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simon edisherashvili\2024\კანონის ცვლილება\2024 kanonis cvlilebis ganwera\"/>
    </mc:Choice>
  </mc:AlternateContent>
  <bookViews>
    <workbookView xWindow="0" yWindow="0" windowWidth="28800" windowHeight="12300" activeTab="6"/>
  </bookViews>
  <sheets>
    <sheet name="N1" sheetId="7" r:id="rId1"/>
    <sheet name="N2" sheetId="3" r:id="rId2"/>
    <sheet name="N3" sheetId="8" r:id="rId3"/>
    <sheet name="N4" sheetId="4" r:id="rId4"/>
    <sheet name="N5" sheetId="9" r:id="rId5"/>
    <sheet name="N6" sheetId="5" r:id="rId6"/>
    <sheet name="N7" sheetId="6" r:id="rId7"/>
  </sheets>
  <externalReferences>
    <externalReference r:id="rId8"/>
  </externalReferences>
  <definedNames>
    <definedName name="_xlnm._FilterDatabase" localSheetId="0" hidden="1">'N1'!$C$6:$G$6</definedName>
    <definedName name="_xlnm._FilterDatabase" localSheetId="1" hidden="1">'N2'!$A$5:$H$5659</definedName>
    <definedName name="_xlnm._FilterDatabase" localSheetId="2" hidden="1">'N3'!$B$5:$G$61</definedName>
    <definedName name="_xlnm._FilterDatabase" localSheetId="3" hidden="1">'N4'!$A$5:$H$5659</definedName>
    <definedName name="_xlnm._FilterDatabase" localSheetId="4" hidden="1">'N5'!$B$5:$G$61</definedName>
    <definedName name="_xlnm._FilterDatabase" localSheetId="5" hidden="1">'N6'!$A$5:$R$5659</definedName>
    <definedName name="_xlnm.Print_Area" localSheetId="0">'N1'!$B$2:$G$61</definedName>
    <definedName name="_xlnm.Print_Area" localSheetId="1">'N2'!$B$2:$H$5600</definedName>
    <definedName name="_xlnm.Print_Area" localSheetId="2">'N3'!$B$2:$G$61</definedName>
    <definedName name="_xlnm.Print_Area" localSheetId="3">'N4'!$B$2:$H$5659</definedName>
    <definedName name="_xlnm.Print_Area" localSheetId="4">'N5'!$B$2:$G$61</definedName>
    <definedName name="_xlnm.Print_Area" localSheetId="5">'N6'!$B$2:$R$5659</definedName>
    <definedName name="_xlnm.Print_Area" localSheetId="6">'N7'!$B$2:$G$57</definedName>
    <definedName name="_xlnm.Print_Titles" localSheetId="1">'N2'!$5:$5</definedName>
    <definedName name="_xlnm.Print_Titles" localSheetId="3">'N4'!$5:$5</definedName>
    <definedName name="_xlnm.Print_Titles" localSheetId="5">'N6'!$5:$5</definedName>
    <definedName name="_xlnm.Print_Titles" localSheetId="6">'N7'!$5:$6</definedName>
  </definedNames>
  <calcPr calcId="162913"/>
</workbook>
</file>

<file path=xl/calcChain.xml><?xml version="1.0" encoding="utf-8"?>
<calcChain xmlns="http://schemas.openxmlformats.org/spreadsheetml/2006/main">
  <c r="L5491" i="4" l="1"/>
  <c r="J5489" i="4"/>
  <c r="I5481" i="4"/>
  <c r="I5479" i="4"/>
  <c r="J1198" i="3" l="1"/>
  <c r="K1205" i="3"/>
  <c r="J1242" i="3"/>
  <c r="J1235" i="3"/>
  <c r="K1232" i="3"/>
  <c r="C61" i="9"/>
  <c r="C60" i="9"/>
  <c r="G59" i="9"/>
  <c r="F59" i="9"/>
  <c r="E59" i="9"/>
  <c r="D59" i="9"/>
  <c r="C59" i="9"/>
  <c r="C58" i="9"/>
  <c r="G57" i="9"/>
  <c r="G56" i="9" s="1"/>
  <c r="F57" i="9"/>
  <c r="F56" i="9" s="1"/>
  <c r="E57" i="9"/>
  <c r="E56" i="9" s="1"/>
  <c r="D57" i="9"/>
  <c r="C57" i="9" s="1"/>
  <c r="C55" i="9"/>
  <c r="G54" i="9"/>
  <c r="F54" i="9"/>
  <c r="F53" i="9" s="1"/>
  <c r="E54" i="9"/>
  <c r="E53" i="9" s="1"/>
  <c r="D54" i="9"/>
  <c r="D53" i="9" s="1"/>
  <c r="C53" i="9" s="1"/>
  <c r="C54" i="9"/>
  <c r="G53" i="9"/>
  <c r="C52" i="9"/>
  <c r="C51" i="9"/>
  <c r="C50" i="9"/>
  <c r="G49" i="9"/>
  <c r="G47" i="9" s="1"/>
  <c r="F49" i="9"/>
  <c r="F47" i="9" s="1"/>
  <c r="E49" i="9"/>
  <c r="E47" i="9" s="1"/>
  <c r="D49" i="9"/>
  <c r="C49" i="9" s="1"/>
  <c r="C48" i="9"/>
  <c r="C46" i="9"/>
  <c r="G45" i="9"/>
  <c r="G44" i="9" s="1"/>
  <c r="G43" i="9" s="1"/>
  <c r="F45" i="9"/>
  <c r="F44" i="9" s="1"/>
  <c r="F43" i="9" s="1"/>
  <c r="E45" i="9"/>
  <c r="E44" i="9" s="1"/>
  <c r="E43" i="9" s="1"/>
  <c r="D45" i="9"/>
  <c r="C45" i="9" s="1"/>
  <c r="C42" i="9"/>
  <c r="C41" i="9"/>
  <c r="G40" i="9"/>
  <c r="F40" i="9"/>
  <c r="E40" i="9"/>
  <c r="D40" i="9"/>
  <c r="C40" i="9"/>
  <c r="C39" i="9"/>
  <c r="C38" i="9"/>
  <c r="C37" i="9"/>
  <c r="C36" i="9"/>
  <c r="C35" i="9"/>
  <c r="C34" i="9"/>
  <c r="C33" i="9"/>
  <c r="G32" i="9"/>
  <c r="F32" i="9"/>
  <c r="E32" i="9"/>
  <c r="D32" i="9"/>
  <c r="C32" i="9"/>
  <c r="G31" i="9"/>
  <c r="F31" i="9"/>
  <c r="E31" i="9"/>
  <c r="D31" i="9"/>
  <c r="C31" i="9"/>
  <c r="C30" i="9"/>
  <c r="C29" i="9"/>
  <c r="C28" i="9"/>
  <c r="G27" i="9"/>
  <c r="F27" i="9"/>
  <c r="E27" i="9"/>
  <c r="D27" i="9"/>
  <c r="C27" i="9"/>
  <c r="C26" i="9"/>
  <c r="G25" i="9"/>
  <c r="G24" i="9" s="1"/>
  <c r="F25" i="9"/>
  <c r="F24" i="9" s="1"/>
  <c r="E25" i="9"/>
  <c r="E24" i="9" s="1"/>
  <c r="D25" i="9"/>
  <c r="C25" i="9" s="1"/>
  <c r="C23" i="9"/>
  <c r="C22" i="9"/>
  <c r="G21" i="9"/>
  <c r="F21" i="9"/>
  <c r="E21" i="9"/>
  <c r="D21" i="9"/>
  <c r="C21" i="9" s="1"/>
  <c r="C20" i="9"/>
  <c r="C19" i="9"/>
  <c r="G18" i="9"/>
  <c r="F18" i="9"/>
  <c r="E18" i="9"/>
  <c r="C18" i="9" s="1"/>
  <c r="D18" i="9"/>
  <c r="C17" i="9"/>
  <c r="C16" i="9"/>
  <c r="G15" i="9"/>
  <c r="G14" i="9" s="1"/>
  <c r="G8" i="9" s="1"/>
  <c r="G7" i="9" s="1"/>
  <c r="G6" i="9" s="1"/>
  <c r="F15" i="9"/>
  <c r="F14" i="9" s="1"/>
  <c r="E15" i="9"/>
  <c r="D15" i="9"/>
  <c r="C15" i="9" s="1"/>
  <c r="E14" i="9"/>
  <c r="C13" i="9"/>
  <c r="G12" i="9"/>
  <c r="F12" i="9"/>
  <c r="F9" i="9" s="1"/>
  <c r="F8" i="9" s="1"/>
  <c r="F7" i="9" s="1"/>
  <c r="E12" i="9"/>
  <c r="E9" i="9" s="1"/>
  <c r="E8" i="9" s="1"/>
  <c r="E7" i="9" s="1"/>
  <c r="E6" i="9" s="1"/>
  <c r="D12" i="9"/>
  <c r="C12" i="9" s="1"/>
  <c r="C11" i="9"/>
  <c r="G10" i="9"/>
  <c r="F10" i="9"/>
  <c r="E10" i="9"/>
  <c r="D10" i="9"/>
  <c r="C10" i="9" s="1"/>
  <c r="G9" i="9"/>
  <c r="D9" i="9"/>
  <c r="G58" i="6"/>
  <c r="F58" i="6"/>
  <c r="F56" i="6" s="1"/>
  <c r="F55" i="6" s="1"/>
  <c r="E58" i="6"/>
  <c r="D58" i="6"/>
  <c r="C58" i="6"/>
  <c r="G57" i="6"/>
  <c r="G56" i="6" s="1"/>
  <c r="F57" i="6"/>
  <c r="E57" i="6"/>
  <c r="D57" i="6"/>
  <c r="C57" i="6"/>
  <c r="C56" i="6" s="1"/>
  <c r="G54" i="6"/>
  <c r="G53" i="6" s="1"/>
  <c r="F54" i="6"/>
  <c r="E54" i="6"/>
  <c r="E53" i="6" s="1"/>
  <c r="D54" i="6"/>
  <c r="D53" i="6" s="1"/>
  <c r="D51" i="6" s="1"/>
  <c r="C54" i="6"/>
  <c r="C53" i="6" s="1"/>
  <c r="G52" i="6"/>
  <c r="F52" i="6"/>
  <c r="E52" i="6"/>
  <c r="D52" i="6"/>
  <c r="C52" i="6"/>
  <c r="G50" i="6"/>
  <c r="F50" i="6"/>
  <c r="E50" i="6"/>
  <c r="D50" i="6"/>
  <c r="C50" i="6"/>
  <c r="G48" i="6"/>
  <c r="F48" i="6"/>
  <c r="E48" i="6"/>
  <c r="D48" i="6"/>
  <c r="C48" i="6"/>
  <c r="G47" i="6"/>
  <c r="F47" i="6"/>
  <c r="E47" i="6"/>
  <c r="D47" i="6"/>
  <c r="C47" i="6"/>
  <c r="G46" i="6"/>
  <c r="F46" i="6"/>
  <c r="E46" i="6"/>
  <c r="D46" i="6"/>
  <c r="C46" i="6"/>
  <c r="G45" i="6"/>
  <c r="F45" i="6"/>
  <c r="E45" i="6"/>
  <c r="D45" i="6"/>
  <c r="C45" i="6"/>
  <c r="G44" i="6"/>
  <c r="G43" i="6" s="1"/>
  <c r="F44" i="6"/>
  <c r="F43" i="6" s="1"/>
  <c r="E44" i="6"/>
  <c r="E43" i="6" s="1"/>
  <c r="D44" i="6"/>
  <c r="C44" i="6"/>
  <c r="G42" i="6"/>
  <c r="F42" i="6"/>
  <c r="E42" i="6"/>
  <c r="D42" i="6"/>
  <c r="C42" i="6"/>
  <c r="G41" i="6"/>
  <c r="F41" i="6"/>
  <c r="E41" i="6"/>
  <c r="D41" i="6"/>
  <c r="C41" i="6"/>
  <c r="G40" i="6"/>
  <c r="F40" i="6"/>
  <c r="E40" i="6"/>
  <c r="D40" i="6"/>
  <c r="C40" i="6"/>
  <c r="G39" i="6"/>
  <c r="F39" i="6"/>
  <c r="E39" i="6"/>
  <c r="D39" i="6"/>
  <c r="C39" i="6"/>
  <c r="G38" i="6"/>
  <c r="F38" i="6"/>
  <c r="E38" i="6"/>
  <c r="D38" i="6"/>
  <c r="C38" i="6"/>
  <c r="G37" i="6"/>
  <c r="F37" i="6"/>
  <c r="E37" i="6"/>
  <c r="D37" i="6"/>
  <c r="C37" i="6"/>
  <c r="G36" i="6"/>
  <c r="F36" i="6"/>
  <c r="E36" i="6"/>
  <c r="D36" i="6"/>
  <c r="C36" i="6"/>
  <c r="G35" i="6"/>
  <c r="F35" i="6"/>
  <c r="E35" i="6"/>
  <c r="D35" i="6"/>
  <c r="C35" i="6"/>
  <c r="G32" i="6"/>
  <c r="F32" i="6"/>
  <c r="E32" i="6"/>
  <c r="D32" i="6"/>
  <c r="C32" i="6"/>
  <c r="G31" i="6"/>
  <c r="F31" i="6"/>
  <c r="E31" i="6"/>
  <c r="D31" i="6"/>
  <c r="C31" i="6"/>
  <c r="G30" i="6"/>
  <c r="G29" i="6" s="1"/>
  <c r="F30" i="6"/>
  <c r="F29" i="6" s="1"/>
  <c r="E30" i="6"/>
  <c r="D30" i="6"/>
  <c r="C30" i="6"/>
  <c r="D29" i="6"/>
  <c r="G28" i="6"/>
  <c r="F28" i="6"/>
  <c r="E28" i="6"/>
  <c r="D28" i="6"/>
  <c r="C28" i="6"/>
  <c r="G25" i="6"/>
  <c r="F25" i="6"/>
  <c r="E25" i="6"/>
  <c r="D25" i="6"/>
  <c r="C25" i="6"/>
  <c r="G24" i="6"/>
  <c r="F24" i="6"/>
  <c r="E24" i="6"/>
  <c r="D24" i="6"/>
  <c r="C24" i="6"/>
  <c r="G23" i="6"/>
  <c r="F23" i="6"/>
  <c r="F22" i="6" s="1"/>
  <c r="E23" i="6"/>
  <c r="E22" i="6" s="1"/>
  <c r="D23" i="6"/>
  <c r="D22" i="6" s="1"/>
  <c r="C23" i="6"/>
  <c r="C22" i="6" s="1"/>
  <c r="G21" i="6"/>
  <c r="F21" i="6"/>
  <c r="E21" i="6"/>
  <c r="D21" i="6"/>
  <c r="C21" i="6"/>
  <c r="G20" i="6"/>
  <c r="G19" i="6" s="1"/>
  <c r="F20" i="6"/>
  <c r="F19" i="6" s="1"/>
  <c r="E20" i="6"/>
  <c r="E19" i="6" s="1"/>
  <c r="D20" i="6"/>
  <c r="D19" i="6" s="1"/>
  <c r="D18" i="6" s="1"/>
  <c r="C20" i="6"/>
  <c r="C19" i="6" s="1"/>
  <c r="G17" i="6"/>
  <c r="G16" i="6" s="1"/>
  <c r="G15" i="6" s="1"/>
  <c r="F17" i="6"/>
  <c r="F16" i="6" s="1"/>
  <c r="F15" i="6" s="1"/>
  <c r="E17" i="6"/>
  <c r="E16" i="6" s="1"/>
  <c r="E15" i="6" s="1"/>
  <c r="D17" i="6"/>
  <c r="D16" i="6" s="1"/>
  <c r="D15" i="6" s="1"/>
  <c r="C17" i="6"/>
  <c r="C16" i="6" s="1"/>
  <c r="G14" i="6"/>
  <c r="G13" i="6" s="1"/>
  <c r="F14" i="6"/>
  <c r="F13" i="6" s="1"/>
  <c r="E14" i="6"/>
  <c r="D14" i="6"/>
  <c r="D13" i="6" s="1"/>
  <c r="C14" i="6"/>
  <c r="C13" i="6" s="1"/>
  <c r="G12" i="6"/>
  <c r="F12" i="6"/>
  <c r="E12" i="6"/>
  <c r="E11" i="6" s="1"/>
  <c r="D12" i="6"/>
  <c r="D11" i="6" s="1"/>
  <c r="C12" i="6"/>
  <c r="C11" i="6" s="1"/>
  <c r="C10" i="6" s="1"/>
  <c r="F11" i="6"/>
  <c r="F10" i="6" s="1"/>
  <c r="H5659" i="5"/>
  <c r="G5659" i="5"/>
  <c r="F5659" i="5"/>
  <c r="E5659" i="5"/>
  <c r="D5659" i="5"/>
  <c r="H5658" i="5"/>
  <c r="G5658" i="5"/>
  <c r="F5658" i="5"/>
  <c r="E5658" i="5"/>
  <c r="D5658" i="5"/>
  <c r="H5657" i="5"/>
  <c r="G5657" i="5"/>
  <c r="F5657" i="5"/>
  <c r="E5657" i="5"/>
  <c r="D5657" i="5"/>
  <c r="H5656" i="5"/>
  <c r="G5656" i="5"/>
  <c r="F5656" i="5"/>
  <c r="E5656" i="5"/>
  <c r="D5656" i="5"/>
  <c r="H5655" i="5"/>
  <c r="G5655" i="5"/>
  <c r="F5655" i="5"/>
  <c r="E5655" i="5"/>
  <c r="D5655" i="5"/>
  <c r="H5654" i="5"/>
  <c r="G5654" i="5"/>
  <c r="F5654" i="5"/>
  <c r="E5654" i="5"/>
  <c r="D5654" i="5"/>
  <c r="H5653" i="5"/>
  <c r="G5653" i="5"/>
  <c r="F5653" i="5"/>
  <c r="E5653" i="5"/>
  <c r="D5653" i="5"/>
  <c r="H5652" i="5"/>
  <c r="G5652" i="5"/>
  <c r="F5652" i="5"/>
  <c r="E5652" i="5"/>
  <c r="D5652" i="5"/>
  <c r="H5651" i="5"/>
  <c r="G5651" i="5"/>
  <c r="F5651" i="5"/>
  <c r="E5651" i="5"/>
  <c r="D5651" i="5"/>
  <c r="H5650" i="5"/>
  <c r="G5650" i="5"/>
  <c r="F5650" i="5"/>
  <c r="E5650" i="5"/>
  <c r="D5650" i="5"/>
  <c r="H5649" i="5"/>
  <c r="G5649" i="5"/>
  <c r="F5649" i="5"/>
  <c r="E5649" i="5"/>
  <c r="D5649" i="5"/>
  <c r="H5648" i="5"/>
  <c r="G5648" i="5"/>
  <c r="F5648" i="5"/>
  <c r="E5648" i="5"/>
  <c r="D5648" i="5"/>
  <c r="H5647" i="5"/>
  <c r="G5647" i="5"/>
  <c r="F5647" i="5"/>
  <c r="E5647" i="5"/>
  <c r="D5647" i="5"/>
  <c r="H5646" i="5"/>
  <c r="G5646" i="5"/>
  <c r="F5646" i="5"/>
  <c r="E5646" i="5"/>
  <c r="D5646" i="5"/>
  <c r="H5645" i="5"/>
  <c r="G5645" i="5"/>
  <c r="F5645" i="5"/>
  <c r="E5645" i="5"/>
  <c r="D5645" i="5"/>
  <c r="H5644" i="5"/>
  <c r="G5644" i="5"/>
  <c r="F5644" i="5"/>
  <c r="E5644" i="5"/>
  <c r="D5644" i="5"/>
  <c r="H5643" i="5"/>
  <c r="G5643" i="5"/>
  <c r="F5643" i="5"/>
  <c r="E5643" i="5"/>
  <c r="D5643" i="5"/>
  <c r="H5642" i="5"/>
  <c r="G5642" i="5"/>
  <c r="F5642" i="5"/>
  <c r="E5642" i="5"/>
  <c r="D5642" i="5"/>
  <c r="H5641" i="5"/>
  <c r="G5641" i="5"/>
  <c r="F5641" i="5"/>
  <c r="E5641" i="5"/>
  <c r="D5641" i="5"/>
  <c r="H5640" i="5"/>
  <c r="G5640" i="5"/>
  <c r="F5640" i="5"/>
  <c r="E5640" i="5"/>
  <c r="D5640" i="5"/>
  <c r="H5639" i="5"/>
  <c r="G5639" i="5"/>
  <c r="F5639" i="5"/>
  <c r="E5639" i="5"/>
  <c r="D5639" i="5"/>
  <c r="H5638" i="5"/>
  <c r="G5638" i="5"/>
  <c r="F5638" i="5"/>
  <c r="E5638" i="5"/>
  <c r="D5638" i="5"/>
  <c r="H5637" i="5"/>
  <c r="G5637" i="5"/>
  <c r="F5637" i="5"/>
  <c r="E5637" i="5"/>
  <c r="D5637" i="5"/>
  <c r="H5636" i="5"/>
  <c r="G5636" i="5"/>
  <c r="F5636" i="5"/>
  <c r="E5636" i="5"/>
  <c r="D5636" i="5"/>
  <c r="H5635" i="5"/>
  <c r="G5635" i="5"/>
  <c r="F5635" i="5"/>
  <c r="E5635" i="5"/>
  <c r="D5635" i="5"/>
  <c r="H5634" i="5"/>
  <c r="G5634" i="5"/>
  <c r="F5634" i="5"/>
  <c r="E5634" i="5"/>
  <c r="D5634" i="5"/>
  <c r="H5633" i="5"/>
  <c r="G5633" i="5"/>
  <c r="F5633" i="5"/>
  <c r="E5633" i="5"/>
  <c r="D5633" i="5"/>
  <c r="H5632" i="5"/>
  <c r="G5632" i="5"/>
  <c r="F5632" i="5"/>
  <c r="E5632" i="5"/>
  <c r="D5632" i="5"/>
  <c r="H5631" i="5"/>
  <c r="G5631" i="5"/>
  <c r="F5631" i="5"/>
  <c r="E5631" i="5"/>
  <c r="D5631" i="5"/>
  <c r="H5630" i="5"/>
  <c r="G5630" i="5"/>
  <c r="F5630" i="5"/>
  <c r="E5630" i="5"/>
  <c r="D5630" i="5"/>
  <c r="H5629" i="5"/>
  <c r="G5629" i="5"/>
  <c r="F5629" i="5"/>
  <c r="E5629" i="5"/>
  <c r="D5629" i="5"/>
  <c r="H5628" i="5"/>
  <c r="G5628" i="5"/>
  <c r="F5628" i="5"/>
  <c r="E5628" i="5"/>
  <c r="D5628" i="5"/>
  <c r="H5627" i="5"/>
  <c r="G5627" i="5"/>
  <c r="F5627" i="5"/>
  <c r="E5627" i="5"/>
  <c r="D5627" i="5"/>
  <c r="H5626" i="5"/>
  <c r="G5626" i="5"/>
  <c r="F5626" i="5"/>
  <c r="E5626" i="5"/>
  <c r="D5626" i="5"/>
  <c r="H5625" i="5"/>
  <c r="G5625" i="5"/>
  <c r="F5625" i="5"/>
  <c r="E5625" i="5"/>
  <c r="D5625" i="5"/>
  <c r="H5624" i="5"/>
  <c r="G5624" i="5"/>
  <c r="F5624" i="5"/>
  <c r="E5624" i="5"/>
  <c r="D5624" i="5"/>
  <c r="H5623" i="5"/>
  <c r="G5623" i="5"/>
  <c r="F5623" i="5"/>
  <c r="E5623" i="5"/>
  <c r="D5623" i="5"/>
  <c r="H5622" i="5"/>
  <c r="G5622" i="5"/>
  <c r="F5622" i="5"/>
  <c r="E5622" i="5"/>
  <c r="D5622" i="5"/>
  <c r="H5621" i="5"/>
  <c r="G5621" i="5"/>
  <c r="F5621" i="5"/>
  <c r="E5621" i="5"/>
  <c r="D5621" i="5"/>
  <c r="H5620" i="5"/>
  <c r="G5620" i="5"/>
  <c r="F5620" i="5"/>
  <c r="E5620" i="5"/>
  <c r="D5620" i="5"/>
  <c r="H5619" i="5"/>
  <c r="G5619" i="5"/>
  <c r="F5619" i="5"/>
  <c r="E5619" i="5"/>
  <c r="D5619" i="5"/>
  <c r="H5618" i="5"/>
  <c r="G5618" i="5"/>
  <c r="F5618" i="5"/>
  <c r="E5618" i="5"/>
  <c r="D5618" i="5"/>
  <c r="H5617" i="5"/>
  <c r="G5617" i="5"/>
  <c r="F5617" i="5"/>
  <c r="E5617" i="5"/>
  <c r="D5617" i="5"/>
  <c r="H5616" i="5"/>
  <c r="G5616" i="5"/>
  <c r="F5616" i="5"/>
  <c r="E5616" i="5"/>
  <c r="D5616" i="5"/>
  <c r="H5615" i="5"/>
  <c r="G5615" i="5"/>
  <c r="F5615" i="5"/>
  <c r="E5615" i="5"/>
  <c r="D5615" i="5"/>
  <c r="H5614" i="5"/>
  <c r="G5614" i="5"/>
  <c r="F5614" i="5"/>
  <c r="E5614" i="5"/>
  <c r="D5614" i="5"/>
  <c r="H5613" i="5"/>
  <c r="G5613" i="5"/>
  <c r="F5613" i="5"/>
  <c r="E5613" i="5"/>
  <c r="D5613" i="5"/>
  <c r="H5612" i="5"/>
  <c r="G5612" i="5"/>
  <c r="F5612" i="5"/>
  <c r="E5612" i="5"/>
  <c r="D5612" i="5"/>
  <c r="H5611" i="5"/>
  <c r="G5611" i="5"/>
  <c r="F5611" i="5"/>
  <c r="E5611" i="5"/>
  <c r="D5611" i="5"/>
  <c r="H5610" i="5"/>
  <c r="G5610" i="5"/>
  <c r="F5610" i="5"/>
  <c r="E5610" i="5"/>
  <c r="D5610" i="5"/>
  <c r="H5609" i="5"/>
  <c r="G5609" i="5"/>
  <c r="F5609" i="5"/>
  <c r="E5609" i="5"/>
  <c r="D5609" i="5"/>
  <c r="H5608" i="5"/>
  <c r="G5608" i="5"/>
  <c r="F5608" i="5"/>
  <c r="E5608" i="5"/>
  <c r="D5608" i="5"/>
  <c r="H5607" i="5"/>
  <c r="G5607" i="5"/>
  <c r="F5607" i="5"/>
  <c r="E5607" i="5"/>
  <c r="D5607" i="5"/>
  <c r="H5606" i="5"/>
  <c r="G5606" i="5"/>
  <c r="F5606" i="5"/>
  <c r="E5606" i="5"/>
  <c r="D5606" i="5"/>
  <c r="H5605" i="5"/>
  <c r="G5605" i="5"/>
  <c r="F5605" i="5"/>
  <c r="E5605" i="5"/>
  <c r="D5605" i="5"/>
  <c r="H5604" i="5"/>
  <c r="G5604" i="5"/>
  <c r="F5604" i="5"/>
  <c r="E5604" i="5"/>
  <c r="D5604" i="5"/>
  <c r="H5603" i="5"/>
  <c r="G5603" i="5"/>
  <c r="F5603" i="5"/>
  <c r="E5603" i="5"/>
  <c r="D5603" i="5"/>
  <c r="H5602" i="5"/>
  <c r="G5602" i="5"/>
  <c r="F5602" i="5"/>
  <c r="E5602" i="5"/>
  <c r="D5602" i="5"/>
  <c r="H5601" i="5"/>
  <c r="G5601" i="5"/>
  <c r="F5601" i="5"/>
  <c r="E5601" i="5"/>
  <c r="D5601" i="5"/>
  <c r="H5600" i="5"/>
  <c r="G5600" i="5"/>
  <c r="F5600" i="5"/>
  <c r="E5600" i="5"/>
  <c r="D5600" i="5"/>
  <c r="H5599" i="5"/>
  <c r="G5599" i="5"/>
  <c r="F5599" i="5"/>
  <c r="E5599" i="5"/>
  <c r="D5599" i="5"/>
  <c r="H5598" i="5"/>
  <c r="G5598" i="5"/>
  <c r="F5598" i="5"/>
  <c r="E5598" i="5"/>
  <c r="D5598" i="5"/>
  <c r="H5597" i="5"/>
  <c r="G5597" i="5"/>
  <c r="F5597" i="5"/>
  <c r="E5597" i="5"/>
  <c r="D5597" i="5"/>
  <c r="H5596" i="5"/>
  <c r="G5596" i="5"/>
  <c r="F5596" i="5"/>
  <c r="E5596" i="5"/>
  <c r="D5596" i="5"/>
  <c r="H5595" i="5"/>
  <c r="G5595" i="5"/>
  <c r="F5595" i="5"/>
  <c r="E5595" i="5"/>
  <c r="D5595" i="5"/>
  <c r="H5594" i="5"/>
  <c r="G5594" i="5"/>
  <c r="F5594" i="5"/>
  <c r="E5594" i="5"/>
  <c r="D5594" i="5"/>
  <c r="H5593" i="5"/>
  <c r="G5593" i="5"/>
  <c r="F5593" i="5"/>
  <c r="E5593" i="5"/>
  <c r="D5593" i="5"/>
  <c r="H5592" i="5"/>
  <c r="G5592" i="5"/>
  <c r="F5592" i="5"/>
  <c r="E5592" i="5"/>
  <c r="D5592" i="5"/>
  <c r="H5591" i="5"/>
  <c r="G5591" i="5"/>
  <c r="F5591" i="5"/>
  <c r="E5591" i="5"/>
  <c r="D5591" i="5"/>
  <c r="H5590" i="5"/>
  <c r="G5590" i="5"/>
  <c r="F5590" i="5"/>
  <c r="E5590" i="5"/>
  <c r="D5590" i="5"/>
  <c r="H5589" i="5"/>
  <c r="G5589" i="5"/>
  <c r="F5589" i="5"/>
  <c r="E5589" i="5"/>
  <c r="D5589" i="5"/>
  <c r="H5588" i="5"/>
  <c r="G5588" i="5"/>
  <c r="F5588" i="5"/>
  <c r="E5588" i="5"/>
  <c r="D5588" i="5"/>
  <c r="H5587" i="5"/>
  <c r="G5587" i="5"/>
  <c r="F5587" i="5"/>
  <c r="E5587" i="5"/>
  <c r="D5587" i="5"/>
  <c r="H5586" i="5"/>
  <c r="G5586" i="5"/>
  <c r="F5586" i="5"/>
  <c r="E5586" i="5"/>
  <c r="D5586" i="5"/>
  <c r="H5585" i="5"/>
  <c r="G5585" i="5"/>
  <c r="F5585" i="5"/>
  <c r="E5585" i="5"/>
  <c r="D5585" i="5"/>
  <c r="H5584" i="5"/>
  <c r="G5584" i="5"/>
  <c r="F5584" i="5"/>
  <c r="E5584" i="5"/>
  <c r="D5584" i="5"/>
  <c r="H5583" i="5"/>
  <c r="G5583" i="5"/>
  <c r="F5583" i="5"/>
  <c r="E5583" i="5"/>
  <c r="D5583" i="5"/>
  <c r="H5582" i="5"/>
  <c r="G5582" i="5"/>
  <c r="F5582" i="5"/>
  <c r="E5582" i="5"/>
  <c r="D5582" i="5"/>
  <c r="H5581" i="5"/>
  <c r="G5581" i="5"/>
  <c r="F5581" i="5"/>
  <c r="E5581" i="5"/>
  <c r="D5581" i="5"/>
  <c r="H5580" i="5"/>
  <c r="G5580" i="5"/>
  <c r="F5580" i="5"/>
  <c r="E5580" i="5"/>
  <c r="D5580" i="5"/>
  <c r="H5579" i="5"/>
  <c r="G5579" i="5"/>
  <c r="F5579" i="5"/>
  <c r="E5579" i="5"/>
  <c r="D5579" i="5"/>
  <c r="H5578" i="5"/>
  <c r="G5578" i="5"/>
  <c r="F5578" i="5"/>
  <c r="E5578" i="5"/>
  <c r="D5578" i="5"/>
  <c r="H5577" i="5"/>
  <c r="G5577" i="5"/>
  <c r="F5577" i="5"/>
  <c r="E5577" i="5"/>
  <c r="D5577" i="5"/>
  <c r="H5576" i="5"/>
  <c r="G5576" i="5"/>
  <c r="F5576" i="5"/>
  <c r="E5576" i="5"/>
  <c r="D5576" i="5"/>
  <c r="H5575" i="5"/>
  <c r="G5575" i="5"/>
  <c r="F5575" i="5"/>
  <c r="E5575" i="5"/>
  <c r="D5575" i="5"/>
  <c r="H5574" i="5"/>
  <c r="G5574" i="5"/>
  <c r="F5574" i="5"/>
  <c r="E5574" i="5"/>
  <c r="D5574" i="5"/>
  <c r="H5573" i="5"/>
  <c r="G5573" i="5"/>
  <c r="F5573" i="5"/>
  <c r="E5573" i="5"/>
  <c r="D5573" i="5"/>
  <c r="H5572" i="5"/>
  <c r="G5572" i="5"/>
  <c r="F5572" i="5"/>
  <c r="E5572" i="5"/>
  <c r="D5572" i="5"/>
  <c r="H5571" i="5"/>
  <c r="G5571" i="5"/>
  <c r="F5571" i="5"/>
  <c r="E5571" i="5"/>
  <c r="D5571" i="5"/>
  <c r="H5570" i="5"/>
  <c r="G5570" i="5"/>
  <c r="F5570" i="5"/>
  <c r="E5570" i="5"/>
  <c r="D5570" i="5"/>
  <c r="H5569" i="5"/>
  <c r="G5569" i="5"/>
  <c r="F5569" i="5"/>
  <c r="E5569" i="5"/>
  <c r="D5569" i="5"/>
  <c r="H5568" i="5"/>
  <c r="G5568" i="5"/>
  <c r="F5568" i="5"/>
  <c r="E5568" i="5"/>
  <c r="D5568" i="5"/>
  <c r="H5567" i="5"/>
  <c r="G5567" i="5"/>
  <c r="F5567" i="5"/>
  <c r="E5567" i="5"/>
  <c r="D5567" i="5"/>
  <c r="H5566" i="5"/>
  <c r="G5566" i="5"/>
  <c r="F5566" i="5"/>
  <c r="E5566" i="5"/>
  <c r="D5566" i="5"/>
  <c r="H5565" i="5"/>
  <c r="G5565" i="5"/>
  <c r="F5565" i="5"/>
  <c r="E5565" i="5"/>
  <c r="D5565" i="5"/>
  <c r="H5564" i="5"/>
  <c r="G5564" i="5"/>
  <c r="F5564" i="5"/>
  <c r="E5564" i="5"/>
  <c r="D5564" i="5"/>
  <c r="H5563" i="5"/>
  <c r="G5563" i="5"/>
  <c r="F5563" i="5"/>
  <c r="E5563" i="5"/>
  <c r="D5563" i="5"/>
  <c r="H5562" i="5"/>
  <c r="G5562" i="5"/>
  <c r="F5562" i="5"/>
  <c r="E5562" i="5"/>
  <c r="D5562" i="5"/>
  <c r="H5561" i="5"/>
  <c r="G5561" i="5"/>
  <c r="F5561" i="5"/>
  <c r="E5561" i="5"/>
  <c r="D5561" i="5"/>
  <c r="H5560" i="5"/>
  <c r="G5560" i="5"/>
  <c r="F5560" i="5"/>
  <c r="E5560" i="5"/>
  <c r="D5560" i="5"/>
  <c r="H5559" i="5"/>
  <c r="G5559" i="5"/>
  <c r="F5559" i="5"/>
  <c r="E5559" i="5"/>
  <c r="D5559" i="5"/>
  <c r="H5558" i="5"/>
  <c r="G5558" i="5"/>
  <c r="F5558" i="5"/>
  <c r="E5558" i="5"/>
  <c r="D5558" i="5"/>
  <c r="H5557" i="5"/>
  <c r="G5557" i="5"/>
  <c r="F5557" i="5"/>
  <c r="E5557" i="5"/>
  <c r="D5557" i="5"/>
  <c r="H5556" i="5"/>
  <c r="G5556" i="5"/>
  <c r="F5556" i="5"/>
  <c r="E5556" i="5"/>
  <c r="D5556" i="5"/>
  <c r="H5555" i="5"/>
  <c r="G5555" i="5"/>
  <c r="F5555" i="5"/>
  <c r="E5555" i="5"/>
  <c r="D5555" i="5"/>
  <c r="H5554" i="5"/>
  <c r="G5554" i="5"/>
  <c r="F5554" i="5"/>
  <c r="E5554" i="5"/>
  <c r="D5554" i="5"/>
  <c r="H5553" i="5"/>
  <c r="G5553" i="5"/>
  <c r="F5553" i="5"/>
  <c r="E5553" i="5"/>
  <c r="D5553" i="5"/>
  <c r="H5552" i="5"/>
  <c r="G5552" i="5"/>
  <c r="F5552" i="5"/>
  <c r="E5552" i="5"/>
  <c r="D5552" i="5"/>
  <c r="H5551" i="5"/>
  <c r="G5551" i="5"/>
  <c r="F5551" i="5"/>
  <c r="E5551" i="5"/>
  <c r="D5551" i="5"/>
  <c r="H5550" i="5"/>
  <c r="G5550" i="5"/>
  <c r="F5550" i="5"/>
  <c r="E5550" i="5"/>
  <c r="D5550" i="5"/>
  <c r="H5549" i="5"/>
  <c r="G5549" i="5"/>
  <c r="F5549" i="5"/>
  <c r="E5549" i="5"/>
  <c r="D5549" i="5"/>
  <c r="H5548" i="5"/>
  <c r="G5548" i="5"/>
  <c r="F5548" i="5"/>
  <c r="E5548" i="5"/>
  <c r="D5548" i="5"/>
  <c r="H5547" i="5"/>
  <c r="G5547" i="5"/>
  <c r="F5547" i="5"/>
  <c r="E5547" i="5"/>
  <c r="D5547" i="5"/>
  <c r="H5546" i="5"/>
  <c r="G5546" i="5"/>
  <c r="F5546" i="5"/>
  <c r="E5546" i="5"/>
  <c r="D5546" i="5"/>
  <c r="H5545" i="5"/>
  <c r="G5545" i="5"/>
  <c r="F5545" i="5"/>
  <c r="E5545" i="5"/>
  <c r="D5545" i="5"/>
  <c r="H5544" i="5"/>
  <c r="G5544" i="5"/>
  <c r="F5544" i="5"/>
  <c r="E5544" i="5"/>
  <c r="D5544" i="5"/>
  <c r="H5543" i="5"/>
  <c r="G5543" i="5"/>
  <c r="F5543" i="5"/>
  <c r="E5543" i="5"/>
  <c r="D5543" i="5"/>
  <c r="H5542" i="5"/>
  <c r="G5542" i="5"/>
  <c r="F5542" i="5"/>
  <c r="E5542" i="5"/>
  <c r="D5542" i="5"/>
  <c r="H5541" i="5"/>
  <c r="G5541" i="5"/>
  <c r="F5541" i="5"/>
  <c r="E5541" i="5"/>
  <c r="D5541" i="5"/>
  <c r="H5540" i="5"/>
  <c r="G5540" i="5"/>
  <c r="F5540" i="5"/>
  <c r="E5540" i="5"/>
  <c r="D5540" i="5"/>
  <c r="H5539" i="5"/>
  <c r="G5539" i="5"/>
  <c r="F5539" i="5"/>
  <c r="E5539" i="5"/>
  <c r="D5539" i="5"/>
  <c r="H5538" i="5"/>
  <c r="G5538" i="5"/>
  <c r="F5538" i="5"/>
  <c r="E5538" i="5"/>
  <c r="D5538" i="5"/>
  <c r="H5537" i="5"/>
  <c r="G5537" i="5"/>
  <c r="F5537" i="5"/>
  <c r="E5537" i="5"/>
  <c r="D5537" i="5"/>
  <c r="H5536" i="5"/>
  <c r="G5536" i="5"/>
  <c r="F5536" i="5"/>
  <c r="E5536" i="5"/>
  <c r="D5536" i="5"/>
  <c r="H5535" i="5"/>
  <c r="G5535" i="5"/>
  <c r="F5535" i="5"/>
  <c r="E5535" i="5"/>
  <c r="D5535" i="5"/>
  <c r="H5534" i="5"/>
  <c r="G5534" i="5"/>
  <c r="F5534" i="5"/>
  <c r="E5534" i="5"/>
  <c r="D5534" i="5"/>
  <c r="H5533" i="5"/>
  <c r="G5533" i="5"/>
  <c r="F5533" i="5"/>
  <c r="E5533" i="5"/>
  <c r="D5533" i="5"/>
  <c r="H5532" i="5"/>
  <c r="G5532" i="5"/>
  <c r="F5532" i="5"/>
  <c r="E5532" i="5"/>
  <c r="D5532" i="5"/>
  <c r="H5531" i="5"/>
  <c r="G5531" i="5"/>
  <c r="F5531" i="5"/>
  <c r="E5531" i="5"/>
  <c r="D5531" i="5"/>
  <c r="H5530" i="5"/>
  <c r="G5530" i="5"/>
  <c r="F5530" i="5"/>
  <c r="E5530" i="5"/>
  <c r="D5530" i="5"/>
  <c r="H5529" i="5"/>
  <c r="G5529" i="5"/>
  <c r="F5529" i="5"/>
  <c r="E5529" i="5"/>
  <c r="D5529" i="5"/>
  <c r="H5528" i="5"/>
  <c r="G5528" i="5"/>
  <c r="F5528" i="5"/>
  <c r="E5528" i="5"/>
  <c r="D5528" i="5"/>
  <c r="H5527" i="5"/>
  <c r="G5527" i="5"/>
  <c r="F5527" i="5"/>
  <c r="E5527" i="5"/>
  <c r="D5527" i="5"/>
  <c r="H5526" i="5"/>
  <c r="G5526" i="5"/>
  <c r="F5526" i="5"/>
  <c r="E5526" i="5"/>
  <c r="D5526" i="5"/>
  <c r="H5525" i="5"/>
  <c r="G5525" i="5"/>
  <c r="F5525" i="5"/>
  <c r="E5525" i="5"/>
  <c r="D5525" i="5"/>
  <c r="H5524" i="5"/>
  <c r="G5524" i="5"/>
  <c r="F5524" i="5"/>
  <c r="E5524" i="5"/>
  <c r="D5524" i="5"/>
  <c r="H5523" i="5"/>
  <c r="G5523" i="5"/>
  <c r="F5523" i="5"/>
  <c r="E5523" i="5"/>
  <c r="D5523" i="5"/>
  <c r="H5522" i="5"/>
  <c r="G5522" i="5"/>
  <c r="F5522" i="5"/>
  <c r="E5522" i="5"/>
  <c r="D5522" i="5"/>
  <c r="H5521" i="5"/>
  <c r="G5521" i="5"/>
  <c r="F5521" i="5"/>
  <c r="E5521" i="5"/>
  <c r="D5521" i="5"/>
  <c r="H5520" i="5"/>
  <c r="G5520" i="5"/>
  <c r="F5520" i="5"/>
  <c r="E5520" i="5"/>
  <c r="D5520" i="5"/>
  <c r="H5519" i="5"/>
  <c r="G5519" i="5"/>
  <c r="F5519" i="5"/>
  <c r="E5519" i="5"/>
  <c r="D5519" i="5"/>
  <c r="H5518" i="5"/>
  <c r="G5518" i="5"/>
  <c r="F5518" i="5"/>
  <c r="E5518" i="5"/>
  <c r="D5518" i="5"/>
  <c r="H5517" i="5"/>
  <c r="G5517" i="5"/>
  <c r="F5517" i="5"/>
  <c r="E5517" i="5"/>
  <c r="D5517" i="5"/>
  <c r="H5516" i="5"/>
  <c r="G5516" i="5"/>
  <c r="F5516" i="5"/>
  <c r="E5516" i="5"/>
  <c r="D5516" i="5"/>
  <c r="H5515" i="5"/>
  <c r="G5515" i="5"/>
  <c r="F5515" i="5"/>
  <c r="E5515" i="5"/>
  <c r="D5515" i="5"/>
  <c r="H5514" i="5"/>
  <c r="G5514" i="5"/>
  <c r="F5514" i="5"/>
  <c r="E5514" i="5"/>
  <c r="D5514" i="5"/>
  <c r="H5513" i="5"/>
  <c r="G5513" i="5"/>
  <c r="F5513" i="5"/>
  <c r="E5513" i="5"/>
  <c r="D5513" i="5"/>
  <c r="H5512" i="5"/>
  <c r="G5512" i="5"/>
  <c r="F5512" i="5"/>
  <c r="E5512" i="5"/>
  <c r="D5512" i="5"/>
  <c r="H5511" i="5"/>
  <c r="G5511" i="5"/>
  <c r="F5511" i="5"/>
  <c r="E5511" i="5"/>
  <c r="D5511" i="5"/>
  <c r="H5510" i="5"/>
  <c r="G5510" i="5"/>
  <c r="F5510" i="5"/>
  <c r="E5510" i="5"/>
  <c r="D5510" i="5"/>
  <c r="H5509" i="5"/>
  <c r="G5509" i="5"/>
  <c r="F5509" i="5"/>
  <c r="E5509" i="5"/>
  <c r="D5509" i="5"/>
  <c r="H5508" i="5"/>
  <c r="G5508" i="5"/>
  <c r="F5508" i="5"/>
  <c r="E5508" i="5"/>
  <c r="D5508" i="5"/>
  <c r="H5507" i="5"/>
  <c r="G5507" i="5"/>
  <c r="F5507" i="5"/>
  <c r="E5507" i="5"/>
  <c r="D5507" i="5"/>
  <c r="H5506" i="5"/>
  <c r="G5506" i="5"/>
  <c r="F5506" i="5"/>
  <c r="E5506" i="5"/>
  <c r="D5506" i="5"/>
  <c r="H5505" i="5"/>
  <c r="G5505" i="5"/>
  <c r="F5505" i="5"/>
  <c r="E5505" i="5"/>
  <c r="D5505" i="5"/>
  <c r="H5504" i="5"/>
  <c r="G5504" i="5"/>
  <c r="F5504" i="5"/>
  <c r="E5504" i="5"/>
  <c r="D5504" i="5"/>
  <c r="H5503" i="5"/>
  <c r="G5503" i="5"/>
  <c r="F5503" i="5"/>
  <c r="E5503" i="5"/>
  <c r="D5503" i="5"/>
  <c r="H5502" i="5"/>
  <c r="G5502" i="5"/>
  <c r="F5502" i="5"/>
  <c r="E5502" i="5"/>
  <c r="D5502" i="5"/>
  <c r="H5501" i="5"/>
  <c r="G5501" i="5"/>
  <c r="F5501" i="5"/>
  <c r="E5501" i="5"/>
  <c r="D5501" i="5"/>
  <c r="H5500" i="5"/>
  <c r="G5500" i="5"/>
  <c r="F5500" i="5"/>
  <c r="E5500" i="5"/>
  <c r="D5500" i="5"/>
  <c r="H5499" i="5"/>
  <c r="G5499" i="5"/>
  <c r="F5499" i="5"/>
  <c r="E5499" i="5"/>
  <c r="D5499" i="5"/>
  <c r="H5498" i="5"/>
  <c r="G5498" i="5"/>
  <c r="F5498" i="5"/>
  <c r="E5498" i="5"/>
  <c r="D5498" i="5"/>
  <c r="H5497" i="5"/>
  <c r="G5497" i="5"/>
  <c r="F5497" i="5"/>
  <c r="E5497" i="5"/>
  <c r="D5497" i="5"/>
  <c r="H5496" i="5"/>
  <c r="G5496" i="5"/>
  <c r="F5496" i="5"/>
  <c r="E5496" i="5"/>
  <c r="D5496" i="5"/>
  <c r="H5495" i="5"/>
  <c r="G5495" i="5"/>
  <c r="F5495" i="5"/>
  <c r="E5495" i="5"/>
  <c r="D5495" i="5"/>
  <c r="H5494" i="5"/>
  <c r="G5494" i="5"/>
  <c r="F5494" i="5"/>
  <c r="E5494" i="5"/>
  <c r="D5494" i="5"/>
  <c r="H5493" i="5"/>
  <c r="G5493" i="5"/>
  <c r="F5493" i="5"/>
  <c r="E5493" i="5"/>
  <c r="D5493" i="5"/>
  <c r="H5492" i="5"/>
  <c r="G5492" i="5"/>
  <c r="F5492" i="5"/>
  <c r="E5492" i="5"/>
  <c r="D5492" i="5"/>
  <c r="H5491" i="5"/>
  <c r="G5491" i="5"/>
  <c r="F5491" i="5"/>
  <c r="E5491" i="5"/>
  <c r="D5491" i="5"/>
  <c r="H5490" i="5"/>
  <c r="G5490" i="5"/>
  <c r="F5490" i="5"/>
  <c r="E5490" i="5"/>
  <c r="D5490" i="5"/>
  <c r="H5489" i="5"/>
  <c r="G5489" i="5"/>
  <c r="F5489" i="5"/>
  <c r="E5489" i="5"/>
  <c r="D5489" i="5"/>
  <c r="H5488" i="5"/>
  <c r="G5488" i="5"/>
  <c r="F5488" i="5"/>
  <c r="E5488" i="5"/>
  <c r="D5488" i="5"/>
  <c r="H5487" i="5"/>
  <c r="G5487" i="5"/>
  <c r="F5487" i="5"/>
  <c r="E5487" i="5"/>
  <c r="D5487" i="5"/>
  <c r="H5486" i="5"/>
  <c r="G5486" i="5"/>
  <c r="F5486" i="5"/>
  <c r="E5486" i="5"/>
  <c r="D5486" i="5"/>
  <c r="H5485" i="5"/>
  <c r="G5485" i="5"/>
  <c r="F5485" i="5"/>
  <c r="E5485" i="5"/>
  <c r="D5485" i="5"/>
  <c r="H5484" i="5"/>
  <c r="G5484" i="5"/>
  <c r="F5484" i="5"/>
  <c r="E5484" i="5"/>
  <c r="D5484" i="5"/>
  <c r="H5483" i="5"/>
  <c r="G5483" i="5"/>
  <c r="F5483" i="5"/>
  <c r="E5483" i="5"/>
  <c r="D5483" i="5"/>
  <c r="H5482" i="5"/>
  <c r="G5482" i="5"/>
  <c r="F5482" i="5"/>
  <c r="E5482" i="5"/>
  <c r="D5482" i="5"/>
  <c r="H5481" i="5"/>
  <c r="G5481" i="5"/>
  <c r="F5481" i="5"/>
  <c r="E5481" i="5"/>
  <c r="D5481" i="5"/>
  <c r="H5480" i="5"/>
  <c r="G5480" i="5"/>
  <c r="F5480" i="5"/>
  <c r="E5480" i="5"/>
  <c r="D5480" i="5"/>
  <c r="H5479" i="5"/>
  <c r="G5479" i="5"/>
  <c r="F5479" i="5"/>
  <c r="E5479" i="5"/>
  <c r="D5479" i="5"/>
  <c r="H5478" i="5"/>
  <c r="G5478" i="5"/>
  <c r="F5478" i="5"/>
  <c r="E5478" i="5"/>
  <c r="D5478" i="5"/>
  <c r="H5477" i="5"/>
  <c r="G5477" i="5"/>
  <c r="F5477" i="5"/>
  <c r="E5477" i="5"/>
  <c r="D5477" i="5"/>
  <c r="H5476" i="5"/>
  <c r="G5476" i="5"/>
  <c r="F5476" i="5"/>
  <c r="E5476" i="5"/>
  <c r="D5476" i="5"/>
  <c r="H5475" i="5"/>
  <c r="G5475" i="5"/>
  <c r="F5475" i="5"/>
  <c r="E5475" i="5"/>
  <c r="D5475" i="5"/>
  <c r="H5474" i="5"/>
  <c r="G5474" i="5"/>
  <c r="F5474" i="5"/>
  <c r="E5474" i="5"/>
  <c r="D5474" i="5"/>
  <c r="H5473" i="5"/>
  <c r="G5473" i="5"/>
  <c r="F5473" i="5"/>
  <c r="E5473" i="5"/>
  <c r="D5473" i="5"/>
  <c r="H5472" i="5"/>
  <c r="G5472" i="5"/>
  <c r="F5472" i="5"/>
  <c r="E5472" i="5"/>
  <c r="D5472" i="5"/>
  <c r="H5471" i="5"/>
  <c r="G5471" i="5"/>
  <c r="F5471" i="5"/>
  <c r="E5471" i="5"/>
  <c r="D5471" i="5"/>
  <c r="H5470" i="5"/>
  <c r="G5470" i="5"/>
  <c r="F5470" i="5"/>
  <c r="E5470" i="5"/>
  <c r="D5470" i="5"/>
  <c r="H5469" i="5"/>
  <c r="G5469" i="5"/>
  <c r="F5469" i="5"/>
  <c r="E5469" i="5"/>
  <c r="D5469" i="5"/>
  <c r="H5468" i="5"/>
  <c r="G5468" i="5"/>
  <c r="F5468" i="5"/>
  <c r="E5468" i="5"/>
  <c r="D5468" i="5"/>
  <c r="H5467" i="5"/>
  <c r="G5467" i="5"/>
  <c r="F5467" i="5"/>
  <c r="E5467" i="5"/>
  <c r="D5467" i="5"/>
  <c r="H5466" i="5"/>
  <c r="G5466" i="5"/>
  <c r="F5466" i="5"/>
  <c r="E5466" i="5"/>
  <c r="D5466" i="5"/>
  <c r="H5465" i="5"/>
  <c r="G5465" i="5"/>
  <c r="F5465" i="5"/>
  <c r="E5465" i="5"/>
  <c r="D5465" i="5"/>
  <c r="H5464" i="5"/>
  <c r="G5464" i="5"/>
  <c r="F5464" i="5"/>
  <c r="E5464" i="5"/>
  <c r="D5464" i="5"/>
  <c r="H5463" i="5"/>
  <c r="G5463" i="5"/>
  <c r="F5463" i="5"/>
  <c r="E5463" i="5"/>
  <c r="D5463" i="5"/>
  <c r="H5462" i="5"/>
  <c r="G5462" i="5"/>
  <c r="F5462" i="5"/>
  <c r="E5462" i="5"/>
  <c r="D5462" i="5"/>
  <c r="H5461" i="5"/>
  <c r="G5461" i="5"/>
  <c r="F5461" i="5"/>
  <c r="E5461" i="5"/>
  <c r="D5461" i="5"/>
  <c r="H5460" i="5"/>
  <c r="G5460" i="5"/>
  <c r="F5460" i="5"/>
  <c r="E5460" i="5"/>
  <c r="D5460" i="5"/>
  <c r="H5459" i="5"/>
  <c r="G5459" i="5"/>
  <c r="F5459" i="5"/>
  <c r="E5459" i="5"/>
  <c r="D5459" i="5"/>
  <c r="H5458" i="5"/>
  <c r="G5458" i="5"/>
  <c r="F5458" i="5"/>
  <c r="E5458" i="5"/>
  <c r="D5458" i="5"/>
  <c r="H5457" i="5"/>
  <c r="G5457" i="5"/>
  <c r="F5457" i="5"/>
  <c r="E5457" i="5"/>
  <c r="D5457" i="5"/>
  <c r="H5456" i="5"/>
  <c r="G5456" i="5"/>
  <c r="F5456" i="5"/>
  <c r="E5456" i="5"/>
  <c r="D5456" i="5"/>
  <c r="H5455" i="5"/>
  <c r="G5455" i="5"/>
  <c r="F5455" i="5"/>
  <c r="E5455" i="5"/>
  <c r="D5455" i="5"/>
  <c r="H5454" i="5"/>
  <c r="G5454" i="5"/>
  <c r="F5454" i="5"/>
  <c r="E5454" i="5"/>
  <c r="D5454" i="5"/>
  <c r="H5453" i="5"/>
  <c r="G5453" i="5"/>
  <c r="F5453" i="5"/>
  <c r="E5453" i="5"/>
  <c r="D5453" i="5"/>
  <c r="H5452" i="5"/>
  <c r="G5452" i="5"/>
  <c r="F5452" i="5"/>
  <c r="E5452" i="5"/>
  <c r="D5452" i="5"/>
  <c r="H5451" i="5"/>
  <c r="G5451" i="5"/>
  <c r="F5451" i="5"/>
  <c r="E5451" i="5"/>
  <c r="D5451" i="5"/>
  <c r="H5450" i="5"/>
  <c r="G5450" i="5"/>
  <c r="F5450" i="5"/>
  <c r="E5450" i="5"/>
  <c r="D5450" i="5"/>
  <c r="H5449" i="5"/>
  <c r="G5449" i="5"/>
  <c r="F5449" i="5"/>
  <c r="E5449" i="5"/>
  <c r="D5449" i="5"/>
  <c r="H5448" i="5"/>
  <c r="G5448" i="5"/>
  <c r="F5448" i="5"/>
  <c r="E5448" i="5"/>
  <c r="D5448" i="5"/>
  <c r="H5447" i="5"/>
  <c r="G5447" i="5"/>
  <c r="F5447" i="5"/>
  <c r="E5447" i="5"/>
  <c r="D5447" i="5"/>
  <c r="H5446" i="5"/>
  <c r="G5446" i="5"/>
  <c r="F5446" i="5"/>
  <c r="E5446" i="5"/>
  <c r="D5446" i="5"/>
  <c r="H5445" i="5"/>
  <c r="G5445" i="5"/>
  <c r="F5445" i="5"/>
  <c r="E5445" i="5"/>
  <c r="D5445" i="5"/>
  <c r="H5444" i="5"/>
  <c r="G5444" i="5"/>
  <c r="F5444" i="5"/>
  <c r="E5444" i="5"/>
  <c r="D5444" i="5"/>
  <c r="H5443" i="5"/>
  <c r="G5443" i="5"/>
  <c r="F5443" i="5"/>
  <c r="E5443" i="5"/>
  <c r="D5443" i="5"/>
  <c r="H5442" i="5"/>
  <c r="G5442" i="5"/>
  <c r="F5442" i="5"/>
  <c r="E5442" i="5"/>
  <c r="D5442" i="5"/>
  <c r="H5441" i="5"/>
  <c r="G5441" i="5"/>
  <c r="F5441" i="5"/>
  <c r="E5441" i="5"/>
  <c r="D5441" i="5"/>
  <c r="H5440" i="5"/>
  <c r="G5440" i="5"/>
  <c r="F5440" i="5"/>
  <c r="E5440" i="5"/>
  <c r="D5440" i="5"/>
  <c r="H5439" i="5"/>
  <c r="G5439" i="5"/>
  <c r="F5439" i="5"/>
  <c r="E5439" i="5"/>
  <c r="D5439" i="5"/>
  <c r="H5438" i="5"/>
  <c r="G5438" i="5"/>
  <c r="F5438" i="5"/>
  <c r="E5438" i="5"/>
  <c r="D5438" i="5"/>
  <c r="H5437" i="5"/>
  <c r="G5437" i="5"/>
  <c r="F5437" i="5"/>
  <c r="E5437" i="5"/>
  <c r="D5437" i="5"/>
  <c r="H5436" i="5"/>
  <c r="G5436" i="5"/>
  <c r="F5436" i="5"/>
  <c r="E5436" i="5"/>
  <c r="D5436" i="5"/>
  <c r="H5435" i="5"/>
  <c r="G5435" i="5"/>
  <c r="F5435" i="5"/>
  <c r="E5435" i="5"/>
  <c r="D5435" i="5"/>
  <c r="H5434" i="5"/>
  <c r="G5434" i="5"/>
  <c r="F5434" i="5"/>
  <c r="E5434" i="5"/>
  <c r="D5434" i="5"/>
  <c r="H5433" i="5"/>
  <c r="G5433" i="5"/>
  <c r="F5433" i="5"/>
  <c r="E5433" i="5"/>
  <c r="D5433" i="5"/>
  <c r="H5432" i="5"/>
  <c r="G5432" i="5"/>
  <c r="F5432" i="5"/>
  <c r="E5432" i="5"/>
  <c r="D5432" i="5"/>
  <c r="H5431" i="5"/>
  <c r="G5431" i="5"/>
  <c r="F5431" i="5"/>
  <c r="E5431" i="5"/>
  <c r="D5431" i="5"/>
  <c r="H5430" i="5"/>
  <c r="G5430" i="5"/>
  <c r="F5430" i="5"/>
  <c r="E5430" i="5"/>
  <c r="D5430" i="5"/>
  <c r="H5429" i="5"/>
  <c r="G5429" i="5"/>
  <c r="F5429" i="5"/>
  <c r="E5429" i="5"/>
  <c r="D5429" i="5"/>
  <c r="H5428" i="5"/>
  <c r="G5428" i="5"/>
  <c r="F5428" i="5"/>
  <c r="E5428" i="5"/>
  <c r="D5428" i="5"/>
  <c r="H5427" i="5"/>
  <c r="G5427" i="5"/>
  <c r="F5427" i="5"/>
  <c r="E5427" i="5"/>
  <c r="D5427" i="5"/>
  <c r="H5426" i="5"/>
  <c r="G5426" i="5"/>
  <c r="F5426" i="5"/>
  <c r="E5426" i="5"/>
  <c r="D5426" i="5"/>
  <c r="H5425" i="5"/>
  <c r="G5425" i="5"/>
  <c r="F5425" i="5"/>
  <c r="E5425" i="5"/>
  <c r="D5425" i="5"/>
  <c r="H5424" i="5"/>
  <c r="G5424" i="5"/>
  <c r="F5424" i="5"/>
  <c r="E5424" i="5"/>
  <c r="D5424" i="5"/>
  <c r="H5423" i="5"/>
  <c r="G5423" i="5"/>
  <c r="F5423" i="5"/>
  <c r="E5423" i="5"/>
  <c r="D5423" i="5"/>
  <c r="H5422" i="5"/>
  <c r="G5422" i="5"/>
  <c r="F5422" i="5"/>
  <c r="E5422" i="5"/>
  <c r="D5422" i="5"/>
  <c r="H5421" i="5"/>
  <c r="G5421" i="5"/>
  <c r="F5421" i="5"/>
  <c r="E5421" i="5"/>
  <c r="D5421" i="5"/>
  <c r="H5420" i="5"/>
  <c r="G5420" i="5"/>
  <c r="F5420" i="5"/>
  <c r="E5420" i="5"/>
  <c r="D5420" i="5"/>
  <c r="H5419" i="5"/>
  <c r="G5419" i="5"/>
  <c r="F5419" i="5"/>
  <c r="E5419" i="5"/>
  <c r="D5419" i="5"/>
  <c r="H5418" i="5"/>
  <c r="G5418" i="5"/>
  <c r="F5418" i="5"/>
  <c r="E5418" i="5"/>
  <c r="D5418" i="5"/>
  <c r="H5417" i="5"/>
  <c r="G5417" i="5"/>
  <c r="F5417" i="5"/>
  <c r="E5417" i="5"/>
  <c r="D5417" i="5"/>
  <c r="H5416" i="5"/>
  <c r="G5416" i="5"/>
  <c r="F5416" i="5"/>
  <c r="E5416" i="5"/>
  <c r="D5416" i="5"/>
  <c r="H5415" i="5"/>
  <c r="G5415" i="5"/>
  <c r="F5415" i="5"/>
  <c r="E5415" i="5"/>
  <c r="D5415" i="5"/>
  <c r="H5414" i="5"/>
  <c r="G5414" i="5"/>
  <c r="F5414" i="5"/>
  <c r="E5414" i="5"/>
  <c r="D5414" i="5"/>
  <c r="H5413" i="5"/>
  <c r="G5413" i="5"/>
  <c r="F5413" i="5"/>
  <c r="E5413" i="5"/>
  <c r="D5413" i="5"/>
  <c r="H5412" i="5"/>
  <c r="G5412" i="5"/>
  <c r="F5412" i="5"/>
  <c r="E5412" i="5"/>
  <c r="D5412" i="5"/>
  <c r="H5411" i="5"/>
  <c r="G5411" i="5"/>
  <c r="F5411" i="5"/>
  <c r="E5411" i="5"/>
  <c r="D5411" i="5"/>
  <c r="H5410" i="5"/>
  <c r="G5410" i="5"/>
  <c r="F5410" i="5"/>
  <c r="E5410" i="5"/>
  <c r="D5410" i="5"/>
  <c r="H5409" i="5"/>
  <c r="G5409" i="5"/>
  <c r="F5409" i="5"/>
  <c r="E5409" i="5"/>
  <c r="D5409" i="5"/>
  <c r="H5408" i="5"/>
  <c r="G5408" i="5"/>
  <c r="F5408" i="5"/>
  <c r="E5408" i="5"/>
  <c r="D5408" i="5"/>
  <c r="H5407" i="5"/>
  <c r="G5407" i="5"/>
  <c r="F5407" i="5"/>
  <c r="E5407" i="5"/>
  <c r="D5407" i="5"/>
  <c r="H5406" i="5"/>
  <c r="G5406" i="5"/>
  <c r="F5406" i="5"/>
  <c r="E5406" i="5"/>
  <c r="D5406" i="5"/>
  <c r="H5405" i="5"/>
  <c r="G5405" i="5"/>
  <c r="F5405" i="5"/>
  <c r="E5405" i="5"/>
  <c r="D5405" i="5"/>
  <c r="H5404" i="5"/>
  <c r="G5404" i="5"/>
  <c r="F5404" i="5"/>
  <c r="E5404" i="5"/>
  <c r="D5404" i="5"/>
  <c r="H5403" i="5"/>
  <c r="G5403" i="5"/>
  <c r="F5403" i="5"/>
  <c r="E5403" i="5"/>
  <c r="D5403" i="5"/>
  <c r="H5402" i="5"/>
  <c r="G5402" i="5"/>
  <c r="F5402" i="5"/>
  <c r="E5402" i="5"/>
  <c r="D5402" i="5"/>
  <c r="H5401" i="5"/>
  <c r="G5401" i="5"/>
  <c r="F5401" i="5"/>
  <c r="E5401" i="5"/>
  <c r="D5401" i="5"/>
  <c r="H5400" i="5"/>
  <c r="G5400" i="5"/>
  <c r="F5400" i="5"/>
  <c r="E5400" i="5"/>
  <c r="D5400" i="5"/>
  <c r="H5399" i="5"/>
  <c r="G5399" i="5"/>
  <c r="F5399" i="5"/>
  <c r="E5399" i="5"/>
  <c r="D5399" i="5"/>
  <c r="H5398" i="5"/>
  <c r="G5398" i="5"/>
  <c r="F5398" i="5"/>
  <c r="E5398" i="5"/>
  <c r="D5398" i="5"/>
  <c r="H5397" i="5"/>
  <c r="G5397" i="5"/>
  <c r="F5397" i="5"/>
  <c r="E5397" i="5"/>
  <c r="D5397" i="5"/>
  <c r="H5396" i="5"/>
  <c r="G5396" i="5"/>
  <c r="F5396" i="5"/>
  <c r="E5396" i="5"/>
  <c r="D5396" i="5"/>
  <c r="H5395" i="5"/>
  <c r="G5395" i="5"/>
  <c r="F5395" i="5"/>
  <c r="E5395" i="5"/>
  <c r="D5395" i="5"/>
  <c r="H5394" i="5"/>
  <c r="G5394" i="5"/>
  <c r="F5394" i="5"/>
  <c r="E5394" i="5"/>
  <c r="D5394" i="5"/>
  <c r="H5393" i="5"/>
  <c r="G5393" i="5"/>
  <c r="F5393" i="5"/>
  <c r="E5393" i="5"/>
  <c r="D5393" i="5"/>
  <c r="H5392" i="5"/>
  <c r="G5392" i="5"/>
  <c r="F5392" i="5"/>
  <c r="E5392" i="5"/>
  <c r="D5392" i="5"/>
  <c r="H5391" i="5"/>
  <c r="G5391" i="5"/>
  <c r="F5391" i="5"/>
  <c r="E5391" i="5"/>
  <c r="D5391" i="5"/>
  <c r="H5390" i="5"/>
  <c r="G5390" i="5"/>
  <c r="F5390" i="5"/>
  <c r="E5390" i="5"/>
  <c r="D5390" i="5"/>
  <c r="H5389" i="5"/>
  <c r="G5389" i="5"/>
  <c r="F5389" i="5"/>
  <c r="E5389" i="5"/>
  <c r="D5389" i="5"/>
  <c r="H5388" i="5"/>
  <c r="G5388" i="5"/>
  <c r="F5388" i="5"/>
  <c r="E5388" i="5"/>
  <c r="D5388" i="5"/>
  <c r="H5387" i="5"/>
  <c r="G5387" i="5"/>
  <c r="F5387" i="5"/>
  <c r="E5387" i="5"/>
  <c r="D5387" i="5"/>
  <c r="H5386" i="5"/>
  <c r="G5386" i="5"/>
  <c r="F5386" i="5"/>
  <c r="E5386" i="5"/>
  <c r="D5386" i="5"/>
  <c r="H5385" i="5"/>
  <c r="G5385" i="5"/>
  <c r="F5385" i="5"/>
  <c r="E5385" i="5"/>
  <c r="D5385" i="5"/>
  <c r="H5384" i="5"/>
  <c r="G5384" i="5"/>
  <c r="F5384" i="5"/>
  <c r="E5384" i="5"/>
  <c r="D5384" i="5"/>
  <c r="H5383" i="5"/>
  <c r="G5383" i="5"/>
  <c r="F5383" i="5"/>
  <c r="E5383" i="5"/>
  <c r="D5383" i="5"/>
  <c r="H5382" i="5"/>
  <c r="G5382" i="5"/>
  <c r="F5382" i="5"/>
  <c r="E5382" i="5"/>
  <c r="D5382" i="5"/>
  <c r="H5381" i="5"/>
  <c r="G5381" i="5"/>
  <c r="F5381" i="5"/>
  <c r="E5381" i="5"/>
  <c r="D5381" i="5"/>
  <c r="H5380" i="5"/>
  <c r="G5380" i="5"/>
  <c r="F5380" i="5"/>
  <c r="E5380" i="5"/>
  <c r="D5380" i="5"/>
  <c r="H5379" i="5"/>
  <c r="G5379" i="5"/>
  <c r="F5379" i="5"/>
  <c r="E5379" i="5"/>
  <c r="D5379" i="5"/>
  <c r="H5378" i="5"/>
  <c r="G5378" i="5"/>
  <c r="F5378" i="5"/>
  <c r="E5378" i="5"/>
  <c r="D5378" i="5"/>
  <c r="H5377" i="5"/>
  <c r="G5377" i="5"/>
  <c r="F5377" i="5"/>
  <c r="E5377" i="5"/>
  <c r="D5377" i="5"/>
  <c r="H5376" i="5"/>
  <c r="G5376" i="5"/>
  <c r="F5376" i="5"/>
  <c r="E5376" i="5"/>
  <c r="D5376" i="5"/>
  <c r="H5375" i="5"/>
  <c r="G5375" i="5"/>
  <c r="F5375" i="5"/>
  <c r="E5375" i="5"/>
  <c r="D5375" i="5"/>
  <c r="H5374" i="5"/>
  <c r="G5374" i="5"/>
  <c r="F5374" i="5"/>
  <c r="E5374" i="5"/>
  <c r="D5374" i="5"/>
  <c r="H5373" i="5"/>
  <c r="G5373" i="5"/>
  <c r="F5373" i="5"/>
  <c r="E5373" i="5"/>
  <c r="D5373" i="5"/>
  <c r="H5372" i="5"/>
  <c r="G5372" i="5"/>
  <c r="F5372" i="5"/>
  <c r="E5372" i="5"/>
  <c r="D5372" i="5"/>
  <c r="H5371" i="5"/>
  <c r="G5371" i="5"/>
  <c r="F5371" i="5"/>
  <c r="E5371" i="5"/>
  <c r="D5371" i="5"/>
  <c r="H5370" i="5"/>
  <c r="G5370" i="5"/>
  <c r="F5370" i="5"/>
  <c r="E5370" i="5"/>
  <c r="D5370" i="5"/>
  <c r="H5369" i="5"/>
  <c r="G5369" i="5"/>
  <c r="F5369" i="5"/>
  <c r="E5369" i="5"/>
  <c r="D5369" i="5"/>
  <c r="H5368" i="5"/>
  <c r="G5368" i="5"/>
  <c r="F5368" i="5"/>
  <c r="E5368" i="5"/>
  <c r="D5368" i="5"/>
  <c r="H5367" i="5"/>
  <c r="G5367" i="5"/>
  <c r="F5367" i="5"/>
  <c r="E5367" i="5"/>
  <c r="D5367" i="5"/>
  <c r="H5366" i="5"/>
  <c r="G5366" i="5"/>
  <c r="F5366" i="5"/>
  <c r="E5366" i="5"/>
  <c r="D5366" i="5"/>
  <c r="H5365" i="5"/>
  <c r="G5365" i="5"/>
  <c r="F5365" i="5"/>
  <c r="E5365" i="5"/>
  <c r="D5365" i="5"/>
  <c r="H5364" i="5"/>
  <c r="G5364" i="5"/>
  <c r="F5364" i="5"/>
  <c r="E5364" i="5"/>
  <c r="D5364" i="5"/>
  <c r="H5363" i="5"/>
  <c r="G5363" i="5"/>
  <c r="F5363" i="5"/>
  <c r="E5363" i="5"/>
  <c r="D5363" i="5"/>
  <c r="H5362" i="5"/>
  <c r="G5362" i="5"/>
  <c r="F5362" i="5"/>
  <c r="E5362" i="5"/>
  <c r="D5362" i="5"/>
  <c r="H5361" i="5"/>
  <c r="G5361" i="5"/>
  <c r="F5361" i="5"/>
  <c r="E5361" i="5"/>
  <c r="D5361" i="5"/>
  <c r="H5360" i="5"/>
  <c r="G5360" i="5"/>
  <c r="F5360" i="5"/>
  <c r="E5360" i="5"/>
  <c r="D5360" i="5"/>
  <c r="H5359" i="5"/>
  <c r="G5359" i="5"/>
  <c r="F5359" i="5"/>
  <c r="E5359" i="5"/>
  <c r="D5359" i="5"/>
  <c r="H5358" i="5"/>
  <c r="G5358" i="5"/>
  <c r="F5358" i="5"/>
  <c r="E5358" i="5"/>
  <c r="D5358" i="5"/>
  <c r="H5357" i="5"/>
  <c r="G5357" i="5"/>
  <c r="F5357" i="5"/>
  <c r="E5357" i="5"/>
  <c r="D5357" i="5"/>
  <c r="H5356" i="5"/>
  <c r="G5356" i="5"/>
  <c r="F5356" i="5"/>
  <c r="E5356" i="5"/>
  <c r="D5356" i="5"/>
  <c r="H5355" i="5"/>
  <c r="G5355" i="5"/>
  <c r="F5355" i="5"/>
  <c r="E5355" i="5"/>
  <c r="D5355" i="5"/>
  <c r="H5354" i="5"/>
  <c r="G5354" i="5"/>
  <c r="F5354" i="5"/>
  <c r="E5354" i="5"/>
  <c r="D5354" i="5"/>
  <c r="H5353" i="5"/>
  <c r="G5353" i="5"/>
  <c r="F5353" i="5"/>
  <c r="E5353" i="5"/>
  <c r="D5353" i="5"/>
  <c r="H5352" i="5"/>
  <c r="G5352" i="5"/>
  <c r="F5352" i="5"/>
  <c r="E5352" i="5"/>
  <c r="D5352" i="5"/>
  <c r="H5351" i="5"/>
  <c r="G5351" i="5"/>
  <c r="F5351" i="5"/>
  <c r="E5351" i="5"/>
  <c r="D5351" i="5"/>
  <c r="H5350" i="5"/>
  <c r="G5350" i="5"/>
  <c r="F5350" i="5"/>
  <c r="E5350" i="5"/>
  <c r="D5350" i="5"/>
  <c r="H5349" i="5"/>
  <c r="G5349" i="5"/>
  <c r="F5349" i="5"/>
  <c r="E5349" i="5"/>
  <c r="D5349" i="5"/>
  <c r="H5348" i="5"/>
  <c r="G5348" i="5"/>
  <c r="F5348" i="5"/>
  <c r="E5348" i="5"/>
  <c r="D5348" i="5"/>
  <c r="H5347" i="5"/>
  <c r="G5347" i="5"/>
  <c r="F5347" i="5"/>
  <c r="E5347" i="5"/>
  <c r="D5347" i="5"/>
  <c r="H5346" i="5"/>
  <c r="G5346" i="5"/>
  <c r="F5346" i="5"/>
  <c r="E5346" i="5"/>
  <c r="D5346" i="5"/>
  <c r="H5345" i="5"/>
  <c r="G5345" i="5"/>
  <c r="F5345" i="5"/>
  <c r="E5345" i="5"/>
  <c r="D5345" i="5"/>
  <c r="H5344" i="5"/>
  <c r="G5344" i="5"/>
  <c r="F5344" i="5"/>
  <c r="E5344" i="5"/>
  <c r="D5344" i="5"/>
  <c r="H5343" i="5"/>
  <c r="G5343" i="5"/>
  <c r="F5343" i="5"/>
  <c r="E5343" i="5"/>
  <c r="D5343" i="5"/>
  <c r="H5342" i="5"/>
  <c r="G5342" i="5"/>
  <c r="F5342" i="5"/>
  <c r="E5342" i="5"/>
  <c r="D5342" i="5"/>
  <c r="H5341" i="5"/>
  <c r="G5341" i="5"/>
  <c r="F5341" i="5"/>
  <c r="E5341" i="5"/>
  <c r="D5341" i="5"/>
  <c r="H5340" i="5"/>
  <c r="G5340" i="5"/>
  <c r="F5340" i="5"/>
  <c r="E5340" i="5"/>
  <c r="D5340" i="5"/>
  <c r="H5339" i="5"/>
  <c r="G5339" i="5"/>
  <c r="F5339" i="5"/>
  <c r="E5339" i="5"/>
  <c r="D5339" i="5"/>
  <c r="H5338" i="5"/>
  <c r="G5338" i="5"/>
  <c r="F5338" i="5"/>
  <c r="E5338" i="5"/>
  <c r="D5338" i="5"/>
  <c r="H5337" i="5"/>
  <c r="G5337" i="5"/>
  <c r="F5337" i="5"/>
  <c r="E5337" i="5"/>
  <c r="D5337" i="5"/>
  <c r="H5336" i="5"/>
  <c r="G5336" i="5"/>
  <c r="F5336" i="5"/>
  <c r="E5336" i="5"/>
  <c r="D5336" i="5"/>
  <c r="H5335" i="5"/>
  <c r="G5335" i="5"/>
  <c r="F5335" i="5"/>
  <c r="E5335" i="5"/>
  <c r="D5335" i="5"/>
  <c r="H5334" i="5"/>
  <c r="G5334" i="5"/>
  <c r="F5334" i="5"/>
  <c r="E5334" i="5"/>
  <c r="D5334" i="5"/>
  <c r="H5333" i="5"/>
  <c r="G5333" i="5"/>
  <c r="F5333" i="5"/>
  <c r="E5333" i="5"/>
  <c r="D5333" i="5"/>
  <c r="H5332" i="5"/>
  <c r="G5332" i="5"/>
  <c r="F5332" i="5"/>
  <c r="E5332" i="5"/>
  <c r="D5332" i="5"/>
  <c r="H5331" i="5"/>
  <c r="G5331" i="5"/>
  <c r="F5331" i="5"/>
  <c r="E5331" i="5"/>
  <c r="D5331" i="5"/>
  <c r="H5330" i="5"/>
  <c r="G5330" i="5"/>
  <c r="F5330" i="5"/>
  <c r="E5330" i="5"/>
  <c r="D5330" i="5"/>
  <c r="H5329" i="5"/>
  <c r="G5329" i="5"/>
  <c r="F5329" i="5"/>
  <c r="E5329" i="5"/>
  <c r="D5329" i="5"/>
  <c r="H5328" i="5"/>
  <c r="G5328" i="5"/>
  <c r="F5328" i="5"/>
  <c r="E5328" i="5"/>
  <c r="D5328" i="5"/>
  <c r="H5327" i="5"/>
  <c r="G5327" i="5"/>
  <c r="F5327" i="5"/>
  <c r="E5327" i="5"/>
  <c r="D5327" i="5"/>
  <c r="H5326" i="5"/>
  <c r="G5326" i="5"/>
  <c r="F5326" i="5"/>
  <c r="E5326" i="5"/>
  <c r="D5326" i="5"/>
  <c r="H5325" i="5"/>
  <c r="G5325" i="5"/>
  <c r="F5325" i="5"/>
  <c r="E5325" i="5"/>
  <c r="D5325" i="5"/>
  <c r="H5324" i="5"/>
  <c r="G5324" i="5"/>
  <c r="F5324" i="5"/>
  <c r="E5324" i="5"/>
  <c r="D5324" i="5"/>
  <c r="H5323" i="5"/>
  <c r="G5323" i="5"/>
  <c r="F5323" i="5"/>
  <c r="E5323" i="5"/>
  <c r="D5323" i="5"/>
  <c r="H5322" i="5"/>
  <c r="G5322" i="5"/>
  <c r="F5322" i="5"/>
  <c r="E5322" i="5"/>
  <c r="D5322" i="5"/>
  <c r="H5321" i="5"/>
  <c r="G5321" i="5"/>
  <c r="F5321" i="5"/>
  <c r="E5321" i="5"/>
  <c r="D5321" i="5"/>
  <c r="H5320" i="5"/>
  <c r="G5320" i="5"/>
  <c r="F5320" i="5"/>
  <c r="E5320" i="5"/>
  <c r="D5320" i="5"/>
  <c r="H5319" i="5"/>
  <c r="G5319" i="5"/>
  <c r="F5319" i="5"/>
  <c r="E5319" i="5"/>
  <c r="D5319" i="5"/>
  <c r="H5318" i="5"/>
  <c r="G5318" i="5"/>
  <c r="F5318" i="5"/>
  <c r="E5318" i="5"/>
  <c r="D5318" i="5"/>
  <c r="H5317" i="5"/>
  <c r="G5317" i="5"/>
  <c r="F5317" i="5"/>
  <c r="E5317" i="5"/>
  <c r="D5317" i="5"/>
  <c r="H5316" i="5"/>
  <c r="G5316" i="5"/>
  <c r="F5316" i="5"/>
  <c r="E5316" i="5"/>
  <c r="D5316" i="5"/>
  <c r="H5315" i="5"/>
  <c r="G5315" i="5"/>
  <c r="F5315" i="5"/>
  <c r="E5315" i="5"/>
  <c r="D5315" i="5"/>
  <c r="H5314" i="5"/>
  <c r="G5314" i="5"/>
  <c r="F5314" i="5"/>
  <c r="E5314" i="5"/>
  <c r="D5314" i="5"/>
  <c r="H5313" i="5"/>
  <c r="G5313" i="5"/>
  <c r="F5313" i="5"/>
  <c r="E5313" i="5"/>
  <c r="D5313" i="5"/>
  <c r="H5312" i="5"/>
  <c r="G5312" i="5"/>
  <c r="F5312" i="5"/>
  <c r="E5312" i="5"/>
  <c r="D5312" i="5"/>
  <c r="H5311" i="5"/>
  <c r="G5311" i="5"/>
  <c r="F5311" i="5"/>
  <c r="E5311" i="5"/>
  <c r="D5311" i="5"/>
  <c r="H5310" i="5"/>
  <c r="G5310" i="5"/>
  <c r="F5310" i="5"/>
  <c r="E5310" i="5"/>
  <c r="D5310" i="5"/>
  <c r="H5309" i="5"/>
  <c r="G5309" i="5"/>
  <c r="F5309" i="5"/>
  <c r="E5309" i="5"/>
  <c r="D5309" i="5"/>
  <c r="H5308" i="5"/>
  <c r="G5308" i="5"/>
  <c r="F5308" i="5"/>
  <c r="E5308" i="5"/>
  <c r="D5308" i="5"/>
  <c r="H5307" i="5"/>
  <c r="G5307" i="5"/>
  <c r="F5307" i="5"/>
  <c r="E5307" i="5"/>
  <c r="D5307" i="5"/>
  <c r="H5306" i="5"/>
  <c r="G5306" i="5"/>
  <c r="F5306" i="5"/>
  <c r="E5306" i="5"/>
  <c r="D5306" i="5"/>
  <c r="H5305" i="5"/>
  <c r="G5305" i="5"/>
  <c r="F5305" i="5"/>
  <c r="E5305" i="5"/>
  <c r="D5305" i="5"/>
  <c r="H5304" i="5"/>
  <c r="G5304" i="5"/>
  <c r="F5304" i="5"/>
  <c r="E5304" i="5"/>
  <c r="D5304" i="5"/>
  <c r="H5303" i="5"/>
  <c r="G5303" i="5"/>
  <c r="F5303" i="5"/>
  <c r="E5303" i="5"/>
  <c r="D5303" i="5"/>
  <c r="H5302" i="5"/>
  <c r="G5302" i="5"/>
  <c r="F5302" i="5"/>
  <c r="E5302" i="5"/>
  <c r="D5302" i="5"/>
  <c r="H5301" i="5"/>
  <c r="G5301" i="5"/>
  <c r="F5301" i="5"/>
  <c r="E5301" i="5"/>
  <c r="D5301" i="5"/>
  <c r="H5300" i="5"/>
  <c r="G5300" i="5"/>
  <c r="F5300" i="5"/>
  <c r="E5300" i="5"/>
  <c r="D5300" i="5"/>
  <c r="H5299" i="5"/>
  <c r="G5299" i="5"/>
  <c r="F5299" i="5"/>
  <c r="E5299" i="5"/>
  <c r="D5299" i="5"/>
  <c r="H5298" i="5"/>
  <c r="G5298" i="5"/>
  <c r="F5298" i="5"/>
  <c r="E5298" i="5"/>
  <c r="D5298" i="5"/>
  <c r="H5297" i="5"/>
  <c r="G5297" i="5"/>
  <c r="F5297" i="5"/>
  <c r="E5297" i="5"/>
  <c r="D5297" i="5"/>
  <c r="H5296" i="5"/>
  <c r="G5296" i="5"/>
  <c r="F5296" i="5"/>
  <c r="E5296" i="5"/>
  <c r="D5296" i="5"/>
  <c r="H5295" i="5"/>
  <c r="G5295" i="5"/>
  <c r="F5295" i="5"/>
  <c r="E5295" i="5"/>
  <c r="D5295" i="5"/>
  <c r="H5294" i="5"/>
  <c r="G5294" i="5"/>
  <c r="F5294" i="5"/>
  <c r="E5294" i="5"/>
  <c r="D5294" i="5"/>
  <c r="H5293" i="5"/>
  <c r="G5293" i="5"/>
  <c r="F5293" i="5"/>
  <c r="E5293" i="5"/>
  <c r="D5293" i="5"/>
  <c r="H5292" i="5"/>
  <c r="G5292" i="5"/>
  <c r="F5292" i="5"/>
  <c r="E5292" i="5"/>
  <c r="D5292" i="5"/>
  <c r="H5291" i="5"/>
  <c r="G5291" i="5"/>
  <c r="F5291" i="5"/>
  <c r="E5291" i="5"/>
  <c r="D5291" i="5"/>
  <c r="H5290" i="5"/>
  <c r="G5290" i="5"/>
  <c r="F5290" i="5"/>
  <c r="E5290" i="5"/>
  <c r="D5290" i="5"/>
  <c r="H5289" i="5"/>
  <c r="G5289" i="5"/>
  <c r="F5289" i="5"/>
  <c r="E5289" i="5"/>
  <c r="D5289" i="5"/>
  <c r="H5288" i="5"/>
  <c r="G5288" i="5"/>
  <c r="F5288" i="5"/>
  <c r="E5288" i="5"/>
  <c r="D5288" i="5"/>
  <c r="H5287" i="5"/>
  <c r="G5287" i="5"/>
  <c r="F5287" i="5"/>
  <c r="E5287" i="5"/>
  <c r="D5287" i="5"/>
  <c r="H5286" i="5"/>
  <c r="G5286" i="5"/>
  <c r="F5286" i="5"/>
  <c r="E5286" i="5"/>
  <c r="D5286" i="5"/>
  <c r="H5285" i="5"/>
  <c r="G5285" i="5"/>
  <c r="F5285" i="5"/>
  <c r="E5285" i="5"/>
  <c r="D5285" i="5"/>
  <c r="H5284" i="5"/>
  <c r="G5284" i="5"/>
  <c r="F5284" i="5"/>
  <c r="E5284" i="5"/>
  <c r="D5284" i="5"/>
  <c r="H5283" i="5"/>
  <c r="G5283" i="5"/>
  <c r="F5283" i="5"/>
  <c r="E5283" i="5"/>
  <c r="D5283" i="5"/>
  <c r="H5282" i="5"/>
  <c r="G5282" i="5"/>
  <c r="F5282" i="5"/>
  <c r="E5282" i="5"/>
  <c r="D5282" i="5"/>
  <c r="H5281" i="5"/>
  <c r="G5281" i="5"/>
  <c r="F5281" i="5"/>
  <c r="E5281" i="5"/>
  <c r="D5281" i="5"/>
  <c r="H5280" i="5"/>
  <c r="G5280" i="5"/>
  <c r="F5280" i="5"/>
  <c r="E5280" i="5"/>
  <c r="D5280" i="5"/>
  <c r="H5279" i="5"/>
  <c r="G5279" i="5"/>
  <c r="F5279" i="5"/>
  <c r="E5279" i="5"/>
  <c r="D5279" i="5"/>
  <c r="H5278" i="5"/>
  <c r="G5278" i="5"/>
  <c r="F5278" i="5"/>
  <c r="E5278" i="5"/>
  <c r="D5278" i="5"/>
  <c r="H5277" i="5"/>
  <c r="G5277" i="5"/>
  <c r="F5277" i="5"/>
  <c r="E5277" i="5"/>
  <c r="D5277" i="5"/>
  <c r="H5276" i="5"/>
  <c r="G5276" i="5"/>
  <c r="F5276" i="5"/>
  <c r="E5276" i="5"/>
  <c r="D5276" i="5"/>
  <c r="H5275" i="5"/>
  <c r="G5275" i="5"/>
  <c r="F5275" i="5"/>
  <c r="E5275" i="5"/>
  <c r="D5275" i="5"/>
  <c r="H5274" i="5"/>
  <c r="G5274" i="5"/>
  <c r="F5274" i="5"/>
  <c r="E5274" i="5"/>
  <c r="D5274" i="5"/>
  <c r="H5273" i="5"/>
  <c r="G5273" i="5"/>
  <c r="F5273" i="5"/>
  <c r="E5273" i="5"/>
  <c r="D5273" i="5"/>
  <c r="H5272" i="5"/>
  <c r="G5272" i="5"/>
  <c r="F5272" i="5"/>
  <c r="E5272" i="5"/>
  <c r="D5272" i="5"/>
  <c r="H5271" i="5"/>
  <c r="G5271" i="5"/>
  <c r="F5271" i="5"/>
  <c r="E5271" i="5"/>
  <c r="D5271" i="5"/>
  <c r="H5270" i="5"/>
  <c r="G5270" i="5"/>
  <c r="F5270" i="5"/>
  <c r="E5270" i="5"/>
  <c r="D5270" i="5"/>
  <c r="H5269" i="5"/>
  <c r="G5269" i="5"/>
  <c r="F5269" i="5"/>
  <c r="E5269" i="5"/>
  <c r="D5269" i="5"/>
  <c r="H5268" i="5"/>
  <c r="G5268" i="5"/>
  <c r="F5268" i="5"/>
  <c r="E5268" i="5"/>
  <c r="D5268" i="5"/>
  <c r="H5267" i="5"/>
  <c r="G5267" i="5"/>
  <c r="F5267" i="5"/>
  <c r="E5267" i="5"/>
  <c r="D5267" i="5"/>
  <c r="H5266" i="5"/>
  <c r="G5266" i="5"/>
  <c r="F5266" i="5"/>
  <c r="E5266" i="5"/>
  <c r="D5266" i="5"/>
  <c r="H5265" i="5"/>
  <c r="G5265" i="5"/>
  <c r="F5265" i="5"/>
  <c r="E5265" i="5"/>
  <c r="D5265" i="5"/>
  <c r="H5264" i="5"/>
  <c r="G5264" i="5"/>
  <c r="F5264" i="5"/>
  <c r="E5264" i="5"/>
  <c r="D5264" i="5"/>
  <c r="H5263" i="5"/>
  <c r="G5263" i="5"/>
  <c r="F5263" i="5"/>
  <c r="E5263" i="5"/>
  <c r="D5263" i="5"/>
  <c r="H5262" i="5"/>
  <c r="G5262" i="5"/>
  <c r="F5262" i="5"/>
  <c r="E5262" i="5"/>
  <c r="D5262" i="5"/>
  <c r="H5261" i="5"/>
  <c r="G5261" i="5"/>
  <c r="F5261" i="5"/>
  <c r="E5261" i="5"/>
  <c r="D5261" i="5"/>
  <c r="H5260" i="5"/>
  <c r="G5260" i="5"/>
  <c r="F5260" i="5"/>
  <c r="E5260" i="5"/>
  <c r="D5260" i="5"/>
  <c r="H5259" i="5"/>
  <c r="G5259" i="5"/>
  <c r="F5259" i="5"/>
  <c r="E5259" i="5"/>
  <c r="D5259" i="5"/>
  <c r="H5258" i="5"/>
  <c r="G5258" i="5"/>
  <c r="F5258" i="5"/>
  <c r="E5258" i="5"/>
  <c r="D5258" i="5"/>
  <c r="H5257" i="5"/>
  <c r="G5257" i="5"/>
  <c r="F5257" i="5"/>
  <c r="E5257" i="5"/>
  <c r="D5257" i="5"/>
  <c r="H5256" i="5"/>
  <c r="G5256" i="5"/>
  <c r="F5256" i="5"/>
  <c r="E5256" i="5"/>
  <c r="D5256" i="5"/>
  <c r="H5255" i="5"/>
  <c r="G5255" i="5"/>
  <c r="F5255" i="5"/>
  <c r="E5255" i="5"/>
  <c r="D5255" i="5"/>
  <c r="H5254" i="5"/>
  <c r="G5254" i="5"/>
  <c r="F5254" i="5"/>
  <c r="E5254" i="5"/>
  <c r="D5254" i="5"/>
  <c r="H5253" i="5"/>
  <c r="G5253" i="5"/>
  <c r="F5253" i="5"/>
  <c r="E5253" i="5"/>
  <c r="D5253" i="5"/>
  <c r="H5252" i="5"/>
  <c r="G5252" i="5"/>
  <c r="F5252" i="5"/>
  <c r="E5252" i="5"/>
  <c r="D5252" i="5"/>
  <c r="H5251" i="5"/>
  <c r="G5251" i="5"/>
  <c r="F5251" i="5"/>
  <c r="E5251" i="5"/>
  <c r="D5251" i="5"/>
  <c r="H5250" i="5"/>
  <c r="G5250" i="5"/>
  <c r="F5250" i="5"/>
  <c r="E5250" i="5"/>
  <c r="D5250" i="5"/>
  <c r="H5249" i="5"/>
  <c r="G5249" i="5"/>
  <c r="F5249" i="5"/>
  <c r="E5249" i="5"/>
  <c r="D5249" i="5"/>
  <c r="H5248" i="5"/>
  <c r="G5248" i="5"/>
  <c r="F5248" i="5"/>
  <c r="E5248" i="5"/>
  <c r="D5248" i="5"/>
  <c r="H5247" i="5"/>
  <c r="G5247" i="5"/>
  <c r="F5247" i="5"/>
  <c r="E5247" i="5"/>
  <c r="D5247" i="5"/>
  <c r="H5246" i="5"/>
  <c r="G5246" i="5"/>
  <c r="F5246" i="5"/>
  <c r="E5246" i="5"/>
  <c r="D5246" i="5"/>
  <c r="H5245" i="5"/>
  <c r="G5245" i="5"/>
  <c r="F5245" i="5"/>
  <c r="E5245" i="5"/>
  <c r="D5245" i="5"/>
  <c r="H5244" i="5"/>
  <c r="G5244" i="5"/>
  <c r="F5244" i="5"/>
  <c r="E5244" i="5"/>
  <c r="D5244" i="5"/>
  <c r="H5243" i="5"/>
  <c r="G5243" i="5"/>
  <c r="F5243" i="5"/>
  <c r="E5243" i="5"/>
  <c r="D5243" i="5"/>
  <c r="H5242" i="5"/>
  <c r="G5242" i="5"/>
  <c r="F5242" i="5"/>
  <c r="E5242" i="5"/>
  <c r="D5242" i="5"/>
  <c r="H5241" i="5"/>
  <c r="G5241" i="5"/>
  <c r="F5241" i="5"/>
  <c r="E5241" i="5"/>
  <c r="D5241" i="5"/>
  <c r="H5240" i="5"/>
  <c r="G5240" i="5"/>
  <c r="F5240" i="5"/>
  <c r="E5240" i="5"/>
  <c r="D5240" i="5"/>
  <c r="H5239" i="5"/>
  <c r="G5239" i="5"/>
  <c r="F5239" i="5"/>
  <c r="E5239" i="5"/>
  <c r="D5239" i="5"/>
  <c r="H5238" i="5"/>
  <c r="G5238" i="5"/>
  <c r="F5238" i="5"/>
  <c r="E5238" i="5"/>
  <c r="D5238" i="5"/>
  <c r="H5237" i="5"/>
  <c r="G5237" i="5"/>
  <c r="F5237" i="5"/>
  <c r="E5237" i="5"/>
  <c r="D5237" i="5"/>
  <c r="H5236" i="5"/>
  <c r="G5236" i="5"/>
  <c r="F5236" i="5"/>
  <c r="E5236" i="5"/>
  <c r="D5236" i="5"/>
  <c r="H5235" i="5"/>
  <c r="G5235" i="5"/>
  <c r="F5235" i="5"/>
  <c r="E5235" i="5"/>
  <c r="D5235" i="5"/>
  <c r="H5234" i="5"/>
  <c r="G5234" i="5"/>
  <c r="F5234" i="5"/>
  <c r="E5234" i="5"/>
  <c r="D5234" i="5"/>
  <c r="H5233" i="5"/>
  <c r="G5233" i="5"/>
  <c r="F5233" i="5"/>
  <c r="E5233" i="5"/>
  <c r="D5233" i="5"/>
  <c r="H5232" i="5"/>
  <c r="G5232" i="5"/>
  <c r="F5232" i="5"/>
  <c r="E5232" i="5"/>
  <c r="D5232" i="5"/>
  <c r="H5231" i="5"/>
  <c r="G5231" i="5"/>
  <c r="F5231" i="5"/>
  <c r="E5231" i="5"/>
  <c r="D5231" i="5"/>
  <c r="H5230" i="5"/>
  <c r="G5230" i="5"/>
  <c r="F5230" i="5"/>
  <c r="E5230" i="5"/>
  <c r="D5230" i="5"/>
  <c r="H5229" i="5"/>
  <c r="G5229" i="5"/>
  <c r="F5229" i="5"/>
  <c r="E5229" i="5"/>
  <c r="D5229" i="5"/>
  <c r="H5228" i="5"/>
  <c r="G5228" i="5"/>
  <c r="F5228" i="5"/>
  <c r="E5228" i="5"/>
  <c r="D5228" i="5"/>
  <c r="H5227" i="5"/>
  <c r="G5227" i="5"/>
  <c r="F5227" i="5"/>
  <c r="E5227" i="5"/>
  <c r="D5227" i="5"/>
  <c r="H5226" i="5"/>
  <c r="G5226" i="5"/>
  <c r="F5226" i="5"/>
  <c r="E5226" i="5"/>
  <c r="D5226" i="5"/>
  <c r="H5225" i="5"/>
  <c r="G5225" i="5"/>
  <c r="F5225" i="5"/>
  <c r="E5225" i="5"/>
  <c r="D5225" i="5"/>
  <c r="H5224" i="5"/>
  <c r="G5224" i="5"/>
  <c r="F5224" i="5"/>
  <c r="E5224" i="5"/>
  <c r="D5224" i="5"/>
  <c r="H5223" i="5"/>
  <c r="G5223" i="5"/>
  <c r="F5223" i="5"/>
  <c r="E5223" i="5"/>
  <c r="D5223" i="5"/>
  <c r="H5222" i="5"/>
  <c r="G5222" i="5"/>
  <c r="F5222" i="5"/>
  <c r="E5222" i="5"/>
  <c r="D5222" i="5"/>
  <c r="H5221" i="5"/>
  <c r="G5221" i="5"/>
  <c r="F5221" i="5"/>
  <c r="E5221" i="5"/>
  <c r="D5221" i="5"/>
  <c r="H5220" i="5"/>
  <c r="G5220" i="5"/>
  <c r="F5220" i="5"/>
  <c r="E5220" i="5"/>
  <c r="D5220" i="5"/>
  <c r="H5219" i="5"/>
  <c r="G5219" i="5"/>
  <c r="F5219" i="5"/>
  <c r="E5219" i="5"/>
  <c r="D5219" i="5"/>
  <c r="H5218" i="5"/>
  <c r="G5218" i="5"/>
  <c r="F5218" i="5"/>
  <c r="E5218" i="5"/>
  <c r="D5218" i="5"/>
  <c r="H5217" i="5"/>
  <c r="G5217" i="5"/>
  <c r="F5217" i="5"/>
  <c r="E5217" i="5"/>
  <c r="D5217" i="5"/>
  <c r="H5216" i="5"/>
  <c r="G5216" i="5"/>
  <c r="F5216" i="5"/>
  <c r="E5216" i="5"/>
  <c r="D5216" i="5"/>
  <c r="H5215" i="5"/>
  <c r="G5215" i="5"/>
  <c r="F5215" i="5"/>
  <c r="E5215" i="5"/>
  <c r="D5215" i="5"/>
  <c r="H5214" i="5"/>
  <c r="G5214" i="5"/>
  <c r="F5214" i="5"/>
  <c r="E5214" i="5"/>
  <c r="D5214" i="5"/>
  <c r="H5213" i="5"/>
  <c r="G5213" i="5"/>
  <c r="F5213" i="5"/>
  <c r="E5213" i="5"/>
  <c r="D5213" i="5"/>
  <c r="H5212" i="5"/>
  <c r="G5212" i="5"/>
  <c r="F5212" i="5"/>
  <c r="E5212" i="5"/>
  <c r="D5212" i="5"/>
  <c r="H5211" i="5"/>
  <c r="G5211" i="5"/>
  <c r="F5211" i="5"/>
  <c r="E5211" i="5"/>
  <c r="D5211" i="5"/>
  <c r="H5210" i="5"/>
  <c r="G5210" i="5"/>
  <c r="F5210" i="5"/>
  <c r="E5210" i="5"/>
  <c r="D5210" i="5"/>
  <c r="H5209" i="5"/>
  <c r="G5209" i="5"/>
  <c r="F5209" i="5"/>
  <c r="E5209" i="5"/>
  <c r="D5209" i="5"/>
  <c r="H5208" i="5"/>
  <c r="G5208" i="5"/>
  <c r="F5208" i="5"/>
  <c r="E5208" i="5"/>
  <c r="D5208" i="5"/>
  <c r="H5207" i="5"/>
  <c r="G5207" i="5"/>
  <c r="F5207" i="5"/>
  <c r="E5207" i="5"/>
  <c r="D5207" i="5"/>
  <c r="H5206" i="5"/>
  <c r="G5206" i="5"/>
  <c r="F5206" i="5"/>
  <c r="E5206" i="5"/>
  <c r="D5206" i="5"/>
  <c r="H5205" i="5"/>
  <c r="G5205" i="5"/>
  <c r="F5205" i="5"/>
  <c r="E5205" i="5"/>
  <c r="D5205" i="5"/>
  <c r="H5204" i="5"/>
  <c r="G5204" i="5"/>
  <c r="F5204" i="5"/>
  <c r="E5204" i="5"/>
  <c r="D5204" i="5"/>
  <c r="H5203" i="5"/>
  <c r="G5203" i="5"/>
  <c r="F5203" i="5"/>
  <c r="E5203" i="5"/>
  <c r="D5203" i="5"/>
  <c r="H5202" i="5"/>
  <c r="G5202" i="5"/>
  <c r="F5202" i="5"/>
  <c r="E5202" i="5"/>
  <c r="D5202" i="5"/>
  <c r="H5201" i="5"/>
  <c r="G5201" i="5"/>
  <c r="F5201" i="5"/>
  <c r="E5201" i="5"/>
  <c r="D5201" i="5"/>
  <c r="H5200" i="5"/>
  <c r="G5200" i="5"/>
  <c r="F5200" i="5"/>
  <c r="E5200" i="5"/>
  <c r="D5200" i="5"/>
  <c r="H5199" i="5"/>
  <c r="G5199" i="5"/>
  <c r="F5199" i="5"/>
  <c r="E5199" i="5"/>
  <c r="D5199" i="5"/>
  <c r="H5198" i="5"/>
  <c r="G5198" i="5"/>
  <c r="F5198" i="5"/>
  <c r="E5198" i="5"/>
  <c r="D5198" i="5"/>
  <c r="H5197" i="5"/>
  <c r="G5197" i="5"/>
  <c r="F5197" i="5"/>
  <c r="E5197" i="5"/>
  <c r="D5197" i="5"/>
  <c r="H5196" i="5"/>
  <c r="G5196" i="5"/>
  <c r="F5196" i="5"/>
  <c r="E5196" i="5"/>
  <c r="D5196" i="5"/>
  <c r="H5195" i="5"/>
  <c r="G5195" i="5"/>
  <c r="F5195" i="5"/>
  <c r="E5195" i="5"/>
  <c r="D5195" i="5"/>
  <c r="H5194" i="5"/>
  <c r="G5194" i="5"/>
  <c r="F5194" i="5"/>
  <c r="E5194" i="5"/>
  <c r="D5194" i="5"/>
  <c r="H5193" i="5"/>
  <c r="G5193" i="5"/>
  <c r="F5193" i="5"/>
  <c r="E5193" i="5"/>
  <c r="D5193" i="5"/>
  <c r="H5192" i="5"/>
  <c r="G5192" i="5"/>
  <c r="F5192" i="5"/>
  <c r="E5192" i="5"/>
  <c r="D5192" i="5"/>
  <c r="H5191" i="5"/>
  <c r="G5191" i="5"/>
  <c r="F5191" i="5"/>
  <c r="E5191" i="5"/>
  <c r="D5191" i="5"/>
  <c r="H5190" i="5"/>
  <c r="G5190" i="5"/>
  <c r="F5190" i="5"/>
  <c r="E5190" i="5"/>
  <c r="D5190" i="5"/>
  <c r="H5189" i="5"/>
  <c r="G5189" i="5"/>
  <c r="F5189" i="5"/>
  <c r="E5189" i="5"/>
  <c r="D5189" i="5"/>
  <c r="H5188" i="5"/>
  <c r="G5188" i="5"/>
  <c r="F5188" i="5"/>
  <c r="E5188" i="5"/>
  <c r="D5188" i="5"/>
  <c r="H5187" i="5"/>
  <c r="G5187" i="5"/>
  <c r="F5187" i="5"/>
  <c r="E5187" i="5"/>
  <c r="D5187" i="5"/>
  <c r="H5186" i="5"/>
  <c r="G5186" i="5"/>
  <c r="F5186" i="5"/>
  <c r="E5186" i="5"/>
  <c r="D5186" i="5"/>
  <c r="H5185" i="5"/>
  <c r="G5185" i="5"/>
  <c r="F5185" i="5"/>
  <c r="E5185" i="5"/>
  <c r="D5185" i="5"/>
  <c r="H5184" i="5"/>
  <c r="G5184" i="5"/>
  <c r="F5184" i="5"/>
  <c r="E5184" i="5"/>
  <c r="D5184" i="5"/>
  <c r="H5183" i="5"/>
  <c r="G5183" i="5"/>
  <c r="F5183" i="5"/>
  <c r="E5183" i="5"/>
  <c r="D5183" i="5"/>
  <c r="H5182" i="5"/>
  <c r="G5182" i="5"/>
  <c r="F5182" i="5"/>
  <c r="E5182" i="5"/>
  <c r="D5182" i="5"/>
  <c r="H5181" i="5"/>
  <c r="G5181" i="5"/>
  <c r="F5181" i="5"/>
  <c r="E5181" i="5"/>
  <c r="D5181" i="5"/>
  <c r="H5180" i="5"/>
  <c r="G5180" i="5"/>
  <c r="F5180" i="5"/>
  <c r="E5180" i="5"/>
  <c r="D5180" i="5"/>
  <c r="H5179" i="5"/>
  <c r="G5179" i="5"/>
  <c r="F5179" i="5"/>
  <c r="E5179" i="5"/>
  <c r="D5179" i="5"/>
  <c r="H5178" i="5"/>
  <c r="G5178" i="5"/>
  <c r="F5178" i="5"/>
  <c r="E5178" i="5"/>
  <c r="D5178" i="5"/>
  <c r="H5177" i="5"/>
  <c r="G5177" i="5"/>
  <c r="F5177" i="5"/>
  <c r="E5177" i="5"/>
  <c r="D5177" i="5"/>
  <c r="H5176" i="5"/>
  <c r="G5176" i="5"/>
  <c r="F5176" i="5"/>
  <c r="E5176" i="5"/>
  <c r="D5176" i="5"/>
  <c r="H5175" i="5"/>
  <c r="G5175" i="5"/>
  <c r="F5175" i="5"/>
  <c r="E5175" i="5"/>
  <c r="D5175" i="5"/>
  <c r="H5174" i="5"/>
  <c r="G5174" i="5"/>
  <c r="F5174" i="5"/>
  <c r="E5174" i="5"/>
  <c r="D5174" i="5"/>
  <c r="H5173" i="5"/>
  <c r="G5173" i="5"/>
  <c r="F5173" i="5"/>
  <c r="E5173" i="5"/>
  <c r="D5173" i="5"/>
  <c r="H5172" i="5"/>
  <c r="G5172" i="5"/>
  <c r="F5172" i="5"/>
  <c r="E5172" i="5"/>
  <c r="D5172" i="5"/>
  <c r="H5171" i="5"/>
  <c r="G5171" i="5"/>
  <c r="F5171" i="5"/>
  <c r="E5171" i="5"/>
  <c r="D5171" i="5"/>
  <c r="H5170" i="5"/>
  <c r="G5170" i="5"/>
  <c r="F5170" i="5"/>
  <c r="E5170" i="5"/>
  <c r="D5170" i="5"/>
  <c r="H5169" i="5"/>
  <c r="G5169" i="5"/>
  <c r="F5169" i="5"/>
  <c r="E5169" i="5"/>
  <c r="D5169" i="5"/>
  <c r="H5168" i="5"/>
  <c r="G5168" i="5"/>
  <c r="F5168" i="5"/>
  <c r="E5168" i="5"/>
  <c r="D5168" i="5"/>
  <c r="H5167" i="5"/>
  <c r="G5167" i="5"/>
  <c r="F5167" i="5"/>
  <c r="E5167" i="5"/>
  <c r="D5167" i="5"/>
  <c r="H5166" i="5"/>
  <c r="G5166" i="5"/>
  <c r="F5166" i="5"/>
  <c r="E5166" i="5"/>
  <c r="D5166" i="5"/>
  <c r="H5165" i="5"/>
  <c r="G5165" i="5"/>
  <c r="F5165" i="5"/>
  <c r="E5165" i="5"/>
  <c r="D5165" i="5"/>
  <c r="H5164" i="5"/>
  <c r="G5164" i="5"/>
  <c r="F5164" i="5"/>
  <c r="E5164" i="5"/>
  <c r="D5164" i="5"/>
  <c r="H5163" i="5"/>
  <c r="G5163" i="5"/>
  <c r="F5163" i="5"/>
  <c r="E5163" i="5"/>
  <c r="D5163" i="5"/>
  <c r="H5162" i="5"/>
  <c r="G5162" i="5"/>
  <c r="F5162" i="5"/>
  <c r="E5162" i="5"/>
  <c r="D5162" i="5"/>
  <c r="H5161" i="5"/>
  <c r="G5161" i="5"/>
  <c r="F5161" i="5"/>
  <c r="E5161" i="5"/>
  <c r="D5161" i="5"/>
  <c r="H5160" i="5"/>
  <c r="G5160" i="5"/>
  <c r="F5160" i="5"/>
  <c r="E5160" i="5"/>
  <c r="D5160" i="5"/>
  <c r="H5159" i="5"/>
  <c r="G5159" i="5"/>
  <c r="F5159" i="5"/>
  <c r="E5159" i="5"/>
  <c r="D5159" i="5"/>
  <c r="H5158" i="5"/>
  <c r="G5158" i="5"/>
  <c r="F5158" i="5"/>
  <c r="E5158" i="5"/>
  <c r="D5158" i="5"/>
  <c r="H5157" i="5"/>
  <c r="G5157" i="5"/>
  <c r="F5157" i="5"/>
  <c r="E5157" i="5"/>
  <c r="D5157" i="5"/>
  <c r="H5156" i="5"/>
  <c r="G5156" i="5"/>
  <c r="F5156" i="5"/>
  <c r="E5156" i="5"/>
  <c r="D5156" i="5"/>
  <c r="H5155" i="5"/>
  <c r="G5155" i="5"/>
  <c r="F5155" i="5"/>
  <c r="E5155" i="5"/>
  <c r="D5155" i="5"/>
  <c r="H5154" i="5"/>
  <c r="G5154" i="5"/>
  <c r="F5154" i="5"/>
  <c r="E5154" i="5"/>
  <c r="D5154" i="5"/>
  <c r="H5153" i="5"/>
  <c r="G5153" i="5"/>
  <c r="F5153" i="5"/>
  <c r="E5153" i="5"/>
  <c r="D5153" i="5"/>
  <c r="H5152" i="5"/>
  <c r="G5152" i="5"/>
  <c r="F5152" i="5"/>
  <c r="E5152" i="5"/>
  <c r="D5152" i="5"/>
  <c r="H5151" i="5"/>
  <c r="G5151" i="5"/>
  <c r="F5151" i="5"/>
  <c r="E5151" i="5"/>
  <c r="D5151" i="5"/>
  <c r="H5150" i="5"/>
  <c r="G5150" i="5"/>
  <c r="F5150" i="5"/>
  <c r="E5150" i="5"/>
  <c r="D5150" i="5"/>
  <c r="H5149" i="5"/>
  <c r="G5149" i="5"/>
  <c r="F5149" i="5"/>
  <c r="E5149" i="5"/>
  <c r="D5149" i="5"/>
  <c r="H5148" i="5"/>
  <c r="G5148" i="5"/>
  <c r="F5148" i="5"/>
  <c r="E5148" i="5"/>
  <c r="D5148" i="5"/>
  <c r="H5147" i="5"/>
  <c r="G5147" i="5"/>
  <c r="F5147" i="5"/>
  <c r="E5147" i="5"/>
  <c r="D5147" i="5"/>
  <c r="H5146" i="5"/>
  <c r="G5146" i="5"/>
  <c r="F5146" i="5"/>
  <c r="E5146" i="5"/>
  <c r="D5146" i="5"/>
  <c r="H5145" i="5"/>
  <c r="G5145" i="5"/>
  <c r="F5145" i="5"/>
  <c r="E5145" i="5"/>
  <c r="D5145" i="5"/>
  <c r="H5144" i="5"/>
  <c r="G5144" i="5"/>
  <c r="F5144" i="5"/>
  <c r="E5144" i="5"/>
  <c r="D5144" i="5"/>
  <c r="H5143" i="5"/>
  <c r="G5143" i="5"/>
  <c r="F5143" i="5"/>
  <c r="E5143" i="5"/>
  <c r="D5143" i="5"/>
  <c r="H5142" i="5"/>
  <c r="G5142" i="5"/>
  <c r="F5142" i="5"/>
  <c r="E5142" i="5"/>
  <c r="D5142" i="5"/>
  <c r="H5141" i="5"/>
  <c r="G5141" i="5"/>
  <c r="F5141" i="5"/>
  <c r="E5141" i="5"/>
  <c r="D5141" i="5"/>
  <c r="H5140" i="5"/>
  <c r="G5140" i="5"/>
  <c r="F5140" i="5"/>
  <c r="E5140" i="5"/>
  <c r="D5140" i="5"/>
  <c r="H5139" i="5"/>
  <c r="G5139" i="5"/>
  <c r="F5139" i="5"/>
  <c r="E5139" i="5"/>
  <c r="D5139" i="5"/>
  <c r="H5138" i="5"/>
  <c r="G5138" i="5"/>
  <c r="F5138" i="5"/>
  <c r="E5138" i="5"/>
  <c r="D5138" i="5"/>
  <c r="H5137" i="5"/>
  <c r="G5137" i="5"/>
  <c r="F5137" i="5"/>
  <c r="E5137" i="5"/>
  <c r="D5137" i="5"/>
  <c r="H5136" i="5"/>
  <c r="G5136" i="5"/>
  <c r="F5136" i="5"/>
  <c r="E5136" i="5"/>
  <c r="D5136" i="5"/>
  <c r="H5135" i="5"/>
  <c r="G5135" i="5"/>
  <c r="F5135" i="5"/>
  <c r="E5135" i="5"/>
  <c r="D5135" i="5"/>
  <c r="H5134" i="5"/>
  <c r="G5134" i="5"/>
  <c r="F5134" i="5"/>
  <c r="E5134" i="5"/>
  <c r="D5134" i="5"/>
  <c r="H5133" i="5"/>
  <c r="G5133" i="5"/>
  <c r="F5133" i="5"/>
  <c r="E5133" i="5"/>
  <c r="D5133" i="5"/>
  <c r="H5132" i="5"/>
  <c r="G5132" i="5"/>
  <c r="F5132" i="5"/>
  <c r="E5132" i="5"/>
  <c r="D5132" i="5"/>
  <c r="H5131" i="5"/>
  <c r="G5131" i="5"/>
  <c r="F5131" i="5"/>
  <c r="E5131" i="5"/>
  <c r="D5131" i="5"/>
  <c r="H5130" i="5"/>
  <c r="G5130" i="5"/>
  <c r="F5130" i="5"/>
  <c r="E5130" i="5"/>
  <c r="D5130" i="5"/>
  <c r="H5129" i="5"/>
  <c r="G5129" i="5"/>
  <c r="F5129" i="5"/>
  <c r="E5129" i="5"/>
  <c r="D5129" i="5"/>
  <c r="H5128" i="5"/>
  <c r="G5128" i="5"/>
  <c r="F5128" i="5"/>
  <c r="E5128" i="5"/>
  <c r="D5128" i="5"/>
  <c r="H5127" i="5"/>
  <c r="G5127" i="5"/>
  <c r="F5127" i="5"/>
  <c r="E5127" i="5"/>
  <c r="D5127" i="5"/>
  <c r="H5126" i="5"/>
  <c r="G5126" i="5"/>
  <c r="F5126" i="5"/>
  <c r="E5126" i="5"/>
  <c r="D5126" i="5"/>
  <c r="H5125" i="5"/>
  <c r="G5125" i="5"/>
  <c r="F5125" i="5"/>
  <c r="E5125" i="5"/>
  <c r="D5125" i="5"/>
  <c r="H5124" i="5"/>
  <c r="G5124" i="5"/>
  <c r="F5124" i="5"/>
  <c r="E5124" i="5"/>
  <c r="D5124" i="5"/>
  <c r="H5123" i="5"/>
  <c r="G5123" i="5"/>
  <c r="F5123" i="5"/>
  <c r="E5123" i="5"/>
  <c r="D5123" i="5"/>
  <c r="H5122" i="5"/>
  <c r="G5122" i="5"/>
  <c r="F5122" i="5"/>
  <c r="E5122" i="5"/>
  <c r="D5122" i="5"/>
  <c r="H5121" i="5"/>
  <c r="G5121" i="5"/>
  <c r="F5121" i="5"/>
  <c r="E5121" i="5"/>
  <c r="D5121" i="5"/>
  <c r="H5120" i="5"/>
  <c r="G5120" i="5"/>
  <c r="F5120" i="5"/>
  <c r="E5120" i="5"/>
  <c r="D5120" i="5"/>
  <c r="H5119" i="5"/>
  <c r="G5119" i="5"/>
  <c r="F5119" i="5"/>
  <c r="E5119" i="5"/>
  <c r="D5119" i="5"/>
  <c r="H5118" i="5"/>
  <c r="G5118" i="5"/>
  <c r="F5118" i="5"/>
  <c r="E5118" i="5"/>
  <c r="D5118" i="5"/>
  <c r="H5117" i="5"/>
  <c r="G5117" i="5"/>
  <c r="F5117" i="5"/>
  <c r="E5117" i="5"/>
  <c r="D5117" i="5"/>
  <c r="H5116" i="5"/>
  <c r="G5116" i="5"/>
  <c r="F5116" i="5"/>
  <c r="E5116" i="5"/>
  <c r="D5116" i="5"/>
  <c r="H5115" i="5"/>
  <c r="G5115" i="5"/>
  <c r="F5115" i="5"/>
  <c r="E5115" i="5"/>
  <c r="D5115" i="5"/>
  <c r="H5114" i="5"/>
  <c r="G5114" i="5"/>
  <c r="F5114" i="5"/>
  <c r="E5114" i="5"/>
  <c r="D5114" i="5"/>
  <c r="H5113" i="5"/>
  <c r="G5113" i="5"/>
  <c r="F5113" i="5"/>
  <c r="E5113" i="5"/>
  <c r="D5113" i="5"/>
  <c r="H5112" i="5"/>
  <c r="G5112" i="5"/>
  <c r="F5112" i="5"/>
  <c r="E5112" i="5"/>
  <c r="D5112" i="5"/>
  <c r="H5111" i="5"/>
  <c r="G5111" i="5"/>
  <c r="F5111" i="5"/>
  <c r="E5111" i="5"/>
  <c r="D5111" i="5"/>
  <c r="H5110" i="5"/>
  <c r="G5110" i="5"/>
  <c r="F5110" i="5"/>
  <c r="E5110" i="5"/>
  <c r="D5110" i="5"/>
  <c r="H5109" i="5"/>
  <c r="G5109" i="5"/>
  <c r="F5109" i="5"/>
  <c r="E5109" i="5"/>
  <c r="D5109" i="5"/>
  <c r="H5108" i="5"/>
  <c r="G5108" i="5"/>
  <c r="F5108" i="5"/>
  <c r="E5108" i="5"/>
  <c r="D5108" i="5"/>
  <c r="H5107" i="5"/>
  <c r="G5107" i="5"/>
  <c r="F5107" i="5"/>
  <c r="E5107" i="5"/>
  <c r="D5107" i="5"/>
  <c r="H5106" i="5"/>
  <c r="G5106" i="5"/>
  <c r="F5106" i="5"/>
  <c r="E5106" i="5"/>
  <c r="D5106" i="5"/>
  <c r="H5105" i="5"/>
  <c r="G5105" i="5"/>
  <c r="F5105" i="5"/>
  <c r="E5105" i="5"/>
  <c r="D5105" i="5"/>
  <c r="H5104" i="5"/>
  <c r="G5104" i="5"/>
  <c r="F5104" i="5"/>
  <c r="E5104" i="5"/>
  <c r="D5104" i="5"/>
  <c r="H5103" i="5"/>
  <c r="G5103" i="5"/>
  <c r="F5103" i="5"/>
  <c r="E5103" i="5"/>
  <c r="D5103" i="5"/>
  <c r="H5102" i="5"/>
  <c r="G5102" i="5"/>
  <c r="F5102" i="5"/>
  <c r="E5102" i="5"/>
  <c r="D5102" i="5"/>
  <c r="H5101" i="5"/>
  <c r="G5101" i="5"/>
  <c r="F5101" i="5"/>
  <c r="E5101" i="5"/>
  <c r="D5101" i="5"/>
  <c r="H5100" i="5"/>
  <c r="G5100" i="5"/>
  <c r="F5100" i="5"/>
  <c r="E5100" i="5"/>
  <c r="D5100" i="5"/>
  <c r="H5099" i="5"/>
  <c r="G5099" i="5"/>
  <c r="F5099" i="5"/>
  <c r="E5099" i="5"/>
  <c r="D5099" i="5"/>
  <c r="H5098" i="5"/>
  <c r="G5098" i="5"/>
  <c r="F5098" i="5"/>
  <c r="E5098" i="5"/>
  <c r="D5098" i="5"/>
  <c r="H5097" i="5"/>
  <c r="G5097" i="5"/>
  <c r="F5097" i="5"/>
  <c r="E5097" i="5"/>
  <c r="D5097" i="5"/>
  <c r="H5096" i="5"/>
  <c r="G5096" i="5"/>
  <c r="F5096" i="5"/>
  <c r="E5096" i="5"/>
  <c r="D5096" i="5"/>
  <c r="H5095" i="5"/>
  <c r="G5095" i="5"/>
  <c r="F5095" i="5"/>
  <c r="E5095" i="5"/>
  <c r="D5095" i="5"/>
  <c r="H5094" i="5"/>
  <c r="G5094" i="5"/>
  <c r="F5094" i="5"/>
  <c r="E5094" i="5"/>
  <c r="D5094" i="5"/>
  <c r="H5093" i="5"/>
  <c r="G5093" i="5"/>
  <c r="F5093" i="5"/>
  <c r="E5093" i="5"/>
  <c r="D5093" i="5"/>
  <c r="H5092" i="5"/>
  <c r="G5092" i="5"/>
  <c r="F5092" i="5"/>
  <c r="E5092" i="5"/>
  <c r="D5092" i="5"/>
  <c r="H5091" i="5"/>
  <c r="G5091" i="5"/>
  <c r="F5091" i="5"/>
  <c r="E5091" i="5"/>
  <c r="D5091" i="5"/>
  <c r="H5090" i="5"/>
  <c r="G5090" i="5"/>
  <c r="F5090" i="5"/>
  <c r="E5090" i="5"/>
  <c r="D5090" i="5"/>
  <c r="H5089" i="5"/>
  <c r="G5089" i="5"/>
  <c r="F5089" i="5"/>
  <c r="E5089" i="5"/>
  <c r="D5089" i="5"/>
  <c r="H5088" i="5"/>
  <c r="G5088" i="5"/>
  <c r="F5088" i="5"/>
  <c r="E5088" i="5"/>
  <c r="D5088" i="5"/>
  <c r="H5087" i="5"/>
  <c r="G5087" i="5"/>
  <c r="F5087" i="5"/>
  <c r="E5087" i="5"/>
  <c r="D5087" i="5"/>
  <c r="H5086" i="5"/>
  <c r="G5086" i="5"/>
  <c r="F5086" i="5"/>
  <c r="E5086" i="5"/>
  <c r="D5086" i="5"/>
  <c r="H5085" i="5"/>
  <c r="G5085" i="5"/>
  <c r="F5085" i="5"/>
  <c r="E5085" i="5"/>
  <c r="D5085" i="5"/>
  <c r="H5084" i="5"/>
  <c r="G5084" i="5"/>
  <c r="F5084" i="5"/>
  <c r="E5084" i="5"/>
  <c r="D5084" i="5"/>
  <c r="H5083" i="5"/>
  <c r="G5083" i="5"/>
  <c r="F5083" i="5"/>
  <c r="E5083" i="5"/>
  <c r="D5083" i="5"/>
  <c r="H5082" i="5"/>
  <c r="G5082" i="5"/>
  <c r="F5082" i="5"/>
  <c r="E5082" i="5"/>
  <c r="D5082" i="5"/>
  <c r="H5081" i="5"/>
  <c r="G5081" i="5"/>
  <c r="F5081" i="5"/>
  <c r="E5081" i="5"/>
  <c r="D5081" i="5"/>
  <c r="H5080" i="5"/>
  <c r="G5080" i="5"/>
  <c r="F5080" i="5"/>
  <c r="E5080" i="5"/>
  <c r="D5080" i="5"/>
  <c r="H5079" i="5"/>
  <c r="G5079" i="5"/>
  <c r="F5079" i="5"/>
  <c r="E5079" i="5"/>
  <c r="D5079" i="5"/>
  <c r="H5078" i="5"/>
  <c r="G5078" i="5"/>
  <c r="F5078" i="5"/>
  <c r="E5078" i="5"/>
  <c r="D5078" i="5"/>
  <c r="H5077" i="5"/>
  <c r="G5077" i="5"/>
  <c r="F5077" i="5"/>
  <c r="E5077" i="5"/>
  <c r="D5077" i="5"/>
  <c r="H5076" i="5"/>
  <c r="G5076" i="5"/>
  <c r="F5076" i="5"/>
  <c r="E5076" i="5"/>
  <c r="D5076" i="5"/>
  <c r="H5075" i="5"/>
  <c r="G5075" i="5"/>
  <c r="F5075" i="5"/>
  <c r="E5075" i="5"/>
  <c r="D5075" i="5"/>
  <c r="H5074" i="5"/>
  <c r="G5074" i="5"/>
  <c r="F5074" i="5"/>
  <c r="E5074" i="5"/>
  <c r="D5074" i="5"/>
  <c r="H5073" i="5"/>
  <c r="G5073" i="5"/>
  <c r="F5073" i="5"/>
  <c r="E5073" i="5"/>
  <c r="D5073" i="5"/>
  <c r="H5072" i="5"/>
  <c r="G5072" i="5"/>
  <c r="F5072" i="5"/>
  <c r="E5072" i="5"/>
  <c r="D5072" i="5"/>
  <c r="H5071" i="5"/>
  <c r="G5071" i="5"/>
  <c r="F5071" i="5"/>
  <c r="E5071" i="5"/>
  <c r="D5071" i="5"/>
  <c r="H5070" i="5"/>
  <c r="G5070" i="5"/>
  <c r="F5070" i="5"/>
  <c r="E5070" i="5"/>
  <c r="D5070" i="5"/>
  <c r="H5069" i="5"/>
  <c r="G5069" i="5"/>
  <c r="F5069" i="5"/>
  <c r="E5069" i="5"/>
  <c r="D5069" i="5"/>
  <c r="H5068" i="5"/>
  <c r="G5068" i="5"/>
  <c r="F5068" i="5"/>
  <c r="E5068" i="5"/>
  <c r="D5068" i="5"/>
  <c r="H5067" i="5"/>
  <c r="G5067" i="5"/>
  <c r="F5067" i="5"/>
  <c r="E5067" i="5"/>
  <c r="D5067" i="5"/>
  <c r="H5066" i="5"/>
  <c r="G5066" i="5"/>
  <c r="F5066" i="5"/>
  <c r="E5066" i="5"/>
  <c r="D5066" i="5"/>
  <c r="H5065" i="5"/>
  <c r="G5065" i="5"/>
  <c r="F5065" i="5"/>
  <c r="E5065" i="5"/>
  <c r="D5065" i="5"/>
  <c r="H5064" i="5"/>
  <c r="G5064" i="5"/>
  <c r="F5064" i="5"/>
  <c r="E5064" i="5"/>
  <c r="D5064" i="5"/>
  <c r="H5063" i="5"/>
  <c r="G5063" i="5"/>
  <c r="F5063" i="5"/>
  <c r="E5063" i="5"/>
  <c r="D5063" i="5"/>
  <c r="H5062" i="5"/>
  <c r="G5062" i="5"/>
  <c r="F5062" i="5"/>
  <c r="E5062" i="5"/>
  <c r="D5062" i="5"/>
  <c r="H5061" i="5"/>
  <c r="G5061" i="5"/>
  <c r="F5061" i="5"/>
  <c r="E5061" i="5"/>
  <c r="D5061" i="5"/>
  <c r="H5060" i="5"/>
  <c r="G5060" i="5"/>
  <c r="F5060" i="5"/>
  <c r="E5060" i="5"/>
  <c r="D5060" i="5"/>
  <c r="H5059" i="5"/>
  <c r="G5059" i="5"/>
  <c r="F5059" i="5"/>
  <c r="E5059" i="5"/>
  <c r="D5059" i="5"/>
  <c r="H5058" i="5"/>
  <c r="G5058" i="5"/>
  <c r="F5058" i="5"/>
  <c r="E5058" i="5"/>
  <c r="D5058" i="5"/>
  <c r="H5057" i="5"/>
  <c r="G5057" i="5"/>
  <c r="F5057" i="5"/>
  <c r="E5057" i="5"/>
  <c r="D5057" i="5"/>
  <c r="H5056" i="5"/>
  <c r="G5056" i="5"/>
  <c r="F5056" i="5"/>
  <c r="E5056" i="5"/>
  <c r="D5056" i="5"/>
  <c r="H5055" i="5"/>
  <c r="G5055" i="5"/>
  <c r="F5055" i="5"/>
  <c r="E5055" i="5"/>
  <c r="D5055" i="5"/>
  <c r="H5054" i="5"/>
  <c r="G5054" i="5"/>
  <c r="F5054" i="5"/>
  <c r="E5054" i="5"/>
  <c r="D5054" i="5"/>
  <c r="H5053" i="5"/>
  <c r="G5053" i="5"/>
  <c r="F5053" i="5"/>
  <c r="E5053" i="5"/>
  <c r="D5053" i="5"/>
  <c r="H5052" i="5"/>
  <c r="G5052" i="5"/>
  <c r="F5052" i="5"/>
  <c r="E5052" i="5"/>
  <c r="D5052" i="5"/>
  <c r="H5051" i="5"/>
  <c r="G5051" i="5"/>
  <c r="F5051" i="5"/>
  <c r="E5051" i="5"/>
  <c r="D5051" i="5"/>
  <c r="H5050" i="5"/>
  <c r="G5050" i="5"/>
  <c r="F5050" i="5"/>
  <c r="E5050" i="5"/>
  <c r="D5050" i="5"/>
  <c r="H5049" i="5"/>
  <c r="G5049" i="5"/>
  <c r="F5049" i="5"/>
  <c r="E5049" i="5"/>
  <c r="D5049" i="5"/>
  <c r="H5048" i="5"/>
  <c r="G5048" i="5"/>
  <c r="F5048" i="5"/>
  <c r="E5048" i="5"/>
  <c r="D5048" i="5"/>
  <c r="H5047" i="5"/>
  <c r="G5047" i="5"/>
  <c r="F5047" i="5"/>
  <c r="E5047" i="5"/>
  <c r="D5047" i="5"/>
  <c r="H5046" i="5"/>
  <c r="G5046" i="5"/>
  <c r="F5046" i="5"/>
  <c r="E5046" i="5"/>
  <c r="D5046" i="5"/>
  <c r="H5045" i="5"/>
  <c r="G5045" i="5"/>
  <c r="F5045" i="5"/>
  <c r="E5045" i="5"/>
  <c r="D5045" i="5"/>
  <c r="H5044" i="5"/>
  <c r="G5044" i="5"/>
  <c r="F5044" i="5"/>
  <c r="E5044" i="5"/>
  <c r="D5044" i="5"/>
  <c r="H5043" i="5"/>
  <c r="G5043" i="5"/>
  <c r="F5043" i="5"/>
  <c r="E5043" i="5"/>
  <c r="D5043" i="5"/>
  <c r="H5042" i="5"/>
  <c r="G5042" i="5"/>
  <c r="F5042" i="5"/>
  <c r="E5042" i="5"/>
  <c r="D5042" i="5"/>
  <c r="H5041" i="5"/>
  <c r="G5041" i="5"/>
  <c r="F5041" i="5"/>
  <c r="E5041" i="5"/>
  <c r="D5041" i="5"/>
  <c r="H5040" i="5"/>
  <c r="G5040" i="5"/>
  <c r="F5040" i="5"/>
  <c r="E5040" i="5"/>
  <c r="D5040" i="5"/>
  <c r="H5039" i="5"/>
  <c r="G5039" i="5"/>
  <c r="F5039" i="5"/>
  <c r="E5039" i="5"/>
  <c r="D5039" i="5"/>
  <c r="H5038" i="5"/>
  <c r="G5038" i="5"/>
  <c r="F5038" i="5"/>
  <c r="E5038" i="5"/>
  <c r="D5038" i="5"/>
  <c r="H5037" i="5"/>
  <c r="G5037" i="5"/>
  <c r="F5037" i="5"/>
  <c r="E5037" i="5"/>
  <c r="D5037" i="5"/>
  <c r="H5036" i="5"/>
  <c r="G5036" i="5"/>
  <c r="F5036" i="5"/>
  <c r="E5036" i="5"/>
  <c r="D5036" i="5"/>
  <c r="H5035" i="5"/>
  <c r="G5035" i="5"/>
  <c r="F5035" i="5"/>
  <c r="E5035" i="5"/>
  <c r="D5035" i="5"/>
  <c r="H5034" i="5"/>
  <c r="G5034" i="5"/>
  <c r="F5034" i="5"/>
  <c r="E5034" i="5"/>
  <c r="D5034" i="5"/>
  <c r="H5033" i="5"/>
  <c r="G5033" i="5"/>
  <c r="F5033" i="5"/>
  <c r="E5033" i="5"/>
  <c r="D5033" i="5"/>
  <c r="H5032" i="5"/>
  <c r="G5032" i="5"/>
  <c r="F5032" i="5"/>
  <c r="E5032" i="5"/>
  <c r="D5032" i="5"/>
  <c r="H5031" i="5"/>
  <c r="G5031" i="5"/>
  <c r="F5031" i="5"/>
  <c r="E5031" i="5"/>
  <c r="D5031" i="5"/>
  <c r="H5030" i="5"/>
  <c r="G5030" i="5"/>
  <c r="F5030" i="5"/>
  <c r="E5030" i="5"/>
  <c r="D5030" i="5"/>
  <c r="H5029" i="5"/>
  <c r="G5029" i="5"/>
  <c r="F5029" i="5"/>
  <c r="E5029" i="5"/>
  <c r="D5029" i="5"/>
  <c r="H5028" i="5"/>
  <c r="G5028" i="5"/>
  <c r="F5028" i="5"/>
  <c r="E5028" i="5"/>
  <c r="D5028" i="5"/>
  <c r="H5027" i="5"/>
  <c r="G5027" i="5"/>
  <c r="F5027" i="5"/>
  <c r="E5027" i="5"/>
  <c r="D5027" i="5"/>
  <c r="H5026" i="5"/>
  <c r="G5026" i="5"/>
  <c r="F5026" i="5"/>
  <c r="E5026" i="5"/>
  <c r="D5026" i="5"/>
  <c r="H5025" i="5"/>
  <c r="G5025" i="5"/>
  <c r="F5025" i="5"/>
  <c r="E5025" i="5"/>
  <c r="D5025" i="5"/>
  <c r="H5024" i="5"/>
  <c r="G5024" i="5"/>
  <c r="F5024" i="5"/>
  <c r="E5024" i="5"/>
  <c r="D5024" i="5"/>
  <c r="H5023" i="5"/>
  <c r="G5023" i="5"/>
  <c r="F5023" i="5"/>
  <c r="E5023" i="5"/>
  <c r="D5023" i="5"/>
  <c r="H5022" i="5"/>
  <c r="G5022" i="5"/>
  <c r="F5022" i="5"/>
  <c r="E5022" i="5"/>
  <c r="D5022" i="5"/>
  <c r="H5021" i="5"/>
  <c r="G5021" i="5"/>
  <c r="F5021" i="5"/>
  <c r="E5021" i="5"/>
  <c r="D5021" i="5"/>
  <c r="H5020" i="5"/>
  <c r="G5020" i="5"/>
  <c r="F5020" i="5"/>
  <c r="E5020" i="5"/>
  <c r="D5020" i="5"/>
  <c r="H5019" i="5"/>
  <c r="G5019" i="5"/>
  <c r="F5019" i="5"/>
  <c r="E5019" i="5"/>
  <c r="D5019" i="5"/>
  <c r="H5018" i="5"/>
  <c r="G5018" i="5"/>
  <c r="F5018" i="5"/>
  <c r="E5018" i="5"/>
  <c r="D5018" i="5"/>
  <c r="H5017" i="5"/>
  <c r="G5017" i="5"/>
  <c r="F5017" i="5"/>
  <c r="E5017" i="5"/>
  <c r="D5017" i="5"/>
  <c r="H5016" i="5"/>
  <c r="G5016" i="5"/>
  <c r="F5016" i="5"/>
  <c r="E5016" i="5"/>
  <c r="D5016" i="5"/>
  <c r="H5015" i="5"/>
  <c r="G5015" i="5"/>
  <c r="F5015" i="5"/>
  <c r="E5015" i="5"/>
  <c r="D5015" i="5"/>
  <c r="H5014" i="5"/>
  <c r="G5014" i="5"/>
  <c r="F5014" i="5"/>
  <c r="E5014" i="5"/>
  <c r="D5014" i="5"/>
  <c r="H5013" i="5"/>
  <c r="G5013" i="5"/>
  <c r="F5013" i="5"/>
  <c r="E5013" i="5"/>
  <c r="D5013" i="5"/>
  <c r="H5012" i="5"/>
  <c r="G5012" i="5"/>
  <c r="F5012" i="5"/>
  <c r="E5012" i="5"/>
  <c r="D5012" i="5"/>
  <c r="H5011" i="5"/>
  <c r="G5011" i="5"/>
  <c r="F5011" i="5"/>
  <c r="E5011" i="5"/>
  <c r="D5011" i="5"/>
  <c r="H5010" i="5"/>
  <c r="G5010" i="5"/>
  <c r="F5010" i="5"/>
  <c r="E5010" i="5"/>
  <c r="D5010" i="5"/>
  <c r="H5009" i="5"/>
  <c r="G5009" i="5"/>
  <c r="F5009" i="5"/>
  <c r="E5009" i="5"/>
  <c r="D5009" i="5"/>
  <c r="H5008" i="5"/>
  <c r="G5008" i="5"/>
  <c r="F5008" i="5"/>
  <c r="E5008" i="5"/>
  <c r="D5008" i="5"/>
  <c r="H5007" i="5"/>
  <c r="G5007" i="5"/>
  <c r="F5007" i="5"/>
  <c r="E5007" i="5"/>
  <c r="D5007" i="5"/>
  <c r="H5006" i="5"/>
  <c r="G5006" i="5"/>
  <c r="F5006" i="5"/>
  <c r="E5006" i="5"/>
  <c r="D5006" i="5"/>
  <c r="H5005" i="5"/>
  <c r="G5005" i="5"/>
  <c r="F5005" i="5"/>
  <c r="E5005" i="5"/>
  <c r="D5005" i="5"/>
  <c r="H5004" i="5"/>
  <c r="G5004" i="5"/>
  <c r="F5004" i="5"/>
  <c r="E5004" i="5"/>
  <c r="D5004" i="5"/>
  <c r="H5003" i="5"/>
  <c r="G5003" i="5"/>
  <c r="F5003" i="5"/>
  <c r="E5003" i="5"/>
  <c r="D5003" i="5"/>
  <c r="H5002" i="5"/>
  <c r="G5002" i="5"/>
  <c r="F5002" i="5"/>
  <c r="E5002" i="5"/>
  <c r="D5002" i="5"/>
  <c r="H5001" i="5"/>
  <c r="G5001" i="5"/>
  <c r="F5001" i="5"/>
  <c r="E5001" i="5"/>
  <c r="D5001" i="5"/>
  <c r="H5000" i="5"/>
  <c r="G5000" i="5"/>
  <c r="F5000" i="5"/>
  <c r="E5000" i="5"/>
  <c r="D5000" i="5"/>
  <c r="H4999" i="5"/>
  <c r="G4999" i="5"/>
  <c r="F4999" i="5"/>
  <c r="E4999" i="5"/>
  <c r="D4999" i="5"/>
  <c r="H4998" i="5"/>
  <c r="G4998" i="5"/>
  <c r="F4998" i="5"/>
  <c r="E4998" i="5"/>
  <c r="D4998" i="5"/>
  <c r="H4997" i="5"/>
  <c r="G4997" i="5"/>
  <c r="F4997" i="5"/>
  <c r="E4997" i="5"/>
  <c r="D4997" i="5"/>
  <c r="H4996" i="5"/>
  <c r="G4996" i="5"/>
  <c r="F4996" i="5"/>
  <c r="E4996" i="5"/>
  <c r="D4996" i="5"/>
  <c r="H4995" i="5"/>
  <c r="G4995" i="5"/>
  <c r="F4995" i="5"/>
  <c r="E4995" i="5"/>
  <c r="D4995" i="5"/>
  <c r="H4994" i="5"/>
  <c r="G4994" i="5"/>
  <c r="F4994" i="5"/>
  <c r="E4994" i="5"/>
  <c r="D4994" i="5"/>
  <c r="H4993" i="5"/>
  <c r="G4993" i="5"/>
  <c r="F4993" i="5"/>
  <c r="E4993" i="5"/>
  <c r="D4993" i="5"/>
  <c r="H4992" i="5"/>
  <c r="G4992" i="5"/>
  <c r="F4992" i="5"/>
  <c r="E4992" i="5"/>
  <c r="D4992" i="5"/>
  <c r="H4991" i="5"/>
  <c r="G4991" i="5"/>
  <c r="F4991" i="5"/>
  <c r="E4991" i="5"/>
  <c r="D4991" i="5"/>
  <c r="H4990" i="5"/>
  <c r="G4990" i="5"/>
  <c r="F4990" i="5"/>
  <c r="E4990" i="5"/>
  <c r="D4990" i="5"/>
  <c r="H4989" i="5"/>
  <c r="G4989" i="5"/>
  <c r="F4989" i="5"/>
  <c r="E4989" i="5"/>
  <c r="D4989" i="5"/>
  <c r="H4988" i="5"/>
  <c r="G4988" i="5"/>
  <c r="F4988" i="5"/>
  <c r="E4988" i="5"/>
  <c r="D4988" i="5"/>
  <c r="H4987" i="5"/>
  <c r="G4987" i="5"/>
  <c r="F4987" i="5"/>
  <c r="E4987" i="5"/>
  <c r="D4987" i="5"/>
  <c r="H4986" i="5"/>
  <c r="G4986" i="5"/>
  <c r="F4986" i="5"/>
  <c r="E4986" i="5"/>
  <c r="D4986" i="5"/>
  <c r="H4985" i="5"/>
  <c r="G4985" i="5"/>
  <c r="F4985" i="5"/>
  <c r="E4985" i="5"/>
  <c r="D4985" i="5"/>
  <c r="H4984" i="5"/>
  <c r="G4984" i="5"/>
  <c r="F4984" i="5"/>
  <c r="E4984" i="5"/>
  <c r="D4984" i="5"/>
  <c r="H4983" i="5"/>
  <c r="G4983" i="5"/>
  <c r="F4983" i="5"/>
  <c r="E4983" i="5"/>
  <c r="D4983" i="5"/>
  <c r="H4982" i="5"/>
  <c r="G4982" i="5"/>
  <c r="F4982" i="5"/>
  <c r="E4982" i="5"/>
  <c r="D4982" i="5"/>
  <c r="H4981" i="5"/>
  <c r="G4981" i="5"/>
  <c r="F4981" i="5"/>
  <c r="E4981" i="5"/>
  <c r="D4981" i="5"/>
  <c r="H4980" i="5"/>
  <c r="G4980" i="5"/>
  <c r="F4980" i="5"/>
  <c r="E4980" i="5"/>
  <c r="D4980" i="5"/>
  <c r="H4979" i="5"/>
  <c r="G4979" i="5"/>
  <c r="F4979" i="5"/>
  <c r="E4979" i="5"/>
  <c r="D4979" i="5"/>
  <c r="H4978" i="5"/>
  <c r="G4978" i="5"/>
  <c r="F4978" i="5"/>
  <c r="E4978" i="5"/>
  <c r="D4978" i="5"/>
  <c r="H4977" i="5"/>
  <c r="G4977" i="5"/>
  <c r="F4977" i="5"/>
  <c r="E4977" i="5"/>
  <c r="D4977" i="5"/>
  <c r="H4976" i="5"/>
  <c r="G4976" i="5"/>
  <c r="F4976" i="5"/>
  <c r="E4976" i="5"/>
  <c r="D4976" i="5"/>
  <c r="H4975" i="5"/>
  <c r="G4975" i="5"/>
  <c r="F4975" i="5"/>
  <c r="E4975" i="5"/>
  <c r="D4975" i="5"/>
  <c r="H4974" i="5"/>
  <c r="G4974" i="5"/>
  <c r="F4974" i="5"/>
  <c r="E4974" i="5"/>
  <c r="D4974" i="5"/>
  <c r="H4973" i="5"/>
  <c r="G4973" i="5"/>
  <c r="F4973" i="5"/>
  <c r="E4973" i="5"/>
  <c r="D4973" i="5"/>
  <c r="H4972" i="5"/>
  <c r="G4972" i="5"/>
  <c r="F4972" i="5"/>
  <c r="E4972" i="5"/>
  <c r="D4972" i="5"/>
  <c r="H4971" i="5"/>
  <c r="G4971" i="5"/>
  <c r="F4971" i="5"/>
  <c r="E4971" i="5"/>
  <c r="D4971" i="5"/>
  <c r="H4970" i="5"/>
  <c r="G4970" i="5"/>
  <c r="F4970" i="5"/>
  <c r="E4970" i="5"/>
  <c r="D4970" i="5"/>
  <c r="H4969" i="5"/>
  <c r="G4969" i="5"/>
  <c r="F4969" i="5"/>
  <c r="E4969" i="5"/>
  <c r="D4969" i="5"/>
  <c r="H4968" i="5"/>
  <c r="G4968" i="5"/>
  <c r="F4968" i="5"/>
  <c r="E4968" i="5"/>
  <c r="D4968" i="5"/>
  <c r="H4967" i="5"/>
  <c r="G4967" i="5"/>
  <c r="F4967" i="5"/>
  <c r="E4967" i="5"/>
  <c r="D4967" i="5"/>
  <c r="H4966" i="5"/>
  <c r="G4966" i="5"/>
  <c r="F4966" i="5"/>
  <c r="E4966" i="5"/>
  <c r="D4966" i="5"/>
  <c r="H4965" i="5"/>
  <c r="G4965" i="5"/>
  <c r="F4965" i="5"/>
  <c r="E4965" i="5"/>
  <c r="D4965" i="5"/>
  <c r="H4964" i="5"/>
  <c r="G4964" i="5"/>
  <c r="F4964" i="5"/>
  <c r="E4964" i="5"/>
  <c r="D4964" i="5"/>
  <c r="H4963" i="5"/>
  <c r="G4963" i="5"/>
  <c r="F4963" i="5"/>
  <c r="E4963" i="5"/>
  <c r="D4963" i="5"/>
  <c r="H4962" i="5"/>
  <c r="G4962" i="5"/>
  <c r="F4962" i="5"/>
  <c r="E4962" i="5"/>
  <c r="D4962" i="5"/>
  <c r="H4961" i="5"/>
  <c r="G4961" i="5"/>
  <c r="F4961" i="5"/>
  <c r="E4961" i="5"/>
  <c r="D4961" i="5"/>
  <c r="H4960" i="5"/>
  <c r="G4960" i="5"/>
  <c r="F4960" i="5"/>
  <c r="E4960" i="5"/>
  <c r="D4960" i="5"/>
  <c r="H4959" i="5"/>
  <c r="G4959" i="5"/>
  <c r="F4959" i="5"/>
  <c r="E4959" i="5"/>
  <c r="D4959" i="5"/>
  <c r="H4958" i="5"/>
  <c r="G4958" i="5"/>
  <c r="F4958" i="5"/>
  <c r="E4958" i="5"/>
  <c r="D4958" i="5"/>
  <c r="H4957" i="5"/>
  <c r="G4957" i="5"/>
  <c r="F4957" i="5"/>
  <c r="E4957" i="5"/>
  <c r="D4957" i="5"/>
  <c r="H4956" i="5"/>
  <c r="G4956" i="5"/>
  <c r="F4956" i="5"/>
  <c r="E4956" i="5"/>
  <c r="D4956" i="5"/>
  <c r="H4955" i="5"/>
  <c r="G4955" i="5"/>
  <c r="F4955" i="5"/>
  <c r="E4955" i="5"/>
  <c r="D4955" i="5"/>
  <c r="H4954" i="5"/>
  <c r="G4954" i="5"/>
  <c r="F4954" i="5"/>
  <c r="E4954" i="5"/>
  <c r="D4954" i="5"/>
  <c r="H4953" i="5"/>
  <c r="G4953" i="5"/>
  <c r="F4953" i="5"/>
  <c r="E4953" i="5"/>
  <c r="D4953" i="5"/>
  <c r="H4952" i="5"/>
  <c r="G4952" i="5"/>
  <c r="F4952" i="5"/>
  <c r="E4952" i="5"/>
  <c r="D4952" i="5"/>
  <c r="H4951" i="5"/>
  <c r="G4951" i="5"/>
  <c r="F4951" i="5"/>
  <c r="E4951" i="5"/>
  <c r="D4951" i="5"/>
  <c r="H4950" i="5"/>
  <c r="G4950" i="5"/>
  <c r="F4950" i="5"/>
  <c r="E4950" i="5"/>
  <c r="D4950" i="5"/>
  <c r="H4949" i="5"/>
  <c r="G4949" i="5"/>
  <c r="F4949" i="5"/>
  <c r="E4949" i="5"/>
  <c r="D4949" i="5"/>
  <c r="H4948" i="5"/>
  <c r="G4948" i="5"/>
  <c r="F4948" i="5"/>
  <c r="E4948" i="5"/>
  <c r="D4948" i="5"/>
  <c r="H4947" i="5"/>
  <c r="G4947" i="5"/>
  <c r="F4947" i="5"/>
  <c r="E4947" i="5"/>
  <c r="D4947" i="5"/>
  <c r="H4946" i="5"/>
  <c r="G4946" i="5"/>
  <c r="F4946" i="5"/>
  <c r="E4946" i="5"/>
  <c r="D4946" i="5"/>
  <c r="H4945" i="5"/>
  <c r="G4945" i="5"/>
  <c r="F4945" i="5"/>
  <c r="E4945" i="5"/>
  <c r="D4945" i="5"/>
  <c r="H4944" i="5"/>
  <c r="G4944" i="5"/>
  <c r="F4944" i="5"/>
  <c r="E4944" i="5"/>
  <c r="D4944" i="5"/>
  <c r="H4943" i="5"/>
  <c r="G4943" i="5"/>
  <c r="F4943" i="5"/>
  <c r="E4943" i="5"/>
  <c r="D4943" i="5"/>
  <c r="H4942" i="5"/>
  <c r="G4942" i="5"/>
  <c r="F4942" i="5"/>
  <c r="E4942" i="5"/>
  <c r="D4942" i="5"/>
  <c r="H4941" i="5"/>
  <c r="G4941" i="5"/>
  <c r="F4941" i="5"/>
  <c r="E4941" i="5"/>
  <c r="D4941" i="5"/>
  <c r="H4940" i="5"/>
  <c r="G4940" i="5"/>
  <c r="F4940" i="5"/>
  <c r="E4940" i="5"/>
  <c r="D4940" i="5"/>
  <c r="H4939" i="5"/>
  <c r="G4939" i="5"/>
  <c r="F4939" i="5"/>
  <c r="E4939" i="5"/>
  <c r="D4939" i="5"/>
  <c r="H4938" i="5"/>
  <c r="G4938" i="5"/>
  <c r="F4938" i="5"/>
  <c r="E4938" i="5"/>
  <c r="D4938" i="5"/>
  <c r="H4937" i="5"/>
  <c r="G4937" i="5"/>
  <c r="F4937" i="5"/>
  <c r="E4937" i="5"/>
  <c r="D4937" i="5"/>
  <c r="H4936" i="5"/>
  <c r="G4936" i="5"/>
  <c r="F4936" i="5"/>
  <c r="E4936" i="5"/>
  <c r="D4936" i="5"/>
  <c r="H4935" i="5"/>
  <c r="G4935" i="5"/>
  <c r="F4935" i="5"/>
  <c r="E4935" i="5"/>
  <c r="D4935" i="5"/>
  <c r="H4934" i="5"/>
  <c r="G4934" i="5"/>
  <c r="F4934" i="5"/>
  <c r="E4934" i="5"/>
  <c r="D4934" i="5"/>
  <c r="H4933" i="5"/>
  <c r="G4933" i="5"/>
  <c r="F4933" i="5"/>
  <c r="E4933" i="5"/>
  <c r="D4933" i="5"/>
  <c r="H4932" i="5"/>
  <c r="G4932" i="5"/>
  <c r="F4932" i="5"/>
  <c r="E4932" i="5"/>
  <c r="D4932" i="5"/>
  <c r="H4931" i="5"/>
  <c r="G4931" i="5"/>
  <c r="F4931" i="5"/>
  <c r="E4931" i="5"/>
  <c r="D4931" i="5"/>
  <c r="H4930" i="5"/>
  <c r="G4930" i="5"/>
  <c r="F4930" i="5"/>
  <c r="E4930" i="5"/>
  <c r="D4930" i="5"/>
  <c r="H4929" i="5"/>
  <c r="G4929" i="5"/>
  <c r="F4929" i="5"/>
  <c r="E4929" i="5"/>
  <c r="D4929" i="5"/>
  <c r="H4928" i="5"/>
  <c r="G4928" i="5"/>
  <c r="F4928" i="5"/>
  <c r="E4928" i="5"/>
  <c r="D4928" i="5"/>
  <c r="H4927" i="5"/>
  <c r="G4927" i="5"/>
  <c r="F4927" i="5"/>
  <c r="E4927" i="5"/>
  <c r="D4927" i="5"/>
  <c r="H4926" i="5"/>
  <c r="G4926" i="5"/>
  <c r="F4926" i="5"/>
  <c r="E4926" i="5"/>
  <c r="D4926" i="5"/>
  <c r="H4925" i="5"/>
  <c r="G4925" i="5"/>
  <c r="F4925" i="5"/>
  <c r="E4925" i="5"/>
  <c r="D4925" i="5"/>
  <c r="H4924" i="5"/>
  <c r="G4924" i="5"/>
  <c r="F4924" i="5"/>
  <c r="E4924" i="5"/>
  <c r="D4924" i="5"/>
  <c r="H4923" i="5"/>
  <c r="G4923" i="5"/>
  <c r="F4923" i="5"/>
  <c r="E4923" i="5"/>
  <c r="D4923" i="5"/>
  <c r="H4922" i="5"/>
  <c r="G4922" i="5"/>
  <c r="F4922" i="5"/>
  <c r="E4922" i="5"/>
  <c r="D4922" i="5"/>
  <c r="H4921" i="5"/>
  <c r="G4921" i="5"/>
  <c r="F4921" i="5"/>
  <c r="E4921" i="5"/>
  <c r="D4921" i="5"/>
  <c r="H4920" i="5"/>
  <c r="G4920" i="5"/>
  <c r="F4920" i="5"/>
  <c r="E4920" i="5"/>
  <c r="D4920" i="5"/>
  <c r="H4919" i="5"/>
  <c r="G4919" i="5"/>
  <c r="F4919" i="5"/>
  <c r="E4919" i="5"/>
  <c r="D4919" i="5"/>
  <c r="H4918" i="5"/>
  <c r="G4918" i="5"/>
  <c r="F4918" i="5"/>
  <c r="E4918" i="5"/>
  <c r="D4918" i="5"/>
  <c r="H4917" i="5"/>
  <c r="G4917" i="5"/>
  <c r="F4917" i="5"/>
  <c r="E4917" i="5"/>
  <c r="D4917" i="5"/>
  <c r="H4916" i="5"/>
  <c r="G4916" i="5"/>
  <c r="F4916" i="5"/>
  <c r="E4916" i="5"/>
  <c r="D4916" i="5"/>
  <c r="H4915" i="5"/>
  <c r="G4915" i="5"/>
  <c r="F4915" i="5"/>
  <c r="E4915" i="5"/>
  <c r="D4915" i="5"/>
  <c r="H4914" i="5"/>
  <c r="G4914" i="5"/>
  <c r="F4914" i="5"/>
  <c r="E4914" i="5"/>
  <c r="D4914" i="5"/>
  <c r="H4913" i="5"/>
  <c r="G4913" i="5"/>
  <c r="F4913" i="5"/>
  <c r="E4913" i="5"/>
  <c r="D4913" i="5"/>
  <c r="H4912" i="5"/>
  <c r="G4912" i="5"/>
  <c r="F4912" i="5"/>
  <c r="E4912" i="5"/>
  <c r="D4912" i="5"/>
  <c r="H4911" i="5"/>
  <c r="G4911" i="5"/>
  <c r="F4911" i="5"/>
  <c r="E4911" i="5"/>
  <c r="D4911" i="5"/>
  <c r="H4910" i="5"/>
  <c r="G4910" i="5"/>
  <c r="F4910" i="5"/>
  <c r="E4910" i="5"/>
  <c r="D4910" i="5"/>
  <c r="H4909" i="5"/>
  <c r="G4909" i="5"/>
  <c r="F4909" i="5"/>
  <c r="E4909" i="5"/>
  <c r="D4909" i="5"/>
  <c r="H4908" i="5"/>
  <c r="G4908" i="5"/>
  <c r="F4908" i="5"/>
  <c r="E4908" i="5"/>
  <c r="D4908" i="5"/>
  <c r="H4907" i="5"/>
  <c r="G4907" i="5"/>
  <c r="F4907" i="5"/>
  <c r="E4907" i="5"/>
  <c r="D4907" i="5"/>
  <c r="H4906" i="5"/>
  <c r="G4906" i="5"/>
  <c r="F4906" i="5"/>
  <c r="E4906" i="5"/>
  <c r="D4906" i="5"/>
  <c r="H4905" i="5"/>
  <c r="G4905" i="5"/>
  <c r="F4905" i="5"/>
  <c r="E4905" i="5"/>
  <c r="D4905" i="5"/>
  <c r="H4904" i="5"/>
  <c r="G4904" i="5"/>
  <c r="F4904" i="5"/>
  <c r="E4904" i="5"/>
  <c r="D4904" i="5"/>
  <c r="H4903" i="5"/>
  <c r="G4903" i="5"/>
  <c r="F4903" i="5"/>
  <c r="E4903" i="5"/>
  <c r="D4903" i="5"/>
  <c r="H4902" i="5"/>
  <c r="G4902" i="5"/>
  <c r="F4902" i="5"/>
  <c r="E4902" i="5"/>
  <c r="D4902" i="5"/>
  <c r="H4901" i="5"/>
  <c r="G4901" i="5"/>
  <c r="F4901" i="5"/>
  <c r="E4901" i="5"/>
  <c r="D4901" i="5"/>
  <c r="H4900" i="5"/>
  <c r="G4900" i="5"/>
  <c r="F4900" i="5"/>
  <c r="E4900" i="5"/>
  <c r="D4900" i="5"/>
  <c r="H4899" i="5"/>
  <c r="G4899" i="5"/>
  <c r="F4899" i="5"/>
  <c r="E4899" i="5"/>
  <c r="D4899" i="5"/>
  <c r="H4898" i="5"/>
  <c r="G4898" i="5"/>
  <c r="F4898" i="5"/>
  <c r="E4898" i="5"/>
  <c r="D4898" i="5"/>
  <c r="H4897" i="5"/>
  <c r="G4897" i="5"/>
  <c r="F4897" i="5"/>
  <c r="E4897" i="5"/>
  <c r="D4897" i="5"/>
  <c r="H4896" i="5"/>
  <c r="G4896" i="5"/>
  <c r="F4896" i="5"/>
  <c r="E4896" i="5"/>
  <c r="D4896" i="5"/>
  <c r="H4895" i="5"/>
  <c r="G4895" i="5"/>
  <c r="F4895" i="5"/>
  <c r="E4895" i="5"/>
  <c r="D4895" i="5"/>
  <c r="H4894" i="5"/>
  <c r="G4894" i="5"/>
  <c r="F4894" i="5"/>
  <c r="E4894" i="5"/>
  <c r="D4894" i="5"/>
  <c r="H4893" i="5"/>
  <c r="G4893" i="5"/>
  <c r="F4893" i="5"/>
  <c r="E4893" i="5"/>
  <c r="D4893" i="5"/>
  <c r="H4892" i="5"/>
  <c r="G4892" i="5"/>
  <c r="F4892" i="5"/>
  <c r="E4892" i="5"/>
  <c r="D4892" i="5"/>
  <c r="H4891" i="5"/>
  <c r="G4891" i="5"/>
  <c r="F4891" i="5"/>
  <c r="E4891" i="5"/>
  <c r="D4891" i="5"/>
  <c r="H4890" i="5"/>
  <c r="G4890" i="5"/>
  <c r="F4890" i="5"/>
  <c r="E4890" i="5"/>
  <c r="D4890" i="5"/>
  <c r="H4889" i="5"/>
  <c r="G4889" i="5"/>
  <c r="F4889" i="5"/>
  <c r="E4889" i="5"/>
  <c r="D4889" i="5"/>
  <c r="H4888" i="5"/>
  <c r="G4888" i="5"/>
  <c r="F4888" i="5"/>
  <c r="E4888" i="5"/>
  <c r="D4888" i="5"/>
  <c r="H4887" i="5"/>
  <c r="G4887" i="5"/>
  <c r="F4887" i="5"/>
  <c r="E4887" i="5"/>
  <c r="D4887" i="5"/>
  <c r="H4886" i="5"/>
  <c r="G4886" i="5"/>
  <c r="F4886" i="5"/>
  <c r="E4886" i="5"/>
  <c r="D4886" i="5"/>
  <c r="H4885" i="5"/>
  <c r="G4885" i="5"/>
  <c r="F4885" i="5"/>
  <c r="E4885" i="5"/>
  <c r="D4885" i="5"/>
  <c r="H4884" i="5"/>
  <c r="G4884" i="5"/>
  <c r="F4884" i="5"/>
  <c r="E4884" i="5"/>
  <c r="D4884" i="5"/>
  <c r="H4883" i="5"/>
  <c r="G4883" i="5"/>
  <c r="F4883" i="5"/>
  <c r="E4883" i="5"/>
  <c r="D4883" i="5"/>
  <c r="H4882" i="5"/>
  <c r="G4882" i="5"/>
  <c r="F4882" i="5"/>
  <c r="E4882" i="5"/>
  <c r="D4882" i="5"/>
  <c r="H4881" i="5"/>
  <c r="G4881" i="5"/>
  <c r="F4881" i="5"/>
  <c r="E4881" i="5"/>
  <c r="D4881" i="5"/>
  <c r="H4880" i="5"/>
  <c r="G4880" i="5"/>
  <c r="F4880" i="5"/>
  <c r="E4880" i="5"/>
  <c r="D4880" i="5"/>
  <c r="H4879" i="5"/>
  <c r="G4879" i="5"/>
  <c r="F4879" i="5"/>
  <c r="E4879" i="5"/>
  <c r="D4879" i="5"/>
  <c r="H4878" i="5"/>
  <c r="G4878" i="5"/>
  <c r="F4878" i="5"/>
  <c r="E4878" i="5"/>
  <c r="D4878" i="5"/>
  <c r="H4877" i="5"/>
  <c r="G4877" i="5"/>
  <c r="F4877" i="5"/>
  <c r="E4877" i="5"/>
  <c r="D4877" i="5"/>
  <c r="H4876" i="5"/>
  <c r="G4876" i="5"/>
  <c r="F4876" i="5"/>
  <c r="E4876" i="5"/>
  <c r="D4876" i="5"/>
  <c r="H4875" i="5"/>
  <c r="G4875" i="5"/>
  <c r="F4875" i="5"/>
  <c r="E4875" i="5"/>
  <c r="D4875" i="5"/>
  <c r="H4874" i="5"/>
  <c r="G4874" i="5"/>
  <c r="F4874" i="5"/>
  <c r="E4874" i="5"/>
  <c r="D4874" i="5"/>
  <c r="H4873" i="5"/>
  <c r="G4873" i="5"/>
  <c r="F4873" i="5"/>
  <c r="E4873" i="5"/>
  <c r="D4873" i="5"/>
  <c r="H4872" i="5"/>
  <c r="G4872" i="5"/>
  <c r="F4872" i="5"/>
  <c r="E4872" i="5"/>
  <c r="D4872" i="5"/>
  <c r="H4871" i="5"/>
  <c r="G4871" i="5"/>
  <c r="F4871" i="5"/>
  <c r="E4871" i="5"/>
  <c r="D4871" i="5"/>
  <c r="H4870" i="5"/>
  <c r="G4870" i="5"/>
  <c r="F4870" i="5"/>
  <c r="E4870" i="5"/>
  <c r="D4870" i="5"/>
  <c r="H4869" i="5"/>
  <c r="G4869" i="5"/>
  <c r="F4869" i="5"/>
  <c r="E4869" i="5"/>
  <c r="D4869" i="5"/>
  <c r="H4868" i="5"/>
  <c r="G4868" i="5"/>
  <c r="F4868" i="5"/>
  <c r="E4868" i="5"/>
  <c r="D4868" i="5"/>
  <c r="H4867" i="5"/>
  <c r="G4867" i="5"/>
  <c r="F4867" i="5"/>
  <c r="E4867" i="5"/>
  <c r="D4867" i="5"/>
  <c r="H4866" i="5"/>
  <c r="G4866" i="5"/>
  <c r="F4866" i="5"/>
  <c r="E4866" i="5"/>
  <c r="D4866" i="5"/>
  <c r="H4865" i="5"/>
  <c r="G4865" i="5"/>
  <c r="F4865" i="5"/>
  <c r="E4865" i="5"/>
  <c r="D4865" i="5"/>
  <c r="H4864" i="5"/>
  <c r="G4864" i="5"/>
  <c r="F4864" i="5"/>
  <c r="E4864" i="5"/>
  <c r="D4864" i="5"/>
  <c r="H4863" i="5"/>
  <c r="G4863" i="5"/>
  <c r="F4863" i="5"/>
  <c r="E4863" i="5"/>
  <c r="D4863" i="5"/>
  <c r="H4862" i="5"/>
  <c r="G4862" i="5"/>
  <c r="F4862" i="5"/>
  <c r="E4862" i="5"/>
  <c r="D4862" i="5"/>
  <c r="H4861" i="5"/>
  <c r="G4861" i="5"/>
  <c r="F4861" i="5"/>
  <c r="E4861" i="5"/>
  <c r="D4861" i="5"/>
  <c r="H4860" i="5"/>
  <c r="G4860" i="5"/>
  <c r="F4860" i="5"/>
  <c r="E4860" i="5"/>
  <c r="D4860" i="5"/>
  <c r="H4859" i="5"/>
  <c r="G4859" i="5"/>
  <c r="F4859" i="5"/>
  <c r="E4859" i="5"/>
  <c r="D4859" i="5"/>
  <c r="H4858" i="5"/>
  <c r="G4858" i="5"/>
  <c r="F4858" i="5"/>
  <c r="E4858" i="5"/>
  <c r="D4858" i="5"/>
  <c r="H4857" i="5"/>
  <c r="G4857" i="5"/>
  <c r="F4857" i="5"/>
  <c r="E4857" i="5"/>
  <c r="D4857" i="5"/>
  <c r="H4856" i="5"/>
  <c r="G4856" i="5"/>
  <c r="F4856" i="5"/>
  <c r="E4856" i="5"/>
  <c r="D4856" i="5"/>
  <c r="H4855" i="5"/>
  <c r="G4855" i="5"/>
  <c r="F4855" i="5"/>
  <c r="E4855" i="5"/>
  <c r="D4855" i="5"/>
  <c r="H4854" i="5"/>
  <c r="G4854" i="5"/>
  <c r="F4854" i="5"/>
  <c r="E4854" i="5"/>
  <c r="D4854" i="5"/>
  <c r="H4853" i="5"/>
  <c r="G4853" i="5"/>
  <c r="F4853" i="5"/>
  <c r="E4853" i="5"/>
  <c r="D4853" i="5"/>
  <c r="H4852" i="5"/>
  <c r="G4852" i="5"/>
  <c r="F4852" i="5"/>
  <c r="E4852" i="5"/>
  <c r="D4852" i="5"/>
  <c r="H4851" i="5"/>
  <c r="G4851" i="5"/>
  <c r="F4851" i="5"/>
  <c r="E4851" i="5"/>
  <c r="D4851" i="5"/>
  <c r="H4850" i="5"/>
  <c r="G4850" i="5"/>
  <c r="F4850" i="5"/>
  <c r="E4850" i="5"/>
  <c r="D4850" i="5"/>
  <c r="H4849" i="5"/>
  <c r="G4849" i="5"/>
  <c r="F4849" i="5"/>
  <c r="E4849" i="5"/>
  <c r="D4849" i="5"/>
  <c r="H4848" i="5"/>
  <c r="G4848" i="5"/>
  <c r="F4848" i="5"/>
  <c r="E4848" i="5"/>
  <c r="D4848" i="5"/>
  <c r="H4847" i="5"/>
  <c r="G4847" i="5"/>
  <c r="F4847" i="5"/>
  <c r="E4847" i="5"/>
  <c r="D4847" i="5"/>
  <c r="H4846" i="5"/>
  <c r="G4846" i="5"/>
  <c r="F4846" i="5"/>
  <c r="E4846" i="5"/>
  <c r="D4846" i="5"/>
  <c r="H4845" i="5"/>
  <c r="G4845" i="5"/>
  <c r="F4845" i="5"/>
  <c r="E4845" i="5"/>
  <c r="D4845" i="5"/>
  <c r="H4844" i="5"/>
  <c r="G4844" i="5"/>
  <c r="F4844" i="5"/>
  <c r="E4844" i="5"/>
  <c r="D4844" i="5"/>
  <c r="H4843" i="5"/>
  <c r="G4843" i="5"/>
  <c r="F4843" i="5"/>
  <c r="E4843" i="5"/>
  <c r="D4843" i="5"/>
  <c r="H4842" i="5"/>
  <c r="G4842" i="5"/>
  <c r="F4842" i="5"/>
  <c r="E4842" i="5"/>
  <c r="D4842" i="5"/>
  <c r="H4841" i="5"/>
  <c r="G4841" i="5"/>
  <c r="F4841" i="5"/>
  <c r="E4841" i="5"/>
  <c r="D4841" i="5"/>
  <c r="H4840" i="5"/>
  <c r="G4840" i="5"/>
  <c r="F4840" i="5"/>
  <c r="E4840" i="5"/>
  <c r="D4840" i="5"/>
  <c r="H4839" i="5"/>
  <c r="G4839" i="5"/>
  <c r="F4839" i="5"/>
  <c r="E4839" i="5"/>
  <c r="D4839" i="5"/>
  <c r="H4838" i="5"/>
  <c r="G4838" i="5"/>
  <c r="F4838" i="5"/>
  <c r="E4838" i="5"/>
  <c r="D4838" i="5"/>
  <c r="H4837" i="5"/>
  <c r="G4837" i="5"/>
  <c r="F4837" i="5"/>
  <c r="E4837" i="5"/>
  <c r="D4837" i="5"/>
  <c r="H4836" i="5"/>
  <c r="G4836" i="5"/>
  <c r="F4836" i="5"/>
  <c r="E4836" i="5"/>
  <c r="D4836" i="5"/>
  <c r="H4835" i="5"/>
  <c r="G4835" i="5"/>
  <c r="F4835" i="5"/>
  <c r="E4835" i="5"/>
  <c r="D4835" i="5"/>
  <c r="H4834" i="5"/>
  <c r="G4834" i="5"/>
  <c r="F4834" i="5"/>
  <c r="E4834" i="5"/>
  <c r="D4834" i="5"/>
  <c r="H4833" i="5"/>
  <c r="G4833" i="5"/>
  <c r="F4833" i="5"/>
  <c r="E4833" i="5"/>
  <c r="D4833" i="5"/>
  <c r="H4832" i="5"/>
  <c r="G4832" i="5"/>
  <c r="F4832" i="5"/>
  <c r="E4832" i="5"/>
  <c r="D4832" i="5"/>
  <c r="H4831" i="5"/>
  <c r="G4831" i="5"/>
  <c r="F4831" i="5"/>
  <c r="E4831" i="5"/>
  <c r="D4831" i="5"/>
  <c r="H4830" i="5"/>
  <c r="G4830" i="5"/>
  <c r="F4830" i="5"/>
  <c r="E4830" i="5"/>
  <c r="D4830" i="5"/>
  <c r="H4829" i="5"/>
  <c r="G4829" i="5"/>
  <c r="F4829" i="5"/>
  <c r="E4829" i="5"/>
  <c r="D4829" i="5"/>
  <c r="H4828" i="5"/>
  <c r="G4828" i="5"/>
  <c r="F4828" i="5"/>
  <c r="E4828" i="5"/>
  <c r="D4828" i="5"/>
  <c r="H4827" i="5"/>
  <c r="G4827" i="5"/>
  <c r="F4827" i="5"/>
  <c r="E4827" i="5"/>
  <c r="D4827" i="5"/>
  <c r="H4826" i="5"/>
  <c r="G4826" i="5"/>
  <c r="F4826" i="5"/>
  <c r="E4826" i="5"/>
  <c r="D4826" i="5"/>
  <c r="H4825" i="5"/>
  <c r="G4825" i="5"/>
  <c r="F4825" i="5"/>
  <c r="E4825" i="5"/>
  <c r="D4825" i="5"/>
  <c r="H4824" i="5"/>
  <c r="G4824" i="5"/>
  <c r="F4824" i="5"/>
  <c r="E4824" i="5"/>
  <c r="D4824" i="5"/>
  <c r="H4823" i="5"/>
  <c r="G4823" i="5"/>
  <c r="F4823" i="5"/>
  <c r="E4823" i="5"/>
  <c r="D4823" i="5"/>
  <c r="H4822" i="5"/>
  <c r="G4822" i="5"/>
  <c r="F4822" i="5"/>
  <c r="E4822" i="5"/>
  <c r="D4822" i="5"/>
  <c r="H4821" i="5"/>
  <c r="G4821" i="5"/>
  <c r="F4821" i="5"/>
  <c r="E4821" i="5"/>
  <c r="D4821" i="5"/>
  <c r="H4820" i="5"/>
  <c r="G4820" i="5"/>
  <c r="F4820" i="5"/>
  <c r="E4820" i="5"/>
  <c r="D4820" i="5"/>
  <c r="H4819" i="5"/>
  <c r="G4819" i="5"/>
  <c r="F4819" i="5"/>
  <c r="E4819" i="5"/>
  <c r="D4819" i="5"/>
  <c r="H4818" i="5"/>
  <c r="G4818" i="5"/>
  <c r="F4818" i="5"/>
  <c r="E4818" i="5"/>
  <c r="D4818" i="5"/>
  <c r="H4817" i="5"/>
  <c r="G4817" i="5"/>
  <c r="F4817" i="5"/>
  <c r="E4817" i="5"/>
  <c r="D4817" i="5"/>
  <c r="H4816" i="5"/>
  <c r="G4816" i="5"/>
  <c r="F4816" i="5"/>
  <c r="E4816" i="5"/>
  <c r="D4816" i="5"/>
  <c r="H4815" i="5"/>
  <c r="G4815" i="5"/>
  <c r="F4815" i="5"/>
  <c r="E4815" i="5"/>
  <c r="D4815" i="5"/>
  <c r="H4814" i="5"/>
  <c r="G4814" i="5"/>
  <c r="F4814" i="5"/>
  <c r="E4814" i="5"/>
  <c r="D4814" i="5"/>
  <c r="H4813" i="5"/>
  <c r="G4813" i="5"/>
  <c r="F4813" i="5"/>
  <c r="E4813" i="5"/>
  <c r="D4813" i="5"/>
  <c r="H4812" i="5"/>
  <c r="G4812" i="5"/>
  <c r="F4812" i="5"/>
  <c r="E4812" i="5"/>
  <c r="D4812" i="5"/>
  <c r="H4811" i="5"/>
  <c r="G4811" i="5"/>
  <c r="F4811" i="5"/>
  <c r="E4811" i="5"/>
  <c r="D4811" i="5"/>
  <c r="H4810" i="5"/>
  <c r="G4810" i="5"/>
  <c r="F4810" i="5"/>
  <c r="E4810" i="5"/>
  <c r="D4810" i="5"/>
  <c r="H4809" i="5"/>
  <c r="G4809" i="5"/>
  <c r="F4809" i="5"/>
  <c r="E4809" i="5"/>
  <c r="D4809" i="5"/>
  <c r="H4808" i="5"/>
  <c r="G4808" i="5"/>
  <c r="F4808" i="5"/>
  <c r="E4808" i="5"/>
  <c r="D4808" i="5"/>
  <c r="H4807" i="5"/>
  <c r="G4807" i="5"/>
  <c r="F4807" i="5"/>
  <c r="E4807" i="5"/>
  <c r="D4807" i="5"/>
  <c r="H4806" i="5"/>
  <c r="G4806" i="5"/>
  <c r="F4806" i="5"/>
  <c r="E4806" i="5"/>
  <c r="D4806" i="5"/>
  <c r="H4805" i="5"/>
  <c r="G4805" i="5"/>
  <c r="F4805" i="5"/>
  <c r="E4805" i="5"/>
  <c r="D4805" i="5"/>
  <c r="H4804" i="5"/>
  <c r="G4804" i="5"/>
  <c r="F4804" i="5"/>
  <c r="E4804" i="5"/>
  <c r="D4804" i="5"/>
  <c r="H4803" i="5"/>
  <c r="G4803" i="5"/>
  <c r="F4803" i="5"/>
  <c r="E4803" i="5"/>
  <c r="D4803" i="5"/>
  <c r="H4802" i="5"/>
  <c r="G4802" i="5"/>
  <c r="F4802" i="5"/>
  <c r="E4802" i="5"/>
  <c r="D4802" i="5"/>
  <c r="H4801" i="5"/>
  <c r="G4801" i="5"/>
  <c r="F4801" i="5"/>
  <c r="E4801" i="5"/>
  <c r="D4801" i="5"/>
  <c r="H4800" i="5"/>
  <c r="G4800" i="5"/>
  <c r="F4800" i="5"/>
  <c r="E4800" i="5"/>
  <c r="D4800" i="5"/>
  <c r="H4799" i="5"/>
  <c r="G4799" i="5"/>
  <c r="F4799" i="5"/>
  <c r="E4799" i="5"/>
  <c r="D4799" i="5"/>
  <c r="H4798" i="5"/>
  <c r="G4798" i="5"/>
  <c r="F4798" i="5"/>
  <c r="E4798" i="5"/>
  <c r="D4798" i="5"/>
  <c r="H4797" i="5"/>
  <c r="G4797" i="5"/>
  <c r="F4797" i="5"/>
  <c r="E4797" i="5"/>
  <c r="D4797" i="5"/>
  <c r="H4796" i="5"/>
  <c r="G4796" i="5"/>
  <c r="F4796" i="5"/>
  <c r="E4796" i="5"/>
  <c r="D4796" i="5"/>
  <c r="H4795" i="5"/>
  <c r="G4795" i="5"/>
  <c r="F4795" i="5"/>
  <c r="E4795" i="5"/>
  <c r="D4795" i="5"/>
  <c r="H4794" i="5"/>
  <c r="G4794" i="5"/>
  <c r="F4794" i="5"/>
  <c r="E4794" i="5"/>
  <c r="D4794" i="5"/>
  <c r="H4793" i="5"/>
  <c r="G4793" i="5"/>
  <c r="F4793" i="5"/>
  <c r="E4793" i="5"/>
  <c r="D4793" i="5"/>
  <c r="H4792" i="5"/>
  <c r="G4792" i="5"/>
  <c r="F4792" i="5"/>
  <c r="E4792" i="5"/>
  <c r="D4792" i="5"/>
  <c r="H4791" i="5"/>
  <c r="G4791" i="5"/>
  <c r="F4791" i="5"/>
  <c r="E4791" i="5"/>
  <c r="D4791" i="5"/>
  <c r="H4790" i="5"/>
  <c r="G4790" i="5"/>
  <c r="F4790" i="5"/>
  <c r="E4790" i="5"/>
  <c r="D4790" i="5"/>
  <c r="H4789" i="5"/>
  <c r="G4789" i="5"/>
  <c r="F4789" i="5"/>
  <c r="E4789" i="5"/>
  <c r="D4789" i="5"/>
  <c r="H4788" i="5"/>
  <c r="G4788" i="5"/>
  <c r="F4788" i="5"/>
  <c r="E4788" i="5"/>
  <c r="D4788" i="5"/>
  <c r="H4787" i="5"/>
  <c r="G4787" i="5"/>
  <c r="F4787" i="5"/>
  <c r="E4787" i="5"/>
  <c r="D4787" i="5"/>
  <c r="H4786" i="5"/>
  <c r="G4786" i="5"/>
  <c r="F4786" i="5"/>
  <c r="E4786" i="5"/>
  <c r="D4786" i="5"/>
  <c r="H4785" i="5"/>
  <c r="G4785" i="5"/>
  <c r="F4785" i="5"/>
  <c r="E4785" i="5"/>
  <c r="D4785" i="5"/>
  <c r="H4784" i="5"/>
  <c r="G4784" i="5"/>
  <c r="F4784" i="5"/>
  <c r="E4784" i="5"/>
  <c r="D4784" i="5"/>
  <c r="H4783" i="5"/>
  <c r="G4783" i="5"/>
  <c r="F4783" i="5"/>
  <c r="E4783" i="5"/>
  <c r="D4783" i="5"/>
  <c r="H4782" i="5"/>
  <c r="G4782" i="5"/>
  <c r="F4782" i="5"/>
  <c r="E4782" i="5"/>
  <c r="D4782" i="5"/>
  <c r="H4781" i="5"/>
  <c r="G4781" i="5"/>
  <c r="F4781" i="5"/>
  <c r="E4781" i="5"/>
  <c r="D4781" i="5"/>
  <c r="H4780" i="5"/>
  <c r="G4780" i="5"/>
  <c r="F4780" i="5"/>
  <c r="E4780" i="5"/>
  <c r="D4780" i="5"/>
  <c r="H4779" i="5"/>
  <c r="G4779" i="5"/>
  <c r="F4779" i="5"/>
  <c r="E4779" i="5"/>
  <c r="D4779" i="5"/>
  <c r="H4778" i="5"/>
  <c r="G4778" i="5"/>
  <c r="F4778" i="5"/>
  <c r="E4778" i="5"/>
  <c r="D4778" i="5"/>
  <c r="H4777" i="5"/>
  <c r="G4777" i="5"/>
  <c r="F4777" i="5"/>
  <c r="E4777" i="5"/>
  <c r="D4777" i="5"/>
  <c r="H4776" i="5"/>
  <c r="G4776" i="5"/>
  <c r="F4776" i="5"/>
  <c r="E4776" i="5"/>
  <c r="D4776" i="5"/>
  <c r="H4775" i="5"/>
  <c r="G4775" i="5"/>
  <c r="F4775" i="5"/>
  <c r="E4775" i="5"/>
  <c r="D4775" i="5"/>
  <c r="H4774" i="5"/>
  <c r="G4774" i="5"/>
  <c r="F4774" i="5"/>
  <c r="E4774" i="5"/>
  <c r="D4774" i="5"/>
  <c r="H4773" i="5"/>
  <c r="G4773" i="5"/>
  <c r="F4773" i="5"/>
  <c r="E4773" i="5"/>
  <c r="D4773" i="5"/>
  <c r="H4772" i="5"/>
  <c r="G4772" i="5"/>
  <c r="F4772" i="5"/>
  <c r="E4772" i="5"/>
  <c r="D4772" i="5"/>
  <c r="H4771" i="5"/>
  <c r="G4771" i="5"/>
  <c r="F4771" i="5"/>
  <c r="E4771" i="5"/>
  <c r="D4771" i="5"/>
  <c r="H4770" i="5"/>
  <c r="G4770" i="5"/>
  <c r="F4770" i="5"/>
  <c r="E4770" i="5"/>
  <c r="D4770" i="5"/>
  <c r="H4769" i="5"/>
  <c r="G4769" i="5"/>
  <c r="F4769" i="5"/>
  <c r="E4769" i="5"/>
  <c r="D4769" i="5"/>
  <c r="H4768" i="5"/>
  <c r="G4768" i="5"/>
  <c r="F4768" i="5"/>
  <c r="E4768" i="5"/>
  <c r="D4768" i="5"/>
  <c r="H4767" i="5"/>
  <c r="G4767" i="5"/>
  <c r="F4767" i="5"/>
  <c r="E4767" i="5"/>
  <c r="D4767" i="5"/>
  <c r="H4766" i="5"/>
  <c r="G4766" i="5"/>
  <c r="F4766" i="5"/>
  <c r="E4766" i="5"/>
  <c r="D4766" i="5"/>
  <c r="H4765" i="5"/>
  <c r="G4765" i="5"/>
  <c r="F4765" i="5"/>
  <c r="E4765" i="5"/>
  <c r="D4765" i="5"/>
  <c r="H4764" i="5"/>
  <c r="G4764" i="5"/>
  <c r="F4764" i="5"/>
  <c r="E4764" i="5"/>
  <c r="D4764" i="5"/>
  <c r="H4763" i="5"/>
  <c r="G4763" i="5"/>
  <c r="F4763" i="5"/>
  <c r="E4763" i="5"/>
  <c r="D4763" i="5"/>
  <c r="H4762" i="5"/>
  <c r="G4762" i="5"/>
  <c r="F4762" i="5"/>
  <c r="E4762" i="5"/>
  <c r="D4762" i="5"/>
  <c r="H4761" i="5"/>
  <c r="G4761" i="5"/>
  <c r="F4761" i="5"/>
  <c r="E4761" i="5"/>
  <c r="D4761" i="5"/>
  <c r="H4760" i="5"/>
  <c r="G4760" i="5"/>
  <c r="F4760" i="5"/>
  <c r="E4760" i="5"/>
  <c r="D4760" i="5"/>
  <c r="H4759" i="5"/>
  <c r="G4759" i="5"/>
  <c r="F4759" i="5"/>
  <c r="E4759" i="5"/>
  <c r="D4759" i="5"/>
  <c r="H4758" i="5"/>
  <c r="G4758" i="5"/>
  <c r="F4758" i="5"/>
  <c r="E4758" i="5"/>
  <c r="D4758" i="5"/>
  <c r="H4757" i="5"/>
  <c r="G4757" i="5"/>
  <c r="F4757" i="5"/>
  <c r="E4757" i="5"/>
  <c r="D4757" i="5"/>
  <c r="H4756" i="5"/>
  <c r="G4756" i="5"/>
  <c r="F4756" i="5"/>
  <c r="E4756" i="5"/>
  <c r="D4756" i="5"/>
  <c r="H4755" i="5"/>
  <c r="G4755" i="5"/>
  <c r="F4755" i="5"/>
  <c r="E4755" i="5"/>
  <c r="D4755" i="5"/>
  <c r="H4754" i="5"/>
  <c r="G4754" i="5"/>
  <c r="F4754" i="5"/>
  <c r="E4754" i="5"/>
  <c r="D4754" i="5"/>
  <c r="H4753" i="5"/>
  <c r="G4753" i="5"/>
  <c r="F4753" i="5"/>
  <c r="E4753" i="5"/>
  <c r="D4753" i="5"/>
  <c r="H4752" i="5"/>
  <c r="G4752" i="5"/>
  <c r="F4752" i="5"/>
  <c r="E4752" i="5"/>
  <c r="D4752" i="5"/>
  <c r="H4751" i="5"/>
  <c r="G4751" i="5"/>
  <c r="F4751" i="5"/>
  <c r="E4751" i="5"/>
  <c r="D4751" i="5"/>
  <c r="H4750" i="5"/>
  <c r="G4750" i="5"/>
  <c r="F4750" i="5"/>
  <c r="E4750" i="5"/>
  <c r="D4750" i="5"/>
  <c r="H4749" i="5"/>
  <c r="G4749" i="5"/>
  <c r="F4749" i="5"/>
  <c r="E4749" i="5"/>
  <c r="D4749" i="5"/>
  <c r="H4748" i="5"/>
  <c r="G4748" i="5"/>
  <c r="F4748" i="5"/>
  <c r="E4748" i="5"/>
  <c r="D4748" i="5"/>
  <c r="H4747" i="5"/>
  <c r="G4747" i="5"/>
  <c r="F4747" i="5"/>
  <c r="E4747" i="5"/>
  <c r="D4747" i="5"/>
  <c r="H4746" i="5"/>
  <c r="G4746" i="5"/>
  <c r="F4746" i="5"/>
  <c r="E4746" i="5"/>
  <c r="D4746" i="5"/>
  <c r="H4745" i="5"/>
  <c r="G4745" i="5"/>
  <c r="F4745" i="5"/>
  <c r="E4745" i="5"/>
  <c r="D4745" i="5"/>
  <c r="H4744" i="5"/>
  <c r="G4744" i="5"/>
  <c r="F4744" i="5"/>
  <c r="E4744" i="5"/>
  <c r="D4744" i="5"/>
  <c r="H4743" i="5"/>
  <c r="G4743" i="5"/>
  <c r="F4743" i="5"/>
  <c r="E4743" i="5"/>
  <c r="D4743" i="5"/>
  <c r="H4742" i="5"/>
  <c r="G4742" i="5"/>
  <c r="F4742" i="5"/>
  <c r="E4742" i="5"/>
  <c r="D4742" i="5"/>
  <c r="H4741" i="5"/>
  <c r="G4741" i="5"/>
  <c r="F4741" i="5"/>
  <c r="E4741" i="5"/>
  <c r="D4741" i="5"/>
  <c r="H4740" i="5"/>
  <c r="G4740" i="5"/>
  <c r="F4740" i="5"/>
  <c r="E4740" i="5"/>
  <c r="D4740" i="5"/>
  <c r="H4739" i="5"/>
  <c r="G4739" i="5"/>
  <c r="F4739" i="5"/>
  <c r="E4739" i="5"/>
  <c r="D4739" i="5"/>
  <c r="H4738" i="5"/>
  <c r="G4738" i="5"/>
  <c r="F4738" i="5"/>
  <c r="E4738" i="5"/>
  <c r="D4738" i="5"/>
  <c r="H4737" i="5"/>
  <c r="G4737" i="5"/>
  <c r="F4737" i="5"/>
  <c r="E4737" i="5"/>
  <c r="D4737" i="5"/>
  <c r="H4736" i="5"/>
  <c r="G4736" i="5"/>
  <c r="F4736" i="5"/>
  <c r="E4736" i="5"/>
  <c r="D4736" i="5"/>
  <c r="H4735" i="5"/>
  <c r="G4735" i="5"/>
  <c r="F4735" i="5"/>
  <c r="E4735" i="5"/>
  <c r="D4735" i="5"/>
  <c r="H4734" i="5"/>
  <c r="G4734" i="5"/>
  <c r="F4734" i="5"/>
  <c r="E4734" i="5"/>
  <c r="D4734" i="5"/>
  <c r="H4733" i="5"/>
  <c r="G4733" i="5"/>
  <c r="F4733" i="5"/>
  <c r="E4733" i="5"/>
  <c r="D4733" i="5"/>
  <c r="H4732" i="5"/>
  <c r="G4732" i="5"/>
  <c r="F4732" i="5"/>
  <c r="E4732" i="5"/>
  <c r="D4732" i="5"/>
  <c r="H4731" i="5"/>
  <c r="G4731" i="5"/>
  <c r="F4731" i="5"/>
  <c r="E4731" i="5"/>
  <c r="D4731" i="5"/>
  <c r="H4730" i="5"/>
  <c r="G4730" i="5"/>
  <c r="F4730" i="5"/>
  <c r="E4730" i="5"/>
  <c r="D4730" i="5"/>
  <c r="H4729" i="5"/>
  <c r="G4729" i="5"/>
  <c r="F4729" i="5"/>
  <c r="E4729" i="5"/>
  <c r="D4729" i="5"/>
  <c r="H4728" i="5"/>
  <c r="G4728" i="5"/>
  <c r="F4728" i="5"/>
  <c r="E4728" i="5"/>
  <c r="D4728" i="5"/>
  <c r="H4727" i="5"/>
  <c r="G4727" i="5"/>
  <c r="F4727" i="5"/>
  <c r="E4727" i="5"/>
  <c r="D4727" i="5"/>
  <c r="H4726" i="5"/>
  <c r="G4726" i="5"/>
  <c r="F4726" i="5"/>
  <c r="E4726" i="5"/>
  <c r="D4726" i="5"/>
  <c r="H4725" i="5"/>
  <c r="G4725" i="5"/>
  <c r="F4725" i="5"/>
  <c r="E4725" i="5"/>
  <c r="D4725" i="5"/>
  <c r="H4724" i="5"/>
  <c r="G4724" i="5"/>
  <c r="F4724" i="5"/>
  <c r="E4724" i="5"/>
  <c r="D4724" i="5"/>
  <c r="H4723" i="5"/>
  <c r="G4723" i="5"/>
  <c r="F4723" i="5"/>
  <c r="E4723" i="5"/>
  <c r="D4723" i="5"/>
  <c r="H4722" i="5"/>
  <c r="G4722" i="5"/>
  <c r="F4722" i="5"/>
  <c r="E4722" i="5"/>
  <c r="D4722" i="5"/>
  <c r="H4721" i="5"/>
  <c r="G4721" i="5"/>
  <c r="F4721" i="5"/>
  <c r="E4721" i="5"/>
  <c r="D4721" i="5"/>
  <c r="H4720" i="5"/>
  <c r="G4720" i="5"/>
  <c r="F4720" i="5"/>
  <c r="E4720" i="5"/>
  <c r="D4720" i="5"/>
  <c r="H4719" i="5"/>
  <c r="G4719" i="5"/>
  <c r="F4719" i="5"/>
  <c r="E4719" i="5"/>
  <c r="D4719" i="5"/>
  <c r="H4718" i="5"/>
  <c r="G4718" i="5"/>
  <c r="F4718" i="5"/>
  <c r="E4718" i="5"/>
  <c r="D4718" i="5"/>
  <c r="H4717" i="5"/>
  <c r="G4717" i="5"/>
  <c r="F4717" i="5"/>
  <c r="E4717" i="5"/>
  <c r="D4717" i="5"/>
  <c r="H4716" i="5"/>
  <c r="G4716" i="5"/>
  <c r="F4716" i="5"/>
  <c r="E4716" i="5"/>
  <c r="D4716" i="5"/>
  <c r="H4715" i="5"/>
  <c r="G4715" i="5"/>
  <c r="F4715" i="5"/>
  <c r="E4715" i="5"/>
  <c r="D4715" i="5"/>
  <c r="H4714" i="5"/>
  <c r="G4714" i="5"/>
  <c r="F4714" i="5"/>
  <c r="E4714" i="5"/>
  <c r="D4714" i="5"/>
  <c r="H4713" i="5"/>
  <c r="G4713" i="5"/>
  <c r="F4713" i="5"/>
  <c r="E4713" i="5"/>
  <c r="D4713" i="5"/>
  <c r="H4712" i="5"/>
  <c r="G4712" i="5"/>
  <c r="F4712" i="5"/>
  <c r="E4712" i="5"/>
  <c r="D4712" i="5"/>
  <c r="H4711" i="5"/>
  <c r="G4711" i="5"/>
  <c r="F4711" i="5"/>
  <c r="E4711" i="5"/>
  <c r="D4711" i="5"/>
  <c r="H4710" i="5"/>
  <c r="G4710" i="5"/>
  <c r="F4710" i="5"/>
  <c r="E4710" i="5"/>
  <c r="D4710" i="5"/>
  <c r="H4709" i="5"/>
  <c r="G4709" i="5"/>
  <c r="F4709" i="5"/>
  <c r="E4709" i="5"/>
  <c r="D4709" i="5"/>
  <c r="H4708" i="5"/>
  <c r="G4708" i="5"/>
  <c r="F4708" i="5"/>
  <c r="E4708" i="5"/>
  <c r="D4708" i="5"/>
  <c r="H4707" i="5"/>
  <c r="G4707" i="5"/>
  <c r="F4707" i="5"/>
  <c r="E4707" i="5"/>
  <c r="D4707" i="5"/>
  <c r="H4706" i="5"/>
  <c r="G4706" i="5"/>
  <c r="F4706" i="5"/>
  <c r="E4706" i="5"/>
  <c r="D4706" i="5"/>
  <c r="H4705" i="5"/>
  <c r="G4705" i="5"/>
  <c r="F4705" i="5"/>
  <c r="E4705" i="5"/>
  <c r="D4705" i="5"/>
  <c r="H4704" i="5"/>
  <c r="G4704" i="5"/>
  <c r="F4704" i="5"/>
  <c r="E4704" i="5"/>
  <c r="D4704" i="5"/>
  <c r="H4703" i="5"/>
  <c r="G4703" i="5"/>
  <c r="F4703" i="5"/>
  <c r="E4703" i="5"/>
  <c r="D4703" i="5"/>
  <c r="H4702" i="5"/>
  <c r="G4702" i="5"/>
  <c r="F4702" i="5"/>
  <c r="E4702" i="5"/>
  <c r="D4702" i="5"/>
  <c r="H4701" i="5"/>
  <c r="G4701" i="5"/>
  <c r="F4701" i="5"/>
  <c r="E4701" i="5"/>
  <c r="D4701" i="5"/>
  <c r="H4700" i="5"/>
  <c r="G4700" i="5"/>
  <c r="F4700" i="5"/>
  <c r="E4700" i="5"/>
  <c r="D4700" i="5"/>
  <c r="H4699" i="5"/>
  <c r="G4699" i="5"/>
  <c r="F4699" i="5"/>
  <c r="E4699" i="5"/>
  <c r="D4699" i="5"/>
  <c r="H4698" i="5"/>
  <c r="G4698" i="5"/>
  <c r="F4698" i="5"/>
  <c r="E4698" i="5"/>
  <c r="D4698" i="5"/>
  <c r="H4697" i="5"/>
  <c r="G4697" i="5"/>
  <c r="F4697" i="5"/>
  <c r="E4697" i="5"/>
  <c r="D4697" i="5"/>
  <c r="H4696" i="5"/>
  <c r="G4696" i="5"/>
  <c r="F4696" i="5"/>
  <c r="E4696" i="5"/>
  <c r="D4696" i="5"/>
  <c r="H4695" i="5"/>
  <c r="G4695" i="5"/>
  <c r="F4695" i="5"/>
  <c r="E4695" i="5"/>
  <c r="D4695" i="5"/>
  <c r="H4694" i="5"/>
  <c r="G4694" i="5"/>
  <c r="F4694" i="5"/>
  <c r="E4694" i="5"/>
  <c r="D4694" i="5"/>
  <c r="H4693" i="5"/>
  <c r="G4693" i="5"/>
  <c r="F4693" i="5"/>
  <c r="E4693" i="5"/>
  <c r="D4693" i="5"/>
  <c r="H4692" i="5"/>
  <c r="G4692" i="5"/>
  <c r="F4692" i="5"/>
  <c r="E4692" i="5"/>
  <c r="D4692" i="5"/>
  <c r="H4691" i="5"/>
  <c r="G4691" i="5"/>
  <c r="F4691" i="5"/>
  <c r="E4691" i="5"/>
  <c r="D4691" i="5"/>
  <c r="H4690" i="5"/>
  <c r="G4690" i="5"/>
  <c r="F4690" i="5"/>
  <c r="E4690" i="5"/>
  <c r="D4690" i="5"/>
  <c r="H4689" i="5"/>
  <c r="G4689" i="5"/>
  <c r="F4689" i="5"/>
  <c r="E4689" i="5"/>
  <c r="D4689" i="5"/>
  <c r="H4688" i="5"/>
  <c r="G4688" i="5"/>
  <c r="F4688" i="5"/>
  <c r="E4688" i="5"/>
  <c r="D4688" i="5"/>
  <c r="H4687" i="5"/>
  <c r="G4687" i="5"/>
  <c r="F4687" i="5"/>
  <c r="E4687" i="5"/>
  <c r="D4687" i="5"/>
  <c r="H4686" i="5"/>
  <c r="G4686" i="5"/>
  <c r="F4686" i="5"/>
  <c r="E4686" i="5"/>
  <c r="D4686" i="5"/>
  <c r="H4685" i="5"/>
  <c r="G4685" i="5"/>
  <c r="F4685" i="5"/>
  <c r="E4685" i="5"/>
  <c r="D4685" i="5"/>
  <c r="H4684" i="5"/>
  <c r="G4684" i="5"/>
  <c r="F4684" i="5"/>
  <c r="E4684" i="5"/>
  <c r="D4684" i="5"/>
  <c r="H4683" i="5"/>
  <c r="G4683" i="5"/>
  <c r="F4683" i="5"/>
  <c r="E4683" i="5"/>
  <c r="D4683" i="5"/>
  <c r="H4682" i="5"/>
  <c r="G4682" i="5"/>
  <c r="F4682" i="5"/>
  <c r="E4682" i="5"/>
  <c r="D4682" i="5"/>
  <c r="H4681" i="5"/>
  <c r="G4681" i="5"/>
  <c r="F4681" i="5"/>
  <c r="E4681" i="5"/>
  <c r="D4681" i="5"/>
  <c r="H4680" i="5"/>
  <c r="G4680" i="5"/>
  <c r="F4680" i="5"/>
  <c r="E4680" i="5"/>
  <c r="D4680" i="5"/>
  <c r="H4679" i="5"/>
  <c r="G4679" i="5"/>
  <c r="F4679" i="5"/>
  <c r="E4679" i="5"/>
  <c r="D4679" i="5"/>
  <c r="H4678" i="5"/>
  <c r="G4678" i="5"/>
  <c r="F4678" i="5"/>
  <c r="E4678" i="5"/>
  <c r="D4678" i="5"/>
  <c r="H4677" i="5"/>
  <c r="G4677" i="5"/>
  <c r="F4677" i="5"/>
  <c r="E4677" i="5"/>
  <c r="D4677" i="5"/>
  <c r="H4676" i="5"/>
  <c r="G4676" i="5"/>
  <c r="F4676" i="5"/>
  <c r="E4676" i="5"/>
  <c r="D4676" i="5"/>
  <c r="H4675" i="5"/>
  <c r="G4675" i="5"/>
  <c r="F4675" i="5"/>
  <c r="E4675" i="5"/>
  <c r="D4675" i="5"/>
  <c r="H4674" i="5"/>
  <c r="G4674" i="5"/>
  <c r="F4674" i="5"/>
  <c r="E4674" i="5"/>
  <c r="D4674" i="5"/>
  <c r="H4673" i="5"/>
  <c r="G4673" i="5"/>
  <c r="F4673" i="5"/>
  <c r="E4673" i="5"/>
  <c r="D4673" i="5"/>
  <c r="H4672" i="5"/>
  <c r="G4672" i="5"/>
  <c r="F4672" i="5"/>
  <c r="E4672" i="5"/>
  <c r="D4672" i="5"/>
  <c r="H4671" i="5"/>
  <c r="G4671" i="5"/>
  <c r="F4671" i="5"/>
  <c r="E4671" i="5"/>
  <c r="D4671" i="5"/>
  <c r="H4670" i="5"/>
  <c r="G4670" i="5"/>
  <c r="F4670" i="5"/>
  <c r="E4670" i="5"/>
  <c r="D4670" i="5"/>
  <c r="H4669" i="5"/>
  <c r="G4669" i="5"/>
  <c r="F4669" i="5"/>
  <c r="E4669" i="5"/>
  <c r="D4669" i="5"/>
  <c r="H4668" i="5"/>
  <c r="G4668" i="5"/>
  <c r="F4668" i="5"/>
  <c r="E4668" i="5"/>
  <c r="D4668" i="5"/>
  <c r="H4667" i="5"/>
  <c r="G4667" i="5"/>
  <c r="F4667" i="5"/>
  <c r="E4667" i="5"/>
  <c r="D4667" i="5"/>
  <c r="H4666" i="5"/>
  <c r="G4666" i="5"/>
  <c r="F4666" i="5"/>
  <c r="E4666" i="5"/>
  <c r="D4666" i="5"/>
  <c r="H4665" i="5"/>
  <c r="G4665" i="5"/>
  <c r="F4665" i="5"/>
  <c r="E4665" i="5"/>
  <c r="D4665" i="5"/>
  <c r="H4664" i="5"/>
  <c r="G4664" i="5"/>
  <c r="F4664" i="5"/>
  <c r="E4664" i="5"/>
  <c r="D4664" i="5"/>
  <c r="H4663" i="5"/>
  <c r="G4663" i="5"/>
  <c r="F4663" i="5"/>
  <c r="E4663" i="5"/>
  <c r="D4663" i="5"/>
  <c r="H4662" i="5"/>
  <c r="G4662" i="5"/>
  <c r="F4662" i="5"/>
  <c r="E4662" i="5"/>
  <c r="D4662" i="5"/>
  <c r="H4661" i="5"/>
  <c r="G4661" i="5"/>
  <c r="F4661" i="5"/>
  <c r="E4661" i="5"/>
  <c r="D4661" i="5"/>
  <c r="H4660" i="5"/>
  <c r="G4660" i="5"/>
  <c r="F4660" i="5"/>
  <c r="E4660" i="5"/>
  <c r="D4660" i="5"/>
  <c r="H4659" i="5"/>
  <c r="G4659" i="5"/>
  <c r="F4659" i="5"/>
  <c r="E4659" i="5"/>
  <c r="D4659" i="5"/>
  <c r="H4658" i="5"/>
  <c r="G4658" i="5"/>
  <c r="F4658" i="5"/>
  <c r="E4658" i="5"/>
  <c r="D4658" i="5"/>
  <c r="H4657" i="5"/>
  <c r="G4657" i="5"/>
  <c r="F4657" i="5"/>
  <c r="E4657" i="5"/>
  <c r="D4657" i="5"/>
  <c r="H4656" i="5"/>
  <c r="G4656" i="5"/>
  <c r="F4656" i="5"/>
  <c r="E4656" i="5"/>
  <c r="D4656" i="5"/>
  <c r="H4655" i="5"/>
  <c r="G4655" i="5"/>
  <c r="F4655" i="5"/>
  <c r="E4655" i="5"/>
  <c r="D4655" i="5"/>
  <c r="H4654" i="5"/>
  <c r="G4654" i="5"/>
  <c r="F4654" i="5"/>
  <c r="E4654" i="5"/>
  <c r="D4654" i="5"/>
  <c r="H4653" i="5"/>
  <c r="G4653" i="5"/>
  <c r="F4653" i="5"/>
  <c r="E4653" i="5"/>
  <c r="D4653" i="5"/>
  <c r="H4652" i="5"/>
  <c r="G4652" i="5"/>
  <c r="F4652" i="5"/>
  <c r="E4652" i="5"/>
  <c r="D4652" i="5"/>
  <c r="H4651" i="5"/>
  <c r="G4651" i="5"/>
  <c r="F4651" i="5"/>
  <c r="E4651" i="5"/>
  <c r="D4651" i="5"/>
  <c r="H4650" i="5"/>
  <c r="G4650" i="5"/>
  <c r="F4650" i="5"/>
  <c r="E4650" i="5"/>
  <c r="D4650" i="5"/>
  <c r="H4649" i="5"/>
  <c r="G4649" i="5"/>
  <c r="F4649" i="5"/>
  <c r="E4649" i="5"/>
  <c r="D4649" i="5"/>
  <c r="H4648" i="5"/>
  <c r="G4648" i="5"/>
  <c r="F4648" i="5"/>
  <c r="E4648" i="5"/>
  <c r="D4648" i="5"/>
  <c r="H4647" i="5"/>
  <c r="G4647" i="5"/>
  <c r="F4647" i="5"/>
  <c r="E4647" i="5"/>
  <c r="D4647" i="5"/>
  <c r="H4646" i="5"/>
  <c r="G4646" i="5"/>
  <c r="F4646" i="5"/>
  <c r="E4646" i="5"/>
  <c r="D4646" i="5"/>
  <c r="H4645" i="5"/>
  <c r="G4645" i="5"/>
  <c r="F4645" i="5"/>
  <c r="E4645" i="5"/>
  <c r="D4645" i="5"/>
  <c r="H4644" i="5"/>
  <c r="G4644" i="5"/>
  <c r="F4644" i="5"/>
  <c r="E4644" i="5"/>
  <c r="D4644" i="5"/>
  <c r="H4643" i="5"/>
  <c r="G4643" i="5"/>
  <c r="F4643" i="5"/>
  <c r="E4643" i="5"/>
  <c r="D4643" i="5"/>
  <c r="H4642" i="5"/>
  <c r="G4642" i="5"/>
  <c r="F4642" i="5"/>
  <c r="E4642" i="5"/>
  <c r="D4642" i="5"/>
  <c r="H4641" i="5"/>
  <c r="G4641" i="5"/>
  <c r="F4641" i="5"/>
  <c r="E4641" i="5"/>
  <c r="D4641" i="5"/>
  <c r="H4640" i="5"/>
  <c r="G4640" i="5"/>
  <c r="F4640" i="5"/>
  <c r="E4640" i="5"/>
  <c r="D4640" i="5"/>
  <c r="H4639" i="5"/>
  <c r="G4639" i="5"/>
  <c r="F4639" i="5"/>
  <c r="E4639" i="5"/>
  <c r="D4639" i="5"/>
  <c r="H4638" i="5"/>
  <c r="G4638" i="5"/>
  <c r="F4638" i="5"/>
  <c r="E4638" i="5"/>
  <c r="D4638" i="5"/>
  <c r="H4637" i="5"/>
  <c r="G4637" i="5"/>
  <c r="F4637" i="5"/>
  <c r="E4637" i="5"/>
  <c r="D4637" i="5"/>
  <c r="H4636" i="5"/>
  <c r="G4636" i="5"/>
  <c r="F4636" i="5"/>
  <c r="E4636" i="5"/>
  <c r="D4636" i="5"/>
  <c r="H4635" i="5"/>
  <c r="G4635" i="5"/>
  <c r="F4635" i="5"/>
  <c r="E4635" i="5"/>
  <c r="D4635" i="5"/>
  <c r="H4634" i="5"/>
  <c r="G4634" i="5"/>
  <c r="F4634" i="5"/>
  <c r="E4634" i="5"/>
  <c r="D4634" i="5"/>
  <c r="H4633" i="5"/>
  <c r="G4633" i="5"/>
  <c r="F4633" i="5"/>
  <c r="E4633" i="5"/>
  <c r="D4633" i="5"/>
  <c r="H4632" i="5"/>
  <c r="G4632" i="5"/>
  <c r="F4632" i="5"/>
  <c r="E4632" i="5"/>
  <c r="D4632" i="5"/>
  <c r="H4631" i="5"/>
  <c r="G4631" i="5"/>
  <c r="F4631" i="5"/>
  <c r="E4631" i="5"/>
  <c r="D4631" i="5"/>
  <c r="H4630" i="5"/>
  <c r="G4630" i="5"/>
  <c r="F4630" i="5"/>
  <c r="E4630" i="5"/>
  <c r="D4630" i="5"/>
  <c r="H4629" i="5"/>
  <c r="G4629" i="5"/>
  <c r="F4629" i="5"/>
  <c r="E4629" i="5"/>
  <c r="D4629" i="5"/>
  <c r="H4628" i="5"/>
  <c r="G4628" i="5"/>
  <c r="F4628" i="5"/>
  <c r="E4628" i="5"/>
  <c r="D4628" i="5"/>
  <c r="H4627" i="5"/>
  <c r="G4627" i="5"/>
  <c r="F4627" i="5"/>
  <c r="E4627" i="5"/>
  <c r="D4627" i="5"/>
  <c r="H4626" i="5"/>
  <c r="G4626" i="5"/>
  <c r="F4626" i="5"/>
  <c r="E4626" i="5"/>
  <c r="D4626" i="5"/>
  <c r="H4625" i="5"/>
  <c r="G4625" i="5"/>
  <c r="F4625" i="5"/>
  <c r="E4625" i="5"/>
  <c r="D4625" i="5"/>
  <c r="H4624" i="5"/>
  <c r="G4624" i="5"/>
  <c r="F4624" i="5"/>
  <c r="E4624" i="5"/>
  <c r="D4624" i="5"/>
  <c r="H4623" i="5"/>
  <c r="G4623" i="5"/>
  <c r="F4623" i="5"/>
  <c r="E4623" i="5"/>
  <c r="D4623" i="5"/>
  <c r="H4622" i="5"/>
  <c r="G4622" i="5"/>
  <c r="F4622" i="5"/>
  <c r="E4622" i="5"/>
  <c r="D4622" i="5"/>
  <c r="H4621" i="5"/>
  <c r="G4621" i="5"/>
  <c r="F4621" i="5"/>
  <c r="E4621" i="5"/>
  <c r="D4621" i="5"/>
  <c r="H4620" i="5"/>
  <c r="G4620" i="5"/>
  <c r="F4620" i="5"/>
  <c r="E4620" i="5"/>
  <c r="D4620" i="5"/>
  <c r="H4619" i="5"/>
  <c r="G4619" i="5"/>
  <c r="F4619" i="5"/>
  <c r="E4619" i="5"/>
  <c r="D4619" i="5"/>
  <c r="H4618" i="5"/>
  <c r="G4618" i="5"/>
  <c r="F4618" i="5"/>
  <c r="E4618" i="5"/>
  <c r="D4618" i="5"/>
  <c r="H4617" i="5"/>
  <c r="G4617" i="5"/>
  <c r="F4617" i="5"/>
  <c r="E4617" i="5"/>
  <c r="D4617" i="5"/>
  <c r="H4616" i="5"/>
  <c r="G4616" i="5"/>
  <c r="F4616" i="5"/>
  <c r="E4616" i="5"/>
  <c r="D4616" i="5"/>
  <c r="H4615" i="5"/>
  <c r="G4615" i="5"/>
  <c r="F4615" i="5"/>
  <c r="E4615" i="5"/>
  <c r="D4615" i="5"/>
  <c r="H4614" i="5"/>
  <c r="G4614" i="5"/>
  <c r="F4614" i="5"/>
  <c r="E4614" i="5"/>
  <c r="D4614" i="5"/>
  <c r="H4613" i="5"/>
  <c r="G4613" i="5"/>
  <c r="F4613" i="5"/>
  <c r="E4613" i="5"/>
  <c r="D4613" i="5"/>
  <c r="H4612" i="5"/>
  <c r="G4612" i="5"/>
  <c r="F4612" i="5"/>
  <c r="E4612" i="5"/>
  <c r="D4612" i="5"/>
  <c r="H4611" i="5"/>
  <c r="G4611" i="5"/>
  <c r="F4611" i="5"/>
  <c r="E4611" i="5"/>
  <c r="D4611" i="5"/>
  <c r="H4610" i="5"/>
  <c r="G4610" i="5"/>
  <c r="F4610" i="5"/>
  <c r="E4610" i="5"/>
  <c r="D4610" i="5"/>
  <c r="H4609" i="5"/>
  <c r="G4609" i="5"/>
  <c r="F4609" i="5"/>
  <c r="E4609" i="5"/>
  <c r="D4609" i="5"/>
  <c r="H4608" i="5"/>
  <c r="G4608" i="5"/>
  <c r="F4608" i="5"/>
  <c r="E4608" i="5"/>
  <c r="D4608" i="5"/>
  <c r="H4607" i="5"/>
  <c r="G4607" i="5"/>
  <c r="F4607" i="5"/>
  <c r="E4607" i="5"/>
  <c r="D4607" i="5"/>
  <c r="H4606" i="5"/>
  <c r="G4606" i="5"/>
  <c r="F4606" i="5"/>
  <c r="E4606" i="5"/>
  <c r="D4606" i="5"/>
  <c r="H4605" i="5"/>
  <c r="G4605" i="5"/>
  <c r="F4605" i="5"/>
  <c r="E4605" i="5"/>
  <c r="D4605" i="5"/>
  <c r="H4604" i="5"/>
  <c r="G4604" i="5"/>
  <c r="F4604" i="5"/>
  <c r="E4604" i="5"/>
  <c r="D4604" i="5"/>
  <c r="H4603" i="5"/>
  <c r="G4603" i="5"/>
  <c r="F4603" i="5"/>
  <c r="E4603" i="5"/>
  <c r="D4603" i="5"/>
  <c r="H4602" i="5"/>
  <c r="G4602" i="5"/>
  <c r="F4602" i="5"/>
  <c r="E4602" i="5"/>
  <c r="D4602" i="5"/>
  <c r="H4601" i="5"/>
  <c r="G4601" i="5"/>
  <c r="F4601" i="5"/>
  <c r="E4601" i="5"/>
  <c r="D4601" i="5"/>
  <c r="H4600" i="5"/>
  <c r="G4600" i="5"/>
  <c r="F4600" i="5"/>
  <c r="E4600" i="5"/>
  <c r="D4600" i="5"/>
  <c r="H4599" i="5"/>
  <c r="G4599" i="5"/>
  <c r="F4599" i="5"/>
  <c r="E4599" i="5"/>
  <c r="D4599" i="5"/>
  <c r="H4598" i="5"/>
  <c r="G4598" i="5"/>
  <c r="F4598" i="5"/>
  <c r="E4598" i="5"/>
  <c r="D4598" i="5"/>
  <c r="H4597" i="5"/>
  <c r="G4597" i="5"/>
  <c r="F4597" i="5"/>
  <c r="E4597" i="5"/>
  <c r="D4597" i="5"/>
  <c r="H4596" i="5"/>
  <c r="G4596" i="5"/>
  <c r="F4596" i="5"/>
  <c r="E4596" i="5"/>
  <c r="D4596" i="5"/>
  <c r="H4595" i="5"/>
  <c r="G4595" i="5"/>
  <c r="F4595" i="5"/>
  <c r="E4595" i="5"/>
  <c r="D4595" i="5"/>
  <c r="H4594" i="5"/>
  <c r="G4594" i="5"/>
  <c r="F4594" i="5"/>
  <c r="E4594" i="5"/>
  <c r="D4594" i="5"/>
  <c r="H4593" i="5"/>
  <c r="G4593" i="5"/>
  <c r="F4593" i="5"/>
  <c r="E4593" i="5"/>
  <c r="D4593" i="5"/>
  <c r="H4592" i="5"/>
  <c r="G4592" i="5"/>
  <c r="F4592" i="5"/>
  <c r="E4592" i="5"/>
  <c r="D4592" i="5"/>
  <c r="H4591" i="5"/>
  <c r="G4591" i="5"/>
  <c r="F4591" i="5"/>
  <c r="E4591" i="5"/>
  <c r="D4591" i="5"/>
  <c r="H4590" i="5"/>
  <c r="G4590" i="5"/>
  <c r="F4590" i="5"/>
  <c r="E4590" i="5"/>
  <c r="D4590" i="5"/>
  <c r="H4589" i="5"/>
  <c r="G4589" i="5"/>
  <c r="F4589" i="5"/>
  <c r="E4589" i="5"/>
  <c r="D4589" i="5"/>
  <c r="H4588" i="5"/>
  <c r="G4588" i="5"/>
  <c r="F4588" i="5"/>
  <c r="E4588" i="5"/>
  <c r="D4588" i="5"/>
  <c r="H4587" i="5"/>
  <c r="G4587" i="5"/>
  <c r="F4587" i="5"/>
  <c r="E4587" i="5"/>
  <c r="D4587" i="5"/>
  <c r="H4586" i="5"/>
  <c r="G4586" i="5"/>
  <c r="F4586" i="5"/>
  <c r="E4586" i="5"/>
  <c r="D4586" i="5"/>
  <c r="H4585" i="5"/>
  <c r="G4585" i="5"/>
  <c r="F4585" i="5"/>
  <c r="E4585" i="5"/>
  <c r="D4585" i="5"/>
  <c r="H4584" i="5"/>
  <c r="G4584" i="5"/>
  <c r="F4584" i="5"/>
  <c r="E4584" i="5"/>
  <c r="D4584" i="5"/>
  <c r="H4583" i="5"/>
  <c r="G4583" i="5"/>
  <c r="F4583" i="5"/>
  <c r="E4583" i="5"/>
  <c r="D4583" i="5"/>
  <c r="H4582" i="5"/>
  <c r="G4582" i="5"/>
  <c r="F4582" i="5"/>
  <c r="E4582" i="5"/>
  <c r="D4582" i="5"/>
  <c r="H4581" i="5"/>
  <c r="G4581" i="5"/>
  <c r="F4581" i="5"/>
  <c r="E4581" i="5"/>
  <c r="D4581" i="5"/>
  <c r="H4580" i="5"/>
  <c r="G4580" i="5"/>
  <c r="F4580" i="5"/>
  <c r="E4580" i="5"/>
  <c r="D4580" i="5"/>
  <c r="H4579" i="5"/>
  <c r="G4579" i="5"/>
  <c r="F4579" i="5"/>
  <c r="E4579" i="5"/>
  <c r="D4579" i="5"/>
  <c r="H4578" i="5"/>
  <c r="G4578" i="5"/>
  <c r="F4578" i="5"/>
  <c r="E4578" i="5"/>
  <c r="D4578" i="5"/>
  <c r="H4577" i="5"/>
  <c r="G4577" i="5"/>
  <c r="F4577" i="5"/>
  <c r="E4577" i="5"/>
  <c r="D4577" i="5"/>
  <c r="H4576" i="5"/>
  <c r="G4576" i="5"/>
  <c r="F4576" i="5"/>
  <c r="E4576" i="5"/>
  <c r="D4576" i="5"/>
  <c r="H4575" i="5"/>
  <c r="G4575" i="5"/>
  <c r="F4575" i="5"/>
  <c r="E4575" i="5"/>
  <c r="D4575" i="5"/>
  <c r="H4574" i="5"/>
  <c r="G4574" i="5"/>
  <c r="F4574" i="5"/>
  <c r="E4574" i="5"/>
  <c r="D4574" i="5"/>
  <c r="H4573" i="5"/>
  <c r="G4573" i="5"/>
  <c r="F4573" i="5"/>
  <c r="E4573" i="5"/>
  <c r="D4573" i="5"/>
  <c r="H4572" i="5"/>
  <c r="G4572" i="5"/>
  <c r="F4572" i="5"/>
  <c r="E4572" i="5"/>
  <c r="D4572" i="5"/>
  <c r="H4571" i="5"/>
  <c r="G4571" i="5"/>
  <c r="F4571" i="5"/>
  <c r="E4571" i="5"/>
  <c r="D4571" i="5"/>
  <c r="H4570" i="5"/>
  <c r="G4570" i="5"/>
  <c r="F4570" i="5"/>
  <c r="E4570" i="5"/>
  <c r="D4570" i="5"/>
  <c r="H4569" i="5"/>
  <c r="G4569" i="5"/>
  <c r="F4569" i="5"/>
  <c r="E4569" i="5"/>
  <c r="D4569" i="5"/>
  <c r="H4568" i="5"/>
  <c r="G4568" i="5"/>
  <c r="F4568" i="5"/>
  <c r="E4568" i="5"/>
  <c r="D4568" i="5"/>
  <c r="H4567" i="5"/>
  <c r="G4567" i="5"/>
  <c r="F4567" i="5"/>
  <c r="E4567" i="5"/>
  <c r="D4567" i="5"/>
  <c r="H4566" i="5"/>
  <c r="G4566" i="5"/>
  <c r="F4566" i="5"/>
  <c r="E4566" i="5"/>
  <c r="D4566" i="5"/>
  <c r="H4565" i="5"/>
  <c r="G4565" i="5"/>
  <c r="F4565" i="5"/>
  <c r="E4565" i="5"/>
  <c r="D4565" i="5"/>
  <c r="H4564" i="5"/>
  <c r="G4564" i="5"/>
  <c r="F4564" i="5"/>
  <c r="E4564" i="5"/>
  <c r="D4564" i="5"/>
  <c r="H4563" i="5"/>
  <c r="G4563" i="5"/>
  <c r="F4563" i="5"/>
  <c r="E4563" i="5"/>
  <c r="D4563" i="5"/>
  <c r="H4562" i="5"/>
  <c r="G4562" i="5"/>
  <c r="F4562" i="5"/>
  <c r="E4562" i="5"/>
  <c r="D4562" i="5"/>
  <c r="H4561" i="5"/>
  <c r="G4561" i="5"/>
  <c r="F4561" i="5"/>
  <c r="E4561" i="5"/>
  <c r="D4561" i="5"/>
  <c r="H4560" i="5"/>
  <c r="G4560" i="5"/>
  <c r="F4560" i="5"/>
  <c r="E4560" i="5"/>
  <c r="D4560" i="5"/>
  <c r="H4559" i="5"/>
  <c r="G4559" i="5"/>
  <c r="F4559" i="5"/>
  <c r="E4559" i="5"/>
  <c r="D4559" i="5"/>
  <c r="H4558" i="5"/>
  <c r="G4558" i="5"/>
  <c r="F4558" i="5"/>
  <c r="E4558" i="5"/>
  <c r="D4558" i="5"/>
  <c r="H4557" i="5"/>
  <c r="G4557" i="5"/>
  <c r="F4557" i="5"/>
  <c r="E4557" i="5"/>
  <c r="D4557" i="5"/>
  <c r="H4556" i="5"/>
  <c r="G4556" i="5"/>
  <c r="F4556" i="5"/>
  <c r="E4556" i="5"/>
  <c r="D4556" i="5"/>
  <c r="H4555" i="5"/>
  <c r="G4555" i="5"/>
  <c r="F4555" i="5"/>
  <c r="E4555" i="5"/>
  <c r="D4555" i="5"/>
  <c r="H4554" i="5"/>
  <c r="G4554" i="5"/>
  <c r="F4554" i="5"/>
  <c r="E4554" i="5"/>
  <c r="D4554" i="5"/>
  <c r="H4553" i="5"/>
  <c r="G4553" i="5"/>
  <c r="F4553" i="5"/>
  <c r="E4553" i="5"/>
  <c r="D4553" i="5"/>
  <c r="H4552" i="5"/>
  <c r="G4552" i="5"/>
  <c r="F4552" i="5"/>
  <c r="E4552" i="5"/>
  <c r="D4552" i="5"/>
  <c r="H4551" i="5"/>
  <c r="G4551" i="5"/>
  <c r="F4551" i="5"/>
  <c r="E4551" i="5"/>
  <c r="D4551" i="5"/>
  <c r="H4550" i="5"/>
  <c r="G4550" i="5"/>
  <c r="F4550" i="5"/>
  <c r="E4550" i="5"/>
  <c r="D4550" i="5"/>
  <c r="H4549" i="5"/>
  <c r="G4549" i="5"/>
  <c r="F4549" i="5"/>
  <c r="E4549" i="5"/>
  <c r="D4549" i="5"/>
  <c r="H4548" i="5"/>
  <c r="G4548" i="5"/>
  <c r="F4548" i="5"/>
  <c r="E4548" i="5"/>
  <c r="D4548" i="5"/>
  <c r="H4547" i="5"/>
  <c r="G4547" i="5"/>
  <c r="F4547" i="5"/>
  <c r="E4547" i="5"/>
  <c r="D4547" i="5"/>
  <c r="H4546" i="5"/>
  <c r="G4546" i="5"/>
  <c r="F4546" i="5"/>
  <c r="E4546" i="5"/>
  <c r="D4546" i="5"/>
  <c r="H4545" i="5"/>
  <c r="G4545" i="5"/>
  <c r="F4545" i="5"/>
  <c r="E4545" i="5"/>
  <c r="D4545" i="5"/>
  <c r="H4544" i="5"/>
  <c r="G4544" i="5"/>
  <c r="F4544" i="5"/>
  <c r="E4544" i="5"/>
  <c r="D4544" i="5"/>
  <c r="H4543" i="5"/>
  <c r="G4543" i="5"/>
  <c r="F4543" i="5"/>
  <c r="E4543" i="5"/>
  <c r="D4543" i="5"/>
  <c r="H4542" i="5"/>
  <c r="G4542" i="5"/>
  <c r="F4542" i="5"/>
  <c r="E4542" i="5"/>
  <c r="D4542" i="5"/>
  <c r="H4541" i="5"/>
  <c r="G4541" i="5"/>
  <c r="F4541" i="5"/>
  <c r="E4541" i="5"/>
  <c r="D4541" i="5"/>
  <c r="H4540" i="5"/>
  <c r="G4540" i="5"/>
  <c r="F4540" i="5"/>
  <c r="E4540" i="5"/>
  <c r="D4540" i="5"/>
  <c r="H4539" i="5"/>
  <c r="G4539" i="5"/>
  <c r="F4539" i="5"/>
  <c r="E4539" i="5"/>
  <c r="D4539" i="5"/>
  <c r="H4538" i="5"/>
  <c r="G4538" i="5"/>
  <c r="F4538" i="5"/>
  <c r="E4538" i="5"/>
  <c r="D4538" i="5"/>
  <c r="H4537" i="5"/>
  <c r="G4537" i="5"/>
  <c r="F4537" i="5"/>
  <c r="E4537" i="5"/>
  <c r="D4537" i="5"/>
  <c r="H4536" i="5"/>
  <c r="G4536" i="5"/>
  <c r="F4536" i="5"/>
  <c r="E4536" i="5"/>
  <c r="D4536" i="5"/>
  <c r="H4535" i="5"/>
  <c r="G4535" i="5"/>
  <c r="F4535" i="5"/>
  <c r="E4535" i="5"/>
  <c r="D4535" i="5"/>
  <c r="H4534" i="5"/>
  <c r="G4534" i="5"/>
  <c r="F4534" i="5"/>
  <c r="E4534" i="5"/>
  <c r="D4534" i="5"/>
  <c r="H4533" i="5"/>
  <c r="G4533" i="5"/>
  <c r="F4533" i="5"/>
  <c r="E4533" i="5"/>
  <c r="D4533" i="5"/>
  <c r="H4532" i="5"/>
  <c r="G4532" i="5"/>
  <c r="F4532" i="5"/>
  <c r="E4532" i="5"/>
  <c r="D4532" i="5"/>
  <c r="H4531" i="5"/>
  <c r="G4531" i="5"/>
  <c r="F4531" i="5"/>
  <c r="E4531" i="5"/>
  <c r="D4531" i="5"/>
  <c r="H4530" i="5"/>
  <c r="G4530" i="5"/>
  <c r="F4530" i="5"/>
  <c r="E4530" i="5"/>
  <c r="D4530" i="5"/>
  <c r="H4529" i="5"/>
  <c r="G4529" i="5"/>
  <c r="F4529" i="5"/>
  <c r="E4529" i="5"/>
  <c r="D4529" i="5"/>
  <c r="H4528" i="5"/>
  <c r="G4528" i="5"/>
  <c r="F4528" i="5"/>
  <c r="E4528" i="5"/>
  <c r="D4528" i="5"/>
  <c r="H4527" i="5"/>
  <c r="G4527" i="5"/>
  <c r="F4527" i="5"/>
  <c r="E4527" i="5"/>
  <c r="D4527" i="5"/>
  <c r="H4526" i="5"/>
  <c r="G4526" i="5"/>
  <c r="F4526" i="5"/>
  <c r="E4526" i="5"/>
  <c r="D4526" i="5"/>
  <c r="H4525" i="5"/>
  <c r="G4525" i="5"/>
  <c r="F4525" i="5"/>
  <c r="E4525" i="5"/>
  <c r="D4525" i="5"/>
  <c r="H4524" i="5"/>
  <c r="G4524" i="5"/>
  <c r="F4524" i="5"/>
  <c r="E4524" i="5"/>
  <c r="D4524" i="5"/>
  <c r="H4523" i="5"/>
  <c r="G4523" i="5"/>
  <c r="F4523" i="5"/>
  <c r="E4523" i="5"/>
  <c r="D4523" i="5"/>
  <c r="H4522" i="5"/>
  <c r="G4522" i="5"/>
  <c r="F4522" i="5"/>
  <c r="E4522" i="5"/>
  <c r="D4522" i="5"/>
  <c r="H4521" i="5"/>
  <c r="G4521" i="5"/>
  <c r="F4521" i="5"/>
  <c r="E4521" i="5"/>
  <c r="D4521" i="5"/>
  <c r="H4520" i="5"/>
  <c r="G4520" i="5"/>
  <c r="F4520" i="5"/>
  <c r="E4520" i="5"/>
  <c r="D4520" i="5"/>
  <c r="H4519" i="5"/>
  <c r="G4519" i="5"/>
  <c r="F4519" i="5"/>
  <c r="E4519" i="5"/>
  <c r="D4519" i="5"/>
  <c r="H4518" i="5"/>
  <c r="G4518" i="5"/>
  <c r="F4518" i="5"/>
  <c r="E4518" i="5"/>
  <c r="D4518" i="5"/>
  <c r="H4517" i="5"/>
  <c r="G4517" i="5"/>
  <c r="F4517" i="5"/>
  <c r="E4517" i="5"/>
  <c r="D4517" i="5"/>
  <c r="H4516" i="5"/>
  <c r="G4516" i="5"/>
  <c r="F4516" i="5"/>
  <c r="E4516" i="5"/>
  <c r="D4516" i="5"/>
  <c r="H4515" i="5"/>
  <c r="G4515" i="5"/>
  <c r="F4515" i="5"/>
  <c r="E4515" i="5"/>
  <c r="D4515" i="5"/>
  <c r="H4514" i="5"/>
  <c r="G4514" i="5"/>
  <c r="F4514" i="5"/>
  <c r="E4514" i="5"/>
  <c r="D4514" i="5"/>
  <c r="H4513" i="5"/>
  <c r="G4513" i="5"/>
  <c r="F4513" i="5"/>
  <c r="E4513" i="5"/>
  <c r="D4513" i="5"/>
  <c r="H4512" i="5"/>
  <c r="G4512" i="5"/>
  <c r="F4512" i="5"/>
  <c r="E4512" i="5"/>
  <c r="D4512" i="5"/>
  <c r="H4511" i="5"/>
  <c r="G4511" i="5"/>
  <c r="F4511" i="5"/>
  <c r="E4511" i="5"/>
  <c r="D4511" i="5"/>
  <c r="H4510" i="5"/>
  <c r="G4510" i="5"/>
  <c r="F4510" i="5"/>
  <c r="E4510" i="5"/>
  <c r="D4510" i="5"/>
  <c r="H4509" i="5"/>
  <c r="G4509" i="5"/>
  <c r="F4509" i="5"/>
  <c r="E4509" i="5"/>
  <c r="D4509" i="5"/>
  <c r="H4508" i="5"/>
  <c r="G4508" i="5"/>
  <c r="F4508" i="5"/>
  <c r="E4508" i="5"/>
  <c r="D4508" i="5"/>
  <c r="H4507" i="5"/>
  <c r="G4507" i="5"/>
  <c r="F4507" i="5"/>
  <c r="E4507" i="5"/>
  <c r="D4507" i="5"/>
  <c r="H4506" i="5"/>
  <c r="G4506" i="5"/>
  <c r="F4506" i="5"/>
  <c r="E4506" i="5"/>
  <c r="D4506" i="5"/>
  <c r="H4505" i="5"/>
  <c r="G4505" i="5"/>
  <c r="F4505" i="5"/>
  <c r="E4505" i="5"/>
  <c r="D4505" i="5"/>
  <c r="H4504" i="5"/>
  <c r="G4504" i="5"/>
  <c r="F4504" i="5"/>
  <c r="E4504" i="5"/>
  <c r="D4504" i="5"/>
  <c r="H4503" i="5"/>
  <c r="G4503" i="5"/>
  <c r="F4503" i="5"/>
  <c r="E4503" i="5"/>
  <c r="D4503" i="5"/>
  <c r="H4502" i="5"/>
  <c r="G4502" i="5"/>
  <c r="F4502" i="5"/>
  <c r="E4502" i="5"/>
  <c r="D4502" i="5"/>
  <c r="H4501" i="5"/>
  <c r="G4501" i="5"/>
  <c r="F4501" i="5"/>
  <c r="E4501" i="5"/>
  <c r="D4501" i="5"/>
  <c r="H4500" i="5"/>
  <c r="G4500" i="5"/>
  <c r="F4500" i="5"/>
  <c r="E4500" i="5"/>
  <c r="D4500" i="5"/>
  <c r="H4499" i="5"/>
  <c r="G4499" i="5"/>
  <c r="F4499" i="5"/>
  <c r="E4499" i="5"/>
  <c r="D4499" i="5"/>
  <c r="H4498" i="5"/>
  <c r="G4498" i="5"/>
  <c r="F4498" i="5"/>
  <c r="E4498" i="5"/>
  <c r="D4498" i="5"/>
  <c r="H4497" i="5"/>
  <c r="G4497" i="5"/>
  <c r="F4497" i="5"/>
  <c r="E4497" i="5"/>
  <c r="D4497" i="5"/>
  <c r="H4496" i="5"/>
  <c r="G4496" i="5"/>
  <c r="F4496" i="5"/>
  <c r="E4496" i="5"/>
  <c r="D4496" i="5"/>
  <c r="H4495" i="5"/>
  <c r="G4495" i="5"/>
  <c r="F4495" i="5"/>
  <c r="E4495" i="5"/>
  <c r="D4495" i="5"/>
  <c r="H4494" i="5"/>
  <c r="G4494" i="5"/>
  <c r="F4494" i="5"/>
  <c r="E4494" i="5"/>
  <c r="D4494" i="5"/>
  <c r="H4493" i="5"/>
  <c r="G4493" i="5"/>
  <c r="F4493" i="5"/>
  <c r="E4493" i="5"/>
  <c r="D4493" i="5"/>
  <c r="H4492" i="5"/>
  <c r="G4492" i="5"/>
  <c r="F4492" i="5"/>
  <c r="E4492" i="5"/>
  <c r="D4492" i="5"/>
  <c r="H4491" i="5"/>
  <c r="G4491" i="5"/>
  <c r="F4491" i="5"/>
  <c r="E4491" i="5"/>
  <c r="D4491" i="5"/>
  <c r="H4490" i="5"/>
  <c r="G4490" i="5"/>
  <c r="F4490" i="5"/>
  <c r="E4490" i="5"/>
  <c r="D4490" i="5"/>
  <c r="H4489" i="5"/>
  <c r="G4489" i="5"/>
  <c r="F4489" i="5"/>
  <c r="E4489" i="5"/>
  <c r="D4489" i="5"/>
  <c r="H4488" i="5"/>
  <c r="G4488" i="5"/>
  <c r="F4488" i="5"/>
  <c r="E4488" i="5"/>
  <c r="D4488" i="5"/>
  <c r="H4487" i="5"/>
  <c r="G4487" i="5"/>
  <c r="F4487" i="5"/>
  <c r="E4487" i="5"/>
  <c r="D4487" i="5"/>
  <c r="H4486" i="5"/>
  <c r="G4486" i="5"/>
  <c r="F4486" i="5"/>
  <c r="E4486" i="5"/>
  <c r="D4486" i="5"/>
  <c r="H4485" i="5"/>
  <c r="G4485" i="5"/>
  <c r="F4485" i="5"/>
  <c r="E4485" i="5"/>
  <c r="D4485" i="5"/>
  <c r="H4484" i="5"/>
  <c r="G4484" i="5"/>
  <c r="F4484" i="5"/>
  <c r="E4484" i="5"/>
  <c r="D4484" i="5"/>
  <c r="H4483" i="5"/>
  <c r="G4483" i="5"/>
  <c r="F4483" i="5"/>
  <c r="E4483" i="5"/>
  <c r="D4483" i="5"/>
  <c r="H4482" i="5"/>
  <c r="G4482" i="5"/>
  <c r="F4482" i="5"/>
  <c r="E4482" i="5"/>
  <c r="D4482" i="5"/>
  <c r="H4481" i="5"/>
  <c r="G4481" i="5"/>
  <c r="F4481" i="5"/>
  <c r="E4481" i="5"/>
  <c r="D4481" i="5"/>
  <c r="H4480" i="5"/>
  <c r="G4480" i="5"/>
  <c r="F4480" i="5"/>
  <c r="E4480" i="5"/>
  <c r="D4480" i="5"/>
  <c r="H4479" i="5"/>
  <c r="G4479" i="5"/>
  <c r="F4479" i="5"/>
  <c r="E4479" i="5"/>
  <c r="D4479" i="5"/>
  <c r="H4478" i="5"/>
  <c r="G4478" i="5"/>
  <c r="F4478" i="5"/>
  <c r="E4478" i="5"/>
  <c r="D4478" i="5"/>
  <c r="H4477" i="5"/>
  <c r="G4477" i="5"/>
  <c r="F4477" i="5"/>
  <c r="E4477" i="5"/>
  <c r="D4477" i="5"/>
  <c r="H4476" i="5"/>
  <c r="G4476" i="5"/>
  <c r="F4476" i="5"/>
  <c r="E4476" i="5"/>
  <c r="D4476" i="5"/>
  <c r="H4475" i="5"/>
  <c r="G4475" i="5"/>
  <c r="F4475" i="5"/>
  <c r="E4475" i="5"/>
  <c r="D4475" i="5"/>
  <c r="H4474" i="5"/>
  <c r="G4474" i="5"/>
  <c r="F4474" i="5"/>
  <c r="E4474" i="5"/>
  <c r="D4474" i="5"/>
  <c r="H4473" i="5"/>
  <c r="G4473" i="5"/>
  <c r="F4473" i="5"/>
  <c r="E4473" i="5"/>
  <c r="D4473" i="5"/>
  <c r="H4472" i="5"/>
  <c r="G4472" i="5"/>
  <c r="F4472" i="5"/>
  <c r="E4472" i="5"/>
  <c r="D4472" i="5"/>
  <c r="H4471" i="5"/>
  <c r="G4471" i="5"/>
  <c r="F4471" i="5"/>
  <c r="E4471" i="5"/>
  <c r="D4471" i="5"/>
  <c r="H4470" i="5"/>
  <c r="G4470" i="5"/>
  <c r="F4470" i="5"/>
  <c r="E4470" i="5"/>
  <c r="D4470" i="5"/>
  <c r="H4469" i="5"/>
  <c r="G4469" i="5"/>
  <c r="F4469" i="5"/>
  <c r="E4469" i="5"/>
  <c r="D4469" i="5"/>
  <c r="H4468" i="5"/>
  <c r="G4468" i="5"/>
  <c r="F4468" i="5"/>
  <c r="E4468" i="5"/>
  <c r="D4468" i="5"/>
  <c r="H4467" i="5"/>
  <c r="G4467" i="5"/>
  <c r="F4467" i="5"/>
  <c r="E4467" i="5"/>
  <c r="D4467" i="5"/>
  <c r="H4466" i="5"/>
  <c r="G4466" i="5"/>
  <c r="F4466" i="5"/>
  <c r="E4466" i="5"/>
  <c r="D4466" i="5"/>
  <c r="H4465" i="5"/>
  <c r="G4465" i="5"/>
  <c r="F4465" i="5"/>
  <c r="E4465" i="5"/>
  <c r="D4465" i="5"/>
  <c r="H4464" i="5"/>
  <c r="G4464" i="5"/>
  <c r="F4464" i="5"/>
  <c r="E4464" i="5"/>
  <c r="D4464" i="5"/>
  <c r="H4463" i="5"/>
  <c r="G4463" i="5"/>
  <c r="F4463" i="5"/>
  <c r="E4463" i="5"/>
  <c r="D4463" i="5"/>
  <c r="H4462" i="5"/>
  <c r="G4462" i="5"/>
  <c r="F4462" i="5"/>
  <c r="E4462" i="5"/>
  <c r="D4462" i="5"/>
  <c r="H4461" i="5"/>
  <c r="G4461" i="5"/>
  <c r="F4461" i="5"/>
  <c r="E4461" i="5"/>
  <c r="D4461" i="5"/>
  <c r="H4460" i="5"/>
  <c r="G4460" i="5"/>
  <c r="F4460" i="5"/>
  <c r="E4460" i="5"/>
  <c r="D4460" i="5"/>
  <c r="H4459" i="5"/>
  <c r="G4459" i="5"/>
  <c r="F4459" i="5"/>
  <c r="E4459" i="5"/>
  <c r="D4459" i="5"/>
  <c r="H4458" i="5"/>
  <c r="G4458" i="5"/>
  <c r="F4458" i="5"/>
  <c r="E4458" i="5"/>
  <c r="D4458" i="5"/>
  <c r="H4457" i="5"/>
  <c r="G4457" i="5"/>
  <c r="F4457" i="5"/>
  <c r="E4457" i="5"/>
  <c r="D4457" i="5"/>
  <c r="H4456" i="5"/>
  <c r="G4456" i="5"/>
  <c r="F4456" i="5"/>
  <c r="E4456" i="5"/>
  <c r="D4456" i="5"/>
  <c r="H4455" i="5"/>
  <c r="G4455" i="5"/>
  <c r="F4455" i="5"/>
  <c r="E4455" i="5"/>
  <c r="D4455" i="5"/>
  <c r="H4454" i="5"/>
  <c r="G4454" i="5"/>
  <c r="F4454" i="5"/>
  <c r="E4454" i="5"/>
  <c r="D4454" i="5"/>
  <c r="H4453" i="5"/>
  <c r="G4453" i="5"/>
  <c r="F4453" i="5"/>
  <c r="E4453" i="5"/>
  <c r="D4453" i="5"/>
  <c r="H4452" i="5"/>
  <c r="G4452" i="5"/>
  <c r="F4452" i="5"/>
  <c r="E4452" i="5"/>
  <c r="D4452" i="5"/>
  <c r="H4451" i="5"/>
  <c r="G4451" i="5"/>
  <c r="F4451" i="5"/>
  <c r="E4451" i="5"/>
  <c r="D4451" i="5"/>
  <c r="H4450" i="5"/>
  <c r="G4450" i="5"/>
  <c r="F4450" i="5"/>
  <c r="E4450" i="5"/>
  <c r="D4450" i="5"/>
  <c r="H4449" i="5"/>
  <c r="G4449" i="5"/>
  <c r="F4449" i="5"/>
  <c r="E4449" i="5"/>
  <c r="D4449" i="5"/>
  <c r="H4448" i="5"/>
  <c r="G4448" i="5"/>
  <c r="F4448" i="5"/>
  <c r="E4448" i="5"/>
  <c r="D4448" i="5"/>
  <c r="H4447" i="5"/>
  <c r="G4447" i="5"/>
  <c r="F4447" i="5"/>
  <c r="E4447" i="5"/>
  <c r="D4447" i="5"/>
  <c r="H4446" i="5"/>
  <c r="G4446" i="5"/>
  <c r="F4446" i="5"/>
  <c r="E4446" i="5"/>
  <c r="D4446" i="5"/>
  <c r="H4445" i="5"/>
  <c r="G4445" i="5"/>
  <c r="F4445" i="5"/>
  <c r="E4445" i="5"/>
  <c r="D4445" i="5"/>
  <c r="H4444" i="5"/>
  <c r="G4444" i="5"/>
  <c r="F4444" i="5"/>
  <c r="E4444" i="5"/>
  <c r="D4444" i="5"/>
  <c r="H4443" i="5"/>
  <c r="G4443" i="5"/>
  <c r="F4443" i="5"/>
  <c r="E4443" i="5"/>
  <c r="D4443" i="5"/>
  <c r="H4442" i="5"/>
  <c r="G4442" i="5"/>
  <c r="F4442" i="5"/>
  <c r="E4442" i="5"/>
  <c r="D4442" i="5"/>
  <c r="H4441" i="5"/>
  <c r="G4441" i="5"/>
  <c r="F4441" i="5"/>
  <c r="E4441" i="5"/>
  <c r="D4441" i="5"/>
  <c r="H4440" i="5"/>
  <c r="G4440" i="5"/>
  <c r="F4440" i="5"/>
  <c r="E4440" i="5"/>
  <c r="D4440" i="5"/>
  <c r="H4439" i="5"/>
  <c r="G4439" i="5"/>
  <c r="F4439" i="5"/>
  <c r="E4439" i="5"/>
  <c r="D4439" i="5"/>
  <c r="H4438" i="5"/>
  <c r="G4438" i="5"/>
  <c r="F4438" i="5"/>
  <c r="E4438" i="5"/>
  <c r="D4438" i="5"/>
  <c r="H4437" i="5"/>
  <c r="G4437" i="5"/>
  <c r="F4437" i="5"/>
  <c r="E4437" i="5"/>
  <c r="D4437" i="5"/>
  <c r="H4436" i="5"/>
  <c r="G4436" i="5"/>
  <c r="F4436" i="5"/>
  <c r="E4436" i="5"/>
  <c r="D4436" i="5"/>
  <c r="H4435" i="5"/>
  <c r="G4435" i="5"/>
  <c r="F4435" i="5"/>
  <c r="E4435" i="5"/>
  <c r="D4435" i="5"/>
  <c r="H4434" i="5"/>
  <c r="G4434" i="5"/>
  <c r="F4434" i="5"/>
  <c r="E4434" i="5"/>
  <c r="D4434" i="5"/>
  <c r="H4433" i="5"/>
  <c r="G4433" i="5"/>
  <c r="F4433" i="5"/>
  <c r="E4433" i="5"/>
  <c r="D4433" i="5"/>
  <c r="H4432" i="5"/>
  <c r="G4432" i="5"/>
  <c r="F4432" i="5"/>
  <c r="E4432" i="5"/>
  <c r="D4432" i="5"/>
  <c r="H4431" i="5"/>
  <c r="G4431" i="5"/>
  <c r="F4431" i="5"/>
  <c r="E4431" i="5"/>
  <c r="D4431" i="5"/>
  <c r="H4430" i="5"/>
  <c r="G4430" i="5"/>
  <c r="F4430" i="5"/>
  <c r="E4430" i="5"/>
  <c r="D4430" i="5"/>
  <c r="H4429" i="5"/>
  <c r="G4429" i="5"/>
  <c r="F4429" i="5"/>
  <c r="E4429" i="5"/>
  <c r="D4429" i="5"/>
  <c r="H4428" i="5"/>
  <c r="G4428" i="5"/>
  <c r="F4428" i="5"/>
  <c r="E4428" i="5"/>
  <c r="D4428" i="5"/>
  <c r="H4427" i="5"/>
  <c r="G4427" i="5"/>
  <c r="F4427" i="5"/>
  <c r="E4427" i="5"/>
  <c r="D4427" i="5"/>
  <c r="H4426" i="5"/>
  <c r="G4426" i="5"/>
  <c r="F4426" i="5"/>
  <c r="E4426" i="5"/>
  <c r="D4426" i="5"/>
  <c r="H4425" i="5"/>
  <c r="G4425" i="5"/>
  <c r="F4425" i="5"/>
  <c r="E4425" i="5"/>
  <c r="D4425" i="5"/>
  <c r="H4424" i="5"/>
  <c r="G4424" i="5"/>
  <c r="F4424" i="5"/>
  <c r="E4424" i="5"/>
  <c r="D4424" i="5"/>
  <c r="H4423" i="5"/>
  <c r="G4423" i="5"/>
  <c r="F4423" i="5"/>
  <c r="E4423" i="5"/>
  <c r="D4423" i="5"/>
  <c r="H4422" i="5"/>
  <c r="G4422" i="5"/>
  <c r="F4422" i="5"/>
  <c r="E4422" i="5"/>
  <c r="D4422" i="5"/>
  <c r="H4421" i="5"/>
  <c r="G4421" i="5"/>
  <c r="F4421" i="5"/>
  <c r="E4421" i="5"/>
  <c r="D4421" i="5"/>
  <c r="H4420" i="5"/>
  <c r="G4420" i="5"/>
  <c r="F4420" i="5"/>
  <c r="E4420" i="5"/>
  <c r="D4420" i="5"/>
  <c r="H4419" i="5"/>
  <c r="G4419" i="5"/>
  <c r="F4419" i="5"/>
  <c r="E4419" i="5"/>
  <c r="D4419" i="5"/>
  <c r="H4418" i="5"/>
  <c r="G4418" i="5"/>
  <c r="F4418" i="5"/>
  <c r="E4418" i="5"/>
  <c r="D4418" i="5"/>
  <c r="H4417" i="5"/>
  <c r="G4417" i="5"/>
  <c r="F4417" i="5"/>
  <c r="E4417" i="5"/>
  <c r="D4417" i="5"/>
  <c r="H4416" i="5"/>
  <c r="G4416" i="5"/>
  <c r="F4416" i="5"/>
  <c r="E4416" i="5"/>
  <c r="D4416" i="5"/>
  <c r="H4415" i="5"/>
  <c r="G4415" i="5"/>
  <c r="F4415" i="5"/>
  <c r="E4415" i="5"/>
  <c r="D4415" i="5"/>
  <c r="H4414" i="5"/>
  <c r="G4414" i="5"/>
  <c r="F4414" i="5"/>
  <c r="E4414" i="5"/>
  <c r="D4414" i="5"/>
  <c r="H4413" i="5"/>
  <c r="G4413" i="5"/>
  <c r="F4413" i="5"/>
  <c r="E4413" i="5"/>
  <c r="D4413" i="5"/>
  <c r="H4412" i="5"/>
  <c r="G4412" i="5"/>
  <c r="F4412" i="5"/>
  <c r="E4412" i="5"/>
  <c r="D4412" i="5"/>
  <c r="H4411" i="5"/>
  <c r="G4411" i="5"/>
  <c r="F4411" i="5"/>
  <c r="E4411" i="5"/>
  <c r="D4411" i="5"/>
  <c r="H4410" i="5"/>
  <c r="G4410" i="5"/>
  <c r="F4410" i="5"/>
  <c r="E4410" i="5"/>
  <c r="D4410" i="5"/>
  <c r="H4409" i="5"/>
  <c r="G4409" i="5"/>
  <c r="F4409" i="5"/>
  <c r="E4409" i="5"/>
  <c r="D4409" i="5"/>
  <c r="H4408" i="5"/>
  <c r="G4408" i="5"/>
  <c r="F4408" i="5"/>
  <c r="E4408" i="5"/>
  <c r="D4408" i="5"/>
  <c r="H4407" i="5"/>
  <c r="G4407" i="5"/>
  <c r="F4407" i="5"/>
  <c r="E4407" i="5"/>
  <c r="D4407" i="5"/>
  <c r="H4406" i="5"/>
  <c r="G4406" i="5"/>
  <c r="F4406" i="5"/>
  <c r="E4406" i="5"/>
  <c r="D4406" i="5"/>
  <c r="H4405" i="5"/>
  <c r="G4405" i="5"/>
  <c r="F4405" i="5"/>
  <c r="E4405" i="5"/>
  <c r="D4405" i="5"/>
  <c r="H4404" i="5"/>
  <c r="G4404" i="5"/>
  <c r="F4404" i="5"/>
  <c r="E4404" i="5"/>
  <c r="D4404" i="5"/>
  <c r="H4403" i="5"/>
  <c r="G4403" i="5"/>
  <c r="F4403" i="5"/>
  <c r="E4403" i="5"/>
  <c r="D4403" i="5"/>
  <c r="H4402" i="5"/>
  <c r="G4402" i="5"/>
  <c r="F4402" i="5"/>
  <c r="E4402" i="5"/>
  <c r="D4402" i="5"/>
  <c r="H4401" i="5"/>
  <c r="G4401" i="5"/>
  <c r="F4401" i="5"/>
  <c r="E4401" i="5"/>
  <c r="D4401" i="5"/>
  <c r="H4400" i="5"/>
  <c r="G4400" i="5"/>
  <c r="F4400" i="5"/>
  <c r="E4400" i="5"/>
  <c r="D4400" i="5"/>
  <c r="H4399" i="5"/>
  <c r="G4399" i="5"/>
  <c r="F4399" i="5"/>
  <c r="E4399" i="5"/>
  <c r="D4399" i="5"/>
  <c r="H4398" i="5"/>
  <c r="G4398" i="5"/>
  <c r="F4398" i="5"/>
  <c r="E4398" i="5"/>
  <c r="D4398" i="5"/>
  <c r="H4397" i="5"/>
  <c r="G4397" i="5"/>
  <c r="F4397" i="5"/>
  <c r="E4397" i="5"/>
  <c r="D4397" i="5"/>
  <c r="H4396" i="5"/>
  <c r="G4396" i="5"/>
  <c r="F4396" i="5"/>
  <c r="E4396" i="5"/>
  <c r="D4396" i="5"/>
  <c r="H4395" i="5"/>
  <c r="G4395" i="5"/>
  <c r="F4395" i="5"/>
  <c r="E4395" i="5"/>
  <c r="D4395" i="5"/>
  <c r="H4394" i="5"/>
  <c r="G4394" i="5"/>
  <c r="F4394" i="5"/>
  <c r="E4394" i="5"/>
  <c r="D4394" i="5"/>
  <c r="H4393" i="5"/>
  <c r="G4393" i="5"/>
  <c r="F4393" i="5"/>
  <c r="E4393" i="5"/>
  <c r="D4393" i="5"/>
  <c r="H4392" i="5"/>
  <c r="G4392" i="5"/>
  <c r="F4392" i="5"/>
  <c r="E4392" i="5"/>
  <c r="D4392" i="5"/>
  <c r="H4391" i="5"/>
  <c r="G4391" i="5"/>
  <c r="F4391" i="5"/>
  <c r="E4391" i="5"/>
  <c r="D4391" i="5"/>
  <c r="H4390" i="5"/>
  <c r="G4390" i="5"/>
  <c r="F4390" i="5"/>
  <c r="E4390" i="5"/>
  <c r="D4390" i="5"/>
  <c r="H4389" i="5"/>
  <c r="G4389" i="5"/>
  <c r="F4389" i="5"/>
  <c r="E4389" i="5"/>
  <c r="D4389" i="5"/>
  <c r="H4388" i="5"/>
  <c r="G4388" i="5"/>
  <c r="F4388" i="5"/>
  <c r="E4388" i="5"/>
  <c r="D4388" i="5"/>
  <c r="H4387" i="5"/>
  <c r="G4387" i="5"/>
  <c r="F4387" i="5"/>
  <c r="E4387" i="5"/>
  <c r="D4387" i="5"/>
  <c r="H4386" i="5"/>
  <c r="G4386" i="5"/>
  <c r="F4386" i="5"/>
  <c r="E4386" i="5"/>
  <c r="D4386" i="5"/>
  <c r="H4385" i="5"/>
  <c r="G4385" i="5"/>
  <c r="F4385" i="5"/>
  <c r="E4385" i="5"/>
  <c r="D4385" i="5"/>
  <c r="H4384" i="5"/>
  <c r="G4384" i="5"/>
  <c r="F4384" i="5"/>
  <c r="E4384" i="5"/>
  <c r="D4384" i="5"/>
  <c r="H4383" i="5"/>
  <c r="G4383" i="5"/>
  <c r="F4383" i="5"/>
  <c r="E4383" i="5"/>
  <c r="D4383" i="5"/>
  <c r="H4382" i="5"/>
  <c r="G4382" i="5"/>
  <c r="F4382" i="5"/>
  <c r="E4382" i="5"/>
  <c r="D4382" i="5"/>
  <c r="H4381" i="5"/>
  <c r="G4381" i="5"/>
  <c r="F4381" i="5"/>
  <c r="E4381" i="5"/>
  <c r="D4381" i="5"/>
  <c r="H4380" i="5"/>
  <c r="G4380" i="5"/>
  <c r="F4380" i="5"/>
  <c r="E4380" i="5"/>
  <c r="D4380" i="5"/>
  <c r="H4379" i="5"/>
  <c r="G4379" i="5"/>
  <c r="F4379" i="5"/>
  <c r="E4379" i="5"/>
  <c r="D4379" i="5"/>
  <c r="H4378" i="5"/>
  <c r="G4378" i="5"/>
  <c r="F4378" i="5"/>
  <c r="E4378" i="5"/>
  <c r="D4378" i="5"/>
  <c r="H4377" i="5"/>
  <c r="G4377" i="5"/>
  <c r="F4377" i="5"/>
  <c r="E4377" i="5"/>
  <c r="D4377" i="5"/>
  <c r="H4376" i="5"/>
  <c r="G4376" i="5"/>
  <c r="F4376" i="5"/>
  <c r="E4376" i="5"/>
  <c r="D4376" i="5"/>
  <c r="H4375" i="5"/>
  <c r="G4375" i="5"/>
  <c r="F4375" i="5"/>
  <c r="E4375" i="5"/>
  <c r="D4375" i="5"/>
  <c r="H4374" i="5"/>
  <c r="G4374" i="5"/>
  <c r="F4374" i="5"/>
  <c r="E4374" i="5"/>
  <c r="D4374" i="5"/>
  <c r="H4373" i="5"/>
  <c r="G4373" i="5"/>
  <c r="F4373" i="5"/>
  <c r="E4373" i="5"/>
  <c r="D4373" i="5"/>
  <c r="H4372" i="5"/>
  <c r="G4372" i="5"/>
  <c r="F4372" i="5"/>
  <c r="E4372" i="5"/>
  <c r="D4372" i="5"/>
  <c r="H4371" i="5"/>
  <c r="G4371" i="5"/>
  <c r="F4371" i="5"/>
  <c r="E4371" i="5"/>
  <c r="D4371" i="5"/>
  <c r="H4370" i="5"/>
  <c r="G4370" i="5"/>
  <c r="F4370" i="5"/>
  <c r="E4370" i="5"/>
  <c r="D4370" i="5"/>
  <c r="H4369" i="5"/>
  <c r="G4369" i="5"/>
  <c r="F4369" i="5"/>
  <c r="E4369" i="5"/>
  <c r="D4369" i="5"/>
  <c r="H4368" i="5"/>
  <c r="G4368" i="5"/>
  <c r="F4368" i="5"/>
  <c r="E4368" i="5"/>
  <c r="D4368" i="5"/>
  <c r="H4367" i="5"/>
  <c r="G4367" i="5"/>
  <c r="F4367" i="5"/>
  <c r="E4367" i="5"/>
  <c r="D4367" i="5"/>
  <c r="H4366" i="5"/>
  <c r="G4366" i="5"/>
  <c r="F4366" i="5"/>
  <c r="E4366" i="5"/>
  <c r="D4366" i="5"/>
  <c r="H4365" i="5"/>
  <c r="G4365" i="5"/>
  <c r="F4365" i="5"/>
  <c r="E4365" i="5"/>
  <c r="D4365" i="5"/>
  <c r="H4364" i="5"/>
  <c r="G4364" i="5"/>
  <c r="F4364" i="5"/>
  <c r="E4364" i="5"/>
  <c r="D4364" i="5"/>
  <c r="H4363" i="5"/>
  <c r="G4363" i="5"/>
  <c r="F4363" i="5"/>
  <c r="E4363" i="5"/>
  <c r="D4363" i="5"/>
  <c r="H4362" i="5"/>
  <c r="G4362" i="5"/>
  <c r="F4362" i="5"/>
  <c r="E4362" i="5"/>
  <c r="D4362" i="5"/>
  <c r="H4361" i="5"/>
  <c r="G4361" i="5"/>
  <c r="F4361" i="5"/>
  <c r="E4361" i="5"/>
  <c r="D4361" i="5"/>
  <c r="H4360" i="5"/>
  <c r="G4360" i="5"/>
  <c r="F4360" i="5"/>
  <c r="E4360" i="5"/>
  <c r="D4360" i="5"/>
  <c r="H4359" i="5"/>
  <c r="G4359" i="5"/>
  <c r="F4359" i="5"/>
  <c r="E4359" i="5"/>
  <c r="D4359" i="5"/>
  <c r="H4358" i="5"/>
  <c r="G4358" i="5"/>
  <c r="F4358" i="5"/>
  <c r="E4358" i="5"/>
  <c r="D4358" i="5"/>
  <c r="H4357" i="5"/>
  <c r="G4357" i="5"/>
  <c r="F4357" i="5"/>
  <c r="E4357" i="5"/>
  <c r="D4357" i="5"/>
  <c r="H4356" i="5"/>
  <c r="G4356" i="5"/>
  <c r="F4356" i="5"/>
  <c r="E4356" i="5"/>
  <c r="D4356" i="5"/>
  <c r="H4355" i="5"/>
  <c r="G4355" i="5"/>
  <c r="F4355" i="5"/>
  <c r="E4355" i="5"/>
  <c r="D4355" i="5"/>
  <c r="H4354" i="5"/>
  <c r="G4354" i="5"/>
  <c r="F4354" i="5"/>
  <c r="E4354" i="5"/>
  <c r="D4354" i="5"/>
  <c r="H4353" i="5"/>
  <c r="G4353" i="5"/>
  <c r="F4353" i="5"/>
  <c r="E4353" i="5"/>
  <c r="D4353" i="5"/>
  <c r="H4352" i="5"/>
  <c r="G4352" i="5"/>
  <c r="F4352" i="5"/>
  <c r="E4352" i="5"/>
  <c r="D4352" i="5"/>
  <c r="H4351" i="5"/>
  <c r="G4351" i="5"/>
  <c r="F4351" i="5"/>
  <c r="E4351" i="5"/>
  <c r="D4351" i="5"/>
  <c r="H4350" i="5"/>
  <c r="G4350" i="5"/>
  <c r="F4350" i="5"/>
  <c r="E4350" i="5"/>
  <c r="D4350" i="5"/>
  <c r="H4349" i="5"/>
  <c r="G4349" i="5"/>
  <c r="F4349" i="5"/>
  <c r="E4349" i="5"/>
  <c r="D4349" i="5"/>
  <c r="H4348" i="5"/>
  <c r="G4348" i="5"/>
  <c r="F4348" i="5"/>
  <c r="E4348" i="5"/>
  <c r="D4348" i="5"/>
  <c r="H4347" i="5"/>
  <c r="G4347" i="5"/>
  <c r="F4347" i="5"/>
  <c r="E4347" i="5"/>
  <c r="D4347" i="5"/>
  <c r="H4346" i="5"/>
  <c r="G4346" i="5"/>
  <c r="F4346" i="5"/>
  <c r="E4346" i="5"/>
  <c r="D4346" i="5"/>
  <c r="H4345" i="5"/>
  <c r="G4345" i="5"/>
  <c r="F4345" i="5"/>
  <c r="E4345" i="5"/>
  <c r="D4345" i="5"/>
  <c r="H4344" i="5"/>
  <c r="G4344" i="5"/>
  <c r="F4344" i="5"/>
  <c r="E4344" i="5"/>
  <c r="D4344" i="5"/>
  <c r="H4343" i="5"/>
  <c r="G4343" i="5"/>
  <c r="F4343" i="5"/>
  <c r="E4343" i="5"/>
  <c r="D4343" i="5"/>
  <c r="H4342" i="5"/>
  <c r="G4342" i="5"/>
  <c r="F4342" i="5"/>
  <c r="E4342" i="5"/>
  <c r="D4342" i="5"/>
  <c r="H4341" i="5"/>
  <c r="G4341" i="5"/>
  <c r="F4341" i="5"/>
  <c r="E4341" i="5"/>
  <c r="D4341" i="5"/>
  <c r="H4340" i="5"/>
  <c r="G4340" i="5"/>
  <c r="F4340" i="5"/>
  <c r="E4340" i="5"/>
  <c r="D4340" i="5"/>
  <c r="H4339" i="5"/>
  <c r="G4339" i="5"/>
  <c r="F4339" i="5"/>
  <c r="E4339" i="5"/>
  <c r="D4339" i="5"/>
  <c r="H4338" i="5"/>
  <c r="G4338" i="5"/>
  <c r="F4338" i="5"/>
  <c r="E4338" i="5"/>
  <c r="D4338" i="5"/>
  <c r="H4337" i="5"/>
  <c r="G4337" i="5"/>
  <c r="F4337" i="5"/>
  <c r="E4337" i="5"/>
  <c r="D4337" i="5"/>
  <c r="H4336" i="5"/>
  <c r="G4336" i="5"/>
  <c r="F4336" i="5"/>
  <c r="E4336" i="5"/>
  <c r="D4336" i="5"/>
  <c r="H4335" i="5"/>
  <c r="G4335" i="5"/>
  <c r="F4335" i="5"/>
  <c r="E4335" i="5"/>
  <c r="D4335" i="5"/>
  <c r="H4334" i="5"/>
  <c r="G4334" i="5"/>
  <c r="F4334" i="5"/>
  <c r="E4334" i="5"/>
  <c r="D4334" i="5"/>
  <c r="H4333" i="5"/>
  <c r="G4333" i="5"/>
  <c r="F4333" i="5"/>
  <c r="E4333" i="5"/>
  <c r="D4333" i="5"/>
  <c r="H4332" i="5"/>
  <c r="G4332" i="5"/>
  <c r="F4332" i="5"/>
  <c r="E4332" i="5"/>
  <c r="D4332" i="5"/>
  <c r="H4331" i="5"/>
  <c r="G4331" i="5"/>
  <c r="F4331" i="5"/>
  <c r="E4331" i="5"/>
  <c r="D4331" i="5"/>
  <c r="H4330" i="5"/>
  <c r="G4330" i="5"/>
  <c r="F4330" i="5"/>
  <c r="E4330" i="5"/>
  <c r="D4330" i="5"/>
  <c r="H4329" i="5"/>
  <c r="G4329" i="5"/>
  <c r="F4329" i="5"/>
  <c r="E4329" i="5"/>
  <c r="D4329" i="5"/>
  <c r="H4328" i="5"/>
  <c r="G4328" i="5"/>
  <c r="F4328" i="5"/>
  <c r="E4328" i="5"/>
  <c r="D4328" i="5"/>
  <c r="H4327" i="5"/>
  <c r="G4327" i="5"/>
  <c r="F4327" i="5"/>
  <c r="E4327" i="5"/>
  <c r="D4327" i="5"/>
  <c r="H4326" i="5"/>
  <c r="G4326" i="5"/>
  <c r="F4326" i="5"/>
  <c r="E4326" i="5"/>
  <c r="D4326" i="5"/>
  <c r="H4325" i="5"/>
  <c r="G4325" i="5"/>
  <c r="F4325" i="5"/>
  <c r="E4325" i="5"/>
  <c r="D4325" i="5"/>
  <c r="H4324" i="5"/>
  <c r="G4324" i="5"/>
  <c r="F4324" i="5"/>
  <c r="E4324" i="5"/>
  <c r="D4324" i="5"/>
  <c r="H4323" i="5"/>
  <c r="G4323" i="5"/>
  <c r="F4323" i="5"/>
  <c r="E4323" i="5"/>
  <c r="D4323" i="5"/>
  <c r="H4322" i="5"/>
  <c r="G4322" i="5"/>
  <c r="F4322" i="5"/>
  <c r="E4322" i="5"/>
  <c r="D4322" i="5"/>
  <c r="H4321" i="5"/>
  <c r="G4321" i="5"/>
  <c r="F4321" i="5"/>
  <c r="E4321" i="5"/>
  <c r="D4321" i="5"/>
  <c r="H4320" i="5"/>
  <c r="G4320" i="5"/>
  <c r="F4320" i="5"/>
  <c r="E4320" i="5"/>
  <c r="D4320" i="5"/>
  <c r="H4319" i="5"/>
  <c r="G4319" i="5"/>
  <c r="F4319" i="5"/>
  <c r="E4319" i="5"/>
  <c r="D4319" i="5"/>
  <c r="H4318" i="5"/>
  <c r="G4318" i="5"/>
  <c r="F4318" i="5"/>
  <c r="E4318" i="5"/>
  <c r="D4318" i="5"/>
  <c r="H4317" i="5"/>
  <c r="G4317" i="5"/>
  <c r="F4317" i="5"/>
  <c r="E4317" i="5"/>
  <c r="D4317" i="5"/>
  <c r="H4316" i="5"/>
  <c r="G4316" i="5"/>
  <c r="F4316" i="5"/>
  <c r="E4316" i="5"/>
  <c r="D4316" i="5"/>
  <c r="H4315" i="5"/>
  <c r="G4315" i="5"/>
  <c r="F4315" i="5"/>
  <c r="E4315" i="5"/>
  <c r="D4315" i="5"/>
  <c r="H4314" i="5"/>
  <c r="G4314" i="5"/>
  <c r="F4314" i="5"/>
  <c r="E4314" i="5"/>
  <c r="D4314" i="5"/>
  <c r="H4313" i="5"/>
  <c r="G4313" i="5"/>
  <c r="F4313" i="5"/>
  <c r="E4313" i="5"/>
  <c r="D4313" i="5"/>
  <c r="H4312" i="5"/>
  <c r="G4312" i="5"/>
  <c r="F4312" i="5"/>
  <c r="E4312" i="5"/>
  <c r="D4312" i="5"/>
  <c r="H4311" i="5"/>
  <c r="G4311" i="5"/>
  <c r="F4311" i="5"/>
  <c r="E4311" i="5"/>
  <c r="D4311" i="5"/>
  <c r="H4310" i="5"/>
  <c r="G4310" i="5"/>
  <c r="F4310" i="5"/>
  <c r="E4310" i="5"/>
  <c r="D4310" i="5"/>
  <c r="H4309" i="5"/>
  <c r="G4309" i="5"/>
  <c r="F4309" i="5"/>
  <c r="E4309" i="5"/>
  <c r="D4309" i="5"/>
  <c r="H4308" i="5"/>
  <c r="G4308" i="5"/>
  <c r="F4308" i="5"/>
  <c r="E4308" i="5"/>
  <c r="D4308" i="5"/>
  <c r="H4307" i="5"/>
  <c r="G4307" i="5"/>
  <c r="F4307" i="5"/>
  <c r="E4307" i="5"/>
  <c r="D4307" i="5"/>
  <c r="H4306" i="5"/>
  <c r="G4306" i="5"/>
  <c r="F4306" i="5"/>
  <c r="E4306" i="5"/>
  <c r="D4306" i="5"/>
  <c r="H4305" i="5"/>
  <c r="G4305" i="5"/>
  <c r="F4305" i="5"/>
  <c r="E4305" i="5"/>
  <c r="D4305" i="5"/>
  <c r="H4304" i="5"/>
  <c r="G4304" i="5"/>
  <c r="F4304" i="5"/>
  <c r="E4304" i="5"/>
  <c r="D4304" i="5"/>
  <c r="H4303" i="5"/>
  <c r="G4303" i="5"/>
  <c r="F4303" i="5"/>
  <c r="E4303" i="5"/>
  <c r="D4303" i="5"/>
  <c r="H4302" i="5"/>
  <c r="G4302" i="5"/>
  <c r="F4302" i="5"/>
  <c r="E4302" i="5"/>
  <c r="D4302" i="5"/>
  <c r="H4301" i="5"/>
  <c r="G4301" i="5"/>
  <c r="F4301" i="5"/>
  <c r="E4301" i="5"/>
  <c r="D4301" i="5"/>
  <c r="H4300" i="5"/>
  <c r="G4300" i="5"/>
  <c r="F4300" i="5"/>
  <c r="E4300" i="5"/>
  <c r="D4300" i="5"/>
  <c r="H4299" i="5"/>
  <c r="G4299" i="5"/>
  <c r="F4299" i="5"/>
  <c r="E4299" i="5"/>
  <c r="D4299" i="5"/>
  <c r="H4298" i="5"/>
  <c r="G4298" i="5"/>
  <c r="F4298" i="5"/>
  <c r="E4298" i="5"/>
  <c r="D4298" i="5"/>
  <c r="H4297" i="5"/>
  <c r="G4297" i="5"/>
  <c r="F4297" i="5"/>
  <c r="E4297" i="5"/>
  <c r="D4297" i="5"/>
  <c r="H4296" i="5"/>
  <c r="G4296" i="5"/>
  <c r="F4296" i="5"/>
  <c r="E4296" i="5"/>
  <c r="D4296" i="5"/>
  <c r="H4295" i="5"/>
  <c r="G4295" i="5"/>
  <c r="F4295" i="5"/>
  <c r="E4295" i="5"/>
  <c r="D4295" i="5"/>
  <c r="H4294" i="5"/>
  <c r="G4294" i="5"/>
  <c r="F4294" i="5"/>
  <c r="E4294" i="5"/>
  <c r="D4294" i="5"/>
  <c r="H4293" i="5"/>
  <c r="G4293" i="5"/>
  <c r="F4293" i="5"/>
  <c r="E4293" i="5"/>
  <c r="D4293" i="5"/>
  <c r="H4292" i="5"/>
  <c r="G4292" i="5"/>
  <c r="F4292" i="5"/>
  <c r="E4292" i="5"/>
  <c r="D4292" i="5"/>
  <c r="H4291" i="5"/>
  <c r="G4291" i="5"/>
  <c r="F4291" i="5"/>
  <c r="E4291" i="5"/>
  <c r="D4291" i="5"/>
  <c r="H4290" i="5"/>
  <c r="G4290" i="5"/>
  <c r="F4290" i="5"/>
  <c r="E4290" i="5"/>
  <c r="D4290" i="5"/>
  <c r="H4289" i="5"/>
  <c r="G4289" i="5"/>
  <c r="F4289" i="5"/>
  <c r="E4289" i="5"/>
  <c r="D4289" i="5"/>
  <c r="H4288" i="5"/>
  <c r="G4288" i="5"/>
  <c r="F4288" i="5"/>
  <c r="E4288" i="5"/>
  <c r="D4288" i="5"/>
  <c r="H4287" i="5"/>
  <c r="G4287" i="5"/>
  <c r="F4287" i="5"/>
  <c r="E4287" i="5"/>
  <c r="D4287" i="5"/>
  <c r="H4286" i="5"/>
  <c r="G4286" i="5"/>
  <c r="F4286" i="5"/>
  <c r="E4286" i="5"/>
  <c r="D4286" i="5"/>
  <c r="H4285" i="5"/>
  <c r="G4285" i="5"/>
  <c r="F4285" i="5"/>
  <c r="E4285" i="5"/>
  <c r="D4285" i="5"/>
  <c r="H4284" i="5"/>
  <c r="G4284" i="5"/>
  <c r="F4284" i="5"/>
  <c r="E4284" i="5"/>
  <c r="D4284" i="5"/>
  <c r="H4283" i="5"/>
  <c r="G4283" i="5"/>
  <c r="F4283" i="5"/>
  <c r="E4283" i="5"/>
  <c r="D4283" i="5"/>
  <c r="H4282" i="5"/>
  <c r="G4282" i="5"/>
  <c r="F4282" i="5"/>
  <c r="E4282" i="5"/>
  <c r="D4282" i="5"/>
  <c r="H4281" i="5"/>
  <c r="G4281" i="5"/>
  <c r="F4281" i="5"/>
  <c r="E4281" i="5"/>
  <c r="D4281" i="5"/>
  <c r="H4280" i="5"/>
  <c r="G4280" i="5"/>
  <c r="F4280" i="5"/>
  <c r="E4280" i="5"/>
  <c r="D4280" i="5"/>
  <c r="H4279" i="5"/>
  <c r="G4279" i="5"/>
  <c r="F4279" i="5"/>
  <c r="E4279" i="5"/>
  <c r="D4279" i="5"/>
  <c r="H4278" i="5"/>
  <c r="G4278" i="5"/>
  <c r="F4278" i="5"/>
  <c r="E4278" i="5"/>
  <c r="D4278" i="5"/>
  <c r="H4277" i="5"/>
  <c r="G4277" i="5"/>
  <c r="F4277" i="5"/>
  <c r="E4277" i="5"/>
  <c r="D4277" i="5"/>
  <c r="H4276" i="5"/>
  <c r="G4276" i="5"/>
  <c r="F4276" i="5"/>
  <c r="E4276" i="5"/>
  <c r="D4276" i="5"/>
  <c r="H4275" i="5"/>
  <c r="G4275" i="5"/>
  <c r="F4275" i="5"/>
  <c r="E4275" i="5"/>
  <c r="D4275" i="5"/>
  <c r="H4274" i="5"/>
  <c r="G4274" i="5"/>
  <c r="F4274" i="5"/>
  <c r="E4274" i="5"/>
  <c r="D4274" i="5"/>
  <c r="H4273" i="5"/>
  <c r="G4273" i="5"/>
  <c r="F4273" i="5"/>
  <c r="E4273" i="5"/>
  <c r="D4273" i="5"/>
  <c r="H4272" i="5"/>
  <c r="G4272" i="5"/>
  <c r="F4272" i="5"/>
  <c r="E4272" i="5"/>
  <c r="D4272" i="5"/>
  <c r="H4271" i="5"/>
  <c r="G4271" i="5"/>
  <c r="F4271" i="5"/>
  <c r="E4271" i="5"/>
  <c r="D4271" i="5"/>
  <c r="H4270" i="5"/>
  <c r="G4270" i="5"/>
  <c r="F4270" i="5"/>
  <c r="E4270" i="5"/>
  <c r="D4270" i="5"/>
  <c r="H4269" i="5"/>
  <c r="G4269" i="5"/>
  <c r="F4269" i="5"/>
  <c r="E4269" i="5"/>
  <c r="D4269" i="5"/>
  <c r="H4268" i="5"/>
  <c r="G4268" i="5"/>
  <c r="F4268" i="5"/>
  <c r="E4268" i="5"/>
  <c r="D4268" i="5"/>
  <c r="H4267" i="5"/>
  <c r="G4267" i="5"/>
  <c r="F4267" i="5"/>
  <c r="E4267" i="5"/>
  <c r="D4267" i="5"/>
  <c r="H4266" i="5"/>
  <c r="G4266" i="5"/>
  <c r="F4266" i="5"/>
  <c r="E4266" i="5"/>
  <c r="D4266" i="5"/>
  <c r="H4265" i="5"/>
  <c r="G4265" i="5"/>
  <c r="F4265" i="5"/>
  <c r="E4265" i="5"/>
  <c r="D4265" i="5"/>
  <c r="H4264" i="5"/>
  <c r="G4264" i="5"/>
  <c r="F4264" i="5"/>
  <c r="E4264" i="5"/>
  <c r="D4264" i="5"/>
  <c r="H4263" i="5"/>
  <c r="G4263" i="5"/>
  <c r="F4263" i="5"/>
  <c r="E4263" i="5"/>
  <c r="D4263" i="5"/>
  <c r="H4262" i="5"/>
  <c r="G4262" i="5"/>
  <c r="F4262" i="5"/>
  <c r="E4262" i="5"/>
  <c r="D4262" i="5"/>
  <c r="H4261" i="5"/>
  <c r="G4261" i="5"/>
  <c r="F4261" i="5"/>
  <c r="E4261" i="5"/>
  <c r="D4261" i="5"/>
  <c r="H4260" i="5"/>
  <c r="G4260" i="5"/>
  <c r="F4260" i="5"/>
  <c r="E4260" i="5"/>
  <c r="D4260" i="5"/>
  <c r="H4259" i="5"/>
  <c r="G4259" i="5"/>
  <c r="F4259" i="5"/>
  <c r="E4259" i="5"/>
  <c r="D4259" i="5"/>
  <c r="H4258" i="5"/>
  <c r="G4258" i="5"/>
  <c r="F4258" i="5"/>
  <c r="E4258" i="5"/>
  <c r="D4258" i="5"/>
  <c r="H4257" i="5"/>
  <c r="G4257" i="5"/>
  <c r="F4257" i="5"/>
  <c r="E4257" i="5"/>
  <c r="D4257" i="5"/>
  <c r="H4256" i="5"/>
  <c r="G4256" i="5"/>
  <c r="F4256" i="5"/>
  <c r="E4256" i="5"/>
  <c r="D4256" i="5"/>
  <c r="H4255" i="5"/>
  <c r="G4255" i="5"/>
  <c r="F4255" i="5"/>
  <c r="E4255" i="5"/>
  <c r="D4255" i="5"/>
  <c r="H4254" i="5"/>
  <c r="G4254" i="5"/>
  <c r="F4254" i="5"/>
  <c r="E4254" i="5"/>
  <c r="D4254" i="5"/>
  <c r="H4253" i="5"/>
  <c r="G4253" i="5"/>
  <c r="F4253" i="5"/>
  <c r="E4253" i="5"/>
  <c r="D4253" i="5"/>
  <c r="H4252" i="5"/>
  <c r="G4252" i="5"/>
  <c r="F4252" i="5"/>
  <c r="E4252" i="5"/>
  <c r="D4252" i="5"/>
  <c r="H4251" i="5"/>
  <c r="G4251" i="5"/>
  <c r="F4251" i="5"/>
  <c r="E4251" i="5"/>
  <c r="D4251" i="5"/>
  <c r="H4250" i="5"/>
  <c r="G4250" i="5"/>
  <c r="F4250" i="5"/>
  <c r="E4250" i="5"/>
  <c r="D4250" i="5"/>
  <c r="H4249" i="5"/>
  <c r="G4249" i="5"/>
  <c r="F4249" i="5"/>
  <c r="E4249" i="5"/>
  <c r="D4249" i="5"/>
  <c r="H4248" i="5"/>
  <c r="G4248" i="5"/>
  <c r="F4248" i="5"/>
  <c r="E4248" i="5"/>
  <c r="D4248" i="5"/>
  <c r="H4247" i="5"/>
  <c r="G4247" i="5"/>
  <c r="F4247" i="5"/>
  <c r="E4247" i="5"/>
  <c r="D4247" i="5"/>
  <c r="H4246" i="5"/>
  <c r="G4246" i="5"/>
  <c r="F4246" i="5"/>
  <c r="E4246" i="5"/>
  <c r="D4246" i="5"/>
  <c r="H4245" i="5"/>
  <c r="G4245" i="5"/>
  <c r="F4245" i="5"/>
  <c r="E4245" i="5"/>
  <c r="D4245" i="5"/>
  <c r="H4244" i="5"/>
  <c r="G4244" i="5"/>
  <c r="F4244" i="5"/>
  <c r="E4244" i="5"/>
  <c r="D4244" i="5"/>
  <c r="H4243" i="5"/>
  <c r="G4243" i="5"/>
  <c r="F4243" i="5"/>
  <c r="E4243" i="5"/>
  <c r="D4243" i="5"/>
  <c r="H4242" i="5"/>
  <c r="G4242" i="5"/>
  <c r="F4242" i="5"/>
  <c r="E4242" i="5"/>
  <c r="D4242" i="5"/>
  <c r="H4241" i="5"/>
  <c r="G4241" i="5"/>
  <c r="F4241" i="5"/>
  <c r="E4241" i="5"/>
  <c r="D4241" i="5"/>
  <c r="H4240" i="5"/>
  <c r="G4240" i="5"/>
  <c r="F4240" i="5"/>
  <c r="E4240" i="5"/>
  <c r="D4240" i="5"/>
  <c r="H4239" i="5"/>
  <c r="G4239" i="5"/>
  <c r="F4239" i="5"/>
  <c r="E4239" i="5"/>
  <c r="D4239" i="5"/>
  <c r="H4238" i="5"/>
  <c r="G4238" i="5"/>
  <c r="F4238" i="5"/>
  <c r="E4238" i="5"/>
  <c r="D4238" i="5"/>
  <c r="H4237" i="5"/>
  <c r="G4237" i="5"/>
  <c r="F4237" i="5"/>
  <c r="E4237" i="5"/>
  <c r="D4237" i="5"/>
  <c r="H4236" i="5"/>
  <c r="G4236" i="5"/>
  <c r="F4236" i="5"/>
  <c r="E4236" i="5"/>
  <c r="D4236" i="5"/>
  <c r="H4235" i="5"/>
  <c r="G4235" i="5"/>
  <c r="F4235" i="5"/>
  <c r="E4235" i="5"/>
  <c r="D4235" i="5"/>
  <c r="H4234" i="5"/>
  <c r="G4234" i="5"/>
  <c r="F4234" i="5"/>
  <c r="E4234" i="5"/>
  <c r="D4234" i="5"/>
  <c r="H4233" i="5"/>
  <c r="G4233" i="5"/>
  <c r="F4233" i="5"/>
  <c r="E4233" i="5"/>
  <c r="D4233" i="5"/>
  <c r="H4232" i="5"/>
  <c r="G4232" i="5"/>
  <c r="F4232" i="5"/>
  <c r="E4232" i="5"/>
  <c r="D4232" i="5"/>
  <c r="H4231" i="5"/>
  <c r="G4231" i="5"/>
  <c r="F4231" i="5"/>
  <c r="E4231" i="5"/>
  <c r="D4231" i="5"/>
  <c r="H4230" i="5"/>
  <c r="G4230" i="5"/>
  <c r="F4230" i="5"/>
  <c r="E4230" i="5"/>
  <c r="D4230" i="5"/>
  <c r="H4229" i="5"/>
  <c r="G4229" i="5"/>
  <c r="F4229" i="5"/>
  <c r="E4229" i="5"/>
  <c r="D4229" i="5"/>
  <c r="H4228" i="5"/>
  <c r="G4228" i="5"/>
  <c r="F4228" i="5"/>
  <c r="E4228" i="5"/>
  <c r="D4228" i="5"/>
  <c r="H4227" i="5"/>
  <c r="G4227" i="5"/>
  <c r="F4227" i="5"/>
  <c r="E4227" i="5"/>
  <c r="D4227" i="5"/>
  <c r="H4226" i="5"/>
  <c r="G4226" i="5"/>
  <c r="F4226" i="5"/>
  <c r="E4226" i="5"/>
  <c r="D4226" i="5"/>
  <c r="H4225" i="5"/>
  <c r="G4225" i="5"/>
  <c r="F4225" i="5"/>
  <c r="E4225" i="5"/>
  <c r="D4225" i="5"/>
  <c r="H4224" i="5"/>
  <c r="G4224" i="5"/>
  <c r="F4224" i="5"/>
  <c r="E4224" i="5"/>
  <c r="D4224" i="5"/>
  <c r="H4223" i="5"/>
  <c r="G4223" i="5"/>
  <c r="F4223" i="5"/>
  <c r="E4223" i="5"/>
  <c r="D4223" i="5"/>
  <c r="H4222" i="5"/>
  <c r="G4222" i="5"/>
  <c r="F4222" i="5"/>
  <c r="E4222" i="5"/>
  <c r="D4222" i="5"/>
  <c r="H4221" i="5"/>
  <c r="G4221" i="5"/>
  <c r="F4221" i="5"/>
  <c r="E4221" i="5"/>
  <c r="D4221" i="5"/>
  <c r="H4220" i="5"/>
  <c r="G4220" i="5"/>
  <c r="F4220" i="5"/>
  <c r="E4220" i="5"/>
  <c r="D4220" i="5"/>
  <c r="H4219" i="5"/>
  <c r="G4219" i="5"/>
  <c r="F4219" i="5"/>
  <c r="E4219" i="5"/>
  <c r="D4219" i="5"/>
  <c r="H4218" i="5"/>
  <c r="G4218" i="5"/>
  <c r="F4218" i="5"/>
  <c r="E4218" i="5"/>
  <c r="D4218" i="5"/>
  <c r="H4217" i="5"/>
  <c r="G4217" i="5"/>
  <c r="F4217" i="5"/>
  <c r="E4217" i="5"/>
  <c r="D4217" i="5"/>
  <c r="H4216" i="5"/>
  <c r="G4216" i="5"/>
  <c r="F4216" i="5"/>
  <c r="E4216" i="5"/>
  <c r="D4216" i="5"/>
  <c r="H4215" i="5"/>
  <c r="G4215" i="5"/>
  <c r="F4215" i="5"/>
  <c r="E4215" i="5"/>
  <c r="D4215" i="5"/>
  <c r="H4214" i="5"/>
  <c r="G4214" i="5"/>
  <c r="F4214" i="5"/>
  <c r="E4214" i="5"/>
  <c r="D4214" i="5"/>
  <c r="H4213" i="5"/>
  <c r="G4213" i="5"/>
  <c r="F4213" i="5"/>
  <c r="E4213" i="5"/>
  <c r="D4213" i="5"/>
  <c r="H4212" i="5"/>
  <c r="G4212" i="5"/>
  <c r="F4212" i="5"/>
  <c r="E4212" i="5"/>
  <c r="D4212" i="5"/>
  <c r="H4211" i="5"/>
  <c r="G4211" i="5"/>
  <c r="F4211" i="5"/>
  <c r="E4211" i="5"/>
  <c r="D4211" i="5"/>
  <c r="H4210" i="5"/>
  <c r="G4210" i="5"/>
  <c r="F4210" i="5"/>
  <c r="E4210" i="5"/>
  <c r="D4210" i="5"/>
  <c r="H4209" i="5"/>
  <c r="G4209" i="5"/>
  <c r="F4209" i="5"/>
  <c r="E4209" i="5"/>
  <c r="D4209" i="5"/>
  <c r="H4208" i="5"/>
  <c r="G4208" i="5"/>
  <c r="F4208" i="5"/>
  <c r="E4208" i="5"/>
  <c r="D4208" i="5"/>
  <c r="H4207" i="5"/>
  <c r="G4207" i="5"/>
  <c r="F4207" i="5"/>
  <c r="E4207" i="5"/>
  <c r="D4207" i="5"/>
  <c r="H4206" i="5"/>
  <c r="G4206" i="5"/>
  <c r="F4206" i="5"/>
  <c r="E4206" i="5"/>
  <c r="D4206" i="5"/>
  <c r="H4205" i="5"/>
  <c r="G4205" i="5"/>
  <c r="F4205" i="5"/>
  <c r="E4205" i="5"/>
  <c r="D4205" i="5"/>
  <c r="H4204" i="5"/>
  <c r="G4204" i="5"/>
  <c r="F4204" i="5"/>
  <c r="E4204" i="5"/>
  <c r="D4204" i="5"/>
  <c r="H4203" i="5"/>
  <c r="G4203" i="5"/>
  <c r="F4203" i="5"/>
  <c r="E4203" i="5"/>
  <c r="D4203" i="5"/>
  <c r="H4202" i="5"/>
  <c r="G4202" i="5"/>
  <c r="F4202" i="5"/>
  <c r="E4202" i="5"/>
  <c r="D4202" i="5"/>
  <c r="H4201" i="5"/>
  <c r="G4201" i="5"/>
  <c r="F4201" i="5"/>
  <c r="E4201" i="5"/>
  <c r="D4201" i="5"/>
  <c r="H4200" i="5"/>
  <c r="G4200" i="5"/>
  <c r="F4200" i="5"/>
  <c r="E4200" i="5"/>
  <c r="D4200" i="5"/>
  <c r="H4199" i="5"/>
  <c r="G4199" i="5"/>
  <c r="F4199" i="5"/>
  <c r="E4199" i="5"/>
  <c r="D4199" i="5"/>
  <c r="H4198" i="5"/>
  <c r="G4198" i="5"/>
  <c r="F4198" i="5"/>
  <c r="E4198" i="5"/>
  <c r="D4198" i="5"/>
  <c r="H4197" i="5"/>
  <c r="G4197" i="5"/>
  <c r="F4197" i="5"/>
  <c r="E4197" i="5"/>
  <c r="D4197" i="5"/>
  <c r="H4196" i="5"/>
  <c r="G4196" i="5"/>
  <c r="F4196" i="5"/>
  <c r="E4196" i="5"/>
  <c r="D4196" i="5"/>
  <c r="H4195" i="5"/>
  <c r="G4195" i="5"/>
  <c r="F4195" i="5"/>
  <c r="E4195" i="5"/>
  <c r="D4195" i="5"/>
  <c r="H4194" i="5"/>
  <c r="G4194" i="5"/>
  <c r="F4194" i="5"/>
  <c r="E4194" i="5"/>
  <c r="D4194" i="5"/>
  <c r="H4193" i="5"/>
  <c r="G4193" i="5"/>
  <c r="F4193" i="5"/>
  <c r="E4193" i="5"/>
  <c r="D4193" i="5"/>
  <c r="H4192" i="5"/>
  <c r="G4192" i="5"/>
  <c r="F4192" i="5"/>
  <c r="E4192" i="5"/>
  <c r="D4192" i="5"/>
  <c r="H4191" i="5"/>
  <c r="G4191" i="5"/>
  <c r="F4191" i="5"/>
  <c r="E4191" i="5"/>
  <c r="D4191" i="5"/>
  <c r="H4190" i="5"/>
  <c r="G4190" i="5"/>
  <c r="F4190" i="5"/>
  <c r="E4190" i="5"/>
  <c r="D4190" i="5"/>
  <c r="H4189" i="5"/>
  <c r="G4189" i="5"/>
  <c r="F4189" i="5"/>
  <c r="E4189" i="5"/>
  <c r="D4189" i="5"/>
  <c r="H4188" i="5"/>
  <c r="G4188" i="5"/>
  <c r="F4188" i="5"/>
  <c r="E4188" i="5"/>
  <c r="D4188" i="5"/>
  <c r="H4187" i="5"/>
  <c r="G4187" i="5"/>
  <c r="F4187" i="5"/>
  <c r="E4187" i="5"/>
  <c r="D4187" i="5"/>
  <c r="H4186" i="5"/>
  <c r="G4186" i="5"/>
  <c r="F4186" i="5"/>
  <c r="E4186" i="5"/>
  <c r="D4186" i="5"/>
  <c r="H4185" i="5"/>
  <c r="G4185" i="5"/>
  <c r="F4185" i="5"/>
  <c r="E4185" i="5"/>
  <c r="D4185" i="5"/>
  <c r="H4184" i="5"/>
  <c r="G4184" i="5"/>
  <c r="F4184" i="5"/>
  <c r="E4184" i="5"/>
  <c r="D4184" i="5"/>
  <c r="H4183" i="5"/>
  <c r="G4183" i="5"/>
  <c r="F4183" i="5"/>
  <c r="E4183" i="5"/>
  <c r="D4183" i="5"/>
  <c r="H4182" i="5"/>
  <c r="G4182" i="5"/>
  <c r="F4182" i="5"/>
  <c r="E4182" i="5"/>
  <c r="D4182" i="5"/>
  <c r="H4181" i="5"/>
  <c r="G4181" i="5"/>
  <c r="F4181" i="5"/>
  <c r="E4181" i="5"/>
  <c r="D4181" i="5"/>
  <c r="H4180" i="5"/>
  <c r="G4180" i="5"/>
  <c r="F4180" i="5"/>
  <c r="E4180" i="5"/>
  <c r="D4180" i="5"/>
  <c r="H4179" i="5"/>
  <c r="G4179" i="5"/>
  <c r="F4179" i="5"/>
  <c r="E4179" i="5"/>
  <c r="D4179" i="5"/>
  <c r="H4178" i="5"/>
  <c r="G4178" i="5"/>
  <c r="F4178" i="5"/>
  <c r="E4178" i="5"/>
  <c r="D4178" i="5"/>
  <c r="H4177" i="5"/>
  <c r="G4177" i="5"/>
  <c r="F4177" i="5"/>
  <c r="E4177" i="5"/>
  <c r="D4177" i="5"/>
  <c r="H4176" i="5"/>
  <c r="G4176" i="5"/>
  <c r="F4176" i="5"/>
  <c r="E4176" i="5"/>
  <c r="D4176" i="5"/>
  <c r="H4175" i="5"/>
  <c r="G4175" i="5"/>
  <c r="F4175" i="5"/>
  <c r="E4175" i="5"/>
  <c r="D4175" i="5"/>
  <c r="H4174" i="5"/>
  <c r="G4174" i="5"/>
  <c r="F4174" i="5"/>
  <c r="E4174" i="5"/>
  <c r="D4174" i="5"/>
  <c r="H4173" i="5"/>
  <c r="G4173" i="5"/>
  <c r="F4173" i="5"/>
  <c r="E4173" i="5"/>
  <c r="D4173" i="5"/>
  <c r="H4172" i="5"/>
  <c r="G4172" i="5"/>
  <c r="F4172" i="5"/>
  <c r="E4172" i="5"/>
  <c r="D4172" i="5"/>
  <c r="H4171" i="5"/>
  <c r="G4171" i="5"/>
  <c r="F4171" i="5"/>
  <c r="E4171" i="5"/>
  <c r="D4171" i="5"/>
  <c r="H4170" i="5"/>
  <c r="G4170" i="5"/>
  <c r="F4170" i="5"/>
  <c r="E4170" i="5"/>
  <c r="D4170" i="5"/>
  <c r="H4169" i="5"/>
  <c r="G4169" i="5"/>
  <c r="F4169" i="5"/>
  <c r="E4169" i="5"/>
  <c r="D4169" i="5"/>
  <c r="H4168" i="5"/>
  <c r="G4168" i="5"/>
  <c r="F4168" i="5"/>
  <c r="E4168" i="5"/>
  <c r="D4168" i="5"/>
  <c r="H4167" i="5"/>
  <c r="G4167" i="5"/>
  <c r="F4167" i="5"/>
  <c r="E4167" i="5"/>
  <c r="D4167" i="5"/>
  <c r="H4166" i="5"/>
  <c r="G4166" i="5"/>
  <c r="F4166" i="5"/>
  <c r="E4166" i="5"/>
  <c r="D4166" i="5"/>
  <c r="H4165" i="5"/>
  <c r="G4165" i="5"/>
  <c r="F4165" i="5"/>
  <c r="E4165" i="5"/>
  <c r="D4165" i="5"/>
  <c r="H4164" i="5"/>
  <c r="G4164" i="5"/>
  <c r="F4164" i="5"/>
  <c r="E4164" i="5"/>
  <c r="D4164" i="5"/>
  <c r="H4163" i="5"/>
  <c r="G4163" i="5"/>
  <c r="F4163" i="5"/>
  <c r="E4163" i="5"/>
  <c r="D4163" i="5"/>
  <c r="H4162" i="5"/>
  <c r="G4162" i="5"/>
  <c r="F4162" i="5"/>
  <c r="E4162" i="5"/>
  <c r="D4162" i="5"/>
  <c r="H4161" i="5"/>
  <c r="G4161" i="5"/>
  <c r="F4161" i="5"/>
  <c r="E4161" i="5"/>
  <c r="D4161" i="5"/>
  <c r="H4160" i="5"/>
  <c r="G4160" i="5"/>
  <c r="F4160" i="5"/>
  <c r="E4160" i="5"/>
  <c r="D4160" i="5"/>
  <c r="H4159" i="5"/>
  <c r="G4159" i="5"/>
  <c r="F4159" i="5"/>
  <c r="E4159" i="5"/>
  <c r="D4159" i="5"/>
  <c r="H4158" i="5"/>
  <c r="G4158" i="5"/>
  <c r="F4158" i="5"/>
  <c r="E4158" i="5"/>
  <c r="D4158" i="5"/>
  <c r="H4157" i="5"/>
  <c r="G4157" i="5"/>
  <c r="F4157" i="5"/>
  <c r="E4157" i="5"/>
  <c r="D4157" i="5"/>
  <c r="H4156" i="5"/>
  <c r="G4156" i="5"/>
  <c r="F4156" i="5"/>
  <c r="E4156" i="5"/>
  <c r="D4156" i="5"/>
  <c r="H4155" i="5"/>
  <c r="G4155" i="5"/>
  <c r="F4155" i="5"/>
  <c r="E4155" i="5"/>
  <c r="D4155" i="5"/>
  <c r="H4154" i="5"/>
  <c r="G4154" i="5"/>
  <c r="F4154" i="5"/>
  <c r="E4154" i="5"/>
  <c r="D4154" i="5"/>
  <c r="H4153" i="5"/>
  <c r="G4153" i="5"/>
  <c r="F4153" i="5"/>
  <c r="E4153" i="5"/>
  <c r="D4153" i="5"/>
  <c r="H4152" i="5"/>
  <c r="G4152" i="5"/>
  <c r="F4152" i="5"/>
  <c r="E4152" i="5"/>
  <c r="D4152" i="5"/>
  <c r="H4151" i="5"/>
  <c r="G4151" i="5"/>
  <c r="F4151" i="5"/>
  <c r="E4151" i="5"/>
  <c r="D4151" i="5"/>
  <c r="H4150" i="5"/>
  <c r="G4150" i="5"/>
  <c r="F4150" i="5"/>
  <c r="E4150" i="5"/>
  <c r="D4150" i="5"/>
  <c r="H4149" i="5"/>
  <c r="G4149" i="5"/>
  <c r="F4149" i="5"/>
  <c r="E4149" i="5"/>
  <c r="D4149" i="5"/>
  <c r="H4148" i="5"/>
  <c r="G4148" i="5"/>
  <c r="F4148" i="5"/>
  <c r="E4148" i="5"/>
  <c r="D4148" i="5"/>
  <c r="H4147" i="5"/>
  <c r="G4147" i="5"/>
  <c r="F4147" i="5"/>
  <c r="E4147" i="5"/>
  <c r="D4147" i="5"/>
  <c r="H4146" i="5"/>
  <c r="G4146" i="5"/>
  <c r="F4146" i="5"/>
  <c r="E4146" i="5"/>
  <c r="D4146" i="5"/>
  <c r="H4145" i="5"/>
  <c r="G4145" i="5"/>
  <c r="F4145" i="5"/>
  <c r="E4145" i="5"/>
  <c r="D4145" i="5"/>
  <c r="H4144" i="5"/>
  <c r="G4144" i="5"/>
  <c r="F4144" i="5"/>
  <c r="E4144" i="5"/>
  <c r="D4144" i="5"/>
  <c r="H4143" i="5"/>
  <c r="G4143" i="5"/>
  <c r="F4143" i="5"/>
  <c r="E4143" i="5"/>
  <c r="D4143" i="5"/>
  <c r="H4142" i="5"/>
  <c r="G4142" i="5"/>
  <c r="F4142" i="5"/>
  <c r="E4142" i="5"/>
  <c r="D4142" i="5"/>
  <c r="H4141" i="5"/>
  <c r="G4141" i="5"/>
  <c r="F4141" i="5"/>
  <c r="E4141" i="5"/>
  <c r="D4141" i="5"/>
  <c r="H4140" i="5"/>
  <c r="G4140" i="5"/>
  <c r="F4140" i="5"/>
  <c r="E4140" i="5"/>
  <c r="D4140" i="5"/>
  <c r="H4139" i="5"/>
  <c r="G4139" i="5"/>
  <c r="F4139" i="5"/>
  <c r="E4139" i="5"/>
  <c r="D4139" i="5"/>
  <c r="H4138" i="5"/>
  <c r="G4138" i="5"/>
  <c r="F4138" i="5"/>
  <c r="E4138" i="5"/>
  <c r="D4138" i="5"/>
  <c r="H4137" i="5"/>
  <c r="G4137" i="5"/>
  <c r="F4137" i="5"/>
  <c r="E4137" i="5"/>
  <c r="D4137" i="5"/>
  <c r="H4136" i="5"/>
  <c r="G4136" i="5"/>
  <c r="F4136" i="5"/>
  <c r="E4136" i="5"/>
  <c r="D4136" i="5"/>
  <c r="H4135" i="5"/>
  <c r="G4135" i="5"/>
  <c r="F4135" i="5"/>
  <c r="E4135" i="5"/>
  <c r="D4135" i="5"/>
  <c r="H4134" i="5"/>
  <c r="G4134" i="5"/>
  <c r="F4134" i="5"/>
  <c r="E4134" i="5"/>
  <c r="D4134" i="5"/>
  <c r="H4133" i="5"/>
  <c r="G4133" i="5"/>
  <c r="F4133" i="5"/>
  <c r="E4133" i="5"/>
  <c r="D4133" i="5"/>
  <c r="H4132" i="5"/>
  <c r="G4132" i="5"/>
  <c r="F4132" i="5"/>
  <c r="E4132" i="5"/>
  <c r="D4132" i="5"/>
  <c r="H4131" i="5"/>
  <c r="G4131" i="5"/>
  <c r="F4131" i="5"/>
  <c r="E4131" i="5"/>
  <c r="D4131" i="5"/>
  <c r="H4130" i="5"/>
  <c r="G4130" i="5"/>
  <c r="F4130" i="5"/>
  <c r="E4130" i="5"/>
  <c r="D4130" i="5"/>
  <c r="H4129" i="5"/>
  <c r="G4129" i="5"/>
  <c r="F4129" i="5"/>
  <c r="E4129" i="5"/>
  <c r="D4129" i="5"/>
  <c r="H4128" i="5"/>
  <c r="G4128" i="5"/>
  <c r="F4128" i="5"/>
  <c r="E4128" i="5"/>
  <c r="D4128" i="5"/>
  <c r="H4127" i="5"/>
  <c r="G4127" i="5"/>
  <c r="F4127" i="5"/>
  <c r="E4127" i="5"/>
  <c r="D4127" i="5"/>
  <c r="H4126" i="5"/>
  <c r="G4126" i="5"/>
  <c r="F4126" i="5"/>
  <c r="E4126" i="5"/>
  <c r="D4126" i="5"/>
  <c r="H4125" i="5"/>
  <c r="G4125" i="5"/>
  <c r="F4125" i="5"/>
  <c r="E4125" i="5"/>
  <c r="D4125" i="5"/>
  <c r="H4124" i="5"/>
  <c r="G4124" i="5"/>
  <c r="F4124" i="5"/>
  <c r="E4124" i="5"/>
  <c r="D4124" i="5"/>
  <c r="H4123" i="5"/>
  <c r="G4123" i="5"/>
  <c r="F4123" i="5"/>
  <c r="E4123" i="5"/>
  <c r="D4123" i="5"/>
  <c r="H4122" i="5"/>
  <c r="G4122" i="5"/>
  <c r="F4122" i="5"/>
  <c r="E4122" i="5"/>
  <c r="D4122" i="5"/>
  <c r="H4121" i="5"/>
  <c r="G4121" i="5"/>
  <c r="F4121" i="5"/>
  <c r="E4121" i="5"/>
  <c r="D4121" i="5"/>
  <c r="H4120" i="5"/>
  <c r="G4120" i="5"/>
  <c r="F4120" i="5"/>
  <c r="E4120" i="5"/>
  <c r="D4120" i="5"/>
  <c r="H4119" i="5"/>
  <c r="G4119" i="5"/>
  <c r="F4119" i="5"/>
  <c r="E4119" i="5"/>
  <c r="D4119" i="5"/>
  <c r="H4118" i="5"/>
  <c r="G4118" i="5"/>
  <c r="F4118" i="5"/>
  <c r="E4118" i="5"/>
  <c r="D4118" i="5"/>
  <c r="H4117" i="5"/>
  <c r="G4117" i="5"/>
  <c r="F4117" i="5"/>
  <c r="E4117" i="5"/>
  <c r="D4117" i="5"/>
  <c r="H4116" i="5"/>
  <c r="G4116" i="5"/>
  <c r="F4116" i="5"/>
  <c r="E4116" i="5"/>
  <c r="D4116" i="5"/>
  <c r="H4115" i="5"/>
  <c r="G4115" i="5"/>
  <c r="F4115" i="5"/>
  <c r="E4115" i="5"/>
  <c r="D4115" i="5"/>
  <c r="H4114" i="5"/>
  <c r="G4114" i="5"/>
  <c r="F4114" i="5"/>
  <c r="E4114" i="5"/>
  <c r="D4114" i="5"/>
  <c r="H4113" i="5"/>
  <c r="G4113" i="5"/>
  <c r="F4113" i="5"/>
  <c r="E4113" i="5"/>
  <c r="D4113" i="5"/>
  <c r="H4112" i="5"/>
  <c r="G4112" i="5"/>
  <c r="F4112" i="5"/>
  <c r="E4112" i="5"/>
  <c r="D4112" i="5"/>
  <c r="H4111" i="5"/>
  <c r="G4111" i="5"/>
  <c r="F4111" i="5"/>
  <c r="E4111" i="5"/>
  <c r="D4111" i="5"/>
  <c r="H4110" i="5"/>
  <c r="G4110" i="5"/>
  <c r="F4110" i="5"/>
  <c r="E4110" i="5"/>
  <c r="D4110" i="5"/>
  <c r="H4109" i="5"/>
  <c r="G4109" i="5"/>
  <c r="F4109" i="5"/>
  <c r="E4109" i="5"/>
  <c r="D4109" i="5"/>
  <c r="H4108" i="5"/>
  <c r="G4108" i="5"/>
  <c r="F4108" i="5"/>
  <c r="E4108" i="5"/>
  <c r="D4108" i="5"/>
  <c r="H4107" i="5"/>
  <c r="G4107" i="5"/>
  <c r="F4107" i="5"/>
  <c r="E4107" i="5"/>
  <c r="D4107" i="5"/>
  <c r="H4106" i="5"/>
  <c r="G4106" i="5"/>
  <c r="F4106" i="5"/>
  <c r="E4106" i="5"/>
  <c r="D4106" i="5"/>
  <c r="H4105" i="5"/>
  <c r="G4105" i="5"/>
  <c r="F4105" i="5"/>
  <c r="E4105" i="5"/>
  <c r="D4105" i="5"/>
  <c r="H4104" i="5"/>
  <c r="G4104" i="5"/>
  <c r="F4104" i="5"/>
  <c r="E4104" i="5"/>
  <c r="D4104" i="5"/>
  <c r="H4103" i="5"/>
  <c r="G4103" i="5"/>
  <c r="F4103" i="5"/>
  <c r="E4103" i="5"/>
  <c r="D4103" i="5"/>
  <c r="H4102" i="5"/>
  <c r="G4102" i="5"/>
  <c r="F4102" i="5"/>
  <c r="E4102" i="5"/>
  <c r="D4102" i="5"/>
  <c r="H4101" i="5"/>
  <c r="G4101" i="5"/>
  <c r="F4101" i="5"/>
  <c r="E4101" i="5"/>
  <c r="D4101" i="5"/>
  <c r="H4100" i="5"/>
  <c r="G4100" i="5"/>
  <c r="F4100" i="5"/>
  <c r="E4100" i="5"/>
  <c r="D4100" i="5"/>
  <c r="H4099" i="5"/>
  <c r="G4099" i="5"/>
  <c r="F4099" i="5"/>
  <c r="E4099" i="5"/>
  <c r="D4099" i="5"/>
  <c r="H4098" i="5"/>
  <c r="G4098" i="5"/>
  <c r="F4098" i="5"/>
  <c r="E4098" i="5"/>
  <c r="D4098" i="5"/>
  <c r="H4097" i="5"/>
  <c r="G4097" i="5"/>
  <c r="F4097" i="5"/>
  <c r="E4097" i="5"/>
  <c r="D4097" i="5"/>
  <c r="H4096" i="5"/>
  <c r="G4096" i="5"/>
  <c r="F4096" i="5"/>
  <c r="E4096" i="5"/>
  <c r="D4096" i="5"/>
  <c r="H4095" i="5"/>
  <c r="G4095" i="5"/>
  <c r="F4095" i="5"/>
  <c r="E4095" i="5"/>
  <c r="D4095" i="5"/>
  <c r="H4094" i="5"/>
  <c r="G4094" i="5"/>
  <c r="F4094" i="5"/>
  <c r="E4094" i="5"/>
  <c r="D4094" i="5"/>
  <c r="H4093" i="5"/>
  <c r="G4093" i="5"/>
  <c r="F4093" i="5"/>
  <c r="E4093" i="5"/>
  <c r="D4093" i="5"/>
  <c r="H4092" i="5"/>
  <c r="G4092" i="5"/>
  <c r="F4092" i="5"/>
  <c r="E4092" i="5"/>
  <c r="D4092" i="5"/>
  <c r="H4091" i="5"/>
  <c r="G4091" i="5"/>
  <c r="F4091" i="5"/>
  <c r="E4091" i="5"/>
  <c r="D4091" i="5"/>
  <c r="H4090" i="5"/>
  <c r="G4090" i="5"/>
  <c r="F4090" i="5"/>
  <c r="E4090" i="5"/>
  <c r="D4090" i="5"/>
  <c r="H4089" i="5"/>
  <c r="G4089" i="5"/>
  <c r="F4089" i="5"/>
  <c r="E4089" i="5"/>
  <c r="D4089" i="5"/>
  <c r="H4088" i="5"/>
  <c r="G4088" i="5"/>
  <c r="F4088" i="5"/>
  <c r="E4088" i="5"/>
  <c r="D4088" i="5"/>
  <c r="H4087" i="5"/>
  <c r="G4087" i="5"/>
  <c r="F4087" i="5"/>
  <c r="E4087" i="5"/>
  <c r="D4087" i="5"/>
  <c r="H4086" i="5"/>
  <c r="G4086" i="5"/>
  <c r="F4086" i="5"/>
  <c r="E4086" i="5"/>
  <c r="D4086" i="5"/>
  <c r="H4085" i="5"/>
  <c r="G4085" i="5"/>
  <c r="F4085" i="5"/>
  <c r="E4085" i="5"/>
  <c r="D4085" i="5"/>
  <c r="H4084" i="5"/>
  <c r="G4084" i="5"/>
  <c r="F4084" i="5"/>
  <c r="E4084" i="5"/>
  <c r="D4084" i="5"/>
  <c r="H4083" i="5"/>
  <c r="G4083" i="5"/>
  <c r="F4083" i="5"/>
  <c r="E4083" i="5"/>
  <c r="D4083" i="5"/>
  <c r="H4082" i="5"/>
  <c r="G4082" i="5"/>
  <c r="F4082" i="5"/>
  <c r="E4082" i="5"/>
  <c r="D4082" i="5"/>
  <c r="H4081" i="5"/>
  <c r="G4081" i="5"/>
  <c r="F4081" i="5"/>
  <c r="E4081" i="5"/>
  <c r="D4081" i="5"/>
  <c r="H4080" i="5"/>
  <c r="G4080" i="5"/>
  <c r="F4080" i="5"/>
  <c r="E4080" i="5"/>
  <c r="D4080" i="5"/>
  <c r="H4079" i="5"/>
  <c r="G4079" i="5"/>
  <c r="F4079" i="5"/>
  <c r="E4079" i="5"/>
  <c r="D4079" i="5"/>
  <c r="H4078" i="5"/>
  <c r="G4078" i="5"/>
  <c r="F4078" i="5"/>
  <c r="E4078" i="5"/>
  <c r="D4078" i="5"/>
  <c r="H4077" i="5"/>
  <c r="G4077" i="5"/>
  <c r="F4077" i="5"/>
  <c r="E4077" i="5"/>
  <c r="D4077" i="5"/>
  <c r="H4076" i="5"/>
  <c r="G4076" i="5"/>
  <c r="F4076" i="5"/>
  <c r="E4076" i="5"/>
  <c r="D4076" i="5"/>
  <c r="H4075" i="5"/>
  <c r="G4075" i="5"/>
  <c r="F4075" i="5"/>
  <c r="E4075" i="5"/>
  <c r="D4075" i="5"/>
  <c r="H4074" i="5"/>
  <c r="G4074" i="5"/>
  <c r="F4074" i="5"/>
  <c r="E4074" i="5"/>
  <c r="D4074" i="5"/>
  <c r="H4073" i="5"/>
  <c r="G4073" i="5"/>
  <c r="F4073" i="5"/>
  <c r="E4073" i="5"/>
  <c r="D4073" i="5"/>
  <c r="H4072" i="5"/>
  <c r="G4072" i="5"/>
  <c r="F4072" i="5"/>
  <c r="E4072" i="5"/>
  <c r="D4072" i="5"/>
  <c r="H4071" i="5"/>
  <c r="G4071" i="5"/>
  <c r="F4071" i="5"/>
  <c r="E4071" i="5"/>
  <c r="D4071" i="5"/>
  <c r="H4070" i="5"/>
  <c r="G4070" i="5"/>
  <c r="F4070" i="5"/>
  <c r="E4070" i="5"/>
  <c r="D4070" i="5"/>
  <c r="H4069" i="5"/>
  <c r="G4069" i="5"/>
  <c r="F4069" i="5"/>
  <c r="E4069" i="5"/>
  <c r="D4069" i="5"/>
  <c r="H4068" i="5"/>
  <c r="G4068" i="5"/>
  <c r="F4068" i="5"/>
  <c r="E4068" i="5"/>
  <c r="D4068" i="5"/>
  <c r="H4067" i="5"/>
  <c r="G4067" i="5"/>
  <c r="F4067" i="5"/>
  <c r="E4067" i="5"/>
  <c r="D4067" i="5"/>
  <c r="H4066" i="5"/>
  <c r="G4066" i="5"/>
  <c r="F4066" i="5"/>
  <c r="E4066" i="5"/>
  <c r="D4066" i="5"/>
  <c r="H4065" i="5"/>
  <c r="G4065" i="5"/>
  <c r="F4065" i="5"/>
  <c r="E4065" i="5"/>
  <c r="D4065" i="5"/>
  <c r="H4064" i="5"/>
  <c r="G4064" i="5"/>
  <c r="F4064" i="5"/>
  <c r="E4064" i="5"/>
  <c r="D4064" i="5"/>
  <c r="H4063" i="5"/>
  <c r="G4063" i="5"/>
  <c r="F4063" i="5"/>
  <c r="E4063" i="5"/>
  <c r="D4063" i="5"/>
  <c r="H4062" i="5"/>
  <c r="G4062" i="5"/>
  <c r="F4062" i="5"/>
  <c r="E4062" i="5"/>
  <c r="D4062" i="5"/>
  <c r="H4061" i="5"/>
  <c r="G4061" i="5"/>
  <c r="F4061" i="5"/>
  <c r="E4061" i="5"/>
  <c r="D4061" i="5"/>
  <c r="H4060" i="5"/>
  <c r="G4060" i="5"/>
  <c r="F4060" i="5"/>
  <c r="E4060" i="5"/>
  <c r="D4060" i="5"/>
  <c r="H4059" i="5"/>
  <c r="G4059" i="5"/>
  <c r="F4059" i="5"/>
  <c r="E4059" i="5"/>
  <c r="D4059" i="5"/>
  <c r="H4058" i="5"/>
  <c r="G4058" i="5"/>
  <c r="F4058" i="5"/>
  <c r="E4058" i="5"/>
  <c r="D4058" i="5"/>
  <c r="H4057" i="5"/>
  <c r="G4057" i="5"/>
  <c r="F4057" i="5"/>
  <c r="E4057" i="5"/>
  <c r="D4057" i="5"/>
  <c r="H4056" i="5"/>
  <c r="G4056" i="5"/>
  <c r="F4056" i="5"/>
  <c r="E4056" i="5"/>
  <c r="D4056" i="5"/>
  <c r="H4055" i="5"/>
  <c r="G4055" i="5"/>
  <c r="F4055" i="5"/>
  <c r="E4055" i="5"/>
  <c r="D4055" i="5"/>
  <c r="H4054" i="5"/>
  <c r="G4054" i="5"/>
  <c r="F4054" i="5"/>
  <c r="E4054" i="5"/>
  <c r="D4054" i="5"/>
  <c r="H4053" i="5"/>
  <c r="G4053" i="5"/>
  <c r="F4053" i="5"/>
  <c r="E4053" i="5"/>
  <c r="D4053" i="5"/>
  <c r="H4052" i="5"/>
  <c r="G4052" i="5"/>
  <c r="F4052" i="5"/>
  <c r="E4052" i="5"/>
  <c r="D4052" i="5"/>
  <c r="H4051" i="5"/>
  <c r="G4051" i="5"/>
  <c r="F4051" i="5"/>
  <c r="E4051" i="5"/>
  <c r="D4051" i="5"/>
  <c r="H4050" i="5"/>
  <c r="G4050" i="5"/>
  <c r="F4050" i="5"/>
  <c r="E4050" i="5"/>
  <c r="D4050" i="5"/>
  <c r="H4049" i="5"/>
  <c r="G4049" i="5"/>
  <c r="F4049" i="5"/>
  <c r="E4049" i="5"/>
  <c r="D4049" i="5"/>
  <c r="H4048" i="5"/>
  <c r="G4048" i="5"/>
  <c r="F4048" i="5"/>
  <c r="E4048" i="5"/>
  <c r="D4048" i="5"/>
  <c r="H4047" i="5"/>
  <c r="G4047" i="5"/>
  <c r="F4047" i="5"/>
  <c r="E4047" i="5"/>
  <c r="D4047" i="5"/>
  <c r="H4046" i="5"/>
  <c r="G4046" i="5"/>
  <c r="F4046" i="5"/>
  <c r="E4046" i="5"/>
  <c r="D4046" i="5"/>
  <c r="H4045" i="5"/>
  <c r="G4045" i="5"/>
  <c r="F4045" i="5"/>
  <c r="E4045" i="5"/>
  <c r="D4045" i="5"/>
  <c r="H4044" i="5"/>
  <c r="G4044" i="5"/>
  <c r="F4044" i="5"/>
  <c r="E4044" i="5"/>
  <c r="D4044" i="5"/>
  <c r="H4043" i="5"/>
  <c r="G4043" i="5"/>
  <c r="F4043" i="5"/>
  <c r="E4043" i="5"/>
  <c r="D4043" i="5"/>
  <c r="H4042" i="5"/>
  <c r="G4042" i="5"/>
  <c r="F4042" i="5"/>
  <c r="E4042" i="5"/>
  <c r="D4042" i="5"/>
  <c r="H4041" i="5"/>
  <c r="G4041" i="5"/>
  <c r="F4041" i="5"/>
  <c r="E4041" i="5"/>
  <c r="D4041" i="5"/>
  <c r="H4040" i="5"/>
  <c r="G4040" i="5"/>
  <c r="F4040" i="5"/>
  <c r="E4040" i="5"/>
  <c r="D4040" i="5"/>
  <c r="H4039" i="5"/>
  <c r="G4039" i="5"/>
  <c r="F4039" i="5"/>
  <c r="E4039" i="5"/>
  <c r="D4039" i="5"/>
  <c r="H4038" i="5"/>
  <c r="G4038" i="5"/>
  <c r="F4038" i="5"/>
  <c r="E4038" i="5"/>
  <c r="D4038" i="5"/>
  <c r="H4037" i="5"/>
  <c r="G4037" i="5"/>
  <c r="F4037" i="5"/>
  <c r="E4037" i="5"/>
  <c r="D4037" i="5"/>
  <c r="H4036" i="5"/>
  <c r="G4036" i="5"/>
  <c r="F4036" i="5"/>
  <c r="E4036" i="5"/>
  <c r="D4036" i="5"/>
  <c r="H4035" i="5"/>
  <c r="G4035" i="5"/>
  <c r="F4035" i="5"/>
  <c r="E4035" i="5"/>
  <c r="D4035" i="5"/>
  <c r="H4034" i="5"/>
  <c r="G4034" i="5"/>
  <c r="F4034" i="5"/>
  <c r="E4034" i="5"/>
  <c r="D4034" i="5"/>
  <c r="H4033" i="5"/>
  <c r="G4033" i="5"/>
  <c r="F4033" i="5"/>
  <c r="E4033" i="5"/>
  <c r="D4033" i="5"/>
  <c r="H4032" i="5"/>
  <c r="G4032" i="5"/>
  <c r="F4032" i="5"/>
  <c r="E4032" i="5"/>
  <c r="D4032" i="5"/>
  <c r="H4031" i="5"/>
  <c r="G4031" i="5"/>
  <c r="F4031" i="5"/>
  <c r="E4031" i="5"/>
  <c r="D4031" i="5"/>
  <c r="H4030" i="5"/>
  <c r="G4030" i="5"/>
  <c r="F4030" i="5"/>
  <c r="E4030" i="5"/>
  <c r="D4030" i="5"/>
  <c r="H4029" i="5"/>
  <c r="G4029" i="5"/>
  <c r="F4029" i="5"/>
  <c r="E4029" i="5"/>
  <c r="D4029" i="5"/>
  <c r="H4028" i="5"/>
  <c r="G4028" i="5"/>
  <c r="F4028" i="5"/>
  <c r="E4028" i="5"/>
  <c r="D4028" i="5"/>
  <c r="H4027" i="5"/>
  <c r="G4027" i="5"/>
  <c r="F4027" i="5"/>
  <c r="E4027" i="5"/>
  <c r="D4027" i="5"/>
  <c r="H4026" i="5"/>
  <c r="G4026" i="5"/>
  <c r="F4026" i="5"/>
  <c r="E4026" i="5"/>
  <c r="D4026" i="5"/>
  <c r="H4025" i="5"/>
  <c r="G4025" i="5"/>
  <c r="F4025" i="5"/>
  <c r="E4025" i="5"/>
  <c r="D4025" i="5"/>
  <c r="H4024" i="5"/>
  <c r="G4024" i="5"/>
  <c r="F4024" i="5"/>
  <c r="E4024" i="5"/>
  <c r="D4024" i="5"/>
  <c r="H4023" i="5"/>
  <c r="G4023" i="5"/>
  <c r="F4023" i="5"/>
  <c r="E4023" i="5"/>
  <c r="D4023" i="5"/>
  <c r="H4022" i="5"/>
  <c r="G4022" i="5"/>
  <c r="F4022" i="5"/>
  <c r="E4022" i="5"/>
  <c r="D4022" i="5"/>
  <c r="H4021" i="5"/>
  <c r="G4021" i="5"/>
  <c r="F4021" i="5"/>
  <c r="E4021" i="5"/>
  <c r="D4021" i="5"/>
  <c r="H4020" i="5"/>
  <c r="G4020" i="5"/>
  <c r="F4020" i="5"/>
  <c r="E4020" i="5"/>
  <c r="D4020" i="5"/>
  <c r="H4019" i="5"/>
  <c r="G4019" i="5"/>
  <c r="F4019" i="5"/>
  <c r="E4019" i="5"/>
  <c r="D4019" i="5"/>
  <c r="H4018" i="5"/>
  <c r="G4018" i="5"/>
  <c r="F4018" i="5"/>
  <c r="E4018" i="5"/>
  <c r="D4018" i="5"/>
  <c r="H4017" i="5"/>
  <c r="G4017" i="5"/>
  <c r="F4017" i="5"/>
  <c r="E4017" i="5"/>
  <c r="D4017" i="5"/>
  <c r="H4016" i="5"/>
  <c r="G4016" i="5"/>
  <c r="F4016" i="5"/>
  <c r="E4016" i="5"/>
  <c r="D4016" i="5"/>
  <c r="H4015" i="5"/>
  <c r="G4015" i="5"/>
  <c r="F4015" i="5"/>
  <c r="E4015" i="5"/>
  <c r="D4015" i="5"/>
  <c r="H4014" i="5"/>
  <c r="G4014" i="5"/>
  <c r="F4014" i="5"/>
  <c r="E4014" i="5"/>
  <c r="D4014" i="5"/>
  <c r="H4013" i="5"/>
  <c r="G4013" i="5"/>
  <c r="F4013" i="5"/>
  <c r="E4013" i="5"/>
  <c r="D4013" i="5"/>
  <c r="H4012" i="5"/>
  <c r="G4012" i="5"/>
  <c r="F4012" i="5"/>
  <c r="E4012" i="5"/>
  <c r="D4012" i="5"/>
  <c r="H4011" i="5"/>
  <c r="G4011" i="5"/>
  <c r="F4011" i="5"/>
  <c r="E4011" i="5"/>
  <c r="D4011" i="5"/>
  <c r="H4010" i="5"/>
  <c r="G4010" i="5"/>
  <c r="F4010" i="5"/>
  <c r="E4010" i="5"/>
  <c r="D4010" i="5"/>
  <c r="H4009" i="5"/>
  <c r="G4009" i="5"/>
  <c r="F4009" i="5"/>
  <c r="E4009" i="5"/>
  <c r="D4009" i="5"/>
  <c r="H4008" i="5"/>
  <c r="G4008" i="5"/>
  <c r="F4008" i="5"/>
  <c r="E4008" i="5"/>
  <c r="D4008" i="5"/>
  <c r="H4007" i="5"/>
  <c r="G4007" i="5"/>
  <c r="F4007" i="5"/>
  <c r="E4007" i="5"/>
  <c r="D4007" i="5"/>
  <c r="H4006" i="5"/>
  <c r="G4006" i="5"/>
  <c r="F4006" i="5"/>
  <c r="E4006" i="5"/>
  <c r="D4006" i="5"/>
  <c r="H4005" i="5"/>
  <c r="G4005" i="5"/>
  <c r="F4005" i="5"/>
  <c r="E4005" i="5"/>
  <c r="D4005" i="5"/>
  <c r="H4004" i="5"/>
  <c r="G4004" i="5"/>
  <c r="F4004" i="5"/>
  <c r="E4004" i="5"/>
  <c r="D4004" i="5"/>
  <c r="H4003" i="5"/>
  <c r="G4003" i="5"/>
  <c r="F4003" i="5"/>
  <c r="E4003" i="5"/>
  <c r="D4003" i="5"/>
  <c r="H4002" i="5"/>
  <c r="G4002" i="5"/>
  <c r="F4002" i="5"/>
  <c r="E4002" i="5"/>
  <c r="D4002" i="5"/>
  <c r="H4001" i="5"/>
  <c r="G4001" i="5"/>
  <c r="F4001" i="5"/>
  <c r="E4001" i="5"/>
  <c r="D4001" i="5"/>
  <c r="H4000" i="5"/>
  <c r="G4000" i="5"/>
  <c r="F4000" i="5"/>
  <c r="E4000" i="5"/>
  <c r="D4000" i="5"/>
  <c r="H3999" i="5"/>
  <c r="G3999" i="5"/>
  <c r="F3999" i="5"/>
  <c r="E3999" i="5"/>
  <c r="D3999" i="5"/>
  <c r="H3998" i="5"/>
  <c r="G3998" i="5"/>
  <c r="F3998" i="5"/>
  <c r="E3998" i="5"/>
  <c r="D3998" i="5"/>
  <c r="H3997" i="5"/>
  <c r="G3997" i="5"/>
  <c r="F3997" i="5"/>
  <c r="E3997" i="5"/>
  <c r="D3997" i="5"/>
  <c r="H3996" i="5"/>
  <c r="G3996" i="5"/>
  <c r="F3996" i="5"/>
  <c r="E3996" i="5"/>
  <c r="D3996" i="5"/>
  <c r="H3995" i="5"/>
  <c r="G3995" i="5"/>
  <c r="F3995" i="5"/>
  <c r="E3995" i="5"/>
  <c r="D3995" i="5"/>
  <c r="H3994" i="5"/>
  <c r="G3994" i="5"/>
  <c r="F3994" i="5"/>
  <c r="E3994" i="5"/>
  <c r="D3994" i="5"/>
  <c r="H3993" i="5"/>
  <c r="G3993" i="5"/>
  <c r="F3993" i="5"/>
  <c r="E3993" i="5"/>
  <c r="D3993" i="5"/>
  <c r="H3992" i="5"/>
  <c r="G3992" i="5"/>
  <c r="F3992" i="5"/>
  <c r="E3992" i="5"/>
  <c r="D3992" i="5"/>
  <c r="H3991" i="5"/>
  <c r="G3991" i="5"/>
  <c r="F3991" i="5"/>
  <c r="E3991" i="5"/>
  <c r="D3991" i="5"/>
  <c r="H3990" i="5"/>
  <c r="G3990" i="5"/>
  <c r="F3990" i="5"/>
  <c r="E3990" i="5"/>
  <c r="D3990" i="5"/>
  <c r="H3989" i="5"/>
  <c r="G3989" i="5"/>
  <c r="F3989" i="5"/>
  <c r="E3989" i="5"/>
  <c r="D3989" i="5"/>
  <c r="H3988" i="5"/>
  <c r="G3988" i="5"/>
  <c r="F3988" i="5"/>
  <c r="E3988" i="5"/>
  <c r="D3988" i="5"/>
  <c r="H3987" i="5"/>
  <c r="G3987" i="5"/>
  <c r="F3987" i="5"/>
  <c r="E3987" i="5"/>
  <c r="D3987" i="5"/>
  <c r="H3986" i="5"/>
  <c r="G3986" i="5"/>
  <c r="F3986" i="5"/>
  <c r="E3986" i="5"/>
  <c r="D3986" i="5"/>
  <c r="H3985" i="5"/>
  <c r="G3985" i="5"/>
  <c r="F3985" i="5"/>
  <c r="E3985" i="5"/>
  <c r="D3985" i="5"/>
  <c r="H3984" i="5"/>
  <c r="G3984" i="5"/>
  <c r="F3984" i="5"/>
  <c r="E3984" i="5"/>
  <c r="D3984" i="5"/>
  <c r="H3983" i="5"/>
  <c r="G3983" i="5"/>
  <c r="F3983" i="5"/>
  <c r="E3983" i="5"/>
  <c r="D3983" i="5"/>
  <c r="H3982" i="5"/>
  <c r="G3982" i="5"/>
  <c r="F3982" i="5"/>
  <c r="E3982" i="5"/>
  <c r="D3982" i="5"/>
  <c r="H3981" i="5"/>
  <c r="G3981" i="5"/>
  <c r="F3981" i="5"/>
  <c r="E3981" i="5"/>
  <c r="D3981" i="5"/>
  <c r="H3980" i="5"/>
  <c r="G3980" i="5"/>
  <c r="F3980" i="5"/>
  <c r="E3980" i="5"/>
  <c r="D3980" i="5"/>
  <c r="H3979" i="5"/>
  <c r="G3979" i="5"/>
  <c r="F3979" i="5"/>
  <c r="E3979" i="5"/>
  <c r="D3979" i="5"/>
  <c r="H3978" i="5"/>
  <c r="G3978" i="5"/>
  <c r="F3978" i="5"/>
  <c r="E3978" i="5"/>
  <c r="D3978" i="5"/>
  <c r="H3977" i="5"/>
  <c r="G3977" i="5"/>
  <c r="F3977" i="5"/>
  <c r="E3977" i="5"/>
  <c r="D3977" i="5"/>
  <c r="H3976" i="5"/>
  <c r="G3976" i="5"/>
  <c r="F3976" i="5"/>
  <c r="E3976" i="5"/>
  <c r="D3976" i="5"/>
  <c r="H3975" i="5"/>
  <c r="G3975" i="5"/>
  <c r="F3975" i="5"/>
  <c r="E3975" i="5"/>
  <c r="D3975" i="5"/>
  <c r="H3974" i="5"/>
  <c r="G3974" i="5"/>
  <c r="F3974" i="5"/>
  <c r="E3974" i="5"/>
  <c r="D3974" i="5"/>
  <c r="H3973" i="5"/>
  <c r="G3973" i="5"/>
  <c r="F3973" i="5"/>
  <c r="E3973" i="5"/>
  <c r="D3973" i="5"/>
  <c r="H3972" i="5"/>
  <c r="G3972" i="5"/>
  <c r="F3972" i="5"/>
  <c r="E3972" i="5"/>
  <c r="D3972" i="5"/>
  <c r="H3971" i="5"/>
  <c r="G3971" i="5"/>
  <c r="F3971" i="5"/>
  <c r="E3971" i="5"/>
  <c r="D3971" i="5"/>
  <c r="H3970" i="5"/>
  <c r="G3970" i="5"/>
  <c r="F3970" i="5"/>
  <c r="E3970" i="5"/>
  <c r="D3970" i="5"/>
  <c r="H3969" i="5"/>
  <c r="G3969" i="5"/>
  <c r="F3969" i="5"/>
  <c r="E3969" i="5"/>
  <c r="D3969" i="5"/>
  <c r="H3968" i="5"/>
  <c r="G3968" i="5"/>
  <c r="F3968" i="5"/>
  <c r="E3968" i="5"/>
  <c r="D3968" i="5"/>
  <c r="H3967" i="5"/>
  <c r="G3967" i="5"/>
  <c r="F3967" i="5"/>
  <c r="E3967" i="5"/>
  <c r="D3967" i="5"/>
  <c r="H3966" i="5"/>
  <c r="G3966" i="5"/>
  <c r="F3966" i="5"/>
  <c r="E3966" i="5"/>
  <c r="D3966" i="5"/>
  <c r="H3965" i="5"/>
  <c r="G3965" i="5"/>
  <c r="F3965" i="5"/>
  <c r="E3965" i="5"/>
  <c r="D3965" i="5"/>
  <c r="H3964" i="5"/>
  <c r="G3964" i="5"/>
  <c r="F3964" i="5"/>
  <c r="E3964" i="5"/>
  <c r="D3964" i="5"/>
  <c r="H3963" i="5"/>
  <c r="G3963" i="5"/>
  <c r="F3963" i="5"/>
  <c r="E3963" i="5"/>
  <c r="D3963" i="5"/>
  <c r="H3962" i="5"/>
  <c r="G3962" i="5"/>
  <c r="F3962" i="5"/>
  <c r="E3962" i="5"/>
  <c r="D3962" i="5"/>
  <c r="H3961" i="5"/>
  <c r="G3961" i="5"/>
  <c r="F3961" i="5"/>
  <c r="E3961" i="5"/>
  <c r="D3961" i="5"/>
  <c r="H3960" i="5"/>
  <c r="G3960" i="5"/>
  <c r="F3960" i="5"/>
  <c r="E3960" i="5"/>
  <c r="D3960" i="5"/>
  <c r="H3959" i="5"/>
  <c r="G3959" i="5"/>
  <c r="F3959" i="5"/>
  <c r="E3959" i="5"/>
  <c r="D3959" i="5"/>
  <c r="H3958" i="5"/>
  <c r="G3958" i="5"/>
  <c r="F3958" i="5"/>
  <c r="E3958" i="5"/>
  <c r="D3958" i="5"/>
  <c r="H3957" i="5"/>
  <c r="G3957" i="5"/>
  <c r="F3957" i="5"/>
  <c r="E3957" i="5"/>
  <c r="D3957" i="5"/>
  <c r="H3956" i="5"/>
  <c r="G3956" i="5"/>
  <c r="F3956" i="5"/>
  <c r="E3956" i="5"/>
  <c r="D3956" i="5"/>
  <c r="H3955" i="5"/>
  <c r="G3955" i="5"/>
  <c r="F3955" i="5"/>
  <c r="E3955" i="5"/>
  <c r="D3955" i="5"/>
  <c r="H3954" i="5"/>
  <c r="G3954" i="5"/>
  <c r="F3954" i="5"/>
  <c r="E3954" i="5"/>
  <c r="D3954" i="5"/>
  <c r="H3953" i="5"/>
  <c r="G3953" i="5"/>
  <c r="F3953" i="5"/>
  <c r="E3953" i="5"/>
  <c r="D3953" i="5"/>
  <c r="H3952" i="5"/>
  <c r="G3952" i="5"/>
  <c r="F3952" i="5"/>
  <c r="E3952" i="5"/>
  <c r="D3952" i="5"/>
  <c r="H3951" i="5"/>
  <c r="G3951" i="5"/>
  <c r="F3951" i="5"/>
  <c r="E3951" i="5"/>
  <c r="D3951" i="5"/>
  <c r="H3950" i="5"/>
  <c r="G3950" i="5"/>
  <c r="F3950" i="5"/>
  <c r="E3950" i="5"/>
  <c r="D3950" i="5"/>
  <c r="H3949" i="5"/>
  <c r="G3949" i="5"/>
  <c r="F3949" i="5"/>
  <c r="E3949" i="5"/>
  <c r="D3949" i="5"/>
  <c r="H3948" i="5"/>
  <c r="G3948" i="5"/>
  <c r="F3948" i="5"/>
  <c r="E3948" i="5"/>
  <c r="D3948" i="5"/>
  <c r="H3947" i="5"/>
  <c r="G3947" i="5"/>
  <c r="F3947" i="5"/>
  <c r="E3947" i="5"/>
  <c r="D3947" i="5"/>
  <c r="H3946" i="5"/>
  <c r="G3946" i="5"/>
  <c r="F3946" i="5"/>
  <c r="E3946" i="5"/>
  <c r="D3946" i="5"/>
  <c r="H3945" i="5"/>
  <c r="G3945" i="5"/>
  <c r="F3945" i="5"/>
  <c r="E3945" i="5"/>
  <c r="D3945" i="5"/>
  <c r="H3944" i="5"/>
  <c r="G3944" i="5"/>
  <c r="F3944" i="5"/>
  <c r="E3944" i="5"/>
  <c r="D3944" i="5"/>
  <c r="H3943" i="5"/>
  <c r="G3943" i="5"/>
  <c r="F3943" i="5"/>
  <c r="E3943" i="5"/>
  <c r="D3943" i="5"/>
  <c r="H3942" i="5"/>
  <c r="G3942" i="5"/>
  <c r="F3942" i="5"/>
  <c r="E3942" i="5"/>
  <c r="D3942" i="5"/>
  <c r="H3941" i="5"/>
  <c r="G3941" i="5"/>
  <c r="F3941" i="5"/>
  <c r="E3941" i="5"/>
  <c r="D3941" i="5"/>
  <c r="H3940" i="5"/>
  <c r="G3940" i="5"/>
  <c r="F3940" i="5"/>
  <c r="E3940" i="5"/>
  <c r="D3940" i="5"/>
  <c r="H3939" i="5"/>
  <c r="G3939" i="5"/>
  <c r="F3939" i="5"/>
  <c r="E3939" i="5"/>
  <c r="D3939" i="5"/>
  <c r="H3938" i="5"/>
  <c r="G3938" i="5"/>
  <c r="F3938" i="5"/>
  <c r="E3938" i="5"/>
  <c r="D3938" i="5"/>
  <c r="H3937" i="5"/>
  <c r="G3937" i="5"/>
  <c r="F3937" i="5"/>
  <c r="E3937" i="5"/>
  <c r="D3937" i="5"/>
  <c r="H3936" i="5"/>
  <c r="G3936" i="5"/>
  <c r="F3936" i="5"/>
  <c r="E3936" i="5"/>
  <c r="D3936" i="5"/>
  <c r="H3935" i="5"/>
  <c r="G3935" i="5"/>
  <c r="F3935" i="5"/>
  <c r="E3935" i="5"/>
  <c r="D3935" i="5"/>
  <c r="H3934" i="5"/>
  <c r="G3934" i="5"/>
  <c r="F3934" i="5"/>
  <c r="E3934" i="5"/>
  <c r="D3934" i="5"/>
  <c r="H3933" i="5"/>
  <c r="G3933" i="5"/>
  <c r="F3933" i="5"/>
  <c r="E3933" i="5"/>
  <c r="D3933" i="5"/>
  <c r="H3932" i="5"/>
  <c r="G3932" i="5"/>
  <c r="F3932" i="5"/>
  <c r="E3932" i="5"/>
  <c r="D3932" i="5"/>
  <c r="H3931" i="5"/>
  <c r="G3931" i="5"/>
  <c r="F3931" i="5"/>
  <c r="E3931" i="5"/>
  <c r="D3931" i="5"/>
  <c r="H3930" i="5"/>
  <c r="G3930" i="5"/>
  <c r="F3930" i="5"/>
  <c r="E3930" i="5"/>
  <c r="D3930" i="5"/>
  <c r="H3929" i="5"/>
  <c r="G3929" i="5"/>
  <c r="F3929" i="5"/>
  <c r="E3929" i="5"/>
  <c r="D3929" i="5"/>
  <c r="H3928" i="5"/>
  <c r="G3928" i="5"/>
  <c r="F3928" i="5"/>
  <c r="E3928" i="5"/>
  <c r="D3928" i="5"/>
  <c r="H3927" i="5"/>
  <c r="G3927" i="5"/>
  <c r="F3927" i="5"/>
  <c r="E3927" i="5"/>
  <c r="D3927" i="5"/>
  <c r="H3926" i="5"/>
  <c r="G3926" i="5"/>
  <c r="F3926" i="5"/>
  <c r="E3926" i="5"/>
  <c r="D3926" i="5"/>
  <c r="H3925" i="5"/>
  <c r="G3925" i="5"/>
  <c r="F3925" i="5"/>
  <c r="E3925" i="5"/>
  <c r="D3925" i="5"/>
  <c r="H3924" i="5"/>
  <c r="G3924" i="5"/>
  <c r="F3924" i="5"/>
  <c r="E3924" i="5"/>
  <c r="D3924" i="5"/>
  <c r="H3923" i="5"/>
  <c r="G3923" i="5"/>
  <c r="F3923" i="5"/>
  <c r="E3923" i="5"/>
  <c r="D3923" i="5"/>
  <c r="H3922" i="5"/>
  <c r="G3922" i="5"/>
  <c r="F3922" i="5"/>
  <c r="E3922" i="5"/>
  <c r="D3922" i="5"/>
  <c r="H3921" i="5"/>
  <c r="G3921" i="5"/>
  <c r="F3921" i="5"/>
  <c r="E3921" i="5"/>
  <c r="D3921" i="5"/>
  <c r="H3920" i="5"/>
  <c r="G3920" i="5"/>
  <c r="F3920" i="5"/>
  <c r="E3920" i="5"/>
  <c r="D3920" i="5"/>
  <c r="H3919" i="5"/>
  <c r="G3919" i="5"/>
  <c r="F3919" i="5"/>
  <c r="E3919" i="5"/>
  <c r="D3919" i="5"/>
  <c r="H3918" i="5"/>
  <c r="G3918" i="5"/>
  <c r="F3918" i="5"/>
  <c r="E3918" i="5"/>
  <c r="D3918" i="5"/>
  <c r="H3917" i="5"/>
  <c r="G3917" i="5"/>
  <c r="F3917" i="5"/>
  <c r="E3917" i="5"/>
  <c r="D3917" i="5"/>
  <c r="H3916" i="5"/>
  <c r="G3916" i="5"/>
  <c r="F3916" i="5"/>
  <c r="E3916" i="5"/>
  <c r="D3916" i="5"/>
  <c r="H3915" i="5"/>
  <c r="G3915" i="5"/>
  <c r="F3915" i="5"/>
  <c r="E3915" i="5"/>
  <c r="D3915" i="5"/>
  <c r="H3914" i="5"/>
  <c r="G3914" i="5"/>
  <c r="F3914" i="5"/>
  <c r="E3914" i="5"/>
  <c r="D3914" i="5"/>
  <c r="H3913" i="5"/>
  <c r="G3913" i="5"/>
  <c r="F3913" i="5"/>
  <c r="E3913" i="5"/>
  <c r="D3913" i="5"/>
  <c r="H3912" i="5"/>
  <c r="G3912" i="5"/>
  <c r="F3912" i="5"/>
  <c r="E3912" i="5"/>
  <c r="D3912" i="5"/>
  <c r="H3911" i="5"/>
  <c r="G3911" i="5"/>
  <c r="F3911" i="5"/>
  <c r="E3911" i="5"/>
  <c r="D3911" i="5"/>
  <c r="H3910" i="5"/>
  <c r="G3910" i="5"/>
  <c r="F3910" i="5"/>
  <c r="E3910" i="5"/>
  <c r="D3910" i="5"/>
  <c r="H3909" i="5"/>
  <c r="G3909" i="5"/>
  <c r="F3909" i="5"/>
  <c r="E3909" i="5"/>
  <c r="D3909" i="5"/>
  <c r="H3908" i="5"/>
  <c r="G3908" i="5"/>
  <c r="F3908" i="5"/>
  <c r="E3908" i="5"/>
  <c r="D3908" i="5"/>
  <c r="H3907" i="5"/>
  <c r="G3907" i="5"/>
  <c r="F3907" i="5"/>
  <c r="E3907" i="5"/>
  <c r="D3907" i="5"/>
  <c r="H3906" i="5"/>
  <c r="G3906" i="5"/>
  <c r="F3906" i="5"/>
  <c r="E3906" i="5"/>
  <c r="D3906" i="5"/>
  <c r="H3905" i="5"/>
  <c r="G3905" i="5"/>
  <c r="F3905" i="5"/>
  <c r="E3905" i="5"/>
  <c r="D3905" i="5"/>
  <c r="H3904" i="5"/>
  <c r="G3904" i="5"/>
  <c r="F3904" i="5"/>
  <c r="E3904" i="5"/>
  <c r="D3904" i="5"/>
  <c r="H3903" i="5"/>
  <c r="G3903" i="5"/>
  <c r="F3903" i="5"/>
  <c r="E3903" i="5"/>
  <c r="D3903" i="5"/>
  <c r="H3902" i="5"/>
  <c r="G3902" i="5"/>
  <c r="F3902" i="5"/>
  <c r="E3902" i="5"/>
  <c r="D3902" i="5"/>
  <c r="H3901" i="5"/>
  <c r="G3901" i="5"/>
  <c r="F3901" i="5"/>
  <c r="E3901" i="5"/>
  <c r="D3901" i="5"/>
  <c r="H3900" i="5"/>
  <c r="G3900" i="5"/>
  <c r="F3900" i="5"/>
  <c r="E3900" i="5"/>
  <c r="D3900" i="5"/>
  <c r="H3899" i="5"/>
  <c r="G3899" i="5"/>
  <c r="F3899" i="5"/>
  <c r="E3899" i="5"/>
  <c r="D3899" i="5"/>
  <c r="H3898" i="5"/>
  <c r="G3898" i="5"/>
  <c r="F3898" i="5"/>
  <c r="E3898" i="5"/>
  <c r="D3898" i="5"/>
  <c r="H3897" i="5"/>
  <c r="G3897" i="5"/>
  <c r="F3897" i="5"/>
  <c r="E3897" i="5"/>
  <c r="D3897" i="5"/>
  <c r="H3896" i="5"/>
  <c r="G3896" i="5"/>
  <c r="F3896" i="5"/>
  <c r="E3896" i="5"/>
  <c r="D3896" i="5"/>
  <c r="H3895" i="5"/>
  <c r="G3895" i="5"/>
  <c r="F3895" i="5"/>
  <c r="E3895" i="5"/>
  <c r="D3895" i="5"/>
  <c r="H3894" i="5"/>
  <c r="G3894" i="5"/>
  <c r="F3894" i="5"/>
  <c r="E3894" i="5"/>
  <c r="D3894" i="5"/>
  <c r="H3893" i="5"/>
  <c r="G3893" i="5"/>
  <c r="F3893" i="5"/>
  <c r="E3893" i="5"/>
  <c r="D3893" i="5"/>
  <c r="H3892" i="5"/>
  <c r="G3892" i="5"/>
  <c r="F3892" i="5"/>
  <c r="E3892" i="5"/>
  <c r="D3892" i="5"/>
  <c r="H3891" i="5"/>
  <c r="G3891" i="5"/>
  <c r="F3891" i="5"/>
  <c r="E3891" i="5"/>
  <c r="D3891" i="5"/>
  <c r="H3890" i="5"/>
  <c r="G3890" i="5"/>
  <c r="F3890" i="5"/>
  <c r="E3890" i="5"/>
  <c r="D3890" i="5"/>
  <c r="H3889" i="5"/>
  <c r="G3889" i="5"/>
  <c r="F3889" i="5"/>
  <c r="E3889" i="5"/>
  <c r="D3889" i="5"/>
  <c r="H3888" i="5"/>
  <c r="G3888" i="5"/>
  <c r="F3888" i="5"/>
  <c r="E3888" i="5"/>
  <c r="D3888" i="5"/>
  <c r="H3887" i="5"/>
  <c r="G3887" i="5"/>
  <c r="F3887" i="5"/>
  <c r="E3887" i="5"/>
  <c r="D3887" i="5"/>
  <c r="H3886" i="5"/>
  <c r="G3886" i="5"/>
  <c r="F3886" i="5"/>
  <c r="E3886" i="5"/>
  <c r="D3886" i="5"/>
  <c r="H3885" i="5"/>
  <c r="G3885" i="5"/>
  <c r="F3885" i="5"/>
  <c r="E3885" i="5"/>
  <c r="D3885" i="5"/>
  <c r="H3884" i="5"/>
  <c r="G3884" i="5"/>
  <c r="F3884" i="5"/>
  <c r="E3884" i="5"/>
  <c r="D3884" i="5"/>
  <c r="H3883" i="5"/>
  <c r="G3883" i="5"/>
  <c r="F3883" i="5"/>
  <c r="E3883" i="5"/>
  <c r="D3883" i="5"/>
  <c r="H3882" i="5"/>
  <c r="G3882" i="5"/>
  <c r="F3882" i="5"/>
  <c r="E3882" i="5"/>
  <c r="D3882" i="5"/>
  <c r="H3881" i="5"/>
  <c r="G3881" i="5"/>
  <c r="F3881" i="5"/>
  <c r="E3881" i="5"/>
  <c r="D3881" i="5"/>
  <c r="H3880" i="5"/>
  <c r="G3880" i="5"/>
  <c r="F3880" i="5"/>
  <c r="E3880" i="5"/>
  <c r="D3880" i="5"/>
  <c r="H3879" i="5"/>
  <c r="G3879" i="5"/>
  <c r="F3879" i="5"/>
  <c r="E3879" i="5"/>
  <c r="D3879" i="5"/>
  <c r="H3878" i="5"/>
  <c r="G3878" i="5"/>
  <c r="F3878" i="5"/>
  <c r="E3878" i="5"/>
  <c r="D3878" i="5"/>
  <c r="H3877" i="5"/>
  <c r="G3877" i="5"/>
  <c r="F3877" i="5"/>
  <c r="E3877" i="5"/>
  <c r="D3877" i="5"/>
  <c r="H3876" i="5"/>
  <c r="G3876" i="5"/>
  <c r="F3876" i="5"/>
  <c r="E3876" i="5"/>
  <c r="D3876" i="5"/>
  <c r="H3875" i="5"/>
  <c r="G3875" i="5"/>
  <c r="F3875" i="5"/>
  <c r="E3875" i="5"/>
  <c r="D3875" i="5"/>
  <c r="H3874" i="5"/>
  <c r="G3874" i="5"/>
  <c r="F3874" i="5"/>
  <c r="E3874" i="5"/>
  <c r="D3874" i="5"/>
  <c r="H3873" i="5"/>
  <c r="G3873" i="5"/>
  <c r="F3873" i="5"/>
  <c r="E3873" i="5"/>
  <c r="D3873" i="5"/>
  <c r="H3872" i="5"/>
  <c r="G3872" i="5"/>
  <c r="F3872" i="5"/>
  <c r="E3872" i="5"/>
  <c r="D3872" i="5"/>
  <c r="H3871" i="5"/>
  <c r="G3871" i="5"/>
  <c r="F3871" i="5"/>
  <c r="E3871" i="5"/>
  <c r="D3871" i="5"/>
  <c r="H3870" i="5"/>
  <c r="G3870" i="5"/>
  <c r="F3870" i="5"/>
  <c r="E3870" i="5"/>
  <c r="D3870" i="5"/>
  <c r="H3869" i="5"/>
  <c r="G3869" i="5"/>
  <c r="F3869" i="5"/>
  <c r="E3869" i="5"/>
  <c r="D3869" i="5"/>
  <c r="H3868" i="5"/>
  <c r="G3868" i="5"/>
  <c r="F3868" i="5"/>
  <c r="E3868" i="5"/>
  <c r="D3868" i="5"/>
  <c r="H3867" i="5"/>
  <c r="G3867" i="5"/>
  <c r="F3867" i="5"/>
  <c r="E3867" i="5"/>
  <c r="D3867" i="5"/>
  <c r="H3866" i="5"/>
  <c r="G3866" i="5"/>
  <c r="F3866" i="5"/>
  <c r="E3866" i="5"/>
  <c r="D3866" i="5"/>
  <c r="H3865" i="5"/>
  <c r="G3865" i="5"/>
  <c r="F3865" i="5"/>
  <c r="E3865" i="5"/>
  <c r="D3865" i="5"/>
  <c r="H3864" i="5"/>
  <c r="G3864" i="5"/>
  <c r="F3864" i="5"/>
  <c r="E3864" i="5"/>
  <c r="D3864" i="5"/>
  <c r="H3863" i="5"/>
  <c r="G3863" i="5"/>
  <c r="F3863" i="5"/>
  <c r="E3863" i="5"/>
  <c r="D3863" i="5"/>
  <c r="H3862" i="5"/>
  <c r="G3862" i="5"/>
  <c r="F3862" i="5"/>
  <c r="E3862" i="5"/>
  <c r="D3862" i="5"/>
  <c r="H3861" i="5"/>
  <c r="G3861" i="5"/>
  <c r="F3861" i="5"/>
  <c r="E3861" i="5"/>
  <c r="D3861" i="5"/>
  <c r="H3860" i="5"/>
  <c r="G3860" i="5"/>
  <c r="F3860" i="5"/>
  <c r="E3860" i="5"/>
  <c r="D3860" i="5"/>
  <c r="H3859" i="5"/>
  <c r="G3859" i="5"/>
  <c r="F3859" i="5"/>
  <c r="E3859" i="5"/>
  <c r="D3859" i="5"/>
  <c r="H3858" i="5"/>
  <c r="G3858" i="5"/>
  <c r="F3858" i="5"/>
  <c r="E3858" i="5"/>
  <c r="D3858" i="5"/>
  <c r="H3857" i="5"/>
  <c r="G3857" i="5"/>
  <c r="F3857" i="5"/>
  <c r="E3857" i="5"/>
  <c r="D3857" i="5"/>
  <c r="H3856" i="5"/>
  <c r="G3856" i="5"/>
  <c r="F3856" i="5"/>
  <c r="E3856" i="5"/>
  <c r="D3856" i="5"/>
  <c r="H3855" i="5"/>
  <c r="G3855" i="5"/>
  <c r="F3855" i="5"/>
  <c r="E3855" i="5"/>
  <c r="D3855" i="5"/>
  <c r="H3854" i="5"/>
  <c r="G3854" i="5"/>
  <c r="F3854" i="5"/>
  <c r="E3854" i="5"/>
  <c r="D3854" i="5"/>
  <c r="H3853" i="5"/>
  <c r="G3853" i="5"/>
  <c r="F3853" i="5"/>
  <c r="E3853" i="5"/>
  <c r="D3853" i="5"/>
  <c r="H3852" i="5"/>
  <c r="G3852" i="5"/>
  <c r="F3852" i="5"/>
  <c r="E3852" i="5"/>
  <c r="D3852" i="5"/>
  <c r="H3851" i="5"/>
  <c r="G3851" i="5"/>
  <c r="F3851" i="5"/>
  <c r="E3851" i="5"/>
  <c r="D3851" i="5"/>
  <c r="H3850" i="5"/>
  <c r="G3850" i="5"/>
  <c r="F3850" i="5"/>
  <c r="E3850" i="5"/>
  <c r="D3850" i="5"/>
  <c r="H3849" i="5"/>
  <c r="G3849" i="5"/>
  <c r="F3849" i="5"/>
  <c r="E3849" i="5"/>
  <c r="D3849" i="5"/>
  <c r="H3848" i="5"/>
  <c r="G3848" i="5"/>
  <c r="F3848" i="5"/>
  <c r="E3848" i="5"/>
  <c r="D3848" i="5"/>
  <c r="H3847" i="5"/>
  <c r="G3847" i="5"/>
  <c r="F3847" i="5"/>
  <c r="E3847" i="5"/>
  <c r="D3847" i="5"/>
  <c r="H3846" i="5"/>
  <c r="G3846" i="5"/>
  <c r="F3846" i="5"/>
  <c r="E3846" i="5"/>
  <c r="D3846" i="5"/>
  <c r="H3845" i="5"/>
  <c r="G3845" i="5"/>
  <c r="F3845" i="5"/>
  <c r="E3845" i="5"/>
  <c r="D3845" i="5"/>
  <c r="H3844" i="5"/>
  <c r="G3844" i="5"/>
  <c r="F3844" i="5"/>
  <c r="E3844" i="5"/>
  <c r="D3844" i="5"/>
  <c r="H3843" i="5"/>
  <c r="G3843" i="5"/>
  <c r="F3843" i="5"/>
  <c r="E3843" i="5"/>
  <c r="D3843" i="5"/>
  <c r="H3842" i="5"/>
  <c r="G3842" i="5"/>
  <c r="F3842" i="5"/>
  <c r="E3842" i="5"/>
  <c r="D3842" i="5"/>
  <c r="H3841" i="5"/>
  <c r="G3841" i="5"/>
  <c r="F3841" i="5"/>
  <c r="E3841" i="5"/>
  <c r="D3841" i="5"/>
  <c r="H3840" i="5"/>
  <c r="G3840" i="5"/>
  <c r="F3840" i="5"/>
  <c r="E3840" i="5"/>
  <c r="D3840" i="5"/>
  <c r="H3839" i="5"/>
  <c r="G3839" i="5"/>
  <c r="F3839" i="5"/>
  <c r="E3839" i="5"/>
  <c r="D3839" i="5"/>
  <c r="H3838" i="5"/>
  <c r="G3838" i="5"/>
  <c r="F3838" i="5"/>
  <c r="E3838" i="5"/>
  <c r="D3838" i="5"/>
  <c r="H3837" i="5"/>
  <c r="G3837" i="5"/>
  <c r="F3837" i="5"/>
  <c r="E3837" i="5"/>
  <c r="D3837" i="5"/>
  <c r="H3836" i="5"/>
  <c r="G3836" i="5"/>
  <c r="F3836" i="5"/>
  <c r="E3836" i="5"/>
  <c r="D3836" i="5"/>
  <c r="H3835" i="5"/>
  <c r="G3835" i="5"/>
  <c r="F3835" i="5"/>
  <c r="E3835" i="5"/>
  <c r="D3835" i="5"/>
  <c r="H3834" i="5"/>
  <c r="G3834" i="5"/>
  <c r="F3834" i="5"/>
  <c r="E3834" i="5"/>
  <c r="D3834" i="5"/>
  <c r="H3833" i="5"/>
  <c r="G3833" i="5"/>
  <c r="F3833" i="5"/>
  <c r="E3833" i="5"/>
  <c r="D3833" i="5"/>
  <c r="H3832" i="5"/>
  <c r="G3832" i="5"/>
  <c r="F3832" i="5"/>
  <c r="E3832" i="5"/>
  <c r="D3832" i="5"/>
  <c r="H3831" i="5"/>
  <c r="G3831" i="5"/>
  <c r="F3831" i="5"/>
  <c r="E3831" i="5"/>
  <c r="D3831" i="5"/>
  <c r="H3830" i="5"/>
  <c r="G3830" i="5"/>
  <c r="F3830" i="5"/>
  <c r="E3830" i="5"/>
  <c r="D3830" i="5"/>
  <c r="H3829" i="5"/>
  <c r="G3829" i="5"/>
  <c r="F3829" i="5"/>
  <c r="E3829" i="5"/>
  <c r="D3829" i="5"/>
  <c r="H3828" i="5"/>
  <c r="G3828" i="5"/>
  <c r="F3828" i="5"/>
  <c r="E3828" i="5"/>
  <c r="D3828" i="5"/>
  <c r="H3827" i="5"/>
  <c r="G3827" i="5"/>
  <c r="F3827" i="5"/>
  <c r="E3827" i="5"/>
  <c r="D3827" i="5"/>
  <c r="H3826" i="5"/>
  <c r="G3826" i="5"/>
  <c r="F3826" i="5"/>
  <c r="E3826" i="5"/>
  <c r="D3826" i="5"/>
  <c r="H3825" i="5"/>
  <c r="G3825" i="5"/>
  <c r="F3825" i="5"/>
  <c r="E3825" i="5"/>
  <c r="D3825" i="5"/>
  <c r="H3824" i="5"/>
  <c r="G3824" i="5"/>
  <c r="F3824" i="5"/>
  <c r="E3824" i="5"/>
  <c r="D3824" i="5"/>
  <c r="H3823" i="5"/>
  <c r="G3823" i="5"/>
  <c r="F3823" i="5"/>
  <c r="E3823" i="5"/>
  <c r="D3823" i="5"/>
  <c r="H3822" i="5"/>
  <c r="G3822" i="5"/>
  <c r="F3822" i="5"/>
  <c r="E3822" i="5"/>
  <c r="D3822" i="5"/>
  <c r="H3821" i="5"/>
  <c r="G3821" i="5"/>
  <c r="F3821" i="5"/>
  <c r="E3821" i="5"/>
  <c r="D3821" i="5"/>
  <c r="H3820" i="5"/>
  <c r="G3820" i="5"/>
  <c r="F3820" i="5"/>
  <c r="E3820" i="5"/>
  <c r="D3820" i="5"/>
  <c r="H3819" i="5"/>
  <c r="G3819" i="5"/>
  <c r="F3819" i="5"/>
  <c r="E3819" i="5"/>
  <c r="D3819" i="5"/>
  <c r="H3818" i="5"/>
  <c r="G3818" i="5"/>
  <c r="F3818" i="5"/>
  <c r="E3818" i="5"/>
  <c r="D3818" i="5"/>
  <c r="H3817" i="5"/>
  <c r="G3817" i="5"/>
  <c r="F3817" i="5"/>
  <c r="E3817" i="5"/>
  <c r="D3817" i="5"/>
  <c r="H3816" i="5"/>
  <c r="G3816" i="5"/>
  <c r="F3816" i="5"/>
  <c r="E3816" i="5"/>
  <c r="D3816" i="5"/>
  <c r="H3815" i="5"/>
  <c r="G3815" i="5"/>
  <c r="F3815" i="5"/>
  <c r="E3815" i="5"/>
  <c r="D3815" i="5"/>
  <c r="H3814" i="5"/>
  <c r="G3814" i="5"/>
  <c r="F3814" i="5"/>
  <c r="E3814" i="5"/>
  <c r="D3814" i="5"/>
  <c r="H3813" i="5"/>
  <c r="G3813" i="5"/>
  <c r="F3813" i="5"/>
  <c r="E3813" i="5"/>
  <c r="D3813" i="5"/>
  <c r="H3812" i="5"/>
  <c r="G3812" i="5"/>
  <c r="F3812" i="5"/>
  <c r="E3812" i="5"/>
  <c r="D3812" i="5"/>
  <c r="H3811" i="5"/>
  <c r="G3811" i="5"/>
  <c r="F3811" i="5"/>
  <c r="E3811" i="5"/>
  <c r="D3811" i="5"/>
  <c r="H3810" i="5"/>
  <c r="G3810" i="5"/>
  <c r="F3810" i="5"/>
  <c r="E3810" i="5"/>
  <c r="D3810" i="5"/>
  <c r="H3809" i="5"/>
  <c r="G3809" i="5"/>
  <c r="F3809" i="5"/>
  <c r="E3809" i="5"/>
  <c r="D3809" i="5"/>
  <c r="H3808" i="5"/>
  <c r="G3808" i="5"/>
  <c r="F3808" i="5"/>
  <c r="E3808" i="5"/>
  <c r="D3808" i="5"/>
  <c r="H3807" i="5"/>
  <c r="G3807" i="5"/>
  <c r="F3807" i="5"/>
  <c r="E3807" i="5"/>
  <c r="D3807" i="5"/>
  <c r="H3806" i="5"/>
  <c r="G3806" i="5"/>
  <c r="F3806" i="5"/>
  <c r="E3806" i="5"/>
  <c r="D3806" i="5"/>
  <c r="H3805" i="5"/>
  <c r="G3805" i="5"/>
  <c r="F3805" i="5"/>
  <c r="E3805" i="5"/>
  <c r="D3805" i="5"/>
  <c r="H3804" i="5"/>
  <c r="G3804" i="5"/>
  <c r="F3804" i="5"/>
  <c r="E3804" i="5"/>
  <c r="D3804" i="5"/>
  <c r="H3803" i="5"/>
  <c r="G3803" i="5"/>
  <c r="F3803" i="5"/>
  <c r="E3803" i="5"/>
  <c r="D3803" i="5"/>
  <c r="H3802" i="5"/>
  <c r="G3802" i="5"/>
  <c r="F3802" i="5"/>
  <c r="E3802" i="5"/>
  <c r="D3802" i="5"/>
  <c r="H3801" i="5"/>
  <c r="G3801" i="5"/>
  <c r="F3801" i="5"/>
  <c r="E3801" i="5"/>
  <c r="D3801" i="5"/>
  <c r="H3800" i="5"/>
  <c r="G3800" i="5"/>
  <c r="F3800" i="5"/>
  <c r="E3800" i="5"/>
  <c r="D3800" i="5"/>
  <c r="H3799" i="5"/>
  <c r="G3799" i="5"/>
  <c r="F3799" i="5"/>
  <c r="E3799" i="5"/>
  <c r="D3799" i="5"/>
  <c r="H3798" i="5"/>
  <c r="G3798" i="5"/>
  <c r="F3798" i="5"/>
  <c r="E3798" i="5"/>
  <c r="D3798" i="5"/>
  <c r="H3797" i="5"/>
  <c r="G3797" i="5"/>
  <c r="F3797" i="5"/>
  <c r="E3797" i="5"/>
  <c r="D3797" i="5"/>
  <c r="H3796" i="5"/>
  <c r="G3796" i="5"/>
  <c r="F3796" i="5"/>
  <c r="E3796" i="5"/>
  <c r="D3796" i="5"/>
  <c r="H3795" i="5"/>
  <c r="G3795" i="5"/>
  <c r="F3795" i="5"/>
  <c r="E3795" i="5"/>
  <c r="D3795" i="5"/>
  <c r="H3794" i="5"/>
  <c r="G3794" i="5"/>
  <c r="F3794" i="5"/>
  <c r="E3794" i="5"/>
  <c r="D3794" i="5"/>
  <c r="H3793" i="5"/>
  <c r="G3793" i="5"/>
  <c r="F3793" i="5"/>
  <c r="E3793" i="5"/>
  <c r="D3793" i="5"/>
  <c r="H3792" i="5"/>
  <c r="G3792" i="5"/>
  <c r="F3792" i="5"/>
  <c r="E3792" i="5"/>
  <c r="D3792" i="5"/>
  <c r="H3791" i="5"/>
  <c r="G3791" i="5"/>
  <c r="F3791" i="5"/>
  <c r="E3791" i="5"/>
  <c r="D3791" i="5"/>
  <c r="H3790" i="5"/>
  <c r="G3790" i="5"/>
  <c r="F3790" i="5"/>
  <c r="E3790" i="5"/>
  <c r="D3790" i="5"/>
  <c r="H3789" i="5"/>
  <c r="G3789" i="5"/>
  <c r="F3789" i="5"/>
  <c r="E3789" i="5"/>
  <c r="D3789" i="5"/>
  <c r="H3788" i="5"/>
  <c r="G3788" i="5"/>
  <c r="F3788" i="5"/>
  <c r="E3788" i="5"/>
  <c r="D3788" i="5"/>
  <c r="H3787" i="5"/>
  <c r="G3787" i="5"/>
  <c r="F3787" i="5"/>
  <c r="E3787" i="5"/>
  <c r="D3787" i="5"/>
  <c r="H3786" i="5"/>
  <c r="G3786" i="5"/>
  <c r="F3786" i="5"/>
  <c r="E3786" i="5"/>
  <c r="D3786" i="5"/>
  <c r="H3785" i="5"/>
  <c r="G3785" i="5"/>
  <c r="F3785" i="5"/>
  <c r="E3785" i="5"/>
  <c r="D3785" i="5"/>
  <c r="H3784" i="5"/>
  <c r="G3784" i="5"/>
  <c r="F3784" i="5"/>
  <c r="E3784" i="5"/>
  <c r="D3784" i="5"/>
  <c r="H3783" i="5"/>
  <c r="G3783" i="5"/>
  <c r="F3783" i="5"/>
  <c r="E3783" i="5"/>
  <c r="D3783" i="5"/>
  <c r="H3782" i="5"/>
  <c r="G3782" i="5"/>
  <c r="F3782" i="5"/>
  <c r="E3782" i="5"/>
  <c r="D3782" i="5"/>
  <c r="H3781" i="5"/>
  <c r="G3781" i="5"/>
  <c r="F3781" i="5"/>
  <c r="E3781" i="5"/>
  <c r="D3781" i="5"/>
  <c r="H3780" i="5"/>
  <c r="G3780" i="5"/>
  <c r="F3780" i="5"/>
  <c r="E3780" i="5"/>
  <c r="D3780" i="5"/>
  <c r="H3779" i="5"/>
  <c r="G3779" i="5"/>
  <c r="F3779" i="5"/>
  <c r="E3779" i="5"/>
  <c r="D3779" i="5"/>
  <c r="H3778" i="5"/>
  <c r="G3778" i="5"/>
  <c r="F3778" i="5"/>
  <c r="E3778" i="5"/>
  <c r="D3778" i="5"/>
  <c r="H3777" i="5"/>
  <c r="G3777" i="5"/>
  <c r="F3777" i="5"/>
  <c r="E3777" i="5"/>
  <c r="D3777" i="5"/>
  <c r="H3776" i="5"/>
  <c r="G3776" i="5"/>
  <c r="F3776" i="5"/>
  <c r="E3776" i="5"/>
  <c r="D3776" i="5"/>
  <c r="H3775" i="5"/>
  <c r="G3775" i="5"/>
  <c r="F3775" i="5"/>
  <c r="E3775" i="5"/>
  <c r="D3775" i="5"/>
  <c r="H3774" i="5"/>
  <c r="G3774" i="5"/>
  <c r="F3774" i="5"/>
  <c r="E3774" i="5"/>
  <c r="D3774" i="5"/>
  <c r="H3773" i="5"/>
  <c r="G3773" i="5"/>
  <c r="F3773" i="5"/>
  <c r="E3773" i="5"/>
  <c r="D3773" i="5"/>
  <c r="H3772" i="5"/>
  <c r="G3772" i="5"/>
  <c r="F3772" i="5"/>
  <c r="E3772" i="5"/>
  <c r="D3772" i="5"/>
  <c r="H3771" i="5"/>
  <c r="G3771" i="5"/>
  <c r="F3771" i="5"/>
  <c r="E3771" i="5"/>
  <c r="D3771" i="5"/>
  <c r="H3770" i="5"/>
  <c r="G3770" i="5"/>
  <c r="F3770" i="5"/>
  <c r="E3770" i="5"/>
  <c r="D3770" i="5"/>
  <c r="H3769" i="5"/>
  <c r="G3769" i="5"/>
  <c r="F3769" i="5"/>
  <c r="E3769" i="5"/>
  <c r="D3769" i="5"/>
  <c r="H3768" i="5"/>
  <c r="G3768" i="5"/>
  <c r="F3768" i="5"/>
  <c r="E3768" i="5"/>
  <c r="D3768" i="5"/>
  <c r="H3767" i="5"/>
  <c r="G3767" i="5"/>
  <c r="F3767" i="5"/>
  <c r="E3767" i="5"/>
  <c r="D3767" i="5"/>
  <c r="H3766" i="5"/>
  <c r="G3766" i="5"/>
  <c r="F3766" i="5"/>
  <c r="E3766" i="5"/>
  <c r="D3766" i="5"/>
  <c r="H3765" i="5"/>
  <c r="G3765" i="5"/>
  <c r="F3765" i="5"/>
  <c r="E3765" i="5"/>
  <c r="D3765" i="5"/>
  <c r="H3764" i="5"/>
  <c r="G3764" i="5"/>
  <c r="F3764" i="5"/>
  <c r="E3764" i="5"/>
  <c r="D3764" i="5"/>
  <c r="H3763" i="5"/>
  <c r="G3763" i="5"/>
  <c r="F3763" i="5"/>
  <c r="E3763" i="5"/>
  <c r="D3763" i="5"/>
  <c r="H3762" i="5"/>
  <c r="G3762" i="5"/>
  <c r="F3762" i="5"/>
  <c r="E3762" i="5"/>
  <c r="D3762" i="5"/>
  <c r="H3761" i="5"/>
  <c r="G3761" i="5"/>
  <c r="F3761" i="5"/>
  <c r="E3761" i="5"/>
  <c r="D3761" i="5"/>
  <c r="H3760" i="5"/>
  <c r="G3760" i="5"/>
  <c r="F3760" i="5"/>
  <c r="E3760" i="5"/>
  <c r="D3760" i="5"/>
  <c r="H3759" i="5"/>
  <c r="G3759" i="5"/>
  <c r="F3759" i="5"/>
  <c r="E3759" i="5"/>
  <c r="D3759" i="5"/>
  <c r="H3758" i="5"/>
  <c r="G3758" i="5"/>
  <c r="F3758" i="5"/>
  <c r="E3758" i="5"/>
  <c r="D3758" i="5"/>
  <c r="H3757" i="5"/>
  <c r="G3757" i="5"/>
  <c r="F3757" i="5"/>
  <c r="E3757" i="5"/>
  <c r="D3757" i="5"/>
  <c r="H3756" i="5"/>
  <c r="G3756" i="5"/>
  <c r="F3756" i="5"/>
  <c r="E3756" i="5"/>
  <c r="D3756" i="5"/>
  <c r="H3755" i="5"/>
  <c r="G3755" i="5"/>
  <c r="F3755" i="5"/>
  <c r="E3755" i="5"/>
  <c r="D3755" i="5"/>
  <c r="H3754" i="5"/>
  <c r="G3754" i="5"/>
  <c r="F3754" i="5"/>
  <c r="E3754" i="5"/>
  <c r="D3754" i="5"/>
  <c r="H3753" i="5"/>
  <c r="G3753" i="5"/>
  <c r="F3753" i="5"/>
  <c r="E3753" i="5"/>
  <c r="D3753" i="5"/>
  <c r="H3752" i="5"/>
  <c r="G3752" i="5"/>
  <c r="F3752" i="5"/>
  <c r="E3752" i="5"/>
  <c r="D3752" i="5"/>
  <c r="H3751" i="5"/>
  <c r="G3751" i="5"/>
  <c r="F3751" i="5"/>
  <c r="E3751" i="5"/>
  <c r="D3751" i="5"/>
  <c r="H3750" i="5"/>
  <c r="G3750" i="5"/>
  <c r="F3750" i="5"/>
  <c r="E3750" i="5"/>
  <c r="D3750" i="5"/>
  <c r="H3749" i="5"/>
  <c r="G3749" i="5"/>
  <c r="F3749" i="5"/>
  <c r="E3749" i="5"/>
  <c r="D3749" i="5"/>
  <c r="H3748" i="5"/>
  <c r="G3748" i="5"/>
  <c r="F3748" i="5"/>
  <c r="E3748" i="5"/>
  <c r="D3748" i="5"/>
  <c r="H3747" i="5"/>
  <c r="G3747" i="5"/>
  <c r="F3747" i="5"/>
  <c r="E3747" i="5"/>
  <c r="D3747" i="5"/>
  <c r="H3746" i="5"/>
  <c r="G3746" i="5"/>
  <c r="F3746" i="5"/>
  <c r="E3746" i="5"/>
  <c r="D3746" i="5"/>
  <c r="H3745" i="5"/>
  <c r="G3745" i="5"/>
  <c r="F3745" i="5"/>
  <c r="E3745" i="5"/>
  <c r="D3745" i="5"/>
  <c r="H3744" i="5"/>
  <c r="G3744" i="5"/>
  <c r="F3744" i="5"/>
  <c r="E3744" i="5"/>
  <c r="D3744" i="5"/>
  <c r="H3743" i="5"/>
  <c r="G3743" i="5"/>
  <c r="F3743" i="5"/>
  <c r="E3743" i="5"/>
  <c r="D3743" i="5"/>
  <c r="H3742" i="5"/>
  <c r="G3742" i="5"/>
  <c r="F3742" i="5"/>
  <c r="E3742" i="5"/>
  <c r="D3742" i="5"/>
  <c r="H3741" i="5"/>
  <c r="G3741" i="5"/>
  <c r="F3741" i="5"/>
  <c r="E3741" i="5"/>
  <c r="D3741" i="5"/>
  <c r="H3740" i="5"/>
  <c r="G3740" i="5"/>
  <c r="F3740" i="5"/>
  <c r="E3740" i="5"/>
  <c r="D3740" i="5"/>
  <c r="H3739" i="5"/>
  <c r="G3739" i="5"/>
  <c r="F3739" i="5"/>
  <c r="E3739" i="5"/>
  <c r="D3739" i="5"/>
  <c r="H3738" i="5"/>
  <c r="G3738" i="5"/>
  <c r="F3738" i="5"/>
  <c r="E3738" i="5"/>
  <c r="D3738" i="5"/>
  <c r="H3737" i="5"/>
  <c r="G3737" i="5"/>
  <c r="F3737" i="5"/>
  <c r="E3737" i="5"/>
  <c r="D3737" i="5"/>
  <c r="H3736" i="5"/>
  <c r="G3736" i="5"/>
  <c r="F3736" i="5"/>
  <c r="E3736" i="5"/>
  <c r="D3736" i="5"/>
  <c r="H3735" i="5"/>
  <c r="G3735" i="5"/>
  <c r="F3735" i="5"/>
  <c r="E3735" i="5"/>
  <c r="D3735" i="5"/>
  <c r="H3734" i="5"/>
  <c r="G3734" i="5"/>
  <c r="F3734" i="5"/>
  <c r="E3734" i="5"/>
  <c r="D3734" i="5"/>
  <c r="H3733" i="5"/>
  <c r="G3733" i="5"/>
  <c r="F3733" i="5"/>
  <c r="E3733" i="5"/>
  <c r="D3733" i="5"/>
  <c r="H3732" i="5"/>
  <c r="G3732" i="5"/>
  <c r="F3732" i="5"/>
  <c r="E3732" i="5"/>
  <c r="D3732" i="5"/>
  <c r="H3731" i="5"/>
  <c r="G3731" i="5"/>
  <c r="F3731" i="5"/>
  <c r="E3731" i="5"/>
  <c r="D3731" i="5"/>
  <c r="H3730" i="5"/>
  <c r="G3730" i="5"/>
  <c r="F3730" i="5"/>
  <c r="E3730" i="5"/>
  <c r="D3730" i="5"/>
  <c r="H3729" i="5"/>
  <c r="G3729" i="5"/>
  <c r="F3729" i="5"/>
  <c r="E3729" i="5"/>
  <c r="D3729" i="5"/>
  <c r="H3728" i="5"/>
  <c r="G3728" i="5"/>
  <c r="F3728" i="5"/>
  <c r="E3728" i="5"/>
  <c r="D3728" i="5"/>
  <c r="H3727" i="5"/>
  <c r="G3727" i="5"/>
  <c r="F3727" i="5"/>
  <c r="E3727" i="5"/>
  <c r="D3727" i="5"/>
  <c r="H3726" i="5"/>
  <c r="G3726" i="5"/>
  <c r="F3726" i="5"/>
  <c r="E3726" i="5"/>
  <c r="D3726" i="5"/>
  <c r="H3725" i="5"/>
  <c r="G3725" i="5"/>
  <c r="F3725" i="5"/>
  <c r="E3725" i="5"/>
  <c r="D3725" i="5"/>
  <c r="H3724" i="5"/>
  <c r="G3724" i="5"/>
  <c r="F3724" i="5"/>
  <c r="E3724" i="5"/>
  <c r="D3724" i="5"/>
  <c r="H3723" i="5"/>
  <c r="G3723" i="5"/>
  <c r="F3723" i="5"/>
  <c r="E3723" i="5"/>
  <c r="D3723" i="5"/>
  <c r="H3722" i="5"/>
  <c r="G3722" i="5"/>
  <c r="F3722" i="5"/>
  <c r="E3722" i="5"/>
  <c r="D3722" i="5"/>
  <c r="H3721" i="5"/>
  <c r="G3721" i="5"/>
  <c r="F3721" i="5"/>
  <c r="E3721" i="5"/>
  <c r="D3721" i="5"/>
  <c r="H3720" i="5"/>
  <c r="G3720" i="5"/>
  <c r="F3720" i="5"/>
  <c r="E3720" i="5"/>
  <c r="D3720" i="5"/>
  <c r="H3719" i="5"/>
  <c r="G3719" i="5"/>
  <c r="F3719" i="5"/>
  <c r="E3719" i="5"/>
  <c r="D3719" i="5"/>
  <c r="H3718" i="5"/>
  <c r="G3718" i="5"/>
  <c r="F3718" i="5"/>
  <c r="E3718" i="5"/>
  <c r="D3718" i="5"/>
  <c r="H3717" i="5"/>
  <c r="G3717" i="5"/>
  <c r="F3717" i="5"/>
  <c r="E3717" i="5"/>
  <c r="D3717" i="5"/>
  <c r="H3716" i="5"/>
  <c r="G3716" i="5"/>
  <c r="F3716" i="5"/>
  <c r="E3716" i="5"/>
  <c r="D3716" i="5"/>
  <c r="H3715" i="5"/>
  <c r="G3715" i="5"/>
  <c r="F3715" i="5"/>
  <c r="E3715" i="5"/>
  <c r="D3715" i="5"/>
  <c r="H3714" i="5"/>
  <c r="G3714" i="5"/>
  <c r="F3714" i="5"/>
  <c r="E3714" i="5"/>
  <c r="D3714" i="5"/>
  <c r="H3713" i="5"/>
  <c r="G3713" i="5"/>
  <c r="F3713" i="5"/>
  <c r="E3713" i="5"/>
  <c r="D3713" i="5"/>
  <c r="H3712" i="5"/>
  <c r="G3712" i="5"/>
  <c r="F3712" i="5"/>
  <c r="E3712" i="5"/>
  <c r="D3712" i="5"/>
  <c r="H3711" i="5"/>
  <c r="G3711" i="5"/>
  <c r="F3711" i="5"/>
  <c r="E3711" i="5"/>
  <c r="D3711" i="5"/>
  <c r="H3710" i="5"/>
  <c r="G3710" i="5"/>
  <c r="F3710" i="5"/>
  <c r="E3710" i="5"/>
  <c r="D3710" i="5"/>
  <c r="H3709" i="5"/>
  <c r="G3709" i="5"/>
  <c r="F3709" i="5"/>
  <c r="E3709" i="5"/>
  <c r="D3709" i="5"/>
  <c r="H3708" i="5"/>
  <c r="G3708" i="5"/>
  <c r="F3708" i="5"/>
  <c r="E3708" i="5"/>
  <c r="D3708" i="5"/>
  <c r="H3707" i="5"/>
  <c r="G3707" i="5"/>
  <c r="F3707" i="5"/>
  <c r="E3707" i="5"/>
  <c r="D3707" i="5"/>
  <c r="H3706" i="5"/>
  <c r="G3706" i="5"/>
  <c r="F3706" i="5"/>
  <c r="E3706" i="5"/>
  <c r="D3706" i="5"/>
  <c r="H3705" i="5"/>
  <c r="G3705" i="5"/>
  <c r="F3705" i="5"/>
  <c r="E3705" i="5"/>
  <c r="D3705" i="5"/>
  <c r="H3704" i="5"/>
  <c r="G3704" i="5"/>
  <c r="F3704" i="5"/>
  <c r="E3704" i="5"/>
  <c r="D3704" i="5"/>
  <c r="H3703" i="5"/>
  <c r="G3703" i="5"/>
  <c r="F3703" i="5"/>
  <c r="E3703" i="5"/>
  <c r="D3703" i="5"/>
  <c r="H3702" i="5"/>
  <c r="G3702" i="5"/>
  <c r="F3702" i="5"/>
  <c r="E3702" i="5"/>
  <c r="D3702" i="5"/>
  <c r="H3701" i="5"/>
  <c r="G3701" i="5"/>
  <c r="F3701" i="5"/>
  <c r="E3701" i="5"/>
  <c r="D3701" i="5"/>
  <c r="H3700" i="5"/>
  <c r="G3700" i="5"/>
  <c r="F3700" i="5"/>
  <c r="E3700" i="5"/>
  <c r="D3700" i="5"/>
  <c r="H3699" i="5"/>
  <c r="G3699" i="5"/>
  <c r="F3699" i="5"/>
  <c r="E3699" i="5"/>
  <c r="D3699" i="5"/>
  <c r="H3698" i="5"/>
  <c r="G3698" i="5"/>
  <c r="F3698" i="5"/>
  <c r="E3698" i="5"/>
  <c r="D3698" i="5"/>
  <c r="H3697" i="5"/>
  <c r="G3697" i="5"/>
  <c r="F3697" i="5"/>
  <c r="E3697" i="5"/>
  <c r="D3697" i="5"/>
  <c r="H3696" i="5"/>
  <c r="G3696" i="5"/>
  <c r="F3696" i="5"/>
  <c r="E3696" i="5"/>
  <c r="D3696" i="5"/>
  <c r="H3695" i="5"/>
  <c r="G3695" i="5"/>
  <c r="F3695" i="5"/>
  <c r="E3695" i="5"/>
  <c r="D3695" i="5"/>
  <c r="H3694" i="5"/>
  <c r="G3694" i="5"/>
  <c r="F3694" i="5"/>
  <c r="E3694" i="5"/>
  <c r="D3694" i="5"/>
  <c r="H3693" i="5"/>
  <c r="G3693" i="5"/>
  <c r="F3693" i="5"/>
  <c r="E3693" i="5"/>
  <c r="D3693" i="5"/>
  <c r="H3692" i="5"/>
  <c r="G3692" i="5"/>
  <c r="F3692" i="5"/>
  <c r="E3692" i="5"/>
  <c r="D3692" i="5"/>
  <c r="H3691" i="5"/>
  <c r="G3691" i="5"/>
  <c r="F3691" i="5"/>
  <c r="E3691" i="5"/>
  <c r="D3691" i="5"/>
  <c r="H3690" i="5"/>
  <c r="G3690" i="5"/>
  <c r="F3690" i="5"/>
  <c r="E3690" i="5"/>
  <c r="D3690" i="5"/>
  <c r="H3689" i="5"/>
  <c r="G3689" i="5"/>
  <c r="F3689" i="5"/>
  <c r="E3689" i="5"/>
  <c r="D3689" i="5"/>
  <c r="H3688" i="5"/>
  <c r="G3688" i="5"/>
  <c r="F3688" i="5"/>
  <c r="E3688" i="5"/>
  <c r="D3688" i="5"/>
  <c r="H3687" i="5"/>
  <c r="G3687" i="5"/>
  <c r="F3687" i="5"/>
  <c r="E3687" i="5"/>
  <c r="D3687" i="5"/>
  <c r="H3686" i="5"/>
  <c r="G3686" i="5"/>
  <c r="F3686" i="5"/>
  <c r="E3686" i="5"/>
  <c r="D3686" i="5"/>
  <c r="H3685" i="5"/>
  <c r="G3685" i="5"/>
  <c r="F3685" i="5"/>
  <c r="E3685" i="5"/>
  <c r="D3685" i="5"/>
  <c r="H3684" i="5"/>
  <c r="G3684" i="5"/>
  <c r="F3684" i="5"/>
  <c r="E3684" i="5"/>
  <c r="D3684" i="5"/>
  <c r="H3683" i="5"/>
  <c r="G3683" i="5"/>
  <c r="F3683" i="5"/>
  <c r="E3683" i="5"/>
  <c r="D3683" i="5"/>
  <c r="H3682" i="5"/>
  <c r="G3682" i="5"/>
  <c r="F3682" i="5"/>
  <c r="E3682" i="5"/>
  <c r="D3682" i="5"/>
  <c r="H3681" i="5"/>
  <c r="G3681" i="5"/>
  <c r="F3681" i="5"/>
  <c r="E3681" i="5"/>
  <c r="D3681" i="5"/>
  <c r="H3680" i="5"/>
  <c r="G3680" i="5"/>
  <c r="F3680" i="5"/>
  <c r="E3680" i="5"/>
  <c r="D3680" i="5"/>
  <c r="H3679" i="5"/>
  <c r="G3679" i="5"/>
  <c r="F3679" i="5"/>
  <c r="E3679" i="5"/>
  <c r="D3679" i="5"/>
  <c r="H3678" i="5"/>
  <c r="G3678" i="5"/>
  <c r="F3678" i="5"/>
  <c r="E3678" i="5"/>
  <c r="D3678" i="5"/>
  <c r="H3677" i="5"/>
  <c r="G3677" i="5"/>
  <c r="F3677" i="5"/>
  <c r="E3677" i="5"/>
  <c r="D3677" i="5"/>
  <c r="H3676" i="5"/>
  <c r="G3676" i="5"/>
  <c r="F3676" i="5"/>
  <c r="E3676" i="5"/>
  <c r="D3676" i="5"/>
  <c r="H3675" i="5"/>
  <c r="G3675" i="5"/>
  <c r="F3675" i="5"/>
  <c r="E3675" i="5"/>
  <c r="D3675" i="5"/>
  <c r="H3674" i="5"/>
  <c r="G3674" i="5"/>
  <c r="F3674" i="5"/>
  <c r="E3674" i="5"/>
  <c r="D3674" i="5"/>
  <c r="H3673" i="5"/>
  <c r="G3673" i="5"/>
  <c r="F3673" i="5"/>
  <c r="E3673" i="5"/>
  <c r="D3673" i="5"/>
  <c r="H3672" i="5"/>
  <c r="G3672" i="5"/>
  <c r="F3672" i="5"/>
  <c r="E3672" i="5"/>
  <c r="D3672" i="5"/>
  <c r="H3671" i="5"/>
  <c r="G3671" i="5"/>
  <c r="F3671" i="5"/>
  <c r="E3671" i="5"/>
  <c r="D3671" i="5"/>
  <c r="H3670" i="5"/>
  <c r="G3670" i="5"/>
  <c r="F3670" i="5"/>
  <c r="E3670" i="5"/>
  <c r="D3670" i="5"/>
  <c r="H3669" i="5"/>
  <c r="G3669" i="5"/>
  <c r="F3669" i="5"/>
  <c r="E3669" i="5"/>
  <c r="D3669" i="5"/>
  <c r="H3668" i="5"/>
  <c r="G3668" i="5"/>
  <c r="F3668" i="5"/>
  <c r="E3668" i="5"/>
  <c r="D3668" i="5"/>
  <c r="H3667" i="5"/>
  <c r="G3667" i="5"/>
  <c r="F3667" i="5"/>
  <c r="E3667" i="5"/>
  <c r="D3667" i="5"/>
  <c r="H3666" i="5"/>
  <c r="G3666" i="5"/>
  <c r="F3666" i="5"/>
  <c r="E3666" i="5"/>
  <c r="D3666" i="5"/>
  <c r="H3665" i="5"/>
  <c r="G3665" i="5"/>
  <c r="F3665" i="5"/>
  <c r="E3665" i="5"/>
  <c r="D3665" i="5"/>
  <c r="H3664" i="5"/>
  <c r="G3664" i="5"/>
  <c r="F3664" i="5"/>
  <c r="E3664" i="5"/>
  <c r="D3664" i="5"/>
  <c r="H3663" i="5"/>
  <c r="G3663" i="5"/>
  <c r="F3663" i="5"/>
  <c r="E3663" i="5"/>
  <c r="D3663" i="5"/>
  <c r="H3662" i="5"/>
  <c r="G3662" i="5"/>
  <c r="F3662" i="5"/>
  <c r="E3662" i="5"/>
  <c r="D3662" i="5"/>
  <c r="H3661" i="5"/>
  <c r="G3661" i="5"/>
  <c r="F3661" i="5"/>
  <c r="E3661" i="5"/>
  <c r="D3661" i="5"/>
  <c r="H3660" i="5"/>
  <c r="G3660" i="5"/>
  <c r="F3660" i="5"/>
  <c r="E3660" i="5"/>
  <c r="D3660" i="5"/>
  <c r="H3659" i="5"/>
  <c r="G3659" i="5"/>
  <c r="F3659" i="5"/>
  <c r="E3659" i="5"/>
  <c r="D3659" i="5"/>
  <c r="H3658" i="5"/>
  <c r="G3658" i="5"/>
  <c r="F3658" i="5"/>
  <c r="E3658" i="5"/>
  <c r="D3658" i="5"/>
  <c r="H3657" i="5"/>
  <c r="G3657" i="5"/>
  <c r="F3657" i="5"/>
  <c r="E3657" i="5"/>
  <c r="D3657" i="5"/>
  <c r="H3656" i="5"/>
  <c r="G3656" i="5"/>
  <c r="F3656" i="5"/>
  <c r="E3656" i="5"/>
  <c r="D3656" i="5"/>
  <c r="H3655" i="5"/>
  <c r="G3655" i="5"/>
  <c r="F3655" i="5"/>
  <c r="E3655" i="5"/>
  <c r="D3655" i="5"/>
  <c r="H3654" i="5"/>
  <c r="G3654" i="5"/>
  <c r="F3654" i="5"/>
  <c r="E3654" i="5"/>
  <c r="D3654" i="5"/>
  <c r="H3653" i="5"/>
  <c r="G3653" i="5"/>
  <c r="F3653" i="5"/>
  <c r="E3653" i="5"/>
  <c r="D3653" i="5"/>
  <c r="H3652" i="5"/>
  <c r="G3652" i="5"/>
  <c r="F3652" i="5"/>
  <c r="E3652" i="5"/>
  <c r="D3652" i="5"/>
  <c r="H3651" i="5"/>
  <c r="G3651" i="5"/>
  <c r="F3651" i="5"/>
  <c r="E3651" i="5"/>
  <c r="D3651" i="5"/>
  <c r="H3650" i="5"/>
  <c r="G3650" i="5"/>
  <c r="F3650" i="5"/>
  <c r="E3650" i="5"/>
  <c r="D3650" i="5"/>
  <c r="H3649" i="5"/>
  <c r="G3649" i="5"/>
  <c r="F3649" i="5"/>
  <c r="E3649" i="5"/>
  <c r="D3649" i="5"/>
  <c r="H3648" i="5"/>
  <c r="G3648" i="5"/>
  <c r="F3648" i="5"/>
  <c r="E3648" i="5"/>
  <c r="D3648" i="5"/>
  <c r="H3647" i="5"/>
  <c r="G3647" i="5"/>
  <c r="F3647" i="5"/>
  <c r="E3647" i="5"/>
  <c r="D3647" i="5"/>
  <c r="H3646" i="5"/>
  <c r="G3646" i="5"/>
  <c r="F3646" i="5"/>
  <c r="E3646" i="5"/>
  <c r="D3646" i="5"/>
  <c r="H3645" i="5"/>
  <c r="G3645" i="5"/>
  <c r="F3645" i="5"/>
  <c r="E3645" i="5"/>
  <c r="D3645" i="5"/>
  <c r="H3644" i="5"/>
  <c r="G3644" i="5"/>
  <c r="F3644" i="5"/>
  <c r="E3644" i="5"/>
  <c r="D3644" i="5"/>
  <c r="H3643" i="5"/>
  <c r="G3643" i="5"/>
  <c r="F3643" i="5"/>
  <c r="E3643" i="5"/>
  <c r="D3643" i="5"/>
  <c r="H3642" i="5"/>
  <c r="G3642" i="5"/>
  <c r="F3642" i="5"/>
  <c r="E3642" i="5"/>
  <c r="D3642" i="5"/>
  <c r="H3641" i="5"/>
  <c r="G3641" i="5"/>
  <c r="F3641" i="5"/>
  <c r="E3641" i="5"/>
  <c r="D3641" i="5"/>
  <c r="H3640" i="5"/>
  <c r="G3640" i="5"/>
  <c r="F3640" i="5"/>
  <c r="E3640" i="5"/>
  <c r="D3640" i="5"/>
  <c r="H3639" i="5"/>
  <c r="G3639" i="5"/>
  <c r="F3639" i="5"/>
  <c r="E3639" i="5"/>
  <c r="D3639" i="5"/>
  <c r="H3638" i="5"/>
  <c r="G3638" i="5"/>
  <c r="F3638" i="5"/>
  <c r="E3638" i="5"/>
  <c r="D3638" i="5"/>
  <c r="H3637" i="5"/>
  <c r="G3637" i="5"/>
  <c r="F3637" i="5"/>
  <c r="E3637" i="5"/>
  <c r="D3637" i="5"/>
  <c r="H3636" i="5"/>
  <c r="G3636" i="5"/>
  <c r="F3636" i="5"/>
  <c r="E3636" i="5"/>
  <c r="D3636" i="5"/>
  <c r="H3635" i="5"/>
  <c r="G3635" i="5"/>
  <c r="F3635" i="5"/>
  <c r="E3635" i="5"/>
  <c r="D3635" i="5"/>
  <c r="H3634" i="5"/>
  <c r="G3634" i="5"/>
  <c r="F3634" i="5"/>
  <c r="E3634" i="5"/>
  <c r="D3634" i="5"/>
  <c r="H3633" i="5"/>
  <c r="G3633" i="5"/>
  <c r="F3633" i="5"/>
  <c r="E3633" i="5"/>
  <c r="D3633" i="5"/>
  <c r="H3632" i="5"/>
  <c r="G3632" i="5"/>
  <c r="F3632" i="5"/>
  <c r="E3632" i="5"/>
  <c r="D3632" i="5"/>
  <c r="H3631" i="5"/>
  <c r="G3631" i="5"/>
  <c r="F3631" i="5"/>
  <c r="E3631" i="5"/>
  <c r="D3631" i="5"/>
  <c r="H3630" i="5"/>
  <c r="G3630" i="5"/>
  <c r="F3630" i="5"/>
  <c r="E3630" i="5"/>
  <c r="D3630" i="5"/>
  <c r="H3629" i="5"/>
  <c r="G3629" i="5"/>
  <c r="F3629" i="5"/>
  <c r="E3629" i="5"/>
  <c r="D3629" i="5"/>
  <c r="H3628" i="5"/>
  <c r="G3628" i="5"/>
  <c r="F3628" i="5"/>
  <c r="E3628" i="5"/>
  <c r="D3628" i="5"/>
  <c r="H3627" i="5"/>
  <c r="G3627" i="5"/>
  <c r="F3627" i="5"/>
  <c r="E3627" i="5"/>
  <c r="D3627" i="5"/>
  <c r="H3626" i="5"/>
  <c r="G3626" i="5"/>
  <c r="F3626" i="5"/>
  <c r="E3626" i="5"/>
  <c r="D3626" i="5"/>
  <c r="H3625" i="5"/>
  <c r="G3625" i="5"/>
  <c r="F3625" i="5"/>
  <c r="E3625" i="5"/>
  <c r="D3625" i="5"/>
  <c r="H3624" i="5"/>
  <c r="G3624" i="5"/>
  <c r="F3624" i="5"/>
  <c r="E3624" i="5"/>
  <c r="D3624" i="5"/>
  <c r="H3623" i="5"/>
  <c r="G3623" i="5"/>
  <c r="F3623" i="5"/>
  <c r="E3623" i="5"/>
  <c r="D3623" i="5"/>
  <c r="H3622" i="5"/>
  <c r="G3622" i="5"/>
  <c r="F3622" i="5"/>
  <c r="E3622" i="5"/>
  <c r="D3622" i="5"/>
  <c r="H3621" i="5"/>
  <c r="G3621" i="5"/>
  <c r="F3621" i="5"/>
  <c r="E3621" i="5"/>
  <c r="D3621" i="5"/>
  <c r="H3620" i="5"/>
  <c r="G3620" i="5"/>
  <c r="F3620" i="5"/>
  <c r="E3620" i="5"/>
  <c r="D3620" i="5"/>
  <c r="H3619" i="5"/>
  <c r="G3619" i="5"/>
  <c r="F3619" i="5"/>
  <c r="E3619" i="5"/>
  <c r="D3619" i="5"/>
  <c r="H3618" i="5"/>
  <c r="G3618" i="5"/>
  <c r="F3618" i="5"/>
  <c r="E3618" i="5"/>
  <c r="D3618" i="5"/>
  <c r="H3617" i="5"/>
  <c r="G3617" i="5"/>
  <c r="F3617" i="5"/>
  <c r="E3617" i="5"/>
  <c r="D3617" i="5"/>
  <c r="H3616" i="5"/>
  <c r="G3616" i="5"/>
  <c r="F3616" i="5"/>
  <c r="E3616" i="5"/>
  <c r="D3616" i="5"/>
  <c r="H3615" i="5"/>
  <c r="G3615" i="5"/>
  <c r="F3615" i="5"/>
  <c r="E3615" i="5"/>
  <c r="D3615" i="5"/>
  <c r="H3614" i="5"/>
  <c r="G3614" i="5"/>
  <c r="F3614" i="5"/>
  <c r="E3614" i="5"/>
  <c r="D3614" i="5"/>
  <c r="H3613" i="5"/>
  <c r="G3613" i="5"/>
  <c r="F3613" i="5"/>
  <c r="E3613" i="5"/>
  <c r="D3613" i="5"/>
  <c r="H3612" i="5"/>
  <c r="G3612" i="5"/>
  <c r="F3612" i="5"/>
  <c r="E3612" i="5"/>
  <c r="D3612" i="5"/>
  <c r="H3611" i="5"/>
  <c r="G3611" i="5"/>
  <c r="F3611" i="5"/>
  <c r="E3611" i="5"/>
  <c r="D3611" i="5"/>
  <c r="H3610" i="5"/>
  <c r="G3610" i="5"/>
  <c r="F3610" i="5"/>
  <c r="E3610" i="5"/>
  <c r="D3610" i="5"/>
  <c r="H3609" i="5"/>
  <c r="G3609" i="5"/>
  <c r="F3609" i="5"/>
  <c r="E3609" i="5"/>
  <c r="D3609" i="5"/>
  <c r="H3608" i="5"/>
  <c r="G3608" i="5"/>
  <c r="F3608" i="5"/>
  <c r="E3608" i="5"/>
  <c r="D3608" i="5"/>
  <c r="H3607" i="5"/>
  <c r="G3607" i="5"/>
  <c r="F3607" i="5"/>
  <c r="E3607" i="5"/>
  <c r="D3607" i="5"/>
  <c r="H3606" i="5"/>
  <c r="G3606" i="5"/>
  <c r="F3606" i="5"/>
  <c r="E3606" i="5"/>
  <c r="D3606" i="5"/>
  <c r="H3605" i="5"/>
  <c r="G3605" i="5"/>
  <c r="F3605" i="5"/>
  <c r="E3605" i="5"/>
  <c r="D3605" i="5"/>
  <c r="H3604" i="5"/>
  <c r="G3604" i="5"/>
  <c r="F3604" i="5"/>
  <c r="E3604" i="5"/>
  <c r="D3604" i="5"/>
  <c r="H3603" i="5"/>
  <c r="G3603" i="5"/>
  <c r="F3603" i="5"/>
  <c r="E3603" i="5"/>
  <c r="D3603" i="5"/>
  <c r="H3602" i="5"/>
  <c r="G3602" i="5"/>
  <c r="F3602" i="5"/>
  <c r="E3602" i="5"/>
  <c r="D3602" i="5"/>
  <c r="H3601" i="5"/>
  <c r="G3601" i="5"/>
  <c r="F3601" i="5"/>
  <c r="E3601" i="5"/>
  <c r="D3601" i="5"/>
  <c r="H3600" i="5"/>
  <c r="G3600" i="5"/>
  <c r="F3600" i="5"/>
  <c r="E3600" i="5"/>
  <c r="D3600" i="5"/>
  <c r="H3599" i="5"/>
  <c r="G3599" i="5"/>
  <c r="F3599" i="5"/>
  <c r="E3599" i="5"/>
  <c r="D3599" i="5"/>
  <c r="H3598" i="5"/>
  <c r="G3598" i="5"/>
  <c r="F3598" i="5"/>
  <c r="E3598" i="5"/>
  <c r="D3598" i="5"/>
  <c r="H3597" i="5"/>
  <c r="G3597" i="5"/>
  <c r="F3597" i="5"/>
  <c r="E3597" i="5"/>
  <c r="D3597" i="5"/>
  <c r="H3596" i="5"/>
  <c r="G3596" i="5"/>
  <c r="F3596" i="5"/>
  <c r="E3596" i="5"/>
  <c r="D3596" i="5"/>
  <c r="H3595" i="5"/>
  <c r="G3595" i="5"/>
  <c r="F3595" i="5"/>
  <c r="E3595" i="5"/>
  <c r="D3595" i="5"/>
  <c r="H3594" i="5"/>
  <c r="G3594" i="5"/>
  <c r="F3594" i="5"/>
  <c r="E3594" i="5"/>
  <c r="D3594" i="5"/>
  <c r="H3593" i="5"/>
  <c r="G3593" i="5"/>
  <c r="F3593" i="5"/>
  <c r="E3593" i="5"/>
  <c r="D3593" i="5"/>
  <c r="H3592" i="5"/>
  <c r="G3592" i="5"/>
  <c r="F3592" i="5"/>
  <c r="E3592" i="5"/>
  <c r="D3592" i="5"/>
  <c r="H3591" i="5"/>
  <c r="G3591" i="5"/>
  <c r="F3591" i="5"/>
  <c r="E3591" i="5"/>
  <c r="D3591" i="5"/>
  <c r="H3590" i="5"/>
  <c r="G3590" i="5"/>
  <c r="F3590" i="5"/>
  <c r="E3590" i="5"/>
  <c r="D3590" i="5"/>
  <c r="H3589" i="5"/>
  <c r="G3589" i="5"/>
  <c r="F3589" i="5"/>
  <c r="E3589" i="5"/>
  <c r="D3589" i="5"/>
  <c r="H3588" i="5"/>
  <c r="G3588" i="5"/>
  <c r="F3588" i="5"/>
  <c r="E3588" i="5"/>
  <c r="D3588" i="5"/>
  <c r="H3587" i="5"/>
  <c r="G3587" i="5"/>
  <c r="F3587" i="5"/>
  <c r="E3587" i="5"/>
  <c r="D3587" i="5"/>
  <c r="H3586" i="5"/>
  <c r="G3586" i="5"/>
  <c r="F3586" i="5"/>
  <c r="E3586" i="5"/>
  <c r="D3586" i="5"/>
  <c r="H3585" i="5"/>
  <c r="G3585" i="5"/>
  <c r="F3585" i="5"/>
  <c r="E3585" i="5"/>
  <c r="D3585" i="5"/>
  <c r="H3584" i="5"/>
  <c r="G3584" i="5"/>
  <c r="F3584" i="5"/>
  <c r="E3584" i="5"/>
  <c r="D3584" i="5"/>
  <c r="H3583" i="5"/>
  <c r="G3583" i="5"/>
  <c r="F3583" i="5"/>
  <c r="E3583" i="5"/>
  <c r="D3583" i="5"/>
  <c r="H3582" i="5"/>
  <c r="G3582" i="5"/>
  <c r="F3582" i="5"/>
  <c r="E3582" i="5"/>
  <c r="D3582" i="5"/>
  <c r="H3581" i="5"/>
  <c r="G3581" i="5"/>
  <c r="F3581" i="5"/>
  <c r="E3581" i="5"/>
  <c r="D3581" i="5"/>
  <c r="H3580" i="5"/>
  <c r="G3580" i="5"/>
  <c r="F3580" i="5"/>
  <c r="E3580" i="5"/>
  <c r="D3580" i="5"/>
  <c r="H3579" i="5"/>
  <c r="G3579" i="5"/>
  <c r="F3579" i="5"/>
  <c r="E3579" i="5"/>
  <c r="D3579" i="5"/>
  <c r="H3578" i="5"/>
  <c r="G3578" i="5"/>
  <c r="F3578" i="5"/>
  <c r="E3578" i="5"/>
  <c r="D3578" i="5"/>
  <c r="H3577" i="5"/>
  <c r="G3577" i="5"/>
  <c r="F3577" i="5"/>
  <c r="E3577" i="5"/>
  <c r="D3577" i="5"/>
  <c r="H3576" i="5"/>
  <c r="G3576" i="5"/>
  <c r="F3576" i="5"/>
  <c r="E3576" i="5"/>
  <c r="D3576" i="5"/>
  <c r="H3575" i="5"/>
  <c r="G3575" i="5"/>
  <c r="F3575" i="5"/>
  <c r="E3575" i="5"/>
  <c r="D3575" i="5"/>
  <c r="H3574" i="5"/>
  <c r="G3574" i="5"/>
  <c r="F3574" i="5"/>
  <c r="E3574" i="5"/>
  <c r="D3574" i="5"/>
  <c r="H3573" i="5"/>
  <c r="G3573" i="5"/>
  <c r="F3573" i="5"/>
  <c r="E3573" i="5"/>
  <c r="D3573" i="5"/>
  <c r="H3572" i="5"/>
  <c r="G3572" i="5"/>
  <c r="F3572" i="5"/>
  <c r="E3572" i="5"/>
  <c r="D3572" i="5"/>
  <c r="H3571" i="5"/>
  <c r="G3571" i="5"/>
  <c r="F3571" i="5"/>
  <c r="E3571" i="5"/>
  <c r="D3571" i="5"/>
  <c r="H3570" i="5"/>
  <c r="G3570" i="5"/>
  <c r="F3570" i="5"/>
  <c r="E3570" i="5"/>
  <c r="D3570" i="5"/>
  <c r="H3569" i="5"/>
  <c r="G3569" i="5"/>
  <c r="F3569" i="5"/>
  <c r="E3569" i="5"/>
  <c r="D3569" i="5"/>
  <c r="H3568" i="5"/>
  <c r="G3568" i="5"/>
  <c r="F3568" i="5"/>
  <c r="E3568" i="5"/>
  <c r="D3568" i="5"/>
  <c r="H3567" i="5"/>
  <c r="G3567" i="5"/>
  <c r="F3567" i="5"/>
  <c r="E3567" i="5"/>
  <c r="D3567" i="5"/>
  <c r="H3566" i="5"/>
  <c r="G3566" i="5"/>
  <c r="F3566" i="5"/>
  <c r="E3566" i="5"/>
  <c r="D3566" i="5"/>
  <c r="H3565" i="5"/>
  <c r="G3565" i="5"/>
  <c r="F3565" i="5"/>
  <c r="E3565" i="5"/>
  <c r="D3565" i="5"/>
  <c r="H3564" i="5"/>
  <c r="G3564" i="5"/>
  <c r="F3564" i="5"/>
  <c r="E3564" i="5"/>
  <c r="D3564" i="5"/>
  <c r="H3563" i="5"/>
  <c r="G3563" i="5"/>
  <c r="F3563" i="5"/>
  <c r="E3563" i="5"/>
  <c r="D3563" i="5"/>
  <c r="H3562" i="5"/>
  <c r="G3562" i="5"/>
  <c r="F3562" i="5"/>
  <c r="E3562" i="5"/>
  <c r="D3562" i="5"/>
  <c r="H3561" i="5"/>
  <c r="G3561" i="5"/>
  <c r="F3561" i="5"/>
  <c r="E3561" i="5"/>
  <c r="D3561" i="5"/>
  <c r="H3560" i="5"/>
  <c r="G3560" i="5"/>
  <c r="F3560" i="5"/>
  <c r="E3560" i="5"/>
  <c r="D3560" i="5"/>
  <c r="H3559" i="5"/>
  <c r="G3559" i="5"/>
  <c r="F3559" i="5"/>
  <c r="E3559" i="5"/>
  <c r="D3559" i="5"/>
  <c r="H3558" i="5"/>
  <c r="G3558" i="5"/>
  <c r="F3558" i="5"/>
  <c r="E3558" i="5"/>
  <c r="D3558" i="5"/>
  <c r="H3557" i="5"/>
  <c r="G3557" i="5"/>
  <c r="F3557" i="5"/>
  <c r="E3557" i="5"/>
  <c r="D3557" i="5"/>
  <c r="H3556" i="5"/>
  <c r="G3556" i="5"/>
  <c r="F3556" i="5"/>
  <c r="E3556" i="5"/>
  <c r="D3556" i="5"/>
  <c r="H3555" i="5"/>
  <c r="G3555" i="5"/>
  <c r="F3555" i="5"/>
  <c r="E3555" i="5"/>
  <c r="D3555" i="5"/>
  <c r="H3554" i="5"/>
  <c r="G3554" i="5"/>
  <c r="F3554" i="5"/>
  <c r="E3554" i="5"/>
  <c r="D3554" i="5"/>
  <c r="H3553" i="5"/>
  <c r="G3553" i="5"/>
  <c r="F3553" i="5"/>
  <c r="E3553" i="5"/>
  <c r="D3553" i="5"/>
  <c r="H3552" i="5"/>
  <c r="G3552" i="5"/>
  <c r="F3552" i="5"/>
  <c r="E3552" i="5"/>
  <c r="D3552" i="5"/>
  <c r="H3551" i="5"/>
  <c r="G3551" i="5"/>
  <c r="F3551" i="5"/>
  <c r="E3551" i="5"/>
  <c r="D3551" i="5"/>
  <c r="H3550" i="5"/>
  <c r="G3550" i="5"/>
  <c r="F3550" i="5"/>
  <c r="E3550" i="5"/>
  <c r="D3550" i="5"/>
  <c r="H3549" i="5"/>
  <c r="G3549" i="5"/>
  <c r="F3549" i="5"/>
  <c r="E3549" i="5"/>
  <c r="D3549" i="5"/>
  <c r="H3548" i="5"/>
  <c r="G3548" i="5"/>
  <c r="F3548" i="5"/>
  <c r="E3548" i="5"/>
  <c r="D3548" i="5"/>
  <c r="H3547" i="5"/>
  <c r="G3547" i="5"/>
  <c r="F3547" i="5"/>
  <c r="E3547" i="5"/>
  <c r="D3547" i="5"/>
  <c r="H3546" i="5"/>
  <c r="G3546" i="5"/>
  <c r="F3546" i="5"/>
  <c r="E3546" i="5"/>
  <c r="D3546" i="5"/>
  <c r="H3545" i="5"/>
  <c r="G3545" i="5"/>
  <c r="F3545" i="5"/>
  <c r="E3545" i="5"/>
  <c r="D3545" i="5"/>
  <c r="H3544" i="5"/>
  <c r="G3544" i="5"/>
  <c r="F3544" i="5"/>
  <c r="E3544" i="5"/>
  <c r="D3544" i="5"/>
  <c r="H3543" i="5"/>
  <c r="G3543" i="5"/>
  <c r="F3543" i="5"/>
  <c r="E3543" i="5"/>
  <c r="D3543" i="5"/>
  <c r="H3542" i="5"/>
  <c r="G3542" i="5"/>
  <c r="F3542" i="5"/>
  <c r="E3542" i="5"/>
  <c r="D3542" i="5"/>
  <c r="H3541" i="5"/>
  <c r="G3541" i="5"/>
  <c r="F3541" i="5"/>
  <c r="E3541" i="5"/>
  <c r="D3541" i="5"/>
  <c r="H3540" i="5"/>
  <c r="G3540" i="5"/>
  <c r="F3540" i="5"/>
  <c r="E3540" i="5"/>
  <c r="D3540" i="5"/>
  <c r="H3539" i="5"/>
  <c r="G3539" i="5"/>
  <c r="F3539" i="5"/>
  <c r="E3539" i="5"/>
  <c r="D3539" i="5"/>
  <c r="H3538" i="5"/>
  <c r="G3538" i="5"/>
  <c r="F3538" i="5"/>
  <c r="E3538" i="5"/>
  <c r="D3538" i="5"/>
  <c r="H3537" i="5"/>
  <c r="G3537" i="5"/>
  <c r="F3537" i="5"/>
  <c r="E3537" i="5"/>
  <c r="D3537" i="5"/>
  <c r="H3536" i="5"/>
  <c r="G3536" i="5"/>
  <c r="F3536" i="5"/>
  <c r="E3536" i="5"/>
  <c r="D3536" i="5"/>
  <c r="H3535" i="5"/>
  <c r="G3535" i="5"/>
  <c r="F3535" i="5"/>
  <c r="E3535" i="5"/>
  <c r="D3535" i="5"/>
  <c r="H3534" i="5"/>
  <c r="G3534" i="5"/>
  <c r="F3534" i="5"/>
  <c r="E3534" i="5"/>
  <c r="D3534" i="5"/>
  <c r="H3533" i="5"/>
  <c r="G3533" i="5"/>
  <c r="F3533" i="5"/>
  <c r="E3533" i="5"/>
  <c r="D3533" i="5"/>
  <c r="H3532" i="5"/>
  <c r="G3532" i="5"/>
  <c r="F3532" i="5"/>
  <c r="E3532" i="5"/>
  <c r="D3532" i="5"/>
  <c r="H3531" i="5"/>
  <c r="G3531" i="5"/>
  <c r="F3531" i="5"/>
  <c r="E3531" i="5"/>
  <c r="D3531" i="5"/>
  <c r="H3530" i="5"/>
  <c r="G3530" i="5"/>
  <c r="F3530" i="5"/>
  <c r="E3530" i="5"/>
  <c r="D3530" i="5"/>
  <c r="H3529" i="5"/>
  <c r="G3529" i="5"/>
  <c r="F3529" i="5"/>
  <c r="E3529" i="5"/>
  <c r="D3529" i="5"/>
  <c r="H3528" i="5"/>
  <c r="G3528" i="5"/>
  <c r="F3528" i="5"/>
  <c r="E3528" i="5"/>
  <c r="D3528" i="5"/>
  <c r="H3527" i="5"/>
  <c r="G3527" i="5"/>
  <c r="F3527" i="5"/>
  <c r="E3527" i="5"/>
  <c r="D3527" i="5"/>
  <c r="H3526" i="5"/>
  <c r="G3526" i="5"/>
  <c r="F3526" i="5"/>
  <c r="E3526" i="5"/>
  <c r="D3526" i="5"/>
  <c r="H3525" i="5"/>
  <c r="G3525" i="5"/>
  <c r="F3525" i="5"/>
  <c r="E3525" i="5"/>
  <c r="D3525" i="5"/>
  <c r="H3524" i="5"/>
  <c r="G3524" i="5"/>
  <c r="F3524" i="5"/>
  <c r="E3524" i="5"/>
  <c r="D3524" i="5"/>
  <c r="H3523" i="5"/>
  <c r="G3523" i="5"/>
  <c r="F3523" i="5"/>
  <c r="E3523" i="5"/>
  <c r="D3523" i="5"/>
  <c r="H3522" i="5"/>
  <c r="G3522" i="5"/>
  <c r="F3522" i="5"/>
  <c r="E3522" i="5"/>
  <c r="D3522" i="5"/>
  <c r="H3521" i="5"/>
  <c r="G3521" i="5"/>
  <c r="F3521" i="5"/>
  <c r="E3521" i="5"/>
  <c r="D3521" i="5"/>
  <c r="H3520" i="5"/>
  <c r="G3520" i="5"/>
  <c r="F3520" i="5"/>
  <c r="E3520" i="5"/>
  <c r="D3520" i="5"/>
  <c r="H3519" i="5"/>
  <c r="G3519" i="5"/>
  <c r="F3519" i="5"/>
  <c r="E3519" i="5"/>
  <c r="D3519" i="5"/>
  <c r="H3518" i="5"/>
  <c r="G3518" i="5"/>
  <c r="F3518" i="5"/>
  <c r="E3518" i="5"/>
  <c r="D3518" i="5"/>
  <c r="H3517" i="5"/>
  <c r="G3517" i="5"/>
  <c r="F3517" i="5"/>
  <c r="E3517" i="5"/>
  <c r="D3517" i="5"/>
  <c r="H3516" i="5"/>
  <c r="G3516" i="5"/>
  <c r="F3516" i="5"/>
  <c r="E3516" i="5"/>
  <c r="D3516" i="5"/>
  <c r="H3515" i="5"/>
  <c r="G3515" i="5"/>
  <c r="F3515" i="5"/>
  <c r="E3515" i="5"/>
  <c r="D3515" i="5"/>
  <c r="H3514" i="5"/>
  <c r="G3514" i="5"/>
  <c r="F3514" i="5"/>
  <c r="E3514" i="5"/>
  <c r="D3514" i="5"/>
  <c r="H3513" i="5"/>
  <c r="G3513" i="5"/>
  <c r="F3513" i="5"/>
  <c r="E3513" i="5"/>
  <c r="D3513" i="5"/>
  <c r="H3512" i="5"/>
  <c r="G3512" i="5"/>
  <c r="F3512" i="5"/>
  <c r="E3512" i="5"/>
  <c r="D3512" i="5"/>
  <c r="H3511" i="5"/>
  <c r="G3511" i="5"/>
  <c r="F3511" i="5"/>
  <c r="E3511" i="5"/>
  <c r="D3511" i="5"/>
  <c r="H3510" i="5"/>
  <c r="G3510" i="5"/>
  <c r="F3510" i="5"/>
  <c r="E3510" i="5"/>
  <c r="D3510" i="5"/>
  <c r="H3509" i="5"/>
  <c r="G3509" i="5"/>
  <c r="F3509" i="5"/>
  <c r="E3509" i="5"/>
  <c r="D3509" i="5"/>
  <c r="H3508" i="5"/>
  <c r="G3508" i="5"/>
  <c r="F3508" i="5"/>
  <c r="E3508" i="5"/>
  <c r="D3508" i="5"/>
  <c r="H3507" i="5"/>
  <c r="G3507" i="5"/>
  <c r="F3507" i="5"/>
  <c r="E3507" i="5"/>
  <c r="D3507" i="5"/>
  <c r="H3506" i="5"/>
  <c r="G3506" i="5"/>
  <c r="F3506" i="5"/>
  <c r="E3506" i="5"/>
  <c r="D3506" i="5"/>
  <c r="H3505" i="5"/>
  <c r="G3505" i="5"/>
  <c r="F3505" i="5"/>
  <c r="E3505" i="5"/>
  <c r="D3505" i="5"/>
  <c r="H3504" i="5"/>
  <c r="G3504" i="5"/>
  <c r="F3504" i="5"/>
  <c r="E3504" i="5"/>
  <c r="D3504" i="5"/>
  <c r="H3503" i="5"/>
  <c r="G3503" i="5"/>
  <c r="F3503" i="5"/>
  <c r="E3503" i="5"/>
  <c r="D3503" i="5"/>
  <c r="H3502" i="5"/>
  <c r="G3502" i="5"/>
  <c r="F3502" i="5"/>
  <c r="E3502" i="5"/>
  <c r="D3502" i="5"/>
  <c r="H3501" i="5"/>
  <c r="G3501" i="5"/>
  <c r="F3501" i="5"/>
  <c r="E3501" i="5"/>
  <c r="D3501" i="5"/>
  <c r="H3500" i="5"/>
  <c r="G3500" i="5"/>
  <c r="F3500" i="5"/>
  <c r="E3500" i="5"/>
  <c r="D3500" i="5"/>
  <c r="H3499" i="5"/>
  <c r="G3499" i="5"/>
  <c r="F3499" i="5"/>
  <c r="E3499" i="5"/>
  <c r="D3499" i="5"/>
  <c r="H3498" i="5"/>
  <c r="G3498" i="5"/>
  <c r="F3498" i="5"/>
  <c r="E3498" i="5"/>
  <c r="D3498" i="5"/>
  <c r="H3497" i="5"/>
  <c r="G3497" i="5"/>
  <c r="F3497" i="5"/>
  <c r="E3497" i="5"/>
  <c r="D3497" i="5"/>
  <c r="H3496" i="5"/>
  <c r="G3496" i="5"/>
  <c r="F3496" i="5"/>
  <c r="E3496" i="5"/>
  <c r="D3496" i="5"/>
  <c r="H3495" i="5"/>
  <c r="G3495" i="5"/>
  <c r="F3495" i="5"/>
  <c r="E3495" i="5"/>
  <c r="D3495" i="5"/>
  <c r="H3494" i="5"/>
  <c r="G3494" i="5"/>
  <c r="F3494" i="5"/>
  <c r="E3494" i="5"/>
  <c r="D3494" i="5"/>
  <c r="H3493" i="5"/>
  <c r="G3493" i="5"/>
  <c r="F3493" i="5"/>
  <c r="E3493" i="5"/>
  <c r="D3493" i="5"/>
  <c r="H3492" i="5"/>
  <c r="G3492" i="5"/>
  <c r="F3492" i="5"/>
  <c r="E3492" i="5"/>
  <c r="D3492" i="5"/>
  <c r="H3491" i="5"/>
  <c r="G3491" i="5"/>
  <c r="F3491" i="5"/>
  <c r="E3491" i="5"/>
  <c r="D3491" i="5"/>
  <c r="H3490" i="5"/>
  <c r="G3490" i="5"/>
  <c r="F3490" i="5"/>
  <c r="E3490" i="5"/>
  <c r="D3490" i="5"/>
  <c r="H3489" i="5"/>
  <c r="G3489" i="5"/>
  <c r="F3489" i="5"/>
  <c r="E3489" i="5"/>
  <c r="D3489" i="5"/>
  <c r="H3488" i="5"/>
  <c r="G3488" i="5"/>
  <c r="F3488" i="5"/>
  <c r="E3488" i="5"/>
  <c r="D3488" i="5"/>
  <c r="H3487" i="5"/>
  <c r="G3487" i="5"/>
  <c r="F3487" i="5"/>
  <c r="E3487" i="5"/>
  <c r="D3487" i="5"/>
  <c r="H3486" i="5"/>
  <c r="G3486" i="5"/>
  <c r="F3486" i="5"/>
  <c r="E3486" i="5"/>
  <c r="D3486" i="5"/>
  <c r="H3485" i="5"/>
  <c r="G3485" i="5"/>
  <c r="F3485" i="5"/>
  <c r="E3485" i="5"/>
  <c r="D3485" i="5"/>
  <c r="H3484" i="5"/>
  <c r="G3484" i="5"/>
  <c r="F3484" i="5"/>
  <c r="E3484" i="5"/>
  <c r="D3484" i="5"/>
  <c r="H3483" i="5"/>
  <c r="G3483" i="5"/>
  <c r="F3483" i="5"/>
  <c r="E3483" i="5"/>
  <c r="D3483" i="5"/>
  <c r="H3482" i="5"/>
  <c r="G3482" i="5"/>
  <c r="F3482" i="5"/>
  <c r="E3482" i="5"/>
  <c r="D3482" i="5"/>
  <c r="H3481" i="5"/>
  <c r="G3481" i="5"/>
  <c r="F3481" i="5"/>
  <c r="E3481" i="5"/>
  <c r="D3481" i="5"/>
  <c r="H3480" i="5"/>
  <c r="G3480" i="5"/>
  <c r="F3480" i="5"/>
  <c r="E3480" i="5"/>
  <c r="D3480" i="5"/>
  <c r="H3479" i="5"/>
  <c r="G3479" i="5"/>
  <c r="F3479" i="5"/>
  <c r="E3479" i="5"/>
  <c r="D3479" i="5"/>
  <c r="H3478" i="5"/>
  <c r="G3478" i="5"/>
  <c r="F3478" i="5"/>
  <c r="E3478" i="5"/>
  <c r="D3478" i="5"/>
  <c r="H3477" i="5"/>
  <c r="G3477" i="5"/>
  <c r="F3477" i="5"/>
  <c r="E3477" i="5"/>
  <c r="D3477" i="5"/>
  <c r="H3476" i="5"/>
  <c r="G3476" i="5"/>
  <c r="F3476" i="5"/>
  <c r="E3476" i="5"/>
  <c r="D3476" i="5"/>
  <c r="H3475" i="5"/>
  <c r="G3475" i="5"/>
  <c r="F3475" i="5"/>
  <c r="E3475" i="5"/>
  <c r="D3475" i="5"/>
  <c r="H3474" i="5"/>
  <c r="G3474" i="5"/>
  <c r="F3474" i="5"/>
  <c r="E3474" i="5"/>
  <c r="D3474" i="5"/>
  <c r="H3473" i="5"/>
  <c r="G3473" i="5"/>
  <c r="F3473" i="5"/>
  <c r="E3473" i="5"/>
  <c r="D3473" i="5"/>
  <c r="H3472" i="5"/>
  <c r="G3472" i="5"/>
  <c r="F3472" i="5"/>
  <c r="E3472" i="5"/>
  <c r="D3472" i="5"/>
  <c r="H3471" i="5"/>
  <c r="G3471" i="5"/>
  <c r="F3471" i="5"/>
  <c r="E3471" i="5"/>
  <c r="D3471" i="5"/>
  <c r="H3470" i="5"/>
  <c r="G3470" i="5"/>
  <c r="F3470" i="5"/>
  <c r="E3470" i="5"/>
  <c r="D3470" i="5"/>
  <c r="H3469" i="5"/>
  <c r="G3469" i="5"/>
  <c r="F3469" i="5"/>
  <c r="E3469" i="5"/>
  <c r="D3469" i="5"/>
  <c r="H3468" i="5"/>
  <c r="G3468" i="5"/>
  <c r="F3468" i="5"/>
  <c r="E3468" i="5"/>
  <c r="D3468" i="5"/>
  <c r="H3467" i="5"/>
  <c r="G3467" i="5"/>
  <c r="F3467" i="5"/>
  <c r="E3467" i="5"/>
  <c r="D3467" i="5"/>
  <c r="H3466" i="5"/>
  <c r="G3466" i="5"/>
  <c r="F3466" i="5"/>
  <c r="E3466" i="5"/>
  <c r="D3466" i="5"/>
  <c r="H3465" i="5"/>
  <c r="G3465" i="5"/>
  <c r="F3465" i="5"/>
  <c r="E3465" i="5"/>
  <c r="D3465" i="5"/>
  <c r="H3464" i="5"/>
  <c r="G3464" i="5"/>
  <c r="F3464" i="5"/>
  <c r="E3464" i="5"/>
  <c r="D3464" i="5"/>
  <c r="H3463" i="5"/>
  <c r="G3463" i="5"/>
  <c r="F3463" i="5"/>
  <c r="E3463" i="5"/>
  <c r="D3463" i="5"/>
  <c r="H3462" i="5"/>
  <c r="G3462" i="5"/>
  <c r="F3462" i="5"/>
  <c r="E3462" i="5"/>
  <c r="D3462" i="5"/>
  <c r="H3461" i="5"/>
  <c r="G3461" i="5"/>
  <c r="F3461" i="5"/>
  <c r="E3461" i="5"/>
  <c r="D3461" i="5"/>
  <c r="H3460" i="5"/>
  <c r="G3460" i="5"/>
  <c r="F3460" i="5"/>
  <c r="E3460" i="5"/>
  <c r="D3460" i="5"/>
  <c r="H3459" i="5"/>
  <c r="G3459" i="5"/>
  <c r="F3459" i="5"/>
  <c r="E3459" i="5"/>
  <c r="D3459" i="5"/>
  <c r="H3458" i="5"/>
  <c r="G3458" i="5"/>
  <c r="F3458" i="5"/>
  <c r="E3458" i="5"/>
  <c r="D3458" i="5"/>
  <c r="H3457" i="5"/>
  <c r="G3457" i="5"/>
  <c r="F3457" i="5"/>
  <c r="E3457" i="5"/>
  <c r="D3457" i="5"/>
  <c r="H3456" i="5"/>
  <c r="G3456" i="5"/>
  <c r="F3456" i="5"/>
  <c r="E3456" i="5"/>
  <c r="D3456" i="5"/>
  <c r="H3455" i="5"/>
  <c r="G3455" i="5"/>
  <c r="F3455" i="5"/>
  <c r="E3455" i="5"/>
  <c r="D3455" i="5"/>
  <c r="H3454" i="5"/>
  <c r="G3454" i="5"/>
  <c r="F3454" i="5"/>
  <c r="E3454" i="5"/>
  <c r="D3454" i="5"/>
  <c r="H3453" i="5"/>
  <c r="G3453" i="5"/>
  <c r="F3453" i="5"/>
  <c r="E3453" i="5"/>
  <c r="D3453" i="5"/>
  <c r="H3452" i="5"/>
  <c r="G3452" i="5"/>
  <c r="F3452" i="5"/>
  <c r="E3452" i="5"/>
  <c r="D3452" i="5"/>
  <c r="H3451" i="5"/>
  <c r="G3451" i="5"/>
  <c r="F3451" i="5"/>
  <c r="E3451" i="5"/>
  <c r="D3451" i="5"/>
  <c r="H3450" i="5"/>
  <c r="G3450" i="5"/>
  <c r="F3450" i="5"/>
  <c r="E3450" i="5"/>
  <c r="D3450" i="5"/>
  <c r="H3449" i="5"/>
  <c r="G3449" i="5"/>
  <c r="F3449" i="5"/>
  <c r="E3449" i="5"/>
  <c r="D3449" i="5"/>
  <c r="H3448" i="5"/>
  <c r="G3448" i="5"/>
  <c r="F3448" i="5"/>
  <c r="E3448" i="5"/>
  <c r="D3448" i="5"/>
  <c r="H3447" i="5"/>
  <c r="G3447" i="5"/>
  <c r="F3447" i="5"/>
  <c r="E3447" i="5"/>
  <c r="D3447" i="5"/>
  <c r="H3446" i="5"/>
  <c r="G3446" i="5"/>
  <c r="F3446" i="5"/>
  <c r="E3446" i="5"/>
  <c r="D3446" i="5"/>
  <c r="H3445" i="5"/>
  <c r="G3445" i="5"/>
  <c r="F3445" i="5"/>
  <c r="E3445" i="5"/>
  <c r="D3445" i="5"/>
  <c r="H3444" i="5"/>
  <c r="G3444" i="5"/>
  <c r="F3444" i="5"/>
  <c r="E3444" i="5"/>
  <c r="D3444" i="5"/>
  <c r="H3443" i="5"/>
  <c r="G3443" i="5"/>
  <c r="F3443" i="5"/>
  <c r="E3443" i="5"/>
  <c r="D3443" i="5"/>
  <c r="H3442" i="5"/>
  <c r="G3442" i="5"/>
  <c r="F3442" i="5"/>
  <c r="E3442" i="5"/>
  <c r="D3442" i="5"/>
  <c r="H3441" i="5"/>
  <c r="G3441" i="5"/>
  <c r="F3441" i="5"/>
  <c r="E3441" i="5"/>
  <c r="D3441" i="5"/>
  <c r="H3440" i="5"/>
  <c r="G3440" i="5"/>
  <c r="F3440" i="5"/>
  <c r="E3440" i="5"/>
  <c r="D3440" i="5"/>
  <c r="H3439" i="5"/>
  <c r="G3439" i="5"/>
  <c r="F3439" i="5"/>
  <c r="E3439" i="5"/>
  <c r="D3439" i="5"/>
  <c r="H3438" i="5"/>
  <c r="G3438" i="5"/>
  <c r="F3438" i="5"/>
  <c r="E3438" i="5"/>
  <c r="D3438" i="5"/>
  <c r="H3437" i="5"/>
  <c r="G3437" i="5"/>
  <c r="F3437" i="5"/>
  <c r="E3437" i="5"/>
  <c r="D3437" i="5"/>
  <c r="H3436" i="5"/>
  <c r="G3436" i="5"/>
  <c r="F3436" i="5"/>
  <c r="E3436" i="5"/>
  <c r="D3436" i="5"/>
  <c r="H3435" i="5"/>
  <c r="G3435" i="5"/>
  <c r="F3435" i="5"/>
  <c r="E3435" i="5"/>
  <c r="D3435" i="5"/>
  <c r="H3434" i="5"/>
  <c r="G3434" i="5"/>
  <c r="F3434" i="5"/>
  <c r="E3434" i="5"/>
  <c r="D3434" i="5"/>
  <c r="H3433" i="5"/>
  <c r="G3433" i="5"/>
  <c r="F3433" i="5"/>
  <c r="E3433" i="5"/>
  <c r="D3433" i="5"/>
  <c r="H3432" i="5"/>
  <c r="G3432" i="5"/>
  <c r="F3432" i="5"/>
  <c r="E3432" i="5"/>
  <c r="D3432" i="5"/>
  <c r="H3431" i="5"/>
  <c r="G3431" i="5"/>
  <c r="F3431" i="5"/>
  <c r="E3431" i="5"/>
  <c r="D3431" i="5"/>
  <c r="H3430" i="5"/>
  <c r="G3430" i="5"/>
  <c r="F3430" i="5"/>
  <c r="E3430" i="5"/>
  <c r="D3430" i="5"/>
  <c r="H3429" i="5"/>
  <c r="G3429" i="5"/>
  <c r="F3429" i="5"/>
  <c r="E3429" i="5"/>
  <c r="D3429" i="5"/>
  <c r="H3428" i="5"/>
  <c r="G3428" i="5"/>
  <c r="F3428" i="5"/>
  <c r="E3428" i="5"/>
  <c r="D3428" i="5"/>
  <c r="H3427" i="5"/>
  <c r="G3427" i="5"/>
  <c r="F3427" i="5"/>
  <c r="E3427" i="5"/>
  <c r="D3427" i="5"/>
  <c r="H3426" i="5"/>
  <c r="G3426" i="5"/>
  <c r="F3426" i="5"/>
  <c r="E3426" i="5"/>
  <c r="D3426" i="5"/>
  <c r="H3425" i="5"/>
  <c r="G3425" i="5"/>
  <c r="F3425" i="5"/>
  <c r="E3425" i="5"/>
  <c r="D3425" i="5"/>
  <c r="H3424" i="5"/>
  <c r="G3424" i="5"/>
  <c r="F3424" i="5"/>
  <c r="E3424" i="5"/>
  <c r="D3424" i="5"/>
  <c r="H3423" i="5"/>
  <c r="G3423" i="5"/>
  <c r="F3423" i="5"/>
  <c r="E3423" i="5"/>
  <c r="D3423" i="5"/>
  <c r="H3422" i="5"/>
  <c r="G3422" i="5"/>
  <c r="F3422" i="5"/>
  <c r="E3422" i="5"/>
  <c r="D3422" i="5"/>
  <c r="H3421" i="5"/>
  <c r="G3421" i="5"/>
  <c r="F3421" i="5"/>
  <c r="E3421" i="5"/>
  <c r="D3421" i="5"/>
  <c r="H3420" i="5"/>
  <c r="G3420" i="5"/>
  <c r="F3420" i="5"/>
  <c r="E3420" i="5"/>
  <c r="D3420" i="5"/>
  <c r="H3419" i="5"/>
  <c r="G3419" i="5"/>
  <c r="F3419" i="5"/>
  <c r="E3419" i="5"/>
  <c r="D3419" i="5"/>
  <c r="H3418" i="5"/>
  <c r="G3418" i="5"/>
  <c r="F3418" i="5"/>
  <c r="E3418" i="5"/>
  <c r="D3418" i="5"/>
  <c r="H3417" i="5"/>
  <c r="G3417" i="5"/>
  <c r="F3417" i="5"/>
  <c r="E3417" i="5"/>
  <c r="D3417" i="5"/>
  <c r="H3416" i="5"/>
  <c r="G3416" i="5"/>
  <c r="F3416" i="5"/>
  <c r="E3416" i="5"/>
  <c r="D3416" i="5"/>
  <c r="H3415" i="5"/>
  <c r="G3415" i="5"/>
  <c r="F3415" i="5"/>
  <c r="E3415" i="5"/>
  <c r="D3415" i="5"/>
  <c r="H3414" i="5"/>
  <c r="G3414" i="5"/>
  <c r="F3414" i="5"/>
  <c r="E3414" i="5"/>
  <c r="D3414" i="5"/>
  <c r="H3413" i="5"/>
  <c r="G3413" i="5"/>
  <c r="F3413" i="5"/>
  <c r="E3413" i="5"/>
  <c r="D3413" i="5"/>
  <c r="H3412" i="5"/>
  <c r="G3412" i="5"/>
  <c r="F3412" i="5"/>
  <c r="E3412" i="5"/>
  <c r="D3412" i="5"/>
  <c r="H3411" i="5"/>
  <c r="G3411" i="5"/>
  <c r="F3411" i="5"/>
  <c r="E3411" i="5"/>
  <c r="D3411" i="5"/>
  <c r="H3410" i="5"/>
  <c r="G3410" i="5"/>
  <c r="F3410" i="5"/>
  <c r="E3410" i="5"/>
  <c r="D3410" i="5"/>
  <c r="H3409" i="5"/>
  <c r="G3409" i="5"/>
  <c r="F3409" i="5"/>
  <c r="E3409" i="5"/>
  <c r="D3409" i="5"/>
  <c r="H3408" i="5"/>
  <c r="G3408" i="5"/>
  <c r="F3408" i="5"/>
  <c r="E3408" i="5"/>
  <c r="D3408" i="5"/>
  <c r="H3407" i="5"/>
  <c r="G3407" i="5"/>
  <c r="F3407" i="5"/>
  <c r="E3407" i="5"/>
  <c r="D3407" i="5"/>
  <c r="H3406" i="5"/>
  <c r="G3406" i="5"/>
  <c r="F3406" i="5"/>
  <c r="E3406" i="5"/>
  <c r="D3406" i="5"/>
  <c r="H3405" i="5"/>
  <c r="G3405" i="5"/>
  <c r="F3405" i="5"/>
  <c r="E3405" i="5"/>
  <c r="D3405" i="5"/>
  <c r="H3404" i="5"/>
  <c r="G3404" i="5"/>
  <c r="F3404" i="5"/>
  <c r="E3404" i="5"/>
  <c r="D3404" i="5"/>
  <c r="H3403" i="5"/>
  <c r="G3403" i="5"/>
  <c r="F3403" i="5"/>
  <c r="E3403" i="5"/>
  <c r="D3403" i="5"/>
  <c r="H3402" i="5"/>
  <c r="G3402" i="5"/>
  <c r="F3402" i="5"/>
  <c r="E3402" i="5"/>
  <c r="D3402" i="5"/>
  <c r="H3401" i="5"/>
  <c r="G3401" i="5"/>
  <c r="F3401" i="5"/>
  <c r="E3401" i="5"/>
  <c r="D3401" i="5"/>
  <c r="H3400" i="5"/>
  <c r="G3400" i="5"/>
  <c r="F3400" i="5"/>
  <c r="E3400" i="5"/>
  <c r="D3400" i="5"/>
  <c r="H3399" i="5"/>
  <c r="G3399" i="5"/>
  <c r="F3399" i="5"/>
  <c r="E3399" i="5"/>
  <c r="D3399" i="5"/>
  <c r="H3398" i="5"/>
  <c r="G3398" i="5"/>
  <c r="F3398" i="5"/>
  <c r="E3398" i="5"/>
  <c r="D3398" i="5"/>
  <c r="H3397" i="5"/>
  <c r="G3397" i="5"/>
  <c r="F3397" i="5"/>
  <c r="E3397" i="5"/>
  <c r="D3397" i="5"/>
  <c r="H3396" i="5"/>
  <c r="G3396" i="5"/>
  <c r="F3396" i="5"/>
  <c r="E3396" i="5"/>
  <c r="D3396" i="5"/>
  <c r="H3395" i="5"/>
  <c r="G3395" i="5"/>
  <c r="F3395" i="5"/>
  <c r="E3395" i="5"/>
  <c r="D3395" i="5"/>
  <c r="H3394" i="5"/>
  <c r="G3394" i="5"/>
  <c r="F3394" i="5"/>
  <c r="E3394" i="5"/>
  <c r="D3394" i="5"/>
  <c r="H3393" i="5"/>
  <c r="G3393" i="5"/>
  <c r="F3393" i="5"/>
  <c r="E3393" i="5"/>
  <c r="D3393" i="5"/>
  <c r="H3392" i="5"/>
  <c r="G3392" i="5"/>
  <c r="F3392" i="5"/>
  <c r="E3392" i="5"/>
  <c r="D3392" i="5"/>
  <c r="H3391" i="5"/>
  <c r="G3391" i="5"/>
  <c r="F3391" i="5"/>
  <c r="E3391" i="5"/>
  <c r="D3391" i="5"/>
  <c r="H3390" i="5"/>
  <c r="G3390" i="5"/>
  <c r="F3390" i="5"/>
  <c r="E3390" i="5"/>
  <c r="D3390" i="5"/>
  <c r="H3389" i="5"/>
  <c r="G3389" i="5"/>
  <c r="F3389" i="5"/>
  <c r="E3389" i="5"/>
  <c r="D3389" i="5"/>
  <c r="H3388" i="5"/>
  <c r="G3388" i="5"/>
  <c r="F3388" i="5"/>
  <c r="E3388" i="5"/>
  <c r="D3388" i="5"/>
  <c r="H3387" i="5"/>
  <c r="G3387" i="5"/>
  <c r="F3387" i="5"/>
  <c r="E3387" i="5"/>
  <c r="D3387" i="5"/>
  <c r="H3386" i="5"/>
  <c r="G3386" i="5"/>
  <c r="F3386" i="5"/>
  <c r="E3386" i="5"/>
  <c r="D3386" i="5"/>
  <c r="H3385" i="5"/>
  <c r="G3385" i="5"/>
  <c r="F3385" i="5"/>
  <c r="E3385" i="5"/>
  <c r="D3385" i="5"/>
  <c r="H3384" i="5"/>
  <c r="G3384" i="5"/>
  <c r="F3384" i="5"/>
  <c r="E3384" i="5"/>
  <c r="D3384" i="5"/>
  <c r="H3383" i="5"/>
  <c r="G3383" i="5"/>
  <c r="F3383" i="5"/>
  <c r="E3383" i="5"/>
  <c r="D3383" i="5"/>
  <c r="H3382" i="5"/>
  <c r="G3382" i="5"/>
  <c r="F3382" i="5"/>
  <c r="E3382" i="5"/>
  <c r="D3382" i="5"/>
  <c r="H3381" i="5"/>
  <c r="G3381" i="5"/>
  <c r="F3381" i="5"/>
  <c r="E3381" i="5"/>
  <c r="D3381" i="5"/>
  <c r="H3380" i="5"/>
  <c r="G3380" i="5"/>
  <c r="F3380" i="5"/>
  <c r="E3380" i="5"/>
  <c r="D3380" i="5"/>
  <c r="H3379" i="5"/>
  <c r="G3379" i="5"/>
  <c r="F3379" i="5"/>
  <c r="E3379" i="5"/>
  <c r="D3379" i="5"/>
  <c r="H3378" i="5"/>
  <c r="G3378" i="5"/>
  <c r="F3378" i="5"/>
  <c r="E3378" i="5"/>
  <c r="D3378" i="5"/>
  <c r="H3377" i="5"/>
  <c r="G3377" i="5"/>
  <c r="F3377" i="5"/>
  <c r="E3377" i="5"/>
  <c r="D3377" i="5"/>
  <c r="H3376" i="5"/>
  <c r="G3376" i="5"/>
  <c r="F3376" i="5"/>
  <c r="E3376" i="5"/>
  <c r="D3376" i="5"/>
  <c r="H3375" i="5"/>
  <c r="G3375" i="5"/>
  <c r="F3375" i="5"/>
  <c r="E3375" i="5"/>
  <c r="D3375" i="5"/>
  <c r="H3374" i="5"/>
  <c r="G3374" i="5"/>
  <c r="F3374" i="5"/>
  <c r="E3374" i="5"/>
  <c r="D3374" i="5"/>
  <c r="H3373" i="5"/>
  <c r="G3373" i="5"/>
  <c r="F3373" i="5"/>
  <c r="E3373" i="5"/>
  <c r="D3373" i="5"/>
  <c r="H3372" i="5"/>
  <c r="G3372" i="5"/>
  <c r="F3372" i="5"/>
  <c r="E3372" i="5"/>
  <c r="D3372" i="5"/>
  <c r="H3371" i="5"/>
  <c r="G3371" i="5"/>
  <c r="F3371" i="5"/>
  <c r="E3371" i="5"/>
  <c r="D3371" i="5"/>
  <c r="H3370" i="5"/>
  <c r="G3370" i="5"/>
  <c r="F3370" i="5"/>
  <c r="E3370" i="5"/>
  <c r="D3370" i="5"/>
  <c r="H3369" i="5"/>
  <c r="G3369" i="5"/>
  <c r="F3369" i="5"/>
  <c r="E3369" i="5"/>
  <c r="D3369" i="5"/>
  <c r="H3368" i="5"/>
  <c r="G3368" i="5"/>
  <c r="F3368" i="5"/>
  <c r="E3368" i="5"/>
  <c r="D3368" i="5"/>
  <c r="H3367" i="5"/>
  <c r="G3367" i="5"/>
  <c r="F3367" i="5"/>
  <c r="E3367" i="5"/>
  <c r="D3367" i="5"/>
  <c r="H3366" i="5"/>
  <c r="G3366" i="5"/>
  <c r="F3366" i="5"/>
  <c r="E3366" i="5"/>
  <c r="D3366" i="5"/>
  <c r="H3365" i="5"/>
  <c r="G3365" i="5"/>
  <c r="F3365" i="5"/>
  <c r="E3365" i="5"/>
  <c r="D3365" i="5"/>
  <c r="H3364" i="5"/>
  <c r="G3364" i="5"/>
  <c r="F3364" i="5"/>
  <c r="E3364" i="5"/>
  <c r="D3364" i="5"/>
  <c r="H3363" i="5"/>
  <c r="G3363" i="5"/>
  <c r="F3363" i="5"/>
  <c r="E3363" i="5"/>
  <c r="D3363" i="5"/>
  <c r="H3362" i="5"/>
  <c r="G3362" i="5"/>
  <c r="F3362" i="5"/>
  <c r="E3362" i="5"/>
  <c r="D3362" i="5"/>
  <c r="H3361" i="5"/>
  <c r="G3361" i="5"/>
  <c r="F3361" i="5"/>
  <c r="E3361" i="5"/>
  <c r="D3361" i="5"/>
  <c r="H3360" i="5"/>
  <c r="G3360" i="5"/>
  <c r="F3360" i="5"/>
  <c r="E3360" i="5"/>
  <c r="D3360" i="5"/>
  <c r="H3359" i="5"/>
  <c r="G3359" i="5"/>
  <c r="F3359" i="5"/>
  <c r="E3359" i="5"/>
  <c r="D3359" i="5"/>
  <c r="H3358" i="5"/>
  <c r="G3358" i="5"/>
  <c r="F3358" i="5"/>
  <c r="E3358" i="5"/>
  <c r="D3358" i="5"/>
  <c r="H3357" i="5"/>
  <c r="G3357" i="5"/>
  <c r="F3357" i="5"/>
  <c r="E3357" i="5"/>
  <c r="D3357" i="5"/>
  <c r="H3356" i="5"/>
  <c r="G3356" i="5"/>
  <c r="F3356" i="5"/>
  <c r="E3356" i="5"/>
  <c r="D3356" i="5"/>
  <c r="H3355" i="5"/>
  <c r="G3355" i="5"/>
  <c r="F3355" i="5"/>
  <c r="E3355" i="5"/>
  <c r="D3355" i="5"/>
  <c r="H3354" i="5"/>
  <c r="G3354" i="5"/>
  <c r="F3354" i="5"/>
  <c r="E3354" i="5"/>
  <c r="D3354" i="5"/>
  <c r="H3353" i="5"/>
  <c r="G3353" i="5"/>
  <c r="F3353" i="5"/>
  <c r="E3353" i="5"/>
  <c r="D3353" i="5"/>
  <c r="H3352" i="5"/>
  <c r="G3352" i="5"/>
  <c r="F3352" i="5"/>
  <c r="E3352" i="5"/>
  <c r="D3352" i="5"/>
  <c r="H3351" i="5"/>
  <c r="G3351" i="5"/>
  <c r="F3351" i="5"/>
  <c r="E3351" i="5"/>
  <c r="D3351" i="5"/>
  <c r="H3350" i="5"/>
  <c r="G3350" i="5"/>
  <c r="F3350" i="5"/>
  <c r="E3350" i="5"/>
  <c r="D3350" i="5"/>
  <c r="H3349" i="5"/>
  <c r="G3349" i="5"/>
  <c r="F3349" i="5"/>
  <c r="E3349" i="5"/>
  <c r="D3349" i="5"/>
  <c r="H3348" i="5"/>
  <c r="G3348" i="5"/>
  <c r="F3348" i="5"/>
  <c r="E3348" i="5"/>
  <c r="D3348" i="5"/>
  <c r="H3347" i="5"/>
  <c r="G3347" i="5"/>
  <c r="F3347" i="5"/>
  <c r="E3347" i="5"/>
  <c r="D3347" i="5"/>
  <c r="H3346" i="5"/>
  <c r="G3346" i="5"/>
  <c r="F3346" i="5"/>
  <c r="E3346" i="5"/>
  <c r="D3346" i="5"/>
  <c r="H3345" i="5"/>
  <c r="G3345" i="5"/>
  <c r="F3345" i="5"/>
  <c r="E3345" i="5"/>
  <c r="D3345" i="5"/>
  <c r="H3344" i="5"/>
  <c r="G3344" i="5"/>
  <c r="F3344" i="5"/>
  <c r="E3344" i="5"/>
  <c r="D3344" i="5"/>
  <c r="H3343" i="5"/>
  <c r="G3343" i="5"/>
  <c r="F3343" i="5"/>
  <c r="E3343" i="5"/>
  <c r="D3343" i="5"/>
  <c r="H3342" i="5"/>
  <c r="G3342" i="5"/>
  <c r="F3342" i="5"/>
  <c r="E3342" i="5"/>
  <c r="D3342" i="5"/>
  <c r="H3341" i="5"/>
  <c r="G3341" i="5"/>
  <c r="F3341" i="5"/>
  <c r="E3341" i="5"/>
  <c r="D3341" i="5"/>
  <c r="H3340" i="5"/>
  <c r="G3340" i="5"/>
  <c r="F3340" i="5"/>
  <c r="E3340" i="5"/>
  <c r="D3340" i="5"/>
  <c r="H3339" i="5"/>
  <c r="G3339" i="5"/>
  <c r="F3339" i="5"/>
  <c r="E3339" i="5"/>
  <c r="D3339" i="5"/>
  <c r="H3338" i="5"/>
  <c r="G3338" i="5"/>
  <c r="F3338" i="5"/>
  <c r="E3338" i="5"/>
  <c r="D3338" i="5"/>
  <c r="H3337" i="5"/>
  <c r="G3337" i="5"/>
  <c r="F3337" i="5"/>
  <c r="E3337" i="5"/>
  <c r="D3337" i="5"/>
  <c r="H3336" i="5"/>
  <c r="G3336" i="5"/>
  <c r="F3336" i="5"/>
  <c r="E3336" i="5"/>
  <c r="D3336" i="5"/>
  <c r="H3335" i="5"/>
  <c r="G3335" i="5"/>
  <c r="F3335" i="5"/>
  <c r="E3335" i="5"/>
  <c r="D3335" i="5"/>
  <c r="H3334" i="5"/>
  <c r="G3334" i="5"/>
  <c r="F3334" i="5"/>
  <c r="E3334" i="5"/>
  <c r="D3334" i="5"/>
  <c r="H3333" i="5"/>
  <c r="G3333" i="5"/>
  <c r="F3333" i="5"/>
  <c r="E3333" i="5"/>
  <c r="D3333" i="5"/>
  <c r="H3332" i="5"/>
  <c r="G3332" i="5"/>
  <c r="F3332" i="5"/>
  <c r="E3332" i="5"/>
  <c r="D3332" i="5"/>
  <c r="H3331" i="5"/>
  <c r="G3331" i="5"/>
  <c r="F3331" i="5"/>
  <c r="E3331" i="5"/>
  <c r="D3331" i="5"/>
  <c r="H3330" i="5"/>
  <c r="G3330" i="5"/>
  <c r="F3330" i="5"/>
  <c r="E3330" i="5"/>
  <c r="D3330" i="5"/>
  <c r="H3329" i="5"/>
  <c r="G3329" i="5"/>
  <c r="F3329" i="5"/>
  <c r="E3329" i="5"/>
  <c r="D3329" i="5"/>
  <c r="H3328" i="5"/>
  <c r="G3328" i="5"/>
  <c r="F3328" i="5"/>
  <c r="E3328" i="5"/>
  <c r="D3328" i="5"/>
  <c r="H3327" i="5"/>
  <c r="G3327" i="5"/>
  <c r="F3327" i="5"/>
  <c r="E3327" i="5"/>
  <c r="D3327" i="5"/>
  <c r="H3326" i="5"/>
  <c r="G3326" i="5"/>
  <c r="F3326" i="5"/>
  <c r="E3326" i="5"/>
  <c r="D3326" i="5"/>
  <c r="H3325" i="5"/>
  <c r="G3325" i="5"/>
  <c r="F3325" i="5"/>
  <c r="E3325" i="5"/>
  <c r="D3325" i="5"/>
  <c r="H3324" i="5"/>
  <c r="G3324" i="5"/>
  <c r="F3324" i="5"/>
  <c r="E3324" i="5"/>
  <c r="D3324" i="5"/>
  <c r="H3323" i="5"/>
  <c r="G3323" i="5"/>
  <c r="F3323" i="5"/>
  <c r="E3323" i="5"/>
  <c r="D3323" i="5"/>
  <c r="H3322" i="5"/>
  <c r="G3322" i="5"/>
  <c r="F3322" i="5"/>
  <c r="E3322" i="5"/>
  <c r="D3322" i="5"/>
  <c r="H3321" i="5"/>
  <c r="G3321" i="5"/>
  <c r="F3321" i="5"/>
  <c r="E3321" i="5"/>
  <c r="D3321" i="5"/>
  <c r="H3320" i="5"/>
  <c r="G3320" i="5"/>
  <c r="F3320" i="5"/>
  <c r="E3320" i="5"/>
  <c r="D3320" i="5"/>
  <c r="H3319" i="5"/>
  <c r="G3319" i="5"/>
  <c r="F3319" i="5"/>
  <c r="E3319" i="5"/>
  <c r="D3319" i="5"/>
  <c r="H3318" i="5"/>
  <c r="G3318" i="5"/>
  <c r="F3318" i="5"/>
  <c r="E3318" i="5"/>
  <c r="D3318" i="5"/>
  <c r="H3317" i="5"/>
  <c r="G3317" i="5"/>
  <c r="F3317" i="5"/>
  <c r="E3317" i="5"/>
  <c r="D3317" i="5"/>
  <c r="H3316" i="5"/>
  <c r="G3316" i="5"/>
  <c r="F3316" i="5"/>
  <c r="E3316" i="5"/>
  <c r="D3316" i="5"/>
  <c r="H3315" i="5"/>
  <c r="G3315" i="5"/>
  <c r="F3315" i="5"/>
  <c r="E3315" i="5"/>
  <c r="D3315" i="5"/>
  <c r="H3314" i="5"/>
  <c r="G3314" i="5"/>
  <c r="F3314" i="5"/>
  <c r="E3314" i="5"/>
  <c r="D3314" i="5"/>
  <c r="H3313" i="5"/>
  <c r="G3313" i="5"/>
  <c r="F3313" i="5"/>
  <c r="E3313" i="5"/>
  <c r="D3313" i="5"/>
  <c r="H3312" i="5"/>
  <c r="G3312" i="5"/>
  <c r="F3312" i="5"/>
  <c r="E3312" i="5"/>
  <c r="D3312" i="5"/>
  <c r="H3311" i="5"/>
  <c r="G3311" i="5"/>
  <c r="F3311" i="5"/>
  <c r="E3311" i="5"/>
  <c r="D3311" i="5"/>
  <c r="H3310" i="5"/>
  <c r="G3310" i="5"/>
  <c r="F3310" i="5"/>
  <c r="E3310" i="5"/>
  <c r="D3310" i="5"/>
  <c r="H3309" i="5"/>
  <c r="G3309" i="5"/>
  <c r="F3309" i="5"/>
  <c r="E3309" i="5"/>
  <c r="D3309" i="5"/>
  <c r="H3308" i="5"/>
  <c r="G3308" i="5"/>
  <c r="F3308" i="5"/>
  <c r="E3308" i="5"/>
  <c r="D3308" i="5"/>
  <c r="H3307" i="5"/>
  <c r="G3307" i="5"/>
  <c r="F3307" i="5"/>
  <c r="E3307" i="5"/>
  <c r="D3307" i="5"/>
  <c r="H3306" i="5"/>
  <c r="G3306" i="5"/>
  <c r="F3306" i="5"/>
  <c r="E3306" i="5"/>
  <c r="D3306" i="5"/>
  <c r="H3305" i="5"/>
  <c r="G3305" i="5"/>
  <c r="F3305" i="5"/>
  <c r="E3305" i="5"/>
  <c r="D3305" i="5"/>
  <c r="H3304" i="5"/>
  <c r="G3304" i="5"/>
  <c r="F3304" i="5"/>
  <c r="E3304" i="5"/>
  <c r="D3304" i="5"/>
  <c r="H3303" i="5"/>
  <c r="G3303" i="5"/>
  <c r="F3303" i="5"/>
  <c r="E3303" i="5"/>
  <c r="D3303" i="5"/>
  <c r="H3302" i="5"/>
  <c r="G3302" i="5"/>
  <c r="F3302" i="5"/>
  <c r="E3302" i="5"/>
  <c r="D3302" i="5"/>
  <c r="H3301" i="5"/>
  <c r="G3301" i="5"/>
  <c r="F3301" i="5"/>
  <c r="E3301" i="5"/>
  <c r="D3301" i="5"/>
  <c r="H3300" i="5"/>
  <c r="G3300" i="5"/>
  <c r="F3300" i="5"/>
  <c r="E3300" i="5"/>
  <c r="D3300" i="5"/>
  <c r="H3299" i="5"/>
  <c r="G3299" i="5"/>
  <c r="F3299" i="5"/>
  <c r="E3299" i="5"/>
  <c r="D3299" i="5"/>
  <c r="H3298" i="5"/>
  <c r="G3298" i="5"/>
  <c r="F3298" i="5"/>
  <c r="E3298" i="5"/>
  <c r="D3298" i="5"/>
  <c r="H3297" i="5"/>
  <c r="G3297" i="5"/>
  <c r="F3297" i="5"/>
  <c r="E3297" i="5"/>
  <c r="D3297" i="5"/>
  <c r="H3296" i="5"/>
  <c r="G3296" i="5"/>
  <c r="F3296" i="5"/>
  <c r="E3296" i="5"/>
  <c r="D3296" i="5"/>
  <c r="H3295" i="5"/>
  <c r="G3295" i="5"/>
  <c r="F3295" i="5"/>
  <c r="E3295" i="5"/>
  <c r="D3295" i="5"/>
  <c r="H3294" i="5"/>
  <c r="G3294" i="5"/>
  <c r="F3294" i="5"/>
  <c r="E3294" i="5"/>
  <c r="D3294" i="5"/>
  <c r="H3293" i="5"/>
  <c r="G3293" i="5"/>
  <c r="F3293" i="5"/>
  <c r="E3293" i="5"/>
  <c r="D3293" i="5"/>
  <c r="H3292" i="5"/>
  <c r="G3292" i="5"/>
  <c r="F3292" i="5"/>
  <c r="E3292" i="5"/>
  <c r="D3292" i="5"/>
  <c r="H3291" i="5"/>
  <c r="G3291" i="5"/>
  <c r="F3291" i="5"/>
  <c r="E3291" i="5"/>
  <c r="D3291" i="5"/>
  <c r="H3290" i="5"/>
  <c r="G3290" i="5"/>
  <c r="F3290" i="5"/>
  <c r="E3290" i="5"/>
  <c r="D3290" i="5"/>
  <c r="H3289" i="5"/>
  <c r="G3289" i="5"/>
  <c r="F3289" i="5"/>
  <c r="E3289" i="5"/>
  <c r="D3289" i="5"/>
  <c r="H3288" i="5"/>
  <c r="G3288" i="5"/>
  <c r="F3288" i="5"/>
  <c r="E3288" i="5"/>
  <c r="D3288" i="5"/>
  <c r="H3287" i="5"/>
  <c r="G3287" i="5"/>
  <c r="F3287" i="5"/>
  <c r="E3287" i="5"/>
  <c r="D3287" i="5"/>
  <c r="H3286" i="5"/>
  <c r="G3286" i="5"/>
  <c r="F3286" i="5"/>
  <c r="E3286" i="5"/>
  <c r="D3286" i="5"/>
  <c r="H3285" i="5"/>
  <c r="G3285" i="5"/>
  <c r="F3285" i="5"/>
  <c r="E3285" i="5"/>
  <c r="D3285" i="5"/>
  <c r="H3284" i="5"/>
  <c r="G3284" i="5"/>
  <c r="F3284" i="5"/>
  <c r="E3284" i="5"/>
  <c r="D3284" i="5"/>
  <c r="H3283" i="5"/>
  <c r="G3283" i="5"/>
  <c r="F3283" i="5"/>
  <c r="E3283" i="5"/>
  <c r="D3283" i="5"/>
  <c r="H3282" i="5"/>
  <c r="G3282" i="5"/>
  <c r="F3282" i="5"/>
  <c r="E3282" i="5"/>
  <c r="D3282" i="5"/>
  <c r="H3281" i="5"/>
  <c r="G3281" i="5"/>
  <c r="F3281" i="5"/>
  <c r="E3281" i="5"/>
  <c r="D3281" i="5"/>
  <c r="H3280" i="5"/>
  <c r="G3280" i="5"/>
  <c r="F3280" i="5"/>
  <c r="E3280" i="5"/>
  <c r="D3280" i="5"/>
  <c r="H3279" i="5"/>
  <c r="G3279" i="5"/>
  <c r="F3279" i="5"/>
  <c r="E3279" i="5"/>
  <c r="D3279" i="5"/>
  <c r="H3278" i="5"/>
  <c r="G3278" i="5"/>
  <c r="F3278" i="5"/>
  <c r="E3278" i="5"/>
  <c r="D3278" i="5"/>
  <c r="H3277" i="5"/>
  <c r="G3277" i="5"/>
  <c r="F3277" i="5"/>
  <c r="E3277" i="5"/>
  <c r="D3277" i="5"/>
  <c r="H3276" i="5"/>
  <c r="G3276" i="5"/>
  <c r="F3276" i="5"/>
  <c r="E3276" i="5"/>
  <c r="D3276" i="5"/>
  <c r="H3275" i="5"/>
  <c r="G3275" i="5"/>
  <c r="F3275" i="5"/>
  <c r="E3275" i="5"/>
  <c r="D3275" i="5"/>
  <c r="H3274" i="5"/>
  <c r="G3274" i="5"/>
  <c r="F3274" i="5"/>
  <c r="E3274" i="5"/>
  <c r="D3274" i="5"/>
  <c r="H3273" i="5"/>
  <c r="G3273" i="5"/>
  <c r="F3273" i="5"/>
  <c r="E3273" i="5"/>
  <c r="D3273" i="5"/>
  <c r="H3272" i="5"/>
  <c r="G3272" i="5"/>
  <c r="F3272" i="5"/>
  <c r="E3272" i="5"/>
  <c r="D3272" i="5"/>
  <c r="H3271" i="5"/>
  <c r="G3271" i="5"/>
  <c r="F3271" i="5"/>
  <c r="E3271" i="5"/>
  <c r="D3271" i="5"/>
  <c r="H3270" i="5"/>
  <c r="G3270" i="5"/>
  <c r="F3270" i="5"/>
  <c r="E3270" i="5"/>
  <c r="D3270" i="5"/>
  <c r="H3269" i="5"/>
  <c r="G3269" i="5"/>
  <c r="F3269" i="5"/>
  <c r="E3269" i="5"/>
  <c r="D3269" i="5"/>
  <c r="H3268" i="5"/>
  <c r="G3268" i="5"/>
  <c r="F3268" i="5"/>
  <c r="E3268" i="5"/>
  <c r="D3268" i="5"/>
  <c r="H3267" i="5"/>
  <c r="G3267" i="5"/>
  <c r="F3267" i="5"/>
  <c r="E3267" i="5"/>
  <c r="D3267" i="5"/>
  <c r="H3266" i="5"/>
  <c r="G3266" i="5"/>
  <c r="F3266" i="5"/>
  <c r="E3266" i="5"/>
  <c r="D3266" i="5"/>
  <c r="H3265" i="5"/>
  <c r="G3265" i="5"/>
  <c r="F3265" i="5"/>
  <c r="E3265" i="5"/>
  <c r="D3265" i="5"/>
  <c r="H3264" i="5"/>
  <c r="G3264" i="5"/>
  <c r="F3264" i="5"/>
  <c r="E3264" i="5"/>
  <c r="D3264" i="5"/>
  <c r="H3263" i="5"/>
  <c r="G3263" i="5"/>
  <c r="F3263" i="5"/>
  <c r="E3263" i="5"/>
  <c r="D3263" i="5"/>
  <c r="H3262" i="5"/>
  <c r="G3262" i="5"/>
  <c r="F3262" i="5"/>
  <c r="E3262" i="5"/>
  <c r="D3262" i="5"/>
  <c r="H3261" i="5"/>
  <c r="G3261" i="5"/>
  <c r="F3261" i="5"/>
  <c r="E3261" i="5"/>
  <c r="D3261" i="5"/>
  <c r="H3260" i="5"/>
  <c r="G3260" i="5"/>
  <c r="F3260" i="5"/>
  <c r="E3260" i="5"/>
  <c r="D3260" i="5"/>
  <c r="H3259" i="5"/>
  <c r="G3259" i="5"/>
  <c r="F3259" i="5"/>
  <c r="E3259" i="5"/>
  <c r="D3259" i="5"/>
  <c r="H3258" i="5"/>
  <c r="G3258" i="5"/>
  <c r="F3258" i="5"/>
  <c r="E3258" i="5"/>
  <c r="D3258" i="5"/>
  <c r="H3257" i="5"/>
  <c r="G3257" i="5"/>
  <c r="F3257" i="5"/>
  <c r="E3257" i="5"/>
  <c r="D3257" i="5"/>
  <c r="H3256" i="5"/>
  <c r="G3256" i="5"/>
  <c r="F3256" i="5"/>
  <c r="E3256" i="5"/>
  <c r="D3256" i="5"/>
  <c r="H3255" i="5"/>
  <c r="G3255" i="5"/>
  <c r="F3255" i="5"/>
  <c r="E3255" i="5"/>
  <c r="D3255" i="5"/>
  <c r="H3254" i="5"/>
  <c r="G3254" i="5"/>
  <c r="F3254" i="5"/>
  <c r="E3254" i="5"/>
  <c r="D3254" i="5"/>
  <c r="H3253" i="5"/>
  <c r="G3253" i="5"/>
  <c r="F3253" i="5"/>
  <c r="E3253" i="5"/>
  <c r="D3253" i="5"/>
  <c r="H3252" i="5"/>
  <c r="G3252" i="5"/>
  <c r="F3252" i="5"/>
  <c r="E3252" i="5"/>
  <c r="D3252" i="5"/>
  <c r="H3251" i="5"/>
  <c r="G3251" i="5"/>
  <c r="F3251" i="5"/>
  <c r="E3251" i="5"/>
  <c r="D3251" i="5"/>
  <c r="H3250" i="5"/>
  <c r="G3250" i="5"/>
  <c r="F3250" i="5"/>
  <c r="E3250" i="5"/>
  <c r="D3250" i="5"/>
  <c r="H3249" i="5"/>
  <c r="G3249" i="5"/>
  <c r="F3249" i="5"/>
  <c r="E3249" i="5"/>
  <c r="D3249" i="5"/>
  <c r="H3248" i="5"/>
  <c r="G3248" i="5"/>
  <c r="F3248" i="5"/>
  <c r="E3248" i="5"/>
  <c r="D3248" i="5"/>
  <c r="H3247" i="5"/>
  <c r="G3247" i="5"/>
  <c r="F3247" i="5"/>
  <c r="E3247" i="5"/>
  <c r="D3247" i="5"/>
  <c r="H3246" i="5"/>
  <c r="G3246" i="5"/>
  <c r="F3246" i="5"/>
  <c r="E3246" i="5"/>
  <c r="D3246" i="5"/>
  <c r="H3245" i="5"/>
  <c r="G3245" i="5"/>
  <c r="F3245" i="5"/>
  <c r="E3245" i="5"/>
  <c r="D3245" i="5"/>
  <c r="H3244" i="5"/>
  <c r="G3244" i="5"/>
  <c r="F3244" i="5"/>
  <c r="E3244" i="5"/>
  <c r="D3244" i="5"/>
  <c r="H3243" i="5"/>
  <c r="G3243" i="5"/>
  <c r="F3243" i="5"/>
  <c r="E3243" i="5"/>
  <c r="D3243" i="5"/>
  <c r="H3242" i="5"/>
  <c r="G3242" i="5"/>
  <c r="F3242" i="5"/>
  <c r="E3242" i="5"/>
  <c r="D3242" i="5"/>
  <c r="H3241" i="5"/>
  <c r="G3241" i="5"/>
  <c r="F3241" i="5"/>
  <c r="E3241" i="5"/>
  <c r="D3241" i="5"/>
  <c r="H3240" i="5"/>
  <c r="G3240" i="5"/>
  <c r="F3240" i="5"/>
  <c r="E3240" i="5"/>
  <c r="D3240" i="5"/>
  <c r="H3239" i="5"/>
  <c r="G3239" i="5"/>
  <c r="F3239" i="5"/>
  <c r="E3239" i="5"/>
  <c r="D3239" i="5"/>
  <c r="H3238" i="5"/>
  <c r="G3238" i="5"/>
  <c r="F3238" i="5"/>
  <c r="E3238" i="5"/>
  <c r="D3238" i="5"/>
  <c r="H3237" i="5"/>
  <c r="G3237" i="5"/>
  <c r="F3237" i="5"/>
  <c r="E3237" i="5"/>
  <c r="D3237" i="5"/>
  <c r="H3236" i="5"/>
  <c r="G3236" i="5"/>
  <c r="F3236" i="5"/>
  <c r="E3236" i="5"/>
  <c r="D3236" i="5"/>
  <c r="H3235" i="5"/>
  <c r="G3235" i="5"/>
  <c r="F3235" i="5"/>
  <c r="E3235" i="5"/>
  <c r="D3235" i="5"/>
  <c r="H3234" i="5"/>
  <c r="G3234" i="5"/>
  <c r="F3234" i="5"/>
  <c r="E3234" i="5"/>
  <c r="D3234" i="5"/>
  <c r="H3233" i="5"/>
  <c r="G3233" i="5"/>
  <c r="F3233" i="5"/>
  <c r="E3233" i="5"/>
  <c r="D3233" i="5"/>
  <c r="H3232" i="5"/>
  <c r="G3232" i="5"/>
  <c r="F3232" i="5"/>
  <c r="E3232" i="5"/>
  <c r="D3232" i="5"/>
  <c r="H3231" i="5"/>
  <c r="G3231" i="5"/>
  <c r="F3231" i="5"/>
  <c r="E3231" i="5"/>
  <c r="D3231" i="5"/>
  <c r="H3230" i="5"/>
  <c r="G3230" i="5"/>
  <c r="F3230" i="5"/>
  <c r="E3230" i="5"/>
  <c r="D3230" i="5"/>
  <c r="H3229" i="5"/>
  <c r="G3229" i="5"/>
  <c r="F3229" i="5"/>
  <c r="E3229" i="5"/>
  <c r="D3229" i="5"/>
  <c r="H3228" i="5"/>
  <c r="G3228" i="5"/>
  <c r="F3228" i="5"/>
  <c r="E3228" i="5"/>
  <c r="D3228" i="5"/>
  <c r="H3227" i="5"/>
  <c r="G3227" i="5"/>
  <c r="F3227" i="5"/>
  <c r="E3227" i="5"/>
  <c r="D3227" i="5"/>
  <c r="H3226" i="5"/>
  <c r="G3226" i="5"/>
  <c r="F3226" i="5"/>
  <c r="E3226" i="5"/>
  <c r="D3226" i="5"/>
  <c r="H3225" i="5"/>
  <c r="G3225" i="5"/>
  <c r="F3225" i="5"/>
  <c r="E3225" i="5"/>
  <c r="D3225" i="5"/>
  <c r="H3224" i="5"/>
  <c r="G3224" i="5"/>
  <c r="F3224" i="5"/>
  <c r="E3224" i="5"/>
  <c r="D3224" i="5"/>
  <c r="H3223" i="5"/>
  <c r="G3223" i="5"/>
  <c r="F3223" i="5"/>
  <c r="E3223" i="5"/>
  <c r="D3223" i="5"/>
  <c r="H3222" i="5"/>
  <c r="G3222" i="5"/>
  <c r="F3222" i="5"/>
  <c r="E3222" i="5"/>
  <c r="D3222" i="5"/>
  <c r="H3221" i="5"/>
  <c r="G3221" i="5"/>
  <c r="F3221" i="5"/>
  <c r="E3221" i="5"/>
  <c r="D3221" i="5"/>
  <c r="H3220" i="5"/>
  <c r="G3220" i="5"/>
  <c r="F3220" i="5"/>
  <c r="E3220" i="5"/>
  <c r="D3220" i="5"/>
  <c r="H3219" i="5"/>
  <c r="G3219" i="5"/>
  <c r="F3219" i="5"/>
  <c r="E3219" i="5"/>
  <c r="D3219" i="5"/>
  <c r="H3218" i="5"/>
  <c r="G3218" i="5"/>
  <c r="F3218" i="5"/>
  <c r="E3218" i="5"/>
  <c r="D3218" i="5"/>
  <c r="H3217" i="5"/>
  <c r="G3217" i="5"/>
  <c r="F3217" i="5"/>
  <c r="E3217" i="5"/>
  <c r="D3217" i="5"/>
  <c r="H3216" i="5"/>
  <c r="G3216" i="5"/>
  <c r="F3216" i="5"/>
  <c r="E3216" i="5"/>
  <c r="D3216" i="5"/>
  <c r="H3215" i="5"/>
  <c r="G3215" i="5"/>
  <c r="F3215" i="5"/>
  <c r="E3215" i="5"/>
  <c r="D3215" i="5"/>
  <c r="H3214" i="5"/>
  <c r="G3214" i="5"/>
  <c r="F3214" i="5"/>
  <c r="E3214" i="5"/>
  <c r="D3214" i="5"/>
  <c r="H3213" i="5"/>
  <c r="G3213" i="5"/>
  <c r="F3213" i="5"/>
  <c r="E3213" i="5"/>
  <c r="D3213" i="5"/>
  <c r="H3212" i="5"/>
  <c r="G3212" i="5"/>
  <c r="F3212" i="5"/>
  <c r="E3212" i="5"/>
  <c r="D3212" i="5"/>
  <c r="H3211" i="5"/>
  <c r="G3211" i="5"/>
  <c r="F3211" i="5"/>
  <c r="E3211" i="5"/>
  <c r="D3211" i="5"/>
  <c r="H3210" i="5"/>
  <c r="G3210" i="5"/>
  <c r="F3210" i="5"/>
  <c r="E3210" i="5"/>
  <c r="D3210" i="5"/>
  <c r="H3209" i="5"/>
  <c r="G3209" i="5"/>
  <c r="F3209" i="5"/>
  <c r="E3209" i="5"/>
  <c r="D3209" i="5"/>
  <c r="H3208" i="5"/>
  <c r="G3208" i="5"/>
  <c r="F3208" i="5"/>
  <c r="E3208" i="5"/>
  <c r="D3208" i="5"/>
  <c r="H3207" i="5"/>
  <c r="G3207" i="5"/>
  <c r="F3207" i="5"/>
  <c r="E3207" i="5"/>
  <c r="D3207" i="5"/>
  <c r="H3206" i="5"/>
  <c r="G3206" i="5"/>
  <c r="F3206" i="5"/>
  <c r="E3206" i="5"/>
  <c r="D3206" i="5"/>
  <c r="H3205" i="5"/>
  <c r="G3205" i="5"/>
  <c r="F3205" i="5"/>
  <c r="E3205" i="5"/>
  <c r="D3205" i="5"/>
  <c r="H3204" i="5"/>
  <c r="G3204" i="5"/>
  <c r="F3204" i="5"/>
  <c r="E3204" i="5"/>
  <c r="D3204" i="5"/>
  <c r="H3203" i="5"/>
  <c r="G3203" i="5"/>
  <c r="F3203" i="5"/>
  <c r="E3203" i="5"/>
  <c r="D3203" i="5"/>
  <c r="H3202" i="5"/>
  <c r="G3202" i="5"/>
  <c r="F3202" i="5"/>
  <c r="E3202" i="5"/>
  <c r="D3202" i="5"/>
  <c r="H3201" i="5"/>
  <c r="G3201" i="5"/>
  <c r="F3201" i="5"/>
  <c r="E3201" i="5"/>
  <c r="D3201" i="5"/>
  <c r="H3200" i="5"/>
  <c r="G3200" i="5"/>
  <c r="F3200" i="5"/>
  <c r="E3200" i="5"/>
  <c r="D3200" i="5"/>
  <c r="H3199" i="5"/>
  <c r="G3199" i="5"/>
  <c r="F3199" i="5"/>
  <c r="E3199" i="5"/>
  <c r="D3199" i="5"/>
  <c r="H3198" i="5"/>
  <c r="G3198" i="5"/>
  <c r="F3198" i="5"/>
  <c r="E3198" i="5"/>
  <c r="D3198" i="5"/>
  <c r="H3197" i="5"/>
  <c r="G3197" i="5"/>
  <c r="F3197" i="5"/>
  <c r="E3197" i="5"/>
  <c r="D3197" i="5"/>
  <c r="H3196" i="5"/>
  <c r="G3196" i="5"/>
  <c r="F3196" i="5"/>
  <c r="E3196" i="5"/>
  <c r="D3196" i="5"/>
  <c r="H3195" i="5"/>
  <c r="G3195" i="5"/>
  <c r="F3195" i="5"/>
  <c r="E3195" i="5"/>
  <c r="D3195" i="5"/>
  <c r="H3194" i="5"/>
  <c r="G3194" i="5"/>
  <c r="F3194" i="5"/>
  <c r="E3194" i="5"/>
  <c r="D3194" i="5"/>
  <c r="H3193" i="5"/>
  <c r="G3193" i="5"/>
  <c r="F3193" i="5"/>
  <c r="E3193" i="5"/>
  <c r="D3193" i="5"/>
  <c r="H3192" i="5"/>
  <c r="G3192" i="5"/>
  <c r="F3192" i="5"/>
  <c r="E3192" i="5"/>
  <c r="D3192" i="5"/>
  <c r="H3191" i="5"/>
  <c r="G3191" i="5"/>
  <c r="F3191" i="5"/>
  <c r="E3191" i="5"/>
  <c r="D3191" i="5"/>
  <c r="H3190" i="5"/>
  <c r="G3190" i="5"/>
  <c r="F3190" i="5"/>
  <c r="E3190" i="5"/>
  <c r="D3190" i="5"/>
  <c r="H3189" i="5"/>
  <c r="G3189" i="5"/>
  <c r="F3189" i="5"/>
  <c r="E3189" i="5"/>
  <c r="D3189" i="5"/>
  <c r="H3188" i="5"/>
  <c r="G3188" i="5"/>
  <c r="F3188" i="5"/>
  <c r="E3188" i="5"/>
  <c r="D3188" i="5"/>
  <c r="H3187" i="5"/>
  <c r="G3187" i="5"/>
  <c r="F3187" i="5"/>
  <c r="E3187" i="5"/>
  <c r="D3187" i="5"/>
  <c r="H3186" i="5"/>
  <c r="G3186" i="5"/>
  <c r="F3186" i="5"/>
  <c r="E3186" i="5"/>
  <c r="D3186" i="5"/>
  <c r="H3185" i="5"/>
  <c r="G3185" i="5"/>
  <c r="F3185" i="5"/>
  <c r="E3185" i="5"/>
  <c r="D3185" i="5"/>
  <c r="H3184" i="5"/>
  <c r="G3184" i="5"/>
  <c r="F3184" i="5"/>
  <c r="E3184" i="5"/>
  <c r="D3184" i="5"/>
  <c r="H3183" i="5"/>
  <c r="G3183" i="5"/>
  <c r="F3183" i="5"/>
  <c r="E3183" i="5"/>
  <c r="D3183" i="5"/>
  <c r="H3182" i="5"/>
  <c r="G3182" i="5"/>
  <c r="F3182" i="5"/>
  <c r="E3182" i="5"/>
  <c r="D3182" i="5"/>
  <c r="H3181" i="5"/>
  <c r="G3181" i="5"/>
  <c r="F3181" i="5"/>
  <c r="E3181" i="5"/>
  <c r="D3181" i="5"/>
  <c r="H3180" i="5"/>
  <c r="G3180" i="5"/>
  <c r="F3180" i="5"/>
  <c r="E3180" i="5"/>
  <c r="D3180" i="5"/>
  <c r="H3179" i="5"/>
  <c r="G3179" i="5"/>
  <c r="F3179" i="5"/>
  <c r="E3179" i="5"/>
  <c r="D3179" i="5"/>
  <c r="H3178" i="5"/>
  <c r="G3178" i="5"/>
  <c r="F3178" i="5"/>
  <c r="E3178" i="5"/>
  <c r="D3178" i="5"/>
  <c r="H3177" i="5"/>
  <c r="G3177" i="5"/>
  <c r="F3177" i="5"/>
  <c r="E3177" i="5"/>
  <c r="D3177" i="5"/>
  <c r="H3176" i="5"/>
  <c r="G3176" i="5"/>
  <c r="F3176" i="5"/>
  <c r="E3176" i="5"/>
  <c r="D3176" i="5"/>
  <c r="H3175" i="5"/>
  <c r="G3175" i="5"/>
  <c r="F3175" i="5"/>
  <c r="E3175" i="5"/>
  <c r="D3175" i="5"/>
  <c r="H3174" i="5"/>
  <c r="G3174" i="5"/>
  <c r="F3174" i="5"/>
  <c r="E3174" i="5"/>
  <c r="D3174" i="5"/>
  <c r="H3173" i="5"/>
  <c r="G3173" i="5"/>
  <c r="F3173" i="5"/>
  <c r="E3173" i="5"/>
  <c r="D3173" i="5"/>
  <c r="H3172" i="5"/>
  <c r="G3172" i="5"/>
  <c r="F3172" i="5"/>
  <c r="E3172" i="5"/>
  <c r="D3172" i="5"/>
  <c r="H3171" i="5"/>
  <c r="G3171" i="5"/>
  <c r="F3171" i="5"/>
  <c r="E3171" i="5"/>
  <c r="D3171" i="5"/>
  <c r="H3170" i="5"/>
  <c r="G3170" i="5"/>
  <c r="F3170" i="5"/>
  <c r="E3170" i="5"/>
  <c r="D3170" i="5"/>
  <c r="H3169" i="5"/>
  <c r="G3169" i="5"/>
  <c r="F3169" i="5"/>
  <c r="E3169" i="5"/>
  <c r="D3169" i="5"/>
  <c r="H3168" i="5"/>
  <c r="G3168" i="5"/>
  <c r="F3168" i="5"/>
  <c r="E3168" i="5"/>
  <c r="D3168" i="5"/>
  <c r="H3167" i="5"/>
  <c r="G3167" i="5"/>
  <c r="F3167" i="5"/>
  <c r="E3167" i="5"/>
  <c r="D3167" i="5"/>
  <c r="H3166" i="5"/>
  <c r="G3166" i="5"/>
  <c r="F3166" i="5"/>
  <c r="E3166" i="5"/>
  <c r="D3166" i="5"/>
  <c r="H3165" i="5"/>
  <c r="G3165" i="5"/>
  <c r="F3165" i="5"/>
  <c r="E3165" i="5"/>
  <c r="D3165" i="5"/>
  <c r="H3164" i="5"/>
  <c r="G3164" i="5"/>
  <c r="F3164" i="5"/>
  <c r="E3164" i="5"/>
  <c r="D3164" i="5"/>
  <c r="H3163" i="5"/>
  <c r="G3163" i="5"/>
  <c r="F3163" i="5"/>
  <c r="E3163" i="5"/>
  <c r="D3163" i="5"/>
  <c r="H3162" i="5"/>
  <c r="G3162" i="5"/>
  <c r="F3162" i="5"/>
  <c r="E3162" i="5"/>
  <c r="D3162" i="5"/>
  <c r="H3161" i="5"/>
  <c r="G3161" i="5"/>
  <c r="F3161" i="5"/>
  <c r="E3161" i="5"/>
  <c r="D3161" i="5"/>
  <c r="H3160" i="5"/>
  <c r="G3160" i="5"/>
  <c r="F3160" i="5"/>
  <c r="E3160" i="5"/>
  <c r="D3160" i="5"/>
  <c r="H3159" i="5"/>
  <c r="G3159" i="5"/>
  <c r="F3159" i="5"/>
  <c r="E3159" i="5"/>
  <c r="D3159" i="5"/>
  <c r="H3158" i="5"/>
  <c r="G3158" i="5"/>
  <c r="F3158" i="5"/>
  <c r="E3158" i="5"/>
  <c r="D3158" i="5"/>
  <c r="H3157" i="5"/>
  <c r="G3157" i="5"/>
  <c r="F3157" i="5"/>
  <c r="E3157" i="5"/>
  <c r="D3157" i="5"/>
  <c r="H3156" i="5"/>
  <c r="G3156" i="5"/>
  <c r="F3156" i="5"/>
  <c r="E3156" i="5"/>
  <c r="D3156" i="5"/>
  <c r="H3155" i="5"/>
  <c r="G3155" i="5"/>
  <c r="F3155" i="5"/>
  <c r="E3155" i="5"/>
  <c r="D3155" i="5"/>
  <c r="H3154" i="5"/>
  <c r="G3154" i="5"/>
  <c r="F3154" i="5"/>
  <c r="E3154" i="5"/>
  <c r="D3154" i="5"/>
  <c r="H3153" i="5"/>
  <c r="G3153" i="5"/>
  <c r="F3153" i="5"/>
  <c r="E3153" i="5"/>
  <c r="D3153" i="5"/>
  <c r="H3152" i="5"/>
  <c r="G3152" i="5"/>
  <c r="F3152" i="5"/>
  <c r="E3152" i="5"/>
  <c r="D3152" i="5"/>
  <c r="H3151" i="5"/>
  <c r="G3151" i="5"/>
  <c r="F3151" i="5"/>
  <c r="E3151" i="5"/>
  <c r="D3151" i="5"/>
  <c r="H3150" i="5"/>
  <c r="G3150" i="5"/>
  <c r="F3150" i="5"/>
  <c r="E3150" i="5"/>
  <c r="D3150" i="5"/>
  <c r="H3149" i="5"/>
  <c r="G3149" i="5"/>
  <c r="F3149" i="5"/>
  <c r="E3149" i="5"/>
  <c r="D3149" i="5"/>
  <c r="H3148" i="5"/>
  <c r="G3148" i="5"/>
  <c r="F3148" i="5"/>
  <c r="E3148" i="5"/>
  <c r="D3148" i="5"/>
  <c r="H3147" i="5"/>
  <c r="G3147" i="5"/>
  <c r="F3147" i="5"/>
  <c r="E3147" i="5"/>
  <c r="D3147" i="5"/>
  <c r="H3146" i="5"/>
  <c r="G3146" i="5"/>
  <c r="F3146" i="5"/>
  <c r="E3146" i="5"/>
  <c r="D3146" i="5"/>
  <c r="H3145" i="5"/>
  <c r="G3145" i="5"/>
  <c r="F3145" i="5"/>
  <c r="E3145" i="5"/>
  <c r="D3145" i="5"/>
  <c r="H3144" i="5"/>
  <c r="G3144" i="5"/>
  <c r="F3144" i="5"/>
  <c r="E3144" i="5"/>
  <c r="D3144" i="5"/>
  <c r="H3143" i="5"/>
  <c r="G3143" i="5"/>
  <c r="F3143" i="5"/>
  <c r="E3143" i="5"/>
  <c r="D3143" i="5"/>
  <c r="H3142" i="5"/>
  <c r="G3142" i="5"/>
  <c r="F3142" i="5"/>
  <c r="E3142" i="5"/>
  <c r="D3142" i="5"/>
  <c r="H3141" i="5"/>
  <c r="G3141" i="5"/>
  <c r="F3141" i="5"/>
  <c r="E3141" i="5"/>
  <c r="D3141" i="5"/>
  <c r="H3140" i="5"/>
  <c r="G3140" i="5"/>
  <c r="F3140" i="5"/>
  <c r="E3140" i="5"/>
  <c r="D3140" i="5"/>
  <c r="H3139" i="5"/>
  <c r="G3139" i="5"/>
  <c r="F3139" i="5"/>
  <c r="E3139" i="5"/>
  <c r="D3139" i="5"/>
  <c r="H3138" i="5"/>
  <c r="G3138" i="5"/>
  <c r="F3138" i="5"/>
  <c r="E3138" i="5"/>
  <c r="D3138" i="5"/>
  <c r="H3137" i="5"/>
  <c r="G3137" i="5"/>
  <c r="F3137" i="5"/>
  <c r="E3137" i="5"/>
  <c r="D3137" i="5"/>
  <c r="H3136" i="5"/>
  <c r="G3136" i="5"/>
  <c r="F3136" i="5"/>
  <c r="E3136" i="5"/>
  <c r="D3136" i="5"/>
  <c r="H3135" i="5"/>
  <c r="G3135" i="5"/>
  <c r="F3135" i="5"/>
  <c r="E3135" i="5"/>
  <c r="D3135" i="5"/>
  <c r="H3134" i="5"/>
  <c r="G3134" i="5"/>
  <c r="F3134" i="5"/>
  <c r="E3134" i="5"/>
  <c r="D3134" i="5"/>
  <c r="H3133" i="5"/>
  <c r="G3133" i="5"/>
  <c r="F3133" i="5"/>
  <c r="E3133" i="5"/>
  <c r="D3133" i="5"/>
  <c r="H3132" i="5"/>
  <c r="G3132" i="5"/>
  <c r="F3132" i="5"/>
  <c r="E3132" i="5"/>
  <c r="D3132" i="5"/>
  <c r="H3131" i="5"/>
  <c r="G3131" i="5"/>
  <c r="F3131" i="5"/>
  <c r="E3131" i="5"/>
  <c r="D3131" i="5"/>
  <c r="H3130" i="5"/>
  <c r="G3130" i="5"/>
  <c r="F3130" i="5"/>
  <c r="E3130" i="5"/>
  <c r="D3130" i="5"/>
  <c r="H3129" i="5"/>
  <c r="G3129" i="5"/>
  <c r="F3129" i="5"/>
  <c r="E3129" i="5"/>
  <c r="D3129" i="5"/>
  <c r="H3128" i="5"/>
  <c r="G3128" i="5"/>
  <c r="F3128" i="5"/>
  <c r="E3128" i="5"/>
  <c r="D3128" i="5"/>
  <c r="H3127" i="5"/>
  <c r="G3127" i="5"/>
  <c r="F3127" i="5"/>
  <c r="E3127" i="5"/>
  <c r="D3127" i="5"/>
  <c r="H3126" i="5"/>
  <c r="G3126" i="5"/>
  <c r="F3126" i="5"/>
  <c r="E3126" i="5"/>
  <c r="D3126" i="5"/>
  <c r="H3125" i="5"/>
  <c r="G3125" i="5"/>
  <c r="F3125" i="5"/>
  <c r="E3125" i="5"/>
  <c r="D3125" i="5"/>
  <c r="H3124" i="5"/>
  <c r="G3124" i="5"/>
  <c r="F3124" i="5"/>
  <c r="E3124" i="5"/>
  <c r="D3124" i="5"/>
  <c r="H3123" i="5"/>
  <c r="G3123" i="5"/>
  <c r="F3123" i="5"/>
  <c r="E3123" i="5"/>
  <c r="D3123" i="5"/>
  <c r="H3122" i="5"/>
  <c r="G3122" i="5"/>
  <c r="F3122" i="5"/>
  <c r="E3122" i="5"/>
  <c r="D3122" i="5"/>
  <c r="H3121" i="5"/>
  <c r="G3121" i="5"/>
  <c r="F3121" i="5"/>
  <c r="E3121" i="5"/>
  <c r="D3121" i="5"/>
  <c r="H3120" i="5"/>
  <c r="G3120" i="5"/>
  <c r="F3120" i="5"/>
  <c r="E3120" i="5"/>
  <c r="D3120" i="5"/>
  <c r="H3119" i="5"/>
  <c r="G3119" i="5"/>
  <c r="F3119" i="5"/>
  <c r="E3119" i="5"/>
  <c r="D3119" i="5"/>
  <c r="H3118" i="5"/>
  <c r="G3118" i="5"/>
  <c r="F3118" i="5"/>
  <c r="E3118" i="5"/>
  <c r="D3118" i="5"/>
  <c r="H3117" i="5"/>
  <c r="G3117" i="5"/>
  <c r="F3117" i="5"/>
  <c r="E3117" i="5"/>
  <c r="D3117" i="5"/>
  <c r="H3116" i="5"/>
  <c r="G3116" i="5"/>
  <c r="F3116" i="5"/>
  <c r="E3116" i="5"/>
  <c r="D3116" i="5"/>
  <c r="H3115" i="5"/>
  <c r="G3115" i="5"/>
  <c r="F3115" i="5"/>
  <c r="E3115" i="5"/>
  <c r="D3115" i="5"/>
  <c r="H3114" i="5"/>
  <c r="G3114" i="5"/>
  <c r="F3114" i="5"/>
  <c r="E3114" i="5"/>
  <c r="D3114" i="5"/>
  <c r="H3113" i="5"/>
  <c r="G3113" i="5"/>
  <c r="F3113" i="5"/>
  <c r="E3113" i="5"/>
  <c r="D3113" i="5"/>
  <c r="H3112" i="5"/>
  <c r="G3112" i="5"/>
  <c r="F3112" i="5"/>
  <c r="E3112" i="5"/>
  <c r="D3112" i="5"/>
  <c r="H3111" i="5"/>
  <c r="G3111" i="5"/>
  <c r="F3111" i="5"/>
  <c r="E3111" i="5"/>
  <c r="D3111" i="5"/>
  <c r="H3110" i="5"/>
  <c r="G3110" i="5"/>
  <c r="F3110" i="5"/>
  <c r="E3110" i="5"/>
  <c r="D3110" i="5"/>
  <c r="H3109" i="5"/>
  <c r="G3109" i="5"/>
  <c r="F3109" i="5"/>
  <c r="E3109" i="5"/>
  <c r="D3109" i="5"/>
  <c r="H3108" i="5"/>
  <c r="G3108" i="5"/>
  <c r="F3108" i="5"/>
  <c r="E3108" i="5"/>
  <c r="D3108" i="5"/>
  <c r="H3107" i="5"/>
  <c r="G3107" i="5"/>
  <c r="F3107" i="5"/>
  <c r="E3107" i="5"/>
  <c r="D3107" i="5"/>
  <c r="H3106" i="5"/>
  <c r="G3106" i="5"/>
  <c r="F3106" i="5"/>
  <c r="E3106" i="5"/>
  <c r="D3106" i="5"/>
  <c r="H3105" i="5"/>
  <c r="G3105" i="5"/>
  <c r="F3105" i="5"/>
  <c r="E3105" i="5"/>
  <c r="D3105" i="5"/>
  <c r="H3104" i="5"/>
  <c r="G3104" i="5"/>
  <c r="F3104" i="5"/>
  <c r="E3104" i="5"/>
  <c r="D3104" i="5"/>
  <c r="H3103" i="5"/>
  <c r="G3103" i="5"/>
  <c r="F3103" i="5"/>
  <c r="E3103" i="5"/>
  <c r="D3103" i="5"/>
  <c r="H3102" i="5"/>
  <c r="G3102" i="5"/>
  <c r="F3102" i="5"/>
  <c r="E3102" i="5"/>
  <c r="D3102" i="5"/>
  <c r="H3101" i="5"/>
  <c r="G3101" i="5"/>
  <c r="F3101" i="5"/>
  <c r="E3101" i="5"/>
  <c r="D3101" i="5"/>
  <c r="H3100" i="5"/>
  <c r="G3100" i="5"/>
  <c r="F3100" i="5"/>
  <c r="E3100" i="5"/>
  <c r="D3100" i="5"/>
  <c r="H3099" i="5"/>
  <c r="G3099" i="5"/>
  <c r="F3099" i="5"/>
  <c r="E3099" i="5"/>
  <c r="D3099" i="5"/>
  <c r="H3098" i="5"/>
  <c r="G3098" i="5"/>
  <c r="F3098" i="5"/>
  <c r="E3098" i="5"/>
  <c r="D3098" i="5"/>
  <c r="H3097" i="5"/>
  <c r="G3097" i="5"/>
  <c r="F3097" i="5"/>
  <c r="E3097" i="5"/>
  <c r="D3097" i="5"/>
  <c r="H3096" i="5"/>
  <c r="G3096" i="5"/>
  <c r="F3096" i="5"/>
  <c r="E3096" i="5"/>
  <c r="D3096" i="5"/>
  <c r="H3095" i="5"/>
  <c r="G3095" i="5"/>
  <c r="F3095" i="5"/>
  <c r="E3095" i="5"/>
  <c r="D3095" i="5"/>
  <c r="H3094" i="5"/>
  <c r="G3094" i="5"/>
  <c r="F3094" i="5"/>
  <c r="E3094" i="5"/>
  <c r="D3094" i="5"/>
  <c r="H3093" i="5"/>
  <c r="G3093" i="5"/>
  <c r="F3093" i="5"/>
  <c r="E3093" i="5"/>
  <c r="D3093" i="5"/>
  <c r="H3092" i="5"/>
  <c r="G3092" i="5"/>
  <c r="F3092" i="5"/>
  <c r="E3092" i="5"/>
  <c r="D3092" i="5"/>
  <c r="H3091" i="5"/>
  <c r="G3091" i="5"/>
  <c r="F3091" i="5"/>
  <c r="E3091" i="5"/>
  <c r="D3091" i="5"/>
  <c r="H3090" i="5"/>
  <c r="G3090" i="5"/>
  <c r="F3090" i="5"/>
  <c r="E3090" i="5"/>
  <c r="D3090" i="5"/>
  <c r="H3089" i="5"/>
  <c r="G3089" i="5"/>
  <c r="F3089" i="5"/>
  <c r="E3089" i="5"/>
  <c r="D3089" i="5"/>
  <c r="H3088" i="5"/>
  <c r="G3088" i="5"/>
  <c r="F3088" i="5"/>
  <c r="E3088" i="5"/>
  <c r="D3088" i="5"/>
  <c r="H3087" i="5"/>
  <c r="G3087" i="5"/>
  <c r="F3087" i="5"/>
  <c r="E3087" i="5"/>
  <c r="D3087" i="5"/>
  <c r="H3086" i="5"/>
  <c r="G3086" i="5"/>
  <c r="F3086" i="5"/>
  <c r="E3086" i="5"/>
  <c r="D3086" i="5"/>
  <c r="H3085" i="5"/>
  <c r="G3085" i="5"/>
  <c r="F3085" i="5"/>
  <c r="E3085" i="5"/>
  <c r="D3085" i="5"/>
  <c r="H3084" i="5"/>
  <c r="G3084" i="5"/>
  <c r="F3084" i="5"/>
  <c r="E3084" i="5"/>
  <c r="D3084" i="5"/>
  <c r="H3083" i="5"/>
  <c r="G3083" i="5"/>
  <c r="F3083" i="5"/>
  <c r="E3083" i="5"/>
  <c r="D3083" i="5"/>
  <c r="H3082" i="5"/>
  <c r="G3082" i="5"/>
  <c r="F3082" i="5"/>
  <c r="E3082" i="5"/>
  <c r="D3082" i="5"/>
  <c r="H3081" i="5"/>
  <c r="G3081" i="5"/>
  <c r="F3081" i="5"/>
  <c r="E3081" i="5"/>
  <c r="D3081" i="5"/>
  <c r="H3080" i="5"/>
  <c r="G3080" i="5"/>
  <c r="F3080" i="5"/>
  <c r="E3080" i="5"/>
  <c r="D3080" i="5"/>
  <c r="H3079" i="5"/>
  <c r="G3079" i="5"/>
  <c r="F3079" i="5"/>
  <c r="E3079" i="5"/>
  <c r="D3079" i="5"/>
  <c r="H3078" i="5"/>
  <c r="G3078" i="5"/>
  <c r="F3078" i="5"/>
  <c r="E3078" i="5"/>
  <c r="D3078" i="5"/>
  <c r="H3077" i="5"/>
  <c r="G3077" i="5"/>
  <c r="F3077" i="5"/>
  <c r="E3077" i="5"/>
  <c r="D3077" i="5"/>
  <c r="H3076" i="5"/>
  <c r="G3076" i="5"/>
  <c r="F3076" i="5"/>
  <c r="E3076" i="5"/>
  <c r="D3076" i="5"/>
  <c r="H3075" i="5"/>
  <c r="G3075" i="5"/>
  <c r="F3075" i="5"/>
  <c r="E3075" i="5"/>
  <c r="D3075" i="5"/>
  <c r="H3074" i="5"/>
  <c r="G3074" i="5"/>
  <c r="F3074" i="5"/>
  <c r="E3074" i="5"/>
  <c r="D3074" i="5"/>
  <c r="H3073" i="5"/>
  <c r="G3073" i="5"/>
  <c r="F3073" i="5"/>
  <c r="E3073" i="5"/>
  <c r="D3073" i="5"/>
  <c r="H3072" i="5"/>
  <c r="G3072" i="5"/>
  <c r="F3072" i="5"/>
  <c r="E3072" i="5"/>
  <c r="D3072" i="5"/>
  <c r="H3071" i="5"/>
  <c r="G3071" i="5"/>
  <c r="F3071" i="5"/>
  <c r="E3071" i="5"/>
  <c r="D3071" i="5"/>
  <c r="H3070" i="5"/>
  <c r="G3070" i="5"/>
  <c r="F3070" i="5"/>
  <c r="E3070" i="5"/>
  <c r="D3070" i="5"/>
  <c r="H3069" i="5"/>
  <c r="G3069" i="5"/>
  <c r="F3069" i="5"/>
  <c r="E3069" i="5"/>
  <c r="D3069" i="5"/>
  <c r="H3068" i="5"/>
  <c r="G3068" i="5"/>
  <c r="F3068" i="5"/>
  <c r="E3068" i="5"/>
  <c r="D3068" i="5"/>
  <c r="H3067" i="5"/>
  <c r="G3067" i="5"/>
  <c r="F3067" i="5"/>
  <c r="E3067" i="5"/>
  <c r="D3067" i="5"/>
  <c r="H3066" i="5"/>
  <c r="G3066" i="5"/>
  <c r="F3066" i="5"/>
  <c r="E3066" i="5"/>
  <c r="D3066" i="5"/>
  <c r="H3065" i="5"/>
  <c r="G3065" i="5"/>
  <c r="F3065" i="5"/>
  <c r="E3065" i="5"/>
  <c r="D3065" i="5"/>
  <c r="H3064" i="5"/>
  <c r="G3064" i="5"/>
  <c r="F3064" i="5"/>
  <c r="E3064" i="5"/>
  <c r="D3064" i="5"/>
  <c r="H3063" i="5"/>
  <c r="G3063" i="5"/>
  <c r="F3063" i="5"/>
  <c r="E3063" i="5"/>
  <c r="D3063" i="5"/>
  <c r="H3062" i="5"/>
  <c r="G3062" i="5"/>
  <c r="F3062" i="5"/>
  <c r="E3062" i="5"/>
  <c r="D3062" i="5"/>
  <c r="H3061" i="5"/>
  <c r="G3061" i="5"/>
  <c r="F3061" i="5"/>
  <c r="E3061" i="5"/>
  <c r="D3061" i="5"/>
  <c r="H3060" i="5"/>
  <c r="G3060" i="5"/>
  <c r="F3060" i="5"/>
  <c r="E3060" i="5"/>
  <c r="D3060" i="5"/>
  <c r="H3059" i="5"/>
  <c r="G3059" i="5"/>
  <c r="F3059" i="5"/>
  <c r="E3059" i="5"/>
  <c r="D3059" i="5"/>
  <c r="H3058" i="5"/>
  <c r="G3058" i="5"/>
  <c r="F3058" i="5"/>
  <c r="E3058" i="5"/>
  <c r="D3058" i="5"/>
  <c r="H3057" i="5"/>
  <c r="G3057" i="5"/>
  <c r="F3057" i="5"/>
  <c r="E3057" i="5"/>
  <c r="D3057" i="5"/>
  <c r="H3056" i="5"/>
  <c r="G3056" i="5"/>
  <c r="F3056" i="5"/>
  <c r="E3056" i="5"/>
  <c r="D3056" i="5"/>
  <c r="H3055" i="5"/>
  <c r="G3055" i="5"/>
  <c r="F3055" i="5"/>
  <c r="E3055" i="5"/>
  <c r="D3055" i="5"/>
  <c r="H3054" i="5"/>
  <c r="G3054" i="5"/>
  <c r="F3054" i="5"/>
  <c r="E3054" i="5"/>
  <c r="D3054" i="5"/>
  <c r="H3053" i="5"/>
  <c r="G3053" i="5"/>
  <c r="F3053" i="5"/>
  <c r="E3053" i="5"/>
  <c r="D3053" i="5"/>
  <c r="H3052" i="5"/>
  <c r="G3052" i="5"/>
  <c r="F3052" i="5"/>
  <c r="E3052" i="5"/>
  <c r="D3052" i="5"/>
  <c r="H3051" i="5"/>
  <c r="G3051" i="5"/>
  <c r="F3051" i="5"/>
  <c r="E3051" i="5"/>
  <c r="D3051" i="5"/>
  <c r="H3050" i="5"/>
  <c r="G3050" i="5"/>
  <c r="F3050" i="5"/>
  <c r="E3050" i="5"/>
  <c r="D3050" i="5"/>
  <c r="H3049" i="5"/>
  <c r="G3049" i="5"/>
  <c r="F3049" i="5"/>
  <c r="E3049" i="5"/>
  <c r="D3049" i="5"/>
  <c r="H3048" i="5"/>
  <c r="G3048" i="5"/>
  <c r="F3048" i="5"/>
  <c r="E3048" i="5"/>
  <c r="D3048" i="5"/>
  <c r="H3047" i="5"/>
  <c r="G3047" i="5"/>
  <c r="F3047" i="5"/>
  <c r="E3047" i="5"/>
  <c r="D3047" i="5"/>
  <c r="H3046" i="5"/>
  <c r="G3046" i="5"/>
  <c r="F3046" i="5"/>
  <c r="E3046" i="5"/>
  <c r="D3046" i="5"/>
  <c r="H3045" i="5"/>
  <c r="G3045" i="5"/>
  <c r="F3045" i="5"/>
  <c r="E3045" i="5"/>
  <c r="D3045" i="5"/>
  <c r="H3044" i="5"/>
  <c r="G3044" i="5"/>
  <c r="F3044" i="5"/>
  <c r="E3044" i="5"/>
  <c r="D3044" i="5"/>
  <c r="H3043" i="5"/>
  <c r="G3043" i="5"/>
  <c r="F3043" i="5"/>
  <c r="E3043" i="5"/>
  <c r="D3043" i="5"/>
  <c r="H3042" i="5"/>
  <c r="G3042" i="5"/>
  <c r="F3042" i="5"/>
  <c r="E3042" i="5"/>
  <c r="D3042" i="5"/>
  <c r="H3041" i="5"/>
  <c r="G3041" i="5"/>
  <c r="F3041" i="5"/>
  <c r="E3041" i="5"/>
  <c r="D3041" i="5"/>
  <c r="H3040" i="5"/>
  <c r="G3040" i="5"/>
  <c r="F3040" i="5"/>
  <c r="E3040" i="5"/>
  <c r="D3040" i="5"/>
  <c r="H3039" i="5"/>
  <c r="G3039" i="5"/>
  <c r="F3039" i="5"/>
  <c r="E3039" i="5"/>
  <c r="D3039" i="5"/>
  <c r="H3038" i="5"/>
  <c r="G3038" i="5"/>
  <c r="F3038" i="5"/>
  <c r="E3038" i="5"/>
  <c r="D3038" i="5"/>
  <c r="H3037" i="5"/>
  <c r="G3037" i="5"/>
  <c r="F3037" i="5"/>
  <c r="E3037" i="5"/>
  <c r="D3037" i="5"/>
  <c r="H3036" i="5"/>
  <c r="G3036" i="5"/>
  <c r="F3036" i="5"/>
  <c r="E3036" i="5"/>
  <c r="D3036" i="5"/>
  <c r="H3035" i="5"/>
  <c r="G3035" i="5"/>
  <c r="F3035" i="5"/>
  <c r="E3035" i="5"/>
  <c r="D3035" i="5"/>
  <c r="H3034" i="5"/>
  <c r="G3034" i="5"/>
  <c r="F3034" i="5"/>
  <c r="E3034" i="5"/>
  <c r="D3034" i="5"/>
  <c r="H3033" i="5"/>
  <c r="G3033" i="5"/>
  <c r="F3033" i="5"/>
  <c r="E3033" i="5"/>
  <c r="D3033" i="5"/>
  <c r="H3032" i="5"/>
  <c r="G3032" i="5"/>
  <c r="F3032" i="5"/>
  <c r="E3032" i="5"/>
  <c r="D3032" i="5"/>
  <c r="H3031" i="5"/>
  <c r="G3031" i="5"/>
  <c r="F3031" i="5"/>
  <c r="E3031" i="5"/>
  <c r="D3031" i="5"/>
  <c r="H3030" i="5"/>
  <c r="G3030" i="5"/>
  <c r="F3030" i="5"/>
  <c r="E3030" i="5"/>
  <c r="D3030" i="5"/>
  <c r="H3029" i="5"/>
  <c r="G3029" i="5"/>
  <c r="F3029" i="5"/>
  <c r="E3029" i="5"/>
  <c r="D3029" i="5"/>
  <c r="H3028" i="5"/>
  <c r="G3028" i="5"/>
  <c r="F3028" i="5"/>
  <c r="E3028" i="5"/>
  <c r="D3028" i="5"/>
  <c r="H3027" i="5"/>
  <c r="G3027" i="5"/>
  <c r="F3027" i="5"/>
  <c r="E3027" i="5"/>
  <c r="D3027" i="5"/>
  <c r="H3026" i="5"/>
  <c r="G3026" i="5"/>
  <c r="F3026" i="5"/>
  <c r="E3026" i="5"/>
  <c r="D3026" i="5"/>
  <c r="H3025" i="5"/>
  <c r="G3025" i="5"/>
  <c r="F3025" i="5"/>
  <c r="E3025" i="5"/>
  <c r="D3025" i="5"/>
  <c r="H3024" i="5"/>
  <c r="G3024" i="5"/>
  <c r="F3024" i="5"/>
  <c r="E3024" i="5"/>
  <c r="D3024" i="5"/>
  <c r="H3023" i="5"/>
  <c r="G3023" i="5"/>
  <c r="F3023" i="5"/>
  <c r="E3023" i="5"/>
  <c r="D3023" i="5"/>
  <c r="H3022" i="5"/>
  <c r="G3022" i="5"/>
  <c r="F3022" i="5"/>
  <c r="E3022" i="5"/>
  <c r="D3022" i="5"/>
  <c r="H3021" i="5"/>
  <c r="G3021" i="5"/>
  <c r="F3021" i="5"/>
  <c r="E3021" i="5"/>
  <c r="D3021" i="5"/>
  <c r="H3020" i="5"/>
  <c r="G3020" i="5"/>
  <c r="F3020" i="5"/>
  <c r="E3020" i="5"/>
  <c r="D3020" i="5"/>
  <c r="H3019" i="5"/>
  <c r="G3019" i="5"/>
  <c r="F3019" i="5"/>
  <c r="E3019" i="5"/>
  <c r="D3019" i="5"/>
  <c r="H3018" i="5"/>
  <c r="G3018" i="5"/>
  <c r="F3018" i="5"/>
  <c r="E3018" i="5"/>
  <c r="D3018" i="5"/>
  <c r="H3017" i="5"/>
  <c r="G3017" i="5"/>
  <c r="F3017" i="5"/>
  <c r="E3017" i="5"/>
  <c r="D3017" i="5"/>
  <c r="H3016" i="5"/>
  <c r="G3016" i="5"/>
  <c r="F3016" i="5"/>
  <c r="E3016" i="5"/>
  <c r="D3016" i="5"/>
  <c r="H3015" i="5"/>
  <c r="G3015" i="5"/>
  <c r="F3015" i="5"/>
  <c r="E3015" i="5"/>
  <c r="D3015" i="5"/>
  <c r="H3014" i="5"/>
  <c r="G3014" i="5"/>
  <c r="F3014" i="5"/>
  <c r="E3014" i="5"/>
  <c r="D3014" i="5"/>
  <c r="H3013" i="5"/>
  <c r="G3013" i="5"/>
  <c r="F3013" i="5"/>
  <c r="E3013" i="5"/>
  <c r="D3013" i="5"/>
  <c r="H3012" i="5"/>
  <c r="G3012" i="5"/>
  <c r="F3012" i="5"/>
  <c r="E3012" i="5"/>
  <c r="D3012" i="5"/>
  <c r="H3011" i="5"/>
  <c r="G3011" i="5"/>
  <c r="F3011" i="5"/>
  <c r="E3011" i="5"/>
  <c r="D3011" i="5"/>
  <c r="H3010" i="5"/>
  <c r="G3010" i="5"/>
  <c r="F3010" i="5"/>
  <c r="E3010" i="5"/>
  <c r="D3010" i="5"/>
  <c r="H3009" i="5"/>
  <c r="G3009" i="5"/>
  <c r="F3009" i="5"/>
  <c r="E3009" i="5"/>
  <c r="D3009" i="5"/>
  <c r="H3008" i="5"/>
  <c r="G3008" i="5"/>
  <c r="F3008" i="5"/>
  <c r="E3008" i="5"/>
  <c r="D3008" i="5"/>
  <c r="H3007" i="5"/>
  <c r="G3007" i="5"/>
  <c r="F3007" i="5"/>
  <c r="E3007" i="5"/>
  <c r="D3007" i="5"/>
  <c r="H3006" i="5"/>
  <c r="G3006" i="5"/>
  <c r="F3006" i="5"/>
  <c r="E3006" i="5"/>
  <c r="D3006" i="5"/>
  <c r="H3005" i="5"/>
  <c r="G3005" i="5"/>
  <c r="F3005" i="5"/>
  <c r="E3005" i="5"/>
  <c r="D3005" i="5"/>
  <c r="H3004" i="5"/>
  <c r="G3004" i="5"/>
  <c r="F3004" i="5"/>
  <c r="E3004" i="5"/>
  <c r="D3004" i="5"/>
  <c r="H3003" i="5"/>
  <c r="G3003" i="5"/>
  <c r="F3003" i="5"/>
  <c r="E3003" i="5"/>
  <c r="D3003" i="5"/>
  <c r="H3002" i="5"/>
  <c r="G3002" i="5"/>
  <c r="F3002" i="5"/>
  <c r="E3002" i="5"/>
  <c r="D3002" i="5"/>
  <c r="H3001" i="5"/>
  <c r="G3001" i="5"/>
  <c r="F3001" i="5"/>
  <c r="E3001" i="5"/>
  <c r="D3001" i="5"/>
  <c r="H3000" i="5"/>
  <c r="G3000" i="5"/>
  <c r="F3000" i="5"/>
  <c r="E3000" i="5"/>
  <c r="D3000" i="5"/>
  <c r="H2999" i="5"/>
  <c r="G2999" i="5"/>
  <c r="F2999" i="5"/>
  <c r="E2999" i="5"/>
  <c r="D2999" i="5"/>
  <c r="H2998" i="5"/>
  <c r="G2998" i="5"/>
  <c r="F2998" i="5"/>
  <c r="E2998" i="5"/>
  <c r="D2998" i="5"/>
  <c r="H2997" i="5"/>
  <c r="G2997" i="5"/>
  <c r="F2997" i="5"/>
  <c r="E2997" i="5"/>
  <c r="D2997" i="5"/>
  <c r="H2996" i="5"/>
  <c r="G2996" i="5"/>
  <c r="F2996" i="5"/>
  <c r="E2996" i="5"/>
  <c r="D2996" i="5"/>
  <c r="H2995" i="5"/>
  <c r="G2995" i="5"/>
  <c r="F2995" i="5"/>
  <c r="E2995" i="5"/>
  <c r="D2995" i="5"/>
  <c r="H2994" i="5"/>
  <c r="G2994" i="5"/>
  <c r="F2994" i="5"/>
  <c r="E2994" i="5"/>
  <c r="D2994" i="5"/>
  <c r="H2993" i="5"/>
  <c r="G2993" i="5"/>
  <c r="F2993" i="5"/>
  <c r="E2993" i="5"/>
  <c r="D2993" i="5"/>
  <c r="H2992" i="5"/>
  <c r="G2992" i="5"/>
  <c r="F2992" i="5"/>
  <c r="E2992" i="5"/>
  <c r="D2992" i="5"/>
  <c r="H2991" i="5"/>
  <c r="G2991" i="5"/>
  <c r="F2991" i="5"/>
  <c r="E2991" i="5"/>
  <c r="D2991" i="5"/>
  <c r="H2990" i="5"/>
  <c r="G2990" i="5"/>
  <c r="F2990" i="5"/>
  <c r="E2990" i="5"/>
  <c r="D2990" i="5"/>
  <c r="H2989" i="5"/>
  <c r="G2989" i="5"/>
  <c r="F2989" i="5"/>
  <c r="E2989" i="5"/>
  <c r="D2989" i="5"/>
  <c r="H2988" i="5"/>
  <c r="G2988" i="5"/>
  <c r="F2988" i="5"/>
  <c r="E2988" i="5"/>
  <c r="D2988" i="5"/>
  <c r="H2987" i="5"/>
  <c r="G2987" i="5"/>
  <c r="F2987" i="5"/>
  <c r="E2987" i="5"/>
  <c r="D2987" i="5"/>
  <c r="H2986" i="5"/>
  <c r="G2986" i="5"/>
  <c r="F2986" i="5"/>
  <c r="E2986" i="5"/>
  <c r="D2986" i="5"/>
  <c r="H2985" i="5"/>
  <c r="G2985" i="5"/>
  <c r="F2985" i="5"/>
  <c r="E2985" i="5"/>
  <c r="D2985" i="5"/>
  <c r="H2984" i="5"/>
  <c r="G2984" i="5"/>
  <c r="F2984" i="5"/>
  <c r="E2984" i="5"/>
  <c r="D2984" i="5"/>
  <c r="H2983" i="5"/>
  <c r="G2983" i="5"/>
  <c r="F2983" i="5"/>
  <c r="E2983" i="5"/>
  <c r="D2983" i="5"/>
  <c r="H2982" i="5"/>
  <c r="G2982" i="5"/>
  <c r="F2982" i="5"/>
  <c r="E2982" i="5"/>
  <c r="D2982" i="5"/>
  <c r="H2981" i="5"/>
  <c r="G2981" i="5"/>
  <c r="F2981" i="5"/>
  <c r="E2981" i="5"/>
  <c r="D2981" i="5"/>
  <c r="H2980" i="5"/>
  <c r="G2980" i="5"/>
  <c r="F2980" i="5"/>
  <c r="E2980" i="5"/>
  <c r="D2980" i="5"/>
  <c r="H2979" i="5"/>
  <c r="G2979" i="5"/>
  <c r="F2979" i="5"/>
  <c r="E2979" i="5"/>
  <c r="D2979" i="5"/>
  <c r="H2978" i="5"/>
  <c r="G2978" i="5"/>
  <c r="F2978" i="5"/>
  <c r="E2978" i="5"/>
  <c r="D2978" i="5"/>
  <c r="H2977" i="5"/>
  <c r="G2977" i="5"/>
  <c r="F2977" i="5"/>
  <c r="E2977" i="5"/>
  <c r="D2977" i="5"/>
  <c r="H2976" i="5"/>
  <c r="G2976" i="5"/>
  <c r="F2976" i="5"/>
  <c r="E2976" i="5"/>
  <c r="D2976" i="5"/>
  <c r="H2975" i="5"/>
  <c r="G2975" i="5"/>
  <c r="F2975" i="5"/>
  <c r="E2975" i="5"/>
  <c r="D2975" i="5"/>
  <c r="H2974" i="5"/>
  <c r="G2974" i="5"/>
  <c r="F2974" i="5"/>
  <c r="E2974" i="5"/>
  <c r="D2974" i="5"/>
  <c r="H2973" i="5"/>
  <c r="G2973" i="5"/>
  <c r="F2973" i="5"/>
  <c r="E2973" i="5"/>
  <c r="D2973" i="5"/>
  <c r="H2972" i="5"/>
  <c r="G2972" i="5"/>
  <c r="F2972" i="5"/>
  <c r="E2972" i="5"/>
  <c r="D2972" i="5"/>
  <c r="H2971" i="5"/>
  <c r="G2971" i="5"/>
  <c r="F2971" i="5"/>
  <c r="E2971" i="5"/>
  <c r="D2971" i="5"/>
  <c r="H2970" i="5"/>
  <c r="G2970" i="5"/>
  <c r="F2970" i="5"/>
  <c r="E2970" i="5"/>
  <c r="D2970" i="5"/>
  <c r="H2969" i="5"/>
  <c r="G2969" i="5"/>
  <c r="F2969" i="5"/>
  <c r="E2969" i="5"/>
  <c r="D2969" i="5"/>
  <c r="H2968" i="5"/>
  <c r="G2968" i="5"/>
  <c r="F2968" i="5"/>
  <c r="E2968" i="5"/>
  <c r="D2968" i="5"/>
  <c r="H2967" i="5"/>
  <c r="G2967" i="5"/>
  <c r="F2967" i="5"/>
  <c r="E2967" i="5"/>
  <c r="D2967" i="5"/>
  <c r="H2966" i="5"/>
  <c r="G2966" i="5"/>
  <c r="F2966" i="5"/>
  <c r="E2966" i="5"/>
  <c r="D2966" i="5"/>
  <c r="H2965" i="5"/>
  <c r="G2965" i="5"/>
  <c r="F2965" i="5"/>
  <c r="E2965" i="5"/>
  <c r="D2965" i="5"/>
  <c r="H2964" i="5"/>
  <c r="G2964" i="5"/>
  <c r="F2964" i="5"/>
  <c r="E2964" i="5"/>
  <c r="D2964" i="5"/>
  <c r="H2963" i="5"/>
  <c r="G2963" i="5"/>
  <c r="F2963" i="5"/>
  <c r="E2963" i="5"/>
  <c r="D2963" i="5"/>
  <c r="H2962" i="5"/>
  <c r="G2962" i="5"/>
  <c r="F2962" i="5"/>
  <c r="E2962" i="5"/>
  <c r="D2962" i="5"/>
  <c r="H2961" i="5"/>
  <c r="G2961" i="5"/>
  <c r="F2961" i="5"/>
  <c r="E2961" i="5"/>
  <c r="D2961" i="5"/>
  <c r="H2960" i="5"/>
  <c r="G2960" i="5"/>
  <c r="F2960" i="5"/>
  <c r="E2960" i="5"/>
  <c r="D2960" i="5"/>
  <c r="H2959" i="5"/>
  <c r="G2959" i="5"/>
  <c r="F2959" i="5"/>
  <c r="E2959" i="5"/>
  <c r="D2959" i="5"/>
  <c r="H2958" i="5"/>
  <c r="G2958" i="5"/>
  <c r="F2958" i="5"/>
  <c r="E2958" i="5"/>
  <c r="D2958" i="5"/>
  <c r="H2957" i="5"/>
  <c r="G2957" i="5"/>
  <c r="F2957" i="5"/>
  <c r="E2957" i="5"/>
  <c r="D2957" i="5"/>
  <c r="H2956" i="5"/>
  <c r="G2956" i="5"/>
  <c r="F2956" i="5"/>
  <c r="E2956" i="5"/>
  <c r="D2956" i="5"/>
  <c r="H2955" i="5"/>
  <c r="G2955" i="5"/>
  <c r="F2955" i="5"/>
  <c r="E2955" i="5"/>
  <c r="D2955" i="5"/>
  <c r="H2954" i="5"/>
  <c r="G2954" i="5"/>
  <c r="F2954" i="5"/>
  <c r="E2954" i="5"/>
  <c r="D2954" i="5"/>
  <c r="H2953" i="5"/>
  <c r="G2953" i="5"/>
  <c r="F2953" i="5"/>
  <c r="E2953" i="5"/>
  <c r="D2953" i="5"/>
  <c r="H2952" i="5"/>
  <c r="G2952" i="5"/>
  <c r="F2952" i="5"/>
  <c r="E2952" i="5"/>
  <c r="D2952" i="5"/>
  <c r="H2951" i="5"/>
  <c r="G2951" i="5"/>
  <c r="F2951" i="5"/>
  <c r="E2951" i="5"/>
  <c r="D2951" i="5"/>
  <c r="H2950" i="5"/>
  <c r="G2950" i="5"/>
  <c r="F2950" i="5"/>
  <c r="E2950" i="5"/>
  <c r="D2950" i="5"/>
  <c r="H2949" i="5"/>
  <c r="G2949" i="5"/>
  <c r="F2949" i="5"/>
  <c r="E2949" i="5"/>
  <c r="D2949" i="5"/>
  <c r="H2948" i="5"/>
  <c r="G2948" i="5"/>
  <c r="F2948" i="5"/>
  <c r="E2948" i="5"/>
  <c r="D2948" i="5"/>
  <c r="H2947" i="5"/>
  <c r="G2947" i="5"/>
  <c r="F2947" i="5"/>
  <c r="E2947" i="5"/>
  <c r="D2947" i="5"/>
  <c r="H2946" i="5"/>
  <c r="G2946" i="5"/>
  <c r="F2946" i="5"/>
  <c r="E2946" i="5"/>
  <c r="D2946" i="5"/>
  <c r="H2945" i="5"/>
  <c r="G2945" i="5"/>
  <c r="F2945" i="5"/>
  <c r="E2945" i="5"/>
  <c r="D2945" i="5"/>
  <c r="H2944" i="5"/>
  <c r="G2944" i="5"/>
  <c r="F2944" i="5"/>
  <c r="E2944" i="5"/>
  <c r="D2944" i="5"/>
  <c r="H2943" i="5"/>
  <c r="G2943" i="5"/>
  <c r="F2943" i="5"/>
  <c r="E2943" i="5"/>
  <c r="D2943" i="5"/>
  <c r="H2942" i="5"/>
  <c r="G2942" i="5"/>
  <c r="F2942" i="5"/>
  <c r="E2942" i="5"/>
  <c r="D2942" i="5"/>
  <c r="H2941" i="5"/>
  <c r="G2941" i="5"/>
  <c r="F2941" i="5"/>
  <c r="E2941" i="5"/>
  <c r="D2941" i="5"/>
  <c r="H2940" i="5"/>
  <c r="G2940" i="5"/>
  <c r="F2940" i="5"/>
  <c r="E2940" i="5"/>
  <c r="D2940" i="5"/>
  <c r="H2939" i="5"/>
  <c r="G2939" i="5"/>
  <c r="F2939" i="5"/>
  <c r="E2939" i="5"/>
  <c r="D2939" i="5"/>
  <c r="H2938" i="5"/>
  <c r="G2938" i="5"/>
  <c r="F2938" i="5"/>
  <c r="E2938" i="5"/>
  <c r="D2938" i="5"/>
  <c r="H2937" i="5"/>
  <c r="G2937" i="5"/>
  <c r="F2937" i="5"/>
  <c r="E2937" i="5"/>
  <c r="D2937" i="5"/>
  <c r="H2936" i="5"/>
  <c r="G2936" i="5"/>
  <c r="F2936" i="5"/>
  <c r="E2936" i="5"/>
  <c r="D2936" i="5"/>
  <c r="H2935" i="5"/>
  <c r="G2935" i="5"/>
  <c r="F2935" i="5"/>
  <c r="E2935" i="5"/>
  <c r="D2935" i="5"/>
  <c r="H2934" i="5"/>
  <c r="G2934" i="5"/>
  <c r="F2934" i="5"/>
  <c r="E2934" i="5"/>
  <c r="D2934" i="5"/>
  <c r="H2933" i="5"/>
  <c r="G2933" i="5"/>
  <c r="F2933" i="5"/>
  <c r="E2933" i="5"/>
  <c r="D2933" i="5"/>
  <c r="H2932" i="5"/>
  <c r="G2932" i="5"/>
  <c r="F2932" i="5"/>
  <c r="E2932" i="5"/>
  <c r="D2932" i="5"/>
  <c r="H2931" i="5"/>
  <c r="G2931" i="5"/>
  <c r="F2931" i="5"/>
  <c r="E2931" i="5"/>
  <c r="D2931" i="5"/>
  <c r="H2930" i="5"/>
  <c r="G2930" i="5"/>
  <c r="F2930" i="5"/>
  <c r="E2930" i="5"/>
  <c r="D2930" i="5"/>
  <c r="H2929" i="5"/>
  <c r="G2929" i="5"/>
  <c r="F2929" i="5"/>
  <c r="E2929" i="5"/>
  <c r="D2929" i="5"/>
  <c r="H2928" i="5"/>
  <c r="G2928" i="5"/>
  <c r="F2928" i="5"/>
  <c r="E2928" i="5"/>
  <c r="D2928" i="5"/>
  <c r="H2927" i="5"/>
  <c r="G2927" i="5"/>
  <c r="F2927" i="5"/>
  <c r="E2927" i="5"/>
  <c r="D2927" i="5"/>
  <c r="H2926" i="5"/>
  <c r="G2926" i="5"/>
  <c r="F2926" i="5"/>
  <c r="E2926" i="5"/>
  <c r="D2926" i="5"/>
  <c r="H2925" i="5"/>
  <c r="G2925" i="5"/>
  <c r="F2925" i="5"/>
  <c r="E2925" i="5"/>
  <c r="D2925" i="5"/>
  <c r="H2924" i="5"/>
  <c r="G2924" i="5"/>
  <c r="F2924" i="5"/>
  <c r="E2924" i="5"/>
  <c r="D2924" i="5"/>
  <c r="H2923" i="5"/>
  <c r="G2923" i="5"/>
  <c r="F2923" i="5"/>
  <c r="E2923" i="5"/>
  <c r="D2923" i="5"/>
  <c r="H2922" i="5"/>
  <c r="G2922" i="5"/>
  <c r="F2922" i="5"/>
  <c r="E2922" i="5"/>
  <c r="D2922" i="5"/>
  <c r="H2921" i="5"/>
  <c r="G2921" i="5"/>
  <c r="F2921" i="5"/>
  <c r="E2921" i="5"/>
  <c r="D2921" i="5"/>
  <c r="H2920" i="5"/>
  <c r="G2920" i="5"/>
  <c r="F2920" i="5"/>
  <c r="E2920" i="5"/>
  <c r="D2920" i="5"/>
  <c r="H2919" i="5"/>
  <c r="G2919" i="5"/>
  <c r="F2919" i="5"/>
  <c r="E2919" i="5"/>
  <c r="D2919" i="5"/>
  <c r="H2918" i="5"/>
  <c r="G2918" i="5"/>
  <c r="F2918" i="5"/>
  <c r="E2918" i="5"/>
  <c r="D2918" i="5"/>
  <c r="H2917" i="5"/>
  <c r="G2917" i="5"/>
  <c r="F2917" i="5"/>
  <c r="E2917" i="5"/>
  <c r="D2917" i="5"/>
  <c r="H2916" i="5"/>
  <c r="G2916" i="5"/>
  <c r="F2916" i="5"/>
  <c r="E2916" i="5"/>
  <c r="D2916" i="5"/>
  <c r="H2915" i="5"/>
  <c r="G2915" i="5"/>
  <c r="F2915" i="5"/>
  <c r="E2915" i="5"/>
  <c r="D2915" i="5"/>
  <c r="H2914" i="5"/>
  <c r="G2914" i="5"/>
  <c r="F2914" i="5"/>
  <c r="E2914" i="5"/>
  <c r="D2914" i="5"/>
  <c r="H2913" i="5"/>
  <c r="G2913" i="5"/>
  <c r="F2913" i="5"/>
  <c r="E2913" i="5"/>
  <c r="D2913" i="5"/>
  <c r="H2912" i="5"/>
  <c r="G2912" i="5"/>
  <c r="F2912" i="5"/>
  <c r="E2912" i="5"/>
  <c r="D2912" i="5"/>
  <c r="H2911" i="5"/>
  <c r="G2911" i="5"/>
  <c r="F2911" i="5"/>
  <c r="E2911" i="5"/>
  <c r="D2911" i="5"/>
  <c r="H2910" i="5"/>
  <c r="G2910" i="5"/>
  <c r="F2910" i="5"/>
  <c r="E2910" i="5"/>
  <c r="D2910" i="5"/>
  <c r="H2909" i="5"/>
  <c r="G2909" i="5"/>
  <c r="F2909" i="5"/>
  <c r="E2909" i="5"/>
  <c r="D2909" i="5"/>
  <c r="H2908" i="5"/>
  <c r="G2908" i="5"/>
  <c r="F2908" i="5"/>
  <c r="E2908" i="5"/>
  <c r="D2908" i="5"/>
  <c r="H2907" i="5"/>
  <c r="G2907" i="5"/>
  <c r="F2907" i="5"/>
  <c r="E2907" i="5"/>
  <c r="D2907" i="5"/>
  <c r="H2906" i="5"/>
  <c r="G2906" i="5"/>
  <c r="F2906" i="5"/>
  <c r="E2906" i="5"/>
  <c r="D2906" i="5"/>
  <c r="H2905" i="5"/>
  <c r="G2905" i="5"/>
  <c r="F2905" i="5"/>
  <c r="E2905" i="5"/>
  <c r="D2905" i="5"/>
  <c r="H2904" i="5"/>
  <c r="G2904" i="5"/>
  <c r="F2904" i="5"/>
  <c r="E2904" i="5"/>
  <c r="D2904" i="5"/>
  <c r="H2903" i="5"/>
  <c r="G2903" i="5"/>
  <c r="F2903" i="5"/>
  <c r="E2903" i="5"/>
  <c r="D2903" i="5"/>
  <c r="H2902" i="5"/>
  <c r="G2902" i="5"/>
  <c r="F2902" i="5"/>
  <c r="E2902" i="5"/>
  <c r="D2902" i="5"/>
  <c r="H2901" i="5"/>
  <c r="G2901" i="5"/>
  <c r="F2901" i="5"/>
  <c r="E2901" i="5"/>
  <c r="D2901" i="5"/>
  <c r="H2900" i="5"/>
  <c r="G2900" i="5"/>
  <c r="F2900" i="5"/>
  <c r="E2900" i="5"/>
  <c r="D2900" i="5"/>
  <c r="H2899" i="5"/>
  <c r="G2899" i="5"/>
  <c r="F2899" i="5"/>
  <c r="E2899" i="5"/>
  <c r="D2899" i="5"/>
  <c r="H2898" i="5"/>
  <c r="G2898" i="5"/>
  <c r="F2898" i="5"/>
  <c r="E2898" i="5"/>
  <c r="D2898" i="5"/>
  <c r="H2897" i="5"/>
  <c r="G2897" i="5"/>
  <c r="F2897" i="5"/>
  <c r="E2897" i="5"/>
  <c r="D2897" i="5"/>
  <c r="H2896" i="5"/>
  <c r="G2896" i="5"/>
  <c r="F2896" i="5"/>
  <c r="E2896" i="5"/>
  <c r="D2896" i="5"/>
  <c r="H2895" i="5"/>
  <c r="G2895" i="5"/>
  <c r="F2895" i="5"/>
  <c r="E2895" i="5"/>
  <c r="D2895" i="5"/>
  <c r="H2894" i="5"/>
  <c r="G2894" i="5"/>
  <c r="F2894" i="5"/>
  <c r="E2894" i="5"/>
  <c r="D2894" i="5"/>
  <c r="H2893" i="5"/>
  <c r="G2893" i="5"/>
  <c r="F2893" i="5"/>
  <c r="E2893" i="5"/>
  <c r="D2893" i="5"/>
  <c r="H2892" i="5"/>
  <c r="G2892" i="5"/>
  <c r="F2892" i="5"/>
  <c r="E2892" i="5"/>
  <c r="D2892" i="5"/>
  <c r="H2891" i="5"/>
  <c r="G2891" i="5"/>
  <c r="F2891" i="5"/>
  <c r="E2891" i="5"/>
  <c r="D2891" i="5"/>
  <c r="H2890" i="5"/>
  <c r="G2890" i="5"/>
  <c r="F2890" i="5"/>
  <c r="E2890" i="5"/>
  <c r="D2890" i="5"/>
  <c r="H2889" i="5"/>
  <c r="G2889" i="5"/>
  <c r="F2889" i="5"/>
  <c r="E2889" i="5"/>
  <c r="D2889" i="5"/>
  <c r="H2888" i="5"/>
  <c r="G2888" i="5"/>
  <c r="F2888" i="5"/>
  <c r="E2888" i="5"/>
  <c r="D2888" i="5"/>
  <c r="H2887" i="5"/>
  <c r="G2887" i="5"/>
  <c r="F2887" i="5"/>
  <c r="E2887" i="5"/>
  <c r="D2887" i="5"/>
  <c r="H2886" i="5"/>
  <c r="G2886" i="5"/>
  <c r="F2886" i="5"/>
  <c r="E2886" i="5"/>
  <c r="D2886" i="5"/>
  <c r="H2885" i="5"/>
  <c r="G2885" i="5"/>
  <c r="F2885" i="5"/>
  <c r="E2885" i="5"/>
  <c r="D2885" i="5"/>
  <c r="H2884" i="5"/>
  <c r="G2884" i="5"/>
  <c r="F2884" i="5"/>
  <c r="E2884" i="5"/>
  <c r="D2884" i="5"/>
  <c r="H2883" i="5"/>
  <c r="G2883" i="5"/>
  <c r="F2883" i="5"/>
  <c r="E2883" i="5"/>
  <c r="D2883" i="5"/>
  <c r="H2882" i="5"/>
  <c r="G2882" i="5"/>
  <c r="F2882" i="5"/>
  <c r="E2882" i="5"/>
  <c r="D2882" i="5"/>
  <c r="H2881" i="5"/>
  <c r="G2881" i="5"/>
  <c r="F2881" i="5"/>
  <c r="E2881" i="5"/>
  <c r="D2881" i="5"/>
  <c r="H2880" i="5"/>
  <c r="G2880" i="5"/>
  <c r="F2880" i="5"/>
  <c r="E2880" i="5"/>
  <c r="D2880" i="5"/>
  <c r="H2879" i="5"/>
  <c r="G2879" i="5"/>
  <c r="F2879" i="5"/>
  <c r="E2879" i="5"/>
  <c r="D2879" i="5"/>
  <c r="H2878" i="5"/>
  <c r="G2878" i="5"/>
  <c r="F2878" i="5"/>
  <c r="E2878" i="5"/>
  <c r="D2878" i="5"/>
  <c r="H2877" i="5"/>
  <c r="G2877" i="5"/>
  <c r="F2877" i="5"/>
  <c r="E2877" i="5"/>
  <c r="D2877" i="5"/>
  <c r="H2876" i="5"/>
  <c r="G2876" i="5"/>
  <c r="F2876" i="5"/>
  <c r="E2876" i="5"/>
  <c r="D2876" i="5"/>
  <c r="H2875" i="5"/>
  <c r="G2875" i="5"/>
  <c r="F2875" i="5"/>
  <c r="E2875" i="5"/>
  <c r="D2875" i="5"/>
  <c r="H2874" i="5"/>
  <c r="G2874" i="5"/>
  <c r="F2874" i="5"/>
  <c r="E2874" i="5"/>
  <c r="D2874" i="5"/>
  <c r="H2873" i="5"/>
  <c r="G2873" i="5"/>
  <c r="F2873" i="5"/>
  <c r="E2873" i="5"/>
  <c r="D2873" i="5"/>
  <c r="H2872" i="5"/>
  <c r="G2872" i="5"/>
  <c r="F2872" i="5"/>
  <c r="E2872" i="5"/>
  <c r="D2872" i="5"/>
  <c r="H2871" i="5"/>
  <c r="G2871" i="5"/>
  <c r="F2871" i="5"/>
  <c r="E2871" i="5"/>
  <c r="D2871" i="5"/>
  <c r="H2870" i="5"/>
  <c r="G2870" i="5"/>
  <c r="F2870" i="5"/>
  <c r="E2870" i="5"/>
  <c r="D2870" i="5"/>
  <c r="H2869" i="5"/>
  <c r="G2869" i="5"/>
  <c r="F2869" i="5"/>
  <c r="E2869" i="5"/>
  <c r="D2869" i="5"/>
  <c r="H2868" i="5"/>
  <c r="G2868" i="5"/>
  <c r="F2868" i="5"/>
  <c r="E2868" i="5"/>
  <c r="D2868" i="5"/>
  <c r="H2867" i="5"/>
  <c r="G2867" i="5"/>
  <c r="F2867" i="5"/>
  <c r="E2867" i="5"/>
  <c r="D2867" i="5"/>
  <c r="H2866" i="5"/>
  <c r="G2866" i="5"/>
  <c r="F2866" i="5"/>
  <c r="E2866" i="5"/>
  <c r="D2866" i="5"/>
  <c r="H2865" i="5"/>
  <c r="G2865" i="5"/>
  <c r="F2865" i="5"/>
  <c r="E2865" i="5"/>
  <c r="D2865" i="5"/>
  <c r="H2864" i="5"/>
  <c r="G2864" i="5"/>
  <c r="F2864" i="5"/>
  <c r="E2864" i="5"/>
  <c r="D2864" i="5"/>
  <c r="H2863" i="5"/>
  <c r="G2863" i="5"/>
  <c r="F2863" i="5"/>
  <c r="E2863" i="5"/>
  <c r="D2863" i="5"/>
  <c r="H2862" i="5"/>
  <c r="G2862" i="5"/>
  <c r="F2862" i="5"/>
  <c r="E2862" i="5"/>
  <c r="D2862" i="5"/>
  <c r="H2861" i="5"/>
  <c r="G2861" i="5"/>
  <c r="F2861" i="5"/>
  <c r="E2861" i="5"/>
  <c r="D2861" i="5"/>
  <c r="H2860" i="5"/>
  <c r="G2860" i="5"/>
  <c r="F2860" i="5"/>
  <c r="E2860" i="5"/>
  <c r="D2860" i="5"/>
  <c r="H2859" i="5"/>
  <c r="G2859" i="5"/>
  <c r="F2859" i="5"/>
  <c r="E2859" i="5"/>
  <c r="D2859" i="5"/>
  <c r="H2858" i="5"/>
  <c r="G2858" i="5"/>
  <c r="F2858" i="5"/>
  <c r="E2858" i="5"/>
  <c r="D2858" i="5"/>
  <c r="H2857" i="5"/>
  <c r="G2857" i="5"/>
  <c r="F2857" i="5"/>
  <c r="E2857" i="5"/>
  <c r="D2857" i="5"/>
  <c r="H2856" i="5"/>
  <c r="G2856" i="5"/>
  <c r="F2856" i="5"/>
  <c r="E2856" i="5"/>
  <c r="D2856" i="5"/>
  <c r="H2855" i="5"/>
  <c r="G2855" i="5"/>
  <c r="F2855" i="5"/>
  <c r="E2855" i="5"/>
  <c r="D2855" i="5"/>
  <c r="H2854" i="5"/>
  <c r="G2854" i="5"/>
  <c r="F2854" i="5"/>
  <c r="E2854" i="5"/>
  <c r="D2854" i="5"/>
  <c r="H2853" i="5"/>
  <c r="G2853" i="5"/>
  <c r="F2853" i="5"/>
  <c r="E2853" i="5"/>
  <c r="D2853" i="5"/>
  <c r="H2852" i="5"/>
  <c r="G2852" i="5"/>
  <c r="F2852" i="5"/>
  <c r="E2852" i="5"/>
  <c r="D2852" i="5"/>
  <c r="H2851" i="5"/>
  <c r="G2851" i="5"/>
  <c r="F2851" i="5"/>
  <c r="E2851" i="5"/>
  <c r="D2851" i="5"/>
  <c r="H2850" i="5"/>
  <c r="G2850" i="5"/>
  <c r="F2850" i="5"/>
  <c r="E2850" i="5"/>
  <c r="D2850" i="5"/>
  <c r="H2849" i="5"/>
  <c r="G2849" i="5"/>
  <c r="F2849" i="5"/>
  <c r="E2849" i="5"/>
  <c r="D2849" i="5"/>
  <c r="H2848" i="5"/>
  <c r="G2848" i="5"/>
  <c r="F2848" i="5"/>
  <c r="E2848" i="5"/>
  <c r="D2848" i="5"/>
  <c r="H2847" i="5"/>
  <c r="G2847" i="5"/>
  <c r="F2847" i="5"/>
  <c r="E2847" i="5"/>
  <c r="D2847" i="5"/>
  <c r="H2846" i="5"/>
  <c r="G2846" i="5"/>
  <c r="F2846" i="5"/>
  <c r="E2846" i="5"/>
  <c r="D2846" i="5"/>
  <c r="H2845" i="5"/>
  <c r="G2845" i="5"/>
  <c r="F2845" i="5"/>
  <c r="E2845" i="5"/>
  <c r="D2845" i="5"/>
  <c r="H2844" i="5"/>
  <c r="G2844" i="5"/>
  <c r="F2844" i="5"/>
  <c r="E2844" i="5"/>
  <c r="D2844" i="5"/>
  <c r="H2843" i="5"/>
  <c r="G2843" i="5"/>
  <c r="F2843" i="5"/>
  <c r="E2843" i="5"/>
  <c r="D2843" i="5"/>
  <c r="H2842" i="5"/>
  <c r="G2842" i="5"/>
  <c r="F2842" i="5"/>
  <c r="E2842" i="5"/>
  <c r="D2842" i="5"/>
  <c r="H2841" i="5"/>
  <c r="G2841" i="5"/>
  <c r="F2841" i="5"/>
  <c r="E2841" i="5"/>
  <c r="D2841" i="5"/>
  <c r="H2840" i="5"/>
  <c r="G2840" i="5"/>
  <c r="F2840" i="5"/>
  <c r="E2840" i="5"/>
  <c r="D2840" i="5"/>
  <c r="H2839" i="5"/>
  <c r="G2839" i="5"/>
  <c r="F2839" i="5"/>
  <c r="E2839" i="5"/>
  <c r="D2839" i="5"/>
  <c r="H2838" i="5"/>
  <c r="G2838" i="5"/>
  <c r="F2838" i="5"/>
  <c r="E2838" i="5"/>
  <c r="D2838" i="5"/>
  <c r="H2837" i="5"/>
  <c r="G2837" i="5"/>
  <c r="F2837" i="5"/>
  <c r="E2837" i="5"/>
  <c r="D2837" i="5"/>
  <c r="H2836" i="5"/>
  <c r="G2836" i="5"/>
  <c r="F2836" i="5"/>
  <c r="E2836" i="5"/>
  <c r="D2836" i="5"/>
  <c r="H2835" i="5"/>
  <c r="G2835" i="5"/>
  <c r="F2835" i="5"/>
  <c r="E2835" i="5"/>
  <c r="D2835" i="5"/>
  <c r="H2834" i="5"/>
  <c r="G2834" i="5"/>
  <c r="F2834" i="5"/>
  <c r="E2834" i="5"/>
  <c r="D2834" i="5"/>
  <c r="H2833" i="5"/>
  <c r="G2833" i="5"/>
  <c r="F2833" i="5"/>
  <c r="E2833" i="5"/>
  <c r="D2833" i="5"/>
  <c r="H2832" i="5"/>
  <c r="G2832" i="5"/>
  <c r="F2832" i="5"/>
  <c r="E2832" i="5"/>
  <c r="D2832" i="5"/>
  <c r="H2831" i="5"/>
  <c r="G2831" i="5"/>
  <c r="F2831" i="5"/>
  <c r="E2831" i="5"/>
  <c r="D2831" i="5"/>
  <c r="H2830" i="5"/>
  <c r="G2830" i="5"/>
  <c r="F2830" i="5"/>
  <c r="E2830" i="5"/>
  <c r="D2830" i="5"/>
  <c r="H2829" i="5"/>
  <c r="G2829" i="5"/>
  <c r="F2829" i="5"/>
  <c r="E2829" i="5"/>
  <c r="D2829" i="5"/>
  <c r="H2828" i="5"/>
  <c r="G2828" i="5"/>
  <c r="F2828" i="5"/>
  <c r="E2828" i="5"/>
  <c r="D2828" i="5"/>
  <c r="H2827" i="5"/>
  <c r="G2827" i="5"/>
  <c r="F2827" i="5"/>
  <c r="E2827" i="5"/>
  <c r="D2827" i="5"/>
  <c r="H2826" i="5"/>
  <c r="G2826" i="5"/>
  <c r="F2826" i="5"/>
  <c r="E2826" i="5"/>
  <c r="D2826" i="5"/>
  <c r="H2825" i="5"/>
  <c r="G2825" i="5"/>
  <c r="F2825" i="5"/>
  <c r="E2825" i="5"/>
  <c r="D2825" i="5"/>
  <c r="H2824" i="5"/>
  <c r="G2824" i="5"/>
  <c r="F2824" i="5"/>
  <c r="E2824" i="5"/>
  <c r="D2824" i="5"/>
  <c r="H2823" i="5"/>
  <c r="G2823" i="5"/>
  <c r="F2823" i="5"/>
  <c r="E2823" i="5"/>
  <c r="D2823" i="5"/>
  <c r="H2822" i="5"/>
  <c r="G2822" i="5"/>
  <c r="F2822" i="5"/>
  <c r="E2822" i="5"/>
  <c r="D2822" i="5"/>
  <c r="H2821" i="5"/>
  <c r="G2821" i="5"/>
  <c r="F2821" i="5"/>
  <c r="E2821" i="5"/>
  <c r="D2821" i="5"/>
  <c r="H2820" i="5"/>
  <c r="G2820" i="5"/>
  <c r="F2820" i="5"/>
  <c r="E2820" i="5"/>
  <c r="D2820" i="5"/>
  <c r="H2819" i="5"/>
  <c r="G2819" i="5"/>
  <c r="F2819" i="5"/>
  <c r="E2819" i="5"/>
  <c r="D2819" i="5"/>
  <c r="H2818" i="5"/>
  <c r="G2818" i="5"/>
  <c r="F2818" i="5"/>
  <c r="E2818" i="5"/>
  <c r="D2818" i="5"/>
  <c r="H2817" i="5"/>
  <c r="G2817" i="5"/>
  <c r="F2817" i="5"/>
  <c r="E2817" i="5"/>
  <c r="D2817" i="5"/>
  <c r="H2816" i="5"/>
  <c r="G2816" i="5"/>
  <c r="F2816" i="5"/>
  <c r="E2816" i="5"/>
  <c r="D2816" i="5"/>
  <c r="H2815" i="5"/>
  <c r="G2815" i="5"/>
  <c r="F2815" i="5"/>
  <c r="E2815" i="5"/>
  <c r="D2815" i="5"/>
  <c r="H2814" i="5"/>
  <c r="G2814" i="5"/>
  <c r="F2814" i="5"/>
  <c r="E2814" i="5"/>
  <c r="D2814" i="5"/>
  <c r="H2813" i="5"/>
  <c r="G2813" i="5"/>
  <c r="F2813" i="5"/>
  <c r="E2813" i="5"/>
  <c r="D2813" i="5"/>
  <c r="H2812" i="5"/>
  <c r="G2812" i="5"/>
  <c r="F2812" i="5"/>
  <c r="E2812" i="5"/>
  <c r="D2812" i="5"/>
  <c r="H2811" i="5"/>
  <c r="G2811" i="5"/>
  <c r="F2811" i="5"/>
  <c r="E2811" i="5"/>
  <c r="D2811" i="5"/>
  <c r="H2810" i="5"/>
  <c r="G2810" i="5"/>
  <c r="F2810" i="5"/>
  <c r="E2810" i="5"/>
  <c r="D2810" i="5"/>
  <c r="H2809" i="5"/>
  <c r="G2809" i="5"/>
  <c r="F2809" i="5"/>
  <c r="E2809" i="5"/>
  <c r="D2809" i="5"/>
  <c r="H2808" i="5"/>
  <c r="G2808" i="5"/>
  <c r="F2808" i="5"/>
  <c r="E2808" i="5"/>
  <c r="D2808" i="5"/>
  <c r="H2807" i="5"/>
  <c r="G2807" i="5"/>
  <c r="F2807" i="5"/>
  <c r="E2807" i="5"/>
  <c r="D2807" i="5"/>
  <c r="H2806" i="5"/>
  <c r="G2806" i="5"/>
  <c r="F2806" i="5"/>
  <c r="E2806" i="5"/>
  <c r="D2806" i="5"/>
  <c r="H2805" i="5"/>
  <c r="G2805" i="5"/>
  <c r="F2805" i="5"/>
  <c r="E2805" i="5"/>
  <c r="D2805" i="5"/>
  <c r="H2804" i="5"/>
  <c r="G2804" i="5"/>
  <c r="F2804" i="5"/>
  <c r="E2804" i="5"/>
  <c r="D2804" i="5"/>
  <c r="H2803" i="5"/>
  <c r="G2803" i="5"/>
  <c r="F2803" i="5"/>
  <c r="E2803" i="5"/>
  <c r="D2803" i="5"/>
  <c r="H2802" i="5"/>
  <c r="G2802" i="5"/>
  <c r="F2802" i="5"/>
  <c r="E2802" i="5"/>
  <c r="D2802" i="5"/>
  <c r="H2801" i="5"/>
  <c r="G2801" i="5"/>
  <c r="F2801" i="5"/>
  <c r="E2801" i="5"/>
  <c r="D2801" i="5"/>
  <c r="H2800" i="5"/>
  <c r="G2800" i="5"/>
  <c r="F2800" i="5"/>
  <c r="E2800" i="5"/>
  <c r="D2800" i="5"/>
  <c r="H2799" i="5"/>
  <c r="G2799" i="5"/>
  <c r="F2799" i="5"/>
  <c r="E2799" i="5"/>
  <c r="D2799" i="5"/>
  <c r="H2798" i="5"/>
  <c r="G2798" i="5"/>
  <c r="F2798" i="5"/>
  <c r="E2798" i="5"/>
  <c r="D2798" i="5"/>
  <c r="H2797" i="5"/>
  <c r="G2797" i="5"/>
  <c r="F2797" i="5"/>
  <c r="E2797" i="5"/>
  <c r="D2797" i="5"/>
  <c r="H2796" i="5"/>
  <c r="G2796" i="5"/>
  <c r="F2796" i="5"/>
  <c r="E2796" i="5"/>
  <c r="D2796" i="5"/>
  <c r="H2795" i="5"/>
  <c r="G2795" i="5"/>
  <c r="F2795" i="5"/>
  <c r="E2795" i="5"/>
  <c r="D2795" i="5"/>
  <c r="H2794" i="5"/>
  <c r="G2794" i="5"/>
  <c r="F2794" i="5"/>
  <c r="E2794" i="5"/>
  <c r="D2794" i="5"/>
  <c r="H2793" i="5"/>
  <c r="G2793" i="5"/>
  <c r="F2793" i="5"/>
  <c r="E2793" i="5"/>
  <c r="D2793" i="5"/>
  <c r="H2792" i="5"/>
  <c r="G2792" i="5"/>
  <c r="F2792" i="5"/>
  <c r="E2792" i="5"/>
  <c r="D2792" i="5"/>
  <c r="H2791" i="5"/>
  <c r="G2791" i="5"/>
  <c r="F2791" i="5"/>
  <c r="E2791" i="5"/>
  <c r="D2791" i="5"/>
  <c r="H2790" i="5"/>
  <c r="G2790" i="5"/>
  <c r="F2790" i="5"/>
  <c r="E2790" i="5"/>
  <c r="D2790" i="5"/>
  <c r="H2789" i="5"/>
  <c r="G2789" i="5"/>
  <c r="F2789" i="5"/>
  <c r="E2789" i="5"/>
  <c r="D2789" i="5"/>
  <c r="H2788" i="5"/>
  <c r="G2788" i="5"/>
  <c r="F2788" i="5"/>
  <c r="E2788" i="5"/>
  <c r="D2788" i="5"/>
  <c r="H2787" i="5"/>
  <c r="G2787" i="5"/>
  <c r="F2787" i="5"/>
  <c r="E2787" i="5"/>
  <c r="D2787" i="5"/>
  <c r="H2786" i="5"/>
  <c r="G2786" i="5"/>
  <c r="F2786" i="5"/>
  <c r="E2786" i="5"/>
  <c r="D2786" i="5"/>
  <c r="H2785" i="5"/>
  <c r="G2785" i="5"/>
  <c r="F2785" i="5"/>
  <c r="E2785" i="5"/>
  <c r="D2785" i="5"/>
  <c r="H2784" i="5"/>
  <c r="G2784" i="5"/>
  <c r="F2784" i="5"/>
  <c r="E2784" i="5"/>
  <c r="D2784" i="5"/>
  <c r="H2783" i="5"/>
  <c r="G2783" i="5"/>
  <c r="F2783" i="5"/>
  <c r="E2783" i="5"/>
  <c r="D2783" i="5"/>
  <c r="H2782" i="5"/>
  <c r="G2782" i="5"/>
  <c r="F2782" i="5"/>
  <c r="E2782" i="5"/>
  <c r="D2782" i="5"/>
  <c r="H2781" i="5"/>
  <c r="G2781" i="5"/>
  <c r="F2781" i="5"/>
  <c r="E2781" i="5"/>
  <c r="D2781" i="5"/>
  <c r="H2780" i="5"/>
  <c r="G2780" i="5"/>
  <c r="F2780" i="5"/>
  <c r="E2780" i="5"/>
  <c r="D2780" i="5"/>
  <c r="H2779" i="5"/>
  <c r="G2779" i="5"/>
  <c r="F2779" i="5"/>
  <c r="E2779" i="5"/>
  <c r="D2779" i="5"/>
  <c r="H2778" i="5"/>
  <c r="G2778" i="5"/>
  <c r="F2778" i="5"/>
  <c r="E2778" i="5"/>
  <c r="D2778" i="5"/>
  <c r="H2777" i="5"/>
  <c r="G2777" i="5"/>
  <c r="F2777" i="5"/>
  <c r="E2777" i="5"/>
  <c r="D2777" i="5"/>
  <c r="H2776" i="5"/>
  <c r="G2776" i="5"/>
  <c r="F2776" i="5"/>
  <c r="E2776" i="5"/>
  <c r="D2776" i="5"/>
  <c r="H2775" i="5"/>
  <c r="G2775" i="5"/>
  <c r="F2775" i="5"/>
  <c r="E2775" i="5"/>
  <c r="D2775" i="5"/>
  <c r="H2774" i="5"/>
  <c r="G2774" i="5"/>
  <c r="F2774" i="5"/>
  <c r="E2774" i="5"/>
  <c r="D2774" i="5"/>
  <c r="H2773" i="5"/>
  <c r="G2773" i="5"/>
  <c r="F2773" i="5"/>
  <c r="E2773" i="5"/>
  <c r="D2773" i="5"/>
  <c r="H2772" i="5"/>
  <c r="G2772" i="5"/>
  <c r="F2772" i="5"/>
  <c r="E2772" i="5"/>
  <c r="D2772" i="5"/>
  <c r="H2771" i="5"/>
  <c r="G2771" i="5"/>
  <c r="F2771" i="5"/>
  <c r="E2771" i="5"/>
  <c r="D2771" i="5"/>
  <c r="H2770" i="5"/>
  <c r="G2770" i="5"/>
  <c r="F2770" i="5"/>
  <c r="E2770" i="5"/>
  <c r="D2770" i="5"/>
  <c r="H2769" i="5"/>
  <c r="G2769" i="5"/>
  <c r="F2769" i="5"/>
  <c r="E2769" i="5"/>
  <c r="D2769" i="5"/>
  <c r="H2768" i="5"/>
  <c r="G2768" i="5"/>
  <c r="F2768" i="5"/>
  <c r="E2768" i="5"/>
  <c r="D2768" i="5"/>
  <c r="H2767" i="5"/>
  <c r="G2767" i="5"/>
  <c r="F2767" i="5"/>
  <c r="E2767" i="5"/>
  <c r="D2767" i="5"/>
  <c r="H2766" i="5"/>
  <c r="G2766" i="5"/>
  <c r="F2766" i="5"/>
  <c r="E2766" i="5"/>
  <c r="D2766" i="5"/>
  <c r="H2765" i="5"/>
  <c r="G2765" i="5"/>
  <c r="F2765" i="5"/>
  <c r="E2765" i="5"/>
  <c r="D2765" i="5"/>
  <c r="H2764" i="5"/>
  <c r="G2764" i="5"/>
  <c r="F2764" i="5"/>
  <c r="E2764" i="5"/>
  <c r="D2764" i="5"/>
  <c r="H2763" i="5"/>
  <c r="G2763" i="5"/>
  <c r="F2763" i="5"/>
  <c r="E2763" i="5"/>
  <c r="D2763" i="5"/>
  <c r="H2762" i="5"/>
  <c r="G2762" i="5"/>
  <c r="F2762" i="5"/>
  <c r="E2762" i="5"/>
  <c r="D2762" i="5"/>
  <c r="H2761" i="5"/>
  <c r="G2761" i="5"/>
  <c r="F2761" i="5"/>
  <c r="E2761" i="5"/>
  <c r="D2761" i="5"/>
  <c r="H2760" i="5"/>
  <c r="G2760" i="5"/>
  <c r="F2760" i="5"/>
  <c r="E2760" i="5"/>
  <c r="D2760" i="5"/>
  <c r="H2759" i="5"/>
  <c r="G2759" i="5"/>
  <c r="F2759" i="5"/>
  <c r="E2759" i="5"/>
  <c r="D2759" i="5"/>
  <c r="H2758" i="5"/>
  <c r="G2758" i="5"/>
  <c r="F2758" i="5"/>
  <c r="E2758" i="5"/>
  <c r="D2758" i="5"/>
  <c r="H2757" i="5"/>
  <c r="G2757" i="5"/>
  <c r="F2757" i="5"/>
  <c r="E2757" i="5"/>
  <c r="D2757" i="5"/>
  <c r="H2756" i="5"/>
  <c r="G2756" i="5"/>
  <c r="F2756" i="5"/>
  <c r="E2756" i="5"/>
  <c r="D2756" i="5"/>
  <c r="H2755" i="5"/>
  <c r="G2755" i="5"/>
  <c r="F2755" i="5"/>
  <c r="E2755" i="5"/>
  <c r="D2755" i="5"/>
  <c r="H2754" i="5"/>
  <c r="G2754" i="5"/>
  <c r="F2754" i="5"/>
  <c r="E2754" i="5"/>
  <c r="D2754" i="5"/>
  <c r="H2753" i="5"/>
  <c r="G2753" i="5"/>
  <c r="F2753" i="5"/>
  <c r="E2753" i="5"/>
  <c r="D2753" i="5"/>
  <c r="H2752" i="5"/>
  <c r="G2752" i="5"/>
  <c r="F2752" i="5"/>
  <c r="E2752" i="5"/>
  <c r="D2752" i="5"/>
  <c r="H2751" i="5"/>
  <c r="G2751" i="5"/>
  <c r="F2751" i="5"/>
  <c r="E2751" i="5"/>
  <c r="D2751" i="5"/>
  <c r="H2750" i="5"/>
  <c r="G2750" i="5"/>
  <c r="F2750" i="5"/>
  <c r="E2750" i="5"/>
  <c r="D2750" i="5"/>
  <c r="H2749" i="5"/>
  <c r="G2749" i="5"/>
  <c r="F2749" i="5"/>
  <c r="E2749" i="5"/>
  <c r="D2749" i="5"/>
  <c r="H2748" i="5"/>
  <c r="G2748" i="5"/>
  <c r="F2748" i="5"/>
  <c r="E2748" i="5"/>
  <c r="D2748" i="5"/>
  <c r="H2747" i="5"/>
  <c r="G2747" i="5"/>
  <c r="F2747" i="5"/>
  <c r="E2747" i="5"/>
  <c r="D2747" i="5"/>
  <c r="H2746" i="5"/>
  <c r="G2746" i="5"/>
  <c r="F2746" i="5"/>
  <c r="E2746" i="5"/>
  <c r="D2746" i="5"/>
  <c r="H2745" i="5"/>
  <c r="G2745" i="5"/>
  <c r="F2745" i="5"/>
  <c r="E2745" i="5"/>
  <c r="D2745" i="5"/>
  <c r="H2744" i="5"/>
  <c r="G2744" i="5"/>
  <c r="F2744" i="5"/>
  <c r="E2744" i="5"/>
  <c r="D2744" i="5"/>
  <c r="H2743" i="5"/>
  <c r="G2743" i="5"/>
  <c r="F2743" i="5"/>
  <c r="E2743" i="5"/>
  <c r="D2743" i="5"/>
  <c r="H2742" i="5"/>
  <c r="G2742" i="5"/>
  <c r="F2742" i="5"/>
  <c r="E2742" i="5"/>
  <c r="D2742" i="5"/>
  <c r="H2741" i="5"/>
  <c r="G2741" i="5"/>
  <c r="F2741" i="5"/>
  <c r="E2741" i="5"/>
  <c r="D2741" i="5"/>
  <c r="H2740" i="5"/>
  <c r="G2740" i="5"/>
  <c r="F2740" i="5"/>
  <c r="E2740" i="5"/>
  <c r="D2740" i="5"/>
  <c r="H2739" i="5"/>
  <c r="G2739" i="5"/>
  <c r="F2739" i="5"/>
  <c r="E2739" i="5"/>
  <c r="D2739" i="5"/>
  <c r="H2738" i="5"/>
  <c r="G2738" i="5"/>
  <c r="F2738" i="5"/>
  <c r="E2738" i="5"/>
  <c r="D2738" i="5"/>
  <c r="H2737" i="5"/>
  <c r="G2737" i="5"/>
  <c r="F2737" i="5"/>
  <c r="E2737" i="5"/>
  <c r="D2737" i="5"/>
  <c r="H2736" i="5"/>
  <c r="G2736" i="5"/>
  <c r="F2736" i="5"/>
  <c r="E2736" i="5"/>
  <c r="D2736" i="5"/>
  <c r="H2735" i="5"/>
  <c r="G2735" i="5"/>
  <c r="F2735" i="5"/>
  <c r="E2735" i="5"/>
  <c r="D2735" i="5"/>
  <c r="H2734" i="5"/>
  <c r="G2734" i="5"/>
  <c r="F2734" i="5"/>
  <c r="E2734" i="5"/>
  <c r="D2734" i="5"/>
  <c r="H2733" i="5"/>
  <c r="G2733" i="5"/>
  <c r="F2733" i="5"/>
  <c r="E2733" i="5"/>
  <c r="D2733" i="5"/>
  <c r="H2732" i="5"/>
  <c r="G2732" i="5"/>
  <c r="F2732" i="5"/>
  <c r="E2732" i="5"/>
  <c r="D2732" i="5"/>
  <c r="H2731" i="5"/>
  <c r="G2731" i="5"/>
  <c r="F2731" i="5"/>
  <c r="E2731" i="5"/>
  <c r="D2731" i="5"/>
  <c r="H2730" i="5"/>
  <c r="G2730" i="5"/>
  <c r="F2730" i="5"/>
  <c r="E2730" i="5"/>
  <c r="D2730" i="5"/>
  <c r="H2729" i="5"/>
  <c r="G2729" i="5"/>
  <c r="F2729" i="5"/>
  <c r="E2729" i="5"/>
  <c r="D2729" i="5"/>
  <c r="H2728" i="5"/>
  <c r="G2728" i="5"/>
  <c r="F2728" i="5"/>
  <c r="E2728" i="5"/>
  <c r="D2728" i="5"/>
  <c r="H2727" i="5"/>
  <c r="G2727" i="5"/>
  <c r="F2727" i="5"/>
  <c r="E2727" i="5"/>
  <c r="D2727" i="5"/>
  <c r="H2726" i="5"/>
  <c r="G2726" i="5"/>
  <c r="F2726" i="5"/>
  <c r="E2726" i="5"/>
  <c r="D2726" i="5"/>
  <c r="H2725" i="5"/>
  <c r="G2725" i="5"/>
  <c r="F2725" i="5"/>
  <c r="E2725" i="5"/>
  <c r="D2725" i="5"/>
  <c r="H2724" i="5"/>
  <c r="G2724" i="5"/>
  <c r="F2724" i="5"/>
  <c r="E2724" i="5"/>
  <c r="D2724" i="5"/>
  <c r="H2723" i="5"/>
  <c r="G2723" i="5"/>
  <c r="F2723" i="5"/>
  <c r="E2723" i="5"/>
  <c r="D2723" i="5"/>
  <c r="H2722" i="5"/>
  <c r="G2722" i="5"/>
  <c r="F2722" i="5"/>
  <c r="E2722" i="5"/>
  <c r="D2722" i="5"/>
  <c r="H2721" i="5"/>
  <c r="G2721" i="5"/>
  <c r="F2721" i="5"/>
  <c r="E2721" i="5"/>
  <c r="D2721" i="5"/>
  <c r="H2720" i="5"/>
  <c r="G2720" i="5"/>
  <c r="F2720" i="5"/>
  <c r="E2720" i="5"/>
  <c r="D2720" i="5"/>
  <c r="H2719" i="5"/>
  <c r="G2719" i="5"/>
  <c r="F2719" i="5"/>
  <c r="E2719" i="5"/>
  <c r="D2719" i="5"/>
  <c r="H2718" i="5"/>
  <c r="G2718" i="5"/>
  <c r="F2718" i="5"/>
  <c r="E2718" i="5"/>
  <c r="D2718" i="5"/>
  <c r="H2717" i="5"/>
  <c r="G2717" i="5"/>
  <c r="F2717" i="5"/>
  <c r="E2717" i="5"/>
  <c r="D2717" i="5"/>
  <c r="H2716" i="5"/>
  <c r="G2716" i="5"/>
  <c r="F2716" i="5"/>
  <c r="E2716" i="5"/>
  <c r="D2716" i="5"/>
  <c r="H2715" i="5"/>
  <c r="G2715" i="5"/>
  <c r="F2715" i="5"/>
  <c r="E2715" i="5"/>
  <c r="D2715" i="5"/>
  <c r="H2714" i="5"/>
  <c r="G2714" i="5"/>
  <c r="F2714" i="5"/>
  <c r="E2714" i="5"/>
  <c r="D2714" i="5"/>
  <c r="H2713" i="5"/>
  <c r="G2713" i="5"/>
  <c r="F2713" i="5"/>
  <c r="E2713" i="5"/>
  <c r="D2713" i="5"/>
  <c r="H2712" i="5"/>
  <c r="G2712" i="5"/>
  <c r="F2712" i="5"/>
  <c r="E2712" i="5"/>
  <c r="D2712" i="5"/>
  <c r="H2711" i="5"/>
  <c r="G2711" i="5"/>
  <c r="F2711" i="5"/>
  <c r="E2711" i="5"/>
  <c r="D2711" i="5"/>
  <c r="H2710" i="5"/>
  <c r="G2710" i="5"/>
  <c r="F2710" i="5"/>
  <c r="E2710" i="5"/>
  <c r="D2710" i="5"/>
  <c r="H2709" i="5"/>
  <c r="G2709" i="5"/>
  <c r="F2709" i="5"/>
  <c r="E2709" i="5"/>
  <c r="D2709" i="5"/>
  <c r="H2708" i="5"/>
  <c r="G2708" i="5"/>
  <c r="F2708" i="5"/>
  <c r="E2708" i="5"/>
  <c r="D2708" i="5"/>
  <c r="H2707" i="5"/>
  <c r="G2707" i="5"/>
  <c r="F2707" i="5"/>
  <c r="E2707" i="5"/>
  <c r="D2707" i="5"/>
  <c r="H2706" i="5"/>
  <c r="G2706" i="5"/>
  <c r="F2706" i="5"/>
  <c r="E2706" i="5"/>
  <c r="D2706" i="5"/>
  <c r="H2705" i="5"/>
  <c r="G2705" i="5"/>
  <c r="F2705" i="5"/>
  <c r="E2705" i="5"/>
  <c r="D2705" i="5"/>
  <c r="H2704" i="5"/>
  <c r="G2704" i="5"/>
  <c r="F2704" i="5"/>
  <c r="E2704" i="5"/>
  <c r="D2704" i="5"/>
  <c r="H2703" i="5"/>
  <c r="G2703" i="5"/>
  <c r="F2703" i="5"/>
  <c r="E2703" i="5"/>
  <c r="D2703" i="5"/>
  <c r="H2702" i="5"/>
  <c r="G2702" i="5"/>
  <c r="F2702" i="5"/>
  <c r="E2702" i="5"/>
  <c r="D2702" i="5"/>
  <c r="H2701" i="5"/>
  <c r="G2701" i="5"/>
  <c r="F2701" i="5"/>
  <c r="E2701" i="5"/>
  <c r="D2701" i="5"/>
  <c r="H2700" i="5"/>
  <c r="G2700" i="5"/>
  <c r="F2700" i="5"/>
  <c r="E2700" i="5"/>
  <c r="D2700" i="5"/>
  <c r="H2699" i="5"/>
  <c r="G2699" i="5"/>
  <c r="F2699" i="5"/>
  <c r="E2699" i="5"/>
  <c r="D2699" i="5"/>
  <c r="H2698" i="5"/>
  <c r="G2698" i="5"/>
  <c r="F2698" i="5"/>
  <c r="E2698" i="5"/>
  <c r="D2698" i="5"/>
  <c r="H2697" i="5"/>
  <c r="G2697" i="5"/>
  <c r="F2697" i="5"/>
  <c r="E2697" i="5"/>
  <c r="D2697" i="5"/>
  <c r="H2696" i="5"/>
  <c r="G2696" i="5"/>
  <c r="F2696" i="5"/>
  <c r="E2696" i="5"/>
  <c r="D2696" i="5"/>
  <c r="H2695" i="5"/>
  <c r="G2695" i="5"/>
  <c r="F2695" i="5"/>
  <c r="E2695" i="5"/>
  <c r="D2695" i="5"/>
  <c r="H2694" i="5"/>
  <c r="G2694" i="5"/>
  <c r="F2694" i="5"/>
  <c r="E2694" i="5"/>
  <c r="D2694" i="5"/>
  <c r="H2693" i="5"/>
  <c r="G2693" i="5"/>
  <c r="F2693" i="5"/>
  <c r="E2693" i="5"/>
  <c r="D2693" i="5"/>
  <c r="H2692" i="5"/>
  <c r="G2692" i="5"/>
  <c r="F2692" i="5"/>
  <c r="E2692" i="5"/>
  <c r="D2692" i="5"/>
  <c r="H2691" i="5"/>
  <c r="G2691" i="5"/>
  <c r="F2691" i="5"/>
  <c r="E2691" i="5"/>
  <c r="D2691" i="5"/>
  <c r="H2690" i="5"/>
  <c r="G2690" i="5"/>
  <c r="F2690" i="5"/>
  <c r="E2690" i="5"/>
  <c r="D2690" i="5"/>
  <c r="H2689" i="5"/>
  <c r="G2689" i="5"/>
  <c r="F2689" i="5"/>
  <c r="E2689" i="5"/>
  <c r="D2689" i="5"/>
  <c r="H2688" i="5"/>
  <c r="G2688" i="5"/>
  <c r="F2688" i="5"/>
  <c r="E2688" i="5"/>
  <c r="D2688" i="5"/>
  <c r="H2687" i="5"/>
  <c r="G2687" i="5"/>
  <c r="F2687" i="5"/>
  <c r="E2687" i="5"/>
  <c r="D2687" i="5"/>
  <c r="H2686" i="5"/>
  <c r="G2686" i="5"/>
  <c r="F2686" i="5"/>
  <c r="E2686" i="5"/>
  <c r="D2686" i="5"/>
  <c r="H2685" i="5"/>
  <c r="G2685" i="5"/>
  <c r="F2685" i="5"/>
  <c r="E2685" i="5"/>
  <c r="D2685" i="5"/>
  <c r="H2684" i="5"/>
  <c r="G2684" i="5"/>
  <c r="F2684" i="5"/>
  <c r="E2684" i="5"/>
  <c r="D2684" i="5"/>
  <c r="H2683" i="5"/>
  <c r="G2683" i="5"/>
  <c r="F2683" i="5"/>
  <c r="E2683" i="5"/>
  <c r="D2683" i="5"/>
  <c r="H2682" i="5"/>
  <c r="G2682" i="5"/>
  <c r="F2682" i="5"/>
  <c r="E2682" i="5"/>
  <c r="D2682" i="5"/>
  <c r="H2681" i="5"/>
  <c r="G2681" i="5"/>
  <c r="F2681" i="5"/>
  <c r="E2681" i="5"/>
  <c r="D2681" i="5"/>
  <c r="H2680" i="5"/>
  <c r="G2680" i="5"/>
  <c r="F2680" i="5"/>
  <c r="E2680" i="5"/>
  <c r="D2680" i="5"/>
  <c r="H2679" i="5"/>
  <c r="G2679" i="5"/>
  <c r="F2679" i="5"/>
  <c r="E2679" i="5"/>
  <c r="D2679" i="5"/>
  <c r="H2678" i="5"/>
  <c r="G2678" i="5"/>
  <c r="F2678" i="5"/>
  <c r="E2678" i="5"/>
  <c r="D2678" i="5"/>
  <c r="H2677" i="5"/>
  <c r="G2677" i="5"/>
  <c r="F2677" i="5"/>
  <c r="E2677" i="5"/>
  <c r="D2677" i="5"/>
  <c r="H2676" i="5"/>
  <c r="G2676" i="5"/>
  <c r="F2676" i="5"/>
  <c r="E2676" i="5"/>
  <c r="D2676" i="5"/>
  <c r="H2675" i="5"/>
  <c r="G2675" i="5"/>
  <c r="F2675" i="5"/>
  <c r="E2675" i="5"/>
  <c r="D2675" i="5"/>
  <c r="H2674" i="5"/>
  <c r="G2674" i="5"/>
  <c r="F2674" i="5"/>
  <c r="E2674" i="5"/>
  <c r="D2674" i="5"/>
  <c r="H2673" i="5"/>
  <c r="G2673" i="5"/>
  <c r="F2673" i="5"/>
  <c r="E2673" i="5"/>
  <c r="D2673" i="5"/>
  <c r="H2672" i="5"/>
  <c r="G2672" i="5"/>
  <c r="F2672" i="5"/>
  <c r="E2672" i="5"/>
  <c r="D2672" i="5"/>
  <c r="H2671" i="5"/>
  <c r="G2671" i="5"/>
  <c r="F2671" i="5"/>
  <c r="E2671" i="5"/>
  <c r="D2671" i="5"/>
  <c r="H2670" i="5"/>
  <c r="G2670" i="5"/>
  <c r="F2670" i="5"/>
  <c r="E2670" i="5"/>
  <c r="D2670" i="5"/>
  <c r="H2669" i="5"/>
  <c r="G2669" i="5"/>
  <c r="F2669" i="5"/>
  <c r="E2669" i="5"/>
  <c r="D2669" i="5"/>
  <c r="H2668" i="5"/>
  <c r="G2668" i="5"/>
  <c r="F2668" i="5"/>
  <c r="E2668" i="5"/>
  <c r="D2668" i="5"/>
  <c r="H2667" i="5"/>
  <c r="G2667" i="5"/>
  <c r="F2667" i="5"/>
  <c r="E2667" i="5"/>
  <c r="D2667" i="5"/>
  <c r="H2666" i="5"/>
  <c r="G2666" i="5"/>
  <c r="F2666" i="5"/>
  <c r="E2666" i="5"/>
  <c r="D2666" i="5"/>
  <c r="H2665" i="5"/>
  <c r="G2665" i="5"/>
  <c r="F2665" i="5"/>
  <c r="E2665" i="5"/>
  <c r="D2665" i="5"/>
  <c r="H2664" i="5"/>
  <c r="G2664" i="5"/>
  <c r="F2664" i="5"/>
  <c r="E2664" i="5"/>
  <c r="D2664" i="5"/>
  <c r="H2663" i="5"/>
  <c r="G2663" i="5"/>
  <c r="F2663" i="5"/>
  <c r="E2663" i="5"/>
  <c r="D2663" i="5"/>
  <c r="H2662" i="5"/>
  <c r="G2662" i="5"/>
  <c r="F2662" i="5"/>
  <c r="E2662" i="5"/>
  <c r="D2662" i="5"/>
  <c r="H2661" i="5"/>
  <c r="G2661" i="5"/>
  <c r="F2661" i="5"/>
  <c r="E2661" i="5"/>
  <c r="D2661" i="5"/>
  <c r="H2660" i="5"/>
  <c r="G2660" i="5"/>
  <c r="F2660" i="5"/>
  <c r="E2660" i="5"/>
  <c r="D2660" i="5"/>
  <c r="H2659" i="5"/>
  <c r="G2659" i="5"/>
  <c r="F2659" i="5"/>
  <c r="E2659" i="5"/>
  <c r="D2659" i="5"/>
  <c r="H2658" i="5"/>
  <c r="G2658" i="5"/>
  <c r="F2658" i="5"/>
  <c r="E2658" i="5"/>
  <c r="D2658" i="5"/>
  <c r="H2657" i="5"/>
  <c r="G2657" i="5"/>
  <c r="F2657" i="5"/>
  <c r="E2657" i="5"/>
  <c r="D2657" i="5"/>
  <c r="H2656" i="5"/>
  <c r="G2656" i="5"/>
  <c r="F2656" i="5"/>
  <c r="E2656" i="5"/>
  <c r="D2656" i="5"/>
  <c r="H2655" i="5"/>
  <c r="G2655" i="5"/>
  <c r="F2655" i="5"/>
  <c r="E2655" i="5"/>
  <c r="D2655" i="5"/>
  <c r="H2654" i="5"/>
  <c r="G2654" i="5"/>
  <c r="F2654" i="5"/>
  <c r="E2654" i="5"/>
  <c r="D2654" i="5"/>
  <c r="H2653" i="5"/>
  <c r="G2653" i="5"/>
  <c r="F2653" i="5"/>
  <c r="E2653" i="5"/>
  <c r="D2653" i="5"/>
  <c r="H2652" i="5"/>
  <c r="G2652" i="5"/>
  <c r="F2652" i="5"/>
  <c r="E2652" i="5"/>
  <c r="D2652" i="5"/>
  <c r="H2651" i="5"/>
  <c r="G2651" i="5"/>
  <c r="F2651" i="5"/>
  <c r="E2651" i="5"/>
  <c r="D2651" i="5"/>
  <c r="H2650" i="5"/>
  <c r="G2650" i="5"/>
  <c r="F2650" i="5"/>
  <c r="E2650" i="5"/>
  <c r="D2650" i="5"/>
  <c r="H2649" i="5"/>
  <c r="G2649" i="5"/>
  <c r="F2649" i="5"/>
  <c r="E2649" i="5"/>
  <c r="D2649" i="5"/>
  <c r="H2648" i="5"/>
  <c r="G2648" i="5"/>
  <c r="F2648" i="5"/>
  <c r="E2648" i="5"/>
  <c r="D2648" i="5"/>
  <c r="H2647" i="5"/>
  <c r="G2647" i="5"/>
  <c r="F2647" i="5"/>
  <c r="E2647" i="5"/>
  <c r="D2647" i="5"/>
  <c r="H2646" i="5"/>
  <c r="G2646" i="5"/>
  <c r="F2646" i="5"/>
  <c r="E2646" i="5"/>
  <c r="D2646" i="5"/>
  <c r="H2645" i="5"/>
  <c r="G2645" i="5"/>
  <c r="F2645" i="5"/>
  <c r="E2645" i="5"/>
  <c r="D2645" i="5"/>
  <c r="H2644" i="5"/>
  <c r="G2644" i="5"/>
  <c r="F2644" i="5"/>
  <c r="E2644" i="5"/>
  <c r="D2644" i="5"/>
  <c r="H2643" i="5"/>
  <c r="G2643" i="5"/>
  <c r="F2643" i="5"/>
  <c r="E2643" i="5"/>
  <c r="D2643" i="5"/>
  <c r="H2642" i="5"/>
  <c r="G2642" i="5"/>
  <c r="F2642" i="5"/>
  <c r="E2642" i="5"/>
  <c r="D2642" i="5"/>
  <c r="H2641" i="5"/>
  <c r="G2641" i="5"/>
  <c r="F2641" i="5"/>
  <c r="E2641" i="5"/>
  <c r="D2641" i="5"/>
  <c r="H2640" i="5"/>
  <c r="G2640" i="5"/>
  <c r="F2640" i="5"/>
  <c r="E2640" i="5"/>
  <c r="D2640" i="5"/>
  <c r="H2639" i="5"/>
  <c r="G2639" i="5"/>
  <c r="F2639" i="5"/>
  <c r="E2639" i="5"/>
  <c r="D2639" i="5"/>
  <c r="H2638" i="5"/>
  <c r="G2638" i="5"/>
  <c r="F2638" i="5"/>
  <c r="E2638" i="5"/>
  <c r="D2638" i="5"/>
  <c r="H2637" i="5"/>
  <c r="G2637" i="5"/>
  <c r="F2637" i="5"/>
  <c r="E2637" i="5"/>
  <c r="D2637" i="5"/>
  <c r="H2636" i="5"/>
  <c r="G2636" i="5"/>
  <c r="F2636" i="5"/>
  <c r="E2636" i="5"/>
  <c r="D2636" i="5"/>
  <c r="H2635" i="5"/>
  <c r="G2635" i="5"/>
  <c r="F2635" i="5"/>
  <c r="E2635" i="5"/>
  <c r="D2635" i="5"/>
  <c r="H2634" i="5"/>
  <c r="G2634" i="5"/>
  <c r="F2634" i="5"/>
  <c r="E2634" i="5"/>
  <c r="D2634" i="5"/>
  <c r="H2633" i="5"/>
  <c r="G2633" i="5"/>
  <c r="F2633" i="5"/>
  <c r="E2633" i="5"/>
  <c r="D2633" i="5"/>
  <c r="H2632" i="5"/>
  <c r="G2632" i="5"/>
  <c r="F2632" i="5"/>
  <c r="E2632" i="5"/>
  <c r="D2632" i="5"/>
  <c r="H2631" i="5"/>
  <c r="G2631" i="5"/>
  <c r="F2631" i="5"/>
  <c r="E2631" i="5"/>
  <c r="D2631" i="5"/>
  <c r="H2630" i="5"/>
  <c r="G2630" i="5"/>
  <c r="F2630" i="5"/>
  <c r="E2630" i="5"/>
  <c r="D2630" i="5"/>
  <c r="H2629" i="5"/>
  <c r="G2629" i="5"/>
  <c r="F2629" i="5"/>
  <c r="E2629" i="5"/>
  <c r="D2629" i="5"/>
  <c r="H2628" i="5"/>
  <c r="G2628" i="5"/>
  <c r="F2628" i="5"/>
  <c r="E2628" i="5"/>
  <c r="D2628" i="5"/>
  <c r="H2627" i="5"/>
  <c r="G2627" i="5"/>
  <c r="F2627" i="5"/>
  <c r="E2627" i="5"/>
  <c r="D2627" i="5"/>
  <c r="H2626" i="5"/>
  <c r="G2626" i="5"/>
  <c r="F2626" i="5"/>
  <c r="E2626" i="5"/>
  <c r="D2626" i="5"/>
  <c r="H2625" i="5"/>
  <c r="G2625" i="5"/>
  <c r="F2625" i="5"/>
  <c r="E2625" i="5"/>
  <c r="D2625" i="5"/>
  <c r="H2624" i="5"/>
  <c r="G2624" i="5"/>
  <c r="F2624" i="5"/>
  <c r="E2624" i="5"/>
  <c r="D2624" i="5"/>
  <c r="H2623" i="5"/>
  <c r="G2623" i="5"/>
  <c r="F2623" i="5"/>
  <c r="E2623" i="5"/>
  <c r="D2623" i="5"/>
  <c r="H2622" i="5"/>
  <c r="G2622" i="5"/>
  <c r="F2622" i="5"/>
  <c r="E2622" i="5"/>
  <c r="D2622" i="5"/>
  <c r="H2621" i="5"/>
  <c r="G2621" i="5"/>
  <c r="F2621" i="5"/>
  <c r="E2621" i="5"/>
  <c r="D2621" i="5"/>
  <c r="H2620" i="5"/>
  <c r="G2620" i="5"/>
  <c r="F2620" i="5"/>
  <c r="E2620" i="5"/>
  <c r="D2620" i="5"/>
  <c r="H2619" i="5"/>
  <c r="G2619" i="5"/>
  <c r="F2619" i="5"/>
  <c r="E2619" i="5"/>
  <c r="D2619" i="5"/>
  <c r="H2618" i="5"/>
  <c r="G2618" i="5"/>
  <c r="F2618" i="5"/>
  <c r="E2618" i="5"/>
  <c r="D2618" i="5"/>
  <c r="H2617" i="5"/>
  <c r="G2617" i="5"/>
  <c r="F2617" i="5"/>
  <c r="E2617" i="5"/>
  <c r="D2617" i="5"/>
  <c r="H2616" i="5"/>
  <c r="G2616" i="5"/>
  <c r="F2616" i="5"/>
  <c r="E2616" i="5"/>
  <c r="D2616" i="5"/>
  <c r="H2615" i="5"/>
  <c r="G2615" i="5"/>
  <c r="F2615" i="5"/>
  <c r="E2615" i="5"/>
  <c r="D2615" i="5"/>
  <c r="H2614" i="5"/>
  <c r="G2614" i="5"/>
  <c r="F2614" i="5"/>
  <c r="E2614" i="5"/>
  <c r="D2614" i="5"/>
  <c r="H2613" i="5"/>
  <c r="G2613" i="5"/>
  <c r="F2613" i="5"/>
  <c r="E2613" i="5"/>
  <c r="D2613" i="5"/>
  <c r="H2612" i="5"/>
  <c r="G2612" i="5"/>
  <c r="F2612" i="5"/>
  <c r="E2612" i="5"/>
  <c r="D2612" i="5"/>
  <c r="H2611" i="5"/>
  <c r="G2611" i="5"/>
  <c r="F2611" i="5"/>
  <c r="E2611" i="5"/>
  <c r="D2611" i="5"/>
  <c r="H2610" i="5"/>
  <c r="G2610" i="5"/>
  <c r="F2610" i="5"/>
  <c r="E2610" i="5"/>
  <c r="D2610" i="5"/>
  <c r="H2609" i="5"/>
  <c r="G2609" i="5"/>
  <c r="F2609" i="5"/>
  <c r="E2609" i="5"/>
  <c r="D2609" i="5"/>
  <c r="H2608" i="5"/>
  <c r="G2608" i="5"/>
  <c r="F2608" i="5"/>
  <c r="E2608" i="5"/>
  <c r="D2608" i="5"/>
  <c r="H2607" i="5"/>
  <c r="G2607" i="5"/>
  <c r="F2607" i="5"/>
  <c r="E2607" i="5"/>
  <c r="D2607" i="5"/>
  <c r="H2606" i="5"/>
  <c r="G2606" i="5"/>
  <c r="F2606" i="5"/>
  <c r="E2606" i="5"/>
  <c r="D2606" i="5"/>
  <c r="H2605" i="5"/>
  <c r="G2605" i="5"/>
  <c r="F2605" i="5"/>
  <c r="E2605" i="5"/>
  <c r="D2605" i="5"/>
  <c r="H2604" i="5"/>
  <c r="G2604" i="5"/>
  <c r="F2604" i="5"/>
  <c r="E2604" i="5"/>
  <c r="D2604" i="5"/>
  <c r="H2603" i="5"/>
  <c r="G2603" i="5"/>
  <c r="F2603" i="5"/>
  <c r="E2603" i="5"/>
  <c r="D2603" i="5"/>
  <c r="H2602" i="5"/>
  <c r="G2602" i="5"/>
  <c r="F2602" i="5"/>
  <c r="E2602" i="5"/>
  <c r="D2602" i="5"/>
  <c r="H2601" i="5"/>
  <c r="G2601" i="5"/>
  <c r="F2601" i="5"/>
  <c r="E2601" i="5"/>
  <c r="D2601" i="5"/>
  <c r="H2600" i="5"/>
  <c r="G2600" i="5"/>
  <c r="F2600" i="5"/>
  <c r="E2600" i="5"/>
  <c r="D2600" i="5"/>
  <c r="H2599" i="5"/>
  <c r="G2599" i="5"/>
  <c r="F2599" i="5"/>
  <c r="E2599" i="5"/>
  <c r="D2599" i="5"/>
  <c r="H2598" i="5"/>
  <c r="G2598" i="5"/>
  <c r="F2598" i="5"/>
  <c r="E2598" i="5"/>
  <c r="D2598" i="5"/>
  <c r="H2597" i="5"/>
  <c r="G2597" i="5"/>
  <c r="F2597" i="5"/>
  <c r="E2597" i="5"/>
  <c r="D2597" i="5"/>
  <c r="H2596" i="5"/>
  <c r="G2596" i="5"/>
  <c r="F2596" i="5"/>
  <c r="E2596" i="5"/>
  <c r="D2596" i="5"/>
  <c r="H2595" i="5"/>
  <c r="G2595" i="5"/>
  <c r="F2595" i="5"/>
  <c r="E2595" i="5"/>
  <c r="D2595" i="5"/>
  <c r="H2594" i="5"/>
  <c r="G2594" i="5"/>
  <c r="F2594" i="5"/>
  <c r="E2594" i="5"/>
  <c r="D2594" i="5"/>
  <c r="H2593" i="5"/>
  <c r="G2593" i="5"/>
  <c r="F2593" i="5"/>
  <c r="E2593" i="5"/>
  <c r="D2593" i="5"/>
  <c r="H2592" i="5"/>
  <c r="G2592" i="5"/>
  <c r="F2592" i="5"/>
  <c r="E2592" i="5"/>
  <c r="D2592" i="5"/>
  <c r="H2591" i="5"/>
  <c r="G2591" i="5"/>
  <c r="F2591" i="5"/>
  <c r="E2591" i="5"/>
  <c r="D2591" i="5"/>
  <c r="H2590" i="5"/>
  <c r="G2590" i="5"/>
  <c r="F2590" i="5"/>
  <c r="E2590" i="5"/>
  <c r="D2590" i="5"/>
  <c r="H2589" i="5"/>
  <c r="G2589" i="5"/>
  <c r="F2589" i="5"/>
  <c r="E2589" i="5"/>
  <c r="D2589" i="5"/>
  <c r="H2588" i="5"/>
  <c r="G2588" i="5"/>
  <c r="F2588" i="5"/>
  <c r="E2588" i="5"/>
  <c r="D2588" i="5"/>
  <c r="H2587" i="5"/>
  <c r="G2587" i="5"/>
  <c r="F2587" i="5"/>
  <c r="E2587" i="5"/>
  <c r="D2587" i="5"/>
  <c r="H2586" i="5"/>
  <c r="G2586" i="5"/>
  <c r="F2586" i="5"/>
  <c r="E2586" i="5"/>
  <c r="D2586" i="5"/>
  <c r="H2585" i="5"/>
  <c r="G2585" i="5"/>
  <c r="F2585" i="5"/>
  <c r="E2585" i="5"/>
  <c r="D2585" i="5"/>
  <c r="H2584" i="5"/>
  <c r="G2584" i="5"/>
  <c r="F2584" i="5"/>
  <c r="E2584" i="5"/>
  <c r="D2584" i="5"/>
  <c r="H2583" i="5"/>
  <c r="G2583" i="5"/>
  <c r="F2583" i="5"/>
  <c r="E2583" i="5"/>
  <c r="D2583" i="5"/>
  <c r="H2582" i="5"/>
  <c r="G2582" i="5"/>
  <c r="F2582" i="5"/>
  <c r="E2582" i="5"/>
  <c r="D2582" i="5"/>
  <c r="H2581" i="5"/>
  <c r="G2581" i="5"/>
  <c r="F2581" i="5"/>
  <c r="E2581" i="5"/>
  <c r="D2581" i="5"/>
  <c r="H2580" i="5"/>
  <c r="G2580" i="5"/>
  <c r="F2580" i="5"/>
  <c r="E2580" i="5"/>
  <c r="D2580" i="5"/>
  <c r="H2579" i="5"/>
  <c r="G2579" i="5"/>
  <c r="F2579" i="5"/>
  <c r="E2579" i="5"/>
  <c r="D2579" i="5"/>
  <c r="H2578" i="5"/>
  <c r="G2578" i="5"/>
  <c r="F2578" i="5"/>
  <c r="E2578" i="5"/>
  <c r="D2578" i="5"/>
  <c r="H2577" i="5"/>
  <c r="G2577" i="5"/>
  <c r="F2577" i="5"/>
  <c r="E2577" i="5"/>
  <c r="D2577" i="5"/>
  <c r="H2576" i="5"/>
  <c r="G2576" i="5"/>
  <c r="F2576" i="5"/>
  <c r="E2576" i="5"/>
  <c r="D2576" i="5"/>
  <c r="H2575" i="5"/>
  <c r="G2575" i="5"/>
  <c r="F2575" i="5"/>
  <c r="E2575" i="5"/>
  <c r="D2575" i="5"/>
  <c r="H2574" i="5"/>
  <c r="G2574" i="5"/>
  <c r="F2574" i="5"/>
  <c r="E2574" i="5"/>
  <c r="D2574" i="5"/>
  <c r="H2573" i="5"/>
  <c r="G2573" i="5"/>
  <c r="F2573" i="5"/>
  <c r="E2573" i="5"/>
  <c r="D2573" i="5"/>
  <c r="H2572" i="5"/>
  <c r="G2572" i="5"/>
  <c r="F2572" i="5"/>
  <c r="E2572" i="5"/>
  <c r="D2572" i="5"/>
  <c r="H2571" i="5"/>
  <c r="G2571" i="5"/>
  <c r="F2571" i="5"/>
  <c r="E2571" i="5"/>
  <c r="D2571" i="5"/>
  <c r="H2570" i="5"/>
  <c r="G2570" i="5"/>
  <c r="F2570" i="5"/>
  <c r="E2570" i="5"/>
  <c r="D2570" i="5"/>
  <c r="H2569" i="5"/>
  <c r="G2569" i="5"/>
  <c r="F2569" i="5"/>
  <c r="E2569" i="5"/>
  <c r="D2569" i="5"/>
  <c r="H2568" i="5"/>
  <c r="G2568" i="5"/>
  <c r="F2568" i="5"/>
  <c r="E2568" i="5"/>
  <c r="D2568" i="5"/>
  <c r="H2567" i="5"/>
  <c r="G2567" i="5"/>
  <c r="F2567" i="5"/>
  <c r="E2567" i="5"/>
  <c r="D2567" i="5"/>
  <c r="H2566" i="5"/>
  <c r="G2566" i="5"/>
  <c r="F2566" i="5"/>
  <c r="E2566" i="5"/>
  <c r="D2566" i="5"/>
  <c r="H2565" i="5"/>
  <c r="G2565" i="5"/>
  <c r="F2565" i="5"/>
  <c r="E2565" i="5"/>
  <c r="D2565" i="5"/>
  <c r="H2564" i="5"/>
  <c r="G2564" i="5"/>
  <c r="F2564" i="5"/>
  <c r="E2564" i="5"/>
  <c r="D2564" i="5"/>
  <c r="H2563" i="5"/>
  <c r="G2563" i="5"/>
  <c r="F2563" i="5"/>
  <c r="E2563" i="5"/>
  <c r="D2563" i="5"/>
  <c r="H2562" i="5"/>
  <c r="G2562" i="5"/>
  <c r="F2562" i="5"/>
  <c r="E2562" i="5"/>
  <c r="D2562" i="5"/>
  <c r="H2561" i="5"/>
  <c r="G2561" i="5"/>
  <c r="F2561" i="5"/>
  <c r="E2561" i="5"/>
  <c r="D2561" i="5"/>
  <c r="H2560" i="5"/>
  <c r="G2560" i="5"/>
  <c r="F2560" i="5"/>
  <c r="E2560" i="5"/>
  <c r="D2560" i="5"/>
  <c r="H2559" i="5"/>
  <c r="G2559" i="5"/>
  <c r="F2559" i="5"/>
  <c r="E2559" i="5"/>
  <c r="D2559" i="5"/>
  <c r="H2558" i="5"/>
  <c r="G2558" i="5"/>
  <c r="F2558" i="5"/>
  <c r="E2558" i="5"/>
  <c r="D2558" i="5"/>
  <c r="H2557" i="5"/>
  <c r="G2557" i="5"/>
  <c r="F2557" i="5"/>
  <c r="E2557" i="5"/>
  <c r="D2557" i="5"/>
  <c r="H2556" i="5"/>
  <c r="G2556" i="5"/>
  <c r="F2556" i="5"/>
  <c r="E2556" i="5"/>
  <c r="D2556" i="5"/>
  <c r="H2555" i="5"/>
  <c r="G2555" i="5"/>
  <c r="F2555" i="5"/>
  <c r="E2555" i="5"/>
  <c r="D2555" i="5"/>
  <c r="H2554" i="5"/>
  <c r="G2554" i="5"/>
  <c r="F2554" i="5"/>
  <c r="E2554" i="5"/>
  <c r="D2554" i="5"/>
  <c r="H2553" i="5"/>
  <c r="G2553" i="5"/>
  <c r="F2553" i="5"/>
  <c r="E2553" i="5"/>
  <c r="D2553" i="5"/>
  <c r="H2552" i="5"/>
  <c r="G2552" i="5"/>
  <c r="F2552" i="5"/>
  <c r="E2552" i="5"/>
  <c r="D2552" i="5"/>
  <c r="H2551" i="5"/>
  <c r="G2551" i="5"/>
  <c r="F2551" i="5"/>
  <c r="E2551" i="5"/>
  <c r="D2551" i="5"/>
  <c r="H2550" i="5"/>
  <c r="G2550" i="5"/>
  <c r="F2550" i="5"/>
  <c r="E2550" i="5"/>
  <c r="D2550" i="5"/>
  <c r="H2549" i="5"/>
  <c r="G2549" i="5"/>
  <c r="F2549" i="5"/>
  <c r="E2549" i="5"/>
  <c r="D2549" i="5"/>
  <c r="H2548" i="5"/>
  <c r="G2548" i="5"/>
  <c r="F2548" i="5"/>
  <c r="E2548" i="5"/>
  <c r="D2548" i="5"/>
  <c r="H2547" i="5"/>
  <c r="G2547" i="5"/>
  <c r="F2547" i="5"/>
  <c r="E2547" i="5"/>
  <c r="D2547" i="5"/>
  <c r="H2546" i="5"/>
  <c r="G2546" i="5"/>
  <c r="F2546" i="5"/>
  <c r="E2546" i="5"/>
  <c r="D2546" i="5"/>
  <c r="H2545" i="5"/>
  <c r="G2545" i="5"/>
  <c r="F2545" i="5"/>
  <c r="E2545" i="5"/>
  <c r="D2545" i="5"/>
  <c r="H2544" i="5"/>
  <c r="G2544" i="5"/>
  <c r="F2544" i="5"/>
  <c r="E2544" i="5"/>
  <c r="D2544" i="5"/>
  <c r="H2543" i="5"/>
  <c r="G2543" i="5"/>
  <c r="F2543" i="5"/>
  <c r="E2543" i="5"/>
  <c r="D2543" i="5"/>
  <c r="H2542" i="5"/>
  <c r="G2542" i="5"/>
  <c r="F2542" i="5"/>
  <c r="E2542" i="5"/>
  <c r="D2542" i="5"/>
  <c r="H2541" i="5"/>
  <c r="G2541" i="5"/>
  <c r="F2541" i="5"/>
  <c r="E2541" i="5"/>
  <c r="D2541" i="5"/>
  <c r="H2540" i="5"/>
  <c r="G2540" i="5"/>
  <c r="F2540" i="5"/>
  <c r="E2540" i="5"/>
  <c r="D2540" i="5"/>
  <c r="H2539" i="5"/>
  <c r="G2539" i="5"/>
  <c r="F2539" i="5"/>
  <c r="E2539" i="5"/>
  <c r="D2539" i="5"/>
  <c r="H2538" i="5"/>
  <c r="G2538" i="5"/>
  <c r="F2538" i="5"/>
  <c r="E2538" i="5"/>
  <c r="D2538" i="5"/>
  <c r="H2537" i="5"/>
  <c r="G2537" i="5"/>
  <c r="F2537" i="5"/>
  <c r="E2537" i="5"/>
  <c r="D2537" i="5"/>
  <c r="H2536" i="5"/>
  <c r="G2536" i="5"/>
  <c r="F2536" i="5"/>
  <c r="E2536" i="5"/>
  <c r="D2536" i="5"/>
  <c r="H2535" i="5"/>
  <c r="G2535" i="5"/>
  <c r="F2535" i="5"/>
  <c r="E2535" i="5"/>
  <c r="D2535" i="5"/>
  <c r="H2534" i="5"/>
  <c r="G2534" i="5"/>
  <c r="F2534" i="5"/>
  <c r="E2534" i="5"/>
  <c r="D2534" i="5"/>
  <c r="H2533" i="5"/>
  <c r="G2533" i="5"/>
  <c r="F2533" i="5"/>
  <c r="E2533" i="5"/>
  <c r="D2533" i="5"/>
  <c r="H2532" i="5"/>
  <c r="G2532" i="5"/>
  <c r="F2532" i="5"/>
  <c r="E2532" i="5"/>
  <c r="D2532" i="5"/>
  <c r="H2531" i="5"/>
  <c r="G2531" i="5"/>
  <c r="F2531" i="5"/>
  <c r="E2531" i="5"/>
  <c r="D2531" i="5"/>
  <c r="H2530" i="5"/>
  <c r="G2530" i="5"/>
  <c r="F2530" i="5"/>
  <c r="E2530" i="5"/>
  <c r="D2530" i="5"/>
  <c r="H2529" i="5"/>
  <c r="G2529" i="5"/>
  <c r="F2529" i="5"/>
  <c r="E2529" i="5"/>
  <c r="D2529" i="5"/>
  <c r="H2528" i="5"/>
  <c r="G2528" i="5"/>
  <c r="F2528" i="5"/>
  <c r="E2528" i="5"/>
  <c r="D2528" i="5"/>
  <c r="H2527" i="5"/>
  <c r="G2527" i="5"/>
  <c r="F2527" i="5"/>
  <c r="E2527" i="5"/>
  <c r="D2527" i="5"/>
  <c r="H2526" i="5"/>
  <c r="G2526" i="5"/>
  <c r="F2526" i="5"/>
  <c r="E2526" i="5"/>
  <c r="D2526" i="5"/>
  <c r="H2525" i="5"/>
  <c r="G2525" i="5"/>
  <c r="F2525" i="5"/>
  <c r="E2525" i="5"/>
  <c r="D2525" i="5"/>
  <c r="H2524" i="5"/>
  <c r="G2524" i="5"/>
  <c r="F2524" i="5"/>
  <c r="E2524" i="5"/>
  <c r="D2524" i="5"/>
  <c r="H2523" i="5"/>
  <c r="G2523" i="5"/>
  <c r="F2523" i="5"/>
  <c r="E2523" i="5"/>
  <c r="D2523" i="5"/>
  <c r="H2522" i="5"/>
  <c r="G2522" i="5"/>
  <c r="F2522" i="5"/>
  <c r="E2522" i="5"/>
  <c r="D2522" i="5"/>
  <c r="H2521" i="5"/>
  <c r="G2521" i="5"/>
  <c r="F2521" i="5"/>
  <c r="E2521" i="5"/>
  <c r="D2521" i="5"/>
  <c r="H2520" i="5"/>
  <c r="G2520" i="5"/>
  <c r="F2520" i="5"/>
  <c r="E2520" i="5"/>
  <c r="D2520" i="5"/>
  <c r="H2519" i="5"/>
  <c r="G2519" i="5"/>
  <c r="F2519" i="5"/>
  <c r="E2519" i="5"/>
  <c r="D2519" i="5"/>
  <c r="H2518" i="5"/>
  <c r="G2518" i="5"/>
  <c r="F2518" i="5"/>
  <c r="E2518" i="5"/>
  <c r="D2518" i="5"/>
  <c r="H2517" i="5"/>
  <c r="G2517" i="5"/>
  <c r="F2517" i="5"/>
  <c r="E2517" i="5"/>
  <c r="D2517" i="5"/>
  <c r="H2516" i="5"/>
  <c r="G2516" i="5"/>
  <c r="F2516" i="5"/>
  <c r="E2516" i="5"/>
  <c r="D2516" i="5"/>
  <c r="H2515" i="5"/>
  <c r="G2515" i="5"/>
  <c r="F2515" i="5"/>
  <c r="E2515" i="5"/>
  <c r="D2515" i="5"/>
  <c r="H2514" i="5"/>
  <c r="G2514" i="5"/>
  <c r="F2514" i="5"/>
  <c r="E2514" i="5"/>
  <c r="D2514" i="5"/>
  <c r="H2513" i="5"/>
  <c r="G2513" i="5"/>
  <c r="F2513" i="5"/>
  <c r="E2513" i="5"/>
  <c r="D2513" i="5"/>
  <c r="H2512" i="5"/>
  <c r="G2512" i="5"/>
  <c r="F2512" i="5"/>
  <c r="E2512" i="5"/>
  <c r="D2512" i="5"/>
  <c r="H2511" i="5"/>
  <c r="G2511" i="5"/>
  <c r="F2511" i="5"/>
  <c r="E2511" i="5"/>
  <c r="D2511" i="5"/>
  <c r="H2510" i="5"/>
  <c r="G2510" i="5"/>
  <c r="F2510" i="5"/>
  <c r="E2510" i="5"/>
  <c r="D2510" i="5"/>
  <c r="H2509" i="5"/>
  <c r="G2509" i="5"/>
  <c r="F2509" i="5"/>
  <c r="E2509" i="5"/>
  <c r="D2509" i="5"/>
  <c r="H2508" i="5"/>
  <c r="G2508" i="5"/>
  <c r="F2508" i="5"/>
  <c r="E2508" i="5"/>
  <c r="D2508" i="5"/>
  <c r="H2507" i="5"/>
  <c r="G2507" i="5"/>
  <c r="F2507" i="5"/>
  <c r="E2507" i="5"/>
  <c r="D2507" i="5"/>
  <c r="H2506" i="5"/>
  <c r="G2506" i="5"/>
  <c r="F2506" i="5"/>
  <c r="E2506" i="5"/>
  <c r="D2506" i="5"/>
  <c r="H2505" i="5"/>
  <c r="G2505" i="5"/>
  <c r="F2505" i="5"/>
  <c r="E2505" i="5"/>
  <c r="D2505" i="5"/>
  <c r="H2504" i="5"/>
  <c r="G2504" i="5"/>
  <c r="F2504" i="5"/>
  <c r="E2504" i="5"/>
  <c r="D2504" i="5"/>
  <c r="H2503" i="5"/>
  <c r="G2503" i="5"/>
  <c r="F2503" i="5"/>
  <c r="E2503" i="5"/>
  <c r="D2503" i="5"/>
  <c r="H2502" i="5"/>
  <c r="G2502" i="5"/>
  <c r="F2502" i="5"/>
  <c r="E2502" i="5"/>
  <c r="D2502" i="5"/>
  <c r="H2501" i="5"/>
  <c r="G2501" i="5"/>
  <c r="F2501" i="5"/>
  <c r="E2501" i="5"/>
  <c r="D2501" i="5"/>
  <c r="H2500" i="5"/>
  <c r="G2500" i="5"/>
  <c r="F2500" i="5"/>
  <c r="E2500" i="5"/>
  <c r="D2500" i="5"/>
  <c r="H2499" i="5"/>
  <c r="G2499" i="5"/>
  <c r="F2499" i="5"/>
  <c r="E2499" i="5"/>
  <c r="D2499" i="5"/>
  <c r="H2498" i="5"/>
  <c r="G2498" i="5"/>
  <c r="F2498" i="5"/>
  <c r="E2498" i="5"/>
  <c r="D2498" i="5"/>
  <c r="H2497" i="5"/>
  <c r="G2497" i="5"/>
  <c r="F2497" i="5"/>
  <c r="E2497" i="5"/>
  <c r="D2497" i="5"/>
  <c r="H2496" i="5"/>
  <c r="G2496" i="5"/>
  <c r="F2496" i="5"/>
  <c r="E2496" i="5"/>
  <c r="D2496" i="5"/>
  <c r="H2495" i="5"/>
  <c r="G2495" i="5"/>
  <c r="F2495" i="5"/>
  <c r="E2495" i="5"/>
  <c r="D2495" i="5"/>
  <c r="H2494" i="5"/>
  <c r="G2494" i="5"/>
  <c r="F2494" i="5"/>
  <c r="E2494" i="5"/>
  <c r="D2494" i="5"/>
  <c r="H2493" i="5"/>
  <c r="G2493" i="5"/>
  <c r="F2493" i="5"/>
  <c r="E2493" i="5"/>
  <c r="D2493" i="5"/>
  <c r="H2492" i="5"/>
  <c r="G2492" i="5"/>
  <c r="F2492" i="5"/>
  <c r="E2492" i="5"/>
  <c r="D2492" i="5"/>
  <c r="H2491" i="5"/>
  <c r="G2491" i="5"/>
  <c r="F2491" i="5"/>
  <c r="E2491" i="5"/>
  <c r="D2491" i="5"/>
  <c r="H2490" i="5"/>
  <c r="G2490" i="5"/>
  <c r="F2490" i="5"/>
  <c r="E2490" i="5"/>
  <c r="D2490" i="5"/>
  <c r="H2489" i="5"/>
  <c r="G2489" i="5"/>
  <c r="F2489" i="5"/>
  <c r="E2489" i="5"/>
  <c r="D2489" i="5"/>
  <c r="H2488" i="5"/>
  <c r="G2488" i="5"/>
  <c r="F2488" i="5"/>
  <c r="E2488" i="5"/>
  <c r="D2488" i="5"/>
  <c r="H2487" i="5"/>
  <c r="G2487" i="5"/>
  <c r="F2487" i="5"/>
  <c r="E2487" i="5"/>
  <c r="D2487" i="5"/>
  <c r="H2486" i="5"/>
  <c r="G2486" i="5"/>
  <c r="F2486" i="5"/>
  <c r="E2486" i="5"/>
  <c r="D2486" i="5"/>
  <c r="H2485" i="5"/>
  <c r="G2485" i="5"/>
  <c r="F2485" i="5"/>
  <c r="E2485" i="5"/>
  <c r="D2485" i="5"/>
  <c r="H2484" i="5"/>
  <c r="G2484" i="5"/>
  <c r="F2484" i="5"/>
  <c r="E2484" i="5"/>
  <c r="D2484" i="5"/>
  <c r="H2483" i="5"/>
  <c r="G2483" i="5"/>
  <c r="F2483" i="5"/>
  <c r="E2483" i="5"/>
  <c r="D2483" i="5"/>
  <c r="H2482" i="5"/>
  <c r="G2482" i="5"/>
  <c r="F2482" i="5"/>
  <c r="E2482" i="5"/>
  <c r="D2482" i="5"/>
  <c r="H2481" i="5"/>
  <c r="G2481" i="5"/>
  <c r="F2481" i="5"/>
  <c r="E2481" i="5"/>
  <c r="D2481" i="5"/>
  <c r="H2480" i="5"/>
  <c r="G2480" i="5"/>
  <c r="F2480" i="5"/>
  <c r="E2480" i="5"/>
  <c r="D2480" i="5"/>
  <c r="H2479" i="5"/>
  <c r="G2479" i="5"/>
  <c r="F2479" i="5"/>
  <c r="E2479" i="5"/>
  <c r="D2479" i="5"/>
  <c r="H2478" i="5"/>
  <c r="G2478" i="5"/>
  <c r="F2478" i="5"/>
  <c r="E2478" i="5"/>
  <c r="D2478" i="5"/>
  <c r="H2477" i="5"/>
  <c r="G2477" i="5"/>
  <c r="F2477" i="5"/>
  <c r="E2477" i="5"/>
  <c r="D2477" i="5"/>
  <c r="H2476" i="5"/>
  <c r="G2476" i="5"/>
  <c r="F2476" i="5"/>
  <c r="E2476" i="5"/>
  <c r="D2476" i="5"/>
  <c r="H2475" i="5"/>
  <c r="G2475" i="5"/>
  <c r="F2475" i="5"/>
  <c r="E2475" i="5"/>
  <c r="D2475" i="5"/>
  <c r="H2474" i="5"/>
  <c r="G2474" i="5"/>
  <c r="F2474" i="5"/>
  <c r="E2474" i="5"/>
  <c r="D2474" i="5"/>
  <c r="H2473" i="5"/>
  <c r="G2473" i="5"/>
  <c r="F2473" i="5"/>
  <c r="E2473" i="5"/>
  <c r="D2473" i="5"/>
  <c r="H2472" i="5"/>
  <c r="G2472" i="5"/>
  <c r="F2472" i="5"/>
  <c r="E2472" i="5"/>
  <c r="D2472" i="5"/>
  <c r="H2471" i="5"/>
  <c r="G2471" i="5"/>
  <c r="F2471" i="5"/>
  <c r="E2471" i="5"/>
  <c r="D2471" i="5"/>
  <c r="H2470" i="5"/>
  <c r="G2470" i="5"/>
  <c r="F2470" i="5"/>
  <c r="E2470" i="5"/>
  <c r="D2470" i="5"/>
  <c r="H2469" i="5"/>
  <c r="G2469" i="5"/>
  <c r="F2469" i="5"/>
  <c r="E2469" i="5"/>
  <c r="D2469" i="5"/>
  <c r="H2468" i="5"/>
  <c r="G2468" i="5"/>
  <c r="F2468" i="5"/>
  <c r="E2468" i="5"/>
  <c r="D2468" i="5"/>
  <c r="H2467" i="5"/>
  <c r="G2467" i="5"/>
  <c r="F2467" i="5"/>
  <c r="E2467" i="5"/>
  <c r="D2467" i="5"/>
  <c r="H2466" i="5"/>
  <c r="G2466" i="5"/>
  <c r="F2466" i="5"/>
  <c r="E2466" i="5"/>
  <c r="D2466" i="5"/>
  <c r="H2465" i="5"/>
  <c r="G2465" i="5"/>
  <c r="F2465" i="5"/>
  <c r="E2465" i="5"/>
  <c r="D2465" i="5"/>
  <c r="H2464" i="5"/>
  <c r="G2464" i="5"/>
  <c r="F2464" i="5"/>
  <c r="E2464" i="5"/>
  <c r="D2464" i="5"/>
  <c r="H2463" i="5"/>
  <c r="G2463" i="5"/>
  <c r="F2463" i="5"/>
  <c r="E2463" i="5"/>
  <c r="D2463" i="5"/>
  <c r="H2462" i="5"/>
  <c r="G2462" i="5"/>
  <c r="F2462" i="5"/>
  <c r="E2462" i="5"/>
  <c r="D2462" i="5"/>
  <c r="H2461" i="5"/>
  <c r="G2461" i="5"/>
  <c r="F2461" i="5"/>
  <c r="E2461" i="5"/>
  <c r="D2461" i="5"/>
  <c r="H2460" i="5"/>
  <c r="G2460" i="5"/>
  <c r="F2460" i="5"/>
  <c r="E2460" i="5"/>
  <c r="D2460" i="5"/>
  <c r="H2459" i="5"/>
  <c r="G2459" i="5"/>
  <c r="F2459" i="5"/>
  <c r="E2459" i="5"/>
  <c r="D2459" i="5"/>
  <c r="H2458" i="5"/>
  <c r="G2458" i="5"/>
  <c r="F2458" i="5"/>
  <c r="E2458" i="5"/>
  <c r="D2458" i="5"/>
  <c r="H2457" i="5"/>
  <c r="G2457" i="5"/>
  <c r="F2457" i="5"/>
  <c r="E2457" i="5"/>
  <c r="D2457" i="5"/>
  <c r="H2456" i="5"/>
  <c r="G2456" i="5"/>
  <c r="F2456" i="5"/>
  <c r="E2456" i="5"/>
  <c r="D2456" i="5"/>
  <c r="H2455" i="5"/>
  <c r="G2455" i="5"/>
  <c r="F2455" i="5"/>
  <c r="E2455" i="5"/>
  <c r="D2455" i="5"/>
  <c r="H2454" i="5"/>
  <c r="G2454" i="5"/>
  <c r="F2454" i="5"/>
  <c r="E2454" i="5"/>
  <c r="D2454" i="5"/>
  <c r="H2453" i="5"/>
  <c r="G2453" i="5"/>
  <c r="F2453" i="5"/>
  <c r="E2453" i="5"/>
  <c r="D2453" i="5"/>
  <c r="H2452" i="5"/>
  <c r="G2452" i="5"/>
  <c r="F2452" i="5"/>
  <c r="E2452" i="5"/>
  <c r="D2452" i="5"/>
  <c r="H2451" i="5"/>
  <c r="G2451" i="5"/>
  <c r="F2451" i="5"/>
  <c r="E2451" i="5"/>
  <c r="D2451" i="5"/>
  <c r="H2450" i="5"/>
  <c r="G2450" i="5"/>
  <c r="F2450" i="5"/>
  <c r="E2450" i="5"/>
  <c r="D2450" i="5"/>
  <c r="H2449" i="5"/>
  <c r="G2449" i="5"/>
  <c r="F2449" i="5"/>
  <c r="E2449" i="5"/>
  <c r="D2449" i="5"/>
  <c r="H2448" i="5"/>
  <c r="G2448" i="5"/>
  <c r="F2448" i="5"/>
  <c r="E2448" i="5"/>
  <c r="D2448" i="5"/>
  <c r="H2447" i="5"/>
  <c r="G2447" i="5"/>
  <c r="F2447" i="5"/>
  <c r="E2447" i="5"/>
  <c r="D2447" i="5"/>
  <c r="H2446" i="5"/>
  <c r="G2446" i="5"/>
  <c r="F2446" i="5"/>
  <c r="E2446" i="5"/>
  <c r="D2446" i="5"/>
  <c r="H2445" i="5"/>
  <c r="G2445" i="5"/>
  <c r="F2445" i="5"/>
  <c r="E2445" i="5"/>
  <c r="D2445" i="5"/>
  <c r="H2444" i="5"/>
  <c r="G2444" i="5"/>
  <c r="F2444" i="5"/>
  <c r="E2444" i="5"/>
  <c r="D2444" i="5"/>
  <c r="H2443" i="5"/>
  <c r="G2443" i="5"/>
  <c r="F2443" i="5"/>
  <c r="E2443" i="5"/>
  <c r="D2443" i="5"/>
  <c r="H2442" i="5"/>
  <c r="G2442" i="5"/>
  <c r="F2442" i="5"/>
  <c r="E2442" i="5"/>
  <c r="D2442" i="5"/>
  <c r="H2441" i="5"/>
  <c r="G2441" i="5"/>
  <c r="F2441" i="5"/>
  <c r="E2441" i="5"/>
  <c r="D2441" i="5"/>
  <c r="H2440" i="5"/>
  <c r="G2440" i="5"/>
  <c r="F2440" i="5"/>
  <c r="E2440" i="5"/>
  <c r="D2440" i="5"/>
  <c r="H2439" i="5"/>
  <c r="G2439" i="5"/>
  <c r="F2439" i="5"/>
  <c r="E2439" i="5"/>
  <c r="D2439" i="5"/>
  <c r="H2438" i="5"/>
  <c r="G2438" i="5"/>
  <c r="F2438" i="5"/>
  <c r="E2438" i="5"/>
  <c r="D2438" i="5"/>
  <c r="H2437" i="5"/>
  <c r="G2437" i="5"/>
  <c r="F2437" i="5"/>
  <c r="E2437" i="5"/>
  <c r="D2437" i="5"/>
  <c r="H2436" i="5"/>
  <c r="G2436" i="5"/>
  <c r="F2436" i="5"/>
  <c r="E2436" i="5"/>
  <c r="D2436" i="5"/>
  <c r="H2435" i="5"/>
  <c r="G2435" i="5"/>
  <c r="F2435" i="5"/>
  <c r="E2435" i="5"/>
  <c r="D2435" i="5"/>
  <c r="H2434" i="5"/>
  <c r="G2434" i="5"/>
  <c r="F2434" i="5"/>
  <c r="E2434" i="5"/>
  <c r="D2434" i="5"/>
  <c r="H2433" i="5"/>
  <c r="G2433" i="5"/>
  <c r="F2433" i="5"/>
  <c r="E2433" i="5"/>
  <c r="D2433" i="5"/>
  <c r="H2432" i="5"/>
  <c r="G2432" i="5"/>
  <c r="F2432" i="5"/>
  <c r="E2432" i="5"/>
  <c r="D2432" i="5"/>
  <c r="H2431" i="5"/>
  <c r="G2431" i="5"/>
  <c r="F2431" i="5"/>
  <c r="E2431" i="5"/>
  <c r="D2431" i="5"/>
  <c r="H2430" i="5"/>
  <c r="G2430" i="5"/>
  <c r="F2430" i="5"/>
  <c r="E2430" i="5"/>
  <c r="D2430" i="5"/>
  <c r="H2429" i="5"/>
  <c r="G2429" i="5"/>
  <c r="F2429" i="5"/>
  <c r="E2429" i="5"/>
  <c r="D2429" i="5"/>
  <c r="H2428" i="5"/>
  <c r="G2428" i="5"/>
  <c r="F2428" i="5"/>
  <c r="E2428" i="5"/>
  <c r="D2428" i="5"/>
  <c r="H2427" i="5"/>
  <c r="G2427" i="5"/>
  <c r="F2427" i="5"/>
  <c r="E2427" i="5"/>
  <c r="D2427" i="5"/>
  <c r="H2426" i="5"/>
  <c r="G2426" i="5"/>
  <c r="F2426" i="5"/>
  <c r="E2426" i="5"/>
  <c r="D2426" i="5"/>
  <c r="H2425" i="5"/>
  <c r="G2425" i="5"/>
  <c r="F2425" i="5"/>
  <c r="E2425" i="5"/>
  <c r="D2425" i="5"/>
  <c r="H2424" i="5"/>
  <c r="G2424" i="5"/>
  <c r="F2424" i="5"/>
  <c r="E2424" i="5"/>
  <c r="D2424" i="5"/>
  <c r="H2423" i="5"/>
  <c r="G2423" i="5"/>
  <c r="F2423" i="5"/>
  <c r="E2423" i="5"/>
  <c r="D2423" i="5"/>
  <c r="H2422" i="5"/>
  <c r="G2422" i="5"/>
  <c r="F2422" i="5"/>
  <c r="E2422" i="5"/>
  <c r="D2422" i="5"/>
  <c r="H2421" i="5"/>
  <c r="G2421" i="5"/>
  <c r="F2421" i="5"/>
  <c r="E2421" i="5"/>
  <c r="D2421" i="5"/>
  <c r="H2420" i="5"/>
  <c r="G2420" i="5"/>
  <c r="F2420" i="5"/>
  <c r="E2420" i="5"/>
  <c r="D2420" i="5"/>
  <c r="H2419" i="5"/>
  <c r="G2419" i="5"/>
  <c r="F2419" i="5"/>
  <c r="E2419" i="5"/>
  <c r="D2419" i="5"/>
  <c r="H2418" i="5"/>
  <c r="G2418" i="5"/>
  <c r="F2418" i="5"/>
  <c r="E2418" i="5"/>
  <c r="D2418" i="5"/>
  <c r="H2417" i="5"/>
  <c r="G2417" i="5"/>
  <c r="F2417" i="5"/>
  <c r="E2417" i="5"/>
  <c r="D2417" i="5"/>
  <c r="H2416" i="5"/>
  <c r="G2416" i="5"/>
  <c r="F2416" i="5"/>
  <c r="E2416" i="5"/>
  <c r="D2416" i="5"/>
  <c r="H2415" i="5"/>
  <c r="G2415" i="5"/>
  <c r="F2415" i="5"/>
  <c r="E2415" i="5"/>
  <c r="D2415" i="5"/>
  <c r="H2414" i="5"/>
  <c r="G2414" i="5"/>
  <c r="F2414" i="5"/>
  <c r="E2414" i="5"/>
  <c r="D2414" i="5"/>
  <c r="H2413" i="5"/>
  <c r="G2413" i="5"/>
  <c r="F2413" i="5"/>
  <c r="E2413" i="5"/>
  <c r="D2413" i="5"/>
  <c r="H2412" i="5"/>
  <c r="G2412" i="5"/>
  <c r="F2412" i="5"/>
  <c r="E2412" i="5"/>
  <c r="D2412" i="5"/>
  <c r="H2411" i="5"/>
  <c r="G2411" i="5"/>
  <c r="F2411" i="5"/>
  <c r="E2411" i="5"/>
  <c r="D2411" i="5"/>
  <c r="H2410" i="5"/>
  <c r="G2410" i="5"/>
  <c r="F2410" i="5"/>
  <c r="E2410" i="5"/>
  <c r="D2410" i="5"/>
  <c r="H2409" i="5"/>
  <c r="G2409" i="5"/>
  <c r="F2409" i="5"/>
  <c r="E2409" i="5"/>
  <c r="D2409" i="5"/>
  <c r="H2408" i="5"/>
  <c r="G2408" i="5"/>
  <c r="F2408" i="5"/>
  <c r="E2408" i="5"/>
  <c r="D2408" i="5"/>
  <c r="H2407" i="5"/>
  <c r="G2407" i="5"/>
  <c r="F2407" i="5"/>
  <c r="E2407" i="5"/>
  <c r="D2407" i="5"/>
  <c r="H2406" i="5"/>
  <c r="G2406" i="5"/>
  <c r="F2406" i="5"/>
  <c r="E2406" i="5"/>
  <c r="D2406" i="5"/>
  <c r="H2405" i="5"/>
  <c r="G2405" i="5"/>
  <c r="F2405" i="5"/>
  <c r="E2405" i="5"/>
  <c r="D2405" i="5"/>
  <c r="H2404" i="5"/>
  <c r="G2404" i="5"/>
  <c r="F2404" i="5"/>
  <c r="E2404" i="5"/>
  <c r="D2404" i="5"/>
  <c r="H2403" i="5"/>
  <c r="G2403" i="5"/>
  <c r="F2403" i="5"/>
  <c r="E2403" i="5"/>
  <c r="D2403" i="5"/>
  <c r="H2402" i="5"/>
  <c r="G2402" i="5"/>
  <c r="F2402" i="5"/>
  <c r="E2402" i="5"/>
  <c r="D2402" i="5"/>
  <c r="H2401" i="5"/>
  <c r="G2401" i="5"/>
  <c r="F2401" i="5"/>
  <c r="E2401" i="5"/>
  <c r="D2401" i="5"/>
  <c r="H2400" i="5"/>
  <c r="G2400" i="5"/>
  <c r="F2400" i="5"/>
  <c r="E2400" i="5"/>
  <c r="D2400" i="5"/>
  <c r="H2399" i="5"/>
  <c r="G2399" i="5"/>
  <c r="F2399" i="5"/>
  <c r="E2399" i="5"/>
  <c r="D2399" i="5"/>
  <c r="H2398" i="5"/>
  <c r="G2398" i="5"/>
  <c r="F2398" i="5"/>
  <c r="E2398" i="5"/>
  <c r="D2398" i="5"/>
  <c r="H2397" i="5"/>
  <c r="G2397" i="5"/>
  <c r="F2397" i="5"/>
  <c r="E2397" i="5"/>
  <c r="D2397" i="5"/>
  <c r="H2396" i="5"/>
  <c r="G2396" i="5"/>
  <c r="F2396" i="5"/>
  <c r="E2396" i="5"/>
  <c r="D2396" i="5"/>
  <c r="H2395" i="5"/>
  <c r="G2395" i="5"/>
  <c r="F2395" i="5"/>
  <c r="E2395" i="5"/>
  <c r="D2395" i="5"/>
  <c r="H2394" i="5"/>
  <c r="G2394" i="5"/>
  <c r="F2394" i="5"/>
  <c r="E2394" i="5"/>
  <c r="D2394" i="5"/>
  <c r="H2393" i="5"/>
  <c r="G2393" i="5"/>
  <c r="F2393" i="5"/>
  <c r="E2393" i="5"/>
  <c r="D2393" i="5"/>
  <c r="H2392" i="5"/>
  <c r="G2392" i="5"/>
  <c r="F2392" i="5"/>
  <c r="E2392" i="5"/>
  <c r="D2392" i="5"/>
  <c r="H2391" i="5"/>
  <c r="G2391" i="5"/>
  <c r="F2391" i="5"/>
  <c r="E2391" i="5"/>
  <c r="D2391" i="5"/>
  <c r="H2390" i="5"/>
  <c r="G2390" i="5"/>
  <c r="F2390" i="5"/>
  <c r="E2390" i="5"/>
  <c r="D2390" i="5"/>
  <c r="H2389" i="5"/>
  <c r="G2389" i="5"/>
  <c r="F2389" i="5"/>
  <c r="E2389" i="5"/>
  <c r="D2389" i="5"/>
  <c r="H2388" i="5"/>
  <c r="G2388" i="5"/>
  <c r="F2388" i="5"/>
  <c r="E2388" i="5"/>
  <c r="D2388" i="5"/>
  <c r="H2387" i="5"/>
  <c r="G2387" i="5"/>
  <c r="F2387" i="5"/>
  <c r="E2387" i="5"/>
  <c r="D2387" i="5"/>
  <c r="H2386" i="5"/>
  <c r="G2386" i="5"/>
  <c r="F2386" i="5"/>
  <c r="E2386" i="5"/>
  <c r="D2386" i="5"/>
  <c r="H2385" i="5"/>
  <c r="G2385" i="5"/>
  <c r="F2385" i="5"/>
  <c r="E2385" i="5"/>
  <c r="D2385" i="5"/>
  <c r="H2384" i="5"/>
  <c r="G2384" i="5"/>
  <c r="F2384" i="5"/>
  <c r="E2384" i="5"/>
  <c r="D2384" i="5"/>
  <c r="H2383" i="5"/>
  <c r="G2383" i="5"/>
  <c r="F2383" i="5"/>
  <c r="E2383" i="5"/>
  <c r="D2383" i="5"/>
  <c r="H2382" i="5"/>
  <c r="G2382" i="5"/>
  <c r="F2382" i="5"/>
  <c r="E2382" i="5"/>
  <c r="D2382" i="5"/>
  <c r="H2381" i="5"/>
  <c r="G2381" i="5"/>
  <c r="F2381" i="5"/>
  <c r="E2381" i="5"/>
  <c r="D2381" i="5"/>
  <c r="H2380" i="5"/>
  <c r="G2380" i="5"/>
  <c r="F2380" i="5"/>
  <c r="E2380" i="5"/>
  <c r="D2380" i="5"/>
  <c r="H2379" i="5"/>
  <c r="G2379" i="5"/>
  <c r="F2379" i="5"/>
  <c r="E2379" i="5"/>
  <c r="D2379" i="5"/>
  <c r="H2378" i="5"/>
  <c r="G2378" i="5"/>
  <c r="F2378" i="5"/>
  <c r="E2378" i="5"/>
  <c r="D2378" i="5"/>
  <c r="H2377" i="5"/>
  <c r="G2377" i="5"/>
  <c r="F2377" i="5"/>
  <c r="E2377" i="5"/>
  <c r="D2377" i="5"/>
  <c r="H2376" i="5"/>
  <c r="G2376" i="5"/>
  <c r="F2376" i="5"/>
  <c r="E2376" i="5"/>
  <c r="D2376" i="5"/>
  <c r="H2375" i="5"/>
  <c r="G2375" i="5"/>
  <c r="F2375" i="5"/>
  <c r="E2375" i="5"/>
  <c r="D2375" i="5"/>
  <c r="H2374" i="5"/>
  <c r="G2374" i="5"/>
  <c r="F2374" i="5"/>
  <c r="E2374" i="5"/>
  <c r="D2374" i="5"/>
  <c r="H2373" i="5"/>
  <c r="G2373" i="5"/>
  <c r="F2373" i="5"/>
  <c r="E2373" i="5"/>
  <c r="D2373" i="5"/>
  <c r="H2372" i="5"/>
  <c r="G2372" i="5"/>
  <c r="F2372" i="5"/>
  <c r="E2372" i="5"/>
  <c r="D2372" i="5"/>
  <c r="H2371" i="5"/>
  <c r="G2371" i="5"/>
  <c r="F2371" i="5"/>
  <c r="E2371" i="5"/>
  <c r="D2371" i="5"/>
  <c r="H2370" i="5"/>
  <c r="G2370" i="5"/>
  <c r="F2370" i="5"/>
  <c r="E2370" i="5"/>
  <c r="D2370" i="5"/>
  <c r="H2369" i="5"/>
  <c r="G2369" i="5"/>
  <c r="F2369" i="5"/>
  <c r="E2369" i="5"/>
  <c r="D2369" i="5"/>
  <c r="H2368" i="5"/>
  <c r="G2368" i="5"/>
  <c r="F2368" i="5"/>
  <c r="E2368" i="5"/>
  <c r="D2368" i="5"/>
  <c r="H2367" i="5"/>
  <c r="G2367" i="5"/>
  <c r="F2367" i="5"/>
  <c r="E2367" i="5"/>
  <c r="D2367" i="5"/>
  <c r="H2366" i="5"/>
  <c r="G2366" i="5"/>
  <c r="F2366" i="5"/>
  <c r="E2366" i="5"/>
  <c r="D2366" i="5"/>
  <c r="H2365" i="5"/>
  <c r="G2365" i="5"/>
  <c r="F2365" i="5"/>
  <c r="E2365" i="5"/>
  <c r="D2365" i="5"/>
  <c r="H2364" i="5"/>
  <c r="G2364" i="5"/>
  <c r="F2364" i="5"/>
  <c r="E2364" i="5"/>
  <c r="D2364" i="5"/>
  <c r="H2363" i="5"/>
  <c r="G2363" i="5"/>
  <c r="F2363" i="5"/>
  <c r="E2363" i="5"/>
  <c r="D2363" i="5"/>
  <c r="H2362" i="5"/>
  <c r="G2362" i="5"/>
  <c r="F2362" i="5"/>
  <c r="E2362" i="5"/>
  <c r="D2362" i="5"/>
  <c r="H2361" i="5"/>
  <c r="G2361" i="5"/>
  <c r="F2361" i="5"/>
  <c r="E2361" i="5"/>
  <c r="D2361" i="5"/>
  <c r="H2360" i="5"/>
  <c r="G2360" i="5"/>
  <c r="F2360" i="5"/>
  <c r="E2360" i="5"/>
  <c r="D2360" i="5"/>
  <c r="H2359" i="5"/>
  <c r="G2359" i="5"/>
  <c r="F2359" i="5"/>
  <c r="E2359" i="5"/>
  <c r="D2359" i="5"/>
  <c r="H2358" i="5"/>
  <c r="G2358" i="5"/>
  <c r="F2358" i="5"/>
  <c r="E2358" i="5"/>
  <c r="D2358" i="5"/>
  <c r="H2357" i="5"/>
  <c r="G2357" i="5"/>
  <c r="F2357" i="5"/>
  <c r="E2357" i="5"/>
  <c r="D2357" i="5"/>
  <c r="H2356" i="5"/>
  <c r="G2356" i="5"/>
  <c r="F2356" i="5"/>
  <c r="E2356" i="5"/>
  <c r="D2356" i="5"/>
  <c r="H2355" i="5"/>
  <c r="G2355" i="5"/>
  <c r="F2355" i="5"/>
  <c r="E2355" i="5"/>
  <c r="D2355" i="5"/>
  <c r="H2354" i="5"/>
  <c r="G2354" i="5"/>
  <c r="F2354" i="5"/>
  <c r="E2354" i="5"/>
  <c r="D2354" i="5"/>
  <c r="H2353" i="5"/>
  <c r="G2353" i="5"/>
  <c r="F2353" i="5"/>
  <c r="E2353" i="5"/>
  <c r="D2353" i="5"/>
  <c r="H2352" i="5"/>
  <c r="G2352" i="5"/>
  <c r="F2352" i="5"/>
  <c r="E2352" i="5"/>
  <c r="D2352" i="5"/>
  <c r="H2351" i="5"/>
  <c r="G2351" i="5"/>
  <c r="F2351" i="5"/>
  <c r="E2351" i="5"/>
  <c r="D2351" i="5"/>
  <c r="H2350" i="5"/>
  <c r="G2350" i="5"/>
  <c r="F2350" i="5"/>
  <c r="E2350" i="5"/>
  <c r="D2350" i="5"/>
  <c r="H2349" i="5"/>
  <c r="G2349" i="5"/>
  <c r="F2349" i="5"/>
  <c r="E2349" i="5"/>
  <c r="D2349" i="5"/>
  <c r="H2348" i="5"/>
  <c r="G2348" i="5"/>
  <c r="F2348" i="5"/>
  <c r="E2348" i="5"/>
  <c r="D2348" i="5"/>
  <c r="H2347" i="5"/>
  <c r="G2347" i="5"/>
  <c r="F2347" i="5"/>
  <c r="E2347" i="5"/>
  <c r="D2347" i="5"/>
  <c r="H2346" i="5"/>
  <c r="G2346" i="5"/>
  <c r="F2346" i="5"/>
  <c r="E2346" i="5"/>
  <c r="D2346" i="5"/>
  <c r="H2345" i="5"/>
  <c r="G2345" i="5"/>
  <c r="F2345" i="5"/>
  <c r="E2345" i="5"/>
  <c r="D2345" i="5"/>
  <c r="H2344" i="5"/>
  <c r="G2344" i="5"/>
  <c r="F2344" i="5"/>
  <c r="E2344" i="5"/>
  <c r="D2344" i="5"/>
  <c r="H2343" i="5"/>
  <c r="G2343" i="5"/>
  <c r="F2343" i="5"/>
  <c r="E2343" i="5"/>
  <c r="D2343" i="5"/>
  <c r="H2342" i="5"/>
  <c r="G2342" i="5"/>
  <c r="F2342" i="5"/>
  <c r="E2342" i="5"/>
  <c r="D2342" i="5"/>
  <c r="H2341" i="5"/>
  <c r="G2341" i="5"/>
  <c r="F2341" i="5"/>
  <c r="E2341" i="5"/>
  <c r="D2341" i="5"/>
  <c r="H2340" i="5"/>
  <c r="G2340" i="5"/>
  <c r="F2340" i="5"/>
  <c r="E2340" i="5"/>
  <c r="D2340" i="5"/>
  <c r="H2339" i="5"/>
  <c r="G2339" i="5"/>
  <c r="F2339" i="5"/>
  <c r="E2339" i="5"/>
  <c r="D2339" i="5"/>
  <c r="H2338" i="5"/>
  <c r="G2338" i="5"/>
  <c r="F2338" i="5"/>
  <c r="E2338" i="5"/>
  <c r="D2338" i="5"/>
  <c r="H2337" i="5"/>
  <c r="G2337" i="5"/>
  <c r="F2337" i="5"/>
  <c r="E2337" i="5"/>
  <c r="D2337" i="5"/>
  <c r="H2336" i="5"/>
  <c r="G2336" i="5"/>
  <c r="F2336" i="5"/>
  <c r="E2336" i="5"/>
  <c r="D2336" i="5"/>
  <c r="H2335" i="5"/>
  <c r="G2335" i="5"/>
  <c r="F2335" i="5"/>
  <c r="E2335" i="5"/>
  <c r="D2335" i="5"/>
  <c r="H2334" i="5"/>
  <c r="G2334" i="5"/>
  <c r="F2334" i="5"/>
  <c r="E2334" i="5"/>
  <c r="D2334" i="5"/>
  <c r="H2333" i="5"/>
  <c r="G2333" i="5"/>
  <c r="F2333" i="5"/>
  <c r="E2333" i="5"/>
  <c r="D2333" i="5"/>
  <c r="H2332" i="5"/>
  <c r="G2332" i="5"/>
  <c r="F2332" i="5"/>
  <c r="E2332" i="5"/>
  <c r="D2332" i="5"/>
  <c r="H2331" i="5"/>
  <c r="G2331" i="5"/>
  <c r="F2331" i="5"/>
  <c r="E2331" i="5"/>
  <c r="D2331" i="5"/>
  <c r="H2330" i="5"/>
  <c r="G2330" i="5"/>
  <c r="F2330" i="5"/>
  <c r="E2330" i="5"/>
  <c r="D2330" i="5"/>
  <c r="H2329" i="5"/>
  <c r="G2329" i="5"/>
  <c r="F2329" i="5"/>
  <c r="E2329" i="5"/>
  <c r="D2329" i="5"/>
  <c r="H2328" i="5"/>
  <c r="G2328" i="5"/>
  <c r="F2328" i="5"/>
  <c r="E2328" i="5"/>
  <c r="D2328" i="5"/>
  <c r="H2327" i="5"/>
  <c r="G2327" i="5"/>
  <c r="F2327" i="5"/>
  <c r="E2327" i="5"/>
  <c r="D2327" i="5"/>
  <c r="H2326" i="5"/>
  <c r="G2326" i="5"/>
  <c r="F2326" i="5"/>
  <c r="E2326" i="5"/>
  <c r="D2326" i="5"/>
  <c r="H2325" i="5"/>
  <c r="G2325" i="5"/>
  <c r="F2325" i="5"/>
  <c r="E2325" i="5"/>
  <c r="D2325" i="5"/>
  <c r="H2324" i="5"/>
  <c r="G2324" i="5"/>
  <c r="F2324" i="5"/>
  <c r="E2324" i="5"/>
  <c r="D2324" i="5"/>
  <c r="H2323" i="5"/>
  <c r="G2323" i="5"/>
  <c r="F2323" i="5"/>
  <c r="E2323" i="5"/>
  <c r="D2323" i="5"/>
  <c r="H2322" i="5"/>
  <c r="G2322" i="5"/>
  <c r="F2322" i="5"/>
  <c r="E2322" i="5"/>
  <c r="D2322" i="5"/>
  <c r="H2321" i="5"/>
  <c r="G2321" i="5"/>
  <c r="F2321" i="5"/>
  <c r="E2321" i="5"/>
  <c r="D2321" i="5"/>
  <c r="H2320" i="5"/>
  <c r="G2320" i="5"/>
  <c r="F2320" i="5"/>
  <c r="E2320" i="5"/>
  <c r="D2320" i="5"/>
  <c r="H2319" i="5"/>
  <c r="G2319" i="5"/>
  <c r="F2319" i="5"/>
  <c r="E2319" i="5"/>
  <c r="D2319" i="5"/>
  <c r="H2318" i="5"/>
  <c r="G2318" i="5"/>
  <c r="F2318" i="5"/>
  <c r="E2318" i="5"/>
  <c r="D2318" i="5"/>
  <c r="H2317" i="5"/>
  <c r="G2317" i="5"/>
  <c r="F2317" i="5"/>
  <c r="E2317" i="5"/>
  <c r="D2317" i="5"/>
  <c r="H2316" i="5"/>
  <c r="G2316" i="5"/>
  <c r="F2316" i="5"/>
  <c r="E2316" i="5"/>
  <c r="D2316" i="5"/>
  <c r="H2315" i="5"/>
  <c r="G2315" i="5"/>
  <c r="F2315" i="5"/>
  <c r="E2315" i="5"/>
  <c r="D2315" i="5"/>
  <c r="H2314" i="5"/>
  <c r="G2314" i="5"/>
  <c r="F2314" i="5"/>
  <c r="E2314" i="5"/>
  <c r="D2314" i="5"/>
  <c r="H2313" i="5"/>
  <c r="G2313" i="5"/>
  <c r="F2313" i="5"/>
  <c r="E2313" i="5"/>
  <c r="D2313" i="5"/>
  <c r="H2312" i="5"/>
  <c r="G2312" i="5"/>
  <c r="F2312" i="5"/>
  <c r="E2312" i="5"/>
  <c r="D2312" i="5"/>
  <c r="H2311" i="5"/>
  <c r="G2311" i="5"/>
  <c r="F2311" i="5"/>
  <c r="E2311" i="5"/>
  <c r="D2311" i="5"/>
  <c r="H2310" i="5"/>
  <c r="G2310" i="5"/>
  <c r="F2310" i="5"/>
  <c r="E2310" i="5"/>
  <c r="D2310" i="5"/>
  <c r="H2309" i="5"/>
  <c r="G2309" i="5"/>
  <c r="F2309" i="5"/>
  <c r="E2309" i="5"/>
  <c r="D2309" i="5"/>
  <c r="H2308" i="5"/>
  <c r="G2308" i="5"/>
  <c r="F2308" i="5"/>
  <c r="E2308" i="5"/>
  <c r="D2308" i="5"/>
  <c r="H2307" i="5"/>
  <c r="G2307" i="5"/>
  <c r="F2307" i="5"/>
  <c r="E2307" i="5"/>
  <c r="D2307" i="5"/>
  <c r="H2306" i="5"/>
  <c r="G2306" i="5"/>
  <c r="F2306" i="5"/>
  <c r="E2306" i="5"/>
  <c r="D2306" i="5"/>
  <c r="H2305" i="5"/>
  <c r="G2305" i="5"/>
  <c r="F2305" i="5"/>
  <c r="E2305" i="5"/>
  <c r="D2305" i="5"/>
  <c r="H2304" i="5"/>
  <c r="G2304" i="5"/>
  <c r="F2304" i="5"/>
  <c r="E2304" i="5"/>
  <c r="D2304" i="5"/>
  <c r="H2303" i="5"/>
  <c r="G2303" i="5"/>
  <c r="F2303" i="5"/>
  <c r="E2303" i="5"/>
  <c r="D2303" i="5"/>
  <c r="H2302" i="5"/>
  <c r="G2302" i="5"/>
  <c r="F2302" i="5"/>
  <c r="E2302" i="5"/>
  <c r="D2302" i="5"/>
  <c r="H2301" i="5"/>
  <c r="G2301" i="5"/>
  <c r="F2301" i="5"/>
  <c r="E2301" i="5"/>
  <c r="D2301" i="5"/>
  <c r="H2300" i="5"/>
  <c r="G2300" i="5"/>
  <c r="F2300" i="5"/>
  <c r="E2300" i="5"/>
  <c r="D2300" i="5"/>
  <c r="H2299" i="5"/>
  <c r="G2299" i="5"/>
  <c r="F2299" i="5"/>
  <c r="E2299" i="5"/>
  <c r="D2299" i="5"/>
  <c r="H2298" i="5"/>
  <c r="G2298" i="5"/>
  <c r="F2298" i="5"/>
  <c r="E2298" i="5"/>
  <c r="D2298" i="5"/>
  <c r="H2297" i="5"/>
  <c r="G2297" i="5"/>
  <c r="F2297" i="5"/>
  <c r="E2297" i="5"/>
  <c r="D2297" i="5"/>
  <c r="H2296" i="5"/>
  <c r="G2296" i="5"/>
  <c r="F2296" i="5"/>
  <c r="E2296" i="5"/>
  <c r="D2296" i="5"/>
  <c r="H2295" i="5"/>
  <c r="G2295" i="5"/>
  <c r="F2295" i="5"/>
  <c r="E2295" i="5"/>
  <c r="D2295" i="5"/>
  <c r="H2294" i="5"/>
  <c r="G2294" i="5"/>
  <c r="F2294" i="5"/>
  <c r="E2294" i="5"/>
  <c r="D2294" i="5"/>
  <c r="H2293" i="5"/>
  <c r="G2293" i="5"/>
  <c r="F2293" i="5"/>
  <c r="E2293" i="5"/>
  <c r="D2293" i="5"/>
  <c r="H2292" i="5"/>
  <c r="G2292" i="5"/>
  <c r="F2292" i="5"/>
  <c r="E2292" i="5"/>
  <c r="D2292" i="5"/>
  <c r="H2291" i="5"/>
  <c r="G2291" i="5"/>
  <c r="F2291" i="5"/>
  <c r="E2291" i="5"/>
  <c r="D2291" i="5"/>
  <c r="H2290" i="5"/>
  <c r="G2290" i="5"/>
  <c r="F2290" i="5"/>
  <c r="E2290" i="5"/>
  <c r="D2290" i="5"/>
  <c r="H2289" i="5"/>
  <c r="G2289" i="5"/>
  <c r="F2289" i="5"/>
  <c r="E2289" i="5"/>
  <c r="D2289" i="5"/>
  <c r="H2288" i="5"/>
  <c r="G2288" i="5"/>
  <c r="F2288" i="5"/>
  <c r="E2288" i="5"/>
  <c r="D2288" i="5"/>
  <c r="H2287" i="5"/>
  <c r="G2287" i="5"/>
  <c r="F2287" i="5"/>
  <c r="E2287" i="5"/>
  <c r="D2287" i="5"/>
  <c r="H2286" i="5"/>
  <c r="G2286" i="5"/>
  <c r="F2286" i="5"/>
  <c r="E2286" i="5"/>
  <c r="D2286" i="5"/>
  <c r="H2285" i="5"/>
  <c r="G2285" i="5"/>
  <c r="F2285" i="5"/>
  <c r="E2285" i="5"/>
  <c r="D2285" i="5"/>
  <c r="H2284" i="5"/>
  <c r="G2284" i="5"/>
  <c r="F2284" i="5"/>
  <c r="E2284" i="5"/>
  <c r="D2284" i="5"/>
  <c r="H2283" i="5"/>
  <c r="G2283" i="5"/>
  <c r="F2283" i="5"/>
  <c r="E2283" i="5"/>
  <c r="D2283" i="5"/>
  <c r="H2282" i="5"/>
  <c r="G2282" i="5"/>
  <c r="F2282" i="5"/>
  <c r="E2282" i="5"/>
  <c r="D2282" i="5"/>
  <c r="H2281" i="5"/>
  <c r="G2281" i="5"/>
  <c r="F2281" i="5"/>
  <c r="E2281" i="5"/>
  <c r="D2281" i="5"/>
  <c r="H2280" i="5"/>
  <c r="G2280" i="5"/>
  <c r="F2280" i="5"/>
  <c r="E2280" i="5"/>
  <c r="D2280" i="5"/>
  <c r="H2279" i="5"/>
  <c r="G2279" i="5"/>
  <c r="F2279" i="5"/>
  <c r="E2279" i="5"/>
  <c r="D2279" i="5"/>
  <c r="H2278" i="5"/>
  <c r="G2278" i="5"/>
  <c r="F2278" i="5"/>
  <c r="E2278" i="5"/>
  <c r="D2278" i="5"/>
  <c r="H2277" i="5"/>
  <c r="G2277" i="5"/>
  <c r="F2277" i="5"/>
  <c r="E2277" i="5"/>
  <c r="D2277" i="5"/>
  <c r="H2276" i="5"/>
  <c r="G2276" i="5"/>
  <c r="F2276" i="5"/>
  <c r="E2276" i="5"/>
  <c r="D2276" i="5"/>
  <c r="H2275" i="5"/>
  <c r="G2275" i="5"/>
  <c r="F2275" i="5"/>
  <c r="E2275" i="5"/>
  <c r="D2275" i="5"/>
  <c r="H2274" i="5"/>
  <c r="G2274" i="5"/>
  <c r="F2274" i="5"/>
  <c r="E2274" i="5"/>
  <c r="D2274" i="5"/>
  <c r="H2273" i="5"/>
  <c r="G2273" i="5"/>
  <c r="F2273" i="5"/>
  <c r="E2273" i="5"/>
  <c r="D2273" i="5"/>
  <c r="H2272" i="5"/>
  <c r="G2272" i="5"/>
  <c r="F2272" i="5"/>
  <c r="E2272" i="5"/>
  <c r="D2272" i="5"/>
  <c r="H2271" i="5"/>
  <c r="G2271" i="5"/>
  <c r="F2271" i="5"/>
  <c r="E2271" i="5"/>
  <c r="D2271" i="5"/>
  <c r="H2270" i="5"/>
  <c r="G2270" i="5"/>
  <c r="F2270" i="5"/>
  <c r="E2270" i="5"/>
  <c r="D2270" i="5"/>
  <c r="H2269" i="5"/>
  <c r="G2269" i="5"/>
  <c r="F2269" i="5"/>
  <c r="E2269" i="5"/>
  <c r="D2269" i="5"/>
  <c r="H2268" i="5"/>
  <c r="G2268" i="5"/>
  <c r="F2268" i="5"/>
  <c r="E2268" i="5"/>
  <c r="D2268" i="5"/>
  <c r="H2267" i="5"/>
  <c r="G2267" i="5"/>
  <c r="F2267" i="5"/>
  <c r="E2267" i="5"/>
  <c r="D2267" i="5"/>
  <c r="H2266" i="5"/>
  <c r="G2266" i="5"/>
  <c r="F2266" i="5"/>
  <c r="E2266" i="5"/>
  <c r="D2266" i="5"/>
  <c r="H2265" i="5"/>
  <c r="G2265" i="5"/>
  <c r="F2265" i="5"/>
  <c r="E2265" i="5"/>
  <c r="D2265" i="5"/>
  <c r="H2264" i="5"/>
  <c r="G2264" i="5"/>
  <c r="F2264" i="5"/>
  <c r="E2264" i="5"/>
  <c r="D2264" i="5"/>
  <c r="H2263" i="5"/>
  <c r="G2263" i="5"/>
  <c r="F2263" i="5"/>
  <c r="E2263" i="5"/>
  <c r="D2263" i="5"/>
  <c r="H2262" i="5"/>
  <c r="G2262" i="5"/>
  <c r="F2262" i="5"/>
  <c r="E2262" i="5"/>
  <c r="D2262" i="5"/>
  <c r="H2261" i="5"/>
  <c r="G2261" i="5"/>
  <c r="F2261" i="5"/>
  <c r="E2261" i="5"/>
  <c r="D2261" i="5"/>
  <c r="H2260" i="5"/>
  <c r="G2260" i="5"/>
  <c r="F2260" i="5"/>
  <c r="E2260" i="5"/>
  <c r="D2260" i="5"/>
  <c r="H2259" i="5"/>
  <c r="G2259" i="5"/>
  <c r="F2259" i="5"/>
  <c r="E2259" i="5"/>
  <c r="D2259" i="5"/>
  <c r="H2258" i="5"/>
  <c r="G2258" i="5"/>
  <c r="F2258" i="5"/>
  <c r="E2258" i="5"/>
  <c r="D2258" i="5"/>
  <c r="H2257" i="5"/>
  <c r="G2257" i="5"/>
  <c r="F2257" i="5"/>
  <c r="E2257" i="5"/>
  <c r="D2257" i="5"/>
  <c r="H2256" i="5"/>
  <c r="G2256" i="5"/>
  <c r="F2256" i="5"/>
  <c r="E2256" i="5"/>
  <c r="D2256" i="5"/>
  <c r="H2255" i="5"/>
  <c r="G2255" i="5"/>
  <c r="F2255" i="5"/>
  <c r="E2255" i="5"/>
  <c r="D2255" i="5"/>
  <c r="H2254" i="5"/>
  <c r="G2254" i="5"/>
  <c r="F2254" i="5"/>
  <c r="E2254" i="5"/>
  <c r="D2254" i="5"/>
  <c r="H2253" i="5"/>
  <c r="G2253" i="5"/>
  <c r="F2253" i="5"/>
  <c r="E2253" i="5"/>
  <c r="D2253" i="5"/>
  <c r="H2252" i="5"/>
  <c r="G2252" i="5"/>
  <c r="F2252" i="5"/>
  <c r="E2252" i="5"/>
  <c r="D2252" i="5"/>
  <c r="H2251" i="5"/>
  <c r="G2251" i="5"/>
  <c r="F2251" i="5"/>
  <c r="E2251" i="5"/>
  <c r="D2251" i="5"/>
  <c r="H2250" i="5"/>
  <c r="G2250" i="5"/>
  <c r="F2250" i="5"/>
  <c r="E2250" i="5"/>
  <c r="D2250" i="5"/>
  <c r="H2249" i="5"/>
  <c r="G2249" i="5"/>
  <c r="F2249" i="5"/>
  <c r="E2249" i="5"/>
  <c r="D2249" i="5"/>
  <c r="H2248" i="5"/>
  <c r="G2248" i="5"/>
  <c r="F2248" i="5"/>
  <c r="E2248" i="5"/>
  <c r="D2248" i="5"/>
  <c r="H2247" i="5"/>
  <c r="G2247" i="5"/>
  <c r="F2247" i="5"/>
  <c r="E2247" i="5"/>
  <c r="D2247" i="5"/>
  <c r="H2246" i="5"/>
  <c r="G2246" i="5"/>
  <c r="F2246" i="5"/>
  <c r="E2246" i="5"/>
  <c r="D2246" i="5"/>
  <c r="H2245" i="5"/>
  <c r="G2245" i="5"/>
  <c r="F2245" i="5"/>
  <c r="E2245" i="5"/>
  <c r="D2245" i="5"/>
  <c r="H2244" i="5"/>
  <c r="G2244" i="5"/>
  <c r="F2244" i="5"/>
  <c r="E2244" i="5"/>
  <c r="D2244" i="5"/>
  <c r="H2243" i="5"/>
  <c r="G2243" i="5"/>
  <c r="F2243" i="5"/>
  <c r="E2243" i="5"/>
  <c r="D2243" i="5"/>
  <c r="H2242" i="5"/>
  <c r="G2242" i="5"/>
  <c r="F2242" i="5"/>
  <c r="E2242" i="5"/>
  <c r="D2242" i="5"/>
  <c r="H2241" i="5"/>
  <c r="G2241" i="5"/>
  <c r="F2241" i="5"/>
  <c r="E2241" i="5"/>
  <c r="D2241" i="5"/>
  <c r="H2240" i="5"/>
  <c r="G2240" i="5"/>
  <c r="F2240" i="5"/>
  <c r="E2240" i="5"/>
  <c r="D2240" i="5"/>
  <c r="H2239" i="5"/>
  <c r="G2239" i="5"/>
  <c r="F2239" i="5"/>
  <c r="E2239" i="5"/>
  <c r="D2239" i="5"/>
  <c r="H2238" i="5"/>
  <c r="G2238" i="5"/>
  <c r="F2238" i="5"/>
  <c r="E2238" i="5"/>
  <c r="D2238" i="5"/>
  <c r="H2237" i="5"/>
  <c r="G2237" i="5"/>
  <c r="F2237" i="5"/>
  <c r="E2237" i="5"/>
  <c r="D2237" i="5"/>
  <c r="H2236" i="5"/>
  <c r="G2236" i="5"/>
  <c r="F2236" i="5"/>
  <c r="E2236" i="5"/>
  <c r="D2236" i="5"/>
  <c r="H2235" i="5"/>
  <c r="G2235" i="5"/>
  <c r="F2235" i="5"/>
  <c r="E2235" i="5"/>
  <c r="D2235" i="5"/>
  <c r="H2234" i="5"/>
  <c r="G2234" i="5"/>
  <c r="F2234" i="5"/>
  <c r="E2234" i="5"/>
  <c r="D2234" i="5"/>
  <c r="H2233" i="5"/>
  <c r="G2233" i="5"/>
  <c r="F2233" i="5"/>
  <c r="E2233" i="5"/>
  <c r="D2233" i="5"/>
  <c r="H2232" i="5"/>
  <c r="G2232" i="5"/>
  <c r="F2232" i="5"/>
  <c r="E2232" i="5"/>
  <c r="D2232" i="5"/>
  <c r="H2231" i="5"/>
  <c r="G2231" i="5"/>
  <c r="F2231" i="5"/>
  <c r="E2231" i="5"/>
  <c r="D2231" i="5"/>
  <c r="H2230" i="5"/>
  <c r="G2230" i="5"/>
  <c r="F2230" i="5"/>
  <c r="E2230" i="5"/>
  <c r="D2230" i="5"/>
  <c r="H2229" i="5"/>
  <c r="G2229" i="5"/>
  <c r="F2229" i="5"/>
  <c r="E2229" i="5"/>
  <c r="D2229" i="5"/>
  <c r="H2228" i="5"/>
  <c r="G2228" i="5"/>
  <c r="F2228" i="5"/>
  <c r="E2228" i="5"/>
  <c r="D2228" i="5"/>
  <c r="H2227" i="5"/>
  <c r="G2227" i="5"/>
  <c r="F2227" i="5"/>
  <c r="E2227" i="5"/>
  <c r="D2227" i="5"/>
  <c r="H2226" i="5"/>
  <c r="G2226" i="5"/>
  <c r="F2226" i="5"/>
  <c r="E2226" i="5"/>
  <c r="D2226" i="5"/>
  <c r="H2225" i="5"/>
  <c r="G2225" i="5"/>
  <c r="F2225" i="5"/>
  <c r="E2225" i="5"/>
  <c r="D2225" i="5"/>
  <c r="H2224" i="5"/>
  <c r="G2224" i="5"/>
  <c r="F2224" i="5"/>
  <c r="E2224" i="5"/>
  <c r="D2224" i="5"/>
  <c r="H2223" i="5"/>
  <c r="G2223" i="5"/>
  <c r="F2223" i="5"/>
  <c r="E2223" i="5"/>
  <c r="D2223" i="5"/>
  <c r="H2222" i="5"/>
  <c r="G2222" i="5"/>
  <c r="F2222" i="5"/>
  <c r="E2222" i="5"/>
  <c r="D2222" i="5"/>
  <c r="H2221" i="5"/>
  <c r="G2221" i="5"/>
  <c r="F2221" i="5"/>
  <c r="E2221" i="5"/>
  <c r="D2221" i="5"/>
  <c r="H2220" i="5"/>
  <c r="G2220" i="5"/>
  <c r="F2220" i="5"/>
  <c r="E2220" i="5"/>
  <c r="D2220" i="5"/>
  <c r="H2219" i="5"/>
  <c r="G2219" i="5"/>
  <c r="F2219" i="5"/>
  <c r="E2219" i="5"/>
  <c r="D2219" i="5"/>
  <c r="H2218" i="5"/>
  <c r="G2218" i="5"/>
  <c r="F2218" i="5"/>
  <c r="E2218" i="5"/>
  <c r="D2218" i="5"/>
  <c r="H2217" i="5"/>
  <c r="G2217" i="5"/>
  <c r="F2217" i="5"/>
  <c r="E2217" i="5"/>
  <c r="D2217" i="5"/>
  <c r="H2216" i="5"/>
  <c r="G2216" i="5"/>
  <c r="F2216" i="5"/>
  <c r="E2216" i="5"/>
  <c r="D2216" i="5"/>
  <c r="H2215" i="5"/>
  <c r="G2215" i="5"/>
  <c r="F2215" i="5"/>
  <c r="E2215" i="5"/>
  <c r="D2215" i="5"/>
  <c r="H2214" i="5"/>
  <c r="G2214" i="5"/>
  <c r="F2214" i="5"/>
  <c r="E2214" i="5"/>
  <c r="D2214" i="5"/>
  <c r="H2213" i="5"/>
  <c r="G2213" i="5"/>
  <c r="F2213" i="5"/>
  <c r="E2213" i="5"/>
  <c r="D2213" i="5"/>
  <c r="H2212" i="5"/>
  <c r="G2212" i="5"/>
  <c r="F2212" i="5"/>
  <c r="E2212" i="5"/>
  <c r="D2212" i="5"/>
  <c r="H2211" i="5"/>
  <c r="G2211" i="5"/>
  <c r="F2211" i="5"/>
  <c r="E2211" i="5"/>
  <c r="D2211" i="5"/>
  <c r="H2210" i="5"/>
  <c r="G2210" i="5"/>
  <c r="F2210" i="5"/>
  <c r="E2210" i="5"/>
  <c r="D2210" i="5"/>
  <c r="H2209" i="5"/>
  <c r="G2209" i="5"/>
  <c r="F2209" i="5"/>
  <c r="E2209" i="5"/>
  <c r="D2209" i="5"/>
  <c r="H2208" i="5"/>
  <c r="G2208" i="5"/>
  <c r="F2208" i="5"/>
  <c r="E2208" i="5"/>
  <c r="D2208" i="5"/>
  <c r="H2207" i="5"/>
  <c r="G2207" i="5"/>
  <c r="F2207" i="5"/>
  <c r="E2207" i="5"/>
  <c r="D2207" i="5"/>
  <c r="H2206" i="5"/>
  <c r="G2206" i="5"/>
  <c r="F2206" i="5"/>
  <c r="E2206" i="5"/>
  <c r="D2206" i="5"/>
  <c r="H2205" i="5"/>
  <c r="G2205" i="5"/>
  <c r="F2205" i="5"/>
  <c r="E2205" i="5"/>
  <c r="D2205" i="5"/>
  <c r="H2204" i="5"/>
  <c r="G2204" i="5"/>
  <c r="F2204" i="5"/>
  <c r="E2204" i="5"/>
  <c r="D2204" i="5"/>
  <c r="H2203" i="5"/>
  <c r="G2203" i="5"/>
  <c r="F2203" i="5"/>
  <c r="E2203" i="5"/>
  <c r="D2203" i="5"/>
  <c r="H2202" i="5"/>
  <c r="G2202" i="5"/>
  <c r="F2202" i="5"/>
  <c r="E2202" i="5"/>
  <c r="D2202" i="5"/>
  <c r="H2201" i="5"/>
  <c r="G2201" i="5"/>
  <c r="F2201" i="5"/>
  <c r="E2201" i="5"/>
  <c r="D2201" i="5"/>
  <c r="H2200" i="5"/>
  <c r="G2200" i="5"/>
  <c r="F2200" i="5"/>
  <c r="E2200" i="5"/>
  <c r="D2200" i="5"/>
  <c r="H2199" i="5"/>
  <c r="G2199" i="5"/>
  <c r="F2199" i="5"/>
  <c r="E2199" i="5"/>
  <c r="D2199" i="5"/>
  <c r="H2198" i="5"/>
  <c r="G2198" i="5"/>
  <c r="F2198" i="5"/>
  <c r="E2198" i="5"/>
  <c r="D2198" i="5"/>
  <c r="H2197" i="5"/>
  <c r="G2197" i="5"/>
  <c r="F2197" i="5"/>
  <c r="E2197" i="5"/>
  <c r="D2197" i="5"/>
  <c r="H2196" i="5"/>
  <c r="G2196" i="5"/>
  <c r="F2196" i="5"/>
  <c r="E2196" i="5"/>
  <c r="D2196" i="5"/>
  <c r="H2195" i="5"/>
  <c r="G2195" i="5"/>
  <c r="F2195" i="5"/>
  <c r="E2195" i="5"/>
  <c r="D2195" i="5"/>
  <c r="H2194" i="5"/>
  <c r="G2194" i="5"/>
  <c r="F2194" i="5"/>
  <c r="E2194" i="5"/>
  <c r="D2194" i="5"/>
  <c r="H2193" i="5"/>
  <c r="G2193" i="5"/>
  <c r="F2193" i="5"/>
  <c r="E2193" i="5"/>
  <c r="D2193" i="5"/>
  <c r="H2192" i="5"/>
  <c r="G2192" i="5"/>
  <c r="F2192" i="5"/>
  <c r="E2192" i="5"/>
  <c r="D2192" i="5"/>
  <c r="H2191" i="5"/>
  <c r="G2191" i="5"/>
  <c r="F2191" i="5"/>
  <c r="E2191" i="5"/>
  <c r="D2191" i="5"/>
  <c r="H2190" i="5"/>
  <c r="G2190" i="5"/>
  <c r="F2190" i="5"/>
  <c r="E2190" i="5"/>
  <c r="D2190" i="5"/>
  <c r="H2189" i="5"/>
  <c r="G2189" i="5"/>
  <c r="F2189" i="5"/>
  <c r="E2189" i="5"/>
  <c r="D2189" i="5"/>
  <c r="H2188" i="5"/>
  <c r="G2188" i="5"/>
  <c r="F2188" i="5"/>
  <c r="E2188" i="5"/>
  <c r="D2188" i="5"/>
  <c r="H2187" i="5"/>
  <c r="G2187" i="5"/>
  <c r="F2187" i="5"/>
  <c r="E2187" i="5"/>
  <c r="D2187" i="5"/>
  <c r="H2186" i="5"/>
  <c r="G2186" i="5"/>
  <c r="F2186" i="5"/>
  <c r="E2186" i="5"/>
  <c r="D2186" i="5"/>
  <c r="H2185" i="5"/>
  <c r="G2185" i="5"/>
  <c r="F2185" i="5"/>
  <c r="E2185" i="5"/>
  <c r="D2185" i="5"/>
  <c r="H2184" i="5"/>
  <c r="G2184" i="5"/>
  <c r="F2184" i="5"/>
  <c r="E2184" i="5"/>
  <c r="D2184" i="5"/>
  <c r="H2183" i="5"/>
  <c r="G2183" i="5"/>
  <c r="F2183" i="5"/>
  <c r="E2183" i="5"/>
  <c r="D2183" i="5"/>
  <c r="H2182" i="5"/>
  <c r="G2182" i="5"/>
  <c r="F2182" i="5"/>
  <c r="E2182" i="5"/>
  <c r="D2182" i="5"/>
  <c r="H2181" i="5"/>
  <c r="G2181" i="5"/>
  <c r="F2181" i="5"/>
  <c r="E2181" i="5"/>
  <c r="D2181" i="5"/>
  <c r="H2180" i="5"/>
  <c r="G2180" i="5"/>
  <c r="F2180" i="5"/>
  <c r="E2180" i="5"/>
  <c r="D2180" i="5"/>
  <c r="H2179" i="5"/>
  <c r="G2179" i="5"/>
  <c r="F2179" i="5"/>
  <c r="E2179" i="5"/>
  <c r="D2179" i="5"/>
  <c r="H2178" i="5"/>
  <c r="G2178" i="5"/>
  <c r="F2178" i="5"/>
  <c r="E2178" i="5"/>
  <c r="D2178" i="5"/>
  <c r="H2177" i="5"/>
  <c r="G2177" i="5"/>
  <c r="F2177" i="5"/>
  <c r="E2177" i="5"/>
  <c r="D2177" i="5"/>
  <c r="H2176" i="5"/>
  <c r="G2176" i="5"/>
  <c r="F2176" i="5"/>
  <c r="E2176" i="5"/>
  <c r="D2176" i="5"/>
  <c r="H2175" i="5"/>
  <c r="G2175" i="5"/>
  <c r="F2175" i="5"/>
  <c r="E2175" i="5"/>
  <c r="D2175" i="5"/>
  <c r="H2174" i="5"/>
  <c r="G2174" i="5"/>
  <c r="F2174" i="5"/>
  <c r="E2174" i="5"/>
  <c r="D2174" i="5"/>
  <c r="H2173" i="5"/>
  <c r="G2173" i="5"/>
  <c r="F2173" i="5"/>
  <c r="E2173" i="5"/>
  <c r="D2173" i="5"/>
  <c r="H2172" i="5"/>
  <c r="G2172" i="5"/>
  <c r="F2172" i="5"/>
  <c r="E2172" i="5"/>
  <c r="D2172" i="5"/>
  <c r="H2171" i="5"/>
  <c r="G2171" i="5"/>
  <c r="F2171" i="5"/>
  <c r="E2171" i="5"/>
  <c r="D2171" i="5"/>
  <c r="H2170" i="5"/>
  <c r="G2170" i="5"/>
  <c r="F2170" i="5"/>
  <c r="E2170" i="5"/>
  <c r="D2170" i="5"/>
  <c r="H2169" i="5"/>
  <c r="G2169" i="5"/>
  <c r="F2169" i="5"/>
  <c r="E2169" i="5"/>
  <c r="D2169" i="5"/>
  <c r="H2168" i="5"/>
  <c r="G2168" i="5"/>
  <c r="F2168" i="5"/>
  <c r="E2168" i="5"/>
  <c r="D2168" i="5"/>
  <c r="H2167" i="5"/>
  <c r="G2167" i="5"/>
  <c r="F2167" i="5"/>
  <c r="E2167" i="5"/>
  <c r="D2167" i="5"/>
  <c r="H2166" i="5"/>
  <c r="G2166" i="5"/>
  <c r="F2166" i="5"/>
  <c r="E2166" i="5"/>
  <c r="D2166" i="5"/>
  <c r="H2165" i="5"/>
  <c r="G2165" i="5"/>
  <c r="F2165" i="5"/>
  <c r="E2165" i="5"/>
  <c r="D2165" i="5"/>
  <c r="H2164" i="5"/>
  <c r="G2164" i="5"/>
  <c r="F2164" i="5"/>
  <c r="E2164" i="5"/>
  <c r="D2164" i="5"/>
  <c r="H2163" i="5"/>
  <c r="G2163" i="5"/>
  <c r="F2163" i="5"/>
  <c r="E2163" i="5"/>
  <c r="D2163" i="5"/>
  <c r="H2162" i="5"/>
  <c r="G2162" i="5"/>
  <c r="F2162" i="5"/>
  <c r="E2162" i="5"/>
  <c r="D2162" i="5"/>
  <c r="H2161" i="5"/>
  <c r="G2161" i="5"/>
  <c r="F2161" i="5"/>
  <c r="E2161" i="5"/>
  <c r="D2161" i="5"/>
  <c r="H2160" i="5"/>
  <c r="G2160" i="5"/>
  <c r="F2160" i="5"/>
  <c r="E2160" i="5"/>
  <c r="D2160" i="5"/>
  <c r="H2159" i="5"/>
  <c r="G2159" i="5"/>
  <c r="F2159" i="5"/>
  <c r="E2159" i="5"/>
  <c r="D2159" i="5"/>
  <c r="H2158" i="5"/>
  <c r="G2158" i="5"/>
  <c r="F2158" i="5"/>
  <c r="E2158" i="5"/>
  <c r="D2158" i="5"/>
  <c r="H2157" i="5"/>
  <c r="G2157" i="5"/>
  <c r="F2157" i="5"/>
  <c r="E2157" i="5"/>
  <c r="D2157" i="5"/>
  <c r="H2156" i="5"/>
  <c r="G2156" i="5"/>
  <c r="F2156" i="5"/>
  <c r="E2156" i="5"/>
  <c r="D2156" i="5"/>
  <c r="H2155" i="5"/>
  <c r="G2155" i="5"/>
  <c r="F2155" i="5"/>
  <c r="E2155" i="5"/>
  <c r="D2155" i="5"/>
  <c r="H2154" i="5"/>
  <c r="G2154" i="5"/>
  <c r="F2154" i="5"/>
  <c r="E2154" i="5"/>
  <c r="D2154" i="5"/>
  <c r="H2153" i="5"/>
  <c r="G2153" i="5"/>
  <c r="F2153" i="5"/>
  <c r="E2153" i="5"/>
  <c r="D2153" i="5"/>
  <c r="H2152" i="5"/>
  <c r="G2152" i="5"/>
  <c r="F2152" i="5"/>
  <c r="E2152" i="5"/>
  <c r="D2152" i="5"/>
  <c r="H2151" i="5"/>
  <c r="G2151" i="5"/>
  <c r="F2151" i="5"/>
  <c r="E2151" i="5"/>
  <c r="D2151" i="5"/>
  <c r="H2150" i="5"/>
  <c r="G2150" i="5"/>
  <c r="F2150" i="5"/>
  <c r="E2150" i="5"/>
  <c r="D2150" i="5"/>
  <c r="H2149" i="5"/>
  <c r="G2149" i="5"/>
  <c r="F2149" i="5"/>
  <c r="E2149" i="5"/>
  <c r="D2149" i="5"/>
  <c r="H2148" i="5"/>
  <c r="G2148" i="5"/>
  <c r="F2148" i="5"/>
  <c r="E2148" i="5"/>
  <c r="D2148" i="5"/>
  <c r="H2147" i="5"/>
  <c r="G2147" i="5"/>
  <c r="F2147" i="5"/>
  <c r="E2147" i="5"/>
  <c r="D2147" i="5"/>
  <c r="H2146" i="5"/>
  <c r="G2146" i="5"/>
  <c r="F2146" i="5"/>
  <c r="E2146" i="5"/>
  <c r="D2146" i="5"/>
  <c r="H2145" i="5"/>
  <c r="G2145" i="5"/>
  <c r="F2145" i="5"/>
  <c r="E2145" i="5"/>
  <c r="D2145" i="5"/>
  <c r="H2144" i="5"/>
  <c r="G2144" i="5"/>
  <c r="F2144" i="5"/>
  <c r="E2144" i="5"/>
  <c r="D2144" i="5"/>
  <c r="H2143" i="5"/>
  <c r="G2143" i="5"/>
  <c r="F2143" i="5"/>
  <c r="E2143" i="5"/>
  <c r="D2143" i="5"/>
  <c r="H2142" i="5"/>
  <c r="G2142" i="5"/>
  <c r="F2142" i="5"/>
  <c r="E2142" i="5"/>
  <c r="D2142" i="5"/>
  <c r="H2141" i="5"/>
  <c r="G2141" i="5"/>
  <c r="F2141" i="5"/>
  <c r="E2141" i="5"/>
  <c r="D2141" i="5"/>
  <c r="H2140" i="5"/>
  <c r="G2140" i="5"/>
  <c r="F2140" i="5"/>
  <c r="E2140" i="5"/>
  <c r="D2140" i="5"/>
  <c r="H2139" i="5"/>
  <c r="G2139" i="5"/>
  <c r="F2139" i="5"/>
  <c r="E2139" i="5"/>
  <c r="D2139" i="5"/>
  <c r="H2138" i="5"/>
  <c r="G2138" i="5"/>
  <c r="F2138" i="5"/>
  <c r="E2138" i="5"/>
  <c r="D2138" i="5"/>
  <c r="H2137" i="5"/>
  <c r="G2137" i="5"/>
  <c r="F2137" i="5"/>
  <c r="E2137" i="5"/>
  <c r="D2137" i="5"/>
  <c r="H2136" i="5"/>
  <c r="G2136" i="5"/>
  <c r="F2136" i="5"/>
  <c r="E2136" i="5"/>
  <c r="D2136" i="5"/>
  <c r="H2135" i="5"/>
  <c r="G2135" i="5"/>
  <c r="F2135" i="5"/>
  <c r="E2135" i="5"/>
  <c r="D2135" i="5"/>
  <c r="H2134" i="5"/>
  <c r="G2134" i="5"/>
  <c r="F2134" i="5"/>
  <c r="E2134" i="5"/>
  <c r="D2134" i="5"/>
  <c r="H2133" i="5"/>
  <c r="G2133" i="5"/>
  <c r="F2133" i="5"/>
  <c r="E2133" i="5"/>
  <c r="D2133" i="5"/>
  <c r="H2132" i="5"/>
  <c r="G2132" i="5"/>
  <c r="F2132" i="5"/>
  <c r="E2132" i="5"/>
  <c r="D2132" i="5"/>
  <c r="H2131" i="5"/>
  <c r="G2131" i="5"/>
  <c r="F2131" i="5"/>
  <c r="E2131" i="5"/>
  <c r="D2131" i="5"/>
  <c r="H2130" i="5"/>
  <c r="G2130" i="5"/>
  <c r="F2130" i="5"/>
  <c r="E2130" i="5"/>
  <c r="D2130" i="5"/>
  <c r="H2129" i="5"/>
  <c r="G2129" i="5"/>
  <c r="F2129" i="5"/>
  <c r="E2129" i="5"/>
  <c r="D2129" i="5"/>
  <c r="H2128" i="5"/>
  <c r="G2128" i="5"/>
  <c r="F2128" i="5"/>
  <c r="E2128" i="5"/>
  <c r="D2128" i="5"/>
  <c r="H2127" i="5"/>
  <c r="G2127" i="5"/>
  <c r="F2127" i="5"/>
  <c r="E2127" i="5"/>
  <c r="D2127" i="5"/>
  <c r="H2126" i="5"/>
  <c r="G2126" i="5"/>
  <c r="F2126" i="5"/>
  <c r="E2126" i="5"/>
  <c r="D2126" i="5"/>
  <c r="H2125" i="5"/>
  <c r="G2125" i="5"/>
  <c r="F2125" i="5"/>
  <c r="E2125" i="5"/>
  <c r="D2125" i="5"/>
  <c r="H2124" i="5"/>
  <c r="G2124" i="5"/>
  <c r="F2124" i="5"/>
  <c r="E2124" i="5"/>
  <c r="D2124" i="5"/>
  <c r="H2123" i="5"/>
  <c r="G2123" i="5"/>
  <c r="F2123" i="5"/>
  <c r="E2123" i="5"/>
  <c r="D2123" i="5"/>
  <c r="H2122" i="5"/>
  <c r="G2122" i="5"/>
  <c r="F2122" i="5"/>
  <c r="E2122" i="5"/>
  <c r="D2122" i="5"/>
  <c r="H2121" i="5"/>
  <c r="G2121" i="5"/>
  <c r="F2121" i="5"/>
  <c r="E2121" i="5"/>
  <c r="D2121" i="5"/>
  <c r="H2120" i="5"/>
  <c r="G2120" i="5"/>
  <c r="F2120" i="5"/>
  <c r="E2120" i="5"/>
  <c r="D2120" i="5"/>
  <c r="H2119" i="5"/>
  <c r="G2119" i="5"/>
  <c r="F2119" i="5"/>
  <c r="E2119" i="5"/>
  <c r="D2119" i="5"/>
  <c r="H2118" i="5"/>
  <c r="G2118" i="5"/>
  <c r="F2118" i="5"/>
  <c r="E2118" i="5"/>
  <c r="D2118" i="5"/>
  <c r="H2117" i="5"/>
  <c r="G2117" i="5"/>
  <c r="F2117" i="5"/>
  <c r="E2117" i="5"/>
  <c r="D2117" i="5"/>
  <c r="H2116" i="5"/>
  <c r="G2116" i="5"/>
  <c r="F2116" i="5"/>
  <c r="E2116" i="5"/>
  <c r="D2116" i="5"/>
  <c r="H2115" i="5"/>
  <c r="G2115" i="5"/>
  <c r="F2115" i="5"/>
  <c r="E2115" i="5"/>
  <c r="D2115" i="5"/>
  <c r="H2114" i="5"/>
  <c r="G2114" i="5"/>
  <c r="F2114" i="5"/>
  <c r="E2114" i="5"/>
  <c r="D2114" i="5"/>
  <c r="H2113" i="5"/>
  <c r="G2113" i="5"/>
  <c r="F2113" i="5"/>
  <c r="E2113" i="5"/>
  <c r="D2113" i="5"/>
  <c r="H2112" i="5"/>
  <c r="G2112" i="5"/>
  <c r="F2112" i="5"/>
  <c r="E2112" i="5"/>
  <c r="D2112" i="5"/>
  <c r="H2111" i="5"/>
  <c r="G2111" i="5"/>
  <c r="F2111" i="5"/>
  <c r="E2111" i="5"/>
  <c r="D2111" i="5"/>
  <c r="H2110" i="5"/>
  <c r="G2110" i="5"/>
  <c r="F2110" i="5"/>
  <c r="E2110" i="5"/>
  <c r="D2110" i="5"/>
  <c r="H2109" i="5"/>
  <c r="G2109" i="5"/>
  <c r="F2109" i="5"/>
  <c r="E2109" i="5"/>
  <c r="D2109" i="5"/>
  <c r="H2108" i="5"/>
  <c r="G2108" i="5"/>
  <c r="F2108" i="5"/>
  <c r="E2108" i="5"/>
  <c r="D2108" i="5"/>
  <c r="H2107" i="5"/>
  <c r="G2107" i="5"/>
  <c r="F2107" i="5"/>
  <c r="E2107" i="5"/>
  <c r="D2107" i="5"/>
  <c r="H2106" i="5"/>
  <c r="G2106" i="5"/>
  <c r="F2106" i="5"/>
  <c r="E2106" i="5"/>
  <c r="D2106" i="5"/>
  <c r="H2105" i="5"/>
  <c r="G2105" i="5"/>
  <c r="F2105" i="5"/>
  <c r="E2105" i="5"/>
  <c r="D2105" i="5"/>
  <c r="H2104" i="5"/>
  <c r="G2104" i="5"/>
  <c r="F2104" i="5"/>
  <c r="E2104" i="5"/>
  <c r="D2104" i="5"/>
  <c r="H2103" i="5"/>
  <c r="G2103" i="5"/>
  <c r="F2103" i="5"/>
  <c r="E2103" i="5"/>
  <c r="D2103" i="5"/>
  <c r="H2102" i="5"/>
  <c r="G2102" i="5"/>
  <c r="F2102" i="5"/>
  <c r="E2102" i="5"/>
  <c r="D2102" i="5"/>
  <c r="H2101" i="5"/>
  <c r="G2101" i="5"/>
  <c r="F2101" i="5"/>
  <c r="E2101" i="5"/>
  <c r="D2101" i="5"/>
  <c r="H2100" i="5"/>
  <c r="G2100" i="5"/>
  <c r="F2100" i="5"/>
  <c r="E2100" i="5"/>
  <c r="D2100" i="5"/>
  <c r="H2099" i="5"/>
  <c r="G2099" i="5"/>
  <c r="F2099" i="5"/>
  <c r="E2099" i="5"/>
  <c r="D2099" i="5"/>
  <c r="H2098" i="5"/>
  <c r="G2098" i="5"/>
  <c r="F2098" i="5"/>
  <c r="E2098" i="5"/>
  <c r="D2098" i="5"/>
  <c r="H2097" i="5"/>
  <c r="G2097" i="5"/>
  <c r="F2097" i="5"/>
  <c r="E2097" i="5"/>
  <c r="D2097" i="5"/>
  <c r="H2096" i="5"/>
  <c r="G2096" i="5"/>
  <c r="F2096" i="5"/>
  <c r="E2096" i="5"/>
  <c r="D2096" i="5"/>
  <c r="H2095" i="5"/>
  <c r="G2095" i="5"/>
  <c r="F2095" i="5"/>
  <c r="E2095" i="5"/>
  <c r="D2095" i="5"/>
  <c r="H2094" i="5"/>
  <c r="G2094" i="5"/>
  <c r="F2094" i="5"/>
  <c r="E2094" i="5"/>
  <c r="D2094" i="5"/>
  <c r="H2093" i="5"/>
  <c r="G2093" i="5"/>
  <c r="F2093" i="5"/>
  <c r="E2093" i="5"/>
  <c r="D2093" i="5"/>
  <c r="H2092" i="5"/>
  <c r="G2092" i="5"/>
  <c r="F2092" i="5"/>
  <c r="E2092" i="5"/>
  <c r="D2092" i="5"/>
  <c r="H2091" i="5"/>
  <c r="G2091" i="5"/>
  <c r="F2091" i="5"/>
  <c r="E2091" i="5"/>
  <c r="D2091" i="5"/>
  <c r="H2090" i="5"/>
  <c r="G2090" i="5"/>
  <c r="F2090" i="5"/>
  <c r="E2090" i="5"/>
  <c r="D2090" i="5"/>
  <c r="H2089" i="5"/>
  <c r="G2089" i="5"/>
  <c r="F2089" i="5"/>
  <c r="E2089" i="5"/>
  <c r="D2089" i="5"/>
  <c r="H2088" i="5"/>
  <c r="G2088" i="5"/>
  <c r="F2088" i="5"/>
  <c r="E2088" i="5"/>
  <c r="D2088" i="5"/>
  <c r="H2087" i="5"/>
  <c r="G2087" i="5"/>
  <c r="F2087" i="5"/>
  <c r="E2087" i="5"/>
  <c r="D2087" i="5"/>
  <c r="H2086" i="5"/>
  <c r="G2086" i="5"/>
  <c r="F2086" i="5"/>
  <c r="E2086" i="5"/>
  <c r="D2086" i="5"/>
  <c r="H2085" i="5"/>
  <c r="G2085" i="5"/>
  <c r="F2085" i="5"/>
  <c r="E2085" i="5"/>
  <c r="D2085" i="5"/>
  <c r="H2084" i="5"/>
  <c r="G2084" i="5"/>
  <c r="F2084" i="5"/>
  <c r="E2084" i="5"/>
  <c r="D2084" i="5"/>
  <c r="H2083" i="5"/>
  <c r="G2083" i="5"/>
  <c r="F2083" i="5"/>
  <c r="E2083" i="5"/>
  <c r="D2083" i="5"/>
  <c r="H2082" i="5"/>
  <c r="G2082" i="5"/>
  <c r="F2082" i="5"/>
  <c r="E2082" i="5"/>
  <c r="D2082" i="5"/>
  <c r="H2081" i="5"/>
  <c r="G2081" i="5"/>
  <c r="F2081" i="5"/>
  <c r="E2081" i="5"/>
  <c r="D2081" i="5"/>
  <c r="H2080" i="5"/>
  <c r="G2080" i="5"/>
  <c r="F2080" i="5"/>
  <c r="E2080" i="5"/>
  <c r="D2080" i="5"/>
  <c r="H2079" i="5"/>
  <c r="G2079" i="5"/>
  <c r="F2079" i="5"/>
  <c r="E2079" i="5"/>
  <c r="D2079" i="5"/>
  <c r="H2078" i="5"/>
  <c r="G2078" i="5"/>
  <c r="F2078" i="5"/>
  <c r="E2078" i="5"/>
  <c r="D2078" i="5"/>
  <c r="H2077" i="5"/>
  <c r="G2077" i="5"/>
  <c r="F2077" i="5"/>
  <c r="E2077" i="5"/>
  <c r="D2077" i="5"/>
  <c r="H2076" i="5"/>
  <c r="G2076" i="5"/>
  <c r="F2076" i="5"/>
  <c r="E2076" i="5"/>
  <c r="D2076" i="5"/>
  <c r="H2075" i="5"/>
  <c r="G2075" i="5"/>
  <c r="F2075" i="5"/>
  <c r="E2075" i="5"/>
  <c r="D2075" i="5"/>
  <c r="H2074" i="5"/>
  <c r="G2074" i="5"/>
  <c r="F2074" i="5"/>
  <c r="E2074" i="5"/>
  <c r="D2074" i="5"/>
  <c r="H2073" i="5"/>
  <c r="G2073" i="5"/>
  <c r="F2073" i="5"/>
  <c r="E2073" i="5"/>
  <c r="D2073" i="5"/>
  <c r="H2072" i="5"/>
  <c r="G2072" i="5"/>
  <c r="F2072" i="5"/>
  <c r="E2072" i="5"/>
  <c r="D2072" i="5"/>
  <c r="H2071" i="5"/>
  <c r="G2071" i="5"/>
  <c r="F2071" i="5"/>
  <c r="E2071" i="5"/>
  <c r="D2071" i="5"/>
  <c r="H2070" i="5"/>
  <c r="G2070" i="5"/>
  <c r="F2070" i="5"/>
  <c r="E2070" i="5"/>
  <c r="D2070" i="5"/>
  <c r="H2069" i="5"/>
  <c r="G2069" i="5"/>
  <c r="F2069" i="5"/>
  <c r="E2069" i="5"/>
  <c r="D2069" i="5"/>
  <c r="H2068" i="5"/>
  <c r="G2068" i="5"/>
  <c r="F2068" i="5"/>
  <c r="E2068" i="5"/>
  <c r="D2068" i="5"/>
  <c r="H2067" i="5"/>
  <c r="G2067" i="5"/>
  <c r="F2067" i="5"/>
  <c r="E2067" i="5"/>
  <c r="D2067" i="5"/>
  <c r="H2066" i="5"/>
  <c r="G2066" i="5"/>
  <c r="F2066" i="5"/>
  <c r="E2066" i="5"/>
  <c r="D2066" i="5"/>
  <c r="H2065" i="5"/>
  <c r="G2065" i="5"/>
  <c r="F2065" i="5"/>
  <c r="E2065" i="5"/>
  <c r="D2065" i="5"/>
  <c r="H2064" i="5"/>
  <c r="G2064" i="5"/>
  <c r="F2064" i="5"/>
  <c r="E2064" i="5"/>
  <c r="D2064" i="5"/>
  <c r="H2063" i="5"/>
  <c r="G2063" i="5"/>
  <c r="F2063" i="5"/>
  <c r="E2063" i="5"/>
  <c r="D2063" i="5"/>
  <c r="H2062" i="5"/>
  <c r="G2062" i="5"/>
  <c r="F2062" i="5"/>
  <c r="E2062" i="5"/>
  <c r="D2062" i="5"/>
  <c r="H2061" i="5"/>
  <c r="G2061" i="5"/>
  <c r="F2061" i="5"/>
  <c r="E2061" i="5"/>
  <c r="D2061" i="5"/>
  <c r="H2060" i="5"/>
  <c r="G2060" i="5"/>
  <c r="F2060" i="5"/>
  <c r="E2060" i="5"/>
  <c r="D2060" i="5"/>
  <c r="H2059" i="5"/>
  <c r="G2059" i="5"/>
  <c r="F2059" i="5"/>
  <c r="E2059" i="5"/>
  <c r="D2059" i="5"/>
  <c r="H2058" i="5"/>
  <c r="G2058" i="5"/>
  <c r="F2058" i="5"/>
  <c r="E2058" i="5"/>
  <c r="D2058" i="5"/>
  <c r="H2057" i="5"/>
  <c r="G2057" i="5"/>
  <c r="F2057" i="5"/>
  <c r="E2057" i="5"/>
  <c r="D2057" i="5"/>
  <c r="H2056" i="5"/>
  <c r="G2056" i="5"/>
  <c r="F2056" i="5"/>
  <c r="E2056" i="5"/>
  <c r="D2056" i="5"/>
  <c r="H2055" i="5"/>
  <c r="G2055" i="5"/>
  <c r="F2055" i="5"/>
  <c r="E2055" i="5"/>
  <c r="D2055" i="5"/>
  <c r="H2054" i="5"/>
  <c r="G2054" i="5"/>
  <c r="F2054" i="5"/>
  <c r="E2054" i="5"/>
  <c r="D2054" i="5"/>
  <c r="H2053" i="5"/>
  <c r="G2053" i="5"/>
  <c r="F2053" i="5"/>
  <c r="E2053" i="5"/>
  <c r="D2053" i="5"/>
  <c r="H2052" i="5"/>
  <c r="G2052" i="5"/>
  <c r="F2052" i="5"/>
  <c r="E2052" i="5"/>
  <c r="D2052" i="5"/>
  <c r="H2051" i="5"/>
  <c r="G2051" i="5"/>
  <c r="F2051" i="5"/>
  <c r="E2051" i="5"/>
  <c r="D2051" i="5"/>
  <c r="H2050" i="5"/>
  <c r="G2050" i="5"/>
  <c r="F2050" i="5"/>
  <c r="E2050" i="5"/>
  <c r="D2050" i="5"/>
  <c r="H2049" i="5"/>
  <c r="G2049" i="5"/>
  <c r="F2049" i="5"/>
  <c r="E2049" i="5"/>
  <c r="D2049" i="5"/>
  <c r="H2048" i="5"/>
  <c r="G2048" i="5"/>
  <c r="F2048" i="5"/>
  <c r="E2048" i="5"/>
  <c r="D2048" i="5"/>
  <c r="H2047" i="5"/>
  <c r="G2047" i="5"/>
  <c r="F2047" i="5"/>
  <c r="E2047" i="5"/>
  <c r="D2047" i="5"/>
  <c r="H2046" i="5"/>
  <c r="G2046" i="5"/>
  <c r="F2046" i="5"/>
  <c r="E2046" i="5"/>
  <c r="D2046" i="5"/>
  <c r="H2045" i="5"/>
  <c r="G2045" i="5"/>
  <c r="F2045" i="5"/>
  <c r="E2045" i="5"/>
  <c r="D2045" i="5"/>
  <c r="H2044" i="5"/>
  <c r="G2044" i="5"/>
  <c r="F2044" i="5"/>
  <c r="E2044" i="5"/>
  <c r="D2044" i="5"/>
  <c r="H2043" i="5"/>
  <c r="G2043" i="5"/>
  <c r="F2043" i="5"/>
  <c r="E2043" i="5"/>
  <c r="D2043" i="5"/>
  <c r="H2042" i="5"/>
  <c r="G2042" i="5"/>
  <c r="F2042" i="5"/>
  <c r="E2042" i="5"/>
  <c r="D2042" i="5"/>
  <c r="H2041" i="5"/>
  <c r="G2041" i="5"/>
  <c r="F2041" i="5"/>
  <c r="E2041" i="5"/>
  <c r="D2041" i="5"/>
  <c r="H2040" i="5"/>
  <c r="G2040" i="5"/>
  <c r="F2040" i="5"/>
  <c r="E2040" i="5"/>
  <c r="D2040" i="5"/>
  <c r="H2039" i="5"/>
  <c r="G2039" i="5"/>
  <c r="F2039" i="5"/>
  <c r="E2039" i="5"/>
  <c r="D2039" i="5"/>
  <c r="H2038" i="5"/>
  <c r="G2038" i="5"/>
  <c r="F2038" i="5"/>
  <c r="E2038" i="5"/>
  <c r="D2038" i="5"/>
  <c r="H2037" i="5"/>
  <c r="G2037" i="5"/>
  <c r="F2037" i="5"/>
  <c r="E2037" i="5"/>
  <c r="D2037" i="5"/>
  <c r="H2036" i="5"/>
  <c r="G2036" i="5"/>
  <c r="F2036" i="5"/>
  <c r="E2036" i="5"/>
  <c r="D2036" i="5"/>
  <c r="H2035" i="5"/>
  <c r="G2035" i="5"/>
  <c r="F2035" i="5"/>
  <c r="E2035" i="5"/>
  <c r="D2035" i="5"/>
  <c r="H2034" i="5"/>
  <c r="G2034" i="5"/>
  <c r="F2034" i="5"/>
  <c r="E2034" i="5"/>
  <c r="D2034" i="5"/>
  <c r="H2033" i="5"/>
  <c r="G2033" i="5"/>
  <c r="F2033" i="5"/>
  <c r="E2033" i="5"/>
  <c r="D2033" i="5"/>
  <c r="H2032" i="5"/>
  <c r="G2032" i="5"/>
  <c r="F2032" i="5"/>
  <c r="E2032" i="5"/>
  <c r="D2032" i="5"/>
  <c r="H2031" i="5"/>
  <c r="G2031" i="5"/>
  <c r="F2031" i="5"/>
  <c r="E2031" i="5"/>
  <c r="D2031" i="5"/>
  <c r="H2030" i="5"/>
  <c r="G2030" i="5"/>
  <c r="F2030" i="5"/>
  <c r="E2030" i="5"/>
  <c r="D2030" i="5"/>
  <c r="H2029" i="5"/>
  <c r="G2029" i="5"/>
  <c r="F2029" i="5"/>
  <c r="E2029" i="5"/>
  <c r="D2029" i="5"/>
  <c r="H2028" i="5"/>
  <c r="G2028" i="5"/>
  <c r="F2028" i="5"/>
  <c r="E2028" i="5"/>
  <c r="D2028" i="5"/>
  <c r="H2027" i="5"/>
  <c r="G2027" i="5"/>
  <c r="F2027" i="5"/>
  <c r="E2027" i="5"/>
  <c r="D2027" i="5"/>
  <c r="H2026" i="5"/>
  <c r="G2026" i="5"/>
  <c r="F2026" i="5"/>
  <c r="E2026" i="5"/>
  <c r="D2026" i="5"/>
  <c r="H2025" i="5"/>
  <c r="G2025" i="5"/>
  <c r="F2025" i="5"/>
  <c r="E2025" i="5"/>
  <c r="D2025" i="5"/>
  <c r="H2024" i="5"/>
  <c r="G2024" i="5"/>
  <c r="F2024" i="5"/>
  <c r="E2024" i="5"/>
  <c r="D2024" i="5"/>
  <c r="H2023" i="5"/>
  <c r="G2023" i="5"/>
  <c r="F2023" i="5"/>
  <c r="E2023" i="5"/>
  <c r="D2023" i="5"/>
  <c r="H2022" i="5"/>
  <c r="G2022" i="5"/>
  <c r="F2022" i="5"/>
  <c r="E2022" i="5"/>
  <c r="D2022" i="5"/>
  <c r="H2021" i="5"/>
  <c r="G2021" i="5"/>
  <c r="F2021" i="5"/>
  <c r="E2021" i="5"/>
  <c r="D2021" i="5"/>
  <c r="H2020" i="5"/>
  <c r="G2020" i="5"/>
  <c r="F2020" i="5"/>
  <c r="E2020" i="5"/>
  <c r="D2020" i="5"/>
  <c r="H2019" i="5"/>
  <c r="G2019" i="5"/>
  <c r="F2019" i="5"/>
  <c r="E2019" i="5"/>
  <c r="D2019" i="5"/>
  <c r="H2018" i="5"/>
  <c r="G2018" i="5"/>
  <c r="F2018" i="5"/>
  <c r="E2018" i="5"/>
  <c r="D2018" i="5"/>
  <c r="H2017" i="5"/>
  <c r="G2017" i="5"/>
  <c r="F2017" i="5"/>
  <c r="E2017" i="5"/>
  <c r="D2017" i="5"/>
  <c r="H2016" i="5"/>
  <c r="G2016" i="5"/>
  <c r="F2016" i="5"/>
  <c r="E2016" i="5"/>
  <c r="D2016" i="5"/>
  <c r="H2015" i="5"/>
  <c r="G2015" i="5"/>
  <c r="F2015" i="5"/>
  <c r="E2015" i="5"/>
  <c r="D2015" i="5"/>
  <c r="H2014" i="5"/>
  <c r="G2014" i="5"/>
  <c r="F2014" i="5"/>
  <c r="E2014" i="5"/>
  <c r="D2014" i="5"/>
  <c r="H2013" i="5"/>
  <c r="G2013" i="5"/>
  <c r="F2013" i="5"/>
  <c r="E2013" i="5"/>
  <c r="D2013" i="5"/>
  <c r="H2012" i="5"/>
  <c r="G2012" i="5"/>
  <c r="F2012" i="5"/>
  <c r="E2012" i="5"/>
  <c r="D2012" i="5"/>
  <c r="H2011" i="5"/>
  <c r="G2011" i="5"/>
  <c r="F2011" i="5"/>
  <c r="E2011" i="5"/>
  <c r="D2011" i="5"/>
  <c r="H2010" i="5"/>
  <c r="G2010" i="5"/>
  <c r="F2010" i="5"/>
  <c r="E2010" i="5"/>
  <c r="D2010" i="5"/>
  <c r="H2009" i="5"/>
  <c r="G2009" i="5"/>
  <c r="F2009" i="5"/>
  <c r="E2009" i="5"/>
  <c r="D2009" i="5"/>
  <c r="H2008" i="5"/>
  <c r="G2008" i="5"/>
  <c r="F2008" i="5"/>
  <c r="E2008" i="5"/>
  <c r="D2008" i="5"/>
  <c r="H2007" i="5"/>
  <c r="G2007" i="5"/>
  <c r="F2007" i="5"/>
  <c r="E2007" i="5"/>
  <c r="D2007" i="5"/>
  <c r="H2006" i="5"/>
  <c r="G2006" i="5"/>
  <c r="F2006" i="5"/>
  <c r="E2006" i="5"/>
  <c r="D2006" i="5"/>
  <c r="H2005" i="5"/>
  <c r="G2005" i="5"/>
  <c r="F2005" i="5"/>
  <c r="E2005" i="5"/>
  <c r="D2005" i="5"/>
  <c r="H2004" i="5"/>
  <c r="G2004" i="5"/>
  <c r="F2004" i="5"/>
  <c r="E2004" i="5"/>
  <c r="D2004" i="5"/>
  <c r="H2003" i="5"/>
  <c r="G2003" i="5"/>
  <c r="F2003" i="5"/>
  <c r="E2003" i="5"/>
  <c r="D2003" i="5"/>
  <c r="H2002" i="5"/>
  <c r="G2002" i="5"/>
  <c r="F2002" i="5"/>
  <c r="E2002" i="5"/>
  <c r="D2002" i="5"/>
  <c r="H2001" i="5"/>
  <c r="G2001" i="5"/>
  <c r="F2001" i="5"/>
  <c r="E2001" i="5"/>
  <c r="D2001" i="5"/>
  <c r="H2000" i="5"/>
  <c r="G2000" i="5"/>
  <c r="F2000" i="5"/>
  <c r="E2000" i="5"/>
  <c r="D2000" i="5"/>
  <c r="H1999" i="5"/>
  <c r="G1999" i="5"/>
  <c r="F1999" i="5"/>
  <c r="E1999" i="5"/>
  <c r="D1999" i="5"/>
  <c r="H1998" i="5"/>
  <c r="G1998" i="5"/>
  <c r="F1998" i="5"/>
  <c r="E1998" i="5"/>
  <c r="D1998" i="5"/>
  <c r="H1997" i="5"/>
  <c r="G1997" i="5"/>
  <c r="F1997" i="5"/>
  <c r="E1997" i="5"/>
  <c r="D1997" i="5"/>
  <c r="H1996" i="5"/>
  <c r="G1996" i="5"/>
  <c r="F1996" i="5"/>
  <c r="E1996" i="5"/>
  <c r="D1996" i="5"/>
  <c r="H1995" i="5"/>
  <c r="G1995" i="5"/>
  <c r="F1995" i="5"/>
  <c r="E1995" i="5"/>
  <c r="D1995" i="5"/>
  <c r="H1994" i="5"/>
  <c r="G1994" i="5"/>
  <c r="F1994" i="5"/>
  <c r="E1994" i="5"/>
  <c r="D1994" i="5"/>
  <c r="H1993" i="5"/>
  <c r="G1993" i="5"/>
  <c r="F1993" i="5"/>
  <c r="E1993" i="5"/>
  <c r="D1993" i="5"/>
  <c r="H1992" i="5"/>
  <c r="G1992" i="5"/>
  <c r="F1992" i="5"/>
  <c r="E1992" i="5"/>
  <c r="D1992" i="5"/>
  <c r="H1991" i="5"/>
  <c r="G1991" i="5"/>
  <c r="F1991" i="5"/>
  <c r="E1991" i="5"/>
  <c r="D1991" i="5"/>
  <c r="H1990" i="5"/>
  <c r="G1990" i="5"/>
  <c r="F1990" i="5"/>
  <c r="E1990" i="5"/>
  <c r="D1990" i="5"/>
  <c r="H1989" i="5"/>
  <c r="G1989" i="5"/>
  <c r="F1989" i="5"/>
  <c r="E1989" i="5"/>
  <c r="D1989" i="5"/>
  <c r="H1988" i="5"/>
  <c r="G1988" i="5"/>
  <c r="F1988" i="5"/>
  <c r="E1988" i="5"/>
  <c r="D1988" i="5"/>
  <c r="H1987" i="5"/>
  <c r="G1987" i="5"/>
  <c r="F1987" i="5"/>
  <c r="E1987" i="5"/>
  <c r="D1987" i="5"/>
  <c r="H1986" i="5"/>
  <c r="G1986" i="5"/>
  <c r="F1986" i="5"/>
  <c r="E1986" i="5"/>
  <c r="D1986" i="5"/>
  <c r="H1985" i="5"/>
  <c r="G1985" i="5"/>
  <c r="F1985" i="5"/>
  <c r="E1985" i="5"/>
  <c r="D1985" i="5"/>
  <c r="H1984" i="5"/>
  <c r="G1984" i="5"/>
  <c r="F1984" i="5"/>
  <c r="E1984" i="5"/>
  <c r="D1984" i="5"/>
  <c r="H1983" i="5"/>
  <c r="G1983" i="5"/>
  <c r="F1983" i="5"/>
  <c r="E1983" i="5"/>
  <c r="D1983" i="5"/>
  <c r="H1982" i="5"/>
  <c r="G1982" i="5"/>
  <c r="F1982" i="5"/>
  <c r="E1982" i="5"/>
  <c r="D1982" i="5"/>
  <c r="H1981" i="5"/>
  <c r="G1981" i="5"/>
  <c r="F1981" i="5"/>
  <c r="E1981" i="5"/>
  <c r="D1981" i="5"/>
  <c r="H1980" i="5"/>
  <c r="G1980" i="5"/>
  <c r="F1980" i="5"/>
  <c r="E1980" i="5"/>
  <c r="D1980" i="5"/>
  <c r="H1979" i="5"/>
  <c r="G1979" i="5"/>
  <c r="F1979" i="5"/>
  <c r="E1979" i="5"/>
  <c r="D1979" i="5"/>
  <c r="H1978" i="5"/>
  <c r="G1978" i="5"/>
  <c r="F1978" i="5"/>
  <c r="E1978" i="5"/>
  <c r="D1978" i="5"/>
  <c r="H1977" i="5"/>
  <c r="G1977" i="5"/>
  <c r="F1977" i="5"/>
  <c r="E1977" i="5"/>
  <c r="D1977" i="5"/>
  <c r="H1976" i="5"/>
  <c r="G1976" i="5"/>
  <c r="F1976" i="5"/>
  <c r="E1976" i="5"/>
  <c r="D1976" i="5"/>
  <c r="H1975" i="5"/>
  <c r="G1975" i="5"/>
  <c r="F1975" i="5"/>
  <c r="E1975" i="5"/>
  <c r="D1975" i="5"/>
  <c r="H1974" i="5"/>
  <c r="G1974" i="5"/>
  <c r="F1974" i="5"/>
  <c r="E1974" i="5"/>
  <c r="D1974" i="5"/>
  <c r="H1973" i="5"/>
  <c r="G1973" i="5"/>
  <c r="F1973" i="5"/>
  <c r="E1973" i="5"/>
  <c r="D1973" i="5"/>
  <c r="H1972" i="5"/>
  <c r="G1972" i="5"/>
  <c r="F1972" i="5"/>
  <c r="E1972" i="5"/>
  <c r="D1972" i="5"/>
  <c r="H1971" i="5"/>
  <c r="G1971" i="5"/>
  <c r="F1971" i="5"/>
  <c r="E1971" i="5"/>
  <c r="D1971" i="5"/>
  <c r="H1970" i="5"/>
  <c r="G1970" i="5"/>
  <c r="F1970" i="5"/>
  <c r="E1970" i="5"/>
  <c r="D1970" i="5"/>
  <c r="H1969" i="5"/>
  <c r="G1969" i="5"/>
  <c r="F1969" i="5"/>
  <c r="E1969" i="5"/>
  <c r="D1969" i="5"/>
  <c r="H1968" i="5"/>
  <c r="G1968" i="5"/>
  <c r="F1968" i="5"/>
  <c r="E1968" i="5"/>
  <c r="D1968" i="5"/>
  <c r="H1967" i="5"/>
  <c r="G1967" i="5"/>
  <c r="F1967" i="5"/>
  <c r="E1967" i="5"/>
  <c r="D1967" i="5"/>
  <c r="H1966" i="5"/>
  <c r="G1966" i="5"/>
  <c r="F1966" i="5"/>
  <c r="E1966" i="5"/>
  <c r="D1966" i="5"/>
  <c r="H1965" i="5"/>
  <c r="G1965" i="5"/>
  <c r="F1965" i="5"/>
  <c r="E1965" i="5"/>
  <c r="D1965" i="5"/>
  <c r="H1964" i="5"/>
  <c r="G1964" i="5"/>
  <c r="F1964" i="5"/>
  <c r="E1964" i="5"/>
  <c r="D1964" i="5"/>
  <c r="H1963" i="5"/>
  <c r="G1963" i="5"/>
  <c r="F1963" i="5"/>
  <c r="E1963" i="5"/>
  <c r="D1963" i="5"/>
  <c r="H1962" i="5"/>
  <c r="G1962" i="5"/>
  <c r="F1962" i="5"/>
  <c r="E1962" i="5"/>
  <c r="D1962" i="5"/>
  <c r="H1961" i="5"/>
  <c r="G1961" i="5"/>
  <c r="F1961" i="5"/>
  <c r="E1961" i="5"/>
  <c r="D1961" i="5"/>
  <c r="H1960" i="5"/>
  <c r="G1960" i="5"/>
  <c r="F1960" i="5"/>
  <c r="E1960" i="5"/>
  <c r="D1960" i="5"/>
  <c r="H1959" i="5"/>
  <c r="G1959" i="5"/>
  <c r="F1959" i="5"/>
  <c r="E1959" i="5"/>
  <c r="D1959" i="5"/>
  <c r="H1958" i="5"/>
  <c r="G1958" i="5"/>
  <c r="F1958" i="5"/>
  <c r="E1958" i="5"/>
  <c r="D1958" i="5"/>
  <c r="H1957" i="5"/>
  <c r="G1957" i="5"/>
  <c r="F1957" i="5"/>
  <c r="E1957" i="5"/>
  <c r="D1957" i="5"/>
  <c r="H1956" i="5"/>
  <c r="G1956" i="5"/>
  <c r="F1956" i="5"/>
  <c r="E1956" i="5"/>
  <c r="D1956" i="5"/>
  <c r="H1955" i="5"/>
  <c r="G1955" i="5"/>
  <c r="F1955" i="5"/>
  <c r="E1955" i="5"/>
  <c r="D1955" i="5"/>
  <c r="H1954" i="5"/>
  <c r="G1954" i="5"/>
  <c r="F1954" i="5"/>
  <c r="E1954" i="5"/>
  <c r="D1954" i="5"/>
  <c r="H1953" i="5"/>
  <c r="G1953" i="5"/>
  <c r="F1953" i="5"/>
  <c r="E1953" i="5"/>
  <c r="D1953" i="5"/>
  <c r="H1952" i="5"/>
  <c r="G1952" i="5"/>
  <c r="F1952" i="5"/>
  <c r="E1952" i="5"/>
  <c r="D1952" i="5"/>
  <c r="H1951" i="5"/>
  <c r="G1951" i="5"/>
  <c r="F1951" i="5"/>
  <c r="E1951" i="5"/>
  <c r="D1951" i="5"/>
  <c r="H1950" i="5"/>
  <c r="G1950" i="5"/>
  <c r="F1950" i="5"/>
  <c r="E1950" i="5"/>
  <c r="D1950" i="5"/>
  <c r="H1949" i="5"/>
  <c r="G1949" i="5"/>
  <c r="F1949" i="5"/>
  <c r="E1949" i="5"/>
  <c r="D1949" i="5"/>
  <c r="H1948" i="5"/>
  <c r="G1948" i="5"/>
  <c r="F1948" i="5"/>
  <c r="E1948" i="5"/>
  <c r="D1948" i="5"/>
  <c r="H1947" i="5"/>
  <c r="G1947" i="5"/>
  <c r="F1947" i="5"/>
  <c r="E1947" i="5"/>
  <c r="D1947" i="5"/>
  <c r="H1946" i="5"/>
  <c r="G1946" i="5"/>
  <c r="F1946" i="5"/>
  <c r="E1946" i="5"/>
  <c r="D1946" i="5"/>
  <c r="H1945" i="5"/>
  <c r="G1945" i="5"/>
  <c r="F1945" i="5"/>
  <c r="E1945" i="5"/>
  <c r="D1945" i="5"/>
  <c r="H1944" i="5"/>
  <c r="G1944" i="5"/>
  <c r="F1944" i="5"/>
  <c r="E1944" i="5"/>
  <c r="D1944" i="5"/>
  <c r="H1943" i="5"/>
  <c r="G1943" i="5"/>
  <c r="F1943" i="5"/>
  <c r="E1943" i="5"/>
  <c r="D1943" i="5"/>
  <c r="H1942" i="5"/>
  <c r="G1942" i="5"/>
  <c r="F1942" i="5"/>
  <c r="E1942" i="5"/>
  <c r="D1942" i="5"/>
  <c r="H1941" i="5"/>
  <c r="G1941" i="5"/>
  <c r="F1941" i="5"/>
  <c r="E1941" i="5"/>
  <c r="D1941" i="5"/>
  <c r="H1940" i="5"/>
  <c r="G1940" i="5"/>
  <c r="F1940" i="5"/>
  <c r="E1940" i="5"/>
  <c r="D1940" i="5"/>
  <c r="H1939" i="5"/>
  <c r="G1939" i="5"/>
  <c r="F1939" i="5"/>
  <c r="E1939" i="5"/>
  <c r="D1939" i="5"/>
  <c r="H1938" i="5"/>
  <c r="G1938" i="5"/>
  <c r="F1938" i="5"/>
  <c r="E1938" i="5"/>
  <c r="D1938" i="5"/>
  <c r="H1937" i="5"/>
  <c r="G1937" i="5"/>
  <c r="F1937" i="5"/>
  <c r="E1937" i="5"/>
  <c r="D1937" i="5"/>
  <c r="H1936" i="5"/>
  <c r="G1936" i="5"/>
  <c r="F1936" i="5"/>
  <c r="E1936" i="5"/>
  <c r="D1936" i="5"/>
  <c r="H1935" i="5"/>
  <c r="G1935" i="5"/>
  <c r="F1935" i="5"/>
  <c r="E1935" i="5"/>
  <c r="D1935" i="5"/>
  <c r="H1934" i="5"/>
  <c r="G1934" i="5"/>
  <c r="F1934" i="5"/>
  <c r="E1934" i="5"/>
  <c r="D1934" i="5"/>
  <c r="H1933" i="5"/>
  <c r="G1933" i="5"/>
  <c r="F1933" i="5"/>
  <c r="E1933" i="5"/>
  <c r="D1933" i="5"/>
  <c r="H1932" i="5"/>
  <c r="G1932" i="5"/>
  <c r="F1932" i="5"/>
  <c r="E1932" i="5"/>
  <c r="D1932" i="5"/>
  <c r="H1931" i="5"/>
  <c r="G1931" i="5"/>
  <c r="F1931" i="5"/>
  <c r="E1931" i="5"/>
  <c r="D1931" i="5"/>
  <c r="H1930" i="5"/>
  <c r="G1930" i="5"/>
  <c r="F1930" i="5"/>
  <c r="E1930" i="5"/>
  <c r="D1930" i="5"/>
  <c r="H1929" i="5"/>
  <c r="G1929" i="5"/>
  <c r="F1929" i="5"/>
  <c r="E1929" i="5"/>
  <c r="D1929" i="5"/>
  <c r="H1928" i="5"/>
  <c r="G1928" i="5"/>
  <c r="F1928" i="5"/>
  <c r="E1928" i="5"/>
  <c r="D1928" i="5"/>
  <c r="H1927" i="5"/>
  <c r="G1927" i="5"/>
  <c r="F1927" i="5"/>
  <c r="E1927" i="5"/>
  <c r="D1927" i="5"/>
  <c r="H1926" i="5"/>
  <c r="G1926" i="5"/>
  <c r="F1926" i="5"/>
  <c r="E1926" i="5"/>
  <c r="D1926" i="5"/>
  <c r="H1925" i="5"/>
  <c r="G1925" i="5"/>
  <c r="F1925" i="5"/>
  <c r="E1925" i="5"/>
  <c r="D1925" i="5"/>
  <c r="H1924" i="5"/>
  <c r="G1924" i="5"/>
  <c r="F1924" i="5"/>
  <c r="E1924" i="5"/>
  <c r="D1924" i="5"/>
  <c r="H1923" i="5"/>
  <c r="G1923" i="5"/>
  <c r="F1923" i="5"/>
  <c r="E1923" i="5"/>
  <c r="D1923" i="5"/>
  <c r="H1922" i="5"/>
  <c r="G1922" i="5"/>
  <c r="F1922" i="5"/>
  <c r="E1922" i="5"/>
  <c r="D1922" i="5"/>
  <c r="H1921" i="5"/>
  <c r="G1921" i="5"/>
  <c r="F1921" i="5"/>
  <c r="E1921" i="5"/>
  <c r="D1921" i="5"/>
  <c r="H1920" i="5"/>
  <c r="G1920" i="5"/>
  <c r="F1920" i="5"/>
  <c r="E1920" i="5"/>
  <c r="D1920" i="5"/>
  <c r="H1919" i="5"/>
  <c r="G1919" i="5"/>
  <c r="F1919" i="5"/>
  <c r="E1919" i="5"/>
  <c r="D1919" i="5"/>
  <c r="H1918" i="5"/>
  <c r="G1918" i="5"/>
  <c r="F1918" i="5"/>
  <c r="E1918" i="5"/>
  <c r="D1918" i="5"/>
  <c r="H1917" i="5"/>
  <c r="G1917" i="5"/>
  <c r="F1917" i="5"/>
  <c r="E1917" i="5"/>
  <c r="D1917" i="5"/>
  <c r="H1916" i="5"/>
  <c r="G1916" i="5"/>
  <c r="F1916" i="5"/>
  <c r="E1916" i="5"/>
  <c r="D1916" i="5"/>
  <c r="H1915" i="5"/>
  <c r="G1915" i="5"/>
  <c r="F1915" i="5"/>
  <c r="E1915" i="5"/>
  <c r="D1915" i="5"/>
  <c r="H1914" i="5"/>
  <c r="G1914" i="5"/>
  <c r="F1914" i="5"/>
  <c r="E1914" i="5"/>
  <c r="D1914" i="5"/>
  <c r="H1913" i="5"/>
  <c r="G1913" i="5"/>
  <c r="F1913" i="5"/>
  <c r="E1913" i="5"/>
  <c r="D1913" i="5"/>
  <c r="H1912" i="5"/>
  <c r="G1912" i="5"/>
  <c r="F1912" i="5"/>
  <c r="E1912" i="5"/>
  <c r="D1912" i="5"/>
  <c r="H1911" i="5"/>
  <c r="G1911" i="5"/>
  <c r="F1911" i="5"/>
  <c r="E1911" i="5"/>
  <c r="D1911" i="5"/>
  <c r="H1910" i="5"/>
  <c r="G1910" i="5"/>
  <c r="F1910" i="5"/>
  <c r="E1910" i="5"/>
  <c r="D1910" i="5"/>
  <c r="H1909" i="5"/>
  <c r="G1909" i="5"/>
  <c r="F1909" i="5"/>
  <c r="E1909" i="5"/>
  <c r="D1909" i="5"/>
  <c r="H1908" i="5"/>
  <c r="G1908" i="5"/>
  <c r="F1908" i="5"/>
  <c r="E1908" i="5"/>
  <c r="D1908" i="5"/>
  <c r="H1907" i="5"/>
  <c r="G1907" i="5"/>
  <c r="F1907" i="5"/>
  <c r="E1907" i="5"/>
  <c r="D1907" i="5"/>
  <c r="H1906" i="5"/>
  <c r="G1906" i="5"/>
  <c r="F1906" i="5"/>
  <c r="E1906" i="5"/>
  <c r="D1906" i="5"/>
  <c r="H1905" i="5"/>
  <c r="G1905" i="5"/>
  <c r="F1905" i="5"/>
  <c r="E1905" i="5"/>
  <c r="D1905" i="5"/>
  <c r="H1904" i="5"/>
  <c r="G1904" i="5"/>
  <c r="F1904" i="5"/>
  <c r="E1904" i="5"/>
  <c r="D1904" i="5"/>
  <c r="H1903" i="5"/>
  <c r="G1903" i="5"/>
  <c r="F1903" i="5"/>
  <c r="E1903" i="5"/>
  <c r="D1903" i="5"/>
  <c r="H1902" i="5"/>
  <c r="G1902" i="5"/>
  <c r="F1902" i="5"/>
  <c r="E1902" i="5"/>
  <c r="D1902" i="5"/>
  <c r="H1901" i="5"/>
  <c r="G1901" i="5"/>
  <c r="F1901" i="5"/>
  <c r="E1901" i="5"/>
  <c r="D1901" i="5"/>
  <c r="H1900" i="5"/>
  <c r="G1900" i="5"/>
  <c r="F1900" i="5"/>
  <c r="E1900" i="5"/>
  <c r="D1900" i="5"/>
  <c r="H1899" i="5"/>
  <c r="G1899" i="5"/>
  <c r="F1899" i="5"/>
  <c r="E1899" i="5"/>
  <c r="D1899" i="5"/>
  <c r="H1898" i="5"/>
  <c r="G1898" i="5"/>
  <c r="F1898" i="5"/>
  <c r="E1898" i="5"/>
  <c r="D1898" i="5"/>
  <c r="H1897" i="5"/>
  <c r="G1897" i="5"/>
  <c r="F1897" i="5"/>
  <c r="E1897" i="5"/>
  <c r="D1897" i="5"/>
  <c r="H1896" i="5"/>
  <c r="G1896" i="5"/>
  <c r="F1896" i="5"/>
  <c r="E1896" i="5"/>
  <c r="D1896" i="5"/>
  <c r="H1895" i="5"/>
  <c r="G1895" i="5"/>
  <c r="F1895" i="5"/>
  <c r="E1895" i="5"/>
  <c r="D1895" i="5"/>
  <c r="H1894" i="5"/>
  <c r="G1894" i="5"/>
  <c r="F1894" i="5"/>
  <c r="E1894" i="5"/>
  <c r="D1894" i="5"/>
  <c r="H1893" i="5"/>
  <c r="G1893" i="5"/>
  <c r="F1893" i="5"/>
  <c r="E1893" i="5"/>
  <c r="D1893" i="5"/>
  <c r="H1892" i="5"/>
  <c r="G1892" i="5"/>
  <c r="F1892" i="5"/>
  <c r="E1892" i="5"/>
  <c r="D1892" i="5"/>
  <c r="H1891" i="5"/>
  <c r="G1891" i="5"/>
  <c r="F1891" i="5"/>
  <c r="E1891" i="5"/>
  <c r="D1891" i="5"/>
  <c r="H1890" i="5"/>
  <c r="G1890" i="5"/>
  <c r="F1890" i="5"/>
  <c r="E1890" i="5"/>
  <c r="D1890" i="5"/>
  <c r="H1889" i="5"/>
  <c r="G1889" i="5"/>
  <c r="F1889" i="5"/>
  <c r="E1889" i="5"/>
  <c r="D1889" i="5"/>
  <c r="H1888" i="5"/>
  <c r="G1888" i="5"/>
  <c r="F1888" i="5"/>
  <c r="E1888" i="5"/>
  <c r="D1888" i="5"/>
  <c r="H1887" i="5"/>
  <c r="G1887" i="5"/>
  <c r="F1887" i="5"/>
  <c r="E1887" i="5"/>
  <c r="D1887" i="5"/>
  <c r="H1886" i="5"/>
  <c r="G1886" i="5"/>
  <c r="F1886" i="5"/>
  <c r="E1886" i="5"/>
  <c r="D1886" i="5"/>
  <c r="H1885" i="5"/>
  <c r="G1885" i="5"/>
  <c r="F1885" i="5"/>
  <c r="E1885" i="5"/>
  <c r="D1885" i="5"/>
  <c r="H1884" i="5"/>
  <c r="G1884" i="5"/>
  <c r="F1884" i="5"/>
  <c r="E1884" i="5"/>
  <c r="D1884" i="5"/>
  <c r="H1883" i="5"/>
  <c r="G1883" i="5"/>
  <c r="F1883" i="5"/>
  <c r="E1883" i="5"/>
  <c r="D1883" i="5"/>
  <c r="H1882" i="5"/>
  <c r="G1882" i="5"/>
  <c r="F1882" i="5"/>
  <c r="E1882" i="5"/>
  <c r="D1882" i="5"/>
  <c r="H1881" i="5"/>
  <c r="G1881" i="5"/>
  <c r="F1881" i="5"/>
  <c r="E1881" i="5"/>
  <c r="D1881" i="5"/>
  <c r="H1880" i="5"/>
  <c r="G1880" i="5"/>
  <c r="F1880" i="5"/>
  <c r="E1880" i="5"/>
  <c r="D1880" i="5"/>
  <c r="H1879" i="5"/>
  <c r="G1879" i="5"/>
  <c r="F1879" i="5"/>
  <c r="E1879" i="5"/>
  <c r="D1879" i="5"/>
  <c r="H1878" i="5"/>
  <c r="G1878" i="5"/>
  <c r="F1878" i="5"/>
  <c r="E1878" i="5"/>
  <c r="D1878" i="5"/>
  <c r="H1877" i="5"/>
  <c r="G1877" i="5"/>
  <c r="F1877" i="5"/>
  <c r="E1877" i="5"/>
  <c r="D1877" i="5"/>
  <c r="H1876" i="5"/>
  <c r="G1876" i="5"/>
  <c r="F1876" i="5"/>
  <c r="E1876" i="5"/>
  <c r="D1876" i="5"/>
  <c r="H1875" i="5"/>
  <c r="G1875" i="5"/>
  <c r="F1875" i="5"/>
  <c r="E1875" i="5"/>
  <c r="D1875" i="5"/>
  <c r="H1874" i="5"/>
  <c r="G1874" i="5"/>
  <c r="F1874" i="5"/>
  <c r="E1874" i="5"/>
  <c r="D1874" i="5"/>
  <c r="H1873" i="5"/>
  <c r="G1873" i="5"/>
  <c r="F1873" i="5"/>
  <c r="E1873" i="5"/>
  <c r="D1873" i="5"/>
  <c r="H1872" i="5"/>
  <c r="G1872" i="5"/>
  <c r="F1872" i="5"/>
  <c r="E1872" i="5"/>
  <c r="D1872" i="5"/>
  <c r="H1871" i="5"/>
  <c r="G1871" i="5"/>
  <c r="F1871" i="5"/>
  <c r="E1871" i="5"/>
  <c r="D1871" i="5"/>
  <c r="H1870" i="5"/>
  <c r="G1870" i="5"/>
  <c r="F1870" i="5"/>
  <c r="E1870" i="5"/>
  <c r="D1870" i="5"/>
  <c r="H1869" i="5"/>
  <c r="G1869" i="5"/>
  <c r="F1869" i="5"/>
  <c r="E1869" i="5"/>
  <c r="D1869" i="5"/>
  <c r="H1868" i="5"/>
  <c r="G1868" i="5"/>
  <c r="F1868" i="5"/>
  <c r="E1868" i="5"/>
  <c r="D1868" i="5"/>
  <c r="H1867" i="5"/>
  <c r="G1867" i="5"/>
  <c r="F1867" i="5"/>
  <c r="E1867" i="5"/>
  <c r="D1867" i="5"/>
  <c r="H1866" i="5"/>
  <c r="G1866" i="5"/>
  <c r="F1866" i="5"/>
  <c r="E1866" i="5"/>
  <c r="D1866" i="5"/>
  <c r="H1865" i="5"/>
  <c r="G1865" i="5"/>
  <c r="F1865" i="5"/>
  <c r="E1865" i="5"/>
  <c r="D1865" i="5"/>
  <c r="H1864" i="5"/>
  <c r="G1864" i="5"/>
  <c r="F1864" i="5"/>
  <c r="E1864" i="5"/>
  <c r="D1864" i="5"/>
  <c r="H1863" i="5"/>
  <c r="G1863" i="5"/>
  <c r="F1863" i="5"/>
  <c r="E1863" i="5"/>
  <c r="D1863" i="5"/>
  <c r="H1862" i="5"/>
  <c r="G1862" i="5"/>
  <c r="F1862" i="5"/>
  <c r="E1862" i="5"/>
  <c r="D1862" i="5"/>
  <c r="H1861" i="5"/>
  <c r="G1861" i="5"/>
  <c r="F1861" i="5"/>
  <c r="E1861" i="5"/>
  <c r="D1861" i="5"/>
  <c r="H1860" i="5"/>
  <c r="G1860" i="5"/>
  <c r="F1860" i="5"/>
  <c r="E1860" i="5"/>
  <c r="D1860" i="5"/>
  <c r="H1859" i="5"/>
  <c r="G1859" i="5"/>
  <c r="F1859" i="5"/>
  <c r="E1859" i="5"/>
  <c r="D1859" i="5"/>
  <c r="H1858" i="5"/>
  <c r="G1858" i="5"/>
  <c r="F1858" i="5"/>
  <c r="E1858" i="5"/>
  <c r="D1858" i="5"/>
  <c r="H1857" i="5"/>
  <c r="G1857" i="5"/>
  <c r="F1857" i="5"/>
  <c r="E1857" i="5"/>
  <c r="D1857" i="5"/>
  <c r="H1856" i="5"/>
  <c r="G1856" i="5"/>
  <c r="F1856" i="5"/>
  <c r="E1856" i="5"/>
  <c r="D1856" i="5"/>
  <c r="H1855" i="5"/>
  <c r="G1855" i="5"/>
  <c r="F1855" i="5"/>
  <c r="E1855" i="5"/>
  <c r="D1855" i="5"/>
  <c r="H1854" i="5"/>
  <c r="G1854" i="5"/>
  <c r="F1854" i="5"/>
  <c r="E1854" i="5"/>
  <c r="D1854" i="5"/>
  <c r="H1853" i="5"/>
  <c r="G1853" i="5"/>
  <c r="F1853" i="5"/>
  <c r="E1853" i="5"/>
  <c r="D1853" i="5"/>
  <c r="H1852" i="5"/>
  <c r="G1852" i="5"/>
  <c r="F1852" i="5"/>
  <c r="E1852" i="5"/>
  <c r="D1852" i="5"/>
  <c r="H1851" i="5"/>
  <c r="G1851" i="5"/>
  <c r="F1851" i="5"/>
  <c r="E1851" i="5"/>
  <c r="D1851" i="5"/>
  <c r="H1850" i="5"/>
  <c r="G1850" i="5"/>
  <c r="F1850" i="5"/>
  <c r="E1850" i="5"/>
  <c r="D1850" i="5"/>
  <c r="H1849" i="5"/>
  <c r="G1849" i="5"/>
  <c r="F1849" i="5"/>
  <c r="E1849" i="5"/>
  <c r="D1849" i="5"/>
  <c r="H1848" i="5"/>
  <c r="G1848" i="5"/>
  <c r="F1848" i="5"/>
  <c r="E1848" i="5"/>
  <c r="D1848" i="5"/>
  <c r="H1847" i="5"/>
  <c r="G1847" i="5"/>
  <c r="F1847" i="5"/>
  <c r="E1847" i="5"/>
  <c r="D1847" i="5"/>
  <c r="H1846" i="5"/>
  <c r="G1846" i="5"/>
  <c r="F1846" i="5"/>
  <c r="E1846" i="5"/>
  <c r="D1846" i="5"/>
  <c r="H1845" i="5"/>
  <c r="G1845" i="5"/>
  <c r="F1845" i="5"/>
  <c r="E1845" i="5"/>
  <c r="D1845" i="5"/>
  <c r="H1844" i="5"/>
  <c r="G1844" i="5"/>
  <c r="F1844" i="5"/>
  <c r="E1844" i="5"/>
  <c r="D1844" i="5"/>
  <c r="H1843" i="5"/>
  <c r="G1843" i="5"/>
  <c r="F1843" i="5"/>
  <c r="E1843" i="5"/>
  <c r="D1843" i="5"/>
  <c r="H1842" i="5"/>
  <c r="G1842" i="5"/>
  <c r="F1842" i="5"/>
  <c r="E1842" i="5"/>
  <c r="D1842" i="5"/>
  <c r="H1841" i="5"/>
  <c r="G1841" i="5"/>
  <c r="F1841" i="5"/>
  <c r="E1841" i="5"/>
  <c r="D1841" i="5"/>
  <c r="H1840" i="5"/>
  <c r="G1840" i="5"/>
  <c r="F1840" i="5"/>
  <c r="E1840" i="5"/>
  <c r="D1840" i="5"/>
  <c r="H1839" i="5"/>
  <c r="G1839" i="5"/>
  <c r="F1839" i="5"/>
  <c r="E1839" i="5"/>
  <c r="D1839" i="5"/>
  <c r="H1838" i="5"/>
  <c r="G1838" i="5"/>
  <c r="F1838" i="5"/>
  <c r="E1838" i="5"/>
  <c r="D1838" i="5"/>
  <c r="H1837" i="5"/>
  <c r="G1837" i="5"/>
  <c r="F1837" i="5"/>
  <c r="E1837" i="5"/>
  <c r="D1837" i="5"/>
  <c r="H1836" i="5"/>
  <c r="G1836" i="5"/>
  <c r="F1836" i="5"/>
  <c r="E1836" i="5"/>
  <c r="D1836" i="5"/>
  <c r="H1835" i="5"/>
  <c r="G1835" i="5"/>
  <c r="F1835" i="5"/>
  <c r="E1835" i="5"/>
  <c r="D1835" i="5"/>
  <c r="H1834" i="5"/>
  <c r="G1834" i="5"/>
  <c r="F1834" i="5"/>
  <c r="E1834" i="5"/>
  <c r="D1834" i="5"/>
  <c r="H1833" i="5"/>
  <c r="G1833" i="5"/>
  <c r="F1833" i="5"/>
  <c r="E1833" i="5"/>
  <c r="D1833" i="5"/>
  <c r="H1832" i="5"/>
  <c r="G1832" i="5"/>
  <c r="F1832" i="5"/>
  <c r="E1832" i="5"/>
  <c r="D1832" i="5"/>
  <c r="H1831" i="5"/>
  <c r="G1831" i="5"/>
  <c r="F1831" i="5"/>
  <c r="E1831" i="5"/>
  <c r="D1831" i="5"/>
  <c r="H1830" i="5"/>
  <c r="G1830" i="5"/>
  <c r="F1830" i="5"/>
  <c r="E1830" i="5"/>
  <c r="D1830" i="5"/>
  <c r="H1829" i="5"/>
  <c r="G1829" i="5"/>
  <c r="F1829" i="5"/>
  <c r="E1829" i="5"/>
  <c r="D1829" i="5"/>
  <c r="H1828" i="5"/>
  <c r="G1828" i="5"/>
  <c r="F1828" i="5"/>
  <c r="E1828" i="5"/>
  <c r="D1828" i="5"/>
  <c r="H1827" i="5"/>
  <c r="G1827" i="5"/>
  <c r="F1827" i="5"/>
  <c r="E1827" i="5"/>
  <c r="D1827" i="5"/>
  <c r="H1826" i="5"/>
  <c r="G1826" i="5"/>
  <c r="F1826" i="5"/>
  <c r="E1826" i="5"/>
  <c r="D1826" i="5"/>
  <c r="H1825" i="5"/>
  <c r="G1825" i="5"/>
  <c r="F1825" i="5"/>
  <c r="E1825" i="5"/>
  <c r="D1825" i="5"/>
  <c r="H1824" i="5"/>
  <c r="G1824" i="5"/>
  <c r="F1824" i="5"/>
  <c r="E1824" i="5"/>
  <c r="D1824" i="5"/>
  <c r="H1823" i="5"/>
  <c r="G1823" i="5"/>
  <c r="F1823" i="5"/>
  <c r="E1823" i="5"/>
  <c r="D1823" i="5"/>
  <c r="H1822" i="5"/>
  <c r="G1822" i="5"/>
  <c r="F1822" i="5"/>
  <c r="E1822" i="5"/>
  <c r="D1822" i="5"/>
  <c r="H1821" i="5"/>
  <c r="G1821" i="5"/>
  <c r="F1821" i="5"/>
  <c r="E1821" i="5"/>
  <c r="D1821" i="5"/>
  <c r="H1820" i="5"/>
  <c r="G1820" i="5"/>
  <c r="F1820" i="5"/>
  <c r="E1820" i="5"/>
  <c r="D1820" i="5"/>
  <c r="H1819" i="5"/>
  <c r="G1819" i="5"/>
  <c r="F1819" i="5"/>
  <c r="E1819" i="5"/>
  <c r="D1819" i="5"/>
  <c r="H1818" i="5"/>
  <c r="G1818" i="5"/>
  <c r="F1818" i="5"/>
  <c r="E1818" i="5"/>
  <c r="D1818" i="5"/>
  <c r="H1817" i="5"/>
  <c r="G1817" i="5"/>
  <c r="F1817" i="5"/>
  <c r="E1817" i="5"/>
  <c r="D1817" i="5"/>
  <c r="H1816" i="5"/>
  <c r="G1816" i="5"/>
  <c r="F1816" i="5"/>
  <c r="E1816" i="5"/>
  <c r="D1816" i="5"/>
  <c r="H1815" i="5"/>
  <c r="G1815" i="5"/>
  <c r="F1815" i="5"/>
  <c r="E1815" i="5"/>
  <c r="D1815" i="5"/>
  <c r="H1814" i="5"/>
  <c r="G1814" i="5"/>
  <c r="F1814" i="5"/>
  <c r="E1814" i="5"/>
  <c r="D1814" i="5"/>
  <c r="H1813" i="5"/>
  <c r="G1813" i="5"/>
  <c r="F1813" i="5"/>
  <c r="E1813" i="5"/>
  <c r="D1813" i="5"/>
  <c r="H1812" i="5"/>
  <c r="G1812" i="5"/>
  <c r="F1812" i="5"/>
  <c r="E1812" i="5"/>
  <c r="D1812" i="5"/>
  <c r="H1811" i="5"/>
  <c r="G1811" i="5"/>
  <c r="F1811" i="5"/>
  <c r="E1811" i="5"/>
  <c r="D1811" i="5"/>
  <c r="H1810" i="5"/>
  <c r="G1810" i="5"/>
  <c r="F1810" i="5"/>
  <c r="E1810" i="5"/>
  <c r="D1810" i="5"/>
  <c r="H1809" i="5"/>
  <c r="G1809" i="5"/>
  <c r="F1809" i="5"/>
  <c r="E1809" i="5"/>
  <c r="D1809" i="5"/>
  <c r="H1808" i="5"/>
  <c r="G1808" i="5"/>
  <c r="F1808" i="5"/>
  <c r="E1808" i="5"/>
  <c r="D1808" i="5"/>
  <c r="H1807" i="5"/>
  <c r="G1807" i="5"/>
  <c r="F1807" i="5"/>
  <c r="E1807" i="5"/>
  <c r="D1807" i="5"/>
  <c r="H1806" i="5"/>
  <c r="G1806" i="5"/>
  <c r="F1806" i="5"/>
  <c r="E1806" i="5"/>
  <c r="D1806" i="5"/>
  <c r="H1805" i="5"/>
  <c r="G1805" i="5"/>
  <c r="F1805" i="5"/>
  <c r="E1805" i="5"/>
  <c r="D1805" i="5"/>
  <c r="H1804" i="5"/>
  <c r="G1804" i="5"/>
  <c r="F1804" i="5"/>
  <c r="E1804" i="5"/>
  <c r="D1804" i="5"/>
  <c r="H1803" i="5"/>
  <c r="G1803" i="5"/>
  <c r="F1803" i="5"/>
  <c r="E1803" i="5"/>
  <c r="D1803" i="5"/>
  <c r="H1802" i="5"/>
  <c r="G1802" i="5"/>
  <c r="F1802" i="5"/>
  <c r="E1802" i="5"/>
  <c r="D1802" i="5"/>
  <c r="H1801" i="5"/>
  <c r="G1801" i="5"/>
  <c r="F1801" i="5"/>
  <c r="E1801" i="5"/>
  <c r="D1801" i="5"/>
  <c r="H1800" i="5"/>
  <c r="G1800" i="5"/>
  <c r="F1800" i="5"/>
  <c r="E1800" i="5"/>
  <c r="D1800" i="5"/>
  <c r="H1799" i="5"/>
  <c r="G1799" i="5"/>
  <c r="F1799" i="5"/>
  <c r="E1799" i="5"/>
  <c r="D1799" i="5"/>
  <c r="H1798" i="5"/>
  <c r="G1798" i="5"/>
  <c r="F1798" i="5"/>
  <c r="E1798" i="5"/>
  <c r="D1798" i="5"/>
  <c r="H1797" i="5"/>
  <c r="G1797" i="5"/>
  <c r="F1797" i="5"/>
  <c r="E1797" i="5"/>
  <c r="D1797" i="5"/>
  <c r="H1796" i="5"/>
  <c r="G1796" i="5"/>
  <c r="F1796" i="5"/>
  <c r="E1796" i="5"/>
  <c r="D1796" i="5"/>
  <c r="H1795" i="5"/>
  <c r="G1795" i="5"/>
  <c r="F1795" i="5"/>
  <c r="E1795" i="5"/>
  <c r="D1795" i="5"/>
  <c r="H1794" i="5"/>
  <c r="G1794" i="5"/>
  <c r="F1794" i="5"/>
  <c r="E1794" i="5"/>
  <c r="D1794" i="5"/>
  <c r="H1793" i="5"/>
  <c r="G1793" i="5"/>
  <c r="F1793" i="5"/>
  <c r="E1793" i="5"/>
  <c r="D1793" i="5"/>
  <c r="H1792" i="5"/>
  <c r="G1792" i="5"/>
  <c r="F1792" i="5"/>
  <c r="E1792" i="5"/>
  <c r="D1792" i="5"/>
  <c r="H1791" i="5"/>
  <c r="G1791" i="5"/>
  <c r="F1791" i="5"/>
  <c r="E1791" i="5"/>
  <c r="D1791" i="5"/>
  <c r="H1790" i="5"/>
  <c r="G1790" i="5"/>
  <c r="F1790" i="5"/>
  <c r="E1790" i="5"/>
  <c r="D1790" i="5"/>
  <c r="H1789" i="5"/>
  <c r="G1789" i="5"/>
  <c r="F1789" i="5"/>
  <c r="E1789" i="5"/>
  <c r="D1789" i="5"/>
  <c r="H1788" i="5"/>
  <c r="G1788" i="5"/>
  <c r="F1788" i="5"/>
  <c r="E1788" i="5"/>
  <c r="D1788" i="5"/>
  <c r="H1787" i="5"/>
  <c r="G1787" i="5"/>
  <c r="F1787" i="5"/>
  <c r="E1787" i="5"/>
  <c r="D1787" i="5"/>
  <c r="H1786" i="5"/>
  <c r="G1786" i="5"/>
  <c r="F1786" i="5"/>
  <c r="E1786" i="5"/>
  <c r="D1786" i="5"/>
  <c r="H1785" i="5"/>
  <c r="G1785" i="5"/>
  <c r="F1785" i="5"/>
  <c r="E1785" i="5"/>
  <c r="D1785" i="5"/>
  <c r="H1784" i="5"/>
  <c r="G1784" i="5"/>
  <c r="F1784" i="5"/>
  <c r="E1784" i="5"/>
  <c r="D1784" i="5"/>
  <c r="H1783" i="5"/>
  <c r="G1783" i="5"/>
  <c r="F1783" i="5"/>
  <c r="E1783" i="5"/>
  <c r="D1783" i="5"/>
  <c r="H1782" i="5"/>
  <c r="G1782" i="5"/>
  <c r="F1782" i="5"/>
  <c r="E1782" i="5"/>
  <c r="D1782" i="5"/>
  <c r="H1781" i="5"/>
  <c r="G1781" i="5"/>
  <c r="F1781" i="5"/>
  <c r="E1781" i="5"/>
  <c r="D1781" i="5"/>
  <c r="H1780" i="5"/>
  <c r="G1780" i="5"/>
  <c r="F1780" i="5"/>
  <c r="E1780" i="5"/>
  <c r="D1780" i="5"/>
  <c r="H1779" i="5"/>
  <c r="G1779" i="5"/>
  <c r="F1779" i="5"/>
  <c r="E1779" i="5"/>
  <c r="D1779" i="5"/>
  <c r="H1778" i="5"/>
  <c r="G1778" i="5"/>
  <c r="F1778" i="5"/>
  <c r="E1778" i="5"/>
  <c r="D1778" i="5"/>
  <c r="H1777" i="5"/>
  <c r="G1777" i="5"/>
  <c r="F1777" i="5"/>
  <c r="E1777" i="5"/>
  <c r="D1777" i="5"/>
  <c r="H1776" i="5"/>
  <c r="G1776" i="5"/>
  <c r="F1776" i="5"/>
  <c r="E1776" i="5"/>
  <c r="D1776" i="5"/>
  <c r="H1775" i="5"/>
  <c r="G1775" i="5"/>
  <c r="F1775" i="5"/>
  <c r="E1775" i="5"/>
  <c r="D1775" i="5"/>
  <c r="H1774" i="5"/>
  <c r="G1774" i="5"/>
  <c r="F1774" i="5"/>
  <c r="E1774" i="5"/>
  <c r="D1774" i="5"/>
  <c r="H1773" i="5"/>
  <c r="G1773" i="5"/>
  <c r="F1773" i="5"/>
  <c r="E1773" i="5"/>
  <c r="D1773" i="5"/>
  <c r="H1772" i="5"/>
  <c r="G1772" i="5"/>
  <c r="F1772" i="5"/>
  <c r="E1772" i="5"/>
  <c r="D1772" i="5"/>
  <c r="H1771" i="5"/>
  <c r="G1771" i="5"/>
  <c r="F1771" i="5"/>
  <c r="E1771" i="5"/>
  <c r="D1771" i="5"/>
  <c r="H1770" i="5"/>
  <c r="G1770" i="5"/>
  <c r="F1770" i="5"/>
  <c r="E1770" i="5"/>
  <c r="D1770" i="5"/>
  <c r="H1769" i="5"/>
  <c r="G1769" i="5"/>
  <c r="F1769" i="5"/>
  <c r="E1769" i="5"/>
  <c r="D1769" i="5"/>
  <c r="H1768" i="5"/>
  <c r="G1768" i="5"/>
  <c r="F1768" i="5"/>
  <c r="E1768" i="5"/>
  <c r="D1768" i="5"/>
  <c r="H1767" i="5"/>
  <c r="G1767" i="5"/>
  <c r="F1767" i="5"/>
  <c r="E1767" i="5"/>
  <c r="D1767" i="5"/>
  <c r="H1766" i="5"/>
  <c r="G1766" i="5"/>
  <c r="F1766" i="5"/>
  <c r="E1766" i="5"/>
  <c r="D1766" i="5"/>
  <c r="H1765" i="5"/>
  <c r="G1765" i="5"/>
  <c r="F1765" i="5"/>
  <c r="E1765" i="5"/>
  <c r="D1765" i="5"/>
  <c r="H1764" i="5"/>
  <c r="G1764" i="5"/>
  <c r="F1764" i="5"/>
  <c r="E1764" i="5"/>
  <c r="D1764" i="5"/>
  <c r="H1763" i="5"/>
  <c r="G1763" i="5"/>
  <c r="F1763" i="5"/>
  <c r="E1763" i="5"/>
  <c r="D1763" i="5"/>
  <c r="H1762" i="5"/>
  <c r="G1762" i="5"/>
  <c r="F1762" i="5"/>
  <c r="E1762" i="5"/>
  <c r="D1762" i="5"/>
  <c r="H1761" i="5"/>
  <c r="G1761" i="5"/>
  <c r="F1761" i="5"/>
  <c r="E1761" i="5"/>
  <c r="D1761" i="5"/>
  <c r="H1760" i="5"/>
  <c r="G1760" i="5"/>
  <c r="F1760" i="5"/>
  <c r="E1760" i="5"/>
  <c r="D1760" i="5"/>
  <c r="H1759" i="5"/>
  <c r="G1759" i="5"/>
  <c r="F1759" i="5"/>
  <c r="E1759" i="5"/>
  <c r="D1759" i="5"/>
  <c r="H1758" i="5"/>
  <c r="G1758" i="5"/>
  <c r="F1758" i="5"/>
  <c r="E1758" i="5"/>
  <c r="D1758" i="5"/>
  <c r="H1757" i="5"/>
  <c r="G1757" i="5"/>
  <c r="F1757" i="5"/>
  <c r="E1757" i="5"/>
  <c r="D1757" i="5"/>
  <c r="H1756" i="5"/>
  <c r="G1756" i="5"/>
  <c r="F1756" i="5"/>
  <c r="E1756" i="5"/>
  <c r="D1756" i="5"/>
  <c r="H1755" i="5"/>
  <c r="G1755" i="5"/>
  <c r="F1755" i="5"/>
  <c r="E1755" i="5"/>
  <c r="D1755" i="5"/>
  <c r="H1754" i="5"/>
  <c r="G1754" i="5"/>
  <c r="F1754" i="5"/>
  <c r="E1754" i="5"/>
  <c r="D1754" i="5"/>
  <c r="H1753" i="5"/>
  <c r="G1753" i="5"/>
  <c r="F1753" i="5"/>
  <c r="E1753" i="5"/>
  <c r="D1753" i="5"/>
  <c r="H1752" i="5"/>
  <c r="G1752" i="5"/>
  <c r="F1752" i="5"/>
  <c r="E1752" i="5"/>
  <c r="D1752" i="5"/>
  <c r="H1751" i="5"/>
  <c r="G1751" i="5"/>
  <c r="F1751" i="5"/>
  <c r="E1751" i="5"/>
  <c r="D1751" i="5"/>
  <c r="H1750" i="5"/>
  <c r="G1750" i="5"/>
  <c r="F1750" i="5"/>
  <c r="E1750" i="5"/>
  <c r="D1750" i="5"/>
  <c r="H1749" i="5"/>
  <c r="G1749" i="5"/>
  <c r="F1749" i="5"/>
  <c r="E1749" i="5"/>
  <c r="D1749" i="5"/>
  <c r="H1748" i="5"/>
  <c r="G1748" i="5"/>
  <c r="F1748" i="5"/>
  <c r="E1748" i="5"/>
  <c r="D1748" i="5"/>
  <c r="H1747" i="5"/>
  <c r="G1747" i="5"/>
  <c r="F1747" i="5"/>
  <c r="E1747" i="5"/>
  <c r="D1747" i="5"/>
  <c r="H1746" i="5"/>
  <c r="G1746" i="5"/>
  <c r="F1746" i="5"/>
  <c r="E1746" i="5"/>
  <c r="D1746" i="5"/>
  <c r="H1745" i="5"/>
  <c r="G1745" i="5"/>
  <c r="F1745" i="5"/>
  <c r="E1745" i="5"/>
  <c r="D1745" i="5"/>
  <c r="H1744" i="5"/>
  <c r="G1744" i="5"/>
  <c r="F1744" i="5"/>
  <c r="E1744" i="5"/>
  <c r="D1744" i="5"/>
  <c r="H1743" i="5"/>
  <c r="G1743" i="5"/>
  <c r="F1743" i="5"/>
  <c r="E1743" i="5"/>
  <c r="D1743" i="5"/>
  <c r="H1742" i="5"/>
  <c r="G1742" i="5"/>
  <c r="F1742" i="5"/>
  <c r="E1742" i="5"/>
  <c r="D1742" i="5"/>
  <c r="H1741" i="5"/>
  <c r="G1741" i="5"/>
  <c r="F1741" i="5"/>
  <c r="E1741" i="5"/>
  <c r="D1741" i="5"/>
  <c r="H1740" i="5"/>
  <c r="G1740" i="5"/>
  <c r="F1740" i="5"/>
  <c r="E1740" i="5"/>
  <c r="D1740" i="5"/>
  <c r="H1739" i="5"/>
  <c r="G1739" i="5"/>
  <c r="F1739" i="5"/>
  <c r="E1739" i="5"/>
  <c r="D1739" i="5"/>
  <c r="H1738" i="5"/>
  <c r="G1738" i="5"/>
  <c r="F1738" i="5"/>
  <c r="E1738" i="5"/>
  <c r="D1738" i="5"/>
  <c r="H1737" i="5"/>
  <c r="G1737" i="5"/>
  <c r="F1737" i="5"/>
  <c r="E1737" i="5"/>
  <c r="D1737" i="5"/>
  <c r="H1736" i="5"/>
  <c r="G1736" i="5"/>
  <c r="F1736" i="5"/>
  <c r="E1736" i="5"/>
  <c r="D1736" i="5"/>
  <c r="H1735" i="5"/>
  <c r="G1735" i="5"/>
  <c r="F1735" i="5"/>
  <c r="E1735" i="5"/>
  <c r="D1735" i="5"/>
  <c r="H1734" i="5"/>
  <c r="G1734" i="5"/>
  <c r="F1734" i="5"/>
  <c r="E1734" i="5"/>
  <c r="D1734" i="5"/>
  <c r="H1733" i="5"/>
  <c r="G1733" i="5"/>
  <c r="F1733" i="5"/>
  <c r="E1733" i="5"/>
  <c r="D1733" i="5"/>
  <c r="H1732" i="5"/>
  <c r="G1732" i="5"/>
  <c r="F1732" i="5"/>
  <c r="E1732" i="5"/>
  <c r="D1732" i="5"/>
  <c r="H1731" i="5"/>
  <c r="G1731" i="5"/>
  <c r="F1731" i="5"/>
  <c r="E1731" i="5"/>
  <c r="D1731" i="5"/>
  <c r="H1730" i="5"/>
  <c r="G1730" i="5"/>
  <c r="F1730" i="5"/>
  <c r="E1730" i="5"/>
  <c r="D1730" i="5"/>
  <c r="H1729" i="5"/>
  <c r="G1729" i="5"/>
  <c r="F1729" i="5"/>
  <c r="E1729" i="5"/>
  <c r="D1729" i="5"/>
  <c r="H1728" i="5"/>
  <c r="G1728" i="5"/>
  <c r="F1728" i="5"/>
  <c r="E1728" i="5"/>
  <c r="D1728" i="5"/>
  <c r="H1727" i="5"/>
  <c r="G1727" i="5"/>
  <c r="F1727" i="5"/>
  <c r="E1727" i="5"/>
  <c r="D1727" i="5"/>
  <c r="H1726" i="5"/>
  <c r="G1726" i="5"/>
  <c r="F1726" i="5"/>
  <c r="E1726" i="5"/>
  <c r="D1726" i="5"/>
  <c r="H1725" i="5"/>
  <c r="G1725" i="5"/>
  <c r="F1725" i="5"/>
  <c r="E1725" i="5"/>
  <c r="D1725" i="5"/>
  <c r="H1724" i="5"/>
  <c r="G1724" i="5"/>
  <c r="F1724" i="5"/>
  <c r="E1724" i="5"/>
  <c r="D1724" i="5"/>
  <c r="H1723" i="5"/>
  <c r="G1723" i="5"/>
  <c r="F1723" i="5"/>
  <c r="E1723" i="5"/>
  <c r="D1723" i="5"/>
  <c r="H1722" i="5"/>
  <c r="G1722" i="5"/>
  <c r="F1722" i="5"/>
  <c r="E1722" i="5"/>
  <c r="D1722" i="5"/>
  <c r="H1721" i="5"/>
  <c r="G1721" i="5"/>
  <c r="F1721" i="5"/>
  <c r="E1721" i="5"/>
  <c r="D1721" i="5"/>
  <c r="H1720" i="5"/>
  <c r="G1720" i="5"/>
  <c r="F1720" i="5"/>
  <c r="E1720" i="5"/>
  <c r="D1720" i="5"/>
  <c r="H1719" i="5"/>
  <c r="G1719" i="5"/>
  <c r="F1719" i="5"/>
  <c r="E1719" i="5"/>
  <c r="D1719" i="5"/>
  <c r="H1718" i="5"/>
  <c r="G1718" i="5"/>
  <c r="F1718" i="5"/>
  <c r="E1718" i="5"/>
  <c r="D1718" i="5"/>
  <c r="H1717" i="5"/>
  <c r="G1717" i="5"/>
  <c r="F1717" i="5"/>
  <c r="E1717" i="5"/>
  <c r="D1717" i="5"/>
  <c r="H1716" i="5"/>
  <c r="G1716" i="5"/>
  <c r="F1716" i="5"/>
  <c r="E1716" i="5"/>
  <c r="D1716" i="5"/>
  <c r="H1715" i="5"/>
  <c r="G1715" i="5"/>
  <c r="F1715" i="5"/>
  <c r="E1715" i="5"/>
  <c r="D1715" i="5"/>
  <c r="H1714" i="5"/>
  <c r="G1714" i="5"/>
  <c r="F1714" i="5"/>
  <c r="E1714" i="5"/>
  <c r="D1714" i="5"/>
  <c r="H1713" i="5"/>
  <c r="G1713" i="5"/>
  <c r="F1713" i="5"/>
  <c r="E1713" i="5"/>
  <c r="D1713" i="5"/>
  <c r="H1712" i="5"/>
  <c r="G1712" i="5"/>
  <c r="F1712" i="5"/>
  <c r="E1712" i="5"/>
  <c r="D1712" i="5"/>
  <c r="H1711" i="5"/>
  <c r="G1711" i="5"/>
  <c r="F1711" i="5"/>
  <c r="E1711" i="5"/>
  <c r="D1711" i="5"/>
  <c r="H1710" i="5"/>
  <c r="G1710" i="5"/>
  <c r="F1710" i="5"/>
  <c r="E1710" i="5"/>
  <c r="D1710" i="5"/>
  <c r="H1709" i="5"/>
  <c r="G1709" i="5"/>
  <c r="F1709" i="5"/>
  <c r="E1709" i="5"/>
  <c r="D1709" i="5"/>
  <c r="H1708" i="5"/>
  <c r="G1708" i="5"/>
  <c r="F1708" i="5"/>
  <c r="E1708" i="5"/>
  <c r="D1708" i="5"/>
  <c r="H1707" i="5"/>
  <c r="G1707" i="5"/>
  <c r="F1707" i="5"/>
  <c r="E1707" i="5"/>
  <c r="D1707" i="5"/>
  <c r="H1706" i="5"/>
  <c r="G1706" i="5"/>
  <c r="F1706" i="5"/>
  <c r="E1706" i="5"/>
  <c r="D1706" i="5"/>
  <c r="H1705" i="5"/>
  <c r="G1705" i="5"/>
  <c r="F1705" i="5"/>
  <c r="E1705" i="5"/>
  <c r="D1705" i="5"/>
  <c r="H1704" i="5"/>
  <c r="G1704" i="5"/>
  <c r="F1704" i="5"/>
  <c r="E1704" i="5"/>
  <c r="D1704" i="5"/>
  <c r="H1703" i="5"/>
  <c r="G1703" i="5"/>
  <c r="F1703" i="5"/>
  <c r="E1703" i="5"/>
  <c r="D1703" i="5"/>
  <c r="H1702" i="5"/>
  <c r="G1702" i="5"/>
  <c r="F1702" i="5"/>
  <c r="E1702" i="5"/>
  <c r="D1702" i="5"/>
  <c r="H1701" i="5"/>
  <c r="G1701" i="5"/>
  <c r="F1701" i="5"/>
  <c r="E1701" i="5"/>
  <c r="D1701" i="5"/>
  <c r="H1700" i="5"/>
  <c r="G1700" i="5"/>
  <c r="F1700" i="5"/>
  <c r="E1700" i="5"/>
  <c r="D1700" i="5"/>
  <c r="H1699" i="5"/>
  <c r="G1699" i="5"/>
  <c r="F1699" i="5"/>
  <c r="E1699" i="5"/>
  <c r="D1699" i="5"/>
  <c r="H1698" i="5"/>
  <c r="G1698" i="5"/>
  <c r="F1698" i="5"/>
  <c r="E1698" i="5"/>
  <c r="D1698" i="5"/>
  <c r="H1697" i="5"/>
  <c r="G1697" i="5"/>
  <c r="F1697" i="5"/>
  <c r="E1697" i="5"/>
  <c r="D1697" i="5"/>
  <c r="H1696" i="5"/>
  <c r="G1696" i="5"/>
  <c r="F1696" i="5"/>
  <c r="E1696" i="5"/>
  <c r="D1696" i="5"/>
  <c r="H1695" i="5"/>
  <c r="G1695" i="5"/>
  <c r="F1695" i="5"/>
  <c r="E1695" i="5"/>
  <c r="D1695" i="5"/>
  <c r="H1694" i="5"/>
  <c r="G1694" i="5"/>
  <c r="F1694" i="5"/>
  <c r="E1694" i="5"/>
  <c r="D1694" i="5"/>
  <c r="H1693" i="5"/>
  <c r="G1693" i="5"/>
  <c r="F1693" i="5"/>
  <c r="E1693" i="5"/>
  <c r="D1693" i="5"/>
  <c r="H1692" i="5"/>
  <c r="G1692" i="5"/>
  <c r="F1692" i="5"/>
  <c r="E1692" i="5"/>
  <c r="D1692" i="5"/>
  <c r="H1691" i="5"/>
  <c r="G1691" i="5"/>
  <c r="F1691" i="5"/>
  <c r="E1691" i="5"/>
  <c r="D1691" i="5"/>
  <c r="H1690" i="5"/>
  <c r="G1690" i="5"/>
  <c r="F1690" i="5"/>
  <c r="E1690" i="5"/>
  <c r="D1690" i="5"/>
  <c r="H1689" i="5"/>
  <c r="G1689" i="5"/>
  <c r="F1689" i="5"/>
  <c r="E1689" i="5"/>
  <c r="D1689" i="5"/>
  <c r="H1688" i="5"/>
  <c r="G1688" i="5"/>
  <c r="F1688" i="5"/>
  <c r="E1688" i="5"/>
  <c r="D1688" i="5"/>
  <c r="H1687" i="5"/>
  <c r="G1687" i="5"/>
  <c r="F1687" i="5"/>
  <c r="E1687" i="5"/>
  <c r="D1687" i="5"/>
  <c r="H1686" i="5"/>
  <c r="G1686" i="5"/>
  <c r="F1686" i="5"/>
  <c r="E1686" i="5"/>
  <c r="D1686" i="5"/>
  <c r="H1685" i="5"/>
  <c r="G1685" i="5"/>
  <c r="F1685" i="5"/>
  <c r="E1685" i="5"/>
  <c r="D1685" i="5"/>
  <c r="H1684" i="5"/>
  <c r="G1684" i="5"/>
  <c r="F1684" i="5"/>
  <c r="E1684" i="5"/>
  <c r="D1684" i="5"/>
  <c r="H1683" i="5"/>
  <c r="G1683" i="5"/>
  <c r="F1683" i="5"/>
  <c r="E1683" i="5"/>
  <c r="D1683" i="5"/>
  <c r="H1682" i="5"/>
  <c r="G1682" i="5"/>
  <c r="F1682" i="5"/>
  <c r="E1682" i="5"/>
  <c r="D1682" i="5"/>
  <c r="H1681" i="5"/>
  <c r="G1681" i="5"/>
  <c r="F1681" i="5"/>
  <c r="E1681" i="5"/>
  <c r="D1681" i="5"/>
  <c r="H1680" i="5"/>
  <c r="G1680" i="5"/>
  <c r="F1680" i="5"/>
  <c r="E1680" i="5"/>
  <c r="D1680" i="5"/>
  <c r="H1679" i="5"/>
  <c r="G1679" i="5"/>
  <c r="F1679" i="5"/>
  <c r="E1679" i="5"/>
  <c r="D1679" i="5"/>
  <c r="H1678" i="5"/>
  <c r="G1678" i="5"/>
  <c r="F1678" i="5"/>
  <c r="E1678" i="5"/>
  <c r="D1678" i="5"/>
  <c r="H1677" i="5"/>
  <c r="G1677" i="5"/>
  <c r="F1677" i="5"/>
  <c r="E1677" i="5"/>
  <c r="D1677" i="5"/>
  <c r="H1676" i="5"/>
  <c r="G1676" i="5"/>
  <c r="F1676" i="5"/>
  <c r="E1676" i="5"/>
  <c r="D1676" i="5"/>
  <c r="H1675" i="5"/>
  <c r="G1675" i="5"/>
  <c r="F1675" i="5"/>
  <c r="E1675" i="5"/>
  <c r="D1675" i="5"/>
  <c r="H1674" i="5"/>
  <c r="G1674" i="5"/>
  <c r="F1674" i="5"/>
  <c r="E1674" i="5"/>
  <c r="D1674" i="5"/>
  <c r="H1673" i="5"/>
  <c r="G1673" i="5"/>
  <c r="F1673" i="5"/>
  <c r="E1673" i="5"/>
  <c r="D1673" i="5"/>
  <c r="H1672" i="5"/>
  <c r="G1672" i="5"/>
  <c r="F1672" i="5"/>
  <c r="E1672" i="5"/>
  <c r="D1672" i="5"/>
  <c r="H1671" i="5"/>
  <c r="G1671" i="5"/>
  <c r="F1671" i="5"/>
  <c r="E1671" i="5"/>
  <c r="D1671" i="5"/>
  <c r="H1670" i="5"/>
  <c r="G1670" i="5"/>
  <c r="F1670" i="5"/>
  <c r="E1670" i="5"/>
  <c r="D1670" i="5"/>
  <c r="H1669" i="5"/>
  <c r="G1669" i="5"/>
  <c r="F1669" i="5"/>
  <c r="E1669" i="5"/>
  <c r="D1669" i="5"/>
  <c r="H1668" i="5"/>
  <c r="G1668" i="5"/>
  <c r="F1668" i="5"/>
  <c r="E1668" i="5"/>
  <c r="D1668" i="5"/>
  <c r="H1667" i="5"/>
  <c r="G1667" i="5"/>
  <c r="F1667" i="5"/>
  <c r="E1667" i="5"/>
  <c r="D1667" i="5"/>
  <c r="H1666" i="5"/>
  <c r="G1666" i="5"/>
  <c r="F1666" i="5"/>
  <c r="E1666" i="5"/>
  <c r="D1666" i="5"/>
  <c r="H1665" i="5"/>
  <c r="G1665" i="5"/>
  <c r="F1665" i="5"/>
  <c r="E1665" i="5"/>
  <c r="D1665" i="5"/>
  <c r="H1664" i="5"/>
  <c r="G1664" i="5"/>
  <c r="F1664" i="5"/>
  <c r="E1664" i="5"/>
  <c r="D1664" i="5"/>
  <c r="H1663" i="5"/>
  <c r="G1663" i="5"/>
  <c r="F1663" i="5"/>
  <c r="E1663" i="5"/>
  <c r="D1663" i="5"/>
  <c r="H1662" i="5"/>
  <c r="G1662" i="5"/>
  <c r="F1662" i="5"/>
  <c r="E1662" i="5"/>
  <c r="D1662" i="5"/>
  <c r="H1661" i="5"/>
  <c r="G1661" i="5"/>
  <c r="F1661" i="5"/>
  <c r="E1661" i="5"/>
  <c r="D1661" i="5"/>
  <c r="H1660" i="5"/>
  <c r="G1660" i="5"/>
  <c r="F1660" i="5"/>
  <c r="E1660" i="5"/>
  <c r="D1660" i="5"/>
  <c r="H1659" i="5"/>
  <c r="G1659" i="5"/>
  <c r="F1659" i="5"/>
  <c r="E1659" i="5"/>
  <c r="D1659" i="5"/>
  <c r="H1658" i="5"/>
  <c r="G1658" i="5"/>
  <c r="F1658" i="5"/>
  <c r="E1658" i="5"/>
  <c r="D1658" i="5"/>
  <c r="H1657" i="5"/>
  <c r="G1657" i="5"/>
  <c r="F1657" i="5"/>
  <c r="E1657" i="5"/>
  <c r="D1657" i="5"/>
  <c r="H1656" i="5"/>
  <c r="G1656" i="5"/>
  <c r="F1656" i="5"/>
  <c r="E1656" i="5"/>
  <c r="D1656" i="5"/>
  <c r="H1655" i="5"/>
  <c r="G1655" i="5"/>
  <c r="F1655" i="5"/>
  <c r="E1655" i="5"/>
  <c r="D1655" i="5"/>
  <c r="H1654" i="5"/>
  <c r="G1654" i="5"/>
  <c r="F1654" i="5"/>
  <c r="E1654" i="5"/>
  <c r="D1654" i="5"/>
  <c r="H1653" i="5"/>
  <c r="G1653" i="5"/>
  <c r="F1653" i="5"/>
  <c r="E1653" i="5"/>
  <c r="D1653" i="5"/>
  <c r="H1652" i="5"/>
  <c r="G1652" i="5"/>
  <c r="F1652" i="5"/>
  <c r="E1652" i="5"/>
  <c r="D1652" i="5"/>
  <c r="H1651" i="5"/>
  <c r="G1651" i="5"/>
  <c r="F1651" i="5"/>
  <c r="E1651" i="5"/>
  <c r="D1651" i="5"/>
  <c r="H1650" i="5"/>
  <c r="G1650" i="5"/>
  <c r="F1650" i="5"/>
  <c r="E1650" i="5"/>
  <c r="D1650" i="5"/>
  <c r="H1649" i="5"/>
  <c r="G1649" i="5"/>
  <c r="F1649" i="5"/>
  <c r="E1649" i="5"/>
  <c r="D1649" i="5"/>
  <c r="H1648" i="5"/>
  <c r="G1648" i="5"/>
  <c r="F1648" i="5"/>
  <c r="E1648" i="5"/>
  <c r="D1648" i="5"/>
  <c r="H1647" i="5"/>
  <c r="G1647" i="5"/>
  <c r="F1647" i="5"/>
  <c r="E1647" i="5"/>
  <c r="D1647" i="5"/>
  <c r="H1646" i="5"/>
  <c r="G1646" i="5"/>
  <c r="F1646" i="5"/>
  <c r="E1646" i="5"/>
  <c r="D1646" i="5"/>
  <c r="H1645" i="5"/>
  <c r="G1645" i="5"/>
  <c r="F1645" i="5"/>
  <c r="E1645" i="5"/>
  <c r="D1645" i="5"/>
  <c r="H1644" i="5"/>
  <c r="G1644" i="5"/>
  <c r="F1644" i="5"/>
  <c r="E1644" i="5"/>
  <c r="D1644" i="5"/>
  <c r="H1643" i="5"/>
  <c r="G1643" i="5"/>
  <c r="F1643" i="5"/>
  <c r="E1643" i="5"/>
  <c r="D1643" i="5"/>
  <c r="H1642" i="5"/>
  <c r="G1642" i="5"/>
  <c r="F1642" i="5"/>
  <c r="E1642" i="5"/>
  <c r="D1642" i="5"/>
  <c r="H1641" i="5"/>
  <c r="G1641" i="5"/>
  <c r="F1641" i="5"/>
  <c r="E1641" i="5"/>
  <c r="D1641" i="5"/>
  <c r="H1640" i="5"/>
  <c r="G1640" i="5"/>
  <c r="F1640" i="5"/>
  <c r="E1640" i="5"/>
  <c r="D1640" i="5"/>
  <c r="H1639" i="5"/>
  <c r="G1639" i="5"/>
  <c r="F1639" i="5"/>
  <c r="E1639" i="5"/>
  <c r="D1639" i="5"/>
  <c r="H1638" i="5"/>
  <c r="G1638" i="5"/>
  <c r="F1638" i="5"/>
  <c r="E1638" i="5"/>
  <c r="D1638" i="5"/>
  <c r="H1637" i="5"/>
  <c r="G1637" i="5"/>
  <c r="F1637" i="5"/>
  <c r="E1637" i="5"/>
  <c r="D1637" i="5"/>
  <c r="H1636" i="5"/>
  <c r="G1636" i="5"/>
  <c r="F1636" i="5"/>
  <c r="E1636" i="5"/>
  <c r="D1636" i="5"/>
  <c r="H1635" i="5"/>
  <c r="G1635" i="5"/>
  <c r="F1635" i="5"/>
  <c r="E1635" i="5"/>
  <c r="D1635" i="5"/>
  <c r="H1634" i="5"/>
  <c r="G1634" i="5"/>
  <c r="F1634" i="5"/>
  <c r="E1634" i="5"/>
  <c r="D1634" i="5"/>
  <c r="H1633" i="5"/>
  <c r="G1633" i="5"/>
  <c r="F1633" i="5"/>
  <c r="E1633" i="5"/>
  <c r="D1633" i="5"/>
  <c r="H1632" i="5"/>
  <c r="G1632" i="5"/>
  <c r="F1632" i="5"/>
  <c r="E1632" i="5"/>
  <c r="D1632" i="5"/>
  <c r="H1631" i="5"/>
  <c r="G1631" i="5"/>
  <c r="F1631" i="5"/>
  <c r="E1631" i="5"/>
  <c r="D1631" i="5"/>
  <c r="H1630" i="5"/>
  <c r="G1630" i="5"/>
  <c r="F1630" i="5"/>
  <c r="E1630" i="5"/>
  <c r="D1630" i="5"/>
  <c r="H1629" i="5"/>
  <c r="G1629" i="5"/>
  <c r="F1629" i="5"/>
  <c r="E1629" i="5"/>
  <c r="D1629" i="5"/>
  <c r="H1628" i="5"/>
  <c r="G1628" i="5"/>
  <c r="F1628" i="5"/>
  <c r="E1628" i="5"/>
  <c r="D1628" i="5"/>
  <c r="H1627" i="5"/>
  <c r="G1627" i="5"/>
  <c r="F1627" i="5"/>
  <c r="E1627" i="5"/>
  <c r="D1627" i="5"/>
  <c r="H1626" i="5"/>
  <c r="G1626" i="5"/>
  <c r="F1626" i="5"/>
  <c r="E1626" i="5"/>
  <c r="D1626" i="5"/>
  <c r="H1625" i="5"/>
  <c r="G1625" i="5"/>
  <c r="F1625" i="5"/>
  <c r="E1625" i="5"/>
  <c r="D1625" i="5"/>
  <c r="H1624" i="5"/>
  <c r="G1624" i="5"/>
  <c r="F1624" i="5"/>
  <c r="E1624" i="5"/>
  <c r="D1624" i="5"/>
  <c r="H1623" i="5"/>
  <c r="G1623" i="5"/>
  <c r="F1623" i="5"/>
  <c r="E1623" i="5"/>
  <c r="D1623" i="5"/>
  <c r="H1622" i="5"/>
  <c r="G1622" i="5"/>
  <c r="F1622" i="5"/>
  <c r="E1622" i="5"/>
  <c r="D1622" i="5"/>
  <c r="H1621" i="5"/>
  <c r="G1621" i="5"/>
  <c r="F1621" i="5"/>
  <c r="E1621" i="5"/>
  <c r="D1621" i="5"/>
  <c r="H1620" i="5"/>
  <c r="G1620" i="5"/>
  <c r="F1620" i="5"/>
  <c r="E1620" i="5"/>
  <c r="D1620" i="5"/>
  <c r="H1619" i="5"/>
  <c r="G1619" i="5"/>
  <c r="F1619" i="5"/>
  <c r="E1619" i="5"/>
  <c r="D1619" i="5"/>
  <c r="H1618" i="5"/>
  <c r="G1618" i="5"/>
  <c r="F1618" i="5"/>
  <c r="E1618" i="5"/>
  <c r="D1618" i="5"/>
  <c r="H1617" i="5"/>
  <c r="G1617" i="5"/>
  <c r="F1617" i="5"/>
  <c r="E1617" i="5"/>
  <c r="D1617" i="5"/>
  <c r="H1616" i="5"/>
  <c r="G1616" i="5"/>
  <c r="F1616" i="5"/>
  <c r="E1616" i="5"/>
  <c r="D1616" i="5"/>
  <c r="H1615" i="5"/>
  <c r="G1615" i="5"/>
  <c r="F1615" i="5"/>
  <c r="E1615" i="5"/>
  <c r="D1615" i="5"/>
  <c r="H1614" i="5"/>
  <c r="G1614" i="5"/>
  <c r="F1614" i="5"/>
  <c r="E1614" i="5"/>
  <c r="D1614" i="5"/>
  <c r="H1613" i="5"/>
  <c r="G1613" i="5"/>
  <c r="F1613" i="5"/>
  <c r="E1613" i="5"/>
  <c r="D1613" i="5"/>
  <c r="H1612" i="5"/>
  <c r="G1612" i="5"/>
  <c r="F1612" i="5"/>
  <c r="E1612" i="5"/>
  <c r="D1612" i="5"/>
  <c r="H1611" i="5"/>
  <c r="G1611" i="5"/>
  <c r="F1611" i="5"/>
  <c r="E1611" i="5"/>
  <c r="D1611" i="5"/>
  <c r="H1610" i="5"/>
  <c r="G1610" i="5"/>
  <c r="F1610" i="5"/>
  <c r="E1610" i="5"/>
  <c r="D1610" i="5"/>
  <c r="H1609" i="5"/>
  <c r="G1609" i="5"/>
  <c r="F1609" i="5"/>
  <c r="E1609" i="5"/>
  <c r="D1609" i="5"/>
  <c r="H1608" i="5"/>
  <c r="G1608" i="5"/>
  <c r="F1608" i="5"/>
  <c r="E1608" i="5"/>
  <c r="D1608" i="5"/>
  <c r="H1607" i="5"/>
  <c r="G1607" i="5"/>
  <c r="F1607" i="5"/>
  <c r="E1607" i="5"/>
  <c r="D1607" i="5"/>
  <c r="H1606" i="5"/>
  <c r="G1606" i="5"/>
  <c r="F1606" i="5"/>
  <c r="E1606" i="5"/>
  <c r="D1606" i="5"/>
  <c r="H1605" i="5"/>
  <c r="G1605" i="5"/>
  <c r="F1605" i="5"/>
  <c r="E1605" i="5"/>
  <c r="D1605" i="5"/>
  <c r="H1604" i="5"/>
  <c r="G1604" i="5"/>
  <c r="F1604" i="5"/>
  <c r="E1604" i="5"/>
  <c r="D1604" i="5"/>
  <c r="H1603" i="5"/>
  <c r="G1603" i="5"/>
  <c r="F1603" i="5"/>
  <c r="E1603" i="5"/>
  <c r="D1603" i="5"/>
  <c r="H1602" i="5"/>
  <c r="G1602" i="5"/>
  <c r="F1602" i="5"/>
  <c r="E1602" i="5"/>
  <c r="D1602" i="5"/>
  <c r="H1601" i="5"/>
  <c r="G1601" i="5"/>
  <c r="F1601" i="5"/>
  <c r="E1601" i="5"/>
  <c r="D1601" i="5"/>
  <c r="H1600" i="5"/>
  <c r="G1600" i="5"/>
  <c r="F1600" i="5"/>
  <c r="E1600" i="5"/>
  <c r="D1600" i="5"/>
  <c r="H1599" i="5"/>
  <c r="G1599" i="5"/>
  <c r="F1599" i="5"/>
  <c r="E1599" i="5"/>
  <c r="D1599" i="5"/>
  <c r="H1598" i="5"/>
  <c r="G1598" i="5"/>
  <c r="F1598" i="5"/>
  <c r="E1598" i="5"/>
  <c r="D1598" i="5"/>
  <c r="H1597" i="5"/>
  <c r="G1597" i="5"/>
  <c r="F1597" i="5"/>
  <c r="E1597" i="5"/>
  <c r="D1597" i="5"/>
  <c r="H1596" i="5"/>
  <c r="G1596" i="5"/>
  <c r="F1596" i="5"/>
  <c r="E1596" i="5"/>
  <c r="D1596" i="5"/>
  <c r="H1595" i="5"/>
  <c r="G1595" i="5"/>
  <c r="F1595" i="5"/>
  <c r="E1595" i="5"/>
  <c r="D1595" i="5"/>
  <c r="H1594" i="5"/>
  <c r="G1594" i="5"/>
  <c r="F1594" i="5"/>
  <c r="E1594" i="5"/>
  <c r="D1594" i="5"/>
  <c r="H1593" i="5"/>
  <c r="G1593" i="5"/>
  <c r="F1593" i="5"/>
  <c r="E1593" i="5"/>
  <c r="D1593" i="5"/>
  <c r="H1592" i="5"/>
  <c r="G1592" i="5"/>
  <c r="F1592" i="5"/>
  <c r="E1592" i="5"/>
  <c r="D1592" i="5"/>
  <c r="H1591" i="5"/>
  <c r="G1591" i="5"/>
  <c r="F1591" i="5"/>
  <c r="E1591" i="5"/>
  <c r="D1591" i="5"/>
  <c r="H1590" i="5"/>
  <c r="G1590" i="5"/>
  <c r="F1590" i="5"/>
  <c r="E1590" i="5"/>
  <c r="D1590" i="5"/>
  <c r="H1589" i="5"/>
  <c r="G1589" i="5"/>
  <c r="F1589" i="5"/>
  <c r="E1589" i="5"/>
  <c r="D1589" i="5"/>
  <c r="H1588" i="5"/>
  <c r="G1588" i="5"/>
  <c r="F1588" i="5"/>
  <c r="E1588" i="5"/>
  <c r="D1588" i="5"/>
  <c r="H1587" i="5"/>
  <c r="G1587" i="5"/>
  <c r="F1587" i="5"/>
  <c r="E1587" i="5"/>
  <c r="D1587" i="5"/>
  <c r="H1586" i="5"/>
  <c r="G1586" i="5"/>
  <c r="F1586" i="5"/>
  <c r="E1586" i="5"/>
  <c r="D1586" i="5"/>
  <c r="H1585" i="5"/>
  <c r="G1585" i="5"/>
  <c r="F1585" i="5"/>
  <c r="E1585" i="5"/>
  <c r="D1585" i="5"/>
  <c r="H1584" i="5"/>
  <c r="G1584" i="5"/>
  <c r="F1584" i="5"/>
  <c r="E1584" i="5"/>
  <c r="D1584" i="5"/>
  <c r="H1583" i="5"/>
  <c r="G1583" i="5"/>
  <c r="F1583" i="5"/>
  <c r="E1583" i="5"/>
  <c r="D1583" i="5"/>
  <c r="H1582" i="5"/>
  <c r="G1582" i="5"/>
  <c r="F1582" i="5"/>
  <c r="E1582" i="5"/>
  <c r="D1582" i="5"/>
  <c r="H1581" i="5"/>
  <c r="G1581" i="5"/>
  <c r="F1581" i="5"/>
  <c r="E1581" i="5"/>
  <c r="D1581" i="5"/>
  <c r="H1580" i="5"/>
  <c r="G1580" i="5"/>
  <c r="F1580" i="5"/>
  <c r="E1580" i="5"/>
  <c r="D1580" i="5"/>
  <c r="H1579" i="5"/>
  <c r="G1579" i="5"/>
  <c r="F1579" i="5"/>
  <c r="E1579" i="5"/>
  <c r="D1579" i="5"/>
  <c r="H1578" i="5"/>
  <c r="G1578" i="5"/>
  <c r="F1578" i="5"/>
  <c r="E1578" i="5"/>
  <c r="D1578" i="5"/>
  <c r="H1577" i="5"/>
  <c r="G1577" i="5"/>
  <c r="F1577" i="5"/>
  <c r="E1577" i="5"/>
  <c r="D1577" i="5"/>
  <c r="H1576" i="5"/>
  <c r="G1576" i="5"/>
  <c r="F1576" i="5"/>
  <c r="E1576" i="5"/>
  <c r="D1576" i="5"/>
  <c r="H1575" i="5"/>
  <c r="G1575" i="5"/>
  <c r="F1575" i="5"/>
  <c r="E1575" i="5"/>
  <c r="D1575" i="5"/>
  <c r="H1574" i="5"/>
  <c r="G1574" i="5"/>
  <c r="F1574" i="5"/>
  <c r="E1574" i="5"/>
  <c r="D1574" i="5"/>
  <c r="H1573" i="5"/>
  <c r="G1573" i="5"/>
  <c r="F1573" i="5"/>
  <c r="E1573" i="5"/>
  <c r="D1573" i="5"/>
  <c r="H1572" i="5"/>
  <c r="G1572" i="5"/>
  <c r="F1572" i="5"/>
  <c r="E1572" i="5"/>
  <c r="D1572" i="5"/>
  <c r="H1571" i="5"/>
  <c r="G1571" i="5"/>
  <c r="F1571" i="5"/>
  <c r="E1571" i="5"/>
  <c r="D1571" i="5"/>
  <c r="H1570" i="5"/>
  <c r="G1570" i="5"/>
  <c r="F1570" i="5"/>
  <c r="E1570" i="5"/>
  <c r="D1570" i="5"/>
  <c r="H1569" i="5"/>
  <c r="G1569" i="5"/>
  <c r="F1569" i="5"/>
  <c r="E1569" i="5"/>
  <c r="D1569" i="5"/>
  <c r="H1568" i="5"/>
  <c r="G1568" i="5"/>
  <c r="F1568" i="5"/>
  <c r="E1568" i="5"/>
  <c r="D1568" i="5"/>
  <c r="H1567" i="5"/>
  <c r="G1567" i="5"/>
  <c r="F1567" i="5"/>
  <c r="E1567" i="5"/>
  <c r="D1567" i="5"/>
  <c r="H1566" i="5"/>
  <c r="G1566" i="5"/>
  <c r="F1566" i="5"/>
  <c r="E1566" i="5"/>
  <c r="D1566" i="5"/>
  <c r="H1565" i="5"/>
  <c r="G1565" i="5"/>
  <c r="F1565" i="5"/>
  <c r="E1565" i="5"/>
  <c r="D1565" i="5"/>
  <c r="H1564" i="5"/>
  <c r="G1564" i="5"/>
  <c r="F1564" i="5"/>
  <c r="E1564" i="5"/>
  <c r="D1564" i="5"/>
  <c r="H1563" i="5"/>
  <c r="G1563" i="5"/>
  <c r="F1563" i="5"/>
  <c r="E1563" i="5"/>
  <c r="D1563" i="5"/>
  <c r="H1562" i="5"/>
  <c r="G1562" i="5"/>
  <c r="F1562" i="5"/>
  <c r="E1562" i="5"/>
  <c r="D1562" i="5"/>
  <c r="H1561" i="5"/>
  <c r="G1561" i="5"/>
  <c r="F1561" i="5"/>
  <c r="E1561" i="5"/>
  <c r="D1561" i="5"/>
  <c r="H1560" i="5"/>
  <c r="G1560" i="5"/>
  <c r="F1560" i="5"/>
  <c r="E1560" i="5"/>
  <c r="D1560" i="5"/>
  <c r="H1559" i="5"/>
  <c r="G1559" i="5"/>
  <c r="F1559" i="5"/>
  <c r="E1559" i="5"/>
  <c r="D1559" i="5"/>
  <c r="H1558" i="5"/>
  <c r="G1558" i="5"/>
  <c r="F1558" i="5"/>
  <c r="E1558" i="5"/>
  <c r="D1558" i="5"/>
  <c r="H1557" i="5"/>
  <c r="G1557" i="5"/>
  <c r="F1557" i="5"/>
  <c r="E1557" i="5"/>
  <c r="D1557" i="5"/>
  <c r="H1556" i="5"/>
  <c r="G1556" i="5"/>
  <c r="F1556" i="5"/>
  <c r="E1556" i="5"/>
  <c r="D1556" i="5"/>
  <c r="H1555" i="5"/>
  <c r="G1555" i="5"/>
  <c r="F1555" i="5"/>
  <c r="E1555" i="5"/>
  <c r="D1555" i="5"/>
  <c r="H1554" i="5"/>
  <c r="G1554" i="5"/>
  <c r="F1554" i="5"/>
  <c r="E1554" i="5"/>
  <c r="D1554" i="5"/>
  <c r="H1553" i="5"/>
  <c r="G1553" i="5"/>
  <c r="F1553" i="5"/>
  <c r="E1553" i="5"/>
  <c r="D1553" i="5"/>
  <c r="H1552" i="5"/>
  <c r="G1552" i="5"/>
  <c r="F1552" i="5"/>
  <c r="E1552" i="5"/>
  <c r="D1552" i="5"/>
  <c r="H1551" i="5"/>
  <c r="G1551" i="5"/>
  <c r="F1551" i="5"/>
  <c r="E1551" i="5"/>
  <c r="D1551" i="5"/>
  <c r="H1550" i="5"/>
  <c r="G1550" i="5"/>
  <c r="F1550" i="5"/>
  <c r="E1550" i="5"/>
  <c r="D1550" i="5"/>
  <c r="H1549" i="5"/>
  <c r="G1549" i="5"/>
  <c r="F1549" i="5"/>
  <c r="E1549" i="5"/>
  <c r="D1549" i="5"/>
  <c r="H1548" i="5"/>
  <c r="G1548" i="5"/>
  <c r="F1548" i="5"/>
  <c r="E1548" i="5"/>
  <c r="D1548" i="5"/>
  <c r="H1547" i="5"/>
  <c r="G1547" i="5"/>
  <c r="F1547" i="5"/>
  <c r="E1547" i="5"/>
  <c r="D1547" i="5"/>
  <c r="H1546" i="5"/>
  <c r="G1546" i="5"/>
  <c r="F1546" i="5"/>
  <c r="E1546" i="5"/>
  <c r="D1546" i="5"/>
  <c r="H1545" i="5"/>
  <c r="G1545" i="5"/>
  <c r="F1545" i="5"/>
  <c r="E1545" i="5"/>
  <c r="D1545" i="5"/>
  <c r="H1544" i="5"/>
  <c r="G1544" i="5"/>
  <c r="F1544" i="5"/>
  <c r="E1544" i="5"/>
  <c r="D1544" i="5"/>
  <c r="H1543" i="5"/>
  <c r="G1543" i="5"/>
  <c r="F1543" i="5"/>
  <c r="E1543" i="5"/>
  <c r="D1543" i="5"/>
  <c r="H1542" i="5"/>
  <c r="G1542" i="5"/>
  <c r="F1542" i="5"/>
  <c r="E1542" i="5"/>
  <c r="D1542" i="5"/>
  <c r="H1541" i="5"/>
  <c r="G1541" i="5"/>
  <c r="F1541" i="5"/>
  <c r="E1541" i="5"/>
  <c r="D1541" i="5"/>
  <c r="H1540" i="5"/>
  <c r="G1540" i="5"/>
  <c r="F1540" i="5"/>
  <c r="E1540" i="5"/>
  <c r="D1540" i="5"/>
  <c r="H1539" i="5"/>
  <c r="G1539" i="5"/>
  <c r="F1539" i="5"/>
  <c r="E1539" i="5"/>
  <c r="D1539" i="5"/>
  <c r="H1538" i="5"/>
  <c r="G1538" i="5"/>
  <c r="F1538" i="5"/>
  <c r="E1538" i="5"/>
  <c r="D1538" i="5"/>
  <c r="H1537" i="5"/>
  <c r="G1537" i="5"/>
  <c r="F1537" i="5"/>
  <c r="E1537" i="5"/>
  <c r="D1537" i="5"/>
  <c r="H1536" i="5"/>
  <c r="G1536" i="5"/>
  <c r="F1536" i="5"/>
  <c r="E1536" i="5"/>
  <c r="D1536" i="5"/>
  <c r="H1535" i="5"/>
  <c r="G1535" i="5"/>
  <c r="F1535" i="5"/>
  <c r="E1535" i="5"/>
  <c r="D1535" i="5"/>
  <c r="H1534" i="5"/>
  <c r="G1534" i="5"/>
  <c r="F1534" i="5"/>
  <c r="E1534" i="5"/>
  <c r="D1534" i="5"/>
  <c r="H1533" i="5"/>
  <c r="G1533" i="5"/>
  <c r="F1533" i="5"/>
  <c r="E1533" i="5"/>
  <c r="D1533" i="5"/>
  <c r="H1532" i="5"/>
  <c r="G1532" i="5"/>
  <c r="F1532" i="5"/>
  <c r="E1532" i="5"/>
  <c r="D1532" i="5"/>
  <c r="H1531" i="5"/>
  <c r="G1531" i="5"/>
  <c r="F1531" i="5"/>
  <c r="E1531" i="5"/>
  <c r="D1531" i="5"/>
  <c r="H1530" i="5"/>
  <c r="G1530" i="5"/>
  <c r="F1530" i="5"/>
  <c r="E1530" i="5"/>
  <c r="D1530" i="5"/>
  <c r="H1529" i="5"/>
  <c r="G1529" i="5"/>
  <c r="F1529" i="5"/>
  <c r="E1529" i="5"/>
  <c r="D1529" i="5"/>
  <c r="H1528" i="5"/>
  <c r="G1528" i="5"/>
  <c r="F1528" i="5"/>
  <c r="E1528" i="5"/>
  <c r="D1528" i="5"/>
  <c r="H1527" i="5"/>
  <c r="G1527" i="5"/>
  <c r="F1527" i="5"/>
  <c r="E1527" i="5"/>
  <c r="D1527" i="5"/>
  <c r="H1526" i="5"/>
  <c r="G1526" i="5"/>
  <c r="F1526" i="5"/>
  <c r="E1526" i="5"/>
  <c r="D1526" i="5"/>
  <c r="H1525" i="5"/>
  <c r="G1525" i="5"/>
  <c r="F1525" i="5"/>
  <c r="E1525" i="5"/>
  <c r="D1525" i="5"/>
  <c r="H1524" i="5"/>
  <c r="G1524" i="5"/>
  <c r="F1524" i="5"/>
  <c r="E1524" i="5"/>
  <c r="D1524" i="5"/>
  <c r="H1523" i="5"/>
  <c r="G1523" i="5"/>
  <c r="F1523" i="5"/>
  <c r="E1523" i="5"/>
  <c r="D1523" i="5"/>
  <c r="H1522" i="5"/>
  <c r="G1522" i="5"/>
  <c r="F1522" i="5"/>
  <c r="E1522" i="5"/>
  <c r="D1522" i="5"/>
  <c r="H1521" i="5"/>
  <c r="G1521" i="5"/>
  <c r="F1521" i="5"/>
  <c r="E1521" i="5"/>
  <c r="D1521" i="5"/>
  <c r="H1520" i="5"/>
  <c r="G1520" i="5"/>
  <c r="F1520" i="5"/>
  <c r="E1520" i="5"/>
  <c r="D1520" i="5"/>
  <c r="H1519" i="5"/>
  <c r="G1519" i="5"/>
  <c r="F1519" i="5"/>
  <c r="E1519" i="5"/>
  <c r="D1519" i="5"/>
  <c r="H1518" i="5"/>
  <c r="G1518" i="5"/>
  <c r="F1518" i="5"/>
  <c r="E1518" i="5"/>
  <c r="D1518" i="5"/>
  <c r="H1517" i="5"/>
  <c r="G1517" i="5"/>
  <c r="F1517" i="5"/>
  <c r="E1517" i="5"/>
  <c r="D1517" i="5"/>
  <c r="H1516" i="5"/>
  <c r="G1516" i="5"/>
  <c r="F1516" i="5"/>
  <c r="E1516" i="5"/>
  <c r="D1516" i="5"/>
  <c r="H1515" i="5"/>
  <c r="G1515" i="5"/>
  <c r="F1515" i="5"/>
  <c r="E1515" i="5"/>
  <c r="D1515" i="5"/>
  <c r="H1514" i="5"/>
  <c r="G1514" i="5"/>
  <c r="F1514" i="5"/>
  <c r="E1514" i="5"/>
  <c r="D1514" i="5"/>
  <c r="H1513" i="5"/>
  <c r="G1513" i="5"/>
  <c r="F1513" i="5"/>
  <c r="E1513" i="5"/>
  <c r="D1513" i="5"/>
  <c r="H1512" i="5"/>
  <c r="G1512" i="5"/>
  <c r="F1512" i="5"/>
  <c r="E1512" i="5"/>
  <c r="D1512" i="5"/>
  <c r="H1511" i="5"/>
  <c r="G1511" i="5"/>
  <c r="F1511" i="5"/>
  <c r="E1511" i="5"/>
  <c r="D1511" i="5"/>
  <c r="H1510" i="5"/>
  <c r="G1510" i="5"/>
  <c r="F1510" i="5"/>
  <c r="E1510" i="5"/>
  <c r="D1510" i="5"/>
  <c r="H1509" i="5"/>
  <c r="G1509" i="5"/>
  <c r="F1509" i="5"/>
  <c r="E1509" i="5"/>
  <c r="D1509" i="5"/>
  <c r="H1508" i="5"/>
  <c r="G1508" i="5"/>
  <c r="F1508" i="5"/>
  <c r="E1508" i="5"/>
  <c r="D1508" i="5"/>
  <c r="H1507" i="5"/>
  <c r="G1507" i="5"/>
  <c r="F1507" i="5"/>
  <c r="E1507" i="5"/>
  <c r="D1507" i="5"/>
  <c r="H1506" i="5"/>
  <c r="G1506" i="5"/>
  <c r="F1506" i="5"/>
  <c r="E1506" i="5"/>
  <c r="D1506" i="5"/>
  <c r="H1505" i="5"/>
  <c r="G1505" i="5"/>
  <c r="F1505" i="5"/>
  <c r="E1505" i="5"/>
  <c r="D1505" i="5"/>
  <c r="H1504" i="5"/>
  <c r="G1504" i="5"/>
  <c r="F1504" i="5"/>
  <c r="E1504" i="5"/>
  <c r="D1504" i="5"/>
  <c r="H1503" i="5"/>
  <c r="G1503" i="5"/>
  <c r="F1503" i="5"/>
  <c r="E1503" i="5"/>
  <c r="D1503" i="5"/>
  <c r="H1502" i="5"/>
  <c r="G1502" i="5"/>
  <c r="F1502" i="5"/>
  <c r="E1502" i="5"/>
  <c r="D1502" i="5"/>
  <c r="H1501" i="5"/>
  <c r="G1501" i="5"/>
  <c r="F1501" i="5"/>
  <c r="E1501" i="5"/>
  <c r="D1501" i="5"/>
  <c r="H1500" i="5"/>
  <c r="G1500" i="5"/>
  <c r="F1500" i="5"/>
  <c r="E1500" i="5"/>
  <c r="D1500" i="5"/>
  <c r="H1499" i="5"/>
  <c r="G1499" i="5"/>
  <c r="F1499" i="5"/>
  <c r="E1499" i="5"/>
  <c r="D1499" i="5"/>
  <c r="H1498" i="5"/>
  <c r="G1498" i="5"/>
  <c r="F1498" i="5"/>
  <c r="E1498" i="5"/>
  <c r="D1498" i="5"/>
  <c r="H1497" i="5"/>
  <c r="G1497" i="5"/>
  <c r="F1497" i="5"/>
  <c r="E1497" i="5"/>
  <c r="D1497" i="5"/>
  <c r="H1496" i="5"/>
  <c r="G1496" i="5"/>
  <c r="F1496" i="5"/>
  <c r="E1496" i="5"/>
  <c r="D1496" i="5"/>
  <c r="H1495" i="5"/>
  <c r="G1495" i="5"/>
  <c r="F1495" i="5"/>
  <c r="E1495" i="5"/>
  <c r="D1495" i="5"/>
  <c r="H1494" i="5"/>
  <c r="G1494" i="5"/>
  <c r="F1494" i="5"/>
  <c r="E1494" i="5"/>
  <c r="D1494" i="5"/>
  <c r="H1493" i="5"/>
  <c r="G1493" i="5"/>
  <c r="F1493" i="5"/>
  <c r="E1493" i="5"/>
  <c r="D1493" i="5"/>
  <c r="H1492" i="5"/>
  <c r="G1492" i="5"/>
  <c r="F1492" i="5"/>
  <c r="E1492" i="5"/>
  <c r="D1492" i="5"/>
  <c r="H1491" i="5"/>
  <c r="G1491" i="5"/>
  <c r="F1491" i="5"/>
  <c r="E1491" i="5"/>
  <c r="D1491" i="5"/>
  <c r="H1490" i="5"/>
  <c r="G1490" i="5"/>
  <c r="F1490" i="5"/>
  <c r="E1490" i="5"/>
  <c r="D1490" i="5"/>
  <c r="H1489" i="5"/>
  <c r="G1489" i="5"/>
  <c r="F1489" i="5"/>
  <c r="E1489" i="5"/>
  <c r="D1489" i="5"/>
  <c r="H1488" i="5"/>
  <c r="G1488" i="5"/>
  <c r="F1488" i="5"/>
  <c r="E1488" i="5"/>
  <c r="D1488" i="5"/>
  <c r="H1487" i="5"/>
  <c r="G1487" i="5"/>
  <c r="F1487" i="5"/>
  <c r="E1487" i="5"/>
  <c r="D1487" i="5"/>
  <c r="H1486" i="5"/>
  <c r="G1486" i="5"/>
  <c r="F1486" i="5"/>
  <c r="E1486" i="5"/>
  <c r="D1486" i="5"/>
  <c r="H1485" i="5"/>
  <c r="G1485" i="5"/>
  <c r="F1485" i="5"/>
  <c r="E1485" i="5"/>
  <c r="D1485" i="5"/>
  <c r="H1484" i="5"/>
  <c r="G1484" i="5"/>
  <c r="F1484" i="5"/>
  <c r="E1484" i="5"/>
  <c r="D1484" i="5"/>
  <c r="H1483" i="5"/>
  <c r="G1483" i="5"/>
  <c r="F1483" i="5"/>
  <c r="E1483" i="5"/>
  <c r="D1483" i="5"/>
  <c r="H1482" i="5"/>
  <c r="G1482" i="5"/>
  <c r="F1482" i="5"/>
  <c r="E1482" i="5"/>
  <c r="D1482" i="5"/>
  <c r="H1481" i="5"/>
  <c r="G1481" i="5"/>
  <c r="F1481" i="5"/>
  <c r="E1481" i="5"/>
  <c r="D1481" i="5"/>
  <c r="H1480" i="5"/>
  <c r="G1480" i="5"/>
  <c r="F1480" i="5"/>
  <c r="E1480" i="5"/>
  <c r="D1480" i="5"/>
  <c r="H1479" i="5"/>
  <c r="G1479" i="5"/>
  <c r="F1479" i="5"/>
  <c r="E1479" i="5"/>
  <c r="D1479" i="5"/>
  <c r="H1478" i="5"/>
  <c r="G1478" i="5"/>
  <c r="F1478" i="5"/>
  <c r="E1478" i="5"/>
  <c r="D1478" i="5"/>
  <c r="H1477" i="5"/>
  <c r="G1477" i="5"/>
  <c r="F1477" i="5"/>
  <c r="E1477" i="5"/>
  <c r="D1477" i="5"/>
  <c r="H1476" i="5"/>
  <c r="G1476" i="5"/>
  <c r="F1476" i="5"/>
  <c r="E1476" i="5"/>
  <c r="D1476" i="5"/>
  <c r="H1475" i="5"/>
  <c r="G1475" i="5"/>
  <c r="F1475" i="5"/>
  <c r="E1475" i="5"/>
  <c r="D1475" i="5"/>
  <c r="H1474" i="5"/>
  <c r="G1474" i="5"/>
  <c r="F1474" i="5"/>
  <c r="E1474" i="5"/>
  <c r="D1474" i="5"/>
  <c r="H1473" i="5"/>
  <c r="G1473" i="5"/>
  <c r="F1473" i="5"/>
  <c r="E1473" i="5"/>
  <c r="D1473" i="5"/>
  <c r="H1472" i="5"/>
  <c r="G1472" i="5"/>
  <c r="F1472" i="5"/>
  <c r="E1472" i="5"/>
  <c r="D1472" i="5"/>
  <c r="H1471" i="5"/>
  <c r="G1471" i="5"/>
  <c r="F1471" i="5"/>
  <c r="E1471" i="5"/>
  <c r="D1471" i="5"/>
  <c r="H1470" i="5"/>
  <c r="G1470" i="5"/>
  <c r="F1470" i="5"/>
  <c r="E1470" i="5"/>
  <c r="D1470" i="5"/>
  <c r="H1469" i="5"/>
  <c r="G1469" i="5"/>
  <c r="F1469" i="5"/>
  <c r="E1469" i="5"/>
  <c r="D1469" i="5"/>
  <c r="H1468" i="5"/>
  <c r="G1468" i="5"/>
  <c r="F1468" i="5"/>
  <c r="E1468" i="5"/>
  <c r="D1468" i="5"/>
  <c r="H1467" i="5"/>
  <c r="G1467" i="5"/>
  <c r="F1467" i="5"/>
  <c r="E1467" i="5"/>
  <c r="D1467" i="5"/>
  <c r="H1466" i="5"/>
  <c r="G1466" i="5"/>
  <c r="F1466" i="5"/>
  <c r="E1466" i="5"/>
  <c r="D1466" i="5"/>
  <c r="H1465" i="5"/>
  <c r="G1465" i="5"/>
  <c r="F1465" i="5"/>
  <c r="E1465" i="5"/>
  <c r="D1465" i="5"/>
  <c r="H1464" i="5"/>
  <c r="G1464" i="5"/>
  <c r="F1464" i="5"/>
  <c r="E1464" i="5"/>
  <c r="D1464" i="5"/>
  <c r="H1463" i="5"/>
  <c r="G1463" i="5"/>
  <c r="F1463" i="5"/>
  <c r="E1463" i="5"/>
  <c r="D1463" i="5"/>
  <c r="H1462" i="5"/>
  <c r="G1462" i="5"/>
  <c r="F1462" i="5"/>
  <c r="E1462" i="5"/>
  <c r="D1462" i="5"/>
  <c r="H1461" i="5"/>
  <c r="G1461" i="5"/>
  <c r="F1461" i="5"/>
  <c r="E1461" i="5"/>
  <c r="D1461" i="5"/>
  <c r="H1460" i="5"/>
  <c r="G1460" i="5"/>
  <c r="F1460" i="5"/>
  <c r="E1460" i="5"/>
  <c r="D1460" i="5"/>
  <c r="H1459" i="5"/>
  <c r="G1459" i="5"/>
  <c r="F1459" i="5"/>
  <c r="E1459" i="5"/>
  <c r="D1459" i="5"/>
  <c r="H1458" i="5"/>
  <c r="G1458" i="5"/>
  <c r="F1458" i="5"/>
  <c r="E1458" i="5"/>
  <c r="D1458" i="5"/>
  <c r="H1457" i="5"/>
  <c r="G1457" i="5"/>
  <c r="F1457" i="5"/>
  <c r="E1457" i="5"/>
  <c r="D1457" i="5"/>
  <c r="H1456" i="5"/>
  <c r="G1456" i="5"/>
  <c r="F1456" i="5"/>
  <c r="E1456" i="5"/>
  <c r="D1456" i="5"/>
  <c r="H1455" i="5"/>
  <c r="G1455" i="5"/>
  <c r="F1455" i="5"/>
  <c r="E1455" i="5"/>
  <c r="D1455" i="5"/>
  <c r="H1454" i="5"/>
  <c r="G1454" i="5"/>
  <c r="F1454" i="5"/>
  <c r="E1454" i="5"/>
  <c r="D1454" i="5"/>
  <c r="H1453" i="5"/>
  <c r="G1453" i="5"/>
  <c r="F1453" i="5"/>
  <c r="E1453" i="5"/>
  <c r="D1453" i="5"/>
  <c r="H1452" i="5"/>
  <c r="G1452" i="5"/>
  <c r="F1452" i="5"/>
  <c r="E1452" i="5"/>
  <c r="D1452" i="5"/>
  <c r="H1451" i="5"/>
  <c r="G1451" i="5"/>
  <c r="F1451" i="5"/>
  <c r="E1451" i="5"/>
  <c r="D1451" i="5"/>
  <c r="H1450" i="5"/>
  <c r="G1450" i="5"/>
  <c r="F1450" i="5"/>
  <c r="E1450" i="5"/>
  <c r="D1450" i="5"/>
  <c r="H1449" i="5"/>
  <c r="G1449" i="5"/>
  <c r="F1449" i="5"/>
  <c r="E1449" i="5"/>
  <c r="D1449" i="5"/>
  <c r="H1448" i="5"/>
  <c r="G1448" i="5"/>
  <c r="F1448" i="5"/>
  <c r="E1448" i="5"/>
  <c r="D1448" i="5"/>
  <c r="H1447" i="5"/>
  <c r="G1447" i="5"/>
  <c r="F1447" i="5"/>
  <c r="E1447" i="5"/>
  <c r="D1447" i="5"/>
  <c r="H1446" i="5"/>
  <c r="G1446" i="5"/>
  <c r="F1446" i="5"/>
  <c r="E1446" i="5"/>
  <c r="D1446" i="5"/>
  <c r="H1445" i="5"/>
  <c r="G1445" i="5"/>
  <c r="F1445" i="5"/>
  <c r="E1445" i="5"/>
  <c r="D1445" i="5"/>
  <c r="H1444" i="5"/>
  <c r="G1444" i="5"/>
  <c r="F1444" i="5"/>
  <c r="E1444" i="5"/>
  <c r="D1444" i="5"/>
  <c r="H1443" i="5"/>
  <c r="G1443" i="5"/>
  <c r="F1443" i="5"/>
  <c r="E1443" i="5"/>
  <c r="D1443" i="5"/>
  <c r="H1442" i="5"/>
  <c r="G1442" i="5"/>
  <c r="F1442" i="5"/>
  <c r="E1442" i="5"/>
  <c r="D1442" i="5"/>
  <c r="H1441" i="5"/>
  <c r="G1441" i="5"/>
  <c r="F1441" i="5"/>
  <c r="E1441" i="5"/>
  <c r="D1441" i="5"/>
  <c r="H1440" i="5"/>
  <c r="G1440" i="5"/>
  <c r="F1440" i="5"/>
  <c r="E1440" i="5"/>
  <c r="D1440" i="5"/>
  <c r="H1439" i="5"/>
  <c r="G1439" i="5"/>
  <c r="F1439" i="5"/>
  <c r="E1439" i="5"/>
  <c r="D1439" i="5"/>
  <c r="H1438" i="5"/>
  <c r="G1438" i="5"/>
  <c r="F1438" i="5"/>
  <c r="E1438" i="5"/>
  <c r="D1438" i="5"/>
  <c r="H1437" i="5"/>
  <c r="G1437" i="5"/>
  <c r="F1437" i="5"/>
  <c r="E1437" i="5"/>
  <c r="D1437" i="5"/>
  <c r="H1436" i="5"/>
  <c r="G1436" i="5"/>
  <c r="F1436" i="5"/>
  <c r="E1436" i="5"/>
  <c r="D1436" i="5"/>
  <c r="H1435" i="5"/>
  <c r="G1435" i="5"/>
  <c r="F1435" i="5"/>
  <c r="E1435" i="5"/>
  <c r="D1435" i="5"/>
  <c r="H1434" i="5"/>
  <c r="G1434" i="5"/>
  <c r="F1434" i="5"/>
  <c r="E1434" i="5"/>
  <c r="D1434" i="5"/>
  <c r="H1433" i="5"/>
  <c r="G1433" i="5"/>
  <c r="F1433" i="5"/>
  <c r="E1433" i="5"/>
  <c r="D1433" i="5"/>
  <c r="H1432" i="5"/>
  <c r="G1432" i="5"/>
  <c r="F1432" i="5"/>
  <c r="E1432" i="5"/>
  <c r="D1432" i="5"/>
  <c r="H1431" i="5"/>
  <c r="G1431" i="5"/>
  <c r="F1431" i="5"/>
  <c r="E1431" i="5"/>
  <c r="D1431" i="5"/>
  <c r="H1430" i="5"/>
  <c r="G1430" i="5"/>
  <c r="F1430" i="5"/>
  <c r="E1430" i="5"/>
  <c r="D1430" i="5"/>
  <c r="H1429" i="5"/>
  <c r="G1429" i="5"/>
  <c r="F1429" i="5"/>
  <c r="E1429" i="5"/>
  <c r="D1429" i="5"/>
  <c r="H1428" i="5"/>
  <c r="G1428" i="5"/>
  <c r="F1428" i="5"/>
  <c r="E1428" i="5"/>
  <c r="D1428" i="5"/>
  <c r="H1427" i="5"/>
  <c r="G1427" i="5"/>
  <c r="F1427" i="5"/>
  <c r="E1427" i="5"/>
  <c r="D1427" i="5"/>
  <c r="H1426" i="5"/>
  <c r="G1426" i="5"/>
  <c r="F1426" i="5"/>
  <c r="E1426" i="5"/>
  <c r="D1426" i="5"/>
  <c r="H1425" i="5"/>
  <c r="G1425" i="5"/>
  <c r="F1425" i="5"/>
  <c r="E1425" i="5"/>
  <c r="D1425" i="5"/>
  <c r="H1424" i="5"/>
  <c r="G1424" i="5"/>
  <c r="F1424" i="5"/>
  <c r="E1424" i="5"/>
  <c r="D1424" i="5"/>
  <c r="H1423" i="5"/>
  <c r="G1423" i="5"/>
  <c r="F1423" i="5"/>
  <c r="E1423" i="5"/>
  <c r="D1423" i="5"/>
  <c r="H1422" i="5"/>
  <c r="G1422" i="5"/>
  <c r="F1422" i="5"/>
  <c r="E1422" i="5"/>
  <c r="D1422" i="5"/>
  <c r="H1421" i="5"/>
  <c r="G1421" i="5"/>
  <c r="F1421" i="5"/>
  <c r="E1421" i="5"/>
  <c r="D1421" i="5"/>
  <c r="H1420" i="5"/>
  <c r="G1420" i="5"/>
  <c r="F1420" i="5"/>
  <c r="E1420" i="5"/>
  <c r="D1420" i="5"/>
  <c r="H1419" i="5"/>
  <c r="G1419" i="5"/>
  <c r="F1419" i="5"/>
  <c r="E1419" i="5"/>
  <c r="D1419" i="5"/>
  <c r="H1418" i="5"/>
  <c r="G1418" i="5"/>
  <c r="F1418" i="5"/>
  <c r="E1418" i="5"/>
  <c r="D1418" i="5"/>
  <c r="H1417" i="5"/>
  <c r="G1417" i="5"/>
  <c r="F1417" i="5"/>
  <c r="E1417" i="5"/>
  <c r="D1417" i="5"/>
  <c r="H1416" i="5"/>
  <c r="G1416" i="5"/>
  <c r="F1416" i="5"/>
  <c r="E1416" i="5"/>
  <c r="D1416" i="5"/>
  <c r="H1415" i="5"/>
  <c r="G1415" i="5"/>
  <c r="F1415" i="5"/>
  <c r="E1415" i="5"/>
  <c r="D1415" i="5"/>
  <c r="H1414" i="5"/>
  <c r="G1414" i="5"/>
  <c r="F1414" i="5"/>
  <c r="E1414" i="5"/>
  <c r="D1414" i="5"/>
  <c r="H1413" i="5"/>
  <c r="G1413" i="5"/>
  <c r="F1413" i="5"/>
  <c r="E1413" i="5"/>
  <c r="D1413" i="5"/>
  <c r="H1412" i="5"/>
  <c r="G1412" i="5"/>
  <c r="F1412" i="5"/>
  <c r="E1412" i="5"/>
  <c r="D1412" i="5"/>
  <c r="H1411" i="5"/>
  <c r="G1411" i="5"/>
  <c r="F1411" i="5"/>
  <c r="E1411" i="5"/>
  <c r="D1411" i="5"/>
  <c r="H1410" i="5"/>
  <c r="G1410" i="5"/>
  <c r="F1410" i="5"/>
  <c r="E1410" i="5"/>
  <c r="D1410" i="5"/>
  <c r="H1409" i="5"/>
  <c r="G1409" i="5"/>
  <c r="F1409" i="5"/>
  <c r="E1409" i="5"/>
  <c r="D1409" i="5"/>
  <c r="H1408" i="5"/>
  <c r="G1408" i="5"/>
  <c r="F1408" i="5"/>
  <c r="E1408" i="5"/>
  <c r="D1408" i="5"/>
  <c r="H1407" i="5"/>
  <c r="G1407" i="5"/>
  <c r="F1407" i="5"/>
  <c r="E1407" i="5"/>
  <c r="D1407" i="5"/>
  <c r="H1406" i="5"/>
  <c r="G1406" i="5"/>
  <c r="F1406" i="5"/>
  <c r="E1406" i="5"/>
  <c r="D1406" i="5"/>
  <c r="H1405" i="5"/>
  <c r="G1405" i="5"/>
  <c r="F1405" i="5"/>
  <c r="E1405" i="5"/>
  <c r="D1405" i="5"/>
  <c r="H1404" i="5"/>
  <c r="G1404" i="5"/>
  <c r="F1404" i="5"/>
  <c r="E1404" i="5"/>
  <c r="D1404" i="5"/>
  <c r="H1403" i="5"/>
  <c r="G1403" i="5"/>
  <c r="F1403" i="5"/>
  <c r="E1403" i="5"/>
  <c r="D1403" i="5"/>
  <c r="H1402" i="5"/>
  <c r="G1402" i="5"/>
  <c r="F1402" i="5"/>
  <c r="E1402" i="5"/>
  <c r="D1402" i="5"/>
  <c r="H1401" i="5"/>
  <c r="G1401" i="5"/>
  <c r="F1401" i="5"/>
  <c r="E1401" i="5"/>
  <c r="D1401" i="5"/>
  <c r="H1400" i="5"/>
  <c r="G1400" i="5"/>
  <c r="F1400" i="5"/>
  <c r="E1400" i="5"/>
  <c r="D1400" i="5"/>
  <c r="H1399" i="5"/>
  <c r="G1399" i="5"/>
  <c r="F1399" i="5"/>
  <c r="E1399" i="5"/>
  <c r="D1399" i="5"/>
  <c r="H1398" i="5"/>
  <c r="G1398" i="5"/>
  <c r="F1398" i="5"/>
  <c r="E1398" i="5"/>
  <c r="D1398" i="5"/>
  <c r="H1397" i="5"/>
  <c r="G1397" i="5"/>
  <c r="F1397" i="5"/>
  <c r="E1397" i="5"/>
  <c r="D1397" i="5"/>
  <c r="H1396" i="5"/>
  <c r="G1396" i="5"/>
  <c r="F1396" i="5"/>
  <c r="E1396" i="5"/>
  <c r="D1396" i="5"/>
  <c r="H1395" i="5"/>
  <c r="G1395" i="5"/>
  <c r="F1395" i="5"/>
  <c r="E1395" i="5"/>
  <c r="D1395" i="5"/>
  <c r="H1394" i="5"/>
  <c r="G1394" i="5"/>
  <c r="F1394" i="5"/>
  <c r="E1394" i="5"/>
  <c r="D1394" i="5"/>
  <c r="H1393" i="5"/>
  <c r="G1393" i="5"/>
  <c r="F1393" i="5"/>
  <c r="E1393" i="5"/>
  <c r="D1393" i="5"/>
  <c r="H1392" i="5"/>
  <c r="G1392" i="5"/>
  <c r="F1392" i="5"/>
  <c r="E1392" i="5"/>
  <c r="D1392" i="5"/>
  <c r="H1391" i="5"/>
  <c r="G1391" i="5"/>
  <c r="F1391" i="5"/>
  <c r="E1391" i="5"/>
  <c r="D1391" i="5"/>
  <c r="H1390" i="5"/>
  <c r="G1390" i="5"/>
  <c r="F1390" i="5"/>
  <c r="E1390" i="5"/>
  <c r="D1390" i="5"/>
  <c r="H1389" i="5"/>
  <c r="G1389" i="5"/>
  <c r="F1389" i="5"/>
  <c r="E1389" i="5"/>
  <c r="D1389" i="5"/>
  <c r="H1388" i="5"/>
  <c r="G1388" i="5"/>
  <c r="F1388" i="5"/>
  <c r="E1388" i="5"/>
  <c r="D1388" i="5"/>
  <c r="H1387" i="5"/>
  <c r="G1387" i="5"/>
  <c r="F1387" i="5"/>
  <c r="E1387" i="5"/>
  <c r="D1387" i="5"/>
  <c r="H1386" i="5"/>
  <c r="G1386" i="5"/>
  <c r="F1386" i="5"/>
  <c r="E1386" i="5"/>
  <c r="D1386" i="5"/>
  <c r="H1385" i="5"/>
  <c r="G1385" i="5"/>
  <c r="F1385" i="5"/>
  <c r="E1385" i="5"/>
  <c r="D1385" i="5"/>
  <c r="H1384" i="5"/>
  <c r="G1384" i="5"/>
  <c r="F1384" i="5"/>
  <c r="E1384" i="5"/>
  <c r="D1384" i="5"/>
  <c r="H1383" i="5"/>
  <c r="G1383" i="5"/>
  <c r="F1383" i="5"/>
  <c r="E1383" i="5"/>
  <c r="D1383" i="5"/>
  <c r="H1382" i="5"/>
  <c r="G1382" i="5"/>
  <c r="F1382" i="5"/>
  <c r="E1382" i="5"/>
  <c r="D1382" i="5"/>
  <c r="H1381" i="5"/>
  <c r="G1381" i="5"/>
  <c r="F1381" i="5"/>
  <c r="E1381" i="5"/>
  <c r="D1381" i="5"/>
  <c r="H1380" i="5"/>
  <c r="G1380" i="5"/>
  <c r="F1380" i="5"/>
  <c r="E1380" i="5"/>
  <c r="D1380" i="5"/>
  <c r="H1379" i="5"/>
  <c r="G1379" i="5"/>
  <c r="F1379" i="5"/>
  <c r="E1379" i="5"/>
  <c r="D1379" i="5"/>
  <c r="H1378" i="5"/>
  <c r="G1378" i="5"/>
  <c r="F1378" i="5"/>
  <c r="E1378" i="5"/>
  <c r="D1378" i="5"/>
  <c r="H1377" i="5"/>
  <c r="G1377" i="5"/>
  <c r="F1377" i="5"/>
  <c r="E1377" i="5"/>
  <c r="D1377" i="5"/>
  <c r="H1376" i="5"/>
  <c r="G1376" i="5"/>
  <c r="F1376" i="5"/>
  <c r="E1376" i="5"/>
  <c r="D1376" i="5"/>
  <c r="H1375" i="5"/>
  <c r="G1375" i="5"/>
  <c r="F1375" i="5"/>
  <c r="E1375" i="5"/>
  <c r="D1375" i="5"/>
  <c r="H1374" i="5"/>
  <c r="G1374" i="5"/>
  <c r="F1374" i="5"/>
  <c r="E1374" i="5"/>
  <c r="D1374" i="5"/>
  <c r="H1373" i="5"/>
  <c r="G1373" i="5"/>
  <c r="F1373" i="5"/>
  <c r="E1373" i="5"/>
  <c r="D1373" i="5"/>
  <c r="H1372" i="5"/>
  <c r="G1372" i="5"/>
  <c r="F1372" i="5"/>
  <c r="E1372" i="5"/>
  <c r="D1372" i="5"/>
  <c r="H1371" i="5"/>
  <c r="G1371" i="5"/>
  <c r="F1371" i="5"/>
  <c r="E1371" i="5"/>
  <c r="D1371" i="5"/>
  <c r="H1370" i="5"/>
  <c r="G1370" i="5"/>
  <c r="F1370" i="5"/>
  <c r="E1370" i="5"/>
  <c r="D1370" i="5"/>
  <c r="H1369" i="5"/>
  <c r="G1369" i="5"/>
  <c r="F1369" i="5"/>
  <c r="E1369" i="5"/>
  <c r="D1369" i="5"/>
  <c r="H1368" i="5"/>
  <c r="G1368" i="5"/>
  <c r="F1368" i="5"/>
  <c r="E1368" i="5"/>
  <c r="D1368" i="5"/>
  <c r="H1367" i="5"/>
  <c r="G1367" i="5"/>
  <c r="F1367" i="5"/>
  <c r="E1367" i="5"/>
  <c r="D1367" i="5"/>
  <c r="H1366" i="5"/>
  <c r="G1366" i="5"/>
  <c r="F1366" i="5"/>
  <c r="E1366" i="5"/>
  <c r="D1366" i="5"/>
  <c r="H1365" i="5"/>
  <c r="G1365" i="5"/>
  <c r="F1365" i="5"/>
  <c r="E1365" i="5"/>
  <c r="D1365" i="5"/>
  <c r="H1364" i="5"/>
  <c r="G1364" i="5"/>
  <c r="F1364" i="5"/>
  <c r="E1364" i="5"/>
  <c r="D1364" i="5"/>
  <c r="H1363" i="5"/>
  <c r="G1363" i="5"/>
  <c r="F1363" i="5"/>
  <c r="E1363" i="5"/>
  <c r="D1363" i="5"/>
  <c r="H1362" i="5"/>
  <c r="G1362" i="5"/>
  <c r="F1362" i="5"/>
  <c r="E1362" i="5"/>
  <c r="D1362" i="5"/>
  <c r="H1361" i="5"/>
  <c r="G1361" i="5"/>
  <c r="F1361" i="5"/>
  <c r="E1361" i="5"/>
  <c r="D1361" i="5"/>
  <c r="H1360" i="5"/>
  <c r="G1360" i="5"/>
  <c r="F1360" i="5"/>
  <c r="E1360" i="5"/>
  <c r="D1360" i="5"/>
  <c r="H1359" i="5"/>
  <c r="G1359" i="5"/>
  <c r="F1359" i="5"/>
  <c r="E1359" i="5"/>
  <c r="D1359" i="5"/>
  <c r="H1358" i="5"/>
  <c r="G1358" i="5"/>
  <c r="F1358" i="5"/>
  <c r="E1358" i="5"/>
  <c r="D1358" i="5"/>
  <c r="H1357" i="5"/>
  <c r="G1357" i="5"/>
  <c r="F1357" i="5"/>
  <c r="E1357" i="5"/>
  <c r="D1357" i="5"/>
  <c r="H1356" i="5"/>
  <c r="G1356" i="5"/>
  <c r="F1356" i="5"/>
  <c r="E1356" i="5"/>
  <c r="D1356" i="5"/>
  <c r="H1355" i="5"/>
  <c r="G1355" i="5"/>
  <c r="F1355" i="5"/>
  <c r="E1355" i="5"/>
  <c r="D1355" i="5"/>
  <c r="H1354" i="5"/>
  <c r="G1354" i="5"/>
  <c r="F1354" i="5"/>
  <c r="E1354" i="5"/>
  <c r="D1354" i="5"/>
  <c r="H1353" i="5"/>
  <c r="G1353" i="5"/>
  <c r="F1353" i="5"/>
  <c r="E1353" i="5"/>
  <c r="D1353" i="5"/>
  <c r="H1352" i="5"/>
  <c r="G1352" i="5"/>
  <c r="F1352" i="5"/>
  <c r="E1352" i="5"/>
  <c r="D1352" i="5"/>
  <c r="H1351" i="5"/>
  <c r="G1351" i="5"/>
  <c r="F1351" i="5"/>
  <c r="E1351" i="5"/>
  <c r="D1351" i="5"/>
  <c r="H1350" i="5"/>
  <c r="G1350" i="5"/>
  <c r="F1350" i="5"/>
  <c r="E1350" i="5"/>
  <c r="D1350" i="5"/>
  <c r="H1349" i="5"/>
  <c r="G1349" i="5"/>
  <c r="F1349" i="5"/>
  <c r="E1349" i="5"/>
  <c r="D1349" i="5"/>
  <c r="H1348" i="5"/>
  <c r="G1348" i="5"/>
  <c r="F1348" i="5"/>
  <c r="E1348" i="5"/>
  <c r="D1348" i="5"/>
  <c r="H1347" i="5"/>
  <c r="G1347" i="5"/>
  <c r="F1347" i="5"/>
  <c r="E1347" i="5"/>
  <c r="D1347" i="5"/>
  <c r="H1346" i="5"/>
  <c r="G1346" i="5"/>
  <c r="F1346" i="5"/>
  <c r="E1346" i="5"/>
  <c r="D1346" i="5"/>
  <c r="H1345" i="5"/>
  <c r="G1345" i="5"/>
  <c r="F1345" i="5"/>
  <c r="E1345" i="5"/>
  <c r="D1345" i="5"/>
  <c r="H1344" i="5"/>
  <c r="G1344" i="5"/>
  <c r="F1344" i="5"/>
  <c r="E1344" i="5"/>
  <c r="D1344" i="5"/>
  <c r="H1343" i="5"/>
  <c r="G1343" i="5"/>
  <c r="F1343" i="5"/>
  <c r="E1343" i="5"/>
  <c r="D1343" i="5"/>
  <c r="H1342" i="5"/>
  <c r="G1342" i="5"/>
  <c r="F1342" i="5"/>
  <c r="E1342" i="5"/>
  <c r="D1342" i="5"/>
  <c r="H1341" i="5"/>
  <c r="G1341" i="5"/>
  <c r="F1341" i="5"/>
  <c r="E1341" i="5"/>
  <c r="D1341" i="5"/>
  <c r="H1340" i="5"/>
  <c r="G1340" i="5"/>
  <c r="F1340" i="5"/>
  <c r="E1340" i="5"/>
  <c r="D1340" i="5"/>
  <c r="H1339" i="5"/>
  <c r="G1339" i="5"/>
  <c r="F1339" i="5"/>
  <c r="E1339" i="5"/>
  <c r="D1339" i="5"/>
  <c r="H1338" i="5"/>
  <c r="G1338" i="5"/>
  <c r="F1338" i="5"/>
  <c r="E1338" i="5"/>
  <c r="D1338" i="5"/>
  <c r="H1337" i="5"/>
  <c r="G1337" i="5"/>
  <c r="F1337" i="5"/>
  <c r="E1337" i="5"/>
  <c r="D1337" i="5"/>
  <c r="H1336" i="5"/>
  <c r="G1336" i="5"/>
  <c r="F1336" i="5"/>
  <c r="E1336" i="5"/>
  <c r="D1336" i="5"/>
  <c r="H1335" i="5"/>
  <c r="G1335" i="5"/>
  <c r="F1335" i="5"/>
  <c r="E1335" i="5"/>
  <c r="D1335" i="5"/>
  <c r="H1334" i="5"/>
  <c r="G1334" i="5"/>
  <c r="F1334" i="5"/>
  <c r="E1334" i="5"/>
  <c r="D1334" i="5"/>
  <c r="H1333" i="5"/>
  <c r="G1333" i="5"/>
  <c r="F1333" i="5"/>
  <c r="E1333" i="5"/>
  <c r="D1333" i="5"/>
  <c r="H1332" i="5"/>
  <c r="G1332" i="5"/>
  <c r="F1332" i="5"/>
  <c r="E1332" i="5"/>
  <c r="D1332" i="5"/>
  <c r="H1331" i="5"/>
  <c r="G1331" i="5"/>
  <c r="F1331" i="5"/>
  <c r="E1331" i="5"/>
  <c r="D1331" i="5"/>
  <c r="H1330" i="5"/>
  <c r="G1330" i="5"/>
  <c r="F1330" i="5"/>
  <c r="E1330" i="5"/>
  <c r="D1330" i="5"/>
  <c r="H1329" i="5"/>
  <c r="G1329" i="5"/>
  <c r="F1329" i="5"/>
  <c r="E1329" i="5"/>
  <c r="D1329" i="5"/>
  <c r="H1328" i="5"/>
  <c r="G1328" i="5"/>
  <c r="F1328" i="5"/>
  <c r="E1328" i="5"/>
  <c r="D1328" i="5"/>
  <c r="H1327" i="5"/>
  <c r="G1327" i="5"/>
  <c r="F1327" i="5"/>
  <c r="E1327" i="5"/>
  <c r="D1327" i="5"/>
  <c r="H1326" i="5"/>
  <c r="G1326" i="5"/>
  <c r="F1326" i="5"/>
  <c r="E1326" i="5"/>
  <c r="D1326" i="5"/>
  <c r="H1325" i="5"/>
  <c r="G1325" i="5"/>
  <c r="F1325" i="5"/>
  <c r="E1325" i="5"/>
  <c r="D1325" i="5"/>
  <c r="H1324" i="5"/>
  <c r="G1324" i="5"/>
  <c r="F1324" i="5"/>
  <c r="E1324" i="5"/>
  <c r="D1324" i="5"/>
  <c r="H1323" i="5"/>
  <c r="G1323" i="5"/>
  <c r="F1323" i="5"/>
  <c r="E1323" i="5"/>
  <c r="D1323" i="5"/>
  <c r="H1322" i="5"/>
  <c r="G1322" i="5"/>
  <c r="F1322" i="5"/>
  <c r="E1322" i="5"/>
  <c r="D1322" i="5"/>
  <c r="H1321" i="5"/>
  <c r="G1321" i="5"/>
  <c r="F1321" i="5"/>
  <c r="E1321" i="5"/>
  <c r="D1321" i="5"/>
  <c r="H1320" i="5"/>
  <c r="G1320" i="5"/>
  <c r="F1320" i="5"/>
  <c r="E1320" i="5"/>
  <c r="D1320" i="5"/>
  <c r="H1319" i="5"/>
  <c r="G1319" i="5"/>
  <c r="F1319" i="5"/>
  <c r="E1319" i="5"/>
  <c r="D1319" i="5"/>
  <c r="H1318" i="5"/>
  <c r="G1318" i="5"/>
  <c r="F1318" i="5"/>
  <c r="E1318" i="5"/>
  <c r="D1318" i="5"/>
  <c r="H1317" i="5"/>
  <c r="G1317" i="5"/>
  <c r="F1317" i="5"/>
  <c r="E1317" i="5"/>
  <c r="D1317" i="5"/>
  <c r="H1316" i="5"/>
  <c r="G1316" i="5"/>
  <c r="F1316" i="5"/>
  <c r="E1316" i="5"/>
  <c r="D1316" i="5"/>
  <c r="H1315" i="5"/>
  <c r="G1315" i="5"/>
  <c r="F1315" i="5"/>
  <c r="E1315" i="5"/>
  <c r="D1315" i="5"/>
  <c r="H1314" i="5"/>
  <c r="G1314" i="5"/>
  <c r="F1314" i="5"/>
  <c r="E1314" i="5"/>
  <c r="D1314" i="5"/>
  <c r="H1313" i="5"/>
  <c r="G1313" i="5"/>
  <c r="F1313" i="5"/>
  <c r="E1313" i="5"/>
  <c r="D1313" i="5"/>
  <c r="H1312" i="5"/>
  <c r="G1312" i="5"/>
  <c r="F1312" i="5"/>
  <c r="E1312" i="5"/>
  <c r="D1312" i="5"/>
  <c r="H1311" i="5"/>
  <c r="G1311" i="5"/>
  <c r="F1311" i="5"/>
  <c r="E1311" i="5"/>
  <c r="D1311" i="5"/>
  <c r="H1310" i="5"/>
  <c r="G1310" i="5"/>
  <c r="F1310" i="5"/>
  <c r="E1310" i="5"/>
  <c r="D1310" i="5"/>
  <c r="H1309" i="5"/>
  <c r="G1309" i="5"/>
  <c r="F1309" i="5"/>
  <c r="E1309" i="5"/>
  <c r="D1309" i="5"/>
  <c r="H1308" i="5"/>
  <c r="G1308" i="5"/>
  <c r="F1308" i="5"/>
  <c r="E1308" i="5"/>
  <c r="D1308" i="5"/>
  <c r="H1307" i="5"/>
  <c r="G1307" i="5"/>
  <c r="F1307" i="5"/>
  <c r="E1307" i="5"/>
  <c r="D1307" i="5"/>
  <c r="H1306" i="5"/>
  <c r="G1306" i="5"/>
  <c r="F1306" i="5"/>
  <c r="E1306" i="5"/>
  <c r="D1306" i="5"/>
  <c r="H1305" i="5"/>
  <c r="G1305" i="5"/>
  <c r="F1305" i="5"/>
  <c r="E1305" i="5"/>
  <c r="D1305" i="5"/>
  <c r="H1304" i="5"/>
  <c r="G1304" i="5"/>
  <c r="F1304" i="5"/>
  <c r="E1304" i="5"/>
  <c r="D1304" i="5"/>
  <c r="H1303" i="5"/>
  <c r="G1303" i="5"/>
  <c r="F1303" i="5"/>
  <c r="E1303" i="5"/>
  <c r="D1303" i="5"/>
  <c r="H1302" i="5"/>
  <c r="G1302" i="5"/>
  <c r="F1302" i="5"/>
  <c r="E1302" i="5"/>
  <c r="D1302" i="5"/>
  <c r="H1301" i="5"/>
  <c r="G1301" i="5"/>
  <c r="F1301" i="5"/>
  <c r="E1301" i="5"/>
  <c r="D1301" i="5"/>
  <c r="H1300" i="5"/>
  <c r="G1300" i="5"/>
  <c r="F1300" i="5"/>
  <c r="E1300" i="5"/>
  <c r="D1300" i="5"/>
  <c r="H1299" i="5"/>
  <c r="G1299" i="5"/>
  <c r="F1299" i="5"/>
  <c r="E1299" i="5"/>
  <c r="D1299" i="5"/>
  <c r="H1298" i="5"/>
  <c r="G1298" i="5"/>
  <c r="F1298" i="5"/>
  <c r="E1298" i="5"/>
  <c r="D1298" i="5"/>
  <c r="H1297" i="5"/>
  <c r="G1297" i="5"/>
  <c r="F1297" i="5"/>
  <c r="E1297" i="5"/>
  <c r="D1297" i="5"/>
  <c r="H1296" i="5"/>
  <c r="G1296" i="5"/>
  <c r="F1296" i="5"/>
  <c r="E1296" i="5"/>
  <c r="D1296" i="5"/>
  <c r="H1295" i="5"/>
  <c r="G1295" i="5"/>
  <c r="F1295" i="5"/>
  <c r="E1295" i="5"/>
  <c r="D1295" i="5"/>
  <c r="H1294" i="5"/>
  <c r="G1294" i="5"/>
  <c r="F1294" i="5"/>
  <c r="E1294" i="5"/>
  <c r="D1294" i="5"/>
  <c r="H1293" i="5"/>
  <c r="G1293" i="5"/>
  <c r="F1293" i="5"/>
  <c r="E1293" i="5"/>
  <c r="D1293" i="5"/>
  <c r="H1292" i="5"/>
  <c r="G1292" i="5"/>
  <c r="F1292" i="5"/>
  <c r="E1292" i="5"/>
  <c r="D1292" i="5"/>
  <c r="H1291" i="5"/>
  <c r="G1291" i="5"/>
  <c r="F1291" i="5"/>
  <c r="E1291" i="5"/>
  <c r="D1291" i="5"/>
  <c r="H1290" i="5"/>
  <c r="G1290" i="5"/>
  <c r="F1290" i="5"/>
  <c r="E1290" i="5"/>
  <c r="D1290" i="5"/>
  <c r="H1289" i="5"/>
  <c r="G1289" i="5"/>
  <c r="F1289" i="5"/>
  <c r="E1289" i="5"/>
  <c r="D1289" i="5"/>
  <c r="H1288" i="5"/>
  <c r="G1288" i="5"/>
  <c r="F1288" i="5"/>
  <c r="E1288" i="5"/>
  <c r="D1288" i="5"/>
  <c r="H1287" i="5"/>
  <c r="G1287" i="5"/>
  <c r="F1287" i="5"/>
  <c r="E1287" i="5"/>
  <c r="D1287" i="5"/>
  <c r="H1286" i="5"/>
  <c r="G1286" i="5"/>
  <c r="F1286" i="5"/>
  <c r="E1286" i="5"/>
  <c r="D1286" i="5"/>
  <c r="H1285" i="5"/>
  <c r="G1285" i="5"/>
  <c r="F1285" i="5"/>
  <c r="E1285" i="5"/>
  <c r="D1285" i="5"/>
  <c r="H1284" i="5"/>
  <c r="G1284" i="5"/>
  <c r="F1284" i="5"/>
  <c r="E1284" i="5"/>
  <c r="D1284" i="5"/>
  <c r="H1283" i="5"/>
  <c r="G1283" i="5"/>
  <c r="F1283" i="5"/>
  <c r="E1283" i="5"/>
  <c r="D1283" i="5"/>
  <c r="H1282" i="5"/>
  <c r="G1282" i="5"/>
  <c r="F1282" i="5"/>
  <c r="E1282" i="5"/>
  <c r="D1282" i="5"/>
  <c r="H1281" i="5"/>
  <c r="G1281" i="5"/>
  <c r="F1281" i="5"/>
  <c r="E1281" i="5"/>
  <c r="D1281" i="5"/>
  <c r="H1280" i="5"/>
  <c r="G1280" i="5"/>
  <c r="F1280" i="5"/>
  <c r="E1280" i="5"/>
  <c r="D1280" i="5"/>
  <c r="H1279" i="5"/>
  <c r="G1279" i="5"/>
  <c r="F1279" i="5"/>
  <c r="E1279" i="5"/>
  <c r="D1279" i="5"/>
  <c r="H1278" i="5"/>
  <c r="G1278" i="5"/>
  <c r="F1278" i="5"/>
  <c r="E1278" i="5"/>
  <c r="D1278" i="5"/>
  <c r="H1277" i="5"/>
  <c r="G1277" i="5"/>
  <c r="F1277" i="5"/>
  <c r="E1277" i="5"/>
  <c r="D1277" i="5"/>
  <c r="H1276" i="5"/>
  <c r="G1276" i="5"/>
  <c r="F1276" i="5"/>
  <c r="E1276" i="5"/>
  <c r="D1276" i="5"/>
  <c r="H1275" i="5"/>
  <c r="G1275" i="5"/>
  <c r="F1275" i="5"/>
  <c r="E1275" i="5"/>
  <c r="D1275" i="5"/>
  <c r="H1274" i="5"/>
  <c r="G1274" i="5"/>
  <c r="F1274" i="5"/>
  <c r="E1274" i="5"/>
  <c r="D1274" i="5"/>
  <c r="H1273" i="5"/>
  <c r="G1273" i="5"/>
  <c r="F1273" i="5"/>
  <c r="E1273" i="5"/>
  <c r="D1273" i="5"/>
  <c r="H1272" i="5"/>
  <c r="G1272" i="5"/>
  <c r="F1272" i="5"/>
  <c r="E1272" i="5"/>
  <c r="D1272" i="5"/>
  <c r="H1271" i="5"/>
  <c r="G1271" i="5"/>
  <c r="F1271" i="5"/>
  <c r="E1271" i="5"/>
  <c r="D1271" i="5"/>
  <c r="H1270" i="5"/>
  <c r="G1270" i="5"/>
  <c r="F1270" i="5"/>
  <c r="E1270" i="5"/>
  <c r="D1270" i="5"/>
  <c r="H1269" i="5"/>
  <c r="G1269" i="5"/>
  <c r="F1269" i="5"/>
  <c r="E1269" i="5"/>
  <c r="D1269" i="5"/>
  <c r="H1268" i="5"/>
  <c r="G1268" i="5"/>
  <c r="F1268" i="5"/>
  <c r="E1268" i="5"/>
  <c r="D1268" i="5"/>
  <c r="H1267" i="5"/>
  <c r="G1267" i="5"/>
  <c r="F1267" i="5"/>
  <c r="E1267" i="5"/>
  <c r="D1267" i="5"/>
  <c r="H1266" i="5"/>
  <c r="G1266" i="5"/>
  <c r="F1266" i="5"/>
  <c r="E1266" i="5"/>
  <c r="D1266" i="5"/>
  <c r="H1265" i="5"/>
  <c r="G1265" i="5"/>
  <c r="F1265" i="5"/>
  <c r="E1265" i="5"/>
  <c r="D1265" i="5"/>
  <c r="H1264" i="5"/>
  <c r="G1264" i="5"/>
  <c r="F1264" i="5"/>
  <c r="E1264" i="5"/>
  <c r="D1264" i="5"/>
  <c r="H1263" i="5"/>
  <c r="G1263" i="5"/>
  <c r="F1263" i="5"/>
  <c r="E1263" i="5"/>
  <c r="D1263" i="5"/>
  <c r="H1262" i="5"/>
  <c r="G1262" i="5"/>
  <c r="F1262" i="5"/>
  <c r="E1262" i="5"/>
  <c r="D1262" i="5"/>
  <c r="H1261" i="5"/>
  <c r="G1261" i="5"/>
  <c r="F1261" i="5"/>
  <c r="E1261" i="5"/>
  <c r="D1261" i="5"/>
  <c r="H1260" i="5"/>
  <c r="G1260" i="5"/>
  <c r="F1260" i="5"/>
  <c r="E1260" i="5"/>
  <c r="D1260" i="5"/>
  <c r="H1259" i="5"/>
  <c r="G1259" i="5"/>
  <c r="F1259" i="5"/>
  <c r="E1259" i="5"/>
  <c r="D1259" i="5"/>
  <c r="H1258" i="5"/>
  <c r="G1258" i="5"/>
  <c r="F1258" i="5"/>
  <c r="E1258" i="5"/>
  <c r="D1258" i="5"/>
  <c r="H1257" i="5"/>
  <c r="G1257" i="5"/>
  <c r="F1257" i="5"/>
  <c r="E1257" i="5"/>
  <c r="D1257" i="5"/>
  <c r="H1256" i="5"/>
  <c r="G1256" i="5"/>
  <c r="F1256" i="5"/>
  <c r="E1256" i="5"/>
  <c r="D1256" i="5"/>
  <c r="H1255" i="5"/>
  <c r="G1255" i="5"/>
  <c r="F1255" i="5"/>
  <c r="E1255" i="5"/>
  <c r="D1255" i="5"/>
  <c r="H1254" i="5"/>
  <c r="G1254" i="5"/>
  <c r="F1254" i="5"/>
  <c r="E1254" i="5"/>
  <c r="D1254" i="5"/>
  <c r="H1253" i="5"/>
  <c r="G1253" i="5"/>
  <c r="F1253" i="5"/>
  <c r="E1253" i="5"/>
  <c r="D1253" i="5"/>
  <c r="H1252" i="5"/>
  <c r="G1252" i="5"/>
  <c r="F1252" i="5"/>
  <c r="E1252" i="5"/>
  <c r="D1252" i="5"/>
  <c r="H1251" i="5"/>
  <c r="G1251" i="5"/>
  <c r="F1251" i="5"/>
  <c r="E1251" i="5"/>
  <c r="D1251" i="5"/>
  <c r="H1250" i="5"/>
  <c r="G1250" i="5"/>
  <c r="F1250" i="5"/>
  <c r="E1250" i="5"/>
  <c r="D1250" i="5"/>
  <c r="H1249" i="5"/>
  <c r="G1249" i="5"/>
  <c r="F1249" i="5"/>
  <c r="E1249" i="5"/>
  <c r="D1249" i="5"/>
  <c r="H1248" i="5"/>
  <c r="G1248" i="5"/>
  <c r="F1248" i="5"/>
  <c r="E1248" i="5"/>
  <c r="D1248" i="5"/>
  <c r="H1247" i="5"/>
  <c r="G1247" i="5"/>
  <c r="F1247" i="5"/>
  <c r="E1247" i="5"/>
  <c r="D1247" i="5"/>
  <c r="H1246" i="5"/>
  <c r="G1246" i="5"/>
  <c r="F1246" i="5"/>
  <c r="E1246" i="5"/>
  <c r="D1246" i="5"/>
  <c r="H1245" i="5"/>
  <c r="G1245" i="5"/>
  <c r="F1245" i="5"/>
  <c r="E1245" i="5"/>
  <c r="D1245" i="5"/>
  <c r="H1244" i="5"/>
  <c r="G1244" i="5"/>
  <c r="F1244" i="5"/>
  <c r="E1244" i="5"/>
  <c r="D1244" i="5"/>
  <c r="H1243" i="5"/>
  <c r="G1243" i="5"/>
  <c r="F1243" i="5"/>
  <c r="E1243" i="5"/>
  <c r="D1243" i="5"/>
  <c r="H1242" i="5"/>
  <c r="G1242" i="5"/>
  <c r="F1242" i="5"/>
  <c r="E1242" i="5"/>
  <c r="D1242" i="5"/>
  <c r="H1241" i="5"/>
  <c r="G1241" i="5"/>
  <c r="F1241" i="5"/>
  <c r="E1241" i="5"/>
  <c r="D1241" i="5"/>
  <c r="H1240" i="5"/>
  <c r="G1240" i="5"/>
  <c r="F1240" i="5"/>
  <c r="E1240" i="5"/>
  <c r="D1240" i="5"/>
  <c r="H1239" i="5"/>
  <c r="G1239" i="5"/>
  <c r="F1239" i="5"/>
  <c r="E1239" i="5"/>
  <c r="D1239" i="5"/>
  <c r="H1238" i="5"/>
  <c r="G1238" i="5"/>
  <c r="F1238" i="5"/>
  <c r="E1238" i="5"/>
  <c r="D1238" i="5"/>
  <c r="H1237" i="5"/>
  <c r="G1237" i="5"/>
  <c r="F1237" i="5"/>
  <c r="E1237" i="5"/>
  <c r="D1237" i="5"/>
  <c r="H1236" i="5"/>
  <c r="G1236" i="5"/>
  <c r="F1236" i="5"/>
  <c r="E1236" i="5"/>
  <c r="D1236" i="5"/>
  <c r="H1235" i="5"/>
  <c r="G1235" i="5"/>
  <c r="F1235" i="5"/>
  <c r="E1235" i="5"/>
  <c r="D1235" i="5"/>
  <c r="H1234" i="5"/>
  <c r="G1234" i="5"/>
  <c r="F1234" i="5"/>
  <c r="E1234" i="5"/>
  <c r="D1234" i="5"/>
  <c r="H1233" i="5"/>
  <c r="G1233" i="5"/>
  <c r="F1233" i="5"/>
  <c r="E1233" i="5"/>
  <c r="D1233" i="5"/>
  <c r="H1232" i="5"/>
  <c r="G1232" i="5"/>
  <c r="F1232" i="5"/>
  <c r="E1232" i="5"/>
  <c r="D1232" i="5"/>
  <c r="H1231" i="5"/>
  <c r="G1231" i="5"/>
  <c r="F1231" i="5"/>
  <c r="E1231" i="5"/>
  <c r="D1231" i="5"/>
  <c r="H1230" i="5"/>
  <c r="G1230" i="5"/>
  <c r="F1230" i="5"/>
  <c r="E1230" i="5"/>
  <c r="D1230" i="5"/>
  <c r="H1229" i="5"/>
  <c r="G1229" i="5"/>
  <c r="F1229" i="5"/>
  <c r="E1229" i="5"/>
  <c r="D1229" i="5"/>
  <c r="H1228" i="5"/>
  <c r="G1228" i="5"/>
  <c r="F1228" i="5"/>
  <c r="E1228" i="5"/>
  <c r="D1228" i="5"/>
  <c r="H1227" i="5"/>
  <c r="G1227" i="5"/>
  <c r="F1227" i="5"/>
  <c r="E1227" i="5"/>
  <c r="D1227" i="5"/>
  <c r="H1226" i="5"/>
  <c r="G1226" i="5"/>
  <c r="F1226" i="5"/>
  <c r="E1226" i="5"/>
  <c r="D1226" i="5"/>
  <c r="H1225" i="5"/>
  <c r="G1225" i="5"/>
  <c r="F1225" i="5"/>
  <c r="E1225" i="5"/>
  <c r="D1225" i="5"/>
  <c r="H1224" i="5"/>
  <c r="G1224" i="5"/>
  <c r="F1224" i="5"/>
  <c r="E1224" i="5"/>
  <c r="D1224" i="5"/>
  <c r="H1223" i="5"/>
  <c r="G1223" i="5"/>
  <c r="F1223" i="5"/>
  <c r="E1223" i="5"/>
  <c r="D1223" i="5"/>
  <c r="H1222" i="5"/>
  <c r="G1222" i="5"/>
  <c r="F1222" i="5"/>
  <c r="E1222" i="5"/>
  <c r="D1222" i="5"/>
  <c r="H1221" i="5"/>
  <c r="G1221" i="5"/>
  <c r="F1221" i="5"/>
  <c r="E1221" i="5"/>
  <c r="D1221" i="5"/>
  <c r="H1220" i="5"/>
  <c r="G1220" i="5"/>
  <c r="F1220" i="5"/>
  <c r="E1220" i="5"/>
  <c r="D1220" i="5"/>
  <c r="H1219" i="5"/>
  <c r="G1219" i="5"/>
  <c r="F1219" i="5"/>
  <c r="E1219" i="5"/>
  <c r="D1219" i="5"/>
  <c r="H1218" i="5"/>
  <c r="G1218" i="5"/>
  <c r="F1218" i="5"/>
  <c r="E1218" i="5"/>
  <c r="D1218" i="5"/>
  <c r="H1217" i="5"/>
  <c r="G1217" i="5"/>
  <c r="F1217" i="5"/>
  <c r="E1217" i="5"/>
  <c r="D1217" i="5"/>
  <c r="H1216" i="5"/>
  <c r="G1216" i="5"/>
  <c r="F1216" i="5"/>
  <c r="E1216" i="5"/>
  <c r="D1216" i="5"/>
  <c r="H1215" i="5"/>
  <c r="G1215" i="5"/>
  <c r="F1215" i="5"/>
  <c r="E1215" i="5"/>
  <c r="D1215" i="5"/>
  <c r="H1214" i="5"/>
  <c r="G1214" i="5"/>
  <c r="F1214" i="5"/>
  <c r="E1214" i="5"/>
  <c r="D1214" i="5"/>
  <c r="H1213" i="5"/>
  <c r="G1213" i="5"/>
  <c r="F1213" i="5"/>
  <c r="E1213" i="5"/>
  <c r="D1213" i="5"/>
  <c r="H1212" i="5"/>
  <c r="G1212" i="5"/>
  <c r="F1212" i="5"/>
  <c r="E1212" i="5"/>
  <c r="D1212" i="5"/>
  <c r="H1211" i="5"/>
  <c r="G1211" i="5"/>
  <c r="F1211" i="5"/>
  <c r="E1211" i="5"/>
  <c r="D1211" i="5"/>
  <c r="H1210" i="5"/>
  <c r="G1210" i="5"/>
  <c r="F1210" i="5"/>
  <c r="E1210" i="5"/>
  <c r="D1210" i="5"/>
  <c r="H1209" i="5"/>
  <c r="G1209" i="5"/>
  <c r="F1209" i="5"/>
  <c r="E1209" i="5"/>
  <c r="D1209" i="5"/>
  <c r="H1208" i="5"/>
  <c r="G1208" i="5"/>
  <c r="F1208" i="5"/>
  <c r="E1208" i="5"/>
  <c r="D1208" i="5"/>
  <c r="H1207" i="5"/>
  <c r="G1207" i="5"/>
  <c r="F1207" i="5"/>
  <c r="E1207" i="5"/>
  <c r="D1207" i="5"/>
  <c r="H1206" i="5"/>
  <c r="G1206" i="5"/>
  <c r="F1206" i="5"/>
  <c r="E1206" i="5"/>
  <c r="D1206" i="5"/>
  <c r="H1205" i="5"/>
  <c r="G1205" i="5"/>
  <c r="F1205" i="5"/>
  <c r="E1205" i="5"/>
  <c r="D1205" i="5"/>
  <c r="H1204" i="5"/>
  <c r="G1204" i="5"/>
  <c r="F1204" i="5"/>
  <c r="E1204" i="5"/>
  <c r="D1204" i="5"/>
  <c r="H1203" i="5"/>
  <c r="G1203" i="5"/>
  <c r="F1203" i="5"/>
  <c r="E1203" i="5"/>
  <c r="D1203" i="5"/>
  <c r="H1202" i="5"/>
  <c r="G1202" i="5"/>
  <c r="F1202" i="5"/>
  <c r="E1202" i="5"/>
  <c r="D1202" i="5"/>
  <c r="H1201" i="5"/>
  <c r="G1201" i="5"/>
  <c r="F1201" i="5"/>
  <c r="E1201" i="5"/>
  <c r="D1201" i="5"/>
  <c r="H1200" i="5"/>
  <c r="G1200" i="5"/>
  <c r="F1200" i="5"/>
  <c r="E1200" i="5"/>
  <c r="D1200" i="5"/>
  <c r="H1199" i="5"/>
  <c r="G1199" i="5"/>
  <c r="F1199" i="5"/>
  <c r="E1199" i="5"/>
  <c r="D1199" i="5"/>
  <c r="H1198" i="5"/>
  <c r="G1198" i="5"/>
  <c r="F1198" i="5"/>
  <c r="E1198" i="5"/>
  <c r="D1198" i="5"/>
  <c r="H1197" i="5"/>
  <c r="G1197" i="5"/>
  <c r="F1197" i="5"/>
  <c r="E1197" i="5"/>
  <c r="D1197" i="5"/>
  <c r="H1196" i="5"/>
  <c r="G1196" i="5"/>
  <c r="F1196" i="5"/>
  <c r="E1196" i="5"/>
  <c r="D1196" i="5"/>
  <c r="H1195" i="5"/>
  <c r="G1195" i="5"/>
  <c r="F1195" i="5"/>
  <c r="E1195" i="5"/>
  <c r="D1195" i="5"/>
  <c r="H1194" i="5"/>
  <c r="G1194" i="5"/>
  <c r="F1194" i="5"/>
  <c r="E1194" i="5"/>
  <c r="D1194" i="5"/>
  <c r="H1193" i="5"/>
  <c r="G1193" i="5"/>
  <c r="F1193" i="5"/>
  <c r="E1193" i="5"/>
  <c r="D1193" i="5"/>
  <c r="H1192" i="5"/>
  <c r="G1192" i="5"/>
  <c r="F1192" i="5"/>
  <c r="E1192" i="5"/>
  <c r="D1192" i="5"/>
  <c r="H1191" i="5"/>
  <c r="G1191" i="5"/>
  <c r="F1191" i="5"/>
  <c r="E1191" i="5"/>
  <c r="D1191" i="5"/>
  <c r="H1190" i="5"/>
  <c r="G1190" i="5"/>
  <c r="F1190" i="5"/>
  <c r="E1190" i="5"/>
  <c r="D1190" i="5"/>
  <c r="H1189" i="5"/>
  <c r="G1189" i="5"/>
  <c r="F1189" i="5"/>
  <c r="E1189" i="5"/>
  <c r="D1189" i="5"/>
  <c r="H1188" i="5"/>
  <c r="G1188" i="5"/>
  <c r="F1188" i="5"/>
  <c r="E1188" i="5"/>
  <c r="D1188" i="5"/>
  <c r="H1187" i="5"/>
  <c r="G1187" i="5"/>
  <c r="F1187" i="5"/>
  <c r="E1187" i="5"/>
  <c r="D1187" i="5"/>
  <c r="H1186" i="5"/>
  <c r="G1186" i="5"/>
  <c r="F1186" i="5"/>
  <c r="E1186" i="5"/>
  <c r="D1186" i="5"/>
  <c r="H1185" i="5"/>
  <c r="G1185" i="5"/>
  <c r="F1185" i="5"/>
  <c r="E1185" i="5"/>
  <c r="D1185" i="5"/>
  <c r="H1184" i="5"/>
  <c r="G1184" i="5"/>
  <c r="F1184" i="5"/>
  <c r="E1184" i="5"/>
  <c r="D1184" i="5"/>
  <c r="H1183" i="5"/>
  <c r="G1183" i="5"/>
  <c r="F1183" i="5"/>
  <c r="E1183" i="5"/>
  <c r="D1183" i="5"/>
  <c r="H1182" i="5"/>
  <c r="G1182" i="5"/>
  <c r="F1182" i="5"/>
  <c r="E1182" i="5"/>
  <c r="D1182" i="5"/>
  <c r="H1181" i="5"/>
  <c r="G1181" i="5"/>
  <c r="F1181" i="5"/>
  <c r="E1181" i="5"/>
  <c r="D1181" i="5"/>
  <c r="H1180" i="5"/>
  <c r="G1180" i="5"/>
  <c r="F1180" i="5"/>
  <c r="E1180" i="5"/>
  <c r="D1180" i="5"/>
  <c r="H1179" i="5"/>
  <c r="G1179" i="5"/>
  <c r="F1179" i="5"/>
  <c r="E1179" i="5"/>
  <c r="D1179" i="5"/>
  <c r="H1178" i="5"/>
  <c r="G1178" i="5"/>
  <c r="F1178" i="5"/>
  <c r="E1178" i="5"/>
  <c r="D1178" i="5"/>
  <c r="H1177" i="5"/>
  <c r="G1177" i="5"/>
  <c r="F1177" i="5"/>
  <c r="E1177" i="5"/>
  <c r="D1177" i="5"/>
  <c r="H1176" i="5"/>
  <c r="G1176" i="5"/>
  <c r="F1176" i="5"/>
  <c r="E1176" i="5"/>
  <c r="D1176" i="5"/>
  <c r="H1175" i="5"/>
  <c r="G1175" i="5"/>
  <c r="F1175" i="5"/>
  <c r="E1175" i="5"/>
  <c r="D1175" i="5"/>
  <c r="H1174" i="5"/>
  <c r="G1174" i="5"/>
  <c r="F1174" i="5"/>
  <c r="E1174" i="5"/>
  <c r="D1174" i="5"/>
  <c r="H1173" i="5"/>
  <c r="G1173" i="5"/>
  <c r="F1173" i="5"/>
  <c r="E1173" i="5"/>
  <c r="D1173" i="5"/>
  <c r="H1172" i="5"/>
  <c r="G1172" i="5"/>
  <c r="F1172" i="5"/>
  <c r="E1172" i="5"/>
  <c r="D1172" i="5"/>
  <c r="H1171" i="5"/>
  <c r="G1171" i="5"/>
  <c r="F1171" i="5"/>
  <c r="E1171" i="5"/>
  <c r="D1171" i="5"/>
  <c r="H1170" i="5"/>
  <c r="G1170" i="5"/>
  <c r="F1170" i="5"/>
  <c r="E1170" i="5"/>
  <c r="D1170" i="5"/>
  <c r="H1169" i="5"/>
  <c r="G1169" i="5"/>
  <c r="F1169" i="5"/>
  <c r="E1169" i="5"/>
  <c r="D1169" i="5"/>
  <c r="H1168" i="5"/>
  <c r="G1168" i="5"/>
  <c r="F1168" i="5"/>
  <c r="E1168" i="5"/>
  <c r="D1168" i="5"/>
  <c r="H1167" i="5"/>
  <c r="G1167" i="5"/>
  <c r="F1167" i="5"/>
  <c r="E1167" i="5"/>
  <c r="D1167" i="5"/>
  <c r="H1166" i="5"/>
  <c r="G1166" i="5"/>
  <c r="F1166" i="5"/>
  <c r="E1166" i="5"/>
  <c r="D1166" i="5"/>
  <c r="H1165" i="5"/>
  <c r="G1165" i="5"/>
  <c r="F1165" i="5"/>
  <c r="E1165" i="5"/>
  <c r="D1165" i="5"/>
  <c r="H1164" i="5"/>
  <c r="G1164" i="5"/>
  <c r="F1164" i="5"/>
  <c r="E1164" i="5"/>
  <c r="D1164" i="5"/>
  <c r="H1163" i="5"/>
  <c r="G1163" i="5"/>
  <c r="F1163" i="5"/>
  <c r="E1163" i="5"/>
  <c r="D1163" i="5"/>
  <c r="H1162" i="5"/>
  <c r="G1162" i="5"/>
  <c r="F1162" i="5"/>
  <c r="E1162" i="5"/>
  <c r="D1162" i="5"/>
  <c r="H1161" i="5"/>
  <c r="G1161" i="5"/>
  <c r="F1161" i="5"/>
  <c r="E1161" i="5"/>
  <c r="D1161" i="5"/>
  <c r="H1160" i="5"/>
  <c r="G1160" i="5"/>
  <c r="F1160" i="5"/>
  <c r="E1160" i="5"/>
  <c r="D1160" i="5"/>
  <c r="H1159" i="5"/>
  <c r="G1159" i="5"/>
  <c r="F1159" i="5"/>
  <c r="E1159" i="5"/>
  <c r="D1159" i="5"/>
  <c r="H1158" i="5"/>
  <c r="G1158" i="5"/>
  <c r="F1158" i="5"/>
  <c r="E1158" i="5"/>
  <c r="D1158" i="5"/>
  <c r="H1157" i="5"/>
  <c r="G1157" i="5"/>
  <c r="F1157" i="5"/>
  <c r="E1157" i="5"/>
  <c r="D1157" i="5"/>
  <c r="H1156" i="5"/>
  <c r="G1156" i="5"/>
  <c r="F1156" i="5"/>
  <c r="E1156" i="5"/>
  <c r="D1156" i="5"/>
  <c r="H1155" i="5"/>
  <c r="G1155" i="5"/>
  <c r="F1155" i="5"/>
  <c r="E1155" i="5"/>
  <c r="D1155" i="5"/>
  <c r="H1154" i="5"/>
  <c r="G1154" i="5"/>
  <c r="F1154" i="5"/>
  <c r="E1154" i="5"/>
  <c r="D1154" i="5"/>
  <c r="H1153" i="5"/>
  <c r="G1153" i="5"/>
  <c r="F1153" i="5"/>
  <c r="E1153" i="5"/>
  <c r="D1153" i="5"/>
  <c r="H1152" i="5"/>
  <c r="G1152" i="5"/>
  <c r="F1152" i="5"/>
  <c r="E1152" i="5"/>
  <c r="D1152" i="5"/>
  <c r="H1151" i="5"/>
  <c r="G1151" i="5"/>
  <c r="F1151" i="5"/>
  <c r="E1151" i="5"/>
  <c r="D1151" i="5"/>
  <c r="H1150" i="5"/>
  <c r="G1150" i="5"/>
  <c r="F1150" i="5"/>
  <c r="E1150" i="5"/>
  <c r="D1150" i="5"/>
  <c r="H1149" i="5"/>
  <c r="G1149" i="5"/>
  <c r="F1149" i="5"/>
  <c r="E1149" i="5"/>
  <c r="D1149" i="5"/>
  <c r="H1148" i="5"/>
  <c r="G1148" i="5"/>
  <c r="F1148" i="5"/>
  <c r="E1148" i="5"/>
  <c r="D1148" i="5"/>
  <c r="H1147" i="5"/>
  <c r="G1147" i="5"/>
  <c r="F1147" i="5"/>
  <c r="E1147" i="5"/>
  <c r="D1147" i="5"/>
  <c r="H1146" i="5"/>
  <c r="G1146" i="5"/>
  <c r="F1146" i="5"/>
  <c r="E1146" i="5"/>
  <c r="D1146" i="5"/>
  <c r="H1145" i="5"/>
  <c r="G1145" i="5"/>
  <c r="F1145" i="5"/>
  <c r="E1145" i="5"/>
  <c r="D1145" i="5"/>
  <c r="H1144" i="5"/>
  <c r="G1144" i="5"/>
  <c r="F1144" i="5"/>
  <c r="E1144" i="5"/>
  <c r="D1144" i="5"/>
  <c r="H1143" i="5"/>
  <c r="G1143" i="5"/>
  <c r="F1143" i="5"/>
  <c r="E1143" i="5"/>
  <c r="D1143" i="5"/>
  <c r="H1142" i="5"/>
  <c r="G1142" i="5"/>
  <c r="F1142" i="5"/>
  <c r="E1142" i="5"/>
  <c r="D1142" i="5"/>
  <c r="H1141" i="5"/>
  <c r="G1141" i="5"/>
  <c r="F1141" i="5"/>
  <c r="E1141" i="5"/>
  <c r="D1141" i="5"/>
  <c r="H1140" i="5"/>
  <c r="G1140" i="5"/>
  <c r="F1140" i="5"/>
  <c r="E1140" i="5"/>
  <c r="D1140" i="5"/>
  <c r="H1139" i="5"/>
  <c r="G1139" i="5"/>
  <c r="F1139" i="5"/>
  <c r="E1139" i="5"/>
  <c r="D1139" i="5"/>
  <c r="H1138" i="5"/>
  <c r="G1138" i="5"/>
  <c r="F1138" i="5"/>
  <c r="E1138" i="5"/>
  <c r="D1138" i="5"/>
  <c r="H1137" i="5"/>
  <c r="G1137" i="5"/>
  <c r="F1137" i="5"/>
  <c r="E1137" i="5"/>
  <c r="D1137" i="5"/>
  <c r="H1136" i="5"/>
  <c r="G1136" i="5"/>
  <c r="F1136" i="5"/>
  <c r="E1136" i="5"/>
  <c r="D1136" i="5"/>
  <c r="H1135" i="5"/>
  <c r="G1135" i="5"/>
  <c r="F1135" i="5"/>
  <c r="E1135" i="5"/>
  <c r="D1135" i="5"/>
  <c r="H1134" i="5"/>
  <c r="G1134" i="5"/>
  <c r="F1134" i="5"/>
  <c r="E1134" i="5"/>
  <c r="D1134" i="5"/>
  <c r="H1133" i="5"/>
  <c r="G1133" i="5"/>
  <c r="F1133" i="5"/>
  <c r="E1133" i="5"/>
  <c r="D1133" i="5"/>
  <c r="H1132" i="5"/>
  <c r="G1132" i="5"/>
  <c r="F1132" i="5"/>
  <c r="E1132" i="5"/>
  <c r="D1132" i="5"/>
  <c r="H1131" i="5"/>
  <c r="G1131" i="5"/>
  <c r="F1131" i="5"/>
  <c r="E1131" i="5"/>
  <c r="D1131" i="5"/>
  <c r="H1130" i="5"/>
  <c r="G1130" i="5"/>
  <c r="F1130" i="5"/>
  <c r="E1130" i="5"/>
  <c r="D1130" i="5"/>
  <c r="H1129" i="5"/>
  <c r="G1129" i="5"/>
  <c r="F1129" i="5"/>
  <c r="E1129" i="5"/>
  <c r="D1129" i="5"/>
  <c r="H1128" i="5"/>
  <c r="G1128" i="5"/>
  <c r="F1128" i="5"/>
  <c r="E1128" i="5"/>
  <c r="D1128" i="5"/>
  <c r="H1127" i="5"/>
  <c r="G1127" i="5"/>
  <c r="F1127" i="5"/>
  <c r="E1127" i="5"/>
  <c r="D1127" i="5"/>
  <c r="H1126" i="5"/>
  <c r="G1126" i="5"/>
  <c r="F1126" i="5"/>
  <c r="E1126" i="5"/>
  <c r="D1126" i="5"/>
  <c r="H1125" i="5"/>
  <c r="G1125" i="5"/>
  <c r="F1125" i="5"/>
  <c r="E1125" i="5"/>
  <c r="D1125" i="5"/>
  <c r="H1124" i="5"/>
  <c r="G1124" i="5"/>
  <c r="F1124" i="5"/>
  <c r="E1124" i="5"/>
  <c r="D1124" i="5"/>
  <c r="H1123" i="5"/>
  <c r="G1123" i="5"/>
  <c r="F1123" i="5"/>
  <c r="E1123" i="5"/>
  <c r="D1123" i="5"/>
  <c r="H1122" i="5"/>
  <c r="G1122" i="5"/>
  <c r="F1122" i="5"/>
  <c r="E1122" i="5"/>
  <c r="D1122" i="5"/>
  <c r="H1121" i="5"/>
  <c r="G1121" i="5"/>
  <c r="F1121" i="5"/>
  <c r="E1121" i="5"/>
  <c r="D1121" i="5"/>
  <c r="H1120" i="5"/>
  <c r="G1120" i="5"/>
  <c r="F1120" i="5"/>
  <c r="E1120" i="5"/>
  <c r="D1120" i="5"/>
  <c r="H1119" i="5"/>
  <c r="G1119" i="5"/>
  <c r="F1119" i="5"/>
  <c r="E1119" i="5"/>
  <c r="D1119" i="5"/>
  <c r="H1118" i="5"/>
  <c r="G1118" i="5"/>
  <c r="F1118" i="5"/>
  <c r="E1118" i="5"/>
  <c r="D1118" i="5"/>
  <c r="H1117" i="5"/>
  <c r="G1117" i="5"/>
  <c r="F1117" i="5"/>
  <c r="E1117" i="5"/>
  <c r="D1117" i="5"/>
  <c r="H1116" i="5"/>
  <c r="G1116" i="5"/>
  <c r="F1116" i="5"/>
  <c r="E1116" i="5"/>
  <c r="D1116" i="5"/>
  <c r="H1115" i="5"/>
  <c r="G1115" i="5"/>
  <c r="F1115" i="5"/>
  <c r="E1115" i="5"/>
  <c r="D1115" i="5"/>
  <c r="H1114" i="5"/>
  <c r="G1114" i="5"/>
  <c r="F1114" i="5"/>
  <c r="E1114" i="5"/>
  <c r="D1114" i="5"/>
  <c r="H1113" i="5"/>
  <c r="G1113" i="5"/>
  <c r="F1113" i="5"/>
  <c r="E1113" i="5"/>
  <c r="D1113" i="5"/>
  <c r="H1112" i="5"/>
  <c r="G1112" i="5"/>
  <c r="F1112" i="5"/>
  <c r="E1112" i="5"/>
  <c r="D1112" i="5"/>
  <c r="H1111" i="5"/>
  <c r="G1111" i="5"/>
  <c r="F1111" i="5"/>
  <c r="E1111" i="5"/>
  <c r="D1111" i="5"/>
  <c r="H1110" i="5"/>
  <c r="G1110" i="5"/>
  <c r="F1110" i="5"/>
  <c r="E1110" i="5"/>
  <c r="D1110" i="5"/>
  <c r="H1109" i="5"/>
  <c r="G1109" i="5"/>
  <c r="F1109" i="5"/>
  <c r="E1109" i="5"/>
  <c r="D1109" i="5"/>
  <c r="H1108" i="5"/>
  <c r="G1108" i="5"/>
  <c r="F1108" i="5"/>
  <c r="E1108" i="5"/>
  <c r="D1108" i="5"/>
  <c r="H1107" i="5"/>
  <c r="G1107" i="5"/>
  <c r="F1107" i="5"/>
  <c r="E1107" i="5"/>
  <c r="D1107" i="5"/>
  <c r="H1106" i="5"/>
  <c r="G1106" i="5"/>
  <c r="F1106" i="5"/>
  <c r="E1106" i="5"/>
  <c r="D1106" i="5"/>
  <c r="H1105" i="5"/>
  <c r="G1105" i="5"/>
  <c r="F1105" i="5"/>
  <c r="E1105" i="5"/>
  <c r="D1105" i="5"/>
  <c r="H1104" i="5"/>
  <c r="G1104" i="5"/>
  <c r="F1104" i="5"/>
  <c r="E1104" i="5"/>
  <c r="D1104" i="5"/>
  <c r="H1103" i="5"/>
  <c r="G1103" i="5"/>
  <c r="F1103" i="5"/>
  <c r="E1103" i="5"/>
  <c r="D1103" i="5"/>
  <c r="H1102" i="5"/>
  <c r="G1102" i="5"/>
  <c r="F1102" i="5"/>
  <c r="E1102" i="5"/>
  <c r="D1102" i="5"/>
  <c r="H1101" i="5"/>
  <c r="G1101" i="5"/>
  <c r="F1101" i="5"/>
  <c r="E1101" i="5"/>
  <c r="D1101" i="5"/>
  <c r="H1100" i="5"/>
  <c r="G1100" i="5"/>
  <c r="F1100" i="5"/>
  <c r="E1100" i="5"/>
  <c r="D1100" i="5"/>
  <c r="H1099" i="5"/>
  <c r="G1099" i="5"/>
  <c r="F1099" i="5"/>
  <c r="E1099" i="5"/>
  <c r="D1099" i="5"/>
  <c r="H1098" i="5"/>
  <c r="G1098" i="5"/>
  <c r="F1098" i="5"/>
  <c r="E1098" i="5"/>
  <c r="D1098" i="5"/>
  <c r="H1097" i="5"/>
  <c r="G1097" i="5"/>
  <c r="F1097" i="5"/>
  <c r="E1097" i="5"/>
  <c r="D1097" i="5"/>
  <c r="H1096" i="5"/>
  <c r="G1096" i="5"/>
  <c r="F1096" i="5"/>
  <c r="E1096" i="5"/>
  <c r="D1096" i="5"/>
  <c r="H1095" i="5"/>
  <c r="G1095" i="5"/>
  <c r="F1095" i="5"/>
  <c r="E1095" i="5"/>
  <c r="D1095" i="5"/>
  <c r="H1094" i="5"/>
  <c r="G1094" i="5"/>
  <c r="F1094" i="5"/>
  <c r="E1094" i="5"/>
  <c r="D1094" i="5"/>
  <c r="H1093" i="5"/>
  <c r="G1093" i="5"/>
  <c r="F1093" i="5"/>
  <c r="E1093" i="5"/>
  <c r="D1093" i="5"/>
  <c r="H1092" i="5"/>
  <c r="G1092" i="5"/>
  <c r="F1092" i="5"/>
  <c r="E1092" i="5"/>
  <c r="D1092" i="5"/>
  <c r="H1091" i="5"/>
  <c r="G1091" i="5"/>
  <c r="F1091" i="5"/>
  <c r="E1091" i="5"/>
  <c r="D1091" i="5"/>
  <c r="H1090" i="5"/>
  <c r="G1090" i="5"/>
  <c r="F1090" i="5"/>
  <c r="E1090" i="5"/>
  <c r="D1090" i="5"/>
  <c r="H1089" i="5"/>
  <c r="G1089" i="5"/>
  <c r="F1089" i="5"/>
  <c r="E1089" i="5"/>
  <c r="D1089" i="5"/>
  <c r="H1088" i="5"/>
  <c r="G1088" i="5"/>
  <c r="F1088" i="5"/>
  <c r="E1088" i="5"/>
  <c r="D1088" i="5"/>
  <c r="H1087" i="5"/>
  <c r="G1087" i="5"/>
  <c r="F1087" i="5"/>
  <c r="E1087" i="5"/>
  <c r="D1087" i="5"/>
  <c r="H1086" i="5"/>
  <c r="G1086" i="5"/>
  <c r="F1086" i="5"/>
  <c r="E1086" i="5"/>
  <c r="D1086" i="5"/>
  <c r="H1085" i="5"/>
  <c r="G1085" i="5"/>
  <c r="F1085" i="5"/>
  <c r="E1085" i="5"/>
  <c r="D1085" i="5"/>
  <c r="H1084" i="5"/>
  <c r="G1084" i="5"/>
  <c r="F1084" i="5"/>
  <c r="E1084" i="5"/>
  <c r="D1084" i="5"/>
  <c r="H1083" i="5"/>
  <c r="G1083" i="5"/>
  <c r="F1083" i="5"/>
  <c r="E1083" i="5"/>
  <c r="D1083" i="5"/>
  <c r="H1082" i="5"/>
  <c r="G1082" i="5"/>
  <c r="F1082" i="5"/>
  <c r="E1082" i="5"/>
  <c r="D1082" i="5"/>
  <c r="H1081" i="5"/>
  <c r="G1081" i="5"/>
  <c r="F1081" i="5"/>
  <c r="E1081" i="5"/>
  <c r="D1081" i="5"/>
  <c r="H1080" i="5"/>
  <c r="G1080" i="5"/>
  <c r="F1080" i="5"/>
  <c r="E1080" i="5"/>
  <c r="D1080" i="5"/>
  <c r="H1079" i="5"/>
  <c r="G1079" i="5"/>
  <c r="F1079" i="5"/>
  <c r="E1079" i="5"/>
  <c r="D1079" i="5"/>
  <c r="H1078" i="5"/>
  <c r="G1078" i="5"/>
  <c r="F1078" i="5"/>
  <c r="E1078" i="5"/>
  <c r="D1078" i="5"/>
  <c r="H1077" i="5"/>
  <c r="G1077" i="5"/>
  <c r="F1077" i="5"/>
  <c r="E1077" i="5"/>
  <c r="D1077" i="5"/>
  <c r="H1076" i="5"/>
  <c r="G1076" i="5"/>
  <c r="F1076" i="5"/>
  <c r="E1076" i="5"/>
  <c r="D1076" i="5"/>
  <c r="H1075" i="5"/>
  <c r="G1075" i="5"/>
  <c r="F1075" i="5"/>
  <c r="E1075" i="5"/>
  <c r="D1075" i="5"/>
  <c r="H1074" i="5"/>
  <c r="G1074" i="5"/>
  <c r="F1074" i="5"/>
  <c r="E1074" i="5"/>
  <c r="D1074" i="5"/>
  <c r="H1073" i="5"/>
  <c r="G1073" i="5"/>
  <c r="F1073" i="5"/>
  <c r="E1073" i="5"/>
  <c r="D1073" i="5"/>
  <c r="H1072" i="5"/>
  <c r="G1072" i="5"/>
  <c r="F1072" i="5"/>
  <c r="E1072" i="5"/>
  <c r="D1072" i="5"/>
  <c r="H1071" i="5"/>
  <c r="G1071" i="5"/>
  <c r="F1071" i="5"/>
  <c r="E1071" i="5"/>
  <c r="D1071" i="5"/>
  <c r="H1070" i="5"/>
  <c r="G1070" i="5"/>
  <c r="F1070" i="5"/>
  <c r="E1070" i="5"/>
  <c r="D1070" i="5"/>
  <c r="H1069" i="5"/>
  <c r="G1069" i="5"/>
  <c r="F1069" i="5"/>
  <c r="E1069" i="5"/>
  <c r="D1069" i="5"/>
  <c r="H1068" i="5"/>
  <c r="G1068" i="5"/>
  <c r="F1068" i="5"/>
  <c r="E1068" i="5"/>
  <c r="D1068" i="5"/>
  <c r="H1067" i="5"/>
  <c r="G1067" i="5"/>
  <c r="F1067" i="5"/>
  <c r="E1067" i="5"/>
  <c r="D1067" i="5"/>
  <c r="H1066" i="5"/>
  <c r="G1066" i="5"/>
  <c r="F1066" i="5"/>
  <c r="E1066" i="5"/>
  <c r="D1066" i="5"/>
  <c r="H1065" i="5"/>
  <c r="G1065" i="5"/>
  <c r="F1065" i="5"/>
  <c r="E1065" i="5"/>
  <c r="D1065" i="5"/>
  <c r="H1064" i="5"/>
  <c r="G1064" i="5"/>
  <c r="F1064" i="5"/>
  <c r="E1064" i="5"/>
  <c r="D1064" i="5"/>
  <c r="H1063" i="5"/>
  <c r="G1063" i="5"/>
  <c r="F1063" i="5"/>
  <c r="E1063" i="5"/>
  <c r="D1063" i="5"/>
  <c r="H1062" i="5"/>
  <c r="G1062" i="5"/>
  <c r="F1062" i="5"/>
  <c r="E1062" i="5"/>
  <c r="D1062" i="5"/>
  <c r="H1061" i="5"/>
  <c r="G1061" i="5"/>
  <c r="F1061" i="5"/>
  <c r="E1061" i="5"/>
  <c r="D1061" i="5"/>
  <c r="H1060" i="5"/>
  <c r="G1060" i="5"/>
  <c r="F1060" i="5"/>
  <c r="E1060" i="5"/>
  <c r="D1060" i="5"/>
  <c r="H1059" i="5"/>
  <c r="G1059" i="5"/>
  <c r="F1059" i="5"/>
  <c r="E1059" i="5"/>
  <c r="D1059" i="5"/>
  <c r="H1058" i="5"/>
  <c r="G1058" i="5"/>
  <c r="F1058" i="5"/>
  <c r="E1058" i="5"/>
  <c r="D1058" i="5"/>
  <c r="H1057" i="5"/>
  <c r="G1057" i="5"/>
  <c r="F1057" i="5"/>
  <c r="E1057" i="5"/>
  <c r="D1057" i="5"/>
  <c r="H1056" i="5"/>
  <c r="G1056" i="5"/>
  <c r="F1056" i="5"/>
  <c r="E1056" i="5"/>
  <c r="D1056" i="5"/>
  <c r="H1055" i="5"/>
  <c r="G1055" i="5"/>
  <c r="F1055" i="5"/>
  <c r="E1055" i="5"/>
  <c r="D1055" i="5"/>
  <c r="H1054" i="5"/>
  <c r="G1054" i="5"/>
  <c r="F1054" i="5"/>
  <c r="E1054" i="5"/>
  <c r="D1054" i="5"/>
  <c r="H1053" i="5"/>
  <c r="G1053" i="5"/>
  <c r="F1053" i="5"/>
  <c r="E1053" i="5"/>
  <c r="D1053" i="5"/>
  <c r="H1052" i="5"/>
  <c r="G1052" i="5"/>
  <c r="F1052" i="5"/>
  <c r="E1052" i="5"/>
  <c r="D1052" i="5"/>
  <c r="H1051" i="5"/>
  <c r="G1051" i="5"/>
  <c r="F1051" i="5"/>
  <c r="E1051" i="5"/>
  <c r="D1051" i="5"/>
  <c r="H1050" i="5"/>
  <c r="G1050" i="5"/>
  <c r="F1050" i="5"/>
  <c r="E1050" i="5"/>
  <c r="D1050" i="5"/>
  <c r="H1049" i="5"/>
  <c r="G1049" i="5"/>
  <c r="F1049" i="5"/>
  <c r="E1049" i="5"/>
  <c r="D1049" i="5"/>
  <c r="H1048" i="5"/>
  <c r="G1048" i="5"/>
  <c r="F1048" i="5"/>
  <c r="E1048" i="5"/>
  <c r="D1048" i="5"/>
  <c r="H1047" i="5"/>
  <c r="G1047" i="5"/>
  <c r="F1047" i="5"/>
  <c r="E1047" i="5"/>
  <c r="D1047" i="5"/>
  <c r="H1046" i="5"/>
  <c r="G1046" i="5"/>
  <c r="F1046" i="5"/>
  <c r="E1046" i="5"/>
  <c r="D1046" i="5"/>
  <c r="H1045" i="5"/>
  <c r="G1045" i="5"/>
  <c r="F1045" i="5"/>
  <c r="E1045" i="5"/>
  <c r="D1045" i="5"/>
  <c r="H1044" i="5"/>
  <c r="G1044" i="5"/>
  <c r="F1044" i="5"/>
  <c r="E1044" i="5"/>
  <c r="D1044" i="5"/>
  <c r="H1043" i="5"/>
  <c r="G1043" i="5"/>
  <c r="F1043" i="5"/>
  <c r="E1043" i="5"/>
  <c r="D1043" i="5"/>
  <c r="H1042" i="5"/>
  <c r="G1042" i="5"/>
  <c r="F1042" i="5"/>
  <c r="E1042" i="5"/>
  <c r="D1042" i="5"/>
  <c r="H1041" i="5"/>
  <c r="G1041" i="5"/>
  <c r="F1041" i="5"/>
  <c r="E1041" i="5"/>
  <c r="D1041" i="5"/>
  <c r="H1040" i="5"/>
  <c r="G1040" i="5"/>
  <c r="F1040" i="5"/>
  <c r="E1040" i="5"/>
  <c r="D1040" i="5"/>
  <c r="H1039" i="5"/>
  <c r="G1039" i="5"/>
  <c r="F1039" i="5"/>
  <c r="E1039" i="5"/>
  <c r="D1039" i="5"/>
  <c r="H1038" i="5"/>
  <c r="G1038" i="5"/>
  <c r="F1038" i="5"/>
  <c r="E1038" i="5"/>
  <c r="D1038" i="5"/>
  <c r="H1037" i="5"/>
  <c r="G1037" i="5"/>
  <c r="F1037" i="5"/>
  <c r="E1037" i="5"/>
  <c r="D1037" i="5"/>
  <c r="H1036" i="5"/>
  <c r="G1036" i="5"/>
  <c r="F1036" i="5"/>
  <c r="E1036" i="5"/>
  <c r="D1036" i="5"/>
  <c r="H1035" i="5"/>
  <c r="G1035" i="5"/>
  <c r="F1035" i="5"/>
  <c r="E1035" i="5"/>
  <c r="D1035" i="5"/>
  <c r="H1034" i="5"/>
  <c r="G1034" i="5"/>
  <c r="F1034" i="5"/>
  <c r="E1034" i="5"/>
  <c r="D1034" i="5"/>
  <c r="H1033" i="5"/>
  <c r="G1033" i="5"/>
  <c r="F1033" i="5"/>
  <c r="E1033" i="5"/>
  <c r="D1033" i="5"/>
  <c r="H1032" i="5"/>
  <c r="G1032" i="5"/>
  <c r="F1032" i="5"/>
  <c r="E1032" i="5"/>
  <c r="D1032" i="5"/>
  <c r="H1031" i="5"/>
  <c r="G1031" i="5"/>
  <c r="F1031" i="5"/>
  <c r="E1031" i="5"/>
  <c r="D1031" i="5"/>
  <c r="H1030" i="5"/>
  <c r="G1030" i="5"/>
  <c r="F1030" i="5"/>
  <c r="E1030" i="5"/>
  <c r="D1030" i="5"/>
  <c r="H1029" i="5"/>
  <c r="G1029" i="5"/>
  <c r="F1029" i="5"/>
  <c r="E1029" i="5"/>
  <c r="D1029" i="5"/>
  <c r="H1028" i="5"/>
  <c r="G1028" i="5"/>
  <c r="F1028" i="5"/>
  <c r="E1028" i="5"/>
  <c r="D1028" i="5"/>
  <c r="H1027" i="5"/>
  <c r="G1027" i="5"/>
  <c r="F1027" i="5"/>
  <c r="E1027" i="5"/>
  <c r="D1027" i="5"/>
  <c r="H1026" i="5"/>
  <c r="G1026" i="5"/>
  <c r="F1026" i="5"/>
  <c r="E1026" i="5"/>
  <c r="D1026" i="5"/>
  <c r="H1025" i="5"/>
  <c r="G1025" i="5"/>
  <c r="F1025" i="5"/>
  <c r="E1025" i="5"/>
  <c r="D1025" i="5"/>
  <c r="H1024" i="5"/>
  <c r="G1024" i="5"/>
  <c r="F1024" i="5"/>
  <c r="E1024" i="5"/>
  <c r="D1024" i="5"/>
  <c r="H1023" i="5"/>
  <c r="G1023" i="5"/>
  <c r="F1023" i="5"/>
  <c r="E1023" i="5"/>
  <c r="D1023" i="5"/>
  <c r="H1022" i="5"/>
  <c r="G1022" i="5"/>
  <c r="F1022" i="5"/>
  <c r="E1022" i="5"/>
  <c r="D1022" i="5"/>
  <c r="H1021" i="5"/>
  <c r="G1021" i="5"/>
  <c r="F1021" i="5"/>
  <c r="E1021" i="5"/>
  <c r="D1021" i="5"/>
  <c r="H1020" i="5"/>
  <c r="G1020" i="5"/>
  <c r="F1020" i="5"/>
  <c r="E1020" i="5"/>
  <c r="D1020" i="5"/>
  <c r="H1019" i="5"/>
  <c r="G1019" i="5"/>
  <c r="F1019" i="5"/>
  <c r="E1019" i="5"/>
  <c r="D1019" i="5"/>
  <c r="H1018" i="5"/>
  <c r="G1018" i="5"/>
  <c r="F1018" i="5"/>
  <c r="E1018" i="5"/>
  <c r="D1018" i="5"/>
  <c r="H1017" i="5"/>
  <c r="G1017" i="5"/>
  <c r="F1017" i="5"/>
  <c r="E1017" i="5"/>
  <c r="D1017" i="5"/>
  <c r="H1016" i="5"/>
  <c r="G1016" i="5"/>
  <c r="F1016" i="5"/>
  <c r="E1016" i="5"/>
  <c r="D1016" i="5"/>
  <c r="H1015" i="5"/>
  <c r="G1015" i="5"/>
  <c r="F1015" i="5"/>
  <c r="E1015" i="5"/>
  <c r="D1015" i="5"/>
  <c r="H1014" i="5"/>
  <c r="G1014" i="5"/>
  <c r="F1014" i="5"/>
  <c r="E1014" i="5"/>
  <c r="D1014" i="5"/>
  <c r="H1013" i="5"/>
  <c r="G1013" i="5"/>
  <c r="F1013" i="5"/>
  <c r="E1013" i="5"/>
  <c r="D1013" i="5"/>
  <c r="H1012" i="5"/>
  <c r="G1012" i="5"/>
  <c r="F1012" i="5"/>
  <c r="E1012" i="5"/>
  <c r="D1012" i="5"/>
  <c r="H1011" i="5"/>
  <c r="G1011" i="5"/>
  <c r="F1011" i="5"/>
  <c r="E1011" i="5"/>
  <c r="D1011" i="5"/>
  <c r="H1010" i="5"/>
  <c r="G1010" i="5"/>
  <c r="F1010" i="5"/>
  <c r="E1010" i="5"/>
  <c r="D1010" i="5"/>
  <c r="H1009" i="5"/>
  <c r="G1009" i="5"/>
  <c r="F1009" i="5"/>
  <c r="E1009" i="5"/>
  <c r="D1009" i="5"/>
  <c r="H1008" i="5"/>
  <c r="G1008" i="5"/>
  <c r="F1008" i="5"/>
  <c r="E1008" i="5"/>
  <c r="D1008" i="5"/>
  <c r="H1007" i="5"/>
  <c r="G1007" i="5"/>
  <c r="F1007" i="5"/>
  <c r="E1007" i="5"/>
  <c r="D1007" i="5"/>
  <c r="H1006" i="5"/>
  <c r="G1006" i="5"/>
  <c r="F1006" i="5"/>
  <c r="E1006" i="5"/>
  <c r="D1006" i="5"/>
  <c r="H1005" i="5"/>
  <c r="G1005" i="5"/>
  <c r="F1005" i="5"/>
  <c r="E1005" i="5"/>
  <c r="D1005" i="5"/>
  <c r="H1004" i="5"/>
  <c r="G1004" i="5"/>
  <c r="F1004" i="5"/>
  <c r="E1004" i="5"/>
  <c r="D1004" i="5"/>
  <c r="H1003" i="5"/>
  <c r="G1003" i="5"/>
  <c r="F1003" i="5"/>
  <c r="E1003" i="5"/>
  <c r="D1003" i="5"/>
  <c r="H1002" i="5"/>
  <c r="G1002" i="5"/>
  <c r="F1002" i="5"/>
  <c r="E1002" i="5"/>
  <c r="D1002" i="5"/>
  <c r="H1001" i="5"/>
  <c r="G1001" i="5"/>
  <c r="F1001" i="5"/>
  <c r="E1001" i="5"/>
  <c r="D1001" i="5"/>
  <c r="H1000" i="5"/>
  <c r="G1000" i="5"/>
  <c r="F1000" i="5"/>
  <c r="E1000" i="5"/>
  <c r="D1000" i="5"/>
  <c r="H999" i="5"/>
  <c r="G999" i="5"/>
  <c r="F999" i="5"/>
  <c r="E999" i="5"/>
  <c r="D999" i="5"/>
  <c r="H998" i="5"/>
  <c r="G998" i="5"/>
  <c r="F998" i="5"/>
  <c r="E998" i="5"/>
  <c r="D998" i="5"/>
  <c r="H997" i="5"/>
  <c r="G997" i="5"/>
  <c r="F997" i="5"/>
  <c r="E997" i="5"/>
  <c r="D997" i="5"/>
  <c r="H996" i="5"/>
  <c r="G996" i="5"/>
  <c r="F996" i="5"/>
  <c r="E996" i="5"/>
  <c r="D996" i="5"/>
  <c r="H995" i="5"/>
  <c r="G995" i="5"/>
  <c r="F995" i="5"/>
  <c r="E995" i="5"/>
  <c r="D995" i="5"/>
  <c r="H994" i="5"/>
  <c r="G994" i="5"/>
  <c r="F994" i="5"/>
  <c r="E994" i="5"/>
  <c r="D994" i="5"/>
  <c r="H993" i="5"/>
  <c r="G993" i="5"/>
  <c r="F993" i="5"/>
  <c r="E993" i="5"/>
  <c r="D993" i="5"/>
  <c r="H992" i="5"/>
  <c r="G992" i="5"/>
  <c r="F992" i="5"/>
  <c r="E992" i="5"/>
  <c r="D992" i="5"/>
  <c r="H991" i="5"/>
  <c r="G991" i="5"/>
  <c r="F991" i="5"/>
  <c r="E991" i="5"/>
  <c r="D991" i="5"/>
  <c r="H990" i="5"/>
  <c r="G990" i="5"/>
  <c r="F990" i="5"/>
  <c r="E990" i="5"/>
  <c r="D990" i="5"/>
  <c r="H989" i="5"/>
  <c r="G989" i="5"/>
  <c r="F989" i="5"/>
  <c r="E989" i="5"/>
  <c r="D989" i="5"/>
  <c r="H988" i="5"/>
  <c r="G988" i="5"/>
  <c r="F988" i="5"/>
  <c r="E988" i="5"/>
  <c r="D988" i="5"/>
  <c r="H987" i="5"/>
  <c r="G987" i="5"/>
  <c r="F987" i="5"/>
  <c r="E987" i="5"/>
  <c r="D987" i="5"/>
  <c r="H986" i="5"/>
  <c r="G986" i="5"/>
  <c r="F986" i="5"/>
  <c r="E986" i="5"/>
  <c r="D986" i="5"/>
  <c r="H985" i="5"/>
  <c r="G985" i="5"/>
  <c r="F985" i="5"/>
  <c r="E985" i="5"/>
  <c r="D985" i="5"/>
  <c r="H984" i="5"/>
  <c r="G984" i="5"/>
  <c r="F984" i="5"/>
  <c r="E984" i="5"/>
  <c r="D984" i="5"/>
  <c r="H983" i="5"/>
  <c r="G983" i="5"/>
  <c r="F983" i="5"/>
  <c r="E983" i="5"/>
  <c r="D983" i="5"/>
  <c r="H982" i="5"/>
  <c r="G982" i="5"/>
  <c r="F982" i="5"/>
  <c r="E982" i="5"/>
  <c r="D982" i="5"/>
  <c r="H981" i="5"/>
  <c r="G981" i="5"/>
  <c r="F981" i="5"/>
  <c r="E981" i="5"/>
  <c r="D981" i="5"/>
  <c r="H980" i="5"/>
  <c r="G980" i="5"/>
  <c r="F980" i="5"/>
  <c r="E980" i="5"/>
  <c r="D980" i="5"/>
  <c r="H979" i="5"/>
  <c r="G979" i="5"/>
  <c r="F979" i="5"/>
  <c r="E979" i="5"/>
  <c r="D979" i="5"/>
  <c r="H978" i="5"/>
  <c r="G978" i="5"/>
  <c r="F978" i="5"/>
  <c r="E978" i="5"/>
  <c r="D978" i="5"/>
  <c r="H977" i="5"/>
  <c r="G977" i="5"/>
  <c r="F977" i="5"/>
  <c r="E977" i="5"/>
  <c r="D977" i="5"/>
  <c r="H976" i="5"/>
  <c r="G976" i="5"/>
  <c r="F976" i="5"/>
  <c r="E976" i="5"/>
  <c r="D976" i="5"/>
  <c r="H975" i="5"/>
  <c r="G975" i="5"/>
  <c r="F975" i="5"/>
  <c r="E975" i="5"/>
  <c r="D975" i="5"/>
  <c r="H974" i="5"/>
  <c r="G974" i="5"/>
  <c r="F974" i="5"/>
  <c r="E974" i="5"/>
  <c r="D974" i="5"/>
  <c r="H973" i="5"/>
  <c r="G973" i="5"/>
  <c r="F973" i="5"/>
  <c r="E973" i="5"/>
  <c r="D973" i="5"/>
  <c r="H972" i="5"/>
  <c r="G972" i="5"/>
  <c r="F972" i="5"/>
  <c r="E972" i="5"/>
  <c r="D972" i="5"/>
  <c r="H971" i="5"/>
  <c r="G971" i="5"/>
  <c r="F971" i="5"/>
  <c r="E971" i="5"/>
  <c r="D971" i="5"/>
  <c r="H970" i="5"/>
  <c r="G970" i="5"/>
  <c r="F970" i="5"/>
  <c r="E970" i="5"/>
  <c r="D970" i="5"/>
  <c r="H969" i="5"/>
  <c r="G969" i="5"/>
  <c r="F969" i="5"/>
  <c r="E969" i="5"/>
  <c r="D969" i="5"/>
  <c r="H968" i="5"/>
  <c r="G968" i="5"/>
  <c r="F968" i="5"/>
  <c r="E968" i="5"/>
  <c r="D968" i="5"/>
  <c r="H967" i="5"/>
  <c r="G967" i="5"/>
  <c r="F967" i="5"/>
  <c r="E967" i="5"/>
  <c r="D967" i="5"/>
  <c r="H966" i="5"/>
  <c r="G966" i="5"/>
  <c r="F966" i="5"/>
  <c r="E966" i="5"/>
  <c r="D966" i="5"/>
  <c r="H965" i="5"/>
  <c r="G965" i="5"/>
  <c r="F965" i="5"/>
  <c r="E965" i="5"/>
  <c r="D965" i="5"/>
  <c r="H964" i="5"/>
  <c r="G964" i="5"/>
  <c r="F964" i="5"/>
  <c r="E964" i="5"/>
  <c r="D964" i="5"/>
  <c r="H963" i="5"/>
  <c r="G963" i="5"/>
  <c r="F963" i="5"/>
  <c r="E963" i="5"/>
  <c r="D963" i="5"/>
  <c r="H962" i="5"/>
  <c r="G962" i="5"/>
  <c r="F962" i="5"/>
  <c r="E962" i="5"/>
  <c r="D962" i="5"/>
  <c r="H961" i="5"/>
  <c r="G961" i="5"/>
  <c r="F961" i="5"/>
  <c r="E961" i="5"/>
  <c r="D961" i="5"/>
  <c r="H960" i="5"/>
  <c r="G960" i="5"/>
  <c r="F960" i="5"/>
  <c r="E960" i="5"/>
  <c r="D960" i="5"/>
  <c r="H959" i="5"/>
  <c r="G959" i="5"/>
  <c r="F959" i="5"/>
  <c r="E959" i="5"/>
  <c r="D959" i="5"/>
  <c r="H958" i="5"/>
  <c r="G958" i="5"/>
  <c r="F958" i="5"/>
  <c r="E958" i="5"/>
  <c r="D958" i="5"/>
  <c r="H957" i="5"/>
  <c r="G957" i="5"/>
  <c r="F957" i="5"/>
  <c r="E957" i="5"/>
  <c r="D957" i="5"/>
  <c r="H956" i="5"/>
  <c r="G956" i="5"/>
  <c r="F956" i="5"/>
  <c r="E956" i="5"/>
  <c r="D956" i="5"/>
  <c r="H955" i="5"/>
  <c r="G955" i="5"/>
  <c r="F955" i="5"/>
  <c r="E955" i="5"/>
  <c r="D955" i="5"/>
  <c r="H954" i="5"/>
  <c r="G954" i="5"/>
  <c r="F954" i="5"/>
  <c r="E954" i="5"/>
  <c r="D954" i="5"/>
  <c r="H953" i="5"/>
  <c r="G953" i="5"/>
  <c r="F953" i="5"/>
  <c r="E953" i="5"/>
  <c r="D953" i="5"/>
  <c r="H952" i="5"/>
  <c r="G952" i="5"/>
  <c r="F952" i="5"/>
  <c r="E952" i="5"/>
  <c r="D952" i="5"/>
  <c r="H951" i="5"/>
  <c r="G951" i="5"/>
  <c r="F951" i="5"/>
  <c r="E951" i="5"/>
  <c r="D951" i="5"/>
  <c r="H950" i="5"/>
  <c r="G950" i="5"/>
  <c r="F950" i="5"/>
  <c r="E950" i="5"/>
  <c r="D950" i="5"/>
  <c r="H949" i="5"/>
  <c r="G949" i="5"/>
  <c r="F949" i="5"/>
  <c r="E949" i="5"/>
  <c r="D949" i="5"/>
  <c r="H948" i="5"/>
  <c r="G948" i="5"/>
  <c r="F948" i="5"/>
  <c r="E948" i="5"/>
  <c r="D948" i="5"/>
  <c r="H947" i="5"/>
  <c r="G947" i="5"/>
  <c r="F947" i="5"/>
  <c r="E947" i="5"/>
  <c r="D947" i="5"/>
  <c r="H946" i="5"/>
  <c r="G946" i="5"/>
  <c r="F946" i="5"/>
  <c r="E946" i="5"/>
  <c r="D946" i="5"/>
  <c r="H945" i="5"/>
  <c r="G945" i="5"/>
  <c r="F945" i="5"/>
  <c r="E945" i="5"/>
  <c r="D945" i="5"/>
  <c r="H944" i="5"/>
  <c r="G944" i="5"/>
  <c r="F944" i="5"/>
  <c r="E944" i="5"/>
  <c r="D944" i="5"/>
  <c r="H943" i="5"/>
  <c r="G943" i="5"/>
  <c r="F943" i="5"/>
  <c r="E943" i="5"/>
  <c r="D943" i="5"/>
  <c r="H942" i="5"/>
  <c r="G942" i="5"/>
  <c r="F942" i="5"/>
  <c r="E942" i="5"/>
  <c r="D942" i="5"/>
  <c r="H941" i="5"/>
  <c r="G941" i="5"/>
  <c r="F941" i="5"/>
  <c r="E941" i="5"/>
  <c r="D941" i="5"/>
  <c r="H940" i="5"/>
  <c r="G940" i="5"/>
  <c r="F940" i="5"/>
  <c r="E940" i="5"/>
  <c r="D940" i="5"/>
  <c r="H939" i="5"/>
  <c r="G939" i="5"/>
  <c r="F939" i="5"/>
  <c r="E939" i="5"/>
  <c r="D939" i="5"/>
  <c r="H938" i="5"/>
  <c r="G938" i="5"/>
  <c r="F938" i="5"/>
  <c r="E938" i="5"/>
  <c r="D938" i="5"/>
  <c r="H937" i="5"/>
  <c r="G937" i="5"/>
  <c r="F937" i="5"/>
  <c r="E937" i="5"/>
  <c r="D937" i="5"/>
  <c r="H936" i="5"/>
  <c r="G936" i="5"/>
  <c r="F936" i="5"/>
  <c r="E936" i="5"/>
  <c r="D936" i="5"/>
  <c r="H935" i="5"/>
  <c r="G935" i="5"/>
  <c r="F935" i="5"/>
  <c r="E935" i="5"/>
  <c r="D935" i="5"/>
  <c r="H934" i="5"/>
  <c r="G934" i="5"/>
  <c r="F934" i="5"/>
  <c r="E934" i="5"/>
  <c r="D934" i="5"/>
  <c r="H933" i="5"/>
  <c r="G933" i="5"/>
  <c r="F933" i="5"/>
  <c r="E933" i="5"/>
  <c r="D933" i="5"/>
  <c r="H932" i="5"/>
  <c r="G932" i="5"/>
  <c r="F932" i="5"/>
  <c r="E932" i="5"/>
  <c r="D932" i="5"/>
  <c r="H931" i="5"/>
  <c r="G931" i="5"/>
  <c r="F931" i="5"/>
  <c r="E931" i="5"/>
  <c r="D931" i="5"/>
  <c r="H930" i="5"/>
  <c r="G930" i="5"/>
  <c r="F930" i="5"/>
  <c r="E930" i="5"/>
  <c r="D930" i="5"/>
  <c r="H929" i="5"/>
  <c r="G929" i="5"/>
  <c r="F929" i="5"/>
  <c r="E929" i="5"/>
  <c r="D929" i="5"/>
  <c r="H928" i="5"/>
  <c r="G928" i="5"/>
  <c r="F928" i="5"/>
  <c r="E928" i="5"/>
  <c r="D928" i="5"/>
  <c r="H927" i="5"/>
  <c r="G927" i="5"/>
  <c r="F927" i="5"/>
  <c r="E927" i="5"/>
  <c r="D927" i="5"/>
  <c r="H926" i="5"/>
  <c r="G926" i="5"/>
  <c r="F926" i="5"/>
  <c r="E926" i="5"/>
  <c r="D926" i="5"/>
  <c r="H925" i="5"/>
  <c r="G925" i="5"/>
  <c r="F925" i="5"/>
  <c r="E925" i="5"/>
  <c r="D925" i="5"/>
  <c r="H924" i="5"/>
  <c r="G924" i="5"/>
  <c r="F924" i="5"/>
  <c r="E924" i="5"/>
  <c r="D924" i="5"/>
  <c r="H923" i="5"/>
  <c r="G923" i="5"/>
  <c r="F923" i="5"/>
  <c r="E923" i="5"/>
  <c r="D923" i="5"/>
  <c r="H922" i="5"/>
  <c r="G922" i="5"/>
  <c r="F922" i="5"/>
  <c r="E922" i="5"/>
  <c r="D922" i="5"/>
  <c r="H921" i="5"/>
  <c r="G921" i="5"/>
  <c r="F921" i="5"/>
  <c r="E921" i="5"/>
  <c r="D921" i="5"/>
  <c r="H920" i="5"/>
  <c r="G920" i="5"/>
  <c r="F920" i="5"/>
  <c r="E920" i="5"/>
  <c r="D920" i="5"/>
  <c r="H919" i="5"/>
  <c r="G919" i="5"/>
  <c r="F919" i="5"/>
  <c r="E919" i="5"/>
  <c r="D919" i="5"/>
  <c r="H918" i="5"/>
  <c r="G918" i="5"/>
  <c r="F918" i="5"/>
  <c r="E918" i="5"/>
  <c r="D918" i="5"/>
  <c r="H917" i="5"/>
  <c r="G917" i="5"/>
  <c r="F917" i="5"/>
  <c r="E917" i="5"/>
  <c r="D917" i="5"/>
  <c r="H916" i="5"/>
  <c r="G916" i="5"/>
  <c r="F916" i="5"/>
  <c r="E916" i="5"/>
  <c r="D916" i="5"/>
  <c r="H915" i="5"/>
  <c r="G915" i="5"/>
  <c r="F915" i="5"/>
  <c r="E915" i="5"/>
  <c r="D915" i="5"/>
  <c r="H914" i="5"/>
  <c r="G914" i="5"/>
  <c r="F914" i="5"/>
  <c r="E914" i="5"/>
  <c r="D914" i="5"/>
  <c r="H913" i="5"/>
  <c r="G913" i="5"/>
  <c r="F913" i="5"/>
  <c r="E913" i="5"/>
  <c r="D913" i="5"/>
  <c r="H912" i="5"/>
  <c r="G912" i="5"/>
  <c r="F912" i="5"/>
  <c r="E912" i="5"/>
  <c r="D912" i="5"/>
  <c r="H911" i="5"/>
  <c r="G911" i="5"/>
  <c r="F911" i="5"/>
  <c r="E911" i="5"/>
  <c r="D911" i="5"/>
  <c r="H910" i="5"/>
  <c r="G910" i="5"/>
  <c r="F910" i="5"/>
  <c r="E910" i="5"/>
  <c r="D910" i="5"/>
  <c r="H909" i="5"/>
  <c r="G909" i="5"/>
  <c r="F909" i="5"/>
  <c r="E909" i="5"/>
  <c r="D909" i="5"/>
  <c r="H908" i="5"/>
  <c r="G908" i="5"/>
  <c r="F908" i="5"/>
  <c r="E908" i="5"/>
  <c r="D908" i="5"/>
  <c r="H907" i="5"/>
  <c r="G907" i="5"/>
  <c r="F907" i="5"/>
  <c r="E907" i="5"/>
  <c r="D907" i="5"/>
  <c r="H906" i="5"/>
  <c r="G906" i="5"/>
  <c r="F906" i="5"/>
  <c r="E906" i="5"/>
  <c r="D906" i="5"/>
  <c r="H905" i="5"/>
  <c r="G905" i="5"/>
  <c r="F905" i="5"/>
  <c r="E905" i="5"/>
  <c r="D905" i="5"/>
  <c r="H904" i="5"/>
  <c r="G904" i="5"/>
  <c r="F904" i="5"/>
  <c r="E904" i="5"/>
  <c r="D904" i="5"/>
  <c r="H903" i="5"/>
  <c r="G903" i="5"/>
  <c r="F903" i="5"/>
  <c r="E903" i="5"/>
  <c r="D903" i="5"/>
  <c r="H902" i="5"/>
  <c r="G902" i="5"/>
  <c r="F902" i="5"/>
  <c r="E902" i="5"/>
  <c r="D902" i="5"/>
  <c r="H901" i="5"/>
  <c r="G901" i="5"/>
  <c r="F901" i="5"/>
  <c r="E901" i="5"/>
  <c r="D901" i="5"/>
  <c r="H900" i="5"/>
  <c r="G900" i="5"/>
  <c r="F900" i="5"/>
  <c r="E900" i="5"/>
  <c r="D900" i="5"/>
  <c r="H899" i="5"/>
  <c r="G899" i="5"/>
  <c r="F899" i="5"/>
  <c r="E899" i="5"/>
  <c r="D899" i="5"/>
  <c r="H898" i="5"/>
  <c r="G898" i="5"/>
  <c r="F898" i="5"/>
  <c r="E898" i="5"/>
  <c r="D898" i="5"/>
  <c r="H897" i="5"/>
  <c r="G897" i="5"/>
  <c r="F897" i="5"/>
  <c r="E897" i="5"/>
  <c r="D897" i="5"/>
  <c r="H896" i="5"/>
  <c r="G896" i="5"/>
  <c r="F896" i="5"/>
  <c r="E896" i="5"/>
  <c r="D896" i="5"/>
  <c r="H895" i="5"/>
  <c r="G895" i="5"/>
  <c r="F895" i="5"/>
  <c r="E895" i="5"/>
  <c r="D895" i="5"/>
  <c r="H894" i="5"/>
  <c r="G894" i="5"/>
  <c r="F894" i="5"/>
  <c r="E894" i="5"/>
  <c r="D894" i="5"/>
  <c r="H893" i="5"/>
  <c r="G893" i="5"/>
  <c r="F893" i="5"/>
  <c r="E893" i="5"/>
  <c r="D893" i="5"/>
  <c r="H892" i="5"/>
  <c r="G892" i="5"/>
  <c r="F892" i="5"/>
  <c r="E892" i="5"/>
  <c r="D892" i="5"/>
  <c r="H891" i="5"/>
  <c r="G891" i="5"/>
  <c r="F891" i="5"/>
  <c r="E891" i="5"/>
  <c r="D891" i="5"/>
  <c r="H890" i="5"/>
  <c r="G890" i="5"/>
  <c r="F890" i="5"/>
  <c r="E890" i="5"/>
  <c r="D890" i="5"/>
  <c r="H889" i="5"/>
  <c r="G889" i="5"/>
  <c r="F889" i="5"/>
  <c r="E889" i="5"/>
  <c r="D889" i="5"/>
  <c r="H888" i="5"/>
  <c r="G888" i="5"/>
  <c r="F888" i="5"/>
  <c r="E888" i="5"/>
  <c r="D888" i="5"/>
  <c r="H887" i="5"/>
  <c r="G887" i="5"/>
  <c r="F887" i="5"/>
  <c r="E887" i="5"/>
  <c r="D887" i="5"/>
  <c r="H886" i="5"/>
  <c r="G886" i="5"/>
  <c r="F886" i="5"/>
  <c r="E886" i="5"/>
  <c r="D886" i="5"/>
  <c r="H885" i="5"/>
  <c r="G885" i="5"/>
  <c r="F885" i="5"/>
  <c r="E885" i="5"/>
  <c r="D885" i="5"/>
  <c r="H884" i="5"/>
  <c r="G884" i="5"/>
  <c r="F884" i="5"/>
  <c r="E884" i="5"/>
  <c r="D884" i="5"/>
  <c r="H883" i="5"/>
  <c r="G883" i="5"/>
  <c r="F883" i="5"/>
  <c r="E883" i="5"/>
  <c r="D883" i="5"/>
  <c r="H882" i="5"/>
  <c r="G882" i="5"/>
  <c r="F882" i="5"/>
  <c r="E882" i="5"/>
  <c r="D882" i="5"/>
  <c r="H881" i="5"/>
  <c r="G881" i="5"/>
  <c r="F881" i="5"/>
  <c r="E881" i="5"/>
  <c r="D881" i="5"/>
  <c r="H880" i="5"/>
  <c r="G880" i="5"/>
  <c r="F880" i="5"/>
  <c r="E880" i="5"/>
  <c r="D880" i="5"/>
  <c r="H879" i="5"/>
  <c r="G879" i="5"/>
  <c r="F879" i="5"/>
  <c r="E879" i="5"/>
  <c r="D879" i="5"/>
  <c r="H878" i="5"/>
  <c r="G878" i="5"/>
  <c r="F878" i="5"/>
  <c r="E878" i="5"/>
  <c r="D878" i="5"/>
  <c r="H877" i="5"/>
  <c r="G877" i="5"/>
  <c r="F877" i="5"/>
  <c r="E877" i="5"/>
  <c r="D877" i="5"/>
  <c r="H876" i="5"/>
  <c r="G876" i="5"/>
  <c r="F876" i="5"/>
  <c r="E876" i="5"/>
  <c r="D876" i="5"/>
  <c r="H875" i="5"/>
  <c r="G875" i="5"/>
  <c r="F875" i="5"/>
  <c r="E875" i="5"/>
  <c r="D875" i="5"/>
  <c r="H874" i="5"/>
  <c r="G874" i="5"/>
  <c r="F874" i="5"/>
  <c r="E874" i="5"/>
  <c r="D874" i="5"/>
  <c r="H873" i="5"/>
  <c r="G873" i="5"/>
  <c r="F873" i="5"/>
  <c r="E873" i="5"/>
  <c r="D873" i="5"/>
  <c r="H872" i="5"/>
  <c r="G872" i="5"/>
  <c r="F872" i="5"/>
  <c r="E872" i="5"/>
  <c r="D872" i="5"/>
  <c r="H871" i="5"/>
  <c r="G871" i="5"/>
  <c r="F871" i="5"/>
  <c r="E871" i="5"/>
  <c r="D871" i="5"/>
  <c r="H870" i="5"/>
  <c r="G870" i="5"/>
  <c r="F870" i="5"/>
  <c r="E870" i="5"/>
  <c r="D870" i="5"/>
  <c r="H869" i="5"/>
  <c r="G869" i="5"/>
  <c r="F869" i="5"/>
  <c r="E869" i="5"/>
  <c r="D869" i="5"/>
  <c r="H868" i="5"/>
  <c r="G868" i="5"/>
  <c r="F868" i="5"/>
  <c r="E868" i="5"/>
  <c r="D868" i="5"/>
  <c r="H867" i="5"/>
  <c r="G867" i="5"/>
  <c r="F867" i="5"/>
  <c r="E867" i="5"/>
  <c r="D867" i="5"/>
  <c r="H866" i="5"/>
  <c r="G866" i="5"/>
  <c r="F866" i="5"/>
  <c r="E866" i="5"/>
  <c r="D866" i="5"/>
  <c r="H865" i="5"/>
  <c r="G865" i="5"/>
  <c r="F865" i="5"/>
  <c r="E865" i="5"/>
  <c r="D865" i="5"/>
  <c r="H864" i="5"/>
  <c r="G864" i="5"/>
  <c r="F864" i="5"/>
  <c r="E864" i="5"/>
  <c r="D864" i="5"/>
  <c r="H863" i="5"/>
  <c r="G863" i="5"/>
  <c r="F863" i="5"/>
  <c r="E863" i="5"/>
  <c r="D863" i="5"/>
  <c r="H862" i="5"/>
  <c r="G862" i="5"/>
  <c r="F862" i="5"/>
  <c r="E862" i="5"/>
  <c r="D862" i="5"/>
  <c r="H861" i="5"/>
  <c r="G861" i="5"/>
  <c r="F861" i="5"/>
  <c r="E861" i="5"/>
  <c r="D861" i="5"/>
  <c r="H860" i="5"/>
  <c r="G860" i="5"/>
  <c r="F860" i="5"/>
  <c r="E860" i="5"/>
  <c r="D860" i="5"/>
  <c r="H859" i="5"/>
  <c r="G859" i="5"/>
  <c r="F859" i="5"/>
  <c r="E859" i="5"/>
  <c r="D859" i="5"/>
  <c r="H858" i="5"/>
  <c r="G858" i="5"/>
  <c r="F858" i="5"/>
  <c r="E858" i="5"/>
  <c r="D858" i="5"/>
  <c r="H857" i="5"/>
  <c r="G857" i="5"/>
  <c r="F857" i="5"/>
  <c r="E857" i="5"/>
  <c r="D857" i="5"/>
  <c r="H856" i="5"/>
  <c r="G856" i="5"/>
  <c r="F856" i="5"/>
  <c r="E856" i="5"/>
  <c r="D856" i="5"/>
  <c r="H855" i="5"/>
  <c r="G855" i="5"/>
  <c r="F855" i="5"/>
  <c r="E855" i="5"/>
  <c r="D855" i="5"/>
  <c r="H854" i="5"/>
  <c r="G854" i="5"/>
  <c r="F854" i="5"/>
  <c r="E854" i="5"/>
  <c r="D854" i="5"/>
  <c r="H853" i="5"/>
  <c r="G853" i="5"/>
  <c r="F853" i="5"/>
  <c r="E853" i="5"/>
  <c r="D853" i="5"/>
  <c r="H852" i="5"/>
  <c r="G852" i="5"/>
  <c r="F852" i="5"/>
  <c r="E852" i="5"/>
  <c r="D852" i="5"/>
  <c r="H851" i="5"/>
  <c r="G851" i="5"/>
  <c r="F851" i="5"/>
  <c r="E851" i="5"/>
  <c r="D851" i="5"/>
  <c r="H850" i="5"/>
  <c r="G850" i="5"/>
  <c r="F850" i="5"/>
  <c r="E850" i="5"/>
  <c r="D850" i="5"/>
  <c r="H849" i="5"/>
  <c r="G849" i="5"/>
  <c r="F849" i="5"/>
  <c r="E849" i="5"/>
  <c r="D849" i="5"/>
  <c r="H848" i="5"/>
  <c r="G848" i="5"/>
  <c r="F848" i="5"/>
  <c r="E848" i="5"/>
  <c r="D848" i="5"/>
  <c r="H847" i="5"/>
  <c r="G847" i="5"/>
  <c r="F847" i="5"/>
  <c r="E847" i="5"/>
  <c r="D847" i="5"/>
  <c r="H846" i="5"/>
  <c r="G846" i="5"/>
  <c r="F846" i="5"/>
  <c r="E846" i="5"/>
  <c r="D846" i="5"/>
  <c r="H845" i="5"/>
  <c r="G845" i="5"/>
  <c r="F845" i="5"/>
  <c r="E845" i="5"/>
  <c r="D845" i="5"/>
  <c r="H844" i="5"/>
  <c r="G844" i="5"/>
  <c r="F844" i="5"/>
  <c r="E844" i="5"/>
  <c r="D844" i="5"/>
  <c r="H843" i="5"/>
  <c r="G843" i="5"/>
  <c r="F843" i="5"/>
  <c r="E843" i="5"/>
  <c r="D843" i="5"/>
  <c r="H842" i="5"/>
  <c r="G842" i="5"/>
  <c r="F842" i="5"/>
  <c r="E842" i="5"/>
  <c r="D842" i="5"/>
  <c r="H841" i="5"/>
  <c r="G841" i="5"/>
  <c r="F841" i="5"/>
  <c r="E841" i="5"/>
  <c r="D841" i="5"/>
  <c r="H840" i="5"/>
  <c r="G840" i="5"/>
  <c r="F840" i="5"/>
  <c r="E840" i="5"/>
  <c r="D840" i="5"/>
  <c r="H839" i="5"/>
  <c r="G839" i="5"/>
  <c r="F839" i="5"/>
  <c r="E839" i="5"/>
  <c r="D839" i="5"/>
  <c r="H838" i="5"/>
  <c r="G838" i="5"/>
  <c r="F838" i="5"/>
  <c r="E838" i="5"/>
  <c r="D838" i="5"/>
  <c r="H837" i="5"/>
  <c r="G837" i="5"/>
  <c r="F837" i="5"/>
  <c r="E837" i="5"/>
  <c r="D837" i="5"/>
  <c r="H836" i="5"/>
  <c r="G836" i="5"/>
  <c r="F836" i="5"/>
  <c r="E836" i="5"/>
  <c r="D836" i="5"/>
  <c r="H835" i="5"/>
  <c r="G835" i="5"/>
  <c r="F835" i="5"/>
  <c r="E835" i="5"/>
  <c r="D835" i="5"/>
  <c r="H834" i="5"/>
  <c r="G834" i="5"/>
  <c r="F834" i="5"/>
  <c r="E834" i="5"/>
  <c r="D834" i="5"/>
  <c r="H833" i="5"/>
  <c r="G833" i="5"/>
  <c r="F833" i="5"/>
  <c r="E833" i="5"/>
  <c r="D833" i="5"/>
  <c r="H832" i="5"/>
  <c r="G832" i="5"/>
  <c r="F832" i="5"/>
  <c r="E832" i="5"/>
  <c r="D832" i="5"/>
  <c r="H831" i="5"/>
  <c r="G831" i="5"/>
  <c r="F831" i="5"/>
  <c r="E831" i="5"/>
  <c r="D831" i="5"/>
  <c r="H830" i="5"/>
  <c r="G830" i="5"/>
  <c r="F830" i="5"/>
  <c r="E830" i="5"/>
  <c r="D830" i="5"/>
  <c r="H829" i="5"/>
  <c r="G829" i="5"/>
  <c r="F829" i="5"/>
  <c r="E829" i="5"/>
  <c r="D829" i="5"/>
  <c r="H828" i="5"/>
  <c r="G828" i="5"/>
  <c r="F828" i="5"/>
  <c r="E828" i="5"/>
  <c r="D828" i="5"/>
  <c r="H827" i="5"/>
  <c r="G827" i="5"/>
  <c r="F827" i="5"/>
  <c r="E827" i="5"/>
  <c r="D827" i="5"/>
  <c r="H826" i="5"/>
  <c r="G826" i="5"/>
  <c r="F826" i="5"/>
  <c r="E826" i="5"/>
  <c r="D826" i="5"/>
  <c r="H825" i="5"/>
  <c r="G825" i="5"/>
  <c r="F825" i="5"/>
  <c r="E825" i="5"/>
  <c r="D825" i="5"/>
  <c r="H824" i="5"/>
  <c r="G824" i="5"/>
  <c r="F824" i="5"/>
  <c r="E824" i="5"/>
  <c r="D824" i="5"/>
  <c r="H823" i="5"/>
  <c r="G823" i="5"/>
  <c r="F823" i="5"/>
  <c r="E823" i="5"/>
  <c r="D823" i="5"/>
  <c r="H822" i="5"/>
  <c r="G822" i="5"/>
  <c r="F822" i="5"/>
  <c r="E822" i="5"/>
  <c r="D822" i="5"/>
  <c r="H821" i="5"/>
  <c r="G821" i="5"/>
  <c r="F821" i="5"/>
  <c r="E821" i="5"/>
  <c r="D821" i="5"/>
  <c r="H820" i="5"/>
  <c r="G820" i="5"/>
  <c r="F820" i="5"/>
  <c r="E820" i="5"/>
  <c r="D820" i="5"/>
  <c r="H819" i="5"/>
  <c r="G819" i="5"/>
  <c r="F819" i="5"/>
  <c r="E819" i="5"/>
  <c r="D819" i="5"/>
  <c r="H818" i="5"/>
  <c r="G818" i="5"/>
  <c r="F818" i="5"/>
  <c r="E818" i="5"/>
  <c r="D818" i="5"/>
  <c r="H817" i="5"/>
  <c r="G817" i="5"/>
  <c r="F817" i="5"/>
  <c r="E817" i="5"/>
  <c r="D817" i="5"/>
  <c r="H816" i="5"/>
  <c r="G816" i="5"/>
  <c r="F816" i="5"/>
  <c r="E816" i="5"/>
  <c r="D816" i="5"/>
  <c r="H815" i="5"/>
  <c r="G815" i="5"/>
  <c r="F815" i="5"/>
  <c r="E815" i="5"/>
  <c r="D815" i="5"/>
  <c r="H814" i="5"/>
  <c r="G814" i="5"/>
  <c r="F814" i="5"/>
  <c r="E814" i="5"/>
  <c r="D814" i="5"/>
  <c r="H813" i="5"/>
  <c r="G813" i="5"/>
  <c r="F813" i="5"/>
  <c r="E813" i="5"/>
  <c r="D813" i="5"/>
  <c r="H812" i="5"/>
  <c r="G812" i="5"/>
  <c r="F812" i="5"/>
  <c r="E812" i="5"/>
  <c r="D812" i="5"/>
  <c r="H811" i="5"/>
  <c r="G811" i="5"/>
  <c r="F811" i="5"/>
  <c r="E811" i="5"/>
  <c r="D811" i="5"/>
  <c r="H810" i="5"/>
  <c r="G810" i="5"/>
  <c r="F810" i="5"/>
  <c r="E810" i="5"/>
  <c r="D810" i="5"/>
  <c r="H809" i="5"/>
  <c r="G809" i="5"/>
  <c r="F809" i="5"/>
  <c r="E809" i="5"/>
  <c r="D809" i="5"/>
  <c r="H808" i="5"/>
  <c r="G808" i="5"/>
  <c r="F808" i="5"/>
  <c r="E808" i="5"/>
  <c r="D808" i="5"/>
  <c r="H807" i="5"/>
  <c r="G807" i="5"/>
  <c r="F807" i="5"/>
  <c r="E807" i="5"/>
  <c r="D807" i="5"/>
  <c r="H806" i="5"/>
  <c r="G806" i="5"/>
  <c r="F806" i="5"/>
  <c r="E806" i="5"/>
  <c r="D806" i="5"/>
  <c r="H805" i="5"/>
  <c r="G805" i="5"/>
  <c r="F805" i="5"/>
  <c r="E805" i="5"/>
  <c r="D805" i="5"/>
  <c r="H804" i="5"/>
  <c r="G804" i="5"/>
  <c r="F804" i="5"/>
  <c r="E804" i="5"/>
  <c r="D804" i="5"/>
  <c r="H803" i="5"/>
  <c r="G803" i="5"/>
  <c r="F803" i="5"/>
  <c r="E803" i="5"/>
  <c r="D803" i="5"/>
  <c r="H802" i="5"/>
  <c r="G802" i="5"/>
  <c r="F802" i="5"/>
  <c r="E802" i="5"/>
  <c r="D802" i="5"/>
  <c r="H801" i="5"/>
  <c r="G801" i="5"/>
  <c r="F801" i="5"/>
  <c r="E801" i="5"/>
  <c r="D801" i="5"/>
  <c r="H800" i="5"/>
  <c r="G800" i="5"/>
  <c r="F800" i="5"/>
  <c r="E800" i="5"/>
  <c r="D800" i="5"/>
  <c r="H799" i="5"/>
  <c r="G799" i="5"/>
  <c r="F799" i="5"/>
  <c r="E799" i="5"/>
  <c r="D799" i="5"/>
  <c r="H798" i="5"/>
  <c r="G798" i="5"/>
  <c r="F798" i="5"/>
  <c r="E798" i="5"/>
  <c r="D798" i="5"/>
  <c r="H797" i="5"/>
  <c r="G797" i="5"/>
  <c r="F797" i="5"/>
  <c r="E797" i="5"/>
  <c r="D797" i="5"/>
  <c r="H796" i="5"/>
  <c r="G796" i="5"/>
  <c r="F796" i="5"/>
  <c r="E796" i="5"/>
  <c r="D796" i="5"/>
  <c r="H795" i="5"/>
  <c r="G795" i="5"/>
  <c r="F795" i="5"/>
  <c r="E795" i="5"/>
  <c r="D795" i="5"/>
  <c r="H794" i="5"/>
  <c r="G794" i="5"/>
  <c r="F794" i="5"/>
  <c r="E794" i="5"/>
  <c r="D794" i="5"/>
  <c r="H793" i="5"/>
  <c r="G793" i="5"/>
  <c r="F793" i="5"/>
  <c r="E793" i="5"/>
  <c r="D793" i="5"/>
  <c r="H792" i="5"/>
  <c r="G792" i="5"/>
  <c r="F792" i="5"/>
  <c r="E792" i="5"/>
  <c r="D792" i="5"/>
  <c r="H791" i="5"/>
  <c r="G791" i="5"/>
  <c r="F791" i="5"/>
  <c r="E791" i="5"/>
  <c r="D791" i="5"/>
  <c r="H790" i="5"/>
  <c r="G790" i="5"/>
  <c r="F790" i="5"/>
  <c r="E790" i="5"/>
  <c r="D790" i="5"/>
  <c r="H789" i="5"/>
  <c r="G789" i="5"/>
  <c r="F789" i="5"/>
  <c r="E789" i="5"/>
  <c r="D789" i="5"/>
  <c r="H788" i="5"/>
  <c r="G788" i="5"/>
  <c r="F788" i="5"/>
  <c r="E788" i="5"/>
  <c r="D788" i="5"/>
  <c r="H787" i="5"/>
  <c r="G787" i="5"/>
  <c r="F787" i="5"/>
  <c r="E787" i="5"/>
  <c r="D787" i="5"/>
  <c r="H786" i="5"/>
  <c r="G786" i="5"/>
  <c r="F786" i="5"/>
  <c r="E786" i="5"/>
  <c r="D786" i="5"/>
  <c r="H785" i="5"/>
  <c r="G785" i="5"/>
  <c r="F785" i="5"/>
  <c r="E785" i="5"/>
  <c r="D785" i="5"/>
  <c r="H784" i="5"/>
  <c r="G784" i="5"/>
  <c r="F784" i="5"/>
  <c r="E784" i="5"/>
  <c r="D784" i="5"/>
  <c r="H783" i="5"/>
  <c r="G783" i="5"/>
  <c r="F783" i="5"/>
  <c r="E783" i="5"/>
  <c r="D783" i="5"/>
  <c r="H782" i="5"/>
  <c r="G782" i="5"/>
  <c r="F782" i="5"/>
  <c r="E782" i="5"/>
  <c r="D782" i="5"/>
  <c r="H781" i="5"/>
  <c r="G781" i="5"/>
  <c r="F781" i="5"/>
  <c r="E781" i="5"/>
  <c r="D781" i="5"/>
  <c r="H780" i="5"/>
  <c r="G780" i="5"/>
  <c r="F780" i="5"/>
  <c r="E780" i="5"/>
  <c r="D780" i="5"/>
  <c r="H779" i="5"/>
  <c r="G779" i="5"/>
  <c r="F779" i="5"/>
  <c r="E779" i="5"/>
  <c r="D779" i="5"/>
  <c r="H778" i="5"/>
  <c r="G778" i="5"/>
  <c r="F778" i="5"/>
  <c r="E778" i="5"/>
  <c r="D778" i="5"/>
  <c r="H777" i="5"/>
  <c r="G777" i="5"/>
  <c r="F777" i="5"/>
  <c r="E777" i="5"/>
  <c r="D777" i="5"/>
  <c r="H776" i="5"/>
  <c r="G776" i="5"/>
  <c r="F776" i="5"/>
  <c r="E776" i="5"/>
  <c r="D776" i="5"/>
  <c r="H775" i="5"/>
  <c r="G775" i="5"/>
  <c r="F775" i="5"/>
  <c r="E775" i="5"/>
  <c r="D775" i="5"/>
  <c r="H774" i="5"/>
  <c r="G774" i="5"/>
  <c r="F774" i="5"/>
  <c r="E774" i="5"/>
  <c r="D774" i="5"/>
  <c r="H773" i="5"/>
  <c r="G773" i="5"/>
  <c r="F773" i="5"/>
  <c r="E773" i="5"/>
  <c r="D773" i="5"/>
  <c r="H772" i="5"/>
  <c r="G772" i="5"/>
  <c r="F772" i="5"/>
  <c r="E772" i="5"/>
  <c r="D772" i="5"/>
  <c r="H771" i="5"/>
  <c r="G771" i="5"/>
  <c r="F771" i="5"/>
  <c r="E771" i="5"/>
  <c r="D771" i="5"/>
  <c r="H770" i="5"/>
  <c r="G770" i="5"/>
  <c r="F770" i="5"/>
  <c r="E770" i="5"/>
  <c r="D770" i="5"/>
  <c r="H769" i="5"/>
  <c r="G769" i="5"/>
  <c r="F769" i="5"/>
  <c r="E769" i="5"/>
  <c r="D769" i="5"/>
  <c r="H768" i="5"/>
  <c r="G768" i="5"/>
  <c r="F768" i="5"/>
  <c r="E768" i="5"/>
  <c r="D768" i="5"/>
  <c r="H767" i="5"/>
  <c r="G767" i="5"/>
  <c r="F767" i="5"/>
  <c r="E767" i="5"/>
  <c r="D767" i="5"/>
  <c r="H766" i="5"/>
  <c r="G766" i="5"/>
  <c r="F766" i="5"/>
  <c r="E766" i="5"/>
  <c r="D766" i="5"/>
  <c r="H765" i="5"/>
  <c r="G765" i="5"/>
  <c r="F765" i="5"/>
  <c r="E765" i="5"/>
  <c r="D765" i="5"/>
  <c r="H764" i="5"/>
  <c r="G764" i="5"/>
  <c r="F764" i="5"/>
  <c r="E764" i="5"/>
  <c r="D764" i="5"/>
  <c r="H763" i="5"/>
  <c r="G763" i="5"/>
  <c r="F763" i="5"/>
  <c r="E763" i="5"/>
  <c r="D763" i="5"/>
  <c r="H762" i="5"/>
  <c r="G762" i="5"/>
  <c r="F762" i="5"/>
  <c r="E762" i="5"/>
  <c r="D762" i="5"/>
  <c r="H761" i="5"/>
  <c r="G761" i="5"/>
  <c r="F761" i="5"/>
  <c r="E761" i="5"/>
  <c r="D761" i="5"/>
  <c r="H760" i="5"/>
  <c r="G760" i="5"/>
  <c r="F760" i="5"/>
  <c r="E760" i="5"/>
  <c r="D760" i="5"/>
  <c r="H759" i="5"/>
  <c r="G759" i="5"/>
  <c r="F759" i="5"/>
  <c r="E759" i="5"/>
  <c r="D759" i="5"/>
  <c r="H758" i="5"/>
  <c r="G758" i="5"/>
  <c r="F758" i="5"/>
  <c r="E758" i="5"/>
  <c r="D758" i="5"/>
  <c r="H757" i="5"/>
  <c r="G757" i="5"/>
  <c r="F757" i="5"/>
  <c r="E757" i="5"/>
  <c r="D757" i="5"/>
  <c r="H756" i="5"/>
  <c r="G756" i="5"/>
  <c r="F756" i="5"/>
  <c r="E756" i="5"/>
  <c r="D756" i="5"/>
  <c r="H755" i="5"/>
  <c r="G755" i="5"/>
  <c r="F755" i="5"/>
  <c r="E755" i="5"/>
  <c r="D755" i="5"/>
  <c r="H754" i="5"/>
  <c r="G754" i="5"/>
  <c r="F754" i="5"/>
  <c r="E754" i="5"/>
  <c r="D754" i="5"/>
  <c r="H753" i="5"/>
  <c r="G753" i="5"/>
  <c r="F753" i="5"/>
  <c r="E753" i="5"/>
  <c r="D753" i="5"/>
  <c r="H752" i="5"/>
  <c r="G752" i="5"/>
  <c r="F752" i="5"/>
  <c r="E752" i="5"/>
  <c r="D752" i="5"/>
  <c r="H751" i="5"/>
  <c r="G751" i="5"/>
  <c r="F751" i="5"/>
  <c r="E751" i="5"/>
  <c r="D751" i="5"/>
  <c r="H750" i="5"/>
  <c r="G750" i="5"/>
  <c r="F750" i="5"/>
  <c r="E750" i="5"/>
  <c r="D750" i="5"/>
  <c r="H749" i="5"/>
  <c r="G749" i="5"/>
  <c r="F749" i="5"/>
  <c r="E749" i="5"/>
  <c r="D749" i="5"/>
  <c r="H748" i="5"/>
  <c r="G748" i="5"/>
  <c r="F748" i="5"/>
  <c r="E748" i="5"/>
  <c r="D748" i="5"/>
  <c r="H747" i="5"/>
  <c r="G747" i="5"/>
  <c r="F747" i="5"/>
  <c r="E747" i="5"/>
  <c r="D747" i="5"/>
  <c r="H746" i="5"/>
  <c r="G746" i="5"/>
  <c r="F746" i="5"/>
  <c r="E746" i="5"/>
  <c r="D746" i="5"/>
  <c r="H745" i="5"/>
  <c r="G745" i="5"/>
  <c r="F745" i="5"/>
  <c r="E745" i="5"/>
  <c r="D745" i="5"/>
  <c r="H744" i="5"/>
  <c r="G744" i="5"/>
  <c r="F744" i="5"/>
  <c r="E744" i="5"/>
  <c r="D744" i="5"/>
  <c r="H743" i="5"/>
  <c r="G743" i="5"/>
  <c r="F743" i="5"/>
  <c r="E743" i="5"/>
  <c r="D743" i="5"/>
  <c r="H742" i="5"/>
  <c r="G742" i="5"/>
  <c r="F742" i="5"/>
  <c r="E742" i="5"/>
  <c r="D742" i="5"/>
  <c r="H741" i="5"/>
  <c r="G741" i="5"/>
  <c r="F741" i="5"/>
  <c r="E741" i="5"/>
  <c r="D741" i="5"/>
  <c r="H740" i="5"/>
  <c r="G740" i="5"/>
  <c r="F740" i="5"/>
  <c r="E740" i="5"/>
  <c r="D740" i="5"/>
  <c r="H739" i="5"/>
  <c r="G739" i="5"/>
  <c r="F739" i="5"/>
  <c r="E739" i="5"/>
  <c r="D739" i="5"/>
  <c r="H738" i="5"/>
  <c r="G738" i="5"/>
  <c r="F738" i="5"/>
  <c r="E738" i="5"/>
  <c r="D738" i="5"/>
  <c r="H737" i="5"/>
  <c r="G737" i="5"/>
  <c r="F737" i="5"/>
  <c r="E737" i="5"/>
  <c r="D737" i="5"/>
  <c r="H736" i="5"/>
  <c r="G736" i="5"/>
  <c r="F736" i="5"/>
  <c r="E736" i="5"/>
  <c r="D736" i="5"/>
  <c r="H735" i="5"/>
  <c r="G735" i="5"/>
  <c r="F735" i="5"/>
  <c r="E735" i="5"/>
  <c r="D735" i="5"/>
  <c r="H734" i="5"/>
  <c r="G734" i="5"/>
  <c r="F734" i="5"/>
  <c r="E734" i="5"/>
  <c r="D734" i="5"/>
  <c r="H733" i="5"/>
  <c r="G733" i="5"/>
  <c r="F733" i="5"/>
  <c r="E733" i="5"/>
  <c r="D733" i="5"/>
  <c r="H732" i="5"/>
  <c r="G732" i="5"/>
  <c r="F732" i="5"/>
  <c r="E732" i="5"/>
  <c r="D732" i="5"/>
  <c r="H731" i="5"/>
  <c r="G731" i="5"/>
  <c r="F731" i="5"/>
  <c r="E731" i="5"/>
  <c r="D731" i="5"/>
  <c r="H730" i="5"/>
  <c r="G730" i="5"/>
  <c r="F730" i="5"/>
  <c r="E730" i="5"/>
  <c r="D730" i="5"/>
  <c r="H729" i="5"/>
  <c r="G729" i="5"/>
  <c r="F729" i="5"/>
  <c r="E729" i="5"/>
  <c r="D729" i="5"/>
  <c r="H728" i="5"/>
  <c r="G728" i="5"/>
  <c r="F728" i="5"/>
  <c r="E728" i="5"/>
  <c r="D728" i="5"/>
  <c r="H727" i="5"/>
  <c r="G727" i="5"/>
  <c r="F727" i="5"/>
  <c r="E727" i="5"/>
  <c r="D727" i="5"/>
  <c r="H726" i="5"/>
  <c r="G726" i="5"/>
  <c r="F726" i="5"/>
  <c r="E726" i="5"/>
  <c r="D726" i="5"/>
  <c r="H725" i="5"/>
  <c r="G725" i="5"/>
  <c r="F725" i="5"/>
  <c r="E725" i="5"/>
  <c r="D725" i="5"/>
  <c r="H724" i="5"/>
  <c r="G724" i="5"/>
  <c r="F724" i="5"/>
  <c r="E724" i="5"/>
  <c r="D724" i="5"/>
  <c r="H723" i="5"/>
  <c r="G723" i="5"/>
  <c r="F723" i="5"/>
  <c r="E723" i="5"/>
  <c r="D723" i="5"/>
  <c r="H722" i="5"/>
  <c r="G722" i="5"/>
  <c r="F722" i="5"/>
  <c r="E722" i="5"/>
  <c r="D722" i="5"/>
  <c r="H721" i="5"/>
  <c r="G721" i="5"/>
  <c r="F721" i="5"/>
  <c r="E721" i="5"/>
  <c r="D721" i="5"/>
  <c r="H720" i="5"/>
  <c r="G720" i="5"/>
  <c r="F720" i="5"/>
  <c r="E720" i="5"/>
  <c r="D720" i="5"/>
  <c r="H719" i="5"/>
  <c r="G719" i="5"/>
  <c r="F719" i="5"/>
  <c r="E719" i="5"/>
  <c r="D719" i="5"/>
  <c r="H718" i="5"/>
  <c r="G718" i="5"/>
  <c r="F718" i="5"/>
  <c r="E718" i="5"/>
  <c r="D718" i="5"/>
  <c r="H717" i="5"/>
  <c r="G717" i="5"/>
  <c r="F717" i="5"/>
  <c r="E717" i="5"/>
  <c r="D717" i="5"/>
  <c r="H716" i="5"/>
  <c r="G716" i="5"/>
  <c r="F716" i="5"/>
  <c r="E716" i="5"/>
  <c r="D716" i="5"/>
  <c r="H715" i="5"/>
  <c r="G715" i="5"/>
  <c r="F715" i="5"/>
  <c r="E715" i="5"/>
  <c r="D715" i="5"/>
  <c r="H714" i="5"/>
  <c r="G714" i="5"/>
  <c r="F714" i="5"/>
  <c r="E714" i="5"/>
  <c r="D714" i="5"/>
  <c r="H713" i="5"/>
  <c r="G713" i="5"/>
  <c r="F713" i="5"/>
  <c r="E713" i="5"/>
  <c r="D713" i="5"/>
  <c r="H712" i="5"/>
  <c r="G712" i="5"/>
  <c r="F712" i="5"/>
  <c r="E712" i="5"/>
  <c r="D712" i="5"/>
  <c r="H711" i="5"/>
  <c r="G711" i="5"/>
  <c r="F711" i="5"/>
  <c r="E711" i="5"/>
  <c r="D711" i="5"/>
  <c r="H710" i="5"/>
  <c r="G710" i="5"/>
  <c r="F710" i="5"/>
  <c r="E710" i="5"/>
  <c r="D710" i="5"/>
  <c r="H709" i="5"/>
  <c r="G709" i="5"/>
  <c r="F709" i="5"/>
  <c r="E709" i="5"/>
  <c r="D709" i="5"/>
  <c r="H708" i="5"/>
  <c r="G708" i="5"/>
  <c r="F708" i="5"/>
  <c r="E708" i="5"/>
  <c r="D708" i="5"/>
  <c r="H707" i="5"/>
  <c r="G707" i="5"/>
  <c r="F707" i="5"/>
  <c r="E707" i="5"/>
  <c r="D707" i="5"/>
  <c r="H706" i="5"/>
  <c r="G706" i="5"/>
  <c r="F706" i="5"/>
  <c r="E706" i="5"/>
  <c r="D706" i="5"/>
  <c r="H705" i="5"/>
  <c r="G705" i="5"/>
  <c r="F705" i="5"/>
  <c r="E705" i="5"/>
  <c r="D705" i="5"/>
  <c r="H704" i="5"/>
  <c r="G704" i="5"/>
  <c r="F704" i="5"/>
  <c r="E704" i="5"/>
  <c r="D704" i="5"/>
  <c r="H703" i="5"/>
  <c r="G703" i="5"/>
  <c r="F703" i="5"/>
  <c r="E703" i="5"/>
  <c r="D703" i="5"/>
  <c r="H702" i="5"/>
  <c r="G702" i="5"/>
  <c r="F702" i="5"/>
  <c r="E702" i="5"/>
  <c r="D702" i="5"/>
  <c r="H701" i="5"/>
  <c r="G701" i="5"/>
  <c r="F701" i="5"/>
  <c r="E701" i="5"/>
  <c r="D701" i="5"/>
  <c r="H700" i="5"/>
  <c r="G700" i="5"/>
  <c r="F700" i="5"/>
  <c r="E700" i="5"/>
  <c r="D700" i="5"/>
  <c r="H699" i="5"/>
  <c r="G699" i="5"/>
  <c r="F699" i="5"/>
  <c r="E699" i="5"/>
  <c r="D699" i="5"/>
  <c r="H698" i="5"/>
  <c r="G698" i="5"/>
  <c r="F698" i="5"/>
  <c r="E698" i="5"/>
  <c r="D698" i="5"/>
  <c r="H697" i="5"/>
  <c r="G697" i="5"/>
  <c r="F697" i="5"/>
  <c r="E697" i="5"/>
  <c r="D697" i="5"/>
  <c r="H696" i="5"/>
  <c r="G696" i="5"/>
  <c r="F696" i="5"/>
  <c r="E696" i="5"/>
  <c r="D696" i="5"/>
  <c r="H695" i="5"/>
  <c r="G695" i="5"/>
  <c r="F695" i="5"/>
  <c r="E695" i="5"/>
  <c r="D695" i="5"/>
  <c r="H694" i="5"/>
  <c r="G694" i="5"/>
  <c r="F694" i="5"/>
  <c r="E694" i="5"/>
  <c r="D694" i="5"/>
  <c r="H693" i="5"/>
  <c r="G693" i="5"/>
  <c r="F693" i="5"/>
  <c r="E693" i="5"/>
  <c r="D693" i="5"/>
  <c r="H692" i="5"/>
  <c r="G692" i="5"/>
  <c r="F692" i="5"/>
  <c r="E692" i="5"/>
  <c r="D692" i="5"/>
  <c r="H691" i="5"/>
  <c r="G691" i="5"/>
  <c r="F691" i="5"/>
  <c r="E691" i="5"/>
  <c r="D691" i="5"/>
  <c r="H690" i="5"/>
  <c r="G690" i="5"/>
  <c r="F690" i="5"/>
  <c r="E690" i="5"/>
  <c r="D690" i="5"/>
  <c r="H689" i="5"/>
  <c r="G689" i="5"/>
  <c r="F689" i="5"/>
  <c r="E689" i="5"/>
  <c r="D689" i="5"/>
  <c r="H688" i="5"/>
  <c r="G688" i="5"/>
  <c r="F688" i="5"/>
  <c r="E688" i="5"/>
  <c r="D688" i="5"/>
  <c r="H687" i="5"/>
  <c r="G687" i="5"/>
  <c r="F687" i="5"/>
  <c r="E687" i="5"/>
  <c r="D687" i="5"/>
  <c r="H686" i="5"/>
  <c r="G686" i="5"/>
  <c r="F686" i="5"/>
  <c r="E686" i="5"/>
  <c r="D686" i="5"/>
  <c r="H685" i="5"/>
  <c r="G685" i="5"/>
  <c r="F685" i="5"/>
  <c r="E685" i="5"/>
  <c r="D685" i="5"/>
  <c r="H684" i="5"/>
  <c r="G684" i="5"/>
  <c r="F684" i="5"/>
  <c r="E684" i="5"/>
  <c r="D684" i="5"/>
  <c r="H683" i="5"/>
  <c r="G683" i="5"/>
  <c r="F683" i="5"/>
  <c r="E683" i="5"/>
  <c r="D683" i="5"/>
  <c r="H682" i="5"/>
  <c r="G682" i="5"/>
  <c r="F682" i="5"/>
  <c r="E682" i="5"/>
  <c r="D682" i="5"/>
  <c r="H681" i="5"/>
  <c r="G681" i="5"/>
  <c r="F681" i="5"/>
  <c r="E681" i="5"/>
  <c r="D681" i="5"/>
  <c r="H680" i="5"/>
  <c r="G680" i="5"/>
  <c r="F680" i="5"/>
  <c r="E680" i="5"/>
  <c r="D680" i="5"/>
  <c r="H679" i="5"/>
  <c r="G679" i="5"/>
  <c r="F679" i="5"/>
  <c r="E679" i="5"/>
  <c r="D679" i="5"/>
  <c r="H678" i="5"/>
  <c r="G678" i="5"/>
  <c r="F678" i="5"/>
  <c r="E678" i="5"/>
  <c r="D678" i="5"/>
  <c r="H677" i="5"/>
  <c r="G677" i="5"/>
  <c r="F677" i="5"/>
  <c r="E677" i="5"/>
  <c r="D677" i="5"/>
  <c r="H676" i="5"/>
  <c r="G676" i="5"/>
  <c r="F676" i="5"/>
  <c r="E676" i="5"/>
  <c r="D676" i="5"/>
  <c r="H675" i="5"/>
  <c r="G675" i="5"/>
  <c r="F675" i="5"/>
  <c r="E675" i="5"/>
  <c r="D675" i="5"/>
  <c r="H674" i="5"/>
  <c r="G674" i="5"/>
  <c r="F674" i="5"/>
  <c r="E674" i="5"/>
  <c r="D674" i="5"/>
  <c r="H673" i="5"/>
  <c r="G673" i="5"/>
  <c r="F673" i="5"/>
  <c r="E673" i="5"/>
  <c r="D673" i="5"/>
  <c r="H672" i="5"/>
  <c r="G672" i="5"/>
  <c r="F672" i="5"/>
  <c r="E672" i="5"/>
  <c r="D672" i="5"/>
  <c r="H671" i="5"/>
  <c r="G671" i="5"/>
  <c r="F671" i="5"/>
  <c r="E671" i="5"/>
  <c r="D671" i="5"/>
  <c r="H670" i="5"/>
  <c r="G670" i="5"/>
  <c r="F670" i="5"/>
  <c r="E670" i="5"/>
  <c r="D670" i="5"/>
  <c r="H669" i="5"/>
  <c r="G669" i="5"/>
  <c r="F669" i="5"/>
  <c r="E669" i="5"/>
  <c r="D669" i="5"/>
  <c r="H668" i="5"/>
  <c r="G668" i="5"/>
  <c r="F668" i="5"/>
  <c r="E668" i="5"/>
  <c r="D668" i="5"/>
  <c r="H667" i="5"/>
  <c r="G667" i="5"/>
  <c r="F667" i="5"/>
  <c r="E667" i="5"/>
  <c r="D667" i="5"/>
  <c r="H666" i="5"/>
  <c r="G666" i="5"/>
  <c r="F666" i="5"/>
  <c r="E666" i="5"/>
  <c r="D666" i="5"/>
  <c r="H665" i="5"/>
  <c r="G665" i="5"/>
  <c r="F665" i="5"/>
  <c r="E665" i="5"/>
  <c r="D665" i="5"/>
  <c r="H664" i="5"/>
  <c r="G664" i="5"/>
  <c r="F664" i="5"/>
  <c r="E664" i="5"/>
  <c r="D664" i="5"/>
  <c r="H663" i="5"/>
  <c r="G663" i="5"/>
  <c r="F663" i="5"/>
  <c r="E663" i="5"/>
  <c r="D663" i="5"/>
  <c r="H662" i="5"/>
  <c r="G662" i="5"/>
  <c r="F662" i="5"/>
  <c r="E662" i="5"/>
  <c r="D662" i="5"/>
  <c r="H661" i="5"/>
  <c r="G661" i="5"/>
  <c r="F661" i="5"/>
  <c r="E661" i="5"/>
  <c r="D661" i="5"/>
  <c r="H660" i="5"/>
  <c r="G660" i="5"/>
  <c r="F660" i="5"/>
  <c r="E660" i="5"/>
  <c r="D660" i="5"/>
  <c r="H659" i="5"/>
  <c r="G659" i="5"/>
  <c r="F659" i="5"/>
  <c r="E659" i="5"/>
  <c r="D659" i="5"/>
  <c r="H658" i="5"/>
  <c r="G658" i="5"/>
  <c r="F658" i="5"/>
  <c r="E658" i="5"/>
  <c r="D658" i="5"/>
  <c r="H657" i="5"/>
  <c r="G657" i="5"/>
  <c r="F657" i="5"/>
  <c r="E657" i="5"/>
  <c r="D657" i="5"/>
  <c r="H656" i="5"/>
  <c r="G656" i="5"/>
  <c r="F656" i="5"/>
  <c r="E656" i="5"/>
  <c r="D656" i="5"/>
  <c r="H655" i="5"/>
  <c r="G655" i="5"/>
  <c r="F655" i="5"/>
  <c r="E655" i="5"/>
  <c r="D655" i="5"/>
  <c r="H654" i="5"/>
  <c r="G654" i="5"/>
  <c r="F654" i="5"/>
  <c r="E654" i="5"/>
  <c r="D654" i="5"/>
  <c r="H653" i="5"/>
  <c r="G653" i="5"/>
  <c r="F653" i="5"/>
  <c r="E653" i="5"/>
  <c r="D653" i="5"/>
  <c r="H652" i="5"/>
  <c r="G652" i="5"/>
  <c r="F652" i="5"/>
  <c r="E652" i="5"/>
  <c r="D652" i="5"/>
  <c r="H651" i="5"/>
  <c r="G651" i="5"/>
  <c r="F651" i="5"/>
  <c r="E651" i="5"/>
  <c r="D651" i="5"/>
  <c r="H650" i="5"/>
  <c r="G650" i="5"/>
  <c r="F650" i="5"/>
  <c r="E650" i="5"/>
  <c r="D650" i="5"/>
  <c r="H649" i="5"/>
  <c r="G649" i="5"/>
  <c r="F649" i="5"/>
  <c r="E649" i="5"/>
  <c r="D649" i="5"/>
  <c r="H648" i="5"/>
  <c r="G648" i="5"/>
  <c r="F648" i="5"/>
  <c r="E648" i="5"/>
  <c r="D648" i="5"/>
  <c r="H647" i="5"/>
  <c r="G647" i="5"/>
  <c r="F647" i="5"/>
  <c r="E647" i="5"/>
  <c r="D647" i="5"/>
  <c r="H646" i="5"/>
  <c r="G646" i="5"/>
  <c r="F646" i="5"/>
  <c r="E646" i="5"/>
  <c r="D646" i="5"/>
  <c r="H645" i="5"/>
  <c r="G645" i="5"/>
  <c r="F645" i="5"/>
  <c r="E645" i="5"/>
  <c r="D645" i="5"/>
  <c r="H644" i="5"/>
  <c r="G644" i="5"/>
  <c r="F644" i="5"/>
  <c r="E644" i="5"/>
  <c r="D644" i="5"/>
  <c r="H643" i="5"/>
  <c r="G643" i="5"/>
  <c r="F643" i="5"/>
  <c r="E643" i="5"/>
  <c r="D643" i="5"/>
  <c r="H642" i="5"/>
  <c r="G642" i="5"/>
  <c r="F642" i="5"/>
  <c r="E642" i="5"/>
  <c r="D642" i="5"/>
  <c r="H641" i="5"/>
  <c r="G641" i="5"/>
  <c r="F641" i="5"/>
  <c r="E641" i="5"/>
  <c r="D641" i="5"/>
  <c r="H640" i="5"/>
  <c r="G640" i="5"/>
  <c r="F640" i="5"/>
  <c r="E640" i="5"/>
  <c r="D640" i="5"/>
  <c r="H639" i="5"/>
  <c r="G639" i="5"/>
  <c r="F639" i="5"/>
  <c r="E639" i="5"/>
  <c r="D639" i="5"/>
  <c r="H638" i="5"/>
  <c r="G638" i="5"/>
  <c r="F638" i="5"/>
  <c r="E638" i="5"/>
  <c r="D638" i="5"/>
  <c r="H637" i="5"/>
  <c r="G637" i="5"/>
  <c r="F637" i="5"/>
  <c r="E637" i="5"/>
  <c r="D637" i="5"/>
  <c r="H636" i="5"/>
  <c r="G636" i="5"/>
  <c r="F636" i="5"/>
  <c r="E636" i="5"/>
  <c r="D636" i="5"/>
  <c r="H635" i="5"/>
  <c r="G635" i="5"/>
  <c r="F635" i="5"/>
  <c r="E635" i="5"/>
  <c r="D635" i="5"/>
  <c r="H634" i="5"/>
  <c r="G634" i="5"/>
  <c r="F634" i="5"/>
  <c r="E634" i="5"/>
  <c r="D634" i="5"/>
  <c r="H633" i="5"/>
  <c r="G633" i="5"/>
  <c r="F633" i="5"/>
  <c r="E633" i="5"/>
  <c r="D633" i="5"/>
  <c r="H632" i="5"/>
  <c r="G632" i="5"/>
  <c r="F632" i="5"/>
  <c r="E632" i="5"/>
  <c r="D632" i="5"/>
  <c r="H631" i="5"/>
  <c r="G631" i="5"/>
  <c r="F631" i="5"/>
  <c r="E631" i="5"/>
  <c r="D631" i="5"/>
  <c r="H630" i="5"/>
  <c r="G630" i="5"/>
  <c r="F630" i="5"/>
  <c r="E630" i="5"/>
  <c r="D630" i="5"/>
  <c r="H629" i="5"/>
  <c r="G629" i="5"/>
  <c r="F629" i="5"/>
  <c r="E629" i="5"/>
  <c r="D629" i="5"/>
  <c r="H628" i="5"/>
  <c r="G628" i="5"/>
  <c r="F628" i="5"/>
  <c r="E628" i="5"/>
  <c r="D628" i="5"/>
  <c r="H627" i="5"/>
  <c r="G627" i="5"/>
  <c r="F627" i="5"/>
  <c r="E627" i="5"/>
  <c r="D627" i="5"/>
  <c r="H626" i="5"/>
  <c r="G626" i="5"/>
  <c r="F626" i="5"/>
  <c r="E626" i="5"/>
  <c r="D626" i="5"/>
  <c r="H625" i="5"/>
  <c r="G625" i="5"/>
  <c r="F625" i="5"/>
  <c r="E625" i="5"/>
  <c r="D625" i="5"/>
  <c r="H624" i="5"/>
  <c r="G624" i="5"/>
  <c r="F624" i="5"/>
  <c r="E624" i="5"/>
  <c r="D624" i="5"/>
  <c r="H623" i="5"/>
  <c r="G623" i="5"/>
  <c r="F623" i="5"/>
  <c r="E623" i="5"/>
  <c r="D623" i="5"/>
  <c r="H622" i="5"/>
  <c r="G622" i="5"/>
  <c r="F622" i="5"/>
  <c r="E622" i="5"/>
  <c r="D622" i="5"/>
  <c r="H621" i="5"/>
  <c r="G621" i="5"/>
  <c r="F621" i="5"/>
  <c r="E621" i="5"/>
  <c r="D621" i="5"/>
  <c r="H620" i="5"/>
  <c r="G620" i="5"/>
  <c r="F620" i="5"/>
  <c r="E620" i="5"/>
  <c r="D620" i="5"/>
  <c r="H619" i="5"/>
  <c r="G619" i="5"/>
  <c r="F619" i="5"/>
  <c r="E619" i="5"/>
  <c r="D619" i="5"/>
  <c r="H618" i="5"/>
  <c r="G618" i="5"/>
  <c r="F618" i="5"/>
  <c r="E618" i="5"/>
  <c r="D618" i="5"/>
  <c r="H617" i="5"/>
  <c r="G617" i="5"/>
  <c r="F617" i="5"/>
  <c r="E617" i="5"/>
  <c r="D617" i="5"/>
  <c r="H616" i="5"/>
  <c r="G616" i="5"/>
  <c r="F616" i="5"/>
  <c r="E616" i="5"/>
  <c r="D616" i="5"/>
  <c r="H615" i="5"/>
  <c r="G615" i="5"/>
  <c r="F615" i="5"/>
  <c r="E615" i="5"/>
  <c r="D615" i="5"/>
  <c r="H614" i="5"/>
  <c r="G614" i="5"/>
  <c r="F614" i="5"/>
  <c r="E614" i="5"/>
  <c r="D614" i="5"/>
  <c r="H613" i="5"/>
  <c r="G613" i="5"/>
  <c r="F613" i="5"/>
  <c r="E613" i="5"/>
  <c r="D613" i="5"/>
  <c r="H612" i="5"/>
  <c r="G612" i="5"/>
  <c r="F612" i="5"/>
  <c r="E612" i="5"/>
  <c r="D612" i="5"/>
  <c r="H611" i="5"/>
  <c r="G611" i="5"/>
  <c r="F611" i="5"/>
  <c r="E611" i="5"/>
  <c r="D611" i="5"/>
  <c r="H610" i="5"/>
  <c r="G610" i="5"/>
  <c r="F610" i="5"/>
  <c r="E610" i="5"/>
  <c r="D610" i="5"/>
  <c r="H609" i="5"/>
  <c r="G609" i="5"/>
  <c r="F609" i="5"/>
  <c r="E609" i="5"/>
  <c r="D609" i="5"/>
  <c r="H608" i="5"/>
  <c r="G608" i="5"/>
  <c r="F608" i="5"/>
  <c r="E608" i="5"/>
  <c r="D608" i="5"/>
  <c r="H607" i="5"/>
  <c r="G607" i="5"/>
  <c r="F607" i="5"/>
  <c r="E607" i="5"/>
  <c r="D607" i="5"/>
  <c r="H606" i="5"/>
  <c r="G606" i="5"/>
  <c r="F606" i="5"/>
  <c r="E606" i="5"/>
  <c r="D606" i="5"/>
  <c r="H605" i="5"/>
  <c r="G605" i="5"/>
  <c r="F605" i="5"/>
  <c r="E605" i="5"/>
  <c r="D605" i="5"/>
  <c r="H604" i="5"/>
  <c r="G604" i="5"/>
  <c r="F604" i="5"/>
  <c r="E604" i="5"/>
  <c r="D604" i="5"/>
  <c r="H603" i="5"/>
  <c r="G603" i="5"/>
  <c r="F603" i="5"/>
  <c r="E603" i="5"/>
  <c r="D603" i="5"/>
  <c r="H602" i="5"/>
  <c r="G602" i="5"/>
  <c r="F602" i="5"/>
  <c r="E602" i="5"/>
  <c r="D602" i="5"/>
  <c r="H601" i="5"/>
  <c r="G601" i="5"/>
  <c r="F601" i="5"/>
  <c r="E601" i="5"/>
  <c r="D601" i="5"/>
  <c r="H600" i="5"/>
  <c r="G600" i="5"/>
  <c r="F600" i="5"/>
  <c r="E600" i="5"/>
  <c r="D600" i="5"/>
  <c r="H599" i="5"/>
  <c r="G599" i="5"/>
  <c r="F599" i="5"/>
  <c r="E599" i="5"/>
  <c r="D599" i="5"/>
  <c r="H598" i="5"/>
  <c r="G598" i="5"/>
  <c r="F598" i="5"/>
  <c r="E598" i="5"/>
  <c r="D598" i="5"/>
  <c r="H597" i="5"/>
  <c r="G597" i="5"/>
  <c r="F597" i="5"/>
  <c r="E597" i="5"/>
  <c r="D597" i="5"/>
  <c r="H596" i="5"/>
  <c r="G596" i="5"/>
  <c r="F596" i="5"/>
  <c r="E596" i="5"/>
  <c r="D596" i="5"/>
  <c r="H595" i="5"/>
  <c r="G595" i="5"/>
  <c r="F595" i="5"/>
  <c r="E595" i="5"/>
  <c r="D595" i="5"/>
  <c r="H594" i="5"/>
  <c r="G594" i="5"/>
  <c r="F594" i="5"/>
  <c r="E594" i="5"/>
  <c r="D594" i="5"/>
  <c r="H593" i="5"/>
  <c r="G593" i="5"/>
  <c r="F593" i="5"/>
  <c r="E593" i="5"/>
  <c r="D593" i="5"/>
  <c r="H592" i="5"/>
  <c r="G592" i="5"/>
  <c r="F592" i="5"/>
  <c r="E592" i="5"/>
  <c r="D592" i="5"/>
  <c r="H591" i="5"/>
  <c r="G591" i="5"/>
  <c r="F591" i="5"/>
  <c r="E591" i="5"/>
  <c r="D591" i="5"/>
  <c r="H590" i="5"/>
  <c r="G590" i="5"/>
  <c r="F590" i="5"/>
  <c r="E590" i="5"/>
  <c r="D590" i="5"/>
  <c r="H589" i="5"/>
  <c r="G589" i="5"/>
  <c r="F589" i="5"/>
  <c r="E589" i="5"/>
  <c r="D589" i="5"/>
  <c r="H588" i="5"/>
  <c r="G588" i="5"/>
  <c r="F588" i="5"/>
  <c r="E588" i="5"/>
  <c r="D588" i="5"/>
  <c r="H587" i="5"/>
  <c r="G587" i="5"/>
  <c r="F587" i="5"/>
  <c r="E587" i="5"/>
  <c r="D587" i="5"/>
  <c r="H586" i="5"/>
  <c r="G586" i="5"/>
  <c r="F586" i="5"/>
  <c r="E586" i="5"/>
  <c r="D586" i="5"/>
  <c r="H585" i="5"/>
  <c r="G585" i="5"/>
  <c r="F585" i="5"/>
  <c r="E585" i="5"/>
  <c r="D585" i="5"/>
  <c r="H584" i="5"/>
  <c r="G584" i="5"/>
  <c r="F584" i="5"/>
  <c r="E584" i="5"/>
  <c r="D584" i="5"/>
  <c r="H583" i="5"/>
  <c r="G583" i="5"/>
  <c r="F583" i="5"/>
  <c r="E583" i="5"/>
  <c r="D583" i="5"/>
  <c r="H582" i="5"/>
  <c r="G582" i="5"/>
  <c r="F582" i="5"/>
  <c r="E582" i="5"/>
  <c r="D582" i="5"/>
  <c r="H581" i="5"/>
  <c r="G581" i="5"/>
  <c r="F581" i="5"/>
  <c r="E581" i="5"/>
  <c r="D581" i="5"/>
  <c r="H580" i="5"/>
  <c r="G580" i="5"/>
  <c r="F580" i="5"/>
  <c r="E580" i="5"/>
  <c r="D580" i="5"/>
  <c r="H579" i="5"/>
  <c r="G579" i="5"/>
  <c r="F579" i="5"/>
  <c r="E579" i="5"/>
  <c r="D579" i="5"/>
  <c r="H578" i="5"/>
  <c r="G578" i="5"/>
  <c r="F578" i="5"/>
  <c r="E578" i="5"/>
  <c r="D578" i="5"/>
  <c r="H577" i="5"/>
  <c r="G577" i="5"/>
  <c r="F577" i="5"/>
  <c r="E577" i="5"/>
  <c r="D577" i="5"/>
  <c r="H576" i="5"/>
  <c r="G576" i="5"/>
  <c r="F576" i="5"/>
  <c r="E576" i="5"/>
  <c r="D576" i="5"/>
  <c r="H575" i="5"/>
  <c r="G575" i="5"/>
  <c r="F575" i="5"/>
  <c r="E575" i="5"/>
  <c r="D575" i="5"/>
  <c r="H574" i="5"/>
  <c r="G574" i="5"/>
  <c r="F574" i="5"/>
  <c r="E574" i="5"/>
  <c r="D574" i="5"/>
  <c r="H573" i="5"/>
  <c r="G573" i="5"/>
  <c r="F573" i="5"/>
  <c r="E573" i="5"/>
  <c r="D573" i="5"/>
  <c r="H572" i="5"/>
  <c r="G572" i="5"/>
  <c r="F572" i="5"/>
  <c r="E572" i="5"/>
  <c r="D572" i="5"/>
  <c r="H571" i="5"/>
  <c r="G571" i="5"/>
  <c r="F571" i="5"/>
  <c r="E571" i="5"/>
  <c r="D571" i="5"/>
  <c r="H570" i="5"/>
  <c r="G570" i="5"/>
  <c r="F570" i="5"/>
  <c r="E570" i="5"/>
  <c r="D570" i="5"/>
  <c r="H569" i="5"/>
  <c r="G569" i="5"/>
  <c r="F569" i="5"/>
  <c r="E569" i="5"/>
  <c r="D569" i="5"/>
  <c r="H568" i="5"/>
  <c r="G568" i="5"/>
  <c r="F568" i="5"/>
  <c r="E568" i="5"/>
  <c r="D568" i="5"/>
  <c r="H567" i="5"/>
  <c r="G567" i="5"/>
  <c r="F567" i="5"/>
  <c r="E567" i="5"/>
  <c r="D567" i="5"/>
  <c r="H566" i="5"/>
  <c r="G566" i="5"/>
  <c r="F566" i="5"/>
  <c r="E566" i="5"/>
  <c r="D566" i="5"/>
  <c r="H565" i="5"/>
  <c r="G565" i="5"/>
  <c r="F565" i="5"/>
  <c r="E565" i="5"/>
  <c r="D565" i="5"/>
  <c r="H564" i="5"/>
  <c r="G564" i="5"/>
  <c r="F564" i="5"/>
  <c r="E564" i="5"/>
  <c r="D564" i="5"/>
  <c r="H563" i="5"/>
  <c r="G563" i="5"/>
  <c r="F563" i="5"/>
  <c r="E563" i="5"/>
  <c r="D563" i="5"/>
  <c r="H562" i="5"/>
  <c r="G562" i="5"/>
  <c r="F562" i="5"/>
  <c r="E562" i="5"/>
  <c r="D562" i="5"/>
  <c r="H561" i="5"/>
  <c r="G561" i="5"/>
  <c r="F561" i="5"/>
  <c r="E561" i="5"/>
  <c r="D561" i="5"/>
  <c r="H560" i="5"/>
  <c r="G560" i="5"/>
  <c r="F560" i="5"/>
  <c r="E560" i="5"/>
  <c r="D560" i="5"/>
  <c r="H559" i="5"/>
  <c r="G559" i="5"/>
  <c r="F559" i="5"/>
  <c r="E559" i="5"/>
  <c r="D559" i="5"/>
  <c r="H558" i="5"/>
  <c r="G558" i="5"/>
  <c r="F558" i="5"/>
  <c r="E558" i="5"/>
  <c r="D558" i="5"/>
  <c r="H557" i="5"/>
  <c r="G557" i="5"/>
  <c r="F557" i="5"/>
  <c r="E557" i="5"/>
  <c r="D557" i="5"/>
  <c r="H556" i="5"/>
  <c r="G556" i="5"/>
  <c r="F556" i="5"/>
  <c r="E556" i="5"/>
  <c r="D556" i="5"/>
  <c r="H555" i="5"/>
  <c r="G555" i="5"/>
  <c r="F555" i="5"/>
  <c r="E555" i="5"/>
  <c r="D555" i="5"/>
  <c r="H554" i="5"/>
  <c r="G554" i="5"/>
  <c r="F554" i="5"/>
  <c r="E554" i="5"/>
  <c r="D554" i="5"/>
  <c r="H553" i="5"/>
  <c r="G553" i="5"/>
  <c r="F553" i="5"/>
  <c r="E553" i="5"/>
  <c r="D553" i="5"/>
  <c r="H552" i="5"/>
  <c r="G552" i="5"/>
  <c r="F552" i="5"/>
  <c r="E552" i="5"/>
  <c r="D552" i="5"/>
  <c r="H551" i="5"/>
  <c r="G551" i="5"/>
  <c r="F551" i="5"/>
  <c r="E551" i="5"/>
  <c r="D551" i="5"/>
  <c r="H550" i="5"/>
  <c r="G550" i="5"/>
  <c r="F550" i="5"/>
  <c r="E550" i="5"/>
  <c r="D550" i="5"/>
  <c r="H549" i="5"/>
  <c r="G549" i="5"/>
  <c r="F549" i="5"/>
  <c r="E549" i="5"/>
  <c r="D549" i="5"/>
  <c r="H548" i="5"/>
  <c r="G548" i="5"/>
  <c r="F548" i="5"/>
  <c r="E548" i="5"/>
  <c r="D548" i="5"/>
  <c r="H547" i="5"/>
  <c r="G547" i="5"/>
  <c r="F547" i="5"/>
  <c r="E547" i="5"/>
  <c r="D547" i="5"/>
  <c r="H546" i="5"/>
  <c r="G546" i="5"/>
  <c r="F546" i="5"/>
  <c r="E546" i="5"/>
  <c r="D546" i="5"/>
  <c r="H545" i="5"/>
  <c r="G545" i="5"/>
  <c r="F545" i="5"/>
  <c r="E545" i="5"/>
  <c r="D545" i="5"/>
  <c r="H544" i="5"/>
  <c r="G544" i="5"/>
  <c r="F544" i="5"/>
  <c r="E544" i="5"/>
  <c r="D544" i="5"/>
  <c r="H543" i="5"/>
  <c r="G543" i="5"/>
  <c r="F543" i="5"/>
  <c r="E543" i="5"/>
  <c r="D543" i="5"/>
  <c r="H542" i="5"/>
  <c r="G542" i="5"/>
  <c r="F542" i="5"/>
  <c r="E542" i="5"/>
  <c r="D542" i="5"/>
  <c r="H541" i="5"/>
  <c r="G541" i="5"/>
  <c r="F541" i="5"/>
  <c r="E541" i="5"/>
  <c r="D541" i="5"/>
  <c r="H540" i="5"/>
  <c r="G540" i="5"/>
  <c r="F540" i="5"/>
  <c r="E540" i="5"/>
  <c r="D540" i="5"/>
  <c r="H539" i="5"/>
  <c r="G539" i="5"/>
  <c r="F539" i="5"/>
  <c r="E539" i="5"/>
  <c r="D539" i="5"/>
  <c r="H538" i="5"/>
  <c r="G538" i="5"/>
  <c r="F538" i="5"/>
  <c r="E538" i="5"/>
  <c r="D538" i="5"/>
  <c r="H537" i="5"/>
  <c r="G537" i="5"/>
  <c r="F537" i="5"/>
  <c r="E537" i="5"/>
  <c r="D537" i="5"/>
  <c r="H536" i="5"/>
  <c r="G536" i="5"/>
  <c r="F536" i="5"/>
  <c r="E536" i="5"/>
  <c r="D536" i="5"/>
  <c r="H535" i="5"/>
  <c r="G535" i="5"/>
  <c r="F535" i="5"/>
  <c r="E535" i="5"/>
  <c r="D535" i="5"/>
  <c r="H534" i="5"/>
  <c r="G534" i="5"/>
  <c r="F534" i="5"/>
  <c r="E534" i="5"/>
  <c r="D534" i="5"/>
  <c r="H533" i="5"/>
  <c r="G533" i="5"/>
  <c r="F533" i="5"/>
  <c r="E533" i="5"/>
  <c r="D533" i="5"/>
  <c r="H532" i="5"/>
  <c r="G532" i="5"/>
  <c r="F532" i="5"/>
  <c r="E532" i="5"/>
  <c r="D532" i="5"/>
  <c r="H531" i="5"/>
  <c r="G531" i="5"/>
  <c r="F531" i="5"/>
  <c r="E531" i="5"/>
  <c r="D531" i="5"/>
  <c r="H530" i="5"/>
  <c r="G530" i="5"/>
  <c r="F530" i="5"/>
  <c r="E530" i="5"/>
  <c r="D530" i="5"/>
  <c r="H529" i="5"/>
  <c r="G529" i="5"/>
  <c r="F529" i="5"/>
  <c r="E529" i="5"/>
  <c r="D529" i="5"/>
  <c r="H528" i="5"/>
  <c r="G528" i="5"/>
  <c r="F528" i="5"/>
  <c r="E528" i="5"/>
  <c r="D528" i="5"/>
  <c r="H527" i="5"/>
  <c r="G527" i="5"/>
  <c r="F527" i="5"/>
  <c r="E527" i="5"/>
  <c r="D527" i="5"/>
  <c r="H526" i="5"/>
  <c r="G526" i="5"/>
  <c r="F526" i="5"/>
  <c r="E526" i="5"/>
  <c r="D526" i="5"/>
  <c r="H525" i="5"/>
  <c r="G525" i="5"/>
  <c r="F525" i="5"/>
  <c r="E525" i="5"/>
  <c r="D525" i="5"/>
  <c r="H524" i="5"/>
  <c r="G524" i="5"/>
  <c r="F524" i="5"/>
  <c r="E524" i="5"/>
  <c r="D524" i="5"/>
  <c r="H523" i="5"/>
  <c r="G523" i="5"/>
  <c r="F523" i="5"/>
  <c r="E523" i="5"/>
  <c r="D523" i="5"/>
  <c r="H522" i="5"/>
  <c r="G522" i="5"/>
  <c r="F522" i="5"/>
  <c r="E522" i="5"/>
  <c r="D522" i="5"/>
  <c r="H521" i="5"/>
  <c r="G521" i="5"/>
  <c r="F521" i="5"/>
  <c r="E521" i="5"/>
  <c r="D521" i="5"/>
  <c r="H520" i="5"/>
  <c r="G520" i="5"/>
  <c r="F520" i="5"/>
  <c r="E520" i="5"/>
  <c r="D520" i="5"/>
  <c r="H519" i="5"/>
  <c r="G519" i="5"/>
  <c r="F519" i="5"/>
  <c r="E519" i="5"/>
  <c r="D519" i="5"/>
  <c r="H518" i="5"/>
  <c r="G518" i="5"/>
  <c r="F518" i="5"/>
  <c r="E518" i="5"/>
  <c r="D518" i="5"/>
  <c r="H517" i="5"/>
  <c r="G517" i="5"/>
  <c r="F517" i="5"/>
  <c r="E517" i="5"/>
  <c r="D517" i="5"/>
  <c r="H516" i="5"/>
  <c r="G516" i="5"/>
  <c r="F516" i="5"/>
  <c r="E516" i="5"/>
  <c r="D516" i="5"/>
  <c r="H515" i="5"/>
  <c r="G515" i="5"/>
  <c r="F515" i="5"/>
  <c r="E515" i="5"/>
  <c r="D515" i="5"/>
  <c r="H514" i="5"/>
  <c r="G514" i="5"/>
  <c r="F514" i="5"/>
  <c r="E514" i="5"/>
  <c r="D514" i="5"/>
  <c r="H513" i="5"/>
  <c r="G513" i="5"/>
  <c r="F513" i="5"/>
  <c r="E513" i="5"/>
  <c r="D513" i="5"/>
  <c r="H512" i="5"/>
  <c r="G512" i="5"/>
  <c r="F512" i="5"/>
  <c r="E512" i="5"/>
  <c r="D512" i="5"/>
  <c r="H511" i="5"/>
  <c r="G511" i="5"/>
  <c r="F511" i="5"/>
  <c r="E511" i="5"/>
  <c r="D511" i="5"/>
  <c r="H510" i="5"/>
  <c r="G510" i="5"/>
  <c r="F510" i="5"/>
  <c r="E510" i="5"/>
  <c r="D510" i="5"/>
  <c r="H509" i="5"/>
  <c r="G509" i="5"/>
  <c r="F509" i="5"/>
  <c r="E509" i="5"/>
  <c r="D509" i="5"/>
  <c r="H508" i="5"/>
  <c r="G508" i="5"/>
  <c r="F508" i="5"/>
  <c r="E508" i="5"/>
  <c r="D508" i="5"/>
  <c r="H507" i="5"/>
  <c r="G507" i="5"/>
  <c r="F507" i="5"/>
  <c r="E507" i="5"/>
  <c r="D507" i="5"/>
  <c r="H506" i="5"/>
  <c r="G506" i="5"/>
  <c r="F506" i="5"/>
  <c r="E506" i="5"/>
  <c r="D506" i="5"/>
  <c r="H505" i="5"/>
  <c r="G505" i="5"/>
  <c r="F505" i="5"/>
  <c r="E505" i="5"/>
  <c r="D505" i="5"/>
  <c r="H504" i="5"/>
  <c r="G504" i="5"/>
  <c r="F504" i="5"/>
  <c r="E504" i="5"/>
  <c r="D504" i="5"/>
  <c r="H503" i="5"/>
  <c r="G503" i="5"/>
  <c r="F503" i="5"/>
  <c r="E503" i="5"/>
  <c r="D503" i="5"/>
  <c r="H502" i="5"/>
  <c r="G502" i="5"/>
  <c r="F502" i="5"/>
  <c r="E502" i="5"/>
  <c r="D502" i="5"/>
  <c r="H501" i="5"/>
  <c r="G501" i="5"/>
  <c r="F501" i="5"/>
  <c r="E501" i="5"/>
  <c r="D501" i="5"/>
  <c r="H500" i="5"/>
  <c r="G500" i="5"/>
  <c r="F500" i="5"/>
  <c r="E500" i="5"/>
  <c r="D500" i="5"/>
  <c r="H499" i="5"/>
  <c r="G499" i="5"/>
  <c r="F499" i="5"/>
  <c r="E499" i="5"/>
  <c r="D499" i="5"/>
  <c r="H498" i="5"/>
  <c r="G498" i="5"/>
  <c r="F498" i="5"/>
  <c r="E498" i="5"/>
  <c r="D498" i="5"/>
  <c r="H497" i="5"/>
  <c r="G497" i="5"/>
  <c r="F497" i="5"/>
  <c r="E497" i="5"/>
  <c r="D497" i="5"/>
  <c r="H496" i="5"/>
  <c r="G496" i="5"/>
  <c r="F496" i="5"/>
  <c r="E496" i="5"/>
  <c r="D496" i="5"/>
  <c r="H495" i="5"/>
  <c r="G495" i="5"/>
  <c r="F495" i="5"/>
  <c r="E495" i="5"/>
  <c r="D495" i="5"/>
  <c r="H494" i="5"/>
  <c r="G494" i="5"/>
  <c r="F494" i="5"/>
  <c r="E494" i="5"/>
  <c r="D494" i="5"/>
  <c r="H493" i="5"/>
  <c r="G493" i="5"/>
  <c r="F493" i="5"/>
  <c r="E493" i="5"/>
  <c r="D493" i="5"/>
  <c r="H492" i="5"/>
  <c r="G492" i="5"/>
  <c r="F492" i="5"/>
  <c r="E492" i="5"/>
  <c r="D492" i="5"/>
  <c r="H491" i="5"/>
  <c r="G491" i="5"/>
  <c r="F491" i="5"/>
  <c r="E491" i="5"/>
  <c r="D491" i="5"/>
  <c r="H490" i="5"/>
  <c r="G490" i="5"/>
  <c r="F490" i="5"/>
  <c r="E490" i="5"/>
  <c r="D490" i="5"/>
  <c r="H489" i="5"/>
  <c r="G489" i="5"/>
  <c r="F489" i="5"/>
  <c r="E489" i="5"/>
  <c r="D489" i="5"/>
  <c r="H488" i="5"/>
  <c r="G488" i="5"/>
  <c r="F488" i="5"/>
  <c r="E488" i="5"/>
  <c r="D488" i="5"/>
  <c r="H487" i="5"/>
  <c r="G487" i="5"/>
  <c r="F487" i="5"/>
  <c r="E487" i="5"/>
  <c r="D487" i="5"/>
  <c r="H486" i="5"/>
  <c r="G486" i="5"/>
  <c r="F486" i="5"/>
  <c r="E486" i="5"/>
  <c r="D486" i="5"/>
  <c r="H485" i="5"/>
  <c r="G485" i="5"/>
  <c r="F485" i="5"/>
  <c r="E485" i="5"/>
  <c r="D485" i="5"/>
  <c r="H484" i="5"/>
  <c r="G484" i="5"/>
  <c r="F484" i="5"/>
  <c r="E484" i="5"/>
  <c r="D484" i="5"/>
  <c r="H483" i="5"/>
  <c r="G483" i="5"/>
  <c r="F483" i="5"/>
  <c r="E483" i="5"/>
  <c r="D483" i="5"/>
  <c r="H482" i="5"/>
  <c r="G482" i="5"/>
  <c r="F482" i="5"/>
  <c r="E482" i="5"/>
  <c r="D482" i="5"/>
  <c r="H481" i="5"/>
  <c r="G481" i="5"/>
  <c r="F481" i="5"/>
  <c r="E481" i="5"/>
  <c r="D481" i="5"/>
  <c r="H480" i="5"/>
  <c r="G480" i="5"/>
  <c r="F480" i="5"/>
  <c r="E480" i="5"/>
  <c r="D480" i="5"/>
  <c r="H479" i="5"/>
  <c r="G479" i="5"/>
  <c r="F479" i="5"/>
  <c r="E479" i="5"/>
  <c r="D479" i="5"/>
  <c r="H478" i="5"/>
  <c r="G478" i="5"/>
  <c r="F478" i="5"/>
  <c r="E478" i="5"/>
  <c r="D478" i="5"/>
  <c r="H477" i="5"/>
  <c r="G477" i="5"/>
  <c r="F477" i="5"/>
  <c r="E477" i="5"/>
  <c r="D477" i="5"/>
  <c r="H476" i="5"/>
  <c r="G476" i="5"/>
  <c r="F476" i="5"/>
  <c r="E476" i="5"/>
  <c r="D476" i="5"/>
  <c r="H475" i="5"/>
  <c r="G475" i="5"/>
  <c r="F475" i="5"/>
  <c r="E475" i="5"/>
  <c r="D475" i="5"/>
  <c r="H474" i="5"/>
  <c r="G474" i="5"/>
  <c r="F474" i="5"/>
  <c r="E474" i="5"/>
  <c r="D474" i="5"/>
  <c r="H473" i="5"/>
  <c r="G473" i="5"/>
  <c r="F473" i="5"/>
  <c r="E473" i="5"/>
  <c r="D473" i="5"/>
  <c r="H472" i="5"/>
  <c r="G472" i="5"/>
  <c r="F472" i="5"/>
  <c r="E472" i="5"/>
  <c r="D472" i="5"/>
  <c r="H471" i="5"/>
  <c r="G471" i="5"/>
  <c r="F471" i="5"/>
  <c r="E471" i="5"/>
  <c r="D471" i="5"/>
  <c r="H470" i="5"/>
  <c r="G470" i="5"/>
  <c r="F470" i="5"/>
  <c r="E470" i="5"/>
  <c r="D470" i="5"/>
  <c r="H469" i="5"/>
  <c r="G469" i="5"/>
  <c r="F469" i="5"/>
  <c r="E469" i="5"/>
  <c r="D469" i="5"/>
  <c r="H468" i="5"/>
  <c r="G468" i="5"/>
  <c r="F468" i="5"/>
  <c r="E468" i="5"/>
  <c r="D468" i="5"/>
  <c r="H467" i="5"/>
  <c r="G467" i="5"/>
  <c r="F467" i="5"/>
  <c r="E467" i="5"/>
  <c r="D467" i="5"/>
  <c r="H466" i="5"/>
  <c r="G466" i="5"/>
  <c r="F466" i="5"/>
  <c r="E466" i="5"/>
  <c r="D466" i="5"/>
  <c r="H465" i="5"/>
  <c r="G465" i="5"/>
  <c r="F465" i="5"/>
  <c r="E465" i="5"/>
  <c r="D465" i="5"/>
  <c r="H464" i="5"/>
  <c r="G464" i="5"/>
  <c r="F464" i="5"/>
  <c r="E464" i="5"/>
  <c r="D464" i="5"/>
  <c r="H463" i="5"/>
  <c r="G463" i="5"/>
  <c r="F463" i="5"/>
  <c r="E463" i="5"/>
  <c r="D463" i="5"/>
  <c r="H462" i="5"/>
  <c r="G462" i="5"/>
  <c r="F462" i="5"/>
  <c r="E462" i="5"/>
  <c r="D462" i="5"/>
  <c r="H461" i="5"/>
  <c r="G461" i="5"/>
  <c r="F461" i="5"/>
  <c r="E461" i="5"/>
  <c r="D461" i="5"/>
  <c r="H460" i="5"/>
  <c r="G460" i="5"/>
  <c r="F460" i="5"/>
  <c r="E460" i="5"/>
  <c r="D460" i="5"/>
  <c r="H459" i="5"/>
  <c r="G459" i="5"/>
  <c r="F459" i="5"/>
  <c r="E459" i="5"/>
  <c r="D459" i="5"/>
  <c r="H458" i="5"/>
  <c r="G458" i="5"/>
  <c r="F458" i="5"/>
  <c r="E458" i="5"/>
  <c r="D458" i="5"/>
  <c r="H457" i="5"/>
  <c r="G457" i="5"/>
  <c r="F457" i="5"/>
  <c r="E457" i="5"/>
  <c r="D457" i="5"/>
  <c r="H456" i="5"/>
  <c r="G456" i="5"/>
  <c r="F456" i="5"/>
  <c r="E456" i="5"/>
  <c r="D456" i="5"/>
  <c r="H455" i="5"/>
  <c r="G455" i="5"/>
  <c r="F455" i="5"/>
  <c r="E455" i="5"/>
  <c r="D455" i="5"/>
  <c r="H454" i="5"/>
  <c r="G454" i="5"/>
  <c r="F454" i="5"/>
  <c r="E454" i="5"/>
  <c r="D454" i="5"/>
  <c r="H453" i="5"/>
  <c r="G453" i="5"/>
  <c r="F453" i="5"/>
  <c r="E453" i="5"/>
  <c r="D453" i="5"/>
  <c r="H452" i="5"/>
  <c r="G452" i="5"/>
  <c r="F452" i="5"/>
  <c r="E452" i="5"/>
  <c r="D452" i="5"/>
  <c r="H451" i="5"/>
  <c r="G451" i="5"/>
  <c r="F451" i="5"/>
  <c r="E451" i="5"/>
  <c r="D451" i="5"/>
  <c r="H450" i="5"/>
  <c r="G450" i="5"/>
  <c r="F450" i="5"/>
  <c r="E450" i="5"/>
  <c r="D450" i="5"/>
  <c r="H449" i="5"/>
  <c r="G449" i="5"/>
  <c r="F449" i="5"/>
  <c r="E449" i="5"/>
  <c r="D449" i="5"/>
  <c r="H448" i="5"/>
  <c r="G448" i="5"/>
  <c r="F448" i="5"/>
  <c r="E448" i="5"/>
  <c r="D448" i="5"/>
  <c r="H447" i="5"/>
  <c r="G447" i="5"/>
  <c r="F447" i="5"/>
  <c r="E447" i="5"/>
  <c r="D447" i="5"/>
  <c r="H446" i="5"/>
  <c r="G446" i="5"/>
  <c r="F446" i="5"/>
  <c r="E446" i="5"/>
  <c r="D446" i="5"/>
  <c r="H445" i="5"/>
  <c r="G445" i="5"/>
  <c r="F445" i="5"/>
  <c r="E445" i="5"/>
  <c r="D445" i="5"/>
  <c r="H444" i="5"/>
  <c r="G444" i="5"/>
  <c r="F444" i="5"/>
  <c r="E444" i="5"/>
  <c r="D444" i="5"/>
  <c r="H443" i="5"/>
  <c r="G443" i="5"/>
  <c r="F443" i="5"/>
  <c r="E443" i="5"/>
  <c r="D443" i="5"/>
  <c r="H442" i="5"/>
  <c r="G442" i="5"/>
  <c r="F442" i="5"/>
  <c r="E442" i="5"/>
  <c r="D442" i="5"/>
  <c r="H441" i="5"/>
  <c r="G441" i="5"/>
  <c r="F441" i="5"/>
  <c r="E441" i="5"/>
  <c r="D441" i="5"/>
  <c r="H440" i="5"/>
  <c r="G440" i="5"/>
  <c r="F440" i="5"/>
  <c r="E440" i="5"/>
  <c r="D440" i="5"/>
  <c r="H439" i="5"/>
  <c r="G439" i="5"/>
  <c r="F439" i="5"/>
  <c r="E439" i="5"/>
  <c r="D439" i="5"/>
  <c r="H438" i="5"/>
  <c r="G438" i="5"/>
  <c r="F438" i="5"/>
  <c r="E438" i="5"/>
  <c r="D438" i="5"/>
  <c r="H437" i="5"/>
  <c r="G437" i="5"/>
  <c r="F437" i="5"/>
  <c r="E437" i="5"/>
  <c r="D437" i="5"/>
  <c r="H436" i="5"/>
  <c r="G436" i="5"/>
  <c r="F436" i="5"/>
  <c r="E436" i="5"/>
  <c r="D436" i="5"/>
  <c r="H435" i="5"/>
  <c r="G435" i="5"/>
  <c r="F435" i="5"/>
  <c r="E435" i="5"/>
  <c r="D435" i="5"/>
  <c r="H434" i="5"/>
  <c r="G434" i="5"/>
  <c r="F434" i="5"/>
  <c r="E434" i="5"/>
  <c r="D434" i="5"/>
  <c r="H433" i="5"/>
  <c r="G433" i="5"/>
  <c r="F433" i="5"/>
  <c r="E433" i="5"/>
  <c r="D433" i="5"/>
  <c r="H432" i="5"/>
  <c r="G432" i="5"/>
  <c r="F432" i="5"/>
  <c r="E432" i="5"/>
  <c r="D432" i="5"/>
  <c r="H431" i="5"/>
  <c r="G431" i="5"/>
  <c r="F431" i="5"/>
  <c r="E431" i="5"/>
  <c r="D431" i="5"/>
  <c r="H430" i="5"/>
  <c r="G430" i="5"/>
  <c r="F430" i="5"/>
  <c r="E430" i="5"/>
  <c r="D430" i="5"/>
  <c r="H429" i="5"/>
  <c r="G429" i="5"/>
  <c r="F429" i="5"/>
  <c r="E429" i="5"/>
  <c r="D429" i="5"/>
  <c r="H428" i="5"/>
  <c r="G428" i="5"/>
  <c r="F428" i="5"/>
  <c r="E428" i="5"/>
  <c r="D428" i="5"/>
  <c r="H427" i="5"/>
  <c r="G427" i="5"/>
  <c r="F427" i="5"/>
  <c r="E427" i="5"/>
  <c r="D427" i="5"/>
  <c r="H426" i="5"/>
  <c r="G426" i="5"/>
  <c r="F426" i="5"/>
  <c r="E426" i="5"/>
  <c r="D426" i="5"/>
  <c r="H425" i="5"/>
  <c r="G425" i="5"/>
  <c r="F425" i="5"/>
  <c r="E425" i="5"/>
  <c r="D425" i="5"/>
  <c r="H424" i="5"/>
  <c r="G424" i="5"/>
  <c r="F424" i="5"/>
  <c r="E424" i="5"/>
  <c r="D424" i="5"/>
  <c r="H423" i="5"/>
  <c r="G423" i="5"/>
  <c r="F423" i="5"/>
  <c r="E423" i="5"/>
  <c r="D423" i="5"/>
  <c r="H422" i="5"/>
  <c r="G422" i="5"/>
  <c r="F422" i="5"/>
  <c r="E422" i="5"/>
  <c r="D422" i="5"/>
  <c r="H421" i="5"/>
  <c r="G421" i="5"/>
  <c r="F421" i="5"/>
  <c r="E421" i="5"/>
  <c r="D421" i="5"/>
  <c r="H420" i="5"/>
  <c r="G420" i="5"/>
  <c r="F420" i="5"/>
  <c r="E420" i="5"/>
  <c r="D420" i="5"/>
  <c r="H419" i="5"/>
  <c r="G419" i="5"/>
  <c r="F419" i="5"/>
  <c r="E419" i="5"/>
  <c r="D419" i="5"/>
  <c r="H418" i="5"/>
  <c r="G418" i="5"/>
  <c r="F418" i="5"/>
  <c r="E418" i="5"/>
  <c r="D418" i="5"/>
  <c r="H417" i="5"/>
  <c r="G417" i="5"/>
  <c r="F417" i="5"/>
  <c r="E417" i="5"/>
  <c r="D417" i="5"/>
  <c r="H416" i="5"/>
  <c r="G416" i="5"/>
  <c r="F416" i="5"/>
  <c r="E416" i="5"/>
  <c r="D416" i="5"/>
  <c r="H415" i="5"/>
  <c r="G415" i="5"/>
  <c r="F415" i="5"/>
  <c r="E415" i="5"/>
  <c r="D415" i="5"/>
  <c r="H414" i="5"/>
  <c r="G414" i="5"/>
  <c r="F414" i="5"/>
  <c r="E414" i="5"/>
  <c r="D414" i="5"/>
  <c r="H413" i="5"/>
  <c r="G413" i="5"/>
  <c r="F413" i="5"/>
  <c r="E413" i="5"/>
  <c r="D413" i="5"/>
  <c r="H412" i="5"/>
  <c r="G412" i="5"/>
  <c r="F412" i="5"/>
  <c r="E412" i="5"/>
  <c r="D412" i="5"/>
  <c r="H411" i="5"/>
  <c r="G411" i="5"/>
  <c r="F411" i="5"/>
  <c r="E411" i="5"/>
  <c r="D411" i="5"/>
  <c r="H410" i="5"/>
  <c r="G410" i="5"/>
  <c r="F410" i="5"/>
  <c r="E410" i="5"/>
  <c r="D410" i="5"/>
  <c r="H409" i="5"/>
  <c r="G409" i="5"/>
  <c r="F409" i="5"/>
  <c r="E409" i="5"/>
  <c r="D409" i="5"/>
  <c r="H408" i="5"/>
  <c r="G408" i="5"/>
  <c r="F408" i="5"/>
  <c r="E408" i="5"/>
  <c r="D408" i="5"/>
  <c r="H407" i="5"/>
  <c r="G407" i="5"/>
  <c r="F407" i="5"/>
  <c r="E407" i="5"/>
  <c r="D407" i="5"/>
  <c r="H406" i="5"/>
  <c r="G406" i="5"/>
  <c r="F406" i="5"/>
  <c r="E406" i="5"/>
  <c r="D406" i="5"/>
  <c r="H405" i="5"/>
  <c r="G405" i="5"/>
  <c r="F405" i="5"/>
  <c r="E405" i="5"/>
  <c r="D405" i="5"/>
  <c r="H404" i="5"/>
  <c r="G404" i="5"/>
  <c r="F404" i="5"/>
  <c r="E404" i="5"/>
  <c r="D404" i="5"/>
  <c r="H403" i="5"/>
  <c r="G403" i="5"/>
  <c r="F403" i="5"/>
  <c r="E403" i="5"/>
  <c r="D403" i="5"/>
  <c r="H402" i="5"/>
  <c r="G402" i="5"/>
  <c r="F402" i="5"/>
  <c r="E402" i="5"/>
  <c r="D402" i="5"/>
  <c r="H401" i="5"/>
  <c r="G401" i="5"/>
  <c r="F401" i="5"/>
  <c r="E401" i="5"/>
  <c r="D401" i="5"/>
  <c r="H400" i="5"/>
  <c r="G400" i="5"/>
  <c r="F400" i="5"/>
  <c r="E400" i="5"/>
  <c r="D400" i="5"/>
  <c r="H399" i="5"/>
  <c r="G399" i="5"/>
  <c r="F399" i="5"/>
  <c r="E399" i="5"/>
  <c r="D399" i="5"/>
  <c r="H398" i="5"/>
  <c r="G398" i="5"/>
  <c r="F398" i="5"/>
  <c r="E398" i="5"/>
  <c r="D398" i="5"/>
  <c r="H397" i="5"/>
  <c r="G397" i="5"/>
  <c r="F397" i="5"/>
  <c r="E397" i="5"/>
  <c r="D397" i="5"/>
  <c r="H396" i="5"/>
  <c r="G396" i="5"/>
  <c r="F396" i="5"/>
  <c r="E396" i="5"/>
  <c r="D396" i="5"/>
  <c r="H395" i="5"/>
  <c r="G395" i="5"/>
  <c r="F395" i="5"/>
  <c r="E395" i="5"/>
  <c r="D395" i="5"/>
  <c r="H394" i="5"/>
  <c r="G394" i="5"/>
  <c r="F394" i="5"/>
  <c r="E394" i="5"/>
  <c r="D394" i="5"/>
  <c r="H393" i="5"/>
  <c r="G393" i="5"/>
  <c r="F393" i="5"/>
  <c r="E393" i="5"/>
  <c r="D393" i="5"/>
  <c r="H392" i="5"/>
  <c r="G392" i="5"/>
  <c r="F392" i="5"/>
  <c r="E392" i="5"/>
  <c r="D392" i="5"/>
  <c r="H391" i="5"/>
  <c r="G391" i="5"/>
  <c r="F391" i="5"/>
  <c r="E391" i="5"/>
  <c r="D391" i="5"/>
  <c r="H390" i="5"/>
  <c r="G390" i="5"/>
  <c r="F390" i="5"/>
  <c r="E390" i="5"/>
  <c r="D390" i="5"/>
  <c r="H389" i="5"/>
  <c r="G389" i="5"/>
  <c r="F389" i="5"/>
  <c r="E389" i="5"/>
  <c r="D389" i="5"/>
  <c r="H388" i="5"/>
  <c r="G388" i="5"/>
  <c r="F388" i="5"/>
  <c r="E388" i="5"/>
  <c r="D388" i="5"/>
  <c r="H387" i="5"/>
  <c r="G387" i="5"/>
  <c r="F387" i="5"/>
  <c r="E387" i="5"/>
  <c r="D387" i="5"/>
  <c r="H386" i="5"/>
  <c r="G386" i="5"/>
  <c r="F386" i="5"/>
  <c r="E386" i="5"/>
  <c r="D386" i="5"/>
  <c r="H385" i="5"/>
  <c r="G385" i="5"/>
  <c r="F385" i="5"/>
  <c r="E385" i="5"/>
  <c r="D385" i="5"/>
  <c r="H384" i="5"/>
  <c r="G384" i="5"/>
  <c r="F384" i="5"/>
  <c r="E384" i="5"/>
  <c r="D384" i="5"/>
  <c r="H383" i="5"/>
  <c r="G383" i="5"/>
  <c r="F383" i="5"/>
  <c r="E383" i="5"/>
  <c r="D383" i="5"/>
  <c r="H382" i="5"/>
  <c r="G382" i="5"/>
  <c r="F382" i="5"/>
  <c r="E382" i="5"/>
  <c r="D382" i="5"/>
  <c r="H381" i="5"/>
  <c r="G381" i="5"/>
  <c r="F381" i="5"/>
  <c r="E381" i="5"/>
  <c r="D381" i="5"/>
  <c r="H380" i="5"/>
  <c r="G380" i="5"/>
  <c r="F380" i="5"/>
  <c r="E380" i="5"/>
  <c r="D380" i="5"/>
  <c r="H379" i="5"/>
  <c r="G379" i="5"/>
  <c r="F379" i="5"/>
  <c r="E379" i="5"/>
  <c r="D379" i="5"/>
  <c r="H378" i="5"/>
  <c r="G378" i="5"/>
  <c r="F378" i="5"/>
  <c r="E378" i="5"/>
  <c r="D378" i="5"/>
  <c r="H377" i="5"/>
  <c r="G377" i="5"/>
  <c r="F377" i="5"/>
  <c r="E377" i="5"/>
  <c r="D377" i="5"/>
  <c r="H376" i="5"/>
  <c r="G376" i="5"/>
  <c r="F376" i="5"/>
  <c r="E376" i="5"/>
  <c r="D376" i="5"/>
  <c r="H375" i="5"/>
  <c r="G375" i="5"/>
  <c r="F375" i="5"/>
  <c r="E375" i="5"/>
  <c r="D375" i="5"/>
  <c r="H374" i="5"/>
  <c r="G374" i="5"/>
  <c r="F374" i="5"/>
  <c r="E374" i="5"/>
  <c r="D374" i="5"/>
  <c r="H373" i="5"/>
  <c r="G373" i="5"/>
  <c r="F373" i="5"/>
  <c r="E373" i="5"/>
  <c r="D373" i="5"/>
  <c r="H372" i="5"/>
  <c r="G372" i="5"/>
  <c r="F372" i="5"/>
  <c r="E372" i="5"/>
  <c r="D372" i="5"/>
  <c r="H371" i="5"/>
  <c r="G371" i="5"/>
  <c r="F371" i="5"/>
  <c r="E371" i="5"/>
  <c r="D371" i="5"/>
  <c r="H370" i="5"/>
  <c r="G370" i="5"/>
  <c r="F370" i="5"/>
  <c r="E370" i="5"/>
  <c r="D370" i="5"/>
  <c r="H369" i="5"/>
  <c r="G369" i="5"/>
  <c r="F369" i="5"/>
  <c r="E369" i="5"/>
  <c r="D369" i="5"/>
  <c r="H368" i="5"/>
  <c r="G368" i="5"/>
  <c r="F368" i="5"/>
  <c r="E368" i="5"/>
  <c r="D368" i="5"/>
  <c r="H367" i="5"/>
  <c r="G367" i="5"/>
  <c r="F367" i="5"/>
  <c r="E367" i="5"/>
  <c r="D367" i="5"/>
  <c r="H366" i="5"/>
  <c r="G366" i="5"/>
  <c r="F366" i="5"/>
  <c r="E366" i="5"/>
  <c r="D366" i="5"/>
  <c r="H365" i="5"/>
  <c r="G365" i="5"/>
  <c r="F365" i="5"/>
  <c r="E365" i="5"/>
  <c r="D365" i="5"/>
  <c r="H364" i="5"/>
  <c r="G364" i="5"/>
  <c r="F364" i="5"/>
  <c r="E364" i="5"/>
  <c r="D364" i="5"/>
  <c r="H363" i="5"/>
  <c r="G363" i="5"/>
  <c r="F363" i="5"/>
  <c r="E363" i="5"/>
  <c r="D363" i="5"/>
  <c r="H362" i="5"/>
  <c r="G362" i="5"/>
  <c r="F362" i="5"/>
  <c r="E362" i="5"/>
  <c r="D362" i="5"/>
  <c r="H361" i="5"/>
  <c r="G361" i="5"/>
  <c r="F361" i="5"/>
  <c r="E361" i="5"/>
  <c r="D361" i="5"/>
  <c r="H360" i="5"/>
  <c r="G360" i="5"/>
  <c r="F360" i="5"/>
  <c r="E360" i="5"/>
  <c r="D360" i="5"/>
  <c r="H359" i="5"/>
  <c r="G359" i="5"/>
  <c r="F359" i="5"/>
  <c r="E359" i="5"/>
  <c r="D359" i="5"/>
  <c r="H358" i="5"/>
  <c r="G358" i="5"/>
  <c r="F358" i="5"/>
  <c r="E358" i="5"/>
  <c r="D358" i="5"/>
  <c r="H357" i="5"/>
  <c r="G357" i="5"/>
  <c r="F357" i="5"/>
  <c r="E357" i="5"/>
  <c r="D357" i="5"/>
  <c r="H356" i="5"/>
  <c r="G356" i="5"/>
  <c r="F356" i="5"/>
  <c r="E356" i="5"/>
  <c r="D356" i="5"/>
  <c r="H355" i="5"/>
  <c r="G355" i="5"/>
  <c r="F355" i="5"/>
  <c r="E355" i="5"/>
  <c r="D355" i="5"/>
  <c r="H354" i="5"/>
  <c r="G354" i="5"/>
  <c r="F354" i="5"/>
  <c r="E354" i="5"/>
  <c r="D354" i="5"/>
  <c r="H353" i="5"/>
  <c r="G353" i="5"/>
  <c r="F353" i="5"/>
  <c r="E353" i="5"/>
  <c r="D353" i="5"/>
  <c r="H352" i="5"/>
  <c r="G352" i="5"/>
  <c r="F352" i="5"/>
  <c r="E352" i="5"/>
  <c r="D352" i="5"/>
  <c r="H351" i="5"/>
  <c r="G351" i="5"/>
  <c r="F351" i="5"/>
  <c r="E351" i="5"/>
  <c r="D351" i="5"/>
  <c r="H350" i="5"/>
  <c r="G350" i="5"/>
  <c r="F350" i="5"/>
  <c r="E350" i="5"/>
  <c r="D350" i="5"/>
  <c r="H349" i="5"/>
  <c r="G349" i="5"/>
  <c r="F349" i="5"/>
  <c r="E349" i="5"/>
  <c r="D349" i="5"/>
  <c r="H348" i="5"/>
  <c r="G348" i="5"/>
  <c r="F348" i="5"/>
  <c r="E348" i="5"/>
  <c r="D348" i="5"/>
  <c r="H347" i="5"/>
  <c r="G347" i="5"/>
  <c r="F347" i="5"/>
  <c r="E347" i="5"/>
  <c r="D347" i="5"/>
  <c r="H346" i="5"/>
  <c r="G346" i="5"/>
  <c r="F346" i="5"/>
  <c r="E346" i="5"/>
  <c r="D346" i="5"/>
  <c r="H345" i="5"/>
  <c r="G345" i="5"/>
  <c r="F345" i="5"/>
  <c r="E345" i="5"/>
  <c r="D345" i="5"/>
  <c r="H344" i="5"/>
  <c r="G344" i="5"/>
  <c r="F344" i="5"/>
  <c r="E344" i="5"/>
  <c r="D344" i="5"/>
  <c r="H343" i="5"/>
  <c r="G343" i="5"/>
  <c r="F343" i="5"/>
  <c r="E343" i="5"/>
  <c r="D343" i="5"/>
  <c r="H342" i="5"/>
  <c r="G342" i="5"/>
  <c r="F342" i="5"/>
  <c r="E342" i="5"/>
  <c r="D342" i="5"/>
  <c r="H341" i="5"/>
  <c r="G341" i="5"/>
  <c r="F341" i="5"/>
  <c r="E341" i="5"/>
  <c r="D341" i="5"/>
  <c r="H340" i="5"/>
  <c r="G340" i="5"/>
  <c r="F340" i="5"/>
  <c r="E340" i="5"/>
  <c r="D340" i="5"/>
  <c r="H339" i="5"/>
  <c r="G339" i="5"/>
  <c r="F339" i="5"/>
  <c r="E339" i="5"/>
  <c r="D339" i="5"/>
  <c r="H338" i="5"/>
  <c r="G338" i="5"/>
  <c r="F338" i="5"/>
  <c r="E338" i="5"/>
  <c r="D338" i="5"/>
  <c r="H337" i="5"/>
  <c r="G337" i="5"/>
  <c r="F337" i="5"/>
  <c r="E337" i="5"/>
  <c r="D337" i="5"/>
  <c r="H336" i="5"/>
  <c r="G336" i="5"/>
  <c r="F336" i="5"/>
  <c r="E336" i="5"/>
  <c r="D336" i="5"/>
  <c r="H335" i="5"/>
  <c r="G335" i="5"/>
  <c r="F335" i="5"/>
  <c r="E335" i="5"/>
  <c r="D335" i="5"/>
  <c r="H334" i="5"/>
  <c r="G334" i="5"/>
  <c r="F334" i="5"/>
  <c r="E334" i="5"/>
  <c r="D334" i="5"/>
  <c r="H333" i="5"/>
  <c r="G333" i="5"/>
  <c r="F333" i="5"/>
  <c r="E333" i="5"/>
  <c r="D333" i="5"/>
  <c r="H332" i="5"/>
  <c r="G332" i="5"/>
  <c r="F332" i="5"/>
  <c r="E332" i="5"/>
  <c r="D332" i="5"/>
  <c r="H331" i="5"/>
  <c r="G331" i="5"/>
  <c r="F331" i="5"/>
  <c r="E331" i="5"/>
  <c r="D331" i="5"/>
  <c r="H330" i="5"/>
  <c r="G330" i="5"/>
  <c r="F330" i="5"/>
  <c r="E330" i="5"/>
  <c r="D330" i="5"/>
  <c r="H329" i="5"/>
  <c r="G329" i="5"/>
  <c r="F329" i="5"/>
  <c r="E329" i="5"/>
  <c r="D329" i="5"/>
  <c r="H328" i="5"/>
  <c r="G328" i="5"/>
  <c r="F328" i="5"/>
  <c r="E328" i="5"/>
  <c r="D328" i="5"/>
  <c r="H327" i="5"/>
  <c r="G327" i="5"/>
  <c r="F327" i="5"/>
  <c r="E327" i="5"/>
  <c r="D327" i="5"/>
  <c r="H326" i="5"/>
  <c r="G326" i="5"/>
  <c r="F326" i="5"/>
  <c r="E326" i="5"/>
  <c r="D326" i="5"/>
  <c r="H325" i="5"/>
  <c r="G325" i="5"/>
  <c r="F325" i="5"/>
  <c r="E325" i="5"/>
  <c r="D325" i="5"/>
  <c r="H324" i="5"/>
  <c r="G324" i="5"/>
  <c r="F324" i="5"/>
  <c r="E324" i="5"/>
  <c r="D324" i="5"/>
  <c r="H323" i="5"/>
  <c r="G323" i="5"/>
  <c r="F323" i="5"/>
  <c r="E323" i="5"/>
  <c r="D323" i="5"/>
  <c r="H322" i="5"/>
  <c r="G322" i="5"/>
  <c r="F322" i="5"/>
  <c r="E322" i="5"/>
  <c r="D322" i="5"/>
  <c r="H321" i="5"/>
  <c r="G321" i="5"/>
  <c r="F321" i="5"/>
  <c r="E321" i="5"/>
  <c r="D321" i="5"/>
  <c r="H320" i="5"/>
  <c r="G320" i="5"/>
  <c r="F320" i="5"/>
  <c r="E320" i="5"/>
  <c r="D320" i="5"/>
  <c r="H319" i="5"/>
  <c r="G319" i="5"/>
  <c r="F319" i="5"/>
  <c r="E319" i="5"/>
  <c r="D319" i="5"/>
  <c r="H318" i="5"/>
  <c r="G318" i="5"/>
  <c r="F318" i="5"/>
  <c r="E318" i="5"/>
  <c r="D318" i="5"/>
  <c r="H317" i="5"/>
  <c r="G317" i="5"/>
  <c r="F317" i="5"/>
  <c r="E317" i="5"/>
  <c r="D317" i="5"/>
  <c r="H316" i="5"/>
  <c r="G316" i="5"/>
  <c r="F316" i="5"/>
  <c r="E316" i="5"/>
  <c r="D316" i="5"/>
  <c r="H315" i="5"/>
  <c r="G315" i="5"/>
  <c r="F315" i="5"/>
  <c r="E315" i="5"/>
  <c r="D315" i="5"/>
  <c r="H314" i="5"/>
  <c r="G314" i="5"/>
  <c r="F314" i="5"/>
  <c r="E314" i="5"/>
  <c r="D314" i="5"/>
  <c r="H313" i="5"/>
  <c r="G313" i="5"/>
  <c r="F313" i="5"/>
  <c r="E313" i="5"/>
  <c r="D313" i="5"/>
  <c r="H312" i="5"/>
  <c r="G312" i="5"/>
  <c r="F312" i="5"/>
  <c r="E312" i="5"/>
  <c r="D312" i="5"/>
  <c r="H311" i="5"/>
  <c r="G311" i="5"/>
  <c r="F311" i="5"/>
  <c r="E311" i="5"/>
  <c r="D311" i="5"/>
  <c r="H310" i="5"/>
  <c r="G310" i="5"/>
  <c r="F310" i="5"/>
  <c r="E310" i="5"/>
  <c r="D310" i="5"/>
  <c r="H309" i="5"/>
  <c r="G309" i="5"/>
  <c r="F309" i="5"/>
  <c r="E309" i="5"/>
  <c r="D309" i="5"/>
  <c r="H308" i="5"/>
  <c r="G308" i="5"/>
  <c r="F308" i="5"/>
  <c r="E308" i="5"/>
  <c r="D308" i="5"/>
  <c r="H307" i="5"/>
  <c r="G307" i="5"/>
  <c r="F307" i="5"/>
  <c r="E307" i="5"/>
  <c r="D307" i="5"/>
  <c r="H306" i="5"/>
  <c r="G306" i="5"/>
  <c r="F306" i="5"/>
  <c r="E306" i="5"/>
  <c r="D306" i="5"/>
  <c r="H305" i="5"/>
  <c r="G305" i="5"/>
  <c r="F305" i="5"/>
  <c r="E305" i="5"/>
  <c r="D305" i="5"/>
  <c r="H304" i="5"/>
  <c r="G304" i="5"/>
  <c r="F304" i="5"/>
  <c r="E304" i="5"/>
  <c r="D304" i="5"/>
  <c r="H303" i="5"/>
  <c r="G303" i="5"/>
  <c r="F303" i="5"/>
  <c r="E303" i="5"/>
  <c r="D303" i="5"/>
  <c r="H302" i="5"/>
  <c r="G302" i="5"/>
  <c r="F302" i="5"/>
  <c r="E302" i="5"/>
  <c r="D302" i="5"/>
  <c r="H301" i="5"/>
  <c r="G301" i="5"/>
  <c r="F301" i="5"/>
  <c r="E301" i="5"/>
  <c r="D301" i="5"/>
  <c r="H300" i="5"/>
  <c r="G300" i="5"/>
  <c r="F300" i="5"/>
  <c r="E300" i="5"/>
  <c r="D300" i="5"/>
  <c r="H299" i="5"/>
  <c r="G299" i="5"/>
  <c r="F299" i="5"/>
  <c r="E299" i="5"/>
  <c r="D299" i="5"/>
  <c r="H298" i="5"/>
  <c r="G298" i="5"/>
  <c r="F298" i="5"/>
  <c r="E298" i="5"/>
  <c r="D298" i="5"/>
  <c r="H297" i="5"/>
  <c r="G297" i="5"/>
  <c r="F297" i="5"/>
  <c r="E297" i="5"/>
  <c r="D297" i="5"/>
  <c r="H296" i="5"/>
  <c r="G296" i="5"/>
  <c r="F296" i="5"/>
  <c r="E296" i="5"/>
  <c r="D296" i="5"/>
  <c r="H295" i="5"/>
  <c r="G295" i="5"/>
  <c r="F295" i="5"/>
  <c r="E295" i="5"/>
  <c r="D295" i="5"/>
  <c r="H294" i="5"/>
  <c r="G294" i="5"/>
  <c r="F294" i="5"/>
  <c r="E294" i="5"/>
  <c r="D294" i="5"/>
  <c r="H293" i="5"/>
  <c r="G293" i="5"/>
  <c r="F293" i="5"/>
  <c r="E293" i="5"/>
  <c r="D293" i="5"/>
  <c r="H292" i="5"/>
  <c r="G292" i="5"/>
  <c r="F292" i="5"/>
  <c r="E292" i="5"/>
  <c r="D292" i="5"/>
  <c r="H291" i="5"/>
  <c r="G291" i="5"/>
  <c r="F291" i="5"/>
  <c r="E291" i="5"/>
  <c r="D291" i="5"/>
  <c r="H290" i="5"/>
  <c r="G290" i="5"/>
  <c r="F290" i="5"/>
  <c r="E290" i="5"/>
  <c r="D290" i="5"/>
  <c r="H289" i="5"/>
  <c r="G289" i="5"/>
  <c r="F289" i="5"/>
  <c r="E289" i="5"/>
  <c r="D289" i="5"/>
  <c r="H288" i="5"/>
  <c r="G288" i="5"/>
  <c r="F288" i="5"/>
  <c r="E288" i="5"/>
  <c r="D288" i="5"/>
  <c r="H287" i="5"/>
  <c r="G287" i="5"/>
  <c r="F287" i="5"/>
  <c r="E287" i="5"/>
  <c r="D287" i="5"/>
  <c r="H286" i="5"/>
  <c r="G286" i="5"/>
  <c r="F286" i="5"/>
  <c r="E286" i="5"/>
  <c r="D286" i="5"/>
  <c r="H285" i="5"/>
  <c r="G285" i="5"/>
  <c r="F285" i="5"/>
  <c r="E285" i="5"/>
  <c r="D285" i="5"/>
  <c r="H284" i="5"/>
  <c r="G284" i="5"/>
  <c r="F284" i="5"/>
  <c r="E284" i="5"/>
  <c r="D284" i="5"/>
  <c r="H283" i="5"/>
  <c r="G283" i="5"/>
  <c r="F283" i="5"/>
  <c r="E283" i="5"/>
  <c r="D283" i="5"/>
  <c r="H282" i="5"/>
  <c r="G282" i="5"/>
  <c r="F282" i="5"/>
  <c r="E282" i="5"/>
  <c r="D282" i="5"/>
  <c r="H281" i="5"/>
  <c r="G281" i="5"/>
  <c r="F281" i="5"/>
  <c r="E281" i="5"/>
  <c r="D281" i="5"/>
  <c r="H280" i="5"/>
  <c r="G280" i="5"/>
  <c r="F280" i="5"/>
  <c r="E280" i="5"/>
  <c r="D280" i="5"/>
  <c r="H279" i="5"/>
  <c r="G279" i="5"/>
  <c r="F279" i="5"/>
  <c r="E279" i="5"/>
  <c r="D279" i="5"/>
  <c r="H278" i="5"/>
  <c r="G278" i="5"/>
  <c r="F278" i="5"/>
  <c r="E278" i="5"/>
  <c r="D278" i="5"/>
  <c r="H277" i="5"/>
  <c r="G277" i="5"/>
  <c r="F277" i="5"/>
  <c r="E277" i="5"/>
  <c r="D277" i="5"/>
  <c r="H276" i="5"/>
  <c r="G276" i="5"/>
  <c r="F276" i="5"/>
  <c r="E276" i="5"/>
  <c r="D276" i="5"/>
  <c r="H275" i="5"/>
  <c r="G275" i="5"/>
  <c r="F275" i="5"/>
  <c r="E275" i="5"/>
  <c r="D275" i="5"/>
  <c r="H274" i="5"/>
  <c r="G274" i="5"/>
  <c r="F274" i="5"/>
  <c r="E274" i="5"/>
  <c r="D274" i="5"/>
  <c r="H273" i="5"/>
  <c r="G273" i="5"/>
  <c r="F273" i="5"/>
  <c r="E273" i="5"/>
  <c r="D273" i="5"/>
  <c r="H272" i="5"/>
  <c r="G272" i="5"/>
  <c r="F272" i="5"/>
  <c r="E272" i="5"/>
  <c r="D272" i="5"/>
  <c r="H271" i="5"/>
  <c r="G271" i="5"/>
  <c r="F271" i="5"/>
  <c r="E271" i="5"/>
  <c r="D271" i="5"/>
  <c r="H270" i="5"/>
  <c r="G270" i="5"/>
  <c r="F270" i="5"/>
  <c r="E270" i="5"/>
  <c r="D270" i="5"/>
  <c r="H269" i="5"/>
  <c r="G269" i="5"/>
  <c r="F269" i="5"/>
  <c r="E269" i="5"/>
  <c r="D269" i="5"/>
  <c r="H268" i="5"/>
  <c r="G268" i="5"/>
  <c r="F268" i="5"/>
  <c r="E268" i="5"/>
  <c r="D268" i="5"/>
  <c r="H267" i="5"/>
  <c r="G267" i="5"/>
  <c r="F267" i="5"/>
  <c r="E267" i="5"/>
  <c r="D267" i="5"/>
  <c r="H266" i="5"/>
  <c r="G266" i="5"/>
  <c r="F266" i="5"/>
  <c r="E266" i="5"/>
  <c r="D266" i="5"/>
  <c r="H265" i="5"/>
  <c r="G265" i="5"/>
  <c r="F265" i="5"/>
  <c r="E265" i="5"/>
  <c r="D265" i="5"/>
  <c r="H264" i="5"/>
  <c r="G264" i="5"/>
  <c r="F264" i="5"/>
  <c r="E264" i="5"/>
  <c r="D264" i="5"/>
  <c r="H263" i="5"/>
  <c r="G263" i="5"/>
  <c r="F263" i="5"/>
  <c r="E263" i="5"/>
  <c r="D263" i="5"/>
  <c r="H262" i="5"/>
  <c r="G262" i="5"/>
  <c r="F262" i="5"/>
  <c r="E262" i="5"/>
  <c r="D262" i="5"/>
  <c r="H261" i="5"/>
  <c r="G261" i="5"/>
  <c r="F261" i="5"/>
  <c r="E261" i="5"/>
  <c r="D261" i="5"/>
  <c r="H260" i="5"/>
  <c r="G260" i="5"/>
  <c r="F260" i="5"/>
  <c r="E260" i="5"/>
  <c r="D260" i="5"/>
  <c r="H259" i="5"/>
  <c r="G259" i="5"/>
  <c r="F259" i="5"/>
  <c r="E259" i="5"/>
  <c r="D259" i="5"/>
  <c r="H258" i="5"/>
  <c r="G258" i="5"/>
  <c r="F258" i="5"/>
  <c r="E258" i="5"/>
  <c r="D258" i="5"/>
  <c r="H257" i="5"/>
  <c r="G257" i="5"/>
  <c r="F257" i="5"/>
  <c r="E257" i="5"/>
  <c r="D257" i="5"/>
  <c r="H256" i="5"/>
  <c r="G256" i="5"/>
  <c r="F256" i="5"/>
  <c r="E256" i="5"/>
  <c r="D256" i="5"/>
  <c r="H255" i="5"/>
  <c r="G255" i="5"/>
  <c r="F255" i="5"/>
  <c r="E255" i="5"/>
  <c r="D255" i="5"/>
  <c r="H254" i="5"/>
  <c r="G254" i="5"/>
  <c r="F254" i="5"/>
  <c r="E254" i="5"/>
  <c r="D254" i="5"/>
  <c r="H253" i="5"/>
  <c r="G253" i="5"/>
  <c r="F253" i="5"/>
  <c r="E253" i="5"/>
  <c r="D253" i="5"/>
  <c r="H252" i="5"/>
  <c r="G252" i="5"/>
  <c r="F252" i="5"/>
  <c r="E252" i="5"/>
  <c r="D252" i="5"/>
  <c r="H251" i="5"/>
  <c r="G251" i="5"/>
  <c r="F251" i="5"/>
  <c r="E251" i="5"/>
  <c r="D251" i="5"/>
  <c r="H250" i="5"/>
  <c r="G250" i="5"/>
  <c r="F250" i="5"/>
  <c r="E250" i="5"/>
  <c r="D250" i="5"/>
  <c r="H249" i="5"/>
  <c r="G249" i="5"/>
  <c r="F249" i="5"/>
  <c r="E249" i="5"/>
  <c r="D249" i="5"/>
  <c r="H248" i="5"/>
  <c r="G248" i="5"/>
  <c r="F248" i="5"/>
  <c r="E248" i="5"/>
  <c r="D248" i="5"/>
  <c r="H247" i="5"/>
  <c r="G247" i="5"/>
  <c r="F247" i="5"/>
  <c r="E247" i="5"/>
  <c r="D247" i="5"/>
  <c r="H246" i="5"/>
  <c r="G246" i="5"/>
  <c r="F246" i="5"/>
  <c r="E246" i="5"/>
  <c r="D246" i="5"/>
  <c r="H245" i="5"/>
  <c r="G245" i="5"/>
  <c r="F245" i="5"/>
  <c r="E245" i="5"/>
  <c r="D245" i="5"/>
  <c r="H244" i="5"/>
  <c r="G244" i="5"/>
  <c r="F244" i="5"/>
  <c r="E244" i="5"/>
  <c r="D244" i="5"/>
  <c r="H243" i="5"/>
  <c r="G243" i="5"/>
  <c r="F243" i="5"/>
  <c r="E243" i="5"/>
  <c r="D243" i="5"/>
  <c r="H242" i="5"/>
  <c r="G242" i="5"/>
  <c r="F242" i="5"/>
  <c r="E242" i="5"/>
  <c r="D242" i="5"/>
  <c r="H241" i="5"/>
  <c r="G241" i="5"/>
  <c r="F241" i="5"/>
  <c r="E241" i="5"/>
  <c r="D241" i="5"/>
  <c r="H240" i="5"/>
  <c r="G240" i="5"/>
  <c r="F240" i="5"/>
  <c r="E240" i="5"/>
  <c r="D240" i="5"/>
  <c r="H239" i="5"/>
  <c r="G239" i="5"/>
  <c r="F239" i="5"/>
  <c r="E239" i="5"/>
  <c r="D239" i="5"/>
  <c r="H238" i="5"/>
  <c r="G238" i="5"/>
  <c r="F238" i="5"/>
  <c r="E238" i="5"/>
  <c r="D238" i="5"/>
  <c r="H237" i="5"/>
  <c r="G237" i="5"/>
  <c r="F237" i="5"/>
  <c r="E237" i="5"/>
  <c r="D237" i="5"/>
  <c r="H236" i="5"/>
  <c r="G236" i="5"/>
  <c r="F236" i="5"/>
  <c r="E236" i="5"/>
  <c r="D236" i="5"/>
  <c r="H235" i="5"/>
  <c r="G235" i="5"/>
  <c r="F235" i="5"/>
  <c r="E235" i="5"/>
  <c r="D235" i="5"/>
  <c r="H234" i="5"/>
  <c r="G234" i="5"/>
  <c r="F234" i="5"/>
  <c r="E234" i="5"/>
  <c r="D234" i="5"/>
  <c r="H233" i="5"/>
  <c r="G233" i="5"/>
  <c r="F233" i="5"/>
  <c r="E233" i="5"/>
  <c r="D233" i="5"/>
  <c r="H232" i="5"/>
  <c r="G232" i="5"/>
  <c r="F232" i="5"/>
  <c r="E232" i="5"/>
  <c r="D232" i="5"/>
  <c r="H231" i="5"/>
  <c r="G231" i="5"/>
  <c r="F231" i="5"/>
  <c r="E231" i="5"/>
  <c r="D231" i="5"/>
  <c r="H230" i="5"/>
  <c r="G230" i="5"/>
  <c r="F230" i="5"/>
  <c r="E230" i="5"/>
  <c r="D230" i="5"/>
  <c r="H229" i="5"/>
  <c r="G229" i="5"/>
  <c r="F229" i="5"/>
  <c r="E229" i="5"/>
  <c r="D229" i="5"/>
  <c r="H228" i="5"/>
  <c r="G228" i="5"/>
  <c r="F228" i="5"/>
  <c r="E228" i="5"/>
  <c r="D228" i="5"/>
  <c r="H227" i="5"/>
  <c r="G227" i="5"/>
  <c r="F227" i="5"/>
  <c r="E227" i="5"/>
  <c r="D227" i="5"/>
  <c r="H226" i="5"/>
  <c r="G226" i="5"/>
  <c r="F226" i="5"/>
  <c r="E226" i="5"/>
  <c r="D226" i="5"/>
  <c r="H225" i="5"/>
  <c r="G225" i="5"/>
  <c r="F225" i="5"/>
  <c r="E225" i="5"/>
  <c r="D225" i="5"/>
  <c r="H224" i="5"/>
  <c r="G224" i="5"/>
  <c r="F224" i="5"/>
  <c r="E224" i="5"/>
  <c r="D224" i="5"/>
  <c r="H223" i="5"/>
  <c r="G223" i="5"/>
  <c r="F223" i="5"/>
  <c r="E223" i="5"/>
  <c r="D223" i="5"/>
  <c r="H222" i="5"/>
  <c r="G222" i="5"/>
  <c r="F222" i="5"/>
  <c r="E222" i="5"/>
  <c r="D222" i="5"/>
  <c r="H221" i="5"/>
  <c r="G221" i="5"/>
  <c r="F221" i="5"/>
  <c r="E221" i="5"/>
  <c r="D221" i="5"/>
  <c r="H220" i="5"/>
  <c r="G220" i="5"/>
  <c r="F220" i="5"/>
  <c r="E220" i="5"/>
  <c r="D220" i="5"/>
  <c r="H219" i="5"/>
  <c r="G219" i="5"/>
  <c r="F219" i="5"/>
  <c r="E219" i="5"/>
  <c r="D219" i="5"/>
  <c r="H218" i="5"/>
  <c r="G218" i="5"/>
  <c r="F218" i="5"/>
  <c r="E218" i="5"/>
  <c r="D218" i="5"/>
  <c r="H217" i="5"/>
  <c r="G217" i="5"/>
  <c r="F217" i="5"/>
  <c r="E217" i="5"/>
  <c r="D217" i="5"/>
  <c r="H216" i="5"/>
  <c r="G216" i="5"/>
  <c r="F216" i="5"/>
  <c r="E216" i="5"/>
  <c r="D216" i="5"/>
  <c r="H215" i="5"/>
  <c r="G215" i="5"/>
  <c r="F215" i="5"/>
  <c r="E215" i="5"/>
  <c r="D215" i="5"/>
  <c r="H214" i="5"/>
  <c r="G214" i="5"/>
  <c r="F214" i="5"/>
  <c r="E214" i="5"/>
  <c r="D214" i="5"/>
  <c r="H213" i="5"/>
  <c r="G213" i="5"/>
  <c r="F213" i="5"/>
  <c r="E213" i="5"/>
  <c r="D213" i="5"/>
  <c r="H212" i="5"/>
  <c r="G212" i="5"/>
  <c r="F212" i="5"/>
  <c r="E212" i="5"/>
  <c r="D212" i="5"/>
  <c r="H211" i="5"/>
  <c r="G211" i="5"/>
  <c r="F211" i="5"/>
  <c r="E211" i="5"/>
  <c r="D211" i="5"/>
  <c r="H210" i="5"/>
  <c r="G210" i="5"/>
  <c r="F210" i="5"/>
  <c r="E210" i="5"/>
  <c r="D210" i="5"/>
  <c r="H209" i="5"/>
  <c r="G209" i="5"/>
  <c r="F209" i="5"/>
  <c r="E209" i="5"/>
  <c r="D209" i="5"/>
  <c r="H208" i="5"/>
  <c r="G208" i="5"/>
  <c r="F208" i="5"/>
  <c r="E208" i="5"/>
  <c r="D208" i="5"/>
  <c r="H207" i="5"/>
  <c r="G207" i="5"/>
  <c r="F207" i="5"/>
  <c r="E207" i="5"/>
  <c r="D207" i="5"/>
  <c r="H206" i="5"/>
  <c r="G206" i="5"/>
  <c r="F206" i="5"/>
  <c r="E206" i="5"/>
  <c r="D206" i="5"/>
  <c r="H205" i="5"/>
  <c r="G205" i="5"/>
  <c r="F205" i="5"/>
  <c r="E205" i="5"/>
  <c r="D205" i="5"/>
  <c r="H204" i="5"/>
  <c r="G204" i="5"/>
  <c r="F204" i="5"/>
  <c r="E204" i="5"/>
  <c r="D204" i="5"/>
  <c r="H203" i="5"/>
  <c r="G203" i="5"/>
  <c r="F203" i="5"/>
  <c r="E203" i="5"/>
  <c r="D203" i="5"/>
  <c r="H202" i="5"/>
  <c r="G202" i="5"/>
  <c r="F202" i="5"/>
  <c r="E202" i="5"/>
  <c r="D202" i="5"/>
  <c r="H201" i="5"/>
  <c r="G201" i="5"/>
  <c r="F201" i="5"/>
  <c r="E201" i="5"/>
  <c r="D201" i="5"/>
  <c r="H200" i="5"/>
  <c r="G200" i="5"/>
  <c r="F200" i="5"/>
  <c r="E200" i="5"/>
  <c r="D200" i="5"/>
  <c r="H199" i="5"/>
  <c r="G199" i="5"/>
  <c r="F199" i="5"/>
  <c r="E199" i="5"/>
  <c r="D199" i="5"/>
  <c r="H198" i="5"/>
  <c r="G198" i="5"/>
  <c r="F198" i="5"/>
  <c r="E198" i="5"/>
  <c r="D198" i="5"/>
  <c r="H197" i="5"/>
  <c r="G197" i="5"/>
  <c r="F197" i="5"/>
  <c r="E197" i="5"/>
  <c r="D197" i="5"/>
  <c r="H196" i="5"/>
  <c r="G196" i="5"/>
  <c r="F196" i="5"/>
  <c r="E196" i="5"/>
  <c r="D196" i="5"/>
  <c r="H195" i="5"/>
  <c r="G195" i="5"/>
  <c r="F195" i="5"/>
  <c r="E195" i="5"/>
  <c r="D195" i="5"/>
  <c r="H194" i="5"/>
  <c r="G194" i="5"/>
  <c r="F194" i="5"/>
  <c r="E194" i="5"/>
  <c r="D194" i="5"/>
  <c r="H193" i="5"/>
  <c r="G193" i="5"/>
  <c r="F193" i="5"/>
  <c r="E193" i="5"/>
  <c r="D193" i="5"/>
  <c r="H192" i="5"/>
  <c r="G192" i="5"/>
  <c r="F192" i="5"/>
  <c r="E192" i="5"/>
  <c r="D192" i="5"/>
  <c r="H191" i="5"/>
  <c r="G191" i="5"/>
  <c r="F191" i="5"/>
  <c r="E191" i="5"/>
  <c r="D191" i="5"/>
  <c r="H190" i="5"/>
  <c r="G190" i="5"/>
  <c r="F190" i="5"/>
  <c r="E190" i="5"/>
  <c r="D190" i="5"/>
  <c r="H189" i="5"/>
  <c r="G189" i="5"/>
  <c r="F189" i="5"/>
  <c r="E189" i="5"/>
  <c r="D189" i="5"/>
  <c r="H188" i="5"/>
  <c r="G188" i="5"/>
  <c r="F188" i="5"/>
  <c r="E188" i="5"/>
  <c r="D188" i="5"/>
  <c r="H187" i="5"/>
  <c r="G187" i="5"/>
  <c r="F187" i="5"/>
  <c r="E187" i="5"/>
  <c r="D187" i="5"/>
  <c r="H186" i="5"/>
  <c r="G186" i="5"/>
  <c r="F186" i="5"/>
  <c r="E186" i="5"/>
  <c r="D186" i="5"/>
  <c r="H185" i="5"/>
  <c r="G185" i="5"/>
  <c r="F185" i="5"/>
  <c r="E185" i="5"/>
  <c r="D185" i="5"/>
  <c r="H184" i="5"/>
  <c r="G184" i="5"/>
  <c r="F184" i="5"/>
  <c r="E184" i="5"/>
  <c r="D184" i="5"/>
  <c r="H183" i="5"/>
  <c r="G183" i="5"/>
  <c r="F183" i="5"/>
  <c r="E183" i="5"/>
  <c r="D183" i="5"/>
  <c r="H182" i="5"/>
  <c r="G182" i="5"/>
  <c r="F182" i="5"/>
  <c r="E182" i="5"/>
  <c r="D182" i="5"/>
  <c r="H181" i="5"/>
  <c r="G181" i="5"/>
  <c r="F181" i="5"/>
  <c r="E181" i="5"/>
  <c r="D181" i="5"/>
  <c r="H180" i="5"/>
  <c r="G180" i="5"/>
  <c r="F180" i="5"/>
  <c r="E180" i="5"/>
  <c r="D180" i="5"/>
  <c r="H179" i="5"/>
  <c r="G179" i="5"/>
  <c r="F179" i="5"/>
  <c r="E179" i="5"/>
  <c r="D179" i="5"/>
  <c r="H178" i="5"/>
  <c r="G178" i="5"/>
  <c r="F178" i="5"/>
  <c r="E178" i="5"/>
  <c r="D178" i="5"/>
  <c r="H177" i="5"/>
  <c r="G177" i="5"/>
  <c r="F177" i="5"/>
  <c r="E177" i="5"/>
  <c r="D177" i="5"/>
  <c r="H176" i="5"/>
  <c r="G176" i="5"/>
  <c r="F176" i="5"/>
  <c r="E176" i="5"/>
  <c r="D176" i="5"/>
  <c r="H175" i="5"/>
  <c r="G175" i="5"/>
  <c r="F175" i="5"/>
  <c r="E175" i="5"/>
  <c r="D175" i="5"/>
  <c r="H174" i="5"/>
  <c r="G174" i="5"/>
  <c r="F174" i="5"/>
  <c r="E174" i="5"/>
  <c r="D174" i="5"/>
  <c r="H173" i="5"/>
  <c r="G173" i="5"/>
  <c r="F173" i="5"/>
  <c r="E173" i="5"/>
  <c r="D173" i="5"/>
  <c r="H172" i="5"/>
  <c r="G172" i="5"/>
  <c r="F172" i="5"/>
  <c r="E172" i="5"/>
  <c r="D172" i="5"/>
  <c r="H171" i="5"/>
  <c r="G171" i="5"/>
  <c r="F171" i="5"/>
  <c r="E171" i="5"/>
  <c r="D171" i="5"/>
  <c r="H170" i="5"/>
  <c r="G170" i="5"/>
  <c r="F170" i="5"/>
  <c r="E170" i="5"/>
  <c r="D170" i="5"/>
  <c r="H169" i="5"/>
  <c r="G169" i="5"/>
  <c r="F169" i="5"/>
  <c r="E169" i="5"/>
  <c r="D169" i="5"/>
  <c r="H168" i="5"/>
  <c r="G168" i="5"/>
  <c r="F168" i="5"/>
  <c r="E168" i="5"/>
  <c r="D168" i="5"/>
  <c r="H167" i="5"/>
  <c r="G167" i="5"/>
  <c r="F167" i="5"/>
  <c r="E167" i="5"/>
  <c r="D167" i="5"/>
  <c r="H166" i="5"/>
  <c r="G166" i="5"/>
  <c r="F166" i="5"/>
  <c r="E166" i="5"/>
  <c r="D166" i="5"/>
  <c r="H165" i="5"/>
  <c r="G165" i="5"/>
  <c r="F165" i="5"/>
  <c r="E165" i="5"/>
  <c r="D165" i="5"/>
  <c r="H164" i="5"/>
  <c r="G164" i="5"/>
  <c r="F164" i="5"/>
  <c r="E164" i="5"/>
  <c r="D164" i="5"/>
  <c r="H163" i="5"/>
  <c r="G163" i="5"/>
  <c r="F163" i="5"/>
  <c r="E163" i="5"/>
  <c r="D163" i="5"/>
  <c r="H162" i="5"/>
  <c r="G162" i="5"/>
  <c r="F162" i="5"/>
  <c r="E162" i="5"/>
  <c r="D162" i="5"/>
  <c r="H161" i="5"/>
  <c r="G161" i="5"/>
  <c r="F161" i="5"/>
  <c r="E161" i="5"/>
  <c r="D161" i="5"/>
  <c r="H160" i="5"/>
  <c r="G160" i="5"/>
  <c r="F160" i="5"/>
  <c r="E160" i="5"/>
  <c r="D160" i="5"/>
  <c r="H159" i="5"/>
  <c r="G159" i="5"/>
  <c r="F159" i="5"/>
  <c r="E159" i="5"/>
  <c r="D159" i="5"/>
  <c r="H158" i="5"/>
  <c r="G158" i="5"/>
  <c r="F158" i="5"/>
  <c r="E158" i="5"/>
  <c r="D158" i="5"/>
  <c r="H157" i="5"/>
  <c r="G157" i="5"/>
  <c r="F157" i="5"/>
  <c r="E157" i="5"/>
  <c r="D157" i="5"/>
  <c r="H156" i="5"/>
  <c r="G156" i="5"/>
  <c r="F156" i="5"/>
  <c r="E156" i="5"/>
  <c r="D156" i="5"/>
  <c r="H155" i="5"/>
  <c r="G155" i="5"/>
  <c r="F155" i="5"/>
  <c r="E155" i="5"/>
  <c r="D155" i="5"/>
  <c r="H154" i="5"/>
  <c r="G154" i="5"/>
  <c r="F154" i="5"/>
  <c r="E154" i="5"/>
  <c r="D154" i="5"/>
  <c r="H153" i="5"/>
  <c r="G153" i="5"/>
  <c r="F153" i="5"/>
  <c r="E153" i="5"/>
  <c r="D153" i="5"/>
  <c r="H152" i="5"/>
  <c r="G152" i="5"/>
  <c r="F152" i="5"/>
  <c r="E152" i="5"/>
  <c r="D152" i="5"/>
  <c r="H151" i="5"/>
  <c r="G151" i="5"/>
  <c r="F151" i="5"/>
  <c r="E151" i="5"/>
  <c r="D151" i="5"/>
  <c r="H150" i="5"/>
  <c r="G150" i="5"/>
  <c r="F150" i="5"/>
  <c r="E150" i="5"/>
  <c r="D150" i="5"/>
  <c r="H149" i="5"/>
  <c r="G149" i="5"/>
  <c r="F149" i="5"/>
  <c r="E149" i="5"/>
  <c r="D149" i="5"/>
  <c r="H148" i="5"/>
  <c r="G148" i="5"/>
  <c r="F148" i="5"/>
  <c r="E148" i="5"/>
  <c r="D148" i="5"/>
  <c r="H147" i="5"/>
  <c r="G147" i="5"/>
  <c r="F147" i="5"/>
  <c r="E147" i="5"/>
  <c r="D147" i="5"/>
  <c r="H146" i="5"/>
  <c r="G146" i="5"/>
  <c r="F146" i="5"/>
  <c r="E146" i="5"/>
  <c r="D146" i="5"/>
  <c r="H145" i="5"/>
  <c r="G145" i="5"/>
  <c r="F145" i="5"/>
  <c r="E145" i="5"/>
  <c r="D145" i="5"/>
  <c r="H144" i="5"/>
  <c r="G144" i="5"/>
  <c r="F144" i="5"/>
  <c r="E144" i="5"/>
  <c r="D144" i="5"/>
  <c r="H143" i="5"/>
  <c r="G143" i="5"/>
  <c r="F143" i="5"/>
  <c r="E143" i="5"/>
  <c r="D143" i="5"/>
  <c r="H142" i="5"/>
  <c r="G142" i="5"/>
  <c r="F142" i="5"/>
  <c r="E142" i="5"/>
  <c r="D142" i="5"/>
  <c r="H141" i="5"/>
  <c r="G141" i="5"/>
  <c r="F141" i="5"/>
  <c r="E141" i="5"/>
  <c r="D141" i="5"/>
  <c r="H140" i="5"/>
  <c r="G140" i="5"/>
  <c r="F140" i="5"/>
  <c r="E140" i="5"/>
  <c r="D140" i="5"/>
  <c r="H139" i="5"/>
  <c r="G139" i="5"/>
  <c r="F139" i="5"/>
  <c r="E139" i="5"/>
  <c r="D139" i="5"/>
  <c r="H138" i="5"/>
  <c r="G138" i="5"/>
  <c r="F138" i="5"/>
  <c r="E138" i="5"/>
  <c r="D138" i="5"/>
  <c r="H137" i="5"/>
  <c r="G137" i="5"/>
  <c r="F137" i="5"/>
  <c r="E137" i="5"/>
  <c r="D137" i="5"/>
  <c r="H136" i="5"/>
  <c r="G136" i="5"/>
  <c r="F136" i="5"/>
  <c r="E136" i="5"/>
  <c r="D136" i="5"/>
  <c r="H135" i="5"/>
  <c r="G135" i="5"/>
  <c r="F135" i="5"/>
  <c r="E135" i="5"/>
  <c r="D135" i="5"/>
  <c r="H134" i="5"/>
  <c r="G134" i="5"/>
  <c r="F134" i="5"/>
  <c r="E134" i="5"/>
  <c r="D134" i="5"/>
  <c r="H133" i="5"/>
  <c r="G133" i="5"/>
  <c r="F133" i="5"/>
  <c r="E133" i="5"/>
  <c r="D133" i="5"/>
  <c r="H132" i="5"/>
  <c r="G132" i="5"/>
  <c r="F132" i="5"/>
  <c r="E132" i="5"/>
  <c r="D132" i="5"/>
  <c r="H131" i="5"/>
  <c r="G131" i="5"/>
  <c r="F131" i="5"/>
  <c r="E131" i="5"/>
  <c r="D131" i="5"/>
  <c r="H130" i="5"/>
  <c r="G130" i="5"/>
  <c r="F130" i="5"/>
  <c r="E130" i="5"/>
  <c r="D130" i="5"/>
  <c r="H129" i="5"/>
  <c r="G129" i="5"/>
  <c r="F129" i="5"/>
  <c r="E129" i="5"/>
  <c r="D129" i="5"/>
  <c r="H128" i="5"/>
  <c r="G128" i="5"/>
  <c r="F128" i="5"/>
  <c r="E128" i="5"/>
  <c r="D128" i="5"/>
  <c r="H127" i="5"/>
  <c r="G127" i="5"/>
  <c r="F127" i="5"/>
  <c r="E127" i="5"/>
  <c r="D127" i="5"/>
  <c r="H126" i="5"/>
  <c r="G126" i="5"/>
  <c r="F126" i="5"/>
  <c r="E126" i="5"/>
  <c r="D126" i="5"/>
  <c r="H125" i="5"/>
  <c r="G125" i="5"/>
  <c r="F125" i="5"/>
  <c r="E125" i="5"/>
  <c r="D125" i="5"/>
  <c r="H124" i="5"/>
  <c r="G124" i="5"/>
  <c r="F124" i="5"/>
  <c r="E124" i="5"/>
  <c r="D124" i="5"/>
  <c r="H123" i="5"/>
  <c r="G123" i="5"/>
  <c r="F123" i="5"/>
  <c r="E123" i="5"/>
  <c r="D123" i="5"/>
  <c r="H122" i="5"/>
  <c r="G122" i="5"/>
  <c r="F122" i="5"/>
  <c r="E122" i="5"/>
  <c r="D122" i="5"/>
  <c r="H121" i="5"/>
  <c r="G121" i="5"/>
  <c r="F121" i="5"/>
  <c r="E121" i="5"/>
  <c r="D121" i="5"/>
  <c r="H120" i="5"/>
  <c r="G120" i="5"/>
  <c r="F120" i="5"/>
  <c r="E120" i="5"/>
  <c r="D120" i="5"/>
  <c r="H119" i="5"/>
  <c r="G119" i="5"/>
  <c r="F119" i="5"/>
  <c r="E119" i="5"/>
  <c r="D119" i="5"/>
  <c r="H118" i="5"/>
  <c r="G118" i="5"/>
  <c r="F118" i="5"/>
  <c r="E118" i="5"/>
  <c r="D118" i="5"/>
  <c r="H117" i="5"/>
  <c r="G117" i="5"/>
  <c r="F117" i="5"/>
  <c r="E117" i="5"/>
  <c r="D117" i="5"/>
  <c r="H116" i="5"/>
  <c r="G116" i="5"/>
  <c r="F116" i="5"/>
  <c r="E116" i="5"/>
  <c r="D116" i="5"/>
  <c r="H115" i="5"/>
  <c r="G115" i="5"/>
  <c r="F115" i="5"/>
  <c r="E115" i="5"/>
  <c r="D115" i="5"/>
  <c r="H114" i="5"/>
  <c r="G114" i="5"/>
  <c r="F114" i="5"/>
  <c r="E114" i="5"/>
  <c r="D114" i="5"/>
  <c r="H113" i="5"/>
  <c r="G113" i="5"/>
  <c r="F113" i="5"/>
  <c r="E113" i="5"/>
  <c r="D113" i="5"/>
  <c r="H112" i="5"/>
  <c r="G112" i="5"/>
  <c r="F112" i="5"/>
  <c r="E112" i="5"/>
  <c r="D112" i="5"/>
  <c r="H111" i="5"/>
  <c r="G111" i="5"/>
  <c r="F111" i="5"/>
  <c r="E111" i="5"/>
  <c r="D111" i="5"/>
  <c r="H110" i="5"/>
  <c r="G110" i="5"/>
  <c r="F110" i="5"/>
  <c r="E110" i="5"/>
  <c r="D110" i="5"/>
  <c r="H109" i="5"/>
  <c r="G109" i="5"/>
  <c r="F109" i="5"/>
  <c r="E109" i="5"/>
  <c r="D109" i="5"/>
  <c r="H108" i="5"/>
  <c r="G108" i="5"/>
  <c r="F108" i="5"/>
  <c r="E108" i="5"/>
  <c r="D108" i="5"/>
  <c r="H107" i="5"/>
  <c r="G107" i="5"/>
  <c r="F107" i="5"/>
  <c r="E107" i="5"/>
  <c r="D107" i="5"/>
  <c r="H106" i="5"/>
  <c r="G106" i="5"/>
  <c r="F106" i="5"/>
  <c r="E106" i="5"/>
  <c r="D106" i="5"/>
  <c r="H105" i="5"/>
  <c r="G105" i="5"/>
  <c r="F105" i="5"/>
  <c r="E105" i="5"/>
  <c r="D105" i="5"/>
  <c r="H104" i="5"/>
  <c r="G104" i="5"/>
  <c r="F104" i="5"/>
  <c r="E104" i="5"/>
  <c r="D104" i="5"/>
  <c r="H103" i="5"/>
  <c r="G103" i="5"/>
  <c r="F103" i="5"/>
  <c r="E103" i="5"/>
  <c r="D103" i="5"/>
  <c r="H102" i="5"/>
  <c r="G102" i="5"/>
  <c r="F102" i="5"/>
  <c r="E102" i="5"/>
  <c r="D102" i="5"/>
  <c r="H101" i="5"/>
  <c r="G101" i="5"/>
  <c r="F101" i="5"/>
  <c r="E101" i="5"/>
  <c r="D101" i="5"/>
  <c r="H100" i="5"/>
  <c r="G100" i="5"/>
  <c r="F100" i="5"/>
  <c r="E100" i="5"/>
  <c r="D100" i="5"/>
  <c r="H99" i="5"/>
  <c r="G99" i="5"/>
  <c r="F99" i="5"/>
  <c r="E99" i="5"/>
  <c r="D99" i="5"/>
  <c r="H98" i="5"/>
  <c r="G98" i="5"/>
  <c r="F98" i="5"/>
  <c r="E98" i="5"/>
  <c r="D98" i="5"/>
  <c r="H97" i="5"/>
  <c r="G97" i="5"/>
  <c r="F97" i="5"/>
  <c r="E97" i="5"/>
  <c r="D97" i="5"/>
  <c r="H96" i="5"/>
  <c r="G96" i="5"/>
  <c r="F96" i="5"/>
  <c r="E96" i="5"/>
  <c r="D96" i="5"/>
  <c r="H95" i="5"/>
  <c r="G95" i="5"/>
  <c r="F95" i="5"/>
  <c r="E95" i="5"/>
  <c r="D95" i="5"/>
  <c r="H94" i="5"/>
  <c r="G94" i="5"/>
  <c r="F94" i="5"/>
  <c r="E94" i="5"/>
  <c r="D94" i="5"/>
  <c r="H93" i="5"/>
  <c r="G93" i="5"/>
  <c r="F93" i="5"/>
  <c r="E93" i="5"/>
  <c r="D93" i="5"/>
  <c r="H92" i="5"/>
  <c r="G92" i="5"/>
  <c r="F92" i="5"/>
  <c r="E92" i="5"/>
  <c r="D92" i="5"/>
  <c r="H91" i="5"/>
  <c r="G91" i="5"/>
  <c r="F91" i="5"/>
  <c r="E91" i="5"/>
  <c r="D91" i="5"/>
  <c r="H90" i="5"/>
  <c r="G90" i="5"/>
  <c r="F90" i="5"/>
  <c r="E90" i="5"/>
  <c r="D90" i="5"/>
  <c r="H89" i="5"/>
  <c r="G89" i="5"/>
  <c r="F89" i="5"/>
  <c r="E89" i="5"/>
  <c r="D89" i="5"/>
  <c r="H88" i="5"/>
  <c r="G88" i="5"/>
  <c r="F88" i="5"/>
  <c r="E88" i="5"/>
  <c r="D88" i="5"/>
  <c r="H87" i="5"/>
  <c r="G87" i="5"/>
  <c r="F87" i="5"/>
  <c r="E87" i="5"/>
  <c r="D87" i="5"/>
  <c r="H86" i="5"/>
  <c r="G86" i="5"/>
  <c r="F86" i="5"/>
  <c r="E86" i="5"/>
  <c r="D86" i="5"/>
  <c r="H85" i="5"/>
  <c r="G85" i="5"/>
  <c r="F85" i="5"/>
  <c r="E85" i="5"/>
  <c r="D85" i="5"/>
  <c r="H84" i="5"/>
  <c r="G84" i="5"/>
  <c r="F84" i="5"/>
  <c r="E84" i="5"/>
  <c r="D84" i="5"/>
  <c r="H83" i="5"/>
  <c r="G83" i="5"/>
  <c r="F83" i="5"/>
  <c r="E83" i="5"/>
  <c r="D83" i="5"/>
  <c r="H82" i="5"/>
  <c r="G82" i="5"/>
  <c r="F82" i="5"/>
  <c r="E82" i="5"/>
  <c r="D82" i="5"/>
  <c r="H81" i="5"/>
  <c r="G81" i="5"/>
  <c r="F81" i="5"/>
  <c r="E81" i="5"/>
  <c r="D81" i="5"/>
  <c r="H80" i="5"/>
  <c r="G80" i="5"/>
  <c r="F80" i="5"/>
  <c r="E80" i="5"/>
  <c r="D80" i="5"/>
  <c r="H79" i="5"/>
  <c r="G79" i="5"/>
  <c r="F79" i="5"/>
  <c r="E79" i="5"/>
  <c r="D79" i="5"/>
  <c r="H78" i="5"/>
  <c r="G78" i="5"/>
  <c r="F78" i="5"/>
  <c r="E78" i="5"/>
  <c r="D78" i="5"/>
  <c r="H77" i="5"/>
  <c r="G77" i="5"/>
  <c r="F77" i="5"/>
  <c r="E77" i="5"/>
  <c r="D77" i="5"/>
  <c r="H76" i="5"/>
  <c r="G76" i="5"/>
  <c r="F76" i="5"/>
  <c r="E76" i="5"/>
  <c r="D76" i="5"/>
  <c r="H75" i="5"/>
  <c r="G75" i="5"/>
  <c r="F75" i="5"/>
  <c r="E75" i="5"/>
  <c r="D75" i="5"/>
  <c r="H74" i="5"/>
  <c r="G74" i="5"/>
  <c r="F74" i="5"/>
  <c r="E74" i="5"/>
  <c r="D74" i="5"/>
  <c r="H73" i="5"/>
  <c r="G73" i="5"/>
  <c r="F73" i="5"/>
  <c r="E73" i="5"/>
  <c r="D73" i="5"/>
  <c r="H72" i="5"/>
  <c r="G72" i="5"/>
  <c r="F72" i="5"/>
  <c r="E72" i="5"/>
  <c r="D72" i="5"/>
  <c r="H71" i="5"/>
  <c r="G71" i="5"/>
  <c r="F71" i="5"/>
  <c r="E71" i="5"/>
  <c r="D71" i="5"/>
  <c r="H70" i="5"/>
  <c r="G70" i="5"/>
  <c r="F70" i="5"/>
  <c r="E70" i="5"/>
  <c r="D70" i="5"/>
  <c r="H69" i="5"/>
  <c r="G69" i="5"/>
  <c r="F69" i="5"/>
  <c r="E69" i="5"/>
  <c r="D69" i="5"/>
  <c r="H68" i="5"/>
  <c r="G68" i="5"/>
  <c r="F68" i="5"/>
  <c r="E68" i="5"/>
  <c r="D68" i="5"/>
  <c r="H67" i="5"/>
  <c r="G67" i="5"/>
  <c r="F67" i="5"/>
  <c r="E67" i="5"/>
  <c r="D67" i="5"/>
  <c r="H66" i="5"/>
  <c r="G66" i="5"/>
  <c r="F66" i="5"/>
  <c r="E66" i="5"/>
  <c r="D66" i="5"/>
  <c r="H65" i="5"/>
  <c r="G65" i="5"/>
  <c r="F65" i="5"/>
  <c r="E65" i="5"/>
  <c r="D65" i="5"/>
  <c r="H64" i="5"/>
  <c r="G64" i="5"/>
  <c r="F64" i="5"/>
  <c r="E64" i="5"/>
  <c r="D64" i="5"/>
  <c r="H63" i="5"/>
  <c r="G63" i="5"/>
  <c r="F63" i="5"/>
  <c r="E63" i="5"/>
  <c r="D63" i="5"/>
  <c r="H62" i="5"/>
  <c r="G62" i="5"/>
  <c r="F62" i="5"/>
  <c r="E62" i="5"/>
  <c r="D62" i="5"/>
  <c r="H61" i="5"/>
  <c r="G61" i="5"/>
  <c r="F61" i="5"/>
  <c r="E61" i="5"/>
  <c r="D61" i="5"/>
  <c r="H60" i="5"/>
  <c r="G60" i="5"/>
  <c r="F60" i="5"/>
  <c r="E60" i="5"/>
  <c r="D60" i="5"/>
  <c r="H59" i="5"/>
  <c r="G59" i="5"/>
  <c r="F59" i="5"/>
  <c r="E59" i="5"/>
  <c r="D59" i="5"/>
  <c r="H58" i="5"/>
  <c r="G58" i="5"/>
  <c r="F58" i="5"/>
  <c r="E58" i="5"/>
  <c r="D58" i="5"/>
  <c r="H57" i="5"/>
  <c r="G57" i="5"/>
  <c r="F57" i="5"/>
  <c r="E57" i="5"/>
  <c r="D57" i="5"/>
  <c r="H56" i="5"/>
  <c r="G56" i="5"/>
  <c r="F56" i="5"/>
  <c r="E56" i="5"/>
  <c r="D56" i="5"/>
  <c r="H55" i="5"/>
  <c r="G55" i="5"/>
  <c r="F55" i="5"/>
  <c r="E55" i="5"/>
  <c r="D55" i="5"/>
  <c r="H54" i="5"/>
  <c r="G54" i="5"/>
  <c r="F54" i="5"/>
  <c r="E54" i="5"/>
  <c r="D54" i="5"/>
  <c r="H53" i="5"/>
  <c r="G53" i="5"/>
  <c r="F53" i="5"/>
  <c r="E53" i="5"/>
  <c r="D53" i="5"/>
  <c r="H52" i="5"/>
  <c r="G52" i="5"/>
  <c r="F52" i="5"/>
  <c r="E52" i="5"/>
  <c r="D52" i="5"/>
  <c r="H51" i="5"/>
  <c r="G51" i="5"/>
  <c r="F51" i="5"/>
  <c r="E51" i="5"/>
  <c r="D51" i="5"/>
  <c r="H50" i="5"/>
  <c r="G50" i="5"/>
  <c r="F50" i="5"/>
  <c r="E50" i="5"/>
  <c r="D50" i="5"/>
  <c r="H49" i="5"/>
  <c r="G49" i="5"/>
  <c r="F49" i="5"/>
  <c r="E49" i="5"/>
  <c r="D49" i="5"/>
  <c r="H48" i="5"/>
  <c r="G48" i="5"/>
  <c r="F48" i="5"/>
  <c r="E48" i="5"/>
  <c r="D48" i="5"/>
  <c r="H47" i="5"/>
  <c r="G47" i="5"/>
  <c r="F47" i="5"/>
  <c r="E47" i="5"/>
  <c r="D47" i="5"/>
  <c r="H46" i="5"/>
  <c r="G46" i="5"/>
  <c r="F46" i="5"/>
  <c r="E46" i="5"/>
  <c r="D46" i="5"/>
  <c r="H45" i="5"/>
  <c r="G45" i="5"/>
  <c r="F45" i="5"/>
  <c r="E45" i="5"/>
  <c r="D45" i="5"/>
  <c r="H44" i="5"/>
  <c r="G44" i="5"/>
  <c r="F44" i="5"/>
  <c r="E44" i="5"/>
  <c r="D44" i="5"/>
  <c r="H43" i="5"/>
  <c r="G43" i="5"/>
  <c r="F43" i="5"/>
  <c r="E43" i="5"/>
  <c r="D43" i="5"/>
  <c r="H42" i="5"/>
  <c r="G42" i="5"/>
  <c r="F42" i="5"/>
  <c r="E42" i="5"/>
  <c r="D42" i="5"/>
  <c r="H41" i="5"/>
  <c r="G41" i="5"/>
  <c r="F41" i="5"/>
  <c r="E41" i="5"/>
  <c r="D41" i="5"/>
  <c r="H40" i="5"/>
  <c r="G40" i="5"/>
  <c r="F40" i="5"/>
  <c r="E40" i="5"/>
  <c r="D40" i="5"/>
  <c r="H39" i="5"/>
  <c r="G39" i="5"/>
  <c r="F39" i="5"/>
  <c r="E39" i="5"/>
  <c r="D39" i="5"/>
  <c r="H38" i="5"/>
  <c r="G38" i="5"/>
  <c r="F38" i="5"/>
  <c r="E38" i="5"/>
  <c r="D38" i="5"/>
  <c r="H37" i="5"/>
  <c r="G37" i="5"/>
  <c r="F37" i="5"/>
  <c r="E37" i="5"/>
  <c r="D37" i="5"/>
  <c r="H36" i="5"/>
  <c r="G36" i="5"/>
  <c r="F36" i="5"/>
  <c r="E36" i="5"/>
  <c r="D36" i="5"/>
  <c r="H35" i="5"/>
  <c r="G35" i="5"/>
  <c r="F35" i="5"/>
  <c r="E35" i="5"/>
  <c r="D35" i="5"/>
  <c r="H34" i="5"/>
  <c r="G34" i="5"/>
  <c r="F34" i="5"/>
  <c r="E34" i="5"/>
  <c r="D34" i="5"/>
  <c r="H33" i="5"/>
  <c r="G33" i="5"/>
  <c r="F33" i="5"/>
  <c r="E33" i="5"/>
  <c r="D33" i="5"/>
  <c r="H32" i="5"/>
  <c r="G32" i="5"/>
  <c r="F32" i="5"/>
  <c r="E32" i="5"/>
  <c r="D32" i="5"/>
  <c r="H31" i="5"/>
  <c r="G31" i="5"/>
  <c r="F31" i="5"/>
  <c r="E31" i="5"/>
  <c r="D31" i="5"/>
  <c r="H30" i="5"/>
  <c r="G30" i="5"/>
  <c r="F30" i="5"/>
  <c r="E30" i="5"/>
  <c r="D30" i="5"/>
  <c r="H29" i="5"/>
  <c r="G29" i="5"/>
  <c r="F29" i="5"/>
  <c r="E29" i="5"/>
  <c r="D29" i="5"/>
  <c r="H28" i="5"/>
  <c r="G28" i="5"/>
  <c r="F28" i="5"/>
  <c r="E28" i="5"/>
  <c r="D28" i="5"/>
  <c r="H27" i="5"/>
  <c r="G27" i="5"/>
  <c r="F27" i="5"/>
  <c r="E27" i="5"/>
  <c r="D27" i="5"/>
  <c r="H26" i="5"/>
  <c r="G26" i="5"/>
  <c r="F26" i="5"/>
  <c r="E26" i="5"/>
  <c r="D26" i="5"/>
  <c r="H25" i="5"/>
  <c r="G25" i="5"/>
  <c r="F25" i="5"/>
  <c r="E25" i="5"/>
  <c r="D25" i="5"/>
  <c r="H24" i="5"/>
  <c r="G24" i="5"/>
  <c r="F24" i="5"/>
  <c r="E24" i="5"/>
  <c r="D24" i="5"/>
  <c r="H23" i="5"/>
  <c r="G23" i="5"/>
  <c r="F23" i="5"/>
  <c r="E23" i="5"/>
  <c r="D23" i="5"/>
  <c r="H22" i="5"/>
  <c r="G22" i="5"/>
  <c r="F22" i="5"/>
  <c r="E22" i="5"/>
  <c r="D22" i="5"/>
  <c r="H21" i="5"/>
  <c r="G21" i="5"/>
  <c r="F21" i="5"/>
  <c r="E21" i="5"/>
  <c r="D21" i="5"/>
  <c r="H20" i="5"/>
  <c r="G20" i="5"/>
  <c r="F20" i="5"/>
  <c r="E20" i="5"/>
  <c r="D20" i="5"/>
  <c r="H19" i="5"/>
  <c r="G19" i="5"/>
  <c r="F19" i="5"/>
  <c r="E19" i="5"/>
  <c r="D19" i="5"/>
  <c r="H18" i="5"/>
  <c r="G18" i="5"/>
  <c r="F18" i="5"/>
  <c r="E18" i="5"/>
  <c r="D18" i="5"/>
  <c r="H17" i="5"/>
  <c r="G17" i="5"/>
  <c r="F17" i="5"/>
  <c r="E17" i="5"/>
  <c r="D17" i="5"/>
  <c r="H16" i="5"/>
  <c r="G16" i="5"/>
  <c r="F16" i="5"/>
  <c r="E16" i="5"/>
  <c r="D16" i="5"/>
  <c r="H15" i="5"/>
  <c r="G15" i="5"/>
  <c r="F15" i="5"/>
  <c r="E15" i="5"/>
  <c r="D15" i="5"/>
  <c r="H14" i="5"/>
  <c r="G14" i="5"/>
  <c r="F14" i="5"/>
  <c r="E14" i="5"/>
  <c r="D14" i="5"/>
  <c r="H13" i="5"/>
  <c r="G13" i="5"/>
  <c r="F13" i="5"/>
  <c r="E13" i="5"/>
  <c r="D13" i="5"/>
  <c r="H12" i="5"/>
  <c r="G12" i="5"/>
  <c r="F12" i="5"/>
  <c r="E12" i="5"/>
  <c r="D12" i="5"/>
  <c r="H11" i="5"/>
  <c r="G11" i="5"/>
  <c r="F11" i="5"/>
  <c r="E11" i="5"/>
  <c r="D11" i="5"/>
  <c r="H10" i="5"/>
  <c r="G10" i="5"/>
  <c r="F10" i="5"/>
  <c r="E10" i="5"/>
  <c r="D10" i="5"/>
  <c r="H9" i="5"/>
  <c r="G9" i="5"/>
  <c r="F9" i="5"/>
  <c r="E9" i="5"/>
  <c r="D9" i="5"/>
  <c r="H8" i="5"/>
  <c r="G8" i="5"/>
  <c r="F8" i="5"/>
  <c r="E8" i="5"/>
  <c r="D8" i="5"/>
  <c r="H7" i="5"/>
  <c r="G7" i="5"/>
  <c r="F7" i="5"/>
  <c r="E7" i="5"/>
  <c r="D7" i="5"/>
  <c r="H6" i="5"/>
  <c r="G6" i="5"/>
  <c r="F6" i="5"/>
  <c r="E6" i="5"/>
  <c r="D6" i="5"/>
  <c r="D56" i="6" l="1"/>
  <c r="D55" i="6" s="1"/>
  <c r="C29" i="6"/>
  <c r="G51" i="6"/>
  <c r="E18" i="6"/>
  <c r="F27" i="6"/>
  <c r="E13" i="6"/>
  <c r="E10" i="6" s="1"/>
  <c r="C43" i="6"/>
  <c r="E34" i="6"/>
  <c r="E33" i="6" s="1"/>
  <c r="G22" i="6"/>
  <c r="F34" i="6"/>
  <c r="F33" i="6" s="1"/>
  <c r="F53" i="6"/>
  <c r="F51" i="6" s="1"/>
  <c r="F49" i="6" s="1"/>
  <c r="E56" i="6"/>
  <c r="E55" i="6" s="1"/>
  <c r="G11" i="6"/>
  <c r="G10" i="6" s="1"/>
  <c r="G9" i="6" s="1"/>
  <c r="D27" i="6"/>
  <c r="F18" i="6"/>
  <c r="F9" i="6" s="1"/>
  <c r="G18" i="6"/>
  <c r="C27" i="6"/>
  <c r="G34" i="6"/>
  <c r="G49" i="6"/>
  <c r="F6" i="9"/>
  <c r="C9" i="9"/>
  <c r="D14" i="9"/>
  <c r="C14" i="9" s="1"/>
  <c r="D47" i="9"/>
  <c r="C47" i="9" s="1"/>
  <c r="D8" i="9"/>
  <c r="D44" i="9"/>
  <c r="D56" i="9"/>
  <c r="C56" i="9" s="1"/>
  <c r="C55" i="6"/>
  <c r="C18" i="6"/>
  <c r="C51" i="6"/>
  <c r="D49" i="6"/>
  <c r="D10" i="6"/>
  <c r="D9" i="6" s="1"/>
  <c r="G33" i="6"/>
  <c r="C15" i="6"/>
  <c r="E51" i="6"/>
  <c r="E49" i="6" s="1"/>
  <c r="G27" i="6"/>
  <c r="G55" i="6"/>
  <c r="C34" i="6"/>
  <c r="D34" i="6"/>
  <c r="D43" i="6"/>
  <c r="E29" i="6"/>
  <c r="E9" i="6" l="1"/>
  <c r="F26" i="6"/>
  <c r="C44" i="9"/>
  <c r="D43" i="9"/>
  <c r="C8" i="9"/>
  <c r="C49" i="6"/>
  <c r="C33" i="6"/>
  <c r="E27" i="6"/>
  <c r="G26" i="6"/>
  <c r="D33" i="6"/>
  <c r="F8" i="6"/>
  <c r="C9" i="6"/>
  <c r="C43" i="9" l="1"/>
  <c r="D24" i="9"/>
  <c r="D26" i="6"/>
  <c r="C26" i="6"/>
  <c r="G8" i="6"/>
  <c r="E26" i="6"/>
  <c r="F7" i="6"/>
  <c r="C8" i="6" l="1"/>
  <c r="C7" i="6" s="1"/>
  <c r="C24" i="9"/>
  <c r="D7" i="9"/>
  <c r="E8" i="6"/>
  <c r="G7" i="6"/>
  <c r="D8" i="6"/>
  <c r="D6" i="9" l="1"/>
  <c r="C6" i="9" s="1"/>
  <c r="C7" i="9"/>
  <c r="D7" i="6"/>
  <c r="E7" i="6"/>
</calcChain>
</file>

<file path=xl/sharedStrings.xml><?xml version="1.0" encoding="utf-8"?>
<sst xmlns="http://schemas.openxmlformats.org/spreadsheetml/2006/main" count="34221" uniqueCount="2312">
  <si>
    <t xml:space="preserve"> </t>
  </si>
  <si>
    <t/>
  </si>
  <si>
    <t>2024 წლის დამტკიცებული გეგმა</t>
  </si>
  <si>
    <t>დასახელება</t>
  </si>
  <si>
    <t>სულ ჯამი</t>
  </si>
  <si>
    <t>I კვ.</t>
  </si>
  <si>
    <t>II კვ.</t>
  </si>
  <si>
    <t>III კვ.</t>
  </si>
  <si>
    <t>IV კვ.</t>
  </si>
  <si>
    <t>საბიუჯეტო სახსრები ჯამი</t>
  </si>
  <si>
    <t>გრანტი ჯამი</t>
  </si>
  <si>
    <t>კრედიტი ჯამი</t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</si>
  <si>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</si>
  <si>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</si>
  <si>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</si>
  <si>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</si>
  <si>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</si>
  <si>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</si>
  <si>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</si>
  <si>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</si>
  <si>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</si>
  <si>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</si>
  <si>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</si>
  <si>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01 00</t>
  </si>
  <si>
    <t>საქართველოს პარლამენტი და მასთან არსებული ორგანიზაციები</t>
  </si>
  <si>
    <t>01 01</t>
  </si>
  <si>
    <t>საკანონმდებლო საქმიანობა</t>
  </si>
  <si>
    <t>01 01 01</t>
  </si>
  <si>
    <t>საკანონმდებლო, წარმომადგენლობითი და საზედამხედველო საქმიანობა</t>
  </si>
  <si>
    <t>01 01 02</t>
  </si>
  <si>
    <t>საპარლამენტო ფრაქციების და მაჟორიტარი პარლამენტის წევრების ბიუროების საქმიანობა</t>
  </si>
  <si>
    <t>01 01 03</t>
  </si>
  <si>
    <t>საკანონმდებლო საქმიანობის ადმინისტრაციული მხარდაჭერა</t>
  </si>
  <si>
    <t>01 01 03 01</t>
  </si>
  <si>
    <t>საკანონმდებლო საქმიანობის ადმინისტრირება</t>
  </si>
  <si>
    <t>01 01 03 02</t>
  </si>
  <si>
    <t>გენდერულ საკითხებზე სისტემური და კოორდინირებული მუშაობის უზრუნველყოფა, გენდერული თანასწორობის შესახებ ცნობიერების ამაღლების ხელშეწყობა და ქალთა გაძლიერების მხარდამჭერი ღონისძიებების განხორციელება</t>
  </si>
  <si>
    <t>01 02</t>
  </si>
  <si>
    <t>საბიბლიოთეკო საქმიანობა</t>
  </si>
  <si>
    <t>01 03</t>
  </si>
  <si>
    <t>ჰერალდიკური საქმიანობის სახელმწიფო რეგულირება</t>
  </si>
  <si>
    <t>01 04</t>
  </si>
  <si>
    <t>საქართველოს პარლამენტის ანალიტიკური და კვლევითი საქმიანობის გაძლიერება</t>
  </si>
  <si>
    <t>02 00</t>
  </si>
  <si>
    <t>საქართველოს პრეზიდენტის ადმინისტრაცია</t>
  </si>
  <si>
    <t>03 00</t>
  </si>
  <si>
    <t>საქართველოს ბიზნესომბუდსმენის აპარატი</t>
  </si>
  <si>
    <t>04 00</t>
  </si>
  <si>
    <t>საქართველოს მთავრობის ადმინისტრაცია</t>
  </si>
  <si>
    <t>04 01</t>
  </si>
  <si>
    <t>05 00</t>
  </si>
  <si>
    <t>სახელმწიფო აუდიტის სამსახური</t>
  </si>
  <si>
    <t>05 01</t>
  </si>
  <si>
    <t>სახელმწიფო აუდიტის სამსახურის აპარატი</t>
  </si>
  <si>
    <t>05 02</t>
  </si>
  <si>
    <t>საჯარო სექტორის აუდიტორთა სეტრიფიცირების პროგრამა</t>
  </si>
  <si>
    <t>06 00</t>
  </si>
  <si>
    <t>საქართველოს ცენტრალური საარჩევნო კომისია</t>
  </si>
  <si>
    <t>06 01</t>
  </si>
  <si>
    <t>საარჩევნო გარემოს განვითარება</t>
  </si>
  <si>
    <t>06 02</t>
  </si>
  <si>
    <t>საარჩევნო ინსტიტუციის განვითარების და სამოქალაქო განათლების ხელშეწყობა</t>
  </si>
  <si>
    <t>06 03</t>
  </si>
  <si>
    <t>პოლიტიკური პარტიების დაფინანსება</t>
  </si>
  <si>
    <t>06 03 01</t>
  </si>
  <si>
    <t>06 04</t>
  </si>
  <si>
    <t>არჩევნების ჩატარების ღონისძიებები</t>
  </si>
  <si>
    <t>06 04 01</t>
  </si>
  <si>
    <t>06 04 02</t>
  </si>
  <si>
    <t>არჩევნებისთვის მოხელეთა მომზადება-გადამზადება</t>
  </si>
  <si>
    <t>07 00</t>
  </si>
  <si>
    <t>საქართველოს საკონსტიტუციო სასამართლო</t>
  </si>
  <si>
    <t>08 00</t>
  </si>
  <si>
    <t>საქართველოს უზენაესი სასამართლო</t>
  </si>
  <si>
    <t>09 00</t>
  </si>
  <si>
    <t>საერთო სასამართლოები</t>
  </si>
  <si>
    <t>09 01</t>
  </si>
  <si>
    <t>საერთო სასამართლოების სისტემის განვითარება და ხელშეწყობა</t>
  </si>
  <si>
    <t>09 01 01</t>
  </si>
  <si>
    <t>საქართველოს იუსტიციის უმაღლეს საბჭოსთან არსებული სსიპ - საერთო სასამართლოების დეპარტამენტი</t>
  </si>
  <si>
    <t>09 01 02</t>
  </si>
  <si>
    <t>09 02</t>
  </si>
  <si>
    <t>მოსამართლეებისა და სასამართლოს თანამშრომლების მომზადება-გადამზადება</t>
  </si>
  <si>
    <t>10 00</t>
  </si>
  <si>
    <t>საქართველოს იუსტიციის უმაღლესი საბჭო</t>
  </si>
  <si>
    <t>11 00</t>
  </si>
  <si>
    <t>სახელმწიფო რწმუნებულის ადმინისტრაცია აბაშის, ზუგდიდის, მარტვილის, მესტიის, სენაკის, ჩხოროწყუს, წალენჯიხის, ხობის მუნიციპალიტეტებსა და ქალაქ ფოთის მუნიციპალიტეტში</t>
  </si>
  <si>
    <t>12 00</t>
  </si>
  <si>
    <t>სახელმწიფო რწმუნებულის ადმინისტრაცია ლანჩხუთის, ოზურგეთისა და ჩოხატაურის მუნიციპალიტეტებში</t>
  </si>
  <si>
    <t>13 00</t>
  </si>
  <si>
    <t>სახელმწიფო რწმუნებულის ადმინისტრაცია ბაღდათის, ვანის, ზესტაფონის, თერჯოლის, სამტრედიის, საჩხერის, ტყიბულის, წყალტუბოს, ჭიათურის, ხარაგაულის, ხონის მუნიციპალიტეტებსა და ქალაქ ქუთაისის მუნიციპალიტეტში</t>
  </si>
  <si>
    <t>14 00</t>
  </si>
  <si>
    <t>სახელმწიფო რწმუნებულის ადმინისტრაცია ახმეტის, გურჯაანის, დედოფლისწყაროს, თელავის, ლაგოდეხის, საგარეჯოს, სიღნაღისა და ყვარლის მუნიციპალიტეტებში</t>
  </si>
  <si>
    <t>15 00</t>
  </si>
  <si>
    <t>სახელმწიფო რწმუნებულის ადმინისტრაცია დუშეთის, თიანეთის, მცხეთისა და ყაზბეგის მუნიციპალიტეტებში</t>
  </si>
  <si>
    <t>16 00</t>
  </si>
  <si>
    <t>სახელმწიფო რწმუნებულის ადმინისტრაცია ამბროლაურის, ლენტეხის, ონისა და ცაგერის მუნიციპალიტეტებში</t>
  </si>
  <si>
    <t>17 00</t>
  </si>
  <si>
    <t>სახელმწიფო რწმუნებულის ადმინისტრაცია ადიგენის, ასპინძის, ახალციხის, ახალქალაქის, ბორჯომისა და ნინოწმინდის მუნიციპალიტეტებში</t>
  </si>
  <si>
    <t>18 00</t>
  </si>
  <si>
    <t>სახელმწიფო რწმუნებულის ადმინისტრაცია ბოლნისის, გარდაბნის, დმანისის, თეთრი წყაროს, მარნეულის, წალკის მუნიციპალიტეტებსა და ქალაქ რუსთავის მუნიციპალიტეტში</t>
  </si>
  <si>
    <t>19 00</t>
  </si>
  <si>
    <t>სახელმწიფო რწმუნებულის ადმინისტრაცია გორის, კასპის, ქარელისა და ხაშურის მუნიციპალიტეტებში</t>
  </si>
  <si>
    <t>20 00</t>
  </si>
  <si>
    <t>საქართველოს სახელმწიფო უსაფრთხოების სამსახური</t>
  </si>
  <si>
    <t>20 01</t>
  </si>
  <si>
    <t>სახელმწიფო უსაფრთხოების უზრუნველყოფა</t>
  </si>
  <si>
    <t>20 02</t>
  </si>
  <si>
    <t>ოპერატიულ-ტექნიკური საქმიანობის უზრუნველყოფა</t>
  </si>
  <si>
    <t>20 03</t>
  </si>
  <si>
    <t>უსაფრთხოების კადრების მომზადება, გადამზადება და კვალიფიკაციის ამაღლება</t>
  </si>
  <si>
    <t>21 00</t>
  </si>
  <si>
    <t>საქართველოს პროკურატურა</t>
  </si>
  <si>
    <t>21 01</t>
  </si>
  <si>
    <t>საქართველოს გენერალური პროკურატურა</t>
  </si>
  <si>
    <t>21 02</t>
  </si>
  <si>
    <t>აჭარის ავტონომიური რესპუბლიკის პროკურატურა</t>
  </si>
  <si>
    <t>22 00</t>
  </si>
  <si>
    <t>შერიგებისა და სამოქალაქო თანასწორობის საკითხებში საქართველოს სახელმწიფო მინისტრის აპარატი</t>
  </si>
  <si>
    <t>22 01</t>
  </si>
  <si>
    <t>22 02</t>
  </si>
  <si>
    <t>შერიგებისა და სამოქალაქო თანასწორობის საკითხებში საქართველოს სახელმწიფო მინისტრის აპარატის მიერ განსახორციელებელი პროგრამები</t>
  </si>
  <si>
    <t>23 00</t>
  </si>
  <si>
    <t>საქართველოს ფინანსთა სამინისტრო</t>
  </si>
  <si>
    <t>23 01</t>
  </si>
  <si>
    <t>სახელმწიფო ფინანსების მართვა</t>
  </si>
  <si>
    <t>23 01 01</t>
  </si>
  <si>
    <t>23 01 02</t>
  </si>
  <si>
    <t>სუვერენული რეიტინგი</t>
  </si>
  <si>
    <t>23 01 03</t>
  </si>
  <si>
    <t>საქართველოს ფინანსთა სამინისტროს სახაზინო სამსახური</t>
  </si>
  <si>
    <t>23 02</t>
  </si>
  <si>
    <t>შემოსავლების მობილიზება და გადამხდელთა მომსახურების გაუმჯობესება</t>
  </si>
  <si>
    <t>23 03</t>
  </si>
  <si>
    <t>ეკონომიკური დანაშაულის პრევენცია</t>
  </si>
  <si>
    <t>23 04</t>
  </si>
  <si>
    <t>ფინანსების მართვის ელექტრონული და ანალიტიკური უზრუნველყოფა</t>
  </si>
  <si>
    <t>23 05</t>
  </si>
  <si>
    <t>საფინანსო სექტორში დასაქმებულთა კვალიფიკაციის ამაღლება</t>
  </si>
  <si>
    <t>23 06</t>
  </si>
  <si>
    <t>ბუღალტრული აღრიცხვის, ანგარიშგებისა და აუდიტის ზედამხედველობა</t>
  </si>
  <si>
    <t>24 00</t>
  </si>
  <si>
    <t>საქართველოს ეკონომიკისა და მდგრადი განვითარების სამინისტრო</t>
  </si>
  <si>
    <t>24 01</t>
  </si>
  <si>
    <t>ეკონომიკური პოლიტიკის შემუშავება და განხორციელება</t>
  </si>
  <si>
    <t>24 01 01</t>
  </si>
  <si>
    <t>24 01 02</t>
  </si>
  <si>
    <t>ქვეყნის ბრენდის განვითარების ღონისძიებები</t>
  </si>
  <si>
    <t>24 01 03</t>
  </si>
  <si>
    <t xml:space="preserve">ელექტრონული კომუნიკაციების, საინფორმაციო ტექნოლოგიებისა და საფოსტო კავშირის განვითარება </t>
  </si>
  <si>
    <t>24 01 04</t>
  </si>
  <si>
    <t>მარკეტინგული და იურიდიული კონსულტაციების ხარჯი</t>
  </si>
  <si>
    <t>24 01 05</t>
  </si>
  <si>
    <t>შრომის ბაზრის ანალიზი</t>
  </si>
  <si>
    <t>24 02</t>
  </si>
  <si>
    <t>ტექნიკური და სამშენებლო სფეროს რეგულირება</t>
  </si>
  <si>
    <t>24 03</t>
  </si>
  <si>
    <t>სტანდარტიზაციისა და მეტროლოგიის სფეროს განვითარება</t>
  </si>
  <si>
    <t>24 04</t>
  </si>
  <si>
    <t>ბაზარზე ზედამხედველობის სფეროს რეგულირება და განხორციელების ღონისძიებები</t>
  </si>
  <si>
    <t>24 05</t>
  </si>
  <si>
    <t>ტურიზმის განვითარების ხელშეწყობა</t>
  </si>
  <si>
    <t>24 05 01</t>
  </si>
  <si>
    <t>სსიპ - ტურიზმის ეროვნული ადმინისტრაცია</t>
  </si>
  <si>
    <t>24 05 02</t>
  </si>
  <si>
    <t>შიდა ტურიზმი და მარკეტინგული ღონისძიებები საერთაშორისო ბაზარზე</t>
  </si>
  <si>
    <t>24 06</t>
  </si>
  <si>
    <t>სახელმწიფო ქონების მართვა</t>
  </si>
  <si>
    <t>24 06 01</t>
  </si>
  <si>
    <t>სახელმწიფო საპრივატიზაციო ობიექტების აღრიცხვისა და შეფასების ხარჯი</t>
  </si>
  <si>
    <t>24 06 02</t>
  </si>
  <si>
    <t>სახელმწიფო საკუთრებაში არსებული უძრავი ქონების დაცვის ღონისძიებები</t>
  </si>
  <si>
    <t>24 06 03</t>
  </si>
  <si>
    <t>ინვესტორთა საბჭოს ხელშემწყობი ღონისძიებები</t>
  </si>
  <si>
    <t>24 06 04</t>
  </si>
  <si>
    <t>მთის კურორტების განვითარება</t>
  </si>
  <si>
    <t>24 06 05</t>
  </si>
  <si>
    <t>საქართველოს აეროპორტების განვითარება</t>
  </si>
  <si>
    <t>24 06 05 01</t>
  </si>
  <si>
    <t>დავით აღმაშენებლის სახელობის ქუთაისის საერთაშორისო აეროპორტის ასაფრენ-დასაფრენი ბილიკის მშენებლობა</t>
  </si>
  <si>
    <t>24 06 05 02</t>
  </si>
  <si>
    <t>თბილისის ახალი საერთაშორისო აეროპორტის მშენებლობისათვის საჭირო კვლევების დაფინანსება</t>
  </si>
  <si>
    <t>24 06 06</t>
  </si>
  <si>
    <t>ანაკლიის ღრმაწყლოვანი პორტის მშენებლობა</t>
  </si>
  <si>
    <t>24 06 07</t>
  </si>
  <si>
    <t>აქტივების გამოსყიდვა (კერძო საკუთრებაში არსებული აქტივების გამოსყიდვა - კომპენსაცია)</t>
  </si>
  <si>
    <t>24 06 09</t>
  </si>
  <si>
    <t>სახელმწიფო ქონების ადმინისტრირება</t>
  </si>
  <si>
    <t>24 07</t>
  </si>
  <si>
    <t>მეწარმეობის განვითარება</t>
  </si>
  <si>
    <t>24 07 01</t>
  </si>
  <si>
    <t>მეწარმეობის განვითარების ადმინისტრირება</t>
  </si>
  <si>
    <t>24 07 02</t>
  </si>
  <si>
    <t>მეწარმეობის განვითარების ხელშეწყობა</t>
  </si>
  <si>
    <t>24 07 02 01</t>
  </si>
  <si>
    <t>მეწარმეობის განვითარების ხელშეწყობის პროგრამები</t>
  </si>
  <si>
    <t>24 07 02 01 01</t>
  </si>
  <si>
    <t>მეწარმეობის პროგრამები</t>
  </si>
  <si>
    <t>24 07 02 02</t>
  </si>
  <si>
    <t>მეწარმეობის განვითარება - საკრედიტო-საგარანტიო სქემა</t>
  </si>
  <si>
    <t>24 07 02 03</t>
  </si>
  <si>
    <t>საქართველოს მიკრო, მცირე და საშუალო ზომის საწარმოების დახმარებისა და აღდგენის პროექტი</t>
  </si>
  <si>
    <t>24 07 02 03 01</t>
  </si>
  <si>
    <t>24 07 02 03 01 01</t>
  </si>
  <si>
    <t>მიკრო, მცირე და საშუალო საწარმოების დახმარებისა და კრიზისიდან გამოყვანის პროექტი - პროგრამები (WB)</t>
  </si>
  <si>
    <t>24 07 02 03 01 02</t>
  </si>
  <si>
    <t>მიკრო, მცირე და საშუალო საწარმოების დახმარებისა და კრიზისიდან გამოყვანის პროექტი  - საკრედიტო საგარანტიო სქემა (WB)</t>
  </si>
  <si>
    <t>24 08</t>
  </si>
  <si>
    <t>საქართველოში ინოვაციებისა და ტექნოლოგიების განვითარება</t>
  </si>
  <si>
    <t>24 08 01</t>
  </si>
  <si>
    <t>სსიპ - საქართველოს ინოვაციების და ტექნოლოგიების სააგენტო</t>
  </si>
  <si>
    <t>24 08 02</t>
  </si>
  <si>
    <t>საქართველოში ინოვაციებისა და ტექნოლოგიების განვითარების ხელშეწყობა</t>
  </si>
  <si>
    <t>24 08 02 01</t>
  </si>
  <si>
    <t>24 08 03</t>
  </si>
  <si>
    <t>Log-In Georgia</t>
  </si>
  <si>
    <t>24 08 03 01</t>
  </si>
  <si>
    <t>Log-in Georgia (WB)</t>
  </si>
  <si>
    <t>24 08 03 02</t>
  </si>
  <si>
    <t>ბოჭკოვანი ქსელი საქართველოს სოფლებისთვის (EIB)</t>
  </si>
  <si>
    <t>24 08 04</t>
  </si>
  <si>
    <t>საქართველოში ინოვაციებისა და ტექნოლოგიების განვითარების ხელშეწყობა (ა(ა)იპ - ოუფენ ნეტი)</t>
  </si>
  <si>
    <t>24 09</t>
  </si>
  <si>
    <t>ნავთობისა და გაზის სექტორის რეგულირება და მართვა</t>
  </si>
  <si>
    <t>24 10</t>
  </si>
  <si>
    <t>ტრანსპორტის სფეროში საერთაშორისო ხელშეკრულებებით ნაკისრი ვალდებულებების დაფარვა და ტრანსპორტირების ხარჯების სუბსიდირება</t>
  </si>
  <si>
    <t>24 11</t>
  </si>
  <si>
    <t>ყაზბეგის მუნიციპალიტეტისა და დუშეთის მუნიციპალიტეტის მაღალმთიანი სოფლების მოსახლეობისათვის მიწოდებული ბუნებრივი აირის ღირებულების ანაზღაურების ღონისძიება</t>
  </si>
  <si>
    <t>24 12</t>
  </si>
  <si>
    <t>საცხოვრებლად ვარგისი ქალაქების საინვესტიციო პროგრამა - სივრცითი და ქალაქმშენებლობითი განვითარების სააგენტოს კომპონენტი (ADB)</t>
  </si>
  <si>
    <t>24 13</t>
  </si>
  <si>
    <t>ტექნიკური დახმარების პროექტი საქართველოს ენერგეტიკული სექტორის რეფორმის პროგრამის (GESRP) მხარდასაჭერად (EU-NIF)</t>
  </si>
  <si>
    <t>24 14</t>
  </si>
  <si>
    <t>სასისტემო მნიშვნელობის ელექტროგადამცემი ქსელის განვითარება</t>
  </si>
  <si>
    <t>24 14 01</t>
  </si>
  <si>
    <t>რეგიონალური ელექტროგადაცემის გაუმჯობესების პროექტი</t>
  </si>
  <si>
    <t>24 14 01 01</t>
  </si>
  <si>
    <t>500 კვ ეგხ "წყალტუბო-ახალციხე-თორთუმი" (EU-NIF, KfW)</t>
  </si>
  <si>
    <t>24 14 01 02</t>
  </si>
  <si>
    <t>ჩრდილოეთის რგოლი (EBRD), ნამახვანი - წყალტუბო - ლაჯანური (EBRD,EU-NIF,KfW)</t>
  </si>
  <si>
    <t>24 14 01 03</t>
  </si>
  <si>
    <t>500 კვ ეგხ ჯვარი-წყალტუბო (WB)</t>
  </si>
  <si>
    <t>24 14 01 04</t>
  </si>
  <si>
    <t>გურიის ელგადაცემის ხაზების ინფრასტრუქტურის გაძლიერება (EU-NIF,KfW)</t>
  </si>
  <si>
    <t>24 14 01 05</t>
  </si>
  <si>
    <t>კახეთის ინფრასტრუქტურის გაძლიერება (KfW)</t>
  </si>
  <si>
    <t>24 14 01 06</t>
  </si>
  <si>
    <t>ხელედულა-ლაჯანური-ონი (EU-NIF,KfW)</t>
  </si>
  <si>
    <t>24 15</t>
  </si>
  <si>
    <t>მოსახლეობის ელექტროენერგიითა და ბუნებრივი აირით მომარაგების გაუმჯობესება</t>
  </si>
  <si>
    <t>24 16</t>
  </si>
  <si>
    <t>საზღვაო პროფესიული განათლების ხელშეწყობა</t>
  </si>
  <si>
    <t>24 17</t>
  </si>
  <si>
    <t>ანაკლიის ღრმაწყლოვანი ნავსადგურის განვითარება</t>
  </si>
  <si>
    <t>24 18</t>
  </si>
  <si>
    <t>ორმხრივი ხელშეკრულებების ფარგლებში აღიარებული ვალდებულებების დაფარვასთან დაკავშირებული ღონისძიებები</t>
  </si>
  <si>
    <t>24 19</t>
  </si>
  <si>
    <t>ვარდნილისა და ენგურის ჰიდროელექტროსადგურების რეაბილიტაციის პროექტი (EBRD, EIB, EU)</t>
  </si>
  <si>
    <t>24 20</t>
  </si>
  <si>
    <t>სივრცითი და ქალაქთმშენებლობითი განვითარება</t>
  </si>
  <si>
    <t>24 21</t>
  </si>
  <si>
    <t>კურორტების განვითარების ხელშეწყობა</t>
  </si>
  <si>
    <t>24 22</t>
  </si>
  <si>
    <t>სარკინიგზო ტრანსპორტის რეგულირება, მართვა და განვითარება</t>
  </si>
  <si>
    <t>24 25</t>
  </si>
  <si>
    <t>აკრედიტაციის პროცესის მართვა და განვითარება</t>
  </si>
  <si>
    <t>24 26</t>
  </si>
  <si>
    <t>სასარგებლო წიაღის მართვა და კოორდინაცია</t>
  </si>
  <si>
    <t>24 27</t>
  </si>
  <si>
    <t>სამოქალაქო ავიაციის სფეროს რეგულირება და მართვა</t>
  </si>
  <si>
    <t>24 28</t>
  </si>
  <si>
    <t>საზღვაო ტრანსპორტის რეგულირება, მართვა და განვითარება</t>
  </si>
  <si>
    <t>24 29</t>
  </si>
  <si>
    <t>სახმელეთო ტრანსპორტის რეგულირება, მართვა და განვითარება</t>
  </si>
  <si>
    <t>24 30</t>
  </si>
  <si>
    <t>შავ ზღვაში საქართველოს შიდა საზღვაო წყლებსა და  ტერიტორიულ ზღვაზე (წყლებზე) უსაფრთხო ნაოსნობის უზრუნველყოფა</t>
  </si>
  <si>
    <t>25 00</t>
  </si>
  <si>
    <t>საქართველოს რეგიონული განვითარებისა და ინფრასტრუქტურის სამინისტრო</t>
  </si>
  <si>
    <t>25 01</t>
  </si>
  <si>
    <t>რეგიონებისა და ინფრასტრუქტურის განვითარების პოლიტიკის შემუშავება და მართვა</t>
  </si>
  <si>
    <t>25 02</t>
  </si>
  <si>
    <t>საგზაო ინფრასტრუქტურის გაუმჯობესების ღონისძიებები</t>
  </si>
  <si>
    <t>25 02 01</t>
  </si>
  <si>
    <t>საავტომობილო გზების პროგრამების მართვა</t>
  </si>
  <si>
    <t>25 02 02</t>
  </si>
  <si>
    <t>საავტომობილო გზების მშენებლობა და მოვლა-შენახვა</t>
  </si>
  <si>
    <t>25 02 02 01</t>
  </si>
  <si>
    <t>საავტომობილო გზების პერიოდული შეკეთება და რეაბილიტაცია</t>
  </si>
  <si>
    <t>25 02 02 02</t>
  </si>
  <si>
    <t>საავტომობილო გზების მიმდინარე შეკეთება და შენახვა ზამთრის პერიოდში</t>
  </si>
  <si>
    <t>25 02 02 03</t>
  </si>
  <si>
    <t>25 02 02 04</t>
  </si>
  <si>
    <t>წინა წლებში შესრულებული საგზაო სამუშაოების აუნაზღაურებელი ნაწილის გადახდა</t>
  </si>
  <si>
    <t>25 02 02 05</t>
  </si>
  <si>
    <t>სტიქიური მოვლენების სალიკვიდაციოდ და პრევენციის მიზნით ჩასატარებელი სამუშაოები</t>
  </si>
  <si>
    <t>25 02 02 06</t>
  </si>
  <si>
    <t>კრედიტებისა და გრანტების მომსახურების ხარჯები</t>
  </si>
  <si>
    <t>25 02 02 07</t>
  </si>
  <si>
    <t>სანაპირო ზონების ნაპირსამაგრი სამუშაოები</t>
  </si>
  <si>
    <t>25 02 02 08</t>
  </si>
  <si>
    <t>ბაღდათი-აბასთუმნის საავტომობილო გზის რეკონსტრუქცია-რეაბილიტაცია</t>
  </si>
  <si>
    <t>25 02 02 09</t>
  </si>
  <si>
    <t>შიდასახელმწიფოებრივი გზების აქტივების მართვის პროექტი (WB)</t>
  </si>
  <si>
    <t>25 02 02 10</t>
  </si>
  <si>
    <t>ბათუმი (ანგისა) - ახალციხის საავტომობილო გზის ხულო-ზარზმის მონაკვეთის რეაბილიტაცია-რეკონსტრუქცია (Kuwait Fund)</t>
  </si>
  <si>
    <t>25 02 02 11</t>
  </si>
  <si>
    <t>შიდასახელმწიფოებრივი მნიშვნელობის ძირულა-ხარაგაული-მოლითი-ფონა-ჩუმათელეთის საავტომობილო გზის ჩუმათელეთი-ხარაგაულის მონაკვეთის რეაბილიტაცია-რეკონსტრუქცია (ADB)</t>
  </si>
  <si>
    <t>25 02 03</t>
  </si>
  <si>
    <t>ჩქაროსნული ავტომაგისტრალების მშენებლობა</t>
  </si>
  <si>
    <t>25 02 03 01</t>
  </si>
  <si>
    <t>აღმოსავლეთ-დასავლეთის ჩქაროსნული ავტომაგისტრალის დერეფნის გაუმჯობესების პროექტი (ზემო ოსიაური-რიკოთი) (EIB, WB)</t>
  </si>
  <si>
    <t>25 02 03 02</t>
  </si>
  <si>
    <t>ქ. ბათუმის ახალი შემოვლითი გზა (ADB, AIIB)</t>
  </si>
  <si>
    <t>25 02 03 03</t>
  </si>
  <si>
    <t>სამტრედია-გრიგოლეთის საავტომობილო გზის კმ 0-კმ 50 მონაკვეთის მოდერნიზაცია-მშენებლობა (EIB, EU)</t>
  </si>
  <si>
    <t>25 02 03 04</t>
  </si>
  <si>
    <t>თბილისი-სენაკი-ლესელიძის საავტომობილო გზის ჩუმათელეთი-ხევის მონაკვეთის რეკონსტრუქცია-მშენებლობა (EIB, WB)</t>
  </si>
  <si>
    <t>25 02 03 05</t>
  </si>
  <si>
    <t>თბილისი-სენაკი-ლესელიძის საავტომობილო გზის ხევი უბისას მონაკვეთის რეკონსტრუქცია - მშენებლობა (ADB)</t>
  </si>
  <si>
    <t>25 02 03 06</t>
  </si>
  <si>
    <t>თბილისი-სენაკი-ლესელიძის საავტომობილო გზის უბისა შორაპნის მონაკვეთის რეკონსტრუქცია-მშენებლობა (EIB)</t>
  </si>
  <si>
    <t>25 02 03 07</t>
  </si>
  <si>
    <t>თბილისი-სენაკი-ლესელიძის საავტომობილო გზის შორაპანი არგვეთას მონაკვეთის რეკონსტრუქცია-მშენებლობა (ADB)</t>
  </si>
  <si>
    <t>25 02 03 08</t>
  </si>
  <si>
    <t>სენაკი-ფოთი-სარფის საავტომობილო გზის კმ48-კმ64 გრიგოლეთი-ჩოლოქის მონაკვეთის მშენებლობა (EIB)</t>
  </si>
  <si>
    <t>25 02 03 09</t>
  </si>
  <si>
    <t>მცხეთა-სტეფანწმინდა-ლარსის საავტომობილო გზის ქვეშეთი-კობის მონაკვეთზე საავტომობილო გზის და გვირაბის მშენებლობა (ADB, EBRD)</t>
  </si>
  <si>
    <t>25 02 03 10</t>
  </si>
  <si>
    <t>თბილისი-ბაკურციხე-ლაგოდეხის საავტომობილო გზის ბაკურციხე-წნორის მონაკვეთის მშენებლობა (ADB)</t>
  </si>
  <si>
    <t>25 02 03 11</t>
  </si>
  <si>
    <t>მდინარე რიონზე ფოთის ხიდის მშენებლობა (ADB)</t>
  </si>
  <si>
    <t>25 02 03 12</t>
  </si>
  <si>
    <t>თბილისი-ბაკურციხე-ლაგოდეხის საავტომობილო გზის ლოჭინი-საგარეჯოს მონაკვეთის მშენებლობა</t>
  </si>
  <si>
    <t>25 02 03 13</t>
  </si>
  <si>
    <t>თბილისი-ბაკურციხე-ლაგოდეხის საავტომობილო გზის საგარეჯო-ბადიაურის მონაკვეთის მშენებლობა (WB)</t>
  </si>
  <si>
    <t>25 02 03 14</t>
  </si>
  <si>
    <t>მცხეთა-სტეფანწმინდა-ლარსის საავტომობილო გზის ხანდო-ფასანაურის შემოსავლელი და არშა-სტეფანწმინდა-გველეთის მონაკვეთების მშენებლობა</t>
  </si>
  <si>
    <t>25 02 03 15</t>
  </si>
  <si>
    <t>თბილისი-წითელი ხიდის (აზერბაიჯანის რესპუბლიკის საზღვარი) საავტომობილო გზის კმ22-კმ57 რუსთავი-წითელი ხიდის მონაკვეთის მშენებლობა (EIB)</t>
  </si>
  <si>
    <t>25 02 03 16</t>
  </si>
  <si>
    <t>ალგეთი-სადახლოს საავტომობილო გზის მშენებლობა-მოდერნიზაცია (EIB)</t>
  </si>
  <si>
    <t>25 03</t>
  </si>
  <si>
    <t>რეგიონული და მუნიციპალური ინფრასტრუქტურის რეაბილიტაცია</t>
  </si>
  <si>
    <t>25 03 01</t>
  </si>
  <si>
    <t>საქართველოს მუნიციპალური განვითარების ფონდის მიერ განსახორციელებელი პროექტები</t>
  </si>
  <si>
    <t>25 03 02</t>
  </si>
  <si>
    <t>განახლებული რეგიონების პროგრამა</t>
  </si>
  <si>
    <t>25 03 03</t>
  </si>
  <si>
    <t>რეგიონალური განვითარების პროექტი III (მცხეთა-მთიანეთი და სამცხე-ჯავახეთი) (WB)</t>
  </si>
  <si>
    <t>25 03 04</t>
  </si>
  <si>
    <t>რეგიონალური და მუნიციპალური ინფრასტრუქტურის განვითარების პროექტი II (WB, WB-TF)</t>
  </si>
  <si>
    <t>25 03 05</t>
  </si>
  <si>
    <t>საცხოვრებლად ვარგისი ქალაქების საინვესტიციო პროგრამა</t>
  </si>
  <si>
    <t>25 03 05 01</t>
  </si>
  <si>
    <t>საცხოვრებლად ვარგისი ქალაქების საინვესტიციო პროგრამა (I ფაზა) (ADB)</t>
  </si>
  <si>
    <t>25 03 06</t>
  </si>
  <si>
    <t>ბაკურიანის მუნიციპალური სერვისების გაუმჯობესების პროგრამა (EBRD)</t>
  </si>
  <si>
    <t>25 03 07</t>
  </si>
  <si>
    <t>2025 წლის ევროპის ზამთრის ახალგაზრდული ოლიმპიური ფესტივალის მხარდამჭერი ღონისძიებები</t>
  </si>
  <si>
    <t>25 03 08</t>
  </si>
  <si>
    <t>ურბანული ტრანსპორტის განვითარების პროგრამა (EBRD)</t>
  </si>
  <si>
    <t>25 03 15</t>
  </si>
  <si>
    <t>სსიპ საქართველოს მუნიციპალური განვითარების ფონდი</t>
  </si>
  <si>
    <t>25 03 15 01</t>
  </si>
  <si>
    <t>სსიპ საქართველოს მუნიციპალური განვითარების ფონდის ადმინისტრირება</t>
  </si>
  <si>
    <t>25 03 15 02</t>
  </si>
  <si>
    <t>რეგიონალური და მუნიციპალური ინფრასტრუქტურის განვითარების პროექტი II-ის თანამონაწილეობა (WB, WB-TF)</t>
  </si>
  <si>
    <t>25 04</t>
  </si>
  <si>
    <t>წყალმომარაგების ინფრასტრუქტურის აღდგენა-რეაბილიტაცია</t>
  </si>
  <si>
    <t>25 04 01</t>
  </si>
  <si>
    <t>ურბანული მომსახურების გაუმჯობესების პროგრამა (წყალმომარაგებისა და წყალარინების სექტორი) (ADB)</t>
  </si>
  <si>
    <t>25 04 02</t>
  </si>
  <si>
    <t>იმერეთის და ყაზბეგის მუნიციპალიტეტებში კომუნალური ინფრასტრუქტურის გაუმჯობესება (KfW)</t>
  </si>
  <si>
    <t>25 04 03</t>
  </si>
  <si>
    <t>ქალაქ ხაშურის და მიმდებარე დასახლებების წყალმომარაგებისა და წყალარინების სისტემების გაუმჯობესება (AFD, EU)</t>
  </si>
  <si>
    <t>25 04 04</t>
  </si>
  <si>
    <t>ქუთაისის წყალარინების პროექტი (EIB, EPTATF)</t>
  </si>
  <si>
    <t>25 04 05</t>
  </si>
  <si>
    <t>რეგიონებში ინფრასტრუქტურული პროექტების მხარდაჭერის ღონისძიებები</t>
  </si>
  <si>
    <t>25 04 06</t>
  </si>
  <si>
    <t>რეგიონებში წყალმომარაგების მხარდაჭერის ღონისძიებები</t>
  </si>
  <si>
    <t>25 05</t>
  </si>
  <si>
    <t>მყარი ნარჩენების მართვის პროგრამა</t>
  </si>
  <si>
    <t>25 05 01</t>
  </si>
  <si>
    <t>საქართველოში მყარი ნარჩენების მართვა</t>
  </si>
  <si>
    <t>25 05 02</t>
  </si>
  <si>
    <t>ქვემო ქართლის ნარჩენების მართვის პროექტი (EBRD, SIDA)</t>
  </si>
  <si>
    <t>25 05 03</t>
  </si>
  <si>
    <t>მყარი ნარჩენების ინტეგრირებული მართვის პროგრამა II (კახეთი, სამეგრელო-ზემო სვანეთი) (KfW)</t>
  </si>
  <si>
    <t>25 06</t>
  </si>
  <si>
    <t>იძულებით გადაადგილებული პირების მხარდაჭერა</t>
  </si>
  <si>
    <t>25 07</t>
  </si>
  <si>
    <t>ზოგადსაგანმანათლებლო და სკოლამდელი აღზრდის დაწესებულებების მშენებლობა-რეაბილიტაცია</t>
  </si>
  <si>
    <t>25 07 01</t>
  </si>
  <si>
    <t>საჯარო სკოლების მშენებლობა-რეაბილიტაცია</t>
  </si>
  <si>
    <t>25 07 01 01</t>
  </si>
  <si>
    <t>25 07 01 02</t>
  </si>
  <si>
    <t>თბილისის საჯარო სკოლების რეაბილიტაციისა და ენერგოეფექტურობის გაზრდის პროექტი (CEB, E5P)</t>
  </si>
  <si>
    <t>25 07 01 03</t>
  </si>
  <si>
    <t>ინოვაციის, ინკლუზიურობის და ხარისხის პროექტი - საქართველო I2Q (WB)</t>
  </si>
  <si>
    <t>25 07 01 04</t>
  </si>
  <si>
    <t>ენერგოეფექტურობა საჯარო შენობებში</t>
  </si>
  <si>
    <t>25 07 01 04 01</t>
  </si>
  <si>
    <t>შენობებში მწვანე ინვესტიციების პროექტი (EBRD)</t>
  </si>
  <si>
    <t>25 07 01 04 02</t>
  </si>
  <si>
    <t>ენერგოეფექტურობის ღია პროგრამა (საჯარო შენობებში ენერგოეფექტურობის პროგრამა) (KfW)</t>
  </si>
  <si>
    <t>25 07 01 05</t>
  </si>
  <si>
    <t>საქართველოს მთიან რეგიონებში საჯარო სკოლების რეაბილიტაცია და ენერგოეფექტურობის გაუმჯობესება (E5P, NEFCO)</t>
  </si>
  <si>
    <t>25 07 02</t>
  </si>
  <si>
    <t>სკოლამდელი აღზრდის დაწესებულებების მშენებლობა-რეაბილიტაცია</t>
  </si>
  <si>
    <t>25 08</t>
  </si>
  <si>
    <t>ტურისტული ინფრასტრუქტურის გაუმჯობესების ღონისძიებები</t>
  </si>
  <si>
    <t>26 00</t>
  </si>
  <si>
    <t>საქართველოს იუსტიციის სამინისტრო</t>
  </si>
  <si>
    <t>26 01</t>
  </si>
  <si>
    <t>სამართალშემოქმედებისა და ქვეყნის ინტერესების სამართლებრივი მხარდაჭერის მიზნით სახელმწიფო პოლიტიკის შემუშავება და მართვა, მათ შორის, სისხლის სამართლის სისტემის რეფორმის განხორციელება</t>
  </si>
  <si>
    <t>26 01 01</t>
  </si>
  <si>
    <t>საქართველოს იუსტიციის სამინისტროს ცენტრალური აპარატი</t>
  </si>
  <si>
    <t>26 01 02</t>
  </si>
  <si>
    <t>არბიტრაჟებში, უცხო ქვეყნის სასამართლოებში და საერთაშორისო სასამართლოებში სახელმწიფო წარმომადგენლობა</t>
  </si>
  <si>
    <t>26 02</t>
  </si>
  <si>
    <t>საერთაშორისო სტანდარტების შესაბამისი პენიტენციური სისტემის ჩამოყალიბება</t>
  </si>
  <si>
    <t>26 02 01</t>
  </si>
  <si>
    <t>პენიტენციური სისტემის მართვა და ბრალდებულთა/მსჯავრდებულთა ყოფითი პირობების გაუმჯობესება</t>
  </si>
  <si>
    <t>26 02 02</t>
  </si>
  <si>
    <t>ბრალდებულთა და მსჯავრდებულთა ეკვივალენტური სამედიცინო მომსახურებით უზრუნველყოფა</t>
  </si>
  <si>
    <t>26 02 03</t>
  </si>
  <si>
    <t>პენიტენციური სისტემის ინფრასტრუქტურის გაუმჯობესება</t>
  </si>
  <si>
    <t>26 03</t>
  </si>
  <si>
    <t>ეროვნული საარქივო ფონდის დაცულობის, მომსახურების თანამედროვე ტექნოლოგიების დანერგვის და დოკუმენტების ხელმისაწვდომობის უზრუნველყოფა</t>
  </si>
  <si>
    <t>26 04</t>
  </si>
  <si>
    <t>საქართველოს იუსტიციის სამინისტროს თანამშრომელთა და სხვა დაინტერესებული პირების გადამზადება</t>
  </si>
  <si>
    <t>26 04 01</t>
  </si>
  <si>
    <t>საქართველოს იუსტიციის სამინისტროს სისტემის თანამშრომელთა გადამზადება  და სასწავლო ცენტრის განვითარება</t>
  </si>
  <si>
    <t>26 04 02</t>
  </si>
  <si>
    <t>მსჯავრდებულთა პროფესიული მომზადება და გადამზადება</t>
  </si>
  <si>
    <t>26 05</t>
  </si>
  <si>
    <t>ელექტრონული მმართველობის განვითარება</t>
  </si>
  <si>
    <t>26 05 01</t>
  </si>
  <si>
    <t>ციფრული მმართველობის განვითარება</t>
  </si>
  <si>
    <t>26 06</t>
  </si>
  <si>
    <t>დანაშაულის პრევენცია, პრობაციის სისტემის განვითარება და ყოფილ პატიმართა რესოციალიზაცია</t>
  </si>
  <si>
    <t>26 06 01</t>
  </si>
  <si>
    <t>დანაშაულის პრევენციისა და სრულყოფილი პრობაციის სისტემა</t>
  </si>
  <si>
    <t>26 07</t>
  </si>
  <si>
    <t>იუსტიციის სახლის მომსახურებათა განვითარება და ხელმისაწვდომობა</t>
  </si>
  <si>
    <t>26 08</t>
  </si>
  <si>
    <t>მიწის რეგისტრაციის ხელშეწყობა და საჯარო რეესტრის მომსახურებათა განვითარება/ხელმისაწვდომობა</t>
  </si>
  <si>
    <t>26 09</t>
  </si>
  <si>
    <t>საქართველოს მდგრადი სოფლის მეურნეობის, ირიგაციისა და მიწის პროექტი (საჯარო რეესტრის ეროვნული სააგენტოს კომპონენტი) (WB)</t>
  </si>
  <si>
    <t>26 11</t>
  </si>
  <si>
    <t>სახელმწიფო სერვისების განვითარების სააგენტოს მომსახურებათა განვითარება და ხელმისაწვდომობა</t>
  </si>
  <si>
    <t>26 12</t>
  </si>
  <si>
    <t>ნორმატიული აქტების სისტემატიზაცია და მთარგმნელობითი ცენტრის განვითარება</t>
  </si>
  <si>
    <t>26 13</t>
  </si>
  <si>
    <t>სსიპ - აღსრულების ეროვნული ბიუროს მომსახურებათა ეფექტიანობის უზრუნველყოფა და ყველა დაინტერესებული პირისათვის ხელმისაწვდომობა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</si>
  <si>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</si>
  <si>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</si>
  <si>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</si>
  <si>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</si>
  <si>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</si>
  <si>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</si>
  <si>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</si>
  <si>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</si>
  <si>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</si>
  <si>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</si>
  <si>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</si>
  <si>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</si>
  <si>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</si>
  <si>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</si>
  <si>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</si>
  <si>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</si>
  <si>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</si>
  <si>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</si>
  <si>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</si>
  <si>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</si>
  <si>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რეგიონალური სერვის ცენტრი</t>
  </si>
  <si>
    <t>27 01 04 03</t>
  </si>
  <si>
    <t>სსიპ - სოციალური მომსახურების სააგენტოს კახეთის რეგიონალური სერვის ცენტრი</t>
  </si>
  <si>
    <t>27 01 04 04</t>
  </si>
  <si>
    <t>სსიპ - სოციალური მომსახურების სააგენტოს ქვემო ქართლის რეგიონალური სერვის ცენტრი</t>
  </si>
  <si>
    <t>27 01 04 05</t>
  </si>
  <si>
    <t>სსიპ - სოციალური მომსახურების სააგენტოს შიდა ქართლის რეგიონალური სერვის ცენტრი</t>
  </si>
  <si>
    <t>27 01 04 06</t>
  </si>
  <si>
    <t>სსიპ - სოციალური მომსახურების სააგენტოს სამეგრელო-ზემო სვანეთის რეგიონალური სერვის ცენტრი</t>
  </si>
  <si>
    <t>27 01 04 07</t>
  </si>
  <si>
    <t>სსიპ - სოციალური მომსახურების სააგენტოს სამცხე-ჯავახეთის რეგიონალური სერვის ცენტრი</t>
  </si>
  <si>
    <t>27 01 04 08</t>
  </si>
  <si>
    <t>სსიპ - სოციალური მომსახურების სააგენტოს მცხეთა-მთიანეთის რეგიონალური სერვის ცენტრი</t>
  </si>
  <si>
    <t>27 01 04 09</t>
  </si>
  <si>
    <t>სსიპ - სოციალური მომსახურების სააგენტოს გურიის რეგიონალური სერვის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</si>
  <si>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</si>
  <si>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რეგიონალური სერვის ცენტრი</t>
  </si>
  <si>
    <t>27 01 04 11</t>
  </si>
  <si>
    <t>სსიპ - სოციალური მომსახურების სააგენტოს აჭარის ა.რ. ფილიალი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</si>
  <si>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</si>
  <si>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</si>
  <si>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</si>
  <si>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</si>
  <si>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</si>
  <si>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</si>
  <si>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</si>
  <si>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</si>
  <si>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27 01 09</t>
  </si>
  <si>
    <t>ჯანმრთელობის დაცვის პროგრამების მართვა</t>
  </si>
  <si>
    <t>27 01 10</t>
  </si>
  <si>
    <t>ინფორმაციული ტექნოლოგიების სისტემების განვითარება და მართვა</t>
  </si>
  <si>
    <t>27 01 10 01</t>
  </si>
  <si>
    <t>27 01 10 02</t>
  </si>
  <si>
    <t>ადამიანური კაპიტალის განვითარების პროგრამის მხარდაჭერა (AFD)</t>
  </si>
  <si>
    <t>27 01 11</t>
  </si>
  <si>
    <t>მოქალაქეთა ინდივიდუალური სამედიცინო დახმარების ხელშეწყობა და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</si>
  <si>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</si>
  <si>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</si>
  <si>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</si>
  <si>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</si>
  <si>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</si>
  <si>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</si>
  <si>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27 02 02 01</t>
  </si>
  <si>
    <t>სოციალურად დაუცველი ოჯახების ფულადი დახმარება</t>
  </si>
  <si>
    <t>27 02 02 02</t>
  </si>
  <si>
    <t>სოციალური პაკეტით უზრუნველყოფა</t>
  </si>
  <si>
    <t>27 02 02 03</t>
  </si>
  <si>
    <t>ორსულობის, მშობიარობის და ბავშვთა მოვლის ასევე ახალშობილის შვილად აყვანის დახმარება</t>
  </si>
  <si>
    <t>27 02 02 04</t>
  </si>
  <si>
    <t>დევნილთა, ლტოლვილისა და ჰუმანიტარული სტატუსის მქონე პირთა შემწეობით უზრუნველყოფა</t>
  </si>
  <si>
    <t>27 02 02 05</t>
  </si>
  <si>
    <t>დემოგრაფიული მდგომარეობის გაუმჯობესების ხელშეწყობა</t>
  </si>
  <si>
    <t>27 02 02 06</t>
  </si>
  <si>
    <t>საყოფაცხოვრებო სუბსიდიით უზრუნველყოფა</t>
  </si>
  <si>
    <t>27 02 02 07</t>
  </si>
  <si>
    <t>სიღარიბის ზღვარს მიღმა მყოფი და მრავალშვილიანი ოჯახების მიერ მოხმარებული ზოგიერთი კომუნალური მომსახურების სუბსიდიით უზრუნველყოფა</t>
  </si>
  <si>
    <t>27 02 02 08</t>
  </si>
  <si>
    <t>სხვა მიზნობრივი ჯგუფების სოციალური დახმარება</t>
  </si>
  <si>
    <t>27 02 02 09</t>
  </si>
  <si>
    <t>უსახლკარო/მძიმე საცხოვრებელ პირობებში მყოფი მრავალშვილიანი ოჯახების საცხოვრებლით უზრუნველყოფა</t>
  </si>
  <si>
    <t>27 02 03</t>
  </si>
  <si>
    <t>სოციალური რეაბილიტაცია და ბავშვზე ზრუნვა</t>
  </si>
  <si>
    <t>27 02 03 01</t>
  </si>
  <si>
    <t>სოციალური რეაბილიტაცია</t>
  </si>
  <si>
    <t>27 02 03 01 01</t>
  </si>
  <si>
    <t>დღის ცენტრებში მომსახურებით უზრუნველყოფა (შშმ პირები)</t>
  </si>
  <si>
    <t>27 02 03 01 02</t>
  </si>
  <si>
    <t>დამხმარე საშუალებებით უზრუნველყოფა</t>
  </si>
  <si>
    <t>27 02 03 01 03</t>
  </si>
  <si>
    <t>ყრუთა კომუნიკაციის ხელშეწყობა</t>
  </si>
  <si>
    <t>27 02 03 01 04</t>
  </si>
  <si>
    <t>სათემო ორგანიზაციებში მომსახურებით უზრუნველყოფა</t>
  </si>
  <si>
    <t>27 02 03 01 05</t>
  </si>
  <si>
    <t>ომის მონაწილეთა რეაბილიტაციის ხელშეწყობა</t>
  </si>
  <si>
    <t>27 02 03 01 06</t>
  </si>
  <si>
    <t>პერსონალური ასისტენტის მომსახურებით უზრუნველყოფა</t>
  </si>
  <si>
    <t>27 02 03 01 07</t>
  </si>
  <si>
    <t>შინ მოვლის მომსახურებით უზრუნველყოფა</t>
  </si>
  <si>
    <t>27 02 03 02</t>
  </si>
  <si>
    <t>ბავშვზე ზრუნვა და ახალგაზრდების მხარდაჭერა</t>
  </si>
  <si>
    <t>27 02 03 02 01</t>
  </si>
  <si>
    <t>კრიზისულ მდგომარეობაში მყოფი ბავშვიანი ოჯახების დახმარება</t>
  </si>
  <si>
    <t>27 02 03 02 02</t>
  </si>
  <si>
    <t>ბავშვთა ადრეული განვითარების ხელშეწყობა</t>
  </si>
  <si>
    <t>27 02 03 02 03</t>
  </si>
  <si>
    <t>ბავშვთა რეაბილიტაცია/აბილიტაცია</t>
  </si>
  <si>
    <t>27 02 03 02 04</t>
  </si>
  <si>
    <t>დღის ცენტრებში მომსახურებით უზრუნველყოფა (6-დან 18 წლამდე შშმ სტატუსის მქონე და არმქონე ბავშვები)</t>
  </si>
  <si>
    <t>27 02 03 02 05</t>
  </si>
  <si>
    <t>დედათა და ბავშვთა თავშესაფრით უზრუნველყოფა</t>
  </si>
  <si>
    <t>27 02 03 02 06</t>
  </si>
  <si>
    <t>მინდობით აღზრდა</t>
  </si>
  <si>
    <t>27 02 03 02 07</t>
  </si>
  <si>
    <t>მცირე საოჯახო ტიპის სახლებში მომსახურებით უზრუნველყოფა</t>
  </si>
  <si>
    <t>27 02 03 02 08</t>
  </si>
  <si>
    <t>მიუსაფარ ბავშვთა თავშესაფრით უზრუნველყოფა</t>
  </si>
  <si>
    <t>27 02 03 02 09</t>
  </si>
  <si>
    <t>განვითარების მძიმე და ღრმა შეფერხების მქონე ბავშვთა ბინაზე მომსახურებით უზრუნველყოფა</t>
  </si>
  <si>
    <t>27 02 03 02 10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</si>
  <si>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</si>
  <si>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27 02 03 02 11</t>
  </si>
  <si>
    <t>მზრუნველობამოკლებული ბავშვების რეინტეგრაცია</t>
  </si>
  <si>
    <t>27 02 03 02 12</t>
  </si>
  <si>
    <t>სახელმწიფო ზრუნვის სისტემიდან გასული 18-21 წლამდე ახალგაზრდების მხარდაჭერა</t>
  </si>
  <si>
    <t>27 02 03 02 13</t>
  </si>
  <si>
    <t>სახელმწიფო ზრუნვის სისტემიდან გასული 18-21 წლამდე ახალგაზრდების საკვები პროდუქტებით უზრუნველყოფა</t>
  </si>
  <si>
    <t>27 02 03 02 14</t>
  </si>
  <si>
    <t>ხანგრძლივი პედიატრიული მოვლის სამედიცინო-სოციალური მომსახურება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</si>
  <si>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</si>
  <si>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</si>
  <si>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</si>
  <si>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</si>
  <si>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</si>
  <si>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</si>
  <si>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</si>
  <si>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</si>
  <si>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</si>
  <si>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</si>
  <si>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</si>
  <si>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</si>
  <si>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</si>
  <si>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</si>
  <si>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</si>
  <si>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</si>
  <si>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</si>
  <si>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</si>
  <si>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</si>
  <si>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</si>
  <si>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</si>
  <si>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</si>
  <si>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27 03 02 02 01</t>
  </si>
  <si>
    <t>27 03 02 02 02</t>
  </si>
  <si>
    <t>იმუნიზაცია (ახალი კორონავირუსული დაავადების - COVID 19-ის საწინააღმდეგო ვაქცინით აცრების ადმინისტრირება)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</si>
  <si>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</si>
  <si>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</si>
  <si>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</si>
  <si>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</si>
  <si>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</si>
  <si>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</si>
  <si>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</si>
  <si>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</si>
  <si>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</si>
  <si>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</si>
  <si>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</si>
  <si>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</si>
  <si>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"საქართველოში აივ/შიდსისა და ტუბერკულოზის პრევენციის, მკურნალობის, მოვლისა და მხარდაჭერის ეროვნული სისტემების გაძლიერება"_ტუბერკულოზის კომპონენტი</t>
  </si>
  <si>
    <t>27 03 02 07</t>
  </si>
  <si>
    <t>აივ ინფექციის/შიდსის მართვა</t>
  </si>
  <si>
    <t>27 03 02 07 01</t>
  </si>
  <si>
    <t>აივ ინფექცია/შიდსი</t>
  </si>
  <si>
    <t>27 03 02 07 02</t>
  </si>
  <si>
    <t>აივ ინფექცია/შიდსი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</si>
  <si>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</si>
  <si>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"საქართველოში აივ/შიდსისა და ტუბერკულოზის პრევენციის, მკურნალობის, მოვლისა და მხარდაჭერის ეროვნული სისტემების გაძლიერება"_შიდსის კომპონენტი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</si>
  <si>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</si>
  <si>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</si>
  <si>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</si>
  <si>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</si>
  <si>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</si>
  <si>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</si>
  <si>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</si>
  <si>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</si>
  <si>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</si>
  <si>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</si>
  <si>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ჰეპატიტის მართვა</t>
  </si>
  <si>
    <t>27 03 02 11 01</t>
  </si>
  <si>
    <t>27 03 02 11 02</t>
  </si>
  <si>
    <t>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</si>
  <si>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27 03 02 12</t>
  </si>
  <si>
    <t>საზოგადოებრივი ჯანმრთელობის დაცვის ღონისძიებების დელეგირებული უფლებამოსილების განხორციელების ხელშეწყობა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</si>
  <si>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</si>
  <si>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</si>
  <si>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</si>
  <si>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</si>
  <si>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</si>
  <si>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</si>
  <si>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</si>
  <si>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ორგანოთა ტრანსპლანტაცია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</si>
  <si>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</si>
  <si>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</si>
  <si>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</si>
  <si>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</si>
  <si>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</si>
  <si>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</si>
  <si>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</si>
  <si>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</si>
  <si>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</si>
  <si>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</si>
  <si>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</si>
  <si>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</si>
  <si>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27 03 03 07 03</t>
  </si>
  <si>
    <t>სოფლის ექიმი - პირველადი ჯანდაცვის მომსახურება სოფლად</t>
  </si>
  <si>
    <t>27 03 03 08</t>
  </si>
  <si>
    <t>რეფერალური მომსახურება</t>
  </si>
  <si>
    <t>27 03 03 08 01</t>
  </si>
  <si>
    <t>რეფერალური მომსახურება (ა(ა)იპ-საქართველოს სოლიდარობის ფონდი)</t>
  </si>
  <si>
    <t>27 03 03 08 02</t>
  </si>
  <si>
    <t>რეფერალური მომსახურება (სსიპ-ჯანმრთელობის ეროვნული სააგენტო)</t>
  </si>
  <si>
    <t>27 03 03 09</t>
  </si>
  <si>
    <t>თავდაცვის ძალებში გასაწვევ მოქალაქეთა სამედიცინო შემოწმება</t>
  </si>
  <si>
    <t>27 03 04</t>
  </si>
  <si>
    <t>დიპლომისშემდგომი სამედიცინო განათლება</t>
  </si>
  <si>
    <t>27 03 04 01</t>
  </si>
  <si>
    <t>27 03 04 02</t>
  </si>
  <si>
    <t>დიპლომისშემდგომი სამედიცინო განათლება (სსიპ- სამედიცინო და ფარმაცევტული საქმიანობის რეგულირების სააგენტო)</t>
  </si>
  <si>
    <t>27 04</t>
  </si>
  <si>
    <t>სამინისტროს სისტემაში შემავალი სამედიცინო და სხვა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</si>
  <si>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</si>
  <si>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</si>
  <si>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27 04 02</t>
  </si>
  <si>
    <t>საქართველოს ჯანდაცვის სისტემის მხარდაჭერის მიზნით განსახორციელებელი ღონისძიებები</t>
  </si>
  <si>
    <t>27 04 02 01</t>
  </si>
  <si>
    <t>სამინისტროს სისტემაში შემავალ დაწესებულებათა ფუნქციონირების ხელშეწყობა</t>
  </si>
  <si>
    <t>27 04 02 02</t>
  </si>
  <si>
    <t>საქართველოს ჯანდაცვის სისტემის მხარდაჭერა - დამატებითი დაფინანსება (WB)</t>
  </si>
  <si>
    <t>27 04 02 03</t>
  </si>
  <si>
    <t>COVID-19-ის ვაქცინის მხარდამჭერი პროექტი აზია-წყნარი ოკეანეთის ვაქცინის ხელმისაწვდომობის ფარგლებში (APVAX)</t>
  </si>
  <si>
    <t>27 04 02 03 01</t>
  </si>
  <si>
    <t>აზია-წყნარი ოკეანეთის ვაქცინის ხელმისაწვდომობის ფარგლებში (APVAX) - პროექტის საინვესტიციო კომპონენტი (ADB)</t>
  </si>
  <si>
    <t>27 04 03</t>
  </si>
  <si>
    <t>საქართველოს ჯანდაცვის სისტემის მხარდაჭერა (GUMIP რეპროგრამირება) (EIB)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</si>
  <si>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</si>
  <si>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</si>
  <si>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</si>
  <si>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</si>
  <si>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</si>
  <si>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</si>
  <si>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</si>
  <si>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 პროფესიული  კვალიფიკაციის ამაღლება</t>
  </si>
  <si>
    <t>27 05 04</t>
  </si>
  <si>
    <t>საზოგადოებრივ სამუშაოებზე დასაქმების ხელშეწყობა</t>
  </si>
  <si>
    <t>27 05 04 01</t>
  </si>
  <si>
    <t>საზოგადოებრივ სამუშაოებზე დასაქმების ხელშეწყობის მართვა</t>
  </si>
  <si>
    <t>27 05 04 02</t>
  </si>
  <si>
    <t>საზოგადოებრივ სამუშაოებზე დასაქმების ხელშეწყობა (სსიპ-სოციალური მომსახურების სააგენტო)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</si>
  <si>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</si>
  <si>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</si>
  <si>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</si>
  <si>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</si>
  <si>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</si>
  <si>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</si>
  <si>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</si>
  <si>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იძულებით გადაადგილებულ პირთა განსახლების სოციალური და საცხოვრებელი პირობების შექმნა</t>
  </si>
  <si>
    <t>27 06 04</t>
  </si>
  <si>
    <t>საერთაშორისო დაცვის მქონე პირთა ინტეგრაციის ხელშეწყობა</t>
  </si>
  <si>
    <t>27 06 05</t>
  </si>
  <si>
    <t>საარსებო წყაროებით უზრუნველყოფის პროგრამა</t>
  </si>
  <si>
    <t>28 00</t>
  </si>
  <si>
    <t>საქართველოს საგარეო საქმეთა სამინისტრო</t>
  </si>
  <si>
    <t>28 01</t>
  </si>
  <si>
    <t>საგარეო პოლიტიკის განხორციელება</t>
  </si>
  <si>
    <t>28 01 01</t>
  </si>
  <si>
    <t>საგარეო პოლიტიკის დაგეგმვა და მართვა</t>
  </si>
  <si>
    <t>28 01 01 01</t>
  </si>
  <si>
    <t>საქართველოს საგარეო საქმეთა სამინისტროს აპარატი</t>
  </si>
  <si>
    <t>28 01 01 02</t>
  </si>
  <si>
    <t>საზღვარგარეთ საქართველოს დიპლომატიური დაწესებულებები (წარმომადგენლობები)</t>
  </si>
  <si>
    <t>28 01 01 02 01</t>
  </si>
  <si>
    <t>დიპლომატიური დაწესებულებების დაკომპლექტებისა და მატერიალურ–ტექნიკური ბაზით უზრუნველყოფის ხარჯები</t>
  </si>
  <si>
    <t>28 01 02</t>
  </si>
  <si>
    <t>საერთაშორისო ორგანიზაციებში არსებული ფინანსური ვალდებულებების უზრუნველყოფა</t>
  </si>
  <si>
    <t>28 01 03</t>
  </si>
  <si>
    <t>საერთაშორისო ხელშეკრულებების და სხვა დოკუმენტების თარგმნა და დამოწმება</t>
  </si>
  <si>
    <t>28 01 04</t>
  </si>
  <si>
    <t>დიასპორული პოლიტიკა</t>
  </si>
  <si>
    <t>28 01 05</t>
  </si>
  <si>
    <t>ევროპულ და ევროატლანტიკურ სტრუქტურებში საქართველოს ინტეგრაციის თაობაზე საზოგადოების ინფორმირება</t>
  </si>
  <si>
    <t>28 02</t>
  </si>
  <si>
    <t>მოხელეთა კვალიფიკაციის ამაღლება საერთაშორისო ურთიერთობების დარგში</t>
  </si>
  <si>
    <t>29 00</t>
  </si>
  <si>
    <t>საქართველოს თავდაცვის სამინისტრო</t>
  </si>
  <si>
    <t>29 01</t>
  </si>
  <si>
    <t>თავდაცვის მართვა</t>
  </si>
  <si>
    <t>29 01 01</t>
  </si>
  <si>
    <t>თავდაცვის ორგანიზება და ხელშეწყობა</t>
  </si>
  <si>
    <t>29 01 02</t>
  </si>
  <si>
    <t>სამხედრო გაწვევა და რეკრუტირება</t>
  </si>
  <si>
    <t>29 02</t>
  </si>
  <si>
    <t>პროფესიული სამხედრო განათლება</t>
  </si>
  <si>
    <t>29 02 01</t>
  </si>
  <si>
    <t>დაწყებითი სამხედრო მომზადება</t>
  </si>
  <si>
    <t>29 02 02</t>
  </si>
  <si>
    <t>სამხედრო განათლება</t>
  </si>
  <si>
    <t>29 02 03</t>
  </si>
  <si>
    <t>პროფესიული განვითარება</t>
  </si>
  <si>
    <t>29 02 04</t>
  </si>
  <si>
    <t>სპეციალისტების მომზადება და შეფასება</t>
  </si>
  <si>
    <t>29 02 05</t>
  </si>
  <si>
    <t>სასწავლო კურსები</t>
  </si>
  <si>
    <t>29 02 06</t>
  </si>
  <si>
    <t>მოქალაქეთა ჩართულობა სამხედრო საქმის შესწავლასა და პოპულარიზაციაში</t>
  </si>
  <si>
    <t>29 03</t>
  </si>
  <si>
    <t>ჯანმრთელობის დაცვა და სოციალური უზრუნველყოფა</t>
  </si>
  <si>
    <t>29 03 01</t>
  </si>
  <si>
    <t>სამედიცინო სერვისების გაუმჯობესება</t>
  </si>
  <si>
    <t>29 03 02</t>
  </si>
  <si>
    <t>29 03 03</t>
  </si>
  <si>
    <t>ჯანდაცვა და სამედიცინო მხარდაჭერა</t>
  </si>
  <si>
    <t>29 03 04</t>
  </si>
  <si>
    <t>ფსიქოლოგიური მხარდაჭერა და რეაბილიტაცია</t>
  </si>
  <si>
    <t>29 04</t>
  </si>
  <si>
    <t>მართვის, კონტროლის, კავშირგაბმულობისა და კომპიუტერული სისტემები</t>
  </si>
  <si>
    <t>29 04 01</t>
  </si>
  <si>
    <t>კიბერუსაფრთხოების უზრუნველყოფა</t>
  </si>
  <si>
    <t>29 04 02</t>
  </si>
  <si>
    <t>კავშირგაბმულობა და საინფორმაციო ტექნოლოგიების განვითარება</t>
  </si>
  <si>
    <t>29 05</t>
  </si>
  <si>
    <t>ინფრასტრუქტურის განვითარება</t>
  </si>
  <si>
    <t>29 06</t>
  </si>
  <si>
    <t>სამეცნიერო კვლევა და სამხედრო მრეწველობის განვითარება</t>
  </si>
  <si>
    <t>29 06 01</t>
  </si>
  <si>
    <t>სსიპ - სახელმწიფო სამხედრო სამეცნიერო-ტექნიკური ცენტრი დელტა</t>
  </si>
  <si>
    <t>29 06 02</t>
  </si>
  <si>
    <t>სსიპ - გრიგოლ წულუკიძის სამთო ინსტიტუტი</t>
  </si>
  <si>
    <t>29 06 03</t>
  </si>
  <si>
    <t>სსიპ - სოხუმის ილია ვეკუას ფიზიკა-ტექნიკის ინსტიტუტი</t>
  </si>
  <si>
    <t>29 06 04</t>
  </si>
  <si>
    <t>სსიპ - რაფიელ დვალის მანქანათა მექანიკის ინსტიტუტი</t>
  </si>
  <si>
    <t>29 06 05</t>
  </si>
  <si>
    <t>სსიპ - ინსტიტუტი ოპტიკა</t>
  </si>
  <si>
    <t>29 06 06</t>
  </si>
  <si>
    <t>სსიპ - ფერდინანდ თავაძის მეტალურგიისა და მასალათმცოდნეობის ინსტიტუტი</t>
  </si>
  <si>
    <t>29 06 07</t>
  </si>
  <si>
    <t>სსიპ - მიკრო და ნანო ელექტრონიკის ინსტიტუტი</t>
  </si>
  <si>
    <t>29 07</t>
  </si>
  <si>
    <t>თავდაცვის შესაძლებლობების განვითარება</t>
  </si>
  <si>
    <t>29 08</t>
  </si>
  <si>
    <t>ლოჯისტიკური უზრუნველყოფა</t>
  </si>
  <si>
    <t>29 08 01</t>
  </si>
  <si>
    <t>ლოჯისტიკური მხარდაჭერა</t>
  </si>
  <si>
    <t>29 08 01 01</t>
  </si>
  <si>
    <t>თავდაცვის ძალების ლოჯისტიკური უზრუნველყოფა</t>
  </si>
  <si>
    <t>29 08 01 02</t>
  </si>
  <si>
    <t>საქართველოს თავდაცვის სამინისტროს თავდაცვის ძალების აღმოსავლეთის სარდლობა</t>
  </si>
  <si>
    <t>29 08 01 03</t>
  </si>
  <si>
    <t>საქართველოს თავდაცვის სამინისტროს თავდაცვის ძალების დასავლეთის სარდლობა</t>
  </si>
  <si>
    <t>29 08 01 04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</si>
  <si>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სარდლობა</t>
  </si>
  <si>
    <t>29 08 01 05</t>
  </si>
  <si>
    <t>საქართველოს თავდაცვის სამინისტროს თავდაცვის ძალების ავიაციისა და საჰაერო თავდაცვის სარდლობის საჰაერო თავდაცვის ბრიგადა</t>
  </si>
  <si>
    <t>29 08 01 06</t>
  </si>
  <si>
    <t>საქართველოს თავდაცვის სამინისტროს თავდაცვის ძალების აღმოსავლეთის სარდლობის პირველი ქვეითი ბრიგადა</t>
  </si>
  <si>
    <t>29 08 01 07</t>
  </si>
  <si>
    <t>საქართველოს თავდაცვის სამინისტროს თავდაცვის ძალების დასავლეთის სარდლობის მე-2 ქვეითი ბრიგადა</t>
  </si>
  <si>
    <t>29 08 01 08</t>
  </si>
  <si>
    <t>საქართველოს თავდაცვის სამინისტროს თავდაცვის ძალების დასავლეთის სარდლობის მე-3 ქვეითი ბრიგადა</t>
  </si>
  <si>
    <t>29 08 01 09</t>
  </si>
  <si>
    <t>საქართველოს თავდაცვის სამინისტროს თავდაცვის ძალების აღმოსავლეთის სარდლობის მე-4 ქვეითი ბრიგადა</t>
  </si>
  <si>
    <t>29 08 01 10</t>
  </si>
  <si>
    <t>საქართველოს თავდაცვის სამინისტროს თავდაცვის ძალების აღმოსავლეთის სარდლობის მე-5 საარტილერიო ბრიგადა</t>
  </si>
  <si>
    <t>29 08 01 11</t>
  </si>
  <si>
    <t>საქართველოს თავდაცვის სამინისტროს თავდაცვის ძალების დასავლეთის სარდლობის მე-6 საარტილერიო ბრიგადა</t>
  </si>
  <si>
    <t>29 08 01 12</t>
  </si>
  <si>
    <t>საქართველოს თავდაცვის სამინისტროს თავდაცვის ძალების აღმოსავლეთის სარდლობის საბრძოლო საინჟინრო ბატალიონი</t>
  </si>
  <si>
    <t>29 08 01 13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</si>
  <si>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სარდლობა</t>
  </si>
  <si>
    <t>29 08 01 14</t>
  </si>
  <si>
    <t>საქართველოს თავდაცვის სამინისტროს თავდაცვის ძალების წვრთნებისა და  სამხედრო განათლების სარდლობა</t>
  </si>
  <si>
    <t>29 08 01 15</t>
  </si>
  <si>
    <t>საქართველოს თავდაცვის სამინისტროს თავდაცვის ძალების სპეციალური ოპერაციების სარდლობა</t>
  </si>
  <si>
    <t>29 08 01 16</t>
  </si>
  <si>
    <t>საქართველოს თავდაცვის სამინისტროს თავდაცვის ძალების ეროვნული გვარდია</t>
  </si>
  <si>
    <t>29 08 01 17</t>
  </si>
  <si>
    <t>საქართველოს თავდაცვის სამინისტროს თავდაცვის ძალების სამხედრო დაზვერვის დეპარტამენტი</t>
  </si>
  <si>
    <t>29 08 01 18</t>
  </si>
  <si>
    <t>საქართველოს თავდაცვის სამინისტროს თავდაცვის ძალების სამხედრო პოლიციის დეპარტამენტი</t>
  </si>
  <si>
    <t>29 08 01 19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</si>
  <si>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ტექნიკის სარემონტო ბაზა</t>
  </si>
  <si>
    <t>29 08 01 20</t>
  </si>
  <si>
    <t>საქართველოს თავდაცვის სამინისტროს თავდაცვის ძალების გენერალური შტაბის კავშირგაბმულობისა და უზრუნველყოფის ცენტრი</t>
  </si>
  <si>
    <t>29 08 01 21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</si>
  <si>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(აღმოსავლეთი)</t>
  </si>
  <si>
    <t>29 08 01 22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</si>
  <si>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ლოჯისტიკის ცენტრი (დასავლეთი)</t>
  </si>
  <si>
    <t>29 08 01 23</t>
  </si>
  <si>
    <t>საქართველოს თავდაცვის სამინისტროს თავდაცვის ძალების დასავლეთის სარდლობის საბრძოლო საინჟინრო ბატალიონი</t>
  </si>
  <si>
    <t>29 08 01 24</t>
  </si>
  <si>
    <t>საქართველოს თავდაცვის სამინისტროს თავდაცვის ძალები</t>
  </si>
  <si>
    <t>29 08 01 25</t>
  </si>
  <si>
    <t>საქართველოს თავდაცვის სამინისტროს თავდაცვის ძალების გენერალური შტაბის სამედიცინო დეპარტამენტი</t>
  </si>
  <si>
    <t>29 08 01 26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</si>
  <si>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შეიარაღებისა და ტექნიკის სარემონტო ბაზა</t>
  </si>
  <si>
    <t>29 08 01 27</t>
  </si>
  <si>
    <t>საქართველოს თავდაცვის სამინისტროს თავდაცვის ძალების ეროვნული გვარდიის მე-10 ტერიტორიული თავდაცვის ბრიგადა</t>
  </si>
  <si>
    <t>29 08 01 28</t>
  </si>
  <si>
    <t>საქართველოს თავდაცვის სამინისტროს თავდაცვის ძალების ეროვნული გვარდიის მე-20 ტერიტორიული თავდაცვის ბრიგადა</t>
  </si>
  <si>
    <t>29 08 01 29</t>
  </si>
  <si>
    <t>საქართველოს თავდაცვის სამინისტროს თავდაცვის ძალების ჯარების ლოჯისტიკური უზრუნველყოფის სარდლობის საავტომობილო ბაზა</t>
  </si>
  <si>
    <t>29 08 01 30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</si>
  <si>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უფროს სერჟანტ ზაზა ფერაძის სახელობის საწყისი საბრძოლო მომზადების ცენტრი</t>
  </si>
  <si>
    <t>29 08 01 31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</si>
  <si>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გიორგი ანწუხელიძის სახელობის სერჟანტთა აკადემია</t>
  </si>
  <si>
    <t>29 08 01 32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</si>
  <si>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პოლკოვნიკ ბესიკ ქუთათელაძის სახელობის საჩხერის სამთო მომზადების სკოლა</t>
  </si>
  <si>
    <t>29 08 01 33</t>
  </si>
  <si>
    <t>საქართველოს თავდაცვის სამინისტროს თავდაცვის ძალების წვრთნებისა და სამხედრო განათლების სარდლობის წვრთნებისა და სამხედრო განათლების მხარდამჭერი ცენტრი ,,კრწანისი"</t>
  </si>
  <si>
    <t>30 00</t>
  </si>
  <si>
    <t>საქართველოს შინაგან საქმეთა სამინისტრო</t>
  </si>
  <si>
    <t>30 01</t>
  </si>
  <si>
    <t>საზოგადოებრივი წესრიგი და საერთაშორისო თანამშრომლობის განვითარება/გაღრმავება</t>
  </si>
  <si>
    <t>30 01 01</t>
  </si>
  <si>
    <t>საქართველოს შინაგან საქმეთა სამინისტროს ცენტრალური აპარატი</t>
  </si>
  <si>
    <t>30 01 02</t>
  </si>
  <si>
    <t>საქართველოს შინაგან საქმეთა სამინისტროს საპატრულო პოლიციის დეპარტამენტი</t>
  </si>
  <si>
    <t>30 01 03</t>
  </si>
  <si>
    <t>საქართველოს შინაგან საქმეთა სამინისტროს აჭარის ა/რ პოლიციის დეპარტამენტი</t>
  </si>
  <si>
    <t>30 01 04</t>
  </si>
  <si>
    <t>საქართველოს შინაგან საქმეთა სამინისტროს აფხაზეთის ა/რ პოლიციის დეპარტამენტი</t>
  </si>
  <si>
    <t>30 01 05</t>
  </si>
  <si>
    <t>საქართველოს შინაგან საქმეთა სამინისტროს ქ. თბილისის პოლიციის დეპარტამენტი</t>
  </si>
  <si>
    <t>30 01 06</t>
  </si>
  <si>
    <t>საქართველოს შინაგან საქმეთა სამინისტროს მცხეთა-მთიანეთის პოლიციის დეპარტამენტი</t>
  </si>
  <si>
    <t>30 01 07</t>
  </si>
  <si>
    <t>საქართველოს შინაგან საქმეთა სამინისტროს ქვემო ქართლის პოლიციის დეპარტამენტი</t>
  </si>
  <si>
    <t>30 01 08</t>
  </si>
  <si>
    <t>საქართველოს შინაგან საქმეთა სამინისტროს შიდა ქართლის პოლიციის დეპარტამენტი</t>
  </si>
  <si>
    <t>30 01 09</t>
  </si>
  <si>
    <t>საქართველოს შინაგან საქმეთა სამინისტროს სამცხე-ჯავახეთის პოლიციის დეპარტამენტი</t>
  </si>
  <si>
    <t>30 01 10</t>
  </si>
  <si>
    <t>საქართველოს შინაგან საქმეთა სამინისტროს კახეთის პოლიციის დეპარტამენტი</t>
  </si>
  <si>
    <t>30 01 11</t>
  </si>
  <si>
    <t>საქართველოს შინაგან საქმეთა სამინისტროს იმერეთის პოლიციის დეპარტამენტი</t>
  </si>
  <si>
    <t>30 01 12</t>
  </si>
  <si>
    <t>საქართველოს შინაგან საქმეთა სამინისტროს გურიის პოლიციის დეპარტამენტი</t>
  </si>
  <si>
    <t>30 01 13</t>
  </si>
  <si>
    <t>საქართველოს შინაგან საქმეთა სამინისტროს სამეგრელო-ზემო სვანეთის პოლიციის დეპარტამენტი</t>
  </si>
  <si>
    <t>30 02</t>
  </si>
  <si>
    <t>სახელმწიფო საზღვრის დაცვა</t>
  </si>
  <si>
    <t>30 02 01</t>
  </si>
  <si>
    <t>საქართველოს სასაზღვრო პოლიციის ცენტრალური აპარატი</t>
  </si>
  <si>
    <t>30 02 02</t>
  </si>
  <si>
    <t>საქართველოს სასაზღვრო პოლიცია - სახმელეთო საზღვრის დაცვის დეპარტამენტის სასაზღვრო პოლიციის N2 სამმართველო (ახალციხე)</t>
  </si>
  <si>
    <t>30 02 03</t>
  </si>
  <si>
    <t>საქართველოს სასაზღვრო პოლიცია - სანაპირო დაცვის დეპარტამენტი</t>
  </si>
  <si>
    <t>30 02 04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</si>
  <si>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 სამმართველო (ბათუმი)</t>
  </si>
  <si>
    <t>30 02 05</t>
  </si>
  <si>
    <t>საქართველოს სასაზღვრო პოლიცია - სახმელეთო საზღვრის დაცვის დეპარტამენტის სასაზღვრო პოლიციის N8 სამმართველო (ჯავა-ონი)</t>
  </si>
  <si>
    <t>30 02 06</t>
  </si>
  <si>
    <t>საქართველოს სასაზღვრო პოლიცია - სახმელეთო საზღვრის დაცვის დეპარტამენტის სასაზღვრო პოლიციის N5 სამმართველო (ლაგოდეხი)</t>
  </si>
  <si>
    <t>30 02 07</t>
  </si>
  <si>
    <t>საქართველოს სასაზღვრო პოლიცია - სახმელეთო საზღვრის დაცვის დეპარტამენტის სასაზღვრო პოლიციის N6 სამმართველო (ბარისახო)</t>
  </si>
  <si>
    <t>30 02 08</t>
  </si>
  <si>
    <t>საქართველოს სასაზღვრო პოლიცია - სახმელეთო საზღვრის დაცვის დეპარტამენტის სასაზღვრო პოლიციის N7 სამმართველო (ყაზბეგი)</t>
  </si>
  <si>
    <t>30 02 09</t>
  </si>
  <si>
    <t>საქართველოს სასაზღვრო პოლიცია - სახმელეთო საზღვრის დაცვის დეპარტამენტის სასაზღვრო პოლიციის N4 სამმართველო (დედოფლის წყარო)</t>
  </si>
  <si>
    <t>30 02 10</t>
  </si>
  <si>
    <t>საქართველოს სასაზღვრო პოლიცია - სახმელეთო საზღვრის დაცვის დეპარტამენტის სასაზღვრო პოლიციის N9 სამმართველო (მესტია)</t>
  </si>
  <si>
    <t>30 02 11</t>
  </si>
  <si>
    <t>საქართველოს სასაზღვრო პოლიცია - სახმელეთო საზღვრის დაცვის დეპარტამენტის სასაზღვრო პოლიციის N10 სამმართველო (ზემო აფხაზეთი)</t>
  </si>
  <si>
    <t>30 02 12</t>
  </si>
  <si>
    <t>საქართველოს სასაზღვრო პოლიცია - სახმელეთო საზღვრის დაცვის დეპარტის სასაზღვრო პოლიციის N3 სამმართველო (წითელი ხიდი)</t>
  </si>
  <si>
    <t>30 03</t>
  </si>
  <si>
    <t>ფიზიკურ და იურიდიულ პირთა (მათ შორის, ქონების), ეროვნული საგანძურის დაცვის და უსაფრთხოების დონის ამაღლება</t>
  </si>
  <si>
    <t>30 03 01</t>
  </si>
  <si>
    <t>საჯარო სამართლის იურიდიული პირი – დაცვის პოლიციის დეპარტამენტი</t>
  </si>
  <si>
    <t>30 03 01 01</t>
  </si>
  <si>
    <t>დაცვის პოლიციის ცენტრალური აპარატი</t>
  </si>
  <si>
    <t>30 03 01 02</t>
  </si>
  <si>
    <t>მცხეთა-მთიანეთის რეგიონალური სამმართველო</t>
  </si>
  <si>
    <t>30 03 01 03</t>
  </si>
  <si>
    <t>რკინიგზის ობიექტების დაცვის სამმართველო</t>
  </si>
  <si>
    <t>30 03 01 04</t>
  </si>
  <si>
    <t>სამეგრელო-ზემო სვანეთის რეგიონალური სამმართველო</t>
  </si>
  <si>
    <t>30 03 01 05</t>
  </si>
  <si>
    <t>იმერეთი-გურიის რეგიონალური სამმართველო</t>
  </si>
  <si>
    <t>30 03 01 06</t>
  </si>
  <si>
    <t>აჭარის დაცვის პოლიციის სამმართველო</t>
  </si>
  <si>
    <t>30 03 01 07</t>
  </si>
  <si>
    <t>სამცხე-ჯავახეთის რეგიონალური სამმართველო</t>
  </si>
  <si>
    <t>30 03 01 08</t>
  </si>
  <si>
    <t>შიდა ქართლის რეგიონალური სამმართველო</t>
  </si>
  <si>
    <t>30 03 01 09</t>
  </si>
  <si>
    <t>კახეთის რეგიონალური სამმართველო</t>
  </si>
  <si>
    <t>30 03 01 10</t>
  </si>
  <si>
    <t>ქვემო ქართლის რეგიონალური სამმართველო</t>
  </si>
  <si>
    <t>30 03 01 11</t>
  </si>
  <si>
    <t>ქ. თბილისის სამმართველო</t>
  </si>
  <si>
    <t>30 04</t>
  </si>
  <si>
    <t>სამართალდამცავი სტრუქტურებისათვის მაღალკვალიფიციური კადრების მომზადება, გადამზადება, საარქივო ფონდების დიგიტალიზაცია, სამეცნიერო-კვლევითი საქმიანობა და მოქალაქეთა მომსახურება</t>
  </si>
  <si>
    <t>30 05</t>
  </si>
  <si>
    <t>საქართველოს შინაგან საქმეთა სამინისტროს სისტემისა და საქართველოს სახელმწიფო უსაფრთხოების სამსახურის მოსამსახურეთა ჯანმრთელობის დაცვის მომსახურებით უზრუნველყოფა</t>
  </si>
  <si>
    <t>30 06</t>
  </si>
  <si>
    <t>სამოქალაქო უსაფრთხოების დონის ამაღლება, სახელმწიფო მატერიალური რეზერვების შექმნა და მართვა</t>
  </si>
  <si>
    <t>30 06 01</t>
  </si>
  <si>
    <t>სამოქალაქო უსაფრთხოების დონის ამაღლება</t>
  </si>
  <si>
    <t>30 06 02</t>
  </si>
  <si>
    <t>სახელმწიფო მატერიალური რეზერვების შექმნა და მართვა</t>
  </si>
  <si>
    <t>30 07</t>
  </si>
  <si>
    <t>სსიპ - საქართველოს შინაგან საქმეთა სამინისტროს მომსახურების სააგენტოს მომსახურების ეფექტიანობის უზრუნველყოფა და ყველა დაინტერესებული პირისთვის ხელმისაწვდომობა</t>
  </si>
  <si>
    <t>30 07 01</t>
  </si>
  <si>
    <t>სსიპ - საქართველოს შინაგან საქმეთა სამინისტროს მომსახურების სააგენტო</t>
  </si>
  <si>
    <t>30 07 02</t>
  </si>
  <si>
    <t>არასამეწარმეო (არაკომერციული) იურიდიული პირი "მია ფორს”</t>
  </si>
  <si>
    <t>30 08</t>
  </si>
  <si>
    <t>საგანგებო და გადაუდებელი დახმარების ეფექტური სისტემის ფუნქციონირება</t>
  </si>
  <si>
    <t>31 00</t>
  </si>
  <si>
    <t>საქართველოს გარემოს დაცვისა და სოფლის მეურნეობის სამინისტრო</t>
  </si>
  <si>
    <t>31 01</t>
  </si>
  <si>
    <t>გარემოს დაცვის და სოფლის მეურნეობის განვითარების პროგრამა</t>
  </si>
  <si>
    <t>31 01 01</t>
  </si>
  <si>
    <t>გარემოს დაცვის და სოფლის მეურნეობის განვითარების პოლიტიკის შემუშავება და მართვა</t>
  </si>
  <si>
    <t>31 01 01 01</t>
  </si>
  <si>
    <t>31 01 02</t>
  </si>
  <si>
    <t>ბიოლოგიური მრავალფეროვნების დაცვის ღონისძიებები</t>
  </si>
  <si>
    <t>31 01 03</t>
  </si>
  <si>
    <t>ინფორმაციული ტექნოლოგიებისა და ელექტრონული სისტემების ფუნქციონირების უზრუნველყოფა</t>
  </si>
  <si>
    <t>31 02</t>
  </si>
  <si>
    <t>სურსათის უვნებლობა, მცენარეთა დაცვა და ეპიზოოტიური კეთილსაიმედოობა</t>
  </si>
  <si>
    <t>31 02 01</t>
  </si>
  <si>
    <t>სურსათის უვნებლობის, მცენარეთა დაცვისა და ეპიზოოტიური კეთილსაიმედოობის პროგრამის მართვა და ადმინისტრირება</t>
  </si>
  <si>
    <t>31 02 02</t>
  </si>
  <si>
    <t>სურსათის უვნებლობის სახელმწიფო კონტროლი</t>
  </si>
  <si>
    <t>31 02 03</t>
  </si>
  <si>
    <t>ცხოველთა ჯანმრთელობის დაცვის სახელმწიფო პროგრამა</t>
  </si>
  <si>
    <t>31 02 04</t>
  </si>
  <si>
    <t>მცენარეთა დაცვა და ფიტოსანიტარიული კეთილსაიმედოობა</t>
  </si>
  <si>
    <t>31 02 05</t>
  </si>
  <si>
    <t>აზიური ფაროსანას წინააღმდეგ გასატარებელი ღონისძიებები</t>
  </si>
  <si>
    <t>31 03</t>
  </si>
  <si>
    <t>მევენახეობა-მეღვინეობის განვითარება</t>
  </si>
  <si>
    <t>31 03 01</t>
  </si>
  <si>
    <t>მევენახეობა-მეღვინეობის განვითარების პროგრამის მართვა და ადმინისტრირება</t>
  </si>
  <si>
    <t>31 03 02</t>
  </si>
  <si>
    <t>ღვინის ლაბორატორიული კვლევა</t>
  </si>
  <si>
    <t>31 03 03</t>
  </si>
  <si>
    <t>ქართული ღვინოპროდუქციის პოპულარიზაციის ხელშეწყობის ღონისძიებები</t>
  </si>
  <si>
    <t>31 03 04</t>
  </si>
  <si>
    <t>მევენახეობის განვითარების ღონისძიებები</t>
  </si>
  <si>
    <t>31 03 05</t>
  </si>
  <si>
    <t>რთველის ხელშეწყობის ღონისძიებები</t>
  </si>
  <si>
    <t>31 03 05 01</t>
  </si>
  <si>
    <t>31 03 06</t>
  </si>
  <si>
    <t>ქართული ღვინის ადგილწარმოშობის დასახელების სისტემის განვითარებისა და ქართული ღვინის აღნიშვნების დაცვის ხელშეწყობის ღონისძიებები</t>
  </si>
  <si>
    <t>31 03 07</t>
  </si>
  <si>
    <t>ქართული ვაზის წარმოშობის პოპულარიზაცია</t>
  </si>
  <si>
    <t>31 04</t>
  </si>
  <si>
    <t>სოფლის მეურნეობის დარგში სამეცნიერო-კვლევითი ღონისძიებების განხორციელება</t>
  </si>
  <si>
    <t>31 04 01</t>
  </si>
  <si>
    <t>სოფლის მეურნეობის დარგში სამეცნიერო-კვლევითი ღონისძიებების პროგრამის ადმინისტრირება და მართვა</t>
  </si>
  <si>
    <t>31 04 02</t>
  </si>
  <si>
    <t>საქართველოში გავრცელებული შინაური ცხოველების, ფრინველების, თევზების და სამეურნეო-სასარგებლო მწერების ადგილობრივი ჯიშების და პოპულაციების აღდგენა-გაუმჯობესება და გენეტიკური ბანკის შექმნა</t>
  </si>
  <si>
    <t>31 04 03</t>
  </si>
  <si>
    <t>ერთწლოვანი და მრავალწლოვანი კულტურების გენოფონდის შენარჩუნება, მათი გაშენების, მოვლა-მოყვანის, ბიოაგროწარმოების ინოვაციური ტექნოლოგიების შემუშავება</t>
  </si>
  <si>
    <t>31 04 04</t>
  </si>
  <si>
    <t>სოფლის მეურნეობის პროდუქტთა შენახვა-გადამუშავების მეთოდების სამეცნიერო კვლევა</t>
  </si>
  <si>
    <t>31 04 05</t>
  </si>
  <si>
    <t>საქართველოს მიწის ფონდის შესწავლა ნიადაგის ნაყოფიერების აღდგენა-გაუმჯობესების მიზნით</t>
  </si>
  <si>
    <t>31 05</t>
  </si>
  <si>
    <t>ერთიანი აგროპროექტი</t>
  </si>
  <si>
    <t>31 05 01</t>
  </si>
  <si>
    <t>სოფლის მეურნეობის პროექტების მართვა</t>
  </si>
  <si>
    <t>31 05 02</t>
  </si>
  <si>
    <t>შეღავათიანი აგროკრედიტები</t>
  </si>
  <si>
    <t>31 05 02 01</t>
  </si>
  <si>
    <t>31 05 03</t>
  </si>
  <si>
    <t>აგროდაზღვევა</t>
  </si>
  <si>
    <t>31 05 04</t>
  </si>
  <si>
    <t>დანერგე მომავალი</t>
  </si>
  <si>
    <t>31 05 05</t>
  </si>
  <si>
    <t>ქართული ჩაი</t>
  </si>
  <si>
    <t>31 05 06</t>
  </si>
  <si>
    <t>გადამამუშავებელი და შემნახველი საწარმოების თანადაფინანსების პროექტი</t>
  </si>
  <si>
    <t>31 05 07</t>
  </si>
  <si>
    <t>ფერმათა/ფერმერთა რეგისტრაციის პროექტი</t>
  </si>
  <si>
    <t>31 05 08</t>
  </si>
  <si>
    <t>პროექტების ტექნიკური მხარდაჭერის პროგრამა</t>
  </si>
  <si>
    <t>31 05 09</t>
  </si>
  <si>
    <t>სასოფლო-სამეურნეო კოოპერატივების ინფრასტრუქტურული განვითარება</t>
  </si>
  <si>
    <t>31 05 10</t>
  </si>
  <si>
    <t>სასოფლო სამეურნეო ტექნიკის თანადაფინანსების პროექტი</t>
  </si>
  <si>
    <t>31 05 11</t>
  </si>
  <si>
    <t>ქართული აგროსასურსათო პროდუქციის პოპულარიზაცია</t>
  </si>
  <si>
    <t>31 05 12</t>
  </si>
  <si>
    <t>იმერეთის აგროზონა</t>
  </si>
  <si>
    <t>31 05 13</t>
  </si>
  <si>
    <t>ბიოწარმოების ხელშეწყობის პროგრამა</t>
  </si>
  <si>
    <t>31 05 14</t>
  </si>
  <si>
    <t>საპილოტე პროგრამა ქალებისთვის</t>
  </si>
  <si>
    <t>31 05 15</t>
  </si>
  <si>
    <t>აგროსექტორის განვითარების ხელშეწყობა</t>
  </si>
  <si>
    <t>31 05 15 01</t>
  </si>
  <si>
    <t>მერძევეობის დარგის მოდერნიზაციის და ბაზარზე წვდომის პროგრამა (DiMMA)</t>
  </si>
  <si>
    <t>31 05 15 01 01</t>
  </si>
  <si>
    <t>მერძევეობის დარგის მოდერნიზაციის და ბაზარზე წვდომის პროგრამა (DiMMA) (IFAD)</t>
  </si>
  <si>
    <t>31 05 15 01 02</t>
  </si>
  <si>
    <t>მერძევეობის დარგის მოდერნიზაციის და ბაზარზე წვდომის პროგრამის საგრანტო კომპონენტი (DiMMA) (IFAD)</t>
  </si>
  <si>
    <t>31 05 16</t>
  </si>
  <si>
    <t>კოოპერატივებისთვის სასოფლო-სამეურნეო მექანიზაციის თანადაფინანსების სახელმწიფო პროგრამა</t>
  </si>
  <si>
    <t>31 05 17</t>
  </si>
  <si>
    <t>ლიდერპროგრამა</t>
  </si>
  <si>
    <t>31 05 18</t>
  </si>
  <si>
    <t>თხილის წარმოების ხელშეწყობის პროგრამა</t>
  </si>
  <si>
    <t>31 05 24</t>
  </si>
  <si>
    <t>ყურძნის შესყიდვა-გადამუშავების ხელშეწყობის ღონისძიებები</t>
  </si>
  <si>
    <t>31 06</t>
  </si>
  <si>
    <t>სამელიორაციო სისტემების მოდერნიზაცია</t>
  </si>
  <si>
    <t>31 06 01</t>
  </si>
  <si>
    <t>სამელიორაციო სისტემების რეაბილიტაცია და ტექნიკის შეძენა</t>
  </si>
  <si>
    <t>31 06 02</t>
  </si>
  <si>
    <t>სამელიორაციო ინფრასტრუქტურის მიმდინარე ტექნიკური ექსპლუატაცია</t>
  </si>
  <si>
    <t>31 06 03</t>
  </si>
  <si>
    <t>ირიგაციისა და დრენაჟის სისტემების გაუმჯობესება (WB)</t>
  </si>
  <si>
    <t>31 06 04</t>
  </si>
  <si>
    <t>საქართველოს მდგრადი სოფლის მეურნეობის, ირიგაციისა და მიწის პროექტი (WB)</t>
  </si>
  <si>
    <t>31 06 05</t>
  </si>
  <si>
    <t>საქართველოში სარწყავი სოფლის მეურნეობის განვითარების ხელშეწყობის პროგრამა</t>
  </si>
  <si>
    <t>31 06 05 01</t>
  </si>
  <si>
    <t>კლიმატგონივრული ირიგაციის სექტორის განვითარების პროექტი (ADB)</t>
  </si>
  <si>
    <t>31 06 05 02</t>
  </si>
  <si>
    <t>საქართველო-ზემო სამგორის ირიგაციის პროექტი (EIB)</t>
  </si>
  <si>
    <t>31 07</t>
  </si>
  <si>
    <t>გარემოსდაცვითი ზედამხედველობა</t>
  </si>
  <si>
    <t>31 08</t>
  </si>
  <si>
    <t>დაცული ტერიტორიების სისტემის ჩამოყალიბება და მართვა</t>
  </si>
  <si>
    <t>31 08 01</t>
  </si>
  <si>
    <t>დაცული ტერიტორიების რეგულირება და მართვა</t>
  </si>
  <si>
    <t>31 08 02</t>
  </si>
  <si>
    <t>დაცული ტერიტორიების დაცვა და რესურსების მართვა</t>
  </si>
  <si>
    <t>31 08 03</t>
  </si>
  <si>
    <t>ეკოტურიზმის განვითარება</t>
  </si>
  <si>
    <t>31 08 04</t>
  </si>
  <si>
    <t>დაცული ტერიტორიების განვითარება (CNF)</t>
  </si>
  <si>
    <t>31 08 05</t>
  </si>
  <si>
    <t>ბიომრავალფეროვნება და მდგრადი ადგილობრივი განვითარება საქართველოში (სსიპ დაცული ტერიტორიების სააგენტოს კომპონენტი) (KfW)</t>
  </si>
  <si>
    <t>31 09</t>
  </si>
  <si>
    <t>სატყეო სისტემის ჩამოყალიბება და მართვა</t>
  </si>
  <si>
    <t>31 09 01</t>
  </si>
  <si>
    <t>ეროვნული სატყეო სააგენტოს რეგულირება და მართვა</t>
  </si>
  <si>
    <t>31 09 02</t>
  </si>
  <si>
    <t>ტყის მოვლა-აღდგენის ღონისძიებები</t>
  </si>
  <si>
    <t>31 09 03</t>
  </si>
  <si>
    <t>ტყითსარგებლობის ღონისძიებები</t>
  </si>
  <si>
    <t>31 09 04</t>
  </si>
  <si>
    <t>ტყის აღრიცხვა-ინვენტარიზაციის ღონისძიებები</t>
  </si>
  <si>
    <t>31 10</t>
  </si>
  <si>
    <t>ველური ბუნების ეროვნული სააგენტოს სისტემის ჩამოყალიბება და მართვა</t>
  </si>
  <si>
    <t>31 10 01</t>
  </si>
  <si>
    <t>31 10 02</t>
  </si>
  <si>
    <t>საქართველოს ფლორისა და ფაუნის იშვიათი სახეობების განახლება</t>
  </si>
  <si>
    <t>31 11</t>
  </si>
  <si>
    <t>გარემოს დაცვისა და სოფლის მეურნეობის მიმართულებით ინფორმაციის ხელმისაწვდომობის და "განათლება მდგრადი განვითარებისთვის" ხელშეწყობის პროგრამა</t>
  </si>
  <si>
    <t>31 11 01</t>
  </si>
  <si>
    <t>გარემოს დაცვისა და სოფლის მეურნეობის მიმართულებით ინფორმაციაზე ხელმისაწვდომობის და განათლება მდგრადი განვითარებისთვის ხელშეწყობის პროგრამის მართვა და ადმინისტრირება</t>
  </si>
  <si>
    <t>31 11 02</t>
  </si>
  <si>
    <t>გარემოს დაცვისა და სოფლის მეურნეობის მიმართულებით ინფორმაციაზე ხელმისაწვდომობის ხელშეწყობა</t>
  </si>
  <si>
    <t>31 11 03</t>
  </si>
  <si>
    <t>გარემოსდაცვითი გადაწყვეტილების მიღების პროცესში საზოგადოების მონაწილეობის ხელშეწყობა</t>
  </si>
  <si>
    <t>31 11 04</t>
  </si>
  <si>
    <t>გარემოსდაცვითი და აგრარული განათლების ხელშეწყობა</t>
  </si>
  <si>
    <t>31 12</t>
  </si>
  <si>
    <t>ბირთვული და რადიაციული უსაფრთხოების დაცვა, დარიშხანშემცველი ნარჩენების ობიექტების მართვა</t>
  </si>
  <si>
    <t>31 12 01</t>
  </si>
  <si>
    <t>ბირთვული და რადიაციული უსაფრთხოების დაცვა, დარიშხანშემცველი ნარჩენების ობიექტების ადმინისტრირება და მართვა</t>
  </si>
  <si>
    <t>31 12 02</t>
  </si>
  <si>
    <t>რადიოაქტიური და დარიშხანშემცველი ნარჩენების მართვის ღონისძიებები</t>
  </si>
  <si>
    <t>31 13</t>
  </si>
  <si>
    <t>გარემოს დაცვის სფეროში პროგნოზირება, შეფასება, პრევენცია და მონიტორინგი</t>
  </si>
  <si>
    <t>31 13 01</t>
  </si>
  <si>
    <t>სააგენტოს მართვა და ადმინისტრირება</t>
  </si>
  <si>
    <t>31 13 02</t>
  </si>
  <si>
    <t>ჰიდრომეტეოროლოგიის მონიტორინგი</t>
  </si>
  <si>
    <t>31 13 03</t>
  </si>
  <si>
    <t>გეოლოგიური მონიტორინგი</t>
  </si>
  <si>
    <t>31 13 04</t>
  </si>
  <si>
    <t>გარემოს დაბინძურების მონიტორინგი</t>
  </si>
  <si>
    <t>31 14</t>
  </si>
  <si>
    <t>კვების პროდუქტების, ცხოველთა და მცენარეთა დაავადებების დიაგნოსტიკა</t>
  </si>
  <si>
    <t>31 15</t>
  </si>
  <si>
    <t>მიწის მდგრადი მართვისა და მიწათსარგებლობის მონიტორინგის სახელმწიფო პროგრამა</t>
  </si>
  <si>
    <t>31 15 01</t>
  </si>
  <si>
    <t>მიწის მდგრადი მართვისა და მიწათსარგებლობის მონიტორინგის სახელმწიფო პროგრამის მარჭვა და ადმინისტრირება</t>
  </si>
  <si>
    <t>31 15 02</t>
  </si>
  <si>
    <t>ქარსაფარი (მინდორდაცვითი) ზოლის ინვენტარიზაციის სახელმწიფო პროგრამა</t>
  </si>
  <si>
    <t>32 00</t>
  </si>
  <si>
    <t>საქართველოს განათლების, მეცნიერებისა და ახალგაზრდობის სამინისტრო</t>
  </si>
  <si>
    <t>32 01</t>
  </si>
  <si>
    <t>განათლების, მეცნიერებისა და ახალგაზრდობის სფეროებში სახელმწიფო პოლიტიკის შემუშავება და პროგრამების მართვა</t>
  </si>
  <si>
    <t>32 01 01</t>
  </si>
  <si>
    <t>32 01 02</t>
  </si>
  <si>
    <t>განათლების სფეროში სამინისტროს პოლიტიკის განხორციელების ხელშეწყობა</t>
  </si>
  <si>
    <t>32 01 02 01</t>
  </si>
  <si>
    <t>ქ. თბილისის ისანი–სამგორის რაიონის საგანმანათლებლო რესურს–ცენტრი</t>
  </si>
  <si>
    <t>32 01 02 02</t>
  </si>
  <si>
    <t>ძველი თბილისის რაიონის საგანმანათლებლო რესურს–ცენტრი</t>
  </si>
  <si>
    <t>32 01 02 03</t>
  </si>
  <si>
    <t>ქ. თბილისის დიდუბე–ჩუღურეთის რაიონის საგანმანათლებლო რესურს–ცენტრი</t>
  </si>
  <si>
    <t>32 01 02 04</t>
  </si>
  <si>
    <t>ქ. თბილისის ვაკე–საბურთალოს რაიონის საგანმანათლებლო რესურს–ცენტრი</t>
  </si>
  <si>
    <t>32 01 02 05</t>
  </si>
  <si>
    <t>ქ. თბილისის გლდანი–ნაძალადევის რაიონის საგანმანათლებლო რესურს–ცენტრი</t>
  </si>
  <si>
    <t>32 01 02 06</t>
  </si>
  <si>
    <t>ქუთაისის საგანმანათლებლო რესურს–ცენტრი</t>
  </si>
  <si>
    <t>32 01 02 07</t>
  </si>
  <si>
    <t>ზესტაფონის საგანმანათლებლო რესურს–ცენტრი</t>
  </si>
  <si>
    <t>32 01 02 08</t>
  </si>
  <si>
    <t>ხარაგაულის საგანმანათლებლო რესურს–ცენტრი</t>
  </si>
  <si>
    <t>32 01 02 09</t>
  </si>
  <si>
    <t>ბაღდათის საგანმანათლებლო რესურს–ცენტრი</t>
  </si>
  <si>
    <t>32 01 02 10</t>
  </si>
  <si>
    <t>ვანის საგანმანათლებლო რესურს–ცენტრი</t>
  </si>
  <si>
    <t>32 01 02 11</t>
  </si>
  <si>
    <t>თერჯოლის საგანმანათლებლო რესურს–ცენტრი</t>
  </si>
  <si>
    <t>32 01 02 12</t>
  </si>
  <si>
    <t>ტყიბულის საგანმანათლებლო რესურს–ცენტრი</t>
  </si>
  <si>
    <t>32 01 02 13</t>
  </si>
  <si>
    <t>ხონის საგანმანათლებლო რესურს–ცენტრი</t>
  </si>
  <si>
    <t>32 01 02 14</t>
  </si>
  <si>
    <t>წყალტუბოს საგანმანათლებლო რესურს–ცენტრი</t>
  </si>
  <si>
    <t>32 01 02 15</t>
  </si>
  <si>
    <t>საჩხერის საგანმანათლებლო რესურს–ცენტრი</t>
  </si>
  <si>
    <t>32 01 02 16</t>
  </si>
  <si>
    <t>სამტრედიის საგანმანათლებლო რესურს–ცენტრი</t>
  </si>
  <si>
    <t>32 01 02 17</t>
  </si>
  <si>
    <t>ჭიათურის საგანმანათლებლო რესურს–ცენტრი</t>
  </si>
  <si>
    <t>32 01 02 18</t>
  </si>
  <si>
    <t>ამბროლაურის საგანმანათლებლო რესურს–ცენტრი</t>
  </si>
  <si>
    <t>32 01 02 19</t>
  </si>
  <si>
    <t>ცაგერის საგანმანათლებლო რესურს–ცენტრი</t>
  </si>
  <si>
    <t>32 01 02 20</t>
  </si>
  <si>
    <t>ონის საგანმანათლებლო რესურს–ცენტრი</t>
  </si>
  <si>
    <t>32 01 02 21</t>
  </si>
  <si>
    <t>ლენტეხის საგანმანათლებლო რესურს–ცენტრი</t>
  </si>
  <si>
    <t>32 01 02 22</t>
  </si>
  <si>
    <t>ნინოწმინდის საგანმანათლებლო რესურს–ცენტრი</t>
  </si>
  <si>
    <t>32 01 02 23</t>
  </si>
  <si>
    <t>ახალქალაქის საგანმანათლებლო რესურს–ცენტრი</t>
  </si>
  <si>
    <t>32 01 02 24</t>
  </si>
  <si>
    <t>ადიგენის საგანმანათლებლო რესურს–ცენტრი</t>
  </si>
  <si>
    <t>32 01 02 25</t>
  </si>
  <si>
    <t>ახალციხის საგანმანათლებლო რესურს–ცენტრი</t>
  </si>
  <si>
    <t>32 01 02 26</t>
  </si>
  <si>
    <t>ასპინძის საგანმანათლებლო რესურს–ცენტრი</t>
  </si>
  <si>
    <t>32 01 02 27</t>
  </si>
  <si>
    <t>ბორჯომის საგანმანათლებლო რესურს–ცენტრი</t>
  </si>
  <si>
    <t>32 01 02 28</t>
  </si>
  <si>
    <t>ახმეტის საგანმანათლებლო რესურს–ცენტრი</t>
  </si>
  <si>
    <t>32 01 02 29</t>
  </si>
  <si>
    <t>დედოფლისწყაროს საგანმანათლებლო რესურს–ცენტრი</t>
  </si>
  <si>
    <t>32 01 02 30</t>
  </si>
  <si>
    <t>სიღნაღის საგანმანათლებლო რესურს–ცენტრი</t>
  </si>
  <si>
    <t>32 01 02 31</t>
  </si>
  <si>
    <t>ლაგოდეხის საგანმანათლებლო რესურს–ცენტრი</t>
  </si>
  <si>
    <t>32 01 02 32</t>
  </si>
  <si>
    <t>გურჯაანის საგანმანათლებლო რესურს–ცენტრი</t>
  </si>
  <si>
    <t>32 01 02 33</t>
  </si>
  <si>
    <t>თელავის საგანმანათლებლო რესურს–ცენტრი</t>
  </si>
  <si>
    <t>32 01 02 34</t>
  </si>
  <si>
    <t>ყვარლის საგანმანათლებლო რესურს–ცენტრი</t>
  </si>
  <si>
    <t>32 01 02 35</t>
  </si>
  <si>
    <t>საგარეჯოს საგანმანათლებლო რესურს–ცენტრი</t>
  </si>
  <si>
    <t>32 01 02 36</t>
  </si>
  <si>
    <t>სენაკის საგანმანათლებლო რესურს–ცენტრი</t>
  </si>
  <si>
    <t>32 01 02 37</t>
  </si>
  <si>
    <t>წალენჯიხის საგანმანათლებლო რესურს–ცენტრი</t>
  </si>
  <si>
    <t>32 01 02 38</t>
  </si>
  <si>
    <t>მარტვილის საგანმანათლებლო რესურს–ცენტრი</t>
  </si>
  <si>
    <t>32 01 02 39</t>
  </si>
  <si>
    <t>ჩხოროწყუს საგანმანათლებლო რესურს–ცენტრი</t>
  </si>
  <si>
    <t>32 01 02 40</t>
  </si>
  <si>
    <t>აბაშის საგანმანათლებლო რესურს–ცენტრი</t>
  </si>
  <si>
    <t>32 01 02 41</t>
  </si>
  <si>
    <t>ხობის საგანმანათლებლო რესურს–ცენტრი</t>
  </si>
  <si>
    <t>32 01 02 42</t>
  </si>
  <si>
    <t>მესტიის საგანმანათლებლო რესურს–ცენტრი</t>
  </si>
  <si>
    <t>32 01 02 43</t>
  </si>
  <si>
    <t>ფოთის საგანმანათლებლო რესურს–ცენტრი</t>
  </si>
  <si>
    <t>32 01 02 44</t>
  </si>
  <si>
    <t>ზუგდიდის საგანმანათლებლო რესურს–ცენტრი</t>
  </si>
  <si>
    <t>32 01 02 45</t>
  </si>
  <si>
    <t>ყაზბეგის საგანმანათლებლო რესურს–ცენტრი</t>
  </si>
  <si>
    <t>32 01 02 46</t>
  </si>
  <si>
    <t>მცხეთის საგანმანათლებლო რესურს–ცენტრი</t>
  </si>
  <si>
    <t>32 01 02 47</t>
  </si>
  <si>
    <t>თიანეთის საგანმანათლებლო რესურს–ცენტრი</t>
  </si>
  <si>
    <t>32 01 02 48</t>
  </si>
  <si>
    <t>დუშეთის საგანმანათლებლო რესურს–ცენტრი</t>
  </si>
  <si>
    <t>32 01 02 49</t>
  </si>
  <si>
    <t>გარდაბნის საგანმანათლებლო რესურს–ცენტრი</t>
  </si>
  <si>
    <t>32 01 02 50</t>
  </si>
  <si>
    <t>რუსთავის საგანმანათლებლო რესურს–ცენტრი</t>
  </si>
  <si>
    <t>32 01 02 51</t>
  </si>
  <si>
    <t>თეთრიწყაროს საგანმანათლებლო რესურს–ცენტრი</t>
  </si>
  <si>
    <t>32 01 02 52</t>
  </si>
  <si>
    <t>ბოლნისის საგანმანათლებლო რესურს–ცენტრი</t>
  </si>
  <si>
    <t>32 01 02 53</t>
  </si>
  <si>
    <t>დმანისის საგანმანათლებლო რესურს–ცენტრი</t>
  </si>
  <si>
    <t>32 01 02 54</t>
  </si>
  <si>
    <t>მარნეულის საგანმანათლებლო რესურს–ცენტრი</t>
  </si>
  <si>
    <t>32 01 02 55</t>
  </si>
  <si>
    <t>წალკის საგანმანათლებლო რესურს–ცენტრი</t>
  </si>
  <si>
    <t>32 01 02 56</t>
  </si>
  <si>
    <t>გორის საგანმანათლებლო რესურს–ცენტრი</t>
  </si>
  <si>
    <t>32 01 02 57</t>
  </si>
  <si>
    <t>ქარელის საგანმანათლებლო რესურს–ცენტრი</t>
  </si>
  <si>
    <t>32 01 02 58</t>
  </si>
  <si>
    <t>კასპის საგანმანათლებლო რესურს–ცენტრი</t>
  </si>
  <si>
    <t>32 01 02 59</t>
  </si>
  <si>
    <t>ხაშურის საგანმანათლებლო რესურს–ცენტრი</t>
  </si>
  <si>
    <t>32 01 02 60</t>
  </si>
  <si>
    <t>ლანჩხუთის საგანმანათლებლო რესურს–ცენტრი</t>
  </si>
  <si>
    <t>32 01 02 61</t>
  </si>
  <si>
    <t>ოზურგეთის საგანმანათლებლო რესურს–ცენტრი</t>
  </si>
  <si>
    <t>32 01 02 62</t>
  </si>
  <si>
    <t>ჩოხატაურის საგანმანათლებლო რესურს–ცენტრი</t>
  </si>
  <si>
    <t>32 01 02 63</t>
  </si>
  <si>
    <t>განათლების სფეროში სამინისტროს პოლიტიკის განხორციელების ხელშეწყობა – საქართველოს განათლების, მეცნიერებისა და ახალგაზრდობის სამინისტროს განკარგვა</t>
  </si>
  <si>
    <t>32 01 03</t>
  </si>
  <si>
    <t>განათლების ხარისხის განვითარება და მართვა</t>
  </si>
  <si>
    <t>32 01 04</t>
  </si>
  <si>
    <t>განათლების მართვის საინფორმაციო სისტემა</t>
  </si>
  <si>
    <t>32 01 05</t>
  </si>
  <si>
    <t>სსიპ – საგანმანათლებლო და სამეცნიერო ინფრასტრუქტურის განვითარების სააგენტო</t>
  </si>
  <si>
    <t>32 01 06</t>
  </si>
  <si>
    <t>საერთაშორისო ურთიერთობების მხარდაჭერა</t>
  </si>
  <si>
    <t>32 01 07</t>
  </si>
  <si>
    <t>ა(ა)იპ - აღმოსავლეთ პარტნიორობის ევროპული სკოლა</t>
  </si>
  <si>
    <t>32 01 08</t>
  </si>
  <si>
    <t>საგანმანათლებლო კვლევების ეროვნული ცენტრი</t>
  </si>
  <si>
    <t>32 02</t>
  </si>
  <si>
    <t>სკოლამდელი და ზოგადი განათლება</t>
  </si>
  <si>
    <t>32 02 01</t>
  </si>
  <si>
    <t>ზოგადსაგანმანათლებლო სკოლების დაფინანსება</t>
  </si>
  <si>
    <t>32 02 02</t>
  </si>
  <si>
    <t>მასწავლებელთა პროფესიული განვითარების ხელშეწყობა</t>
  </si>
  <si>
    <t>32 02 02 01</t>
  </si>
  <si>
    <t>სსიპ – მასწავლებელთა პროფესიული განვითარების ეროვნული ცენტრის აპარატი</t>
  </si>
  <si>
    <t>32 02 02 02</t>
  </si>
  <si>
    <t>სსიპ – მასწავლებელთა პროფესიული განვითარების ეროვნული ცენტრის პროგრამები</t>
  </si>
  <si>
    <t>32 02 03</t>
  </si>
  <si>
    <t>უსაფრთხო საგანმანათლებლო გარემოს უზრუნველყოფა</t>
  </si>
  <si>
    <t>32 02 03 01</t>
  </si>
  <si>
    <t>უსაფრთხო საგანმანათლებლო გარემოს უზრუნველყოფის პროგრამის ადმინისტრირება</t>
  </si>
  <si>
    <t>32 02 03 02</t>
  </si>
  <si>
    <t>32 02 04</t>
  </si>
  <si>
    <t>წარმატებულ მოსწავლეთა წახალისება</t>
  </si>
  <si>
    <t>32 02 04 01</t>
  </si>
  <si>
    <t>წარმატებულ მოსწავლეთა წახალისება - საქართველოს განათლების, მეცნიერებისა და ახალგაზრდობის სამინისტროს განკარგვა</t>
  </si>
  <si>
    <t>32 02 05</t>
  </si>
  <si>
    <t>განსაკუთრებით ნიჭიერ მოსწავლეთა საგანმანათლებლო და საცხოვრებელი პირობებით უზრუნველყოფა</t>
  </si>
  <si>
    <t>32 02 05 01</t>
  </si>
  <si>
    <t>სსიპ – ვლადიმირ კომაროვის თბილისის ფიზიკა-მათემატიკის N199 საჯარო სკოლა</t>
  </si>
  <si>
    <t>32 02 06</t>
  </si>
  <si>
    <t>მოსწავლეების სახელმძღვანელოებით უზრუნველყოფა</t>
  </si>
  <si>
    <t>32 02 06 01</t>
  </si>
  <si>
    <t>მოსწავლეების სახელმძღვანელოებით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</si>
  <si>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32 02 07</t>
  </si>
  <si>
    <t>ოკუპირებული რეგიონების მასწავლებლებისა და ადმინისტრაციულ-ტექნიკური პერსონალის ფინანსური დახმარება</t>
  </si>
  <si>
    <t>32 02 08</t>
  </si>
  <si>
    <t>ბრალდებული და მსჯავრდებული პირებისათვის ზოგადი განათლების მიღების ხელმისაწვდომობა</t>
  </si>
  <si>
    <t>32 02 08 01</t>
  </si>
  <si>
    <t>ბრალდებული და მსჯავრდებული პირებისათვის ზოგადი განათლების მიღების ხელმისაწვდომობა - საქართველოს განათლების, მეცნიერებისა და ახალგაზრდობის სამინისტროს განკარგვა</t>
  </si>
  <si>
    <t>32 02 09</t>
  </si>
  <si>
    <t>ეროვნული სასწავლო გეგმისა და სასკოლო სახელმძღვანელოების განვითარება</t>
  </si>
  <si>
    <t>32 02 09 01</t>
  </si>
  <si>
    <t>ეროვნული სასწავლო გეგმისა და სასკოლო სახელმძღვანელოების განვითარება - საქართველოს განათლების, მეცნიერებისა და ახალგაზრდობის სამინისტროს განკარგვა</t>
  </si>
  <si>
    <t>32 02 10</t>
  </si>
  <si>
    <t>საჯარო სკოლის მოსწავლეების ტრანსპორტით უზრუნველყოფა</t>
  </si>
  <si>
    <t>32 02 10 01</t>
  </si>
  <si>
    <t>საჯარო სკოლის მოსწავლეების ტრანსპორტით უზრუნველყოფა - სსიპ - საგანმანათლებლო და სამეცნიერო ინფრასტრუქტურის განვითარების სააგენტო</t>
  </si>
  <si>
    <t>32 02 10 02</t>
  </si>
  <si>
    <t>32 02 11</t>
  </si>
  <si>
    <t>პროგრამა "ჩემი პირველი კომპიუტერი"</t>
  </si>
  <si>
    <t>32 02 12</t>
  </si>
  <si>
    <t>ზოგადი განათლების ხელშეწყობა</t>
  </si>
  <si>
    <t>32 02 12 01</t>
  </si>
  <si>
    <t>ზოგადი განათლების ხელშეწყობა – საქართველოს განათლების, მეცნიერებისა და ახალგაზრდობის სამინისტროს განკარგვა</t>
  </si>
  <si>
    <t>32 02 13</t>
  </si>
  <si>
    <t>მასწავლებლის ეროვნული პრემია</t>
  </si>
  <si>
    <t>32 02 14</t>
  </si>
  <si>
    <t>საგანმანათლებლო დაწესებულებების ინფორმაციულ - საკომუნიკაციო ტექნოლოგიებით უზრუნველყოფა</t>
  </si>
  <si>
    <t>32 02 14 01</t>
  </si>
  <si>
    <t>საგანმანათლებლო დაწესებულებების ინფორმაციულ - საკომუნიკაციო ტექნოლოგიებით უზრუნველყოფა -  საქართველოს განათლების, მეცნიერების  და ახალგაზრდობის სამინისტროს განკარგვა</t>
  </si>
  <si>
    <t>32 02 14 02</t>
  </si>
  <si>
    <t>საჯარო სკოლების საკომუნიკაციო ტექნოლოგიებით უზრუნველყოფა</t>
  </si>
  <si>
    <t>32 02 14 03</t>
  </si>
  <si>
    <t>საჯარო სკოლების კომპიუტერული ტექნიკით და საბუნებისმეტყველო ლაბორატორიებით აღჭურვა</t>
  </si>
  <si>
    <t>32 02 15</t>
  </si>
  <si>
    <t>სკოლამდელი განათლების ხელშეწყობა</t>
  </si>
  <si>
    <t>32 02 15 01</t>
  </si>
  <si>
    <t>სკოლამდელი განათლების ხელშეწყობა - საქართველოს განათლების, მეცნიერებისა და ახალგაზრდობის სამინისტროს განკარგვა</t>
  </si>
  <si>
    <t>32 02 15 02</t>
  </si>
  <si>
    <t>სკოლამდელი აღზრდისა და განათლების პროგრამა - სსიპ - მასწავლებელთა პროფესიული განვითარების ეროვნული ცენტრი</t>
  </si>
  <si>
    <t>32 03</t>
  </si>
  <si>
    <t xml:space="preserve">პროფესიული განათლება </t>
  </si>
  <si>
    <t>32 03 01</t>
  </si>
  <si>
    <t>პროფესიული განათლების განვითარების ხელშეწყობა</t>
  </si>
  <si>
    <t>32 03 01 01</t>
  </si>
  <si>
    <t>პროფესიული განათლების განვითარების ხელშეწყობა - საქართველოს განათლების, მეცნიერებისა და ახალგაზრდობის სამინისტროს განკარგვა</t>
  </si>
  <si>
    <t>32 03 01 02</t>
  </si>
  <si>
    <t>სსიპ – კოლეჯი „სპექტრი"</t>
  </si>
  <si>
    <t>32 03 01 03</t>
  </si>
  <si>
    <t>სსიპ –  კოლეჯი „ახალი ტალღა"</t>
  </si>
  <si>
    <t>32 03 01 04</t>
  </si>
  <si>
    <t>სსიპ – კოლეჯი „იბერია"</t>
  </si>
  <si>
    <t>32 03 01 05</t>
  </si>
  <si>
    <t>სსიპ – კოლეჯი „ერქვანი"</t>
  </si>
  <si>
    <t>32 03 01 06</t>
  </si>
  <si>
    <t>სსიპ –  კოლეჯი „თეთნულდი"</t>
  </si>
  <si>
    <t>32 03 01 07</t>
  </si>
  <si>
    <t>სსიპ – კოლეჯი „აისი"</t>
  </si>
  <si>
    <t>32 03 01 08</t>
  </si>
  <si>
    <t>სსიპ – კოლეჯი „მოდუსი"</t>
  </si>
  <si>
    <t>32 03 01 09</t>
  </si>
  <si>
    <t>სსიპ – კოლეჯი „გლდანის პროფესიული მომზადების ცენტრი"</t>
  </si>
  <si>
    <t>32 03 01 10</t>
  </si>
  <si>
    <t>სსიპ – კოლეჯი „ბლექსი"</t>
  </si>
  <si>
    <t>32 03 01 11</t>
  </si>
  <si>
    <t>სსიპ – კოლეჯი „მერმისი"</t>
  </si>
  <si>
    <t>32 03 01 12</t>
  </si>
  <si>
    <t>სსიპ – კოლეჯი „ოპიზარი"</t>
  </si>
  <si>
    <t>32 03 01 13</t>
  </si>
  <si>
    <t>სსიპ – კოლეჯი „ფაზისი"</t>
  </si>
  <si>
    <t>32 03 01 14</t>
  </si>
  <si>
    <t>სსიპ – კოლეჯი „ლაკადა”"</t>
  </si>
  <si>
    <t>32 03 01 15</t>
  </si>
  <si>
    <t>სსიპ – ილია წინამძღვრიშვილის სახელობის კოლეჯი</t>
  </si>
  <si>
    <t>32 03 01 17</t>
  </si>
  <si>
    <t>სსიპ - კოლეჯი „ინფორმაციული ტექნოლოგიების აკადემია“</t>
  </si>
  <si>
    <t>32 03 01 19</t>
  </si>
  <si>
    <t>სსიპ - კასპის კოლეჯი</t>
  </si>
  <si>
    <t>32 03 01 20</t>
  </si>
  <si>
    <t>სსიპ – ივანე ჯავახიშვილის სახელობის თბილისის სახელმწიფო უნივერსიტეტის მედიისა და ტელეხელოვნების კოლეჯი</t>
  </si>
  <si>
    <t>32 03 01 21</t>
  </si>
  <si>
    <t>სსიპ - ქ. გორის სულხან ცინცაძის სახელობის სამუსიკო კოლეჯი</t>
  </si>
  <si>
    <t>32 03 01 22</t>
  </si>
  <si>
    <t>ა(ა)იპ – კოლეჯი „პრესტიჟი"</t>
  </si>
  <si>
    <t>32 03 01 23</t>
  </si>
  <si>
    <t>ა(ა)იპ – კოლეჯი „ჰორიზონტი"</t>
  </si>
  <si>
    <t>32 03 01 24</t>
  </si>
  <si>
    <t>ა(ა)იპ – კოლეჯი „განთიადი"</t>
  </si>
  <si>
    <t>32 03 01 25</t>
  </si>
  <si>
    <t>ა(ა)იპ – კოლეჯი „იკაროსი"</t>
  </si>
  <si>
    <t>32 03 01 26</t>
  </si>
  <si>
    <t>ა(ა)იპ – სარკინიგზო ტრანსპორტის კოლეჯი</t>
  </si>
  <si>
    <t>32 03 01 27</t>
  </si>
  <si>
    <t>ა(ა)იპ – სათავგადასავლო ტურიზმის სკოლა</t>
  </si>
  <si>
    <t>32 03 01 28</t>
  </si>
  <si>
    <t>ა(ა)იპ – სამშენებლო კოლეჯი "კონსტრუქტ2"</t>
  </si>
  <si>
    <t>32 03 01 34</t>
  </si>
  <si>
    <t>სსიპ - კოლეჯი ქართლი</t>
  </si>
  <si>
    <t>32 03 01 35</t>
  </si>
  <si>
    <t>სსიპ - წყალტუბოს კოლეჯი</t>
  </si>
  <si>
    <t>32 03 02</t>
  </si>
  <si>
    <t>პროფესიული უნარების განვითარება</t>
  </si>
  <si>
    <t>32 03 02 01</t>
  </si>
  <si>
    <t>ა(ა)იპ - პროფესიული უნარების სააგენტო</t>
  </si>
  <si>
    <t>32 03 02 02</t>
  </si>
  <si>
    <t>ა(ა)იპ - პროფესიული უნარების სააგენტოს პროგრამები</t>
  </si>
  <si>
    <t>32 03 03</t>
  </si>
  <si>
    <t xml:space="preserve">ეროვნული უმცირესობების პროფესიული გადამზადება </t>
  </si>
  <si>
    <t>32 04</t>
  </si>
  <si>
    <t>უმაღლესი განათლება</t>
  </si>
  <si>
    <t>32 04 01</t>
  </si>
  <si>
    <t xml:space="preserve">გამოცდების ორგანიზება </t>
  </si>
  <si>
    <t>32 04 01 01</t>
  </si>
  <si>
    <t>სსიპ – შეფასებისა და გამოცდების ეროვნული ცენტრის აპარატი</t>
  </si>
  <si>
    <t>32 04 01 02</t>
  </si>
  <si>
    <t>სსიპ – შეფასებისა და გამოცდების ეროვნული ცენტრის პროგრამები</t>
  </si>
  <si>
    <t>32 04 02</t>
  </si>
  <si>
    <t>სახელმწიფო სასწავლო, სამაგისტრო გრანტები და ახალგაზრდების ხელშეწყობა</t>
  </si>
  <si>
    <t>32 04 02 01</t>
  </si>
  <si>
    <t>სახელმწიფო სასწავლო გრანტი</t>
  </si>
  <si>
    <t>32 04 02 02</t>
  </si>
  <si>
    <t>სახელმწიფო სასწავლო სამაგისტრო გრანტი</t>
  </si>
  <si>
    <t>32 04 02 03</t>
  </si>
  <si>
    <t>გამყოფი ხაზის მიმდებარე სოფლებში მცხოვრები სტუდენტების სწავლის დაფინანსება</t>
  </si>
  <si>
    <t>32 04 02 04</t>
  </si>
  <si>
    <t>ოკუპირებულ ტერიტორიებზე მცხოვრები პირებისა და თანამემამულის სტატუსის მქონე პირების უმაღლესი განათლების ხელშეწყობა</t>
  </si>
  <si>
    <t>32 04 02 05</t>
  </si>
  <si>
    <t>მასწავლებლის მომზადების ერთწლიანი საგანმანათლებლო პროგრამა</t>
  </si>
  <si>
    <t>32 04 02 06</t>
  </si>
  <si>
    <t>სახელმწიფო სტიპენდიები სტუდენტებს</t>
  </si>
  <si>
    <t>32 04 02 06 01</t>
  </si>
  <si>
    <t>სახელმწიფო სტიპენდიები სტუდენტებს – საქართველოს განათლების, მეცნიერებისა და ახალგაზრდობის სამინისტროს განკარგვა</t>
  </si>
  <si>
    <t>32 04 02 07</t>
  </si>
  <si>
    <t>პროგრამა "ცოდნის კარი"</t>
  </si>
  <si>
    <t>32 04 02 08</t>
  </si>
  <si>
    <t>ვისწავლოთ საქართველოში</t>
  </si>
  <si>
    <t>32 04 02 08 01</t>
  </si>
  <si>
    <t>ვისწავლოთ საქართველოში - საქართველოს განათლების, მეცნიერებისა და ახალგაზრდობის სამინისტროს განკარგვა</t>
  </si>
  <si>
    <t>32 04 02 09</t>
  </si>
  <si>
    <t>სკოლისშემდგომი განათლებისათვის მომზადება</t>
  </si>
  <si>
    <t>32 04 02 09 01</t>
  </si>
  <si>
    <t>სკოლისშემდგომი განათლებისათვის მომზადება - საქართველოს განათლების, მეცნიერებისა და ახალგაზრდობის სამინისტროს განკარგვა</t>
  </si>
  <si>
    <t>32 04 03</t>
  </si>
  <si>
    <t>უმაღლესი განათლების ხელშეწყობა</t>
  </si>
  <si>
    <t>32 04 03 01</t>
  </si>
  <si>
    <t>უმაღლესი განათლების ხელშეწყობა - საქართველოს განათლების, მეცნიერებისა და ახალგაზრდობის სამინისტროს განკარგვა</t>
  </si>
  <si>
    <t>32 04 04</t>
  </si>
  <si>
    <t>საზღვარგარეთ განათლების მიღების ხელშეწყობა</t>
  </si>
  <si>
    <t>32 04 05</t>
  </si>
  <si>
    <t xml:space="preserve">უმაღლესი საგანმანათლებლო დაწესებულებების ხელშეწყობა </t>
  </si>
  <si>
    <t>32 04 05 01</t>
  </si>
  <si>
    <t>უმაღლესი საგანმანათლებლო დაწესებულებების ხელშეწყობა – საქართველოს განათლების, მეცნიერებისა და ახალგაზრდობის სამინისტროს განკარგვა</t>
  </si>
  <si>
    <t>32 04 05 02</t>
  </si>
  <si>
    <t>სსიპ - ივანე ჯავახიშვილის სახელობის თბილისის სახელმწიფო უნივერსიტეტი</t>
  </si>
  <si>
    <t>32 04 05 02 01</t>
  </si>
  <si>
    <t xml:space="preserve">სსიპ - ივანე ჯავახიშვილის სახელობის თბილისის სახელმწიფო უნივერსიტეტი </t>
  </si>
  <si>
    <t>32 04 05 02 02</t>
  </si>
  <si>
    <t>სსიპ - ივანე ჯავახიშვილის სახელობის თბილისის სახელმწიფო უნივერსიტეტი - პროგრამული დაფინანსება</t>
  </si>
  <si>
    <t>32 04 05 02 04</t>
  </si>
  <si>
    <t>სსიპ - ივანე ჯავახიშვილის სახელობის თბილისის სახელმწიფო უნივერსიტეტი - სსიპ შოთა რუსთაველის საქართველოს ეროვნული სამეცნიერო ფონდის გრანტები</t>
  </si>
  <si>
    <t>32 04 05 03</t>
  </si>
  <si>
    <t>სსიპ – საქართველოს ტექნიკური უნივერსიტეტი</t>
  </si>
  <si>
    <t>32 04 05 04</t>
  </si>
  <si>
    <t>სსიპ - ილიას სახელმწიფო უნივერსიტეტი</t>
  </si>
  <si>
    <t>32 04 05 04 01</t>
  </si>
  <si>
    <t>სსიპ - ილიას სახელმწიფო უნივერსიტეტი - საერთაშორისო გრანტები</t>
  </si>
  <si>
    <t>32 04 05 04 02</t>
  </si>
  <si>
    <t>სსიპ - ილიას სახელმწიფო უნივერსიტეტი - ეკონომიკური საქმიანობა</t>
  </si>
  <si>
    <t>32 04 05 04 03</t>
  </si>
  <si>
    <t>სსიპ - ილიას სახელმწიფო უნივერსიტეტი - სსიპ - შოთა რუსთაველის საქართველოს ეროვნული სამეცნიერო ფონდის გრანტები</t>
  </si>
  <si>
    <t>32 04 05 05</t>
  </si>
  <si>
    <t>სსიპ - თბილისის სახელმწიფო სამედიცინო უნივერსიტეტი</t>
  </si>
  <si>
    <t>32 04 05 05 01</t>
  </si>
  <si>
    <t>სსიპ თბილისის სახელმწიფო სამედიცინო უნივერსიტეტი - მიხეილ შენგელიას სახელობის ქართული მედიცინის ისტორიის მუზეუმი</t>
  </si>
  <si>
    <t>32 04 05 05 02</t>
  </si>
  <si>
    <t>სსიპ – თბილისის სახელმწიფო სამედიცინო უნივერსიტეტი</t>
  </si>
  <si>
    <t>32 04 05 05 03</t>
  </si>
  <si>
    <t>სსიპ - თბილისის სახელმწიფო სამედიცინო უნივერსიტეტი - გივი ჟვანიას სახელობის პედიატრიის აკადემიური კლინიკა</t>
  </si>
  <si>
    <t>32 04 05 05 04</t>
  </si>
  <si>
    <t>სსიპ - თბილისის სახელმწიფო სამედიცინო უნივერსიტეტი - პირველი საუნივერსიტეტო კლინიკა</t>
  </si>
  <si>
    <t>32 04 05 05 05</t>
  </si>
  <si>
    <t>სსიპ - თბილისის სახელმწიფო სამედიცინო უნივერსიტეტი - აპოლონ ურუშაძის სახელობის საუნივერსიტეტო სტომატოლოგიური კლინიკა</t>
  </si>
  <si>
    <t>32 04 05 05 06</t>
  </si>
  <si>
    <t>სსიპ - თბილისის სახელმწიფო სამედიცინო უნივერსიტეტი - N1 სტომატოლოგიური კლინიკა</t>
  </si>
  <si>
    <t>32 04 05 05 08</t>
  </si>
  <si>
    <t>სსიპ - თბილისის სახელმწიფო სამედიცინო უნივერსიტეტი - იოველ ქუთათელაძის სახელობის ფარმაკოქიმიის ინსტიტუტი</t>
  </si>
  <si>
    <t>32 04 05 05 09</t>
  </si>
  <si>
    <t xml:space="preserve">სსიპ - თბილისის სახელმწიფო სამედიცინო უნივერსიტეტი - ვლადიმერ ბახუტაშვილის სახელობის სამედიცინო ბიოტექნოლოგიის ინსტიტუტი </t>
  </si>
  <si>
    <t>32 04 05 06</t>
  </si>
  <si>
    <t>სსიპ – აკაკი წერეთლის სახელმწიფო უნივერსიტეტი</t>
  </si>
  <si>
    <t>32 04 05 06 01</t>
  </si>
  <si>
    <t>სსიპ - აკაკი წერეთლის სახელმწიფო უნივერსიტეტი - მუსიკალური განათლების კომპონენტი</t>
  </si>
  <si>
    <t>32 04 05 06 02</t>
  </si>
  <si>
    <t>32 04 05 07</t>
  </si>
  <si>
    <t>სსიპ – იაკობ გოგებაშვილის სახელობის თელავის სახელმწიფო უნივერსიტეტი</t>
  </si>
  <si>
    <t>32 04 05 08</t>
  </si>
  <si>
    <t>სსიპ – სოხუმის სახელმწიფო უნივერსიტეტი</t>
  </si>
  <si>
    <t>32 04 05 09</t>
  </si>
  <si>
    <t>სსიპ – სამცხე - ჯავახეთის სახელმწიფო უნივერსიტეტი</t>
  </si>
  <si>
    <t>32 04 05 10</t>
  </si>
  <si>
    <t>სსიპ – შოთა მესხიას ზუგდიდის სახელმწიფო სასწავლო უნივერსიტეტი</t>
  </si>
  <si>
    <t>32 04 05 11</t>
  </si>
  <si>
    <t>სსიპ – ბათუმის შოთა რუსთაველის სახელმწიფო უნივერსიტეტი</t>
  </si>
  <si>
    <t>32 04 05 12</t>
  </si>
  <si>
    <t>სსიპ – გორის სახელმწიფო უნივერსიტეტი</t>
  </si>
  <si>
    <t>32 05</t>
  </si>
  <si>
    <t>მეცნიერებისა და სამეცნიერო კვლევების ხელშეწყობა</t>
  </si>
  <si>
    <t>32 05 01</t>
  </si>
  <si>
    <t>სამეცნიერო გრანტების გაცემისა და სამეცნიერო კვლევების ხელშეწყობა</t>
  </si>
  <si>
    <t>32 05 01 01</t>
  </si>
  <si>
    <t>სსიპ – შოთა რუსთაველის საქართველოს ეროვნული სამეცნიერო ფონდის აპარატი</t>
  </si>
  <si>
    <t>32 05 01 02</t>
  </si>
  <si>
    <t>სსიპ –შოთა რუსთაველის საქართველოს ეროვნული სამეცნიერო ფონდის პროგრამები და გრანტები</t>
  </si>
  <si>
    <t>32 05 02</t>
  </si>
  <si>
    <t>სამეცნიერო დაწესებულებების პროგრამები</t>
  </si>
  <si>
    <t>32 05 02 01</t>
  </si>
  <si>
    <t>სსიპ - ივანე ბერიტაშვილის ექსპერიმენტული ბიომედიცინის ცენტრი</t>
  </si>
  <si>
    <t>32 05 02 01 01</t>
  </si>
  <si>
    <t>32 05 02 01 02</t>
  </si>
  <si>
    <t>სსიპ - ივანე ბერიტაშვილის ექსპერიმენტული ბიომედიცინის ცენტრი - სსიპ - შოთა რუსთაველის საქართველოს ეროვნული სამეცნიერო ფონდის გრანტები</t>
  </si>
  <si>
    <t>32 05 02 02</t>
  </si>
  <si>
    <t>სსიპ – კორნელი კეკელიძის სახელობის ხელნაწერთა ეროვნული ცენტრი</t>
  </si>
  <si>
    <t>32 05 02 02 01</t>
  </si>
  <si>
    <t>32 05 02 02 02</t>
  </si>
  <si>
    <t>სსიპ – კორნელი კეკელიძის სახელობის ხელნაწერთა ეროვნული ცენტრი - სსიპ - შოთა რუსთაველის საქართველოს ეროვნული სამეცნიერო ფონდის გრანტები</t>
  </si>
  <si>
    <t>32 05 02 03</t>
  </si>
  <si>
    <t>სსიპ – გიორგი ელიავას სახელობის ბაქტერიოფაგიის, მიკრობიოლოგიისა და ვირუსოლოგიის ინსტიტუტი</t>
  </si>
  <si>
    <t>32 05 02 04</t>
  </si>
  <si>
    <t>სსიპ – საქართველოს ევგენი ხარაძის ეროვნული ასტროფიზიკური ობსერვატორია</t>
  </si>
  <si>
    <t>32 05 03</t>
  </si>
  <si>
    <t>საქართველოს სოფლის მეურნეობის მეცნიერებათა აკადემიის ხელშეწყობა</t>
  </si>
  <si>
    <t>32 05 04</t>
  </si>
  <si>
    <t>სამეცნიერო კვლევების ხელშეწყობა</t>
  </si>
  <si>
    <t>32 05 04 01</t>
  </si>
  <si>
    <t>სამეცნიერო კვლევების ხელშეწყობა - საქართველოს განათლების, მეცნიერებისა და ახალგაზრდობის სამინისტროს განკარგვა</t>
  </si>
  <si>
    <t>32 05 05</t>
  </si>
  <si>
    <t>მეცნიერების პოპულარიზაცია</t>
  </si>
  <si>
    <t>32 05 05 01</t>
  </si>
  <si>
    <t>მეცნიერების პოპულარიზაცია -საქართველოს განათლების, მეცნიერებისა და ახალგაზრდობის სამინისტროს განკარგვა</t>
  </si>
  <si>
    <t>32 06</t>
  </si>
  <si>
    <t>ინკლუზიური განათლება</t>
  </si>
  <si>
    <t>32 06 01</t>
  </si>
  <si>
    <t>ინკლუზიური სწავლების ხელშეწყობა</t>
  </si>
  <si>
    <t>32 06 01 01</t>
  </si>
  <si>
    <t>ინკლუზიური სწავლების ხელშეწყობა - საქართველოს განათლების, მეცნიერებისა და ახალგაზრდობის სამინისტროს განკარგვა</t>
  </si>
  <si>
    <t>32 06 02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</si>
  <si>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ხელშეწყობის პროგრამა</t>
  </si>
  <si>
    <t>32 06 02 01</t>
  </si>
  <si>
    <t>სსიპ – ქალაქ თბილისის №200 საჯარო სკოლა</t>
  </si>
  <si>
    <t>32 06 02 02</t>
  </si>
  <si>
    <t>სსიპ – ქალაქ ახალციხის №7 საჯარო სკოლა</t>
  </si>
  <si>
    <t>32 06 02 03</t>
  </si>
  <si>
    <t>სსიპ – ქალაქ ჭიათურის №12 საჯარო სკოლა</t>
  </si>
  <si>
    <t>32 06 02 04</t>
  </si>
  <si>
    <t>სსიპ – ქალაქ თბილისის №202 საჯარო სკოლა</t>
  </si>
  <si>
    <t>32 06 02 05</t>
  </si>
  <si>
    <t>სსიპ – ქალაქ თბილისის №203 საჯარო სკოლა</t>
  </si>
  <si>
    <t>32 06 02 06</t>
  </si>
  <si>
    <t>სსიპ – ქალაქ ქუთაისის №45 საჯარო სკოლა</t>
  </si>
  <si>
    <t>32 06 02 07</t>
  </si>
  <si>
    <t>სსიპ – ქალაქ თბილისის №198 საჯარო სკოლა</t>
  </si>
  <si>
    <t>32 06 02 09</t>
  </si>
  <si>
    <t>განსაკუთრებული საგანმანათლებლო საჭიროების მქონე ბავშვთა სპეციალური დაწესებულებების ხელშეწყობა - საქართველოს განათლების, მეცნიერებისა და ახალგაზრდობის სამინისტროს განკარგვა</t>
  </si>
  <si>
    <t>32 06 03</t>
  </si>
  <si>
    <t>სპეციალური საგანმანათლებლო საჭიროების მქონე მოსწავლის სწავლების ხელშეწყობა</t>
  </si>
  <si>
    <t>32 06 04</t>
  </si>
  <si>
    <t>ინკლუზიური განათლების მხარდაჭერისათვის ადამიანური რესურსების განვითარება</t>
  </si>
  <si>
    <t>32 07</t>
  </si>
  <si>
    <t>32 07 01</t>
  </si>
  <si>
    <t>ზოგადსაგანმანათლებლო დაწესებულებების ინფრასტრუქტურის განვითარება</t>
  </si>
  <si>
    <t>32 07 02</t>
  </si>
  <si>
    <t>პროფესიული საგანმანათლებლო დაწესებულებების ინფრასტრუქტურის განვითარება</t>
  </si>
  <si>
    <t>32 07 03</t>
  </si>
  <si>
    <t>სამინისტროს და მის სისტემაში შემავალი საჯარო სამართლის იურიდიული პირებისა და ტერიტორიული ორგანოების ინფრასტრუქტურის განვითარება</t>
  </si>
  <si>
    <t>32 07 04</t>
  </si>
  <si>
    <t>უმაღლესი საგანმანათლებლო და სამეცნიერო დაწესებულებების ინფრასტრუქტურის განვითარება</t>
  </si>
  <si>
    <t>32 07 05</t>
  </si>
  <si>
    <t>საჯარო სკოლების ოპერირებისა და მოვლა-პატრონობის სისტემის განვითარება</t>
  </si>
  <si>
    <t>32 08</t>
  </si>
  <si>
    <t>ახალგაზრდობის ხელშეწყობა</t>
  </si>
  <si>
    <t>32 08 01</t>
  </si>
  <si>
    <t>ახალგაზრდობის სფეროში ადმინისტრირება  და მართვა</t>
  </si>
  <si>
    <t>32 08 02</t>
  </si>
  <si>
    <t>ახალგაზრდული ღონისძიებების ხელშეწყობა</t>
  </si>
  <si>
    <t>32 09</t>
  </si>
  <si>
    <t>ინოვაციის, ინკლუზიურობის და ხარისხის პროექტი - საქართველო I2Q (WB)</t>
  </si>
  <si>
    <t>32 10</t>
  </si>
  <si>
    <t>პროფესიული განათლება I (KfW)</t>
  </si>
  <si>
    <t>32 11</t>
  </si>
  <si>
    <t>თანამედროვე უნარები უკეთესი დასაქმების სექტორის განვითარების პროგრამისთვის -  პროექტი (ADB)</t>
  </si>
  <si>
    <t>33 00</t>
  </si>
  <si>
    <t>საქართველოს კულტურისა და სპორტის სამინისტრო</t>
  </si>
  <si>
    <t>33 01</t>
  </si>
  <si>
    <t>კულტურისა და სპორტის სფეროებში სახელმწიფო პოლიტიკის შემუშავება და პროგრამების მართვა</t>
  </si>
  <si>
    <t>33 01 01</t>
  </si>
  <si>
    <t>საქართველოს კულტურისა და სპორტის სფეროებში სახელმწიფო პოლიტიკის შემუშავება და პროგრამების მართვა</t>
  </si>
  <si>
    <t>33 01 02</t>
  </si>
  <si>
    <t>33 02</t>
  </si>
  <si>
    <t>სახელოვნებო და სასპორტო სფეროში უმაღლესი განათლება</t>
  </si>
  <si>
    <t>33 02 01</t>
  </si>
  <si>
    <t>სსიპ – საქართველოს შოთა რუსთაველის თეატრისა და კინოს სახელმწიფო უნივერსიტეტი</t>
  </si>
  <si>
    <t>33 02 02</t>
  </si>
  <si>
    <t>სსიპ – თბილისის ვანო სარაჯიშვილის სახელობის სახელმწიფო კონსერვატორია</t>
  </si>
  <si>
    <t>33 02 03</t>
  </si>
  <si>
    <t>სსიპ – თბილისის აპოლონ ქუთათელაძის სახელობის სახელმწიფო სამხატვრო აკადემია</t>
  </si>
  <si>
    <t>33 02 04</t>
  </si>
  <si>
    <t>სსიპ - საქართველოს ფიზიკური აღზრდისა და სპორტის სახელმწიფო სასწავლო უნივერსიტეტი</t>
  </si>
  <si>
    <t>33 02 05</t>
  </si>
  <si>
    <t>სსიპ – ბათუმის ხელოვნების სასწავლო უნივერსიტეტი</t>
  </si>
  <si>
    <t>33 02 06</t>
  </si>
  <si>
    <t>სახელოვნებო და სასპორტო უმაღლესი საგანმანათლებლო დაწესებულებების ხელშეწყობა</t>
  </si>
  <si>
    <t>33 03</t>
  </si>
  <si>
    <t>33 03 01</t>
  </si>
  <si>
    <t>კულტურაში ინვესტიციებისა და ინფრასტრუქტურული პროექტების მხარდაჭერა</t>
  </si>
  <si>
    <t>33 03 01 01</t>
  </si>
  <si>
    <t>კულტურაში ინვესტიციებისა და ინფრასტრუქტურული პროექტების მხარდაჭერა - საქართველოს კულტურისა და სპორტის სამინისტრო</t>
  </si>
  <si>
    <t>33 03 02</t>
  </si>
  <si>
    <t>სპორტში ინვესტიციებისა და ინფრასტრუქტურული პროექტების მხარდაჭერა</t>
  </si>
  <si>
    <t>33 03 02 01</t>
  </si>
  <si>
    <t>სპორტში ინვესტიციებისა და ინფრასტრუქტურული პროექტების მხარდაჭერა - საქართველოს კულტურისა და სპორტის სამინისტრო განკარგვა</t>
  </si>
  <si>
    <t>33 04</t>
  </si>
  <si>
    <t>სახელოვნებო და სასპორტო დაწესებულებების ხელშეწყობა</t>
  </si>
  <si>
    <t>33 04 01</t>
  </si>
  <si>
    <t>სსიპ - სკოლისგარეშე სახელოვნებო საგანმანათლებლო დაწესებულება - ქ.თბილისის ზ. ფალიაშვილის სახელობის ცენტრალური სამუსიკო სკოლა "ნიჭიერთა ათწლედი"</t>
  </si>
  <si>
    <t>33 04 02</t>
  </si>
  <si>
    <t>საქართველოს ოლიმპიური რეზერვების მზადების ეროვნული ცენტრი</t>
  </si>
  <si>
    <t>33 04 02 01</t>
  </si>
  <si>
    <t>სსიპ – საქართველოს ოლიმპიური რეზერვების მზადების ეროვნული ცენტრი</t>
  </si>
  <si>
    <t>33 04 02 02</t>
  </si>
  <si>
    <t>ა(ა)იპ - ზევსი</t>
  </si>
  <si>
    <t>33 04 03</t>
  </si>
  <si>
    <t>სსიპ – სკოლისგარეშე სახელოვნებო საგანმანათლებლო დაწესებულება - ევგენი მიქელაძის სახელობის ქ. თბილისის ცენტრალური სამუსიკო სასწავლებელი</t>
  </si>
  <si>
    <t>33 04 04</t>
  </si>
  <si>
    <t>სსიპ – ვახტანგ ჭაბუკიანის სახელობის თბილისის საბალეტო ხელოვნების სახელმწიფო სასწავლებელი</t>
  </si>
  <si>
    <t>33 04 05</t>
  </si>
  <si>
    <t>სსიპ – სკოლისგარეშე სახელოვნებო საგანმანათლებლო დაწესებულება ქ. თბილისის სამხატვრო სასწავლებელი</t>
  </si>
  <si>
    <t>33 04 06</t>
  </si>
  <si>
    <t>სსიპ – სკოლისგარეშე სახელოვნებო საგანმანათლებლო დაწესებულება ქ. რუსთავის სამუსიკო სასწავლებელი</t>
  </si>
  <si>
    <t>33 04 07</t>
  </si>
  <si>
    <t>სსიპ – სკოლისგარეშე სახელოვნებო საგანმანათლებლო დაწესებულება თელავის ნიკო სულხანიშვილის სახელობის სამუსიკო სასწავლებელი</t>
  </si>
  <si>
    <t>33 04 08</t>
  </si>
  <si>
    <t>ა(ა)იპ - თანამედროვე თეატრალური ხელოვნების განვითარების ცენტრი</t>
  </si>
  <si>
    <t>33 04 09</t>
  </si>
  <si>
    <t>სსიპ – სკოლისგარეშე სახელოვნებო საგანმანათლებლო დაწესებულება - ქ. სოხუმის დიმიტრი არაყიშვილის სახელობის სამუსიკო სასწავლებელი</t>
  </si>
  <si>
    <t>33 04 10</t>
  </si>
  <si>
    <t>სსიპ - სკოლისგარეშე სახელოვნებო საგანმანათლებლო დაწესებულება - ქ. სოხუმის ალექსანდრე შერვაშიძე-ჩაჩბას სახელობის სამხატვრო სასწავლებელი</t>
  </si>
  <si>
    <t>33 04 11</t>
  </si>
  <si>
    <t>სსიპ - ქ.გორის ს.ცინცაძის სახელობის სამუსიკო საზოგადოებრივი კოლეჯი</t>
  </si>
  <si>
    <t>33 04 12</t>
  </si>
  <si>
    <t>სსიპ - საქართველოს ფიზიკური აღზრდისა და სპორტის სახელმწიფო კოლეჯი</t>
  </si>
  <si>
    <t>33 04 13</t>
  </si>
  <si>
    <t>სახელოვნებო და სასპორტო დაწესებულებების ხელშეწყობა - საქართველოს კულტურისა და სპორტის  სამინისტროს განკარგვა</t>
  </si>
  <si>
    <t>33 05</t>
  </si>
  <si>
    <t>კულტურის განვითარების ხელშეწყობა</t>
  </si>
  <si>
    <t>33 05 01</t>
  </si>
  <si>
    <t>ხელოვნების განვითარება</t>
  </si>
  <si>
    <t>33 05 01 01</t>
  </si>
  <si>
    <t>სსიპ – ქ. თბილისის ზ. ფალიაშვილის სახელობის ოპერისა და ბალეტის პროფესიული სახელმწიფო თეატრი</t>
  </si>
  <si>
    <t>33 05 01 01 01</t>
  </si>
  <si>
    <t>სსიპ – ქ. თბილისის ზ. ფალიაშვილის სახელობის ოპერისა და ბალეტის პროფესიული სახელმწიფო თეატრის ფუნქციონირების ხელშეწყობა</t>
  </si>
  <si>
    <t>33 05 01 01 02</t>
  </si>
  <si>
    <t>საბალეტო ხელოვნების განვითარების ხელშეწყობის ქვეპროგრამა</t>
  </si>
  <si>
    <t>33 05 01 01 03</t>
  </si>
  <si>
    <t>საოპერო ხელოვნების განვითარების ხელშეწყობის ქვეპროგრამა</t>
  </si>
  <si>
    <t>33 05 01 02</t>
  </si>
  <si>
    <t>სსიპ - შოთა რუსთაველის სახელობის ეროვნული თეატრი</t>
  </si>
  <si>
    <t>33 05 01 03</t>
  </si>
  <si>
    <t>სსიპ – თბილისის კოტე მარჯანიშვილის სახელობის პროფესიული სახელმწიფო დრამატული თეატრი</t>
  </si>
  <si>
    <t>33 05 01 04</t>
  </si>
  <si>
    <t>სსიპ – თბილისის მარიონეტების პროფესიული სახელმწიფო თეატრი</t>
  </si>
  <si>
    <t>33 05 01 05</t>
  </si>
  <si>
    <t>სსიპ – ნოდარ დუმბაძის სახელობის მოზარდ მაყურებელთა პროფესიული სახელმწიფო თეატრი</t>
  </si>
  <si>
    <t>33 05 01 06</t>
  </si>
  <si>
    <t>სსიპ – თბილისის ვასო აბაშიძის სახელობის მუსიკალური კომედიისა და დრამის პროფესიული სახელმწიფო თეატრი</t>
  </si>
  <si>
    <t>33 05 01 07</t>
  </si>
  <si>
    <t>სსიპ – ილიკო სუხიშვილის და ნინო რამიშვილის სახელობის ქართული ნაციონალური ბალეტის სახელმწიფო აკადემიური დასი</t>
  </si>
  <si>
    <t>33 05 01 08</t>
  </si>
  <si>
    <t>სსიპ – საქართველოს ხალხური სიმღერისა და ცეკვის სახელმწიფო აკადემიური ანსამბლი "რუსთავი"</t>
  </si>
  <si>
    <t>33 05 01 09</t>
  </si>
  <si>
    <t>სსიპ – საქართველოს ხალხური სიმღერისა და ცეკვის სახელმწიფო აკადემიური ანსამბლი "ერისიონი"</t>
  </si>
  <si>
    <t>33 05 01 10</t>
  </si>
  <si>
    <t>სსიპ – ანზორ ერქომაიშვილის სახელობის ფოლკლორის სახელმწიფო ცენტრი</t>
  </si>
  <si>
    <t>33 05 01 11</t>
  </si>
  <si>
    <t>სსიპ – საქართველოს ეროვნული მუსიკალური ცენტრი</t>
  </si>
  <si>
    <t>33 05 01 12</t>
  </si>
  <si>
    <t>სსიპ – ჯ.კახიძის სახელობის თბილისის მუსიკალურ–კულტურული ცენტრი</t>
  </si>
  <si>
    <t>33 05 01 13</t>
  </si>
  <si>
    <t>სსიპ – საქართველოს კინემატოგრაფიის ეროვნული ცენტრი</t>
  </si>
  <si>
    <t>33 05 01 14</t>
  </si>
  <si>
    <t>სსიპ – გორის ქალთა კამერული გუნდი</t>
  </si>
  <si>
    <t>33 05 01 15</t>
  </si>
  <si>
    <t>სსიპ – მესხეთის (ახალციხის) პროფესიული სახელმწიფო დრამატული თეატრი</t>
  </si>
  <si>
    <t>33 05 01 16</t>
  </si>
  <si>
    <t>სსიპ – ალ. გრიბოედოვის სახელობის რუსული პროფესიული სახელმწიფო დრამატული თეატრი</t>
  </si>
  <si>
    <t>33 05 01 17</t>
  </si>
  <si>
    <t>სსიპ – მიხეილ თუმანიშვილის სახელობის კინომსახიობთა პროფესიული სახელმწიფო თეატრი</t>
  </si>
  <si>
    <t>33 05 01 18</t>
  </si>
  <si>
    <t>სსიპ – თბილისის პეტროს ადამიანის სახელობის სომხური პროფესიული სახელმწიფო დრამატული თეატრი</t>
  </si>
  <si>
    <t>33 05 01 19</t>
  </si>
  <si>
    <t>სსიპ – ჰეიდარ ალიევის სახელობის თბილისის აზერბაიჯანული პროფესიული სახელმწიფო დრამატული თეატრი</t>
  </si>
  <si>
    <t>33 05 01 20</t>
  </si>
  <si>
    <t>სსიპ - ცხინვალის ივანე მაჩაბლის სახელობის სახელმწიფო დრამატული თეატრი</t>
  </si>
  <si>
    <t>33 05 01 21</t>
  </si>
  <si>
    <t>სსიპ – კლასიკური მუსიკის დაცვის, განვითარებისა და პოპულარიზაციის ცენტრი</t>
  </si>
  <si>
    <t>33 05 01 22</t>
  </si>
  <si>
    <t>სსიპ – თბილისის სახელმწიფო კამერული ორკესტრი</t>
  </si>
  <si>
    <t>33 05 01 23</t>
  </si>
  <si>
    <t>სსიპ – ჩრდილების პროფესიული სახელმწიფო თეატრი "აფხაზეთი"</t>
  </si>
  <si>
    <t>33 05 01 24</t>
  </si>
  <si>
    <t>სსიპ - ჩერქეზული (ადიღეური) კულტურის ცენტრი</t>
  </si>
  <si>
    <t>33 05 01 25</t>
  </si>
  <si>
    <t>სსიპ - ანსამბლი ბასიანი</t>
  </si>
  <si>
    <t>33 05 01 26</t>
  </si>
  <si>
    <t>სსიპ - შემოქმედებითი საქართველო</t>
  </si>
  <si>
    <t>33 05 01 27</t>
  </si>
  <si>
    <t>სსიპ - ზინაიდა კვერენჩხილაძის სახელობის დმანისის პროფესიული სახელმწიფო დრამატული თეატრი</t>
  </si>
  <si>
    <t>33 05 01 28</t>
  </si>
  <si>
    <t>სსიპ - ქ. ჭიათურის აკაკი წერეთლის სახელობის პროფესიული სახელმწიფო დრამატული თეატრი</t>
  </si>
  <si>
    <t>33 05 01 29</t>
  </si>
  <si>
    <t>სსიპ - ქ. ქუთაისის ლადო მესხიშვილის სახელობის პროფესიული სახელმწიფო დრამატული თეატრი</t>
  </si>
  <si>
    <t>33 05 01 30</t>
  </si>
  <si>
    <t>სსიპ - ქ. ზესტაფონის უშანგი ჩხეიძის სახელობის პროფესიული სახელმწიფო დრამატული თეატრი</t>
  </si>
  <si>
    <t>33 05 01 31</t>
  </si>
  <si>
    <t>სსიპ - ქუთაისის მელიტონ ბალანჩივაძის სახელობის ოპერისა და ბალეტის პროფესიული სახელმწიფო თეატრი</t>
  </si>
  <si>
    <t>33 05 01 32</t>
  </si>
  <si>
    <t>სსიპ - ქ. თელავის ვაჟა-ფშაველას სახელობის პროფესიული სახელმწიფო დრამატული თეატრი</t>
  </si>
  <si>
    <t>33 05 01 33</t>
  </si>
  <si>
    <t>სსიპ - ქ. გორის გიორგი ერისთავის სახელობის პროფესიული სახელმწიფო დრამატული თეატრი</t>
  </si>
  <si>
    <t>33 05 01 34</t>
  </si>
  <si>
    <t>სსიპ - ქ. ზუგდიდის შალვა დადიანის სახელობის პროფესიული სახელმწიფო დრამატული თეატრი</t>
  </si>
  <si>
    <t>33 05 01 35</t>
  </si>
  <si>
    <t>სსიპ - ქ. სენაკის აკაკი ხორავას სახელობის პროფესიული სახელმწიფო დრამატული თეატრი</t>
  </si>
  <si>
    <t>33 05 01 36</t>
  </si>
  <si>
    <t>სსიპ - ქ. ოზურგეთის ალექსანდრე წუწუნავას სახელობის პროფესიული სახელმწიფო დრამატული თეატრი</t>
  </si>
  <si>
    <t>33 05 01 37</t>
  </si>
  <si>
    <t>სსიპ - ქ. ფოთის ვალერიან გუნიას სახელობის პროფესიული სახელმწიფო თეატრი</t>
  </si>
  <si>
    <t>33 05 01 38</t>
  </si>
  <si>
    <t>სსიპ - მწერალთა სახლი</t>
  </si>
  <si>
    <t>33 05 01 39</t>
  </si>
  <si>
    <t>სსიპ – საქართველოს თოჯინების პროფესიული სახელმწიფო თეატრების გაერთიანება</t>
  </si>
  <si>
    <t>33 05 01 39 01</t>
  </si>
  <si>
    <t>სსიპ – საქართველოს თოჯინების პროფესიული სახელმწიფო თეატრების გაერთიანება - ქ. თბილისის გიორგი მიქელაძის სახელობის თოჯინების პროფესიული სახელმწიფო თეატრის ხელშეწყობა</t>
  </si>
  <si>
    <t>33 05 01 39 02</t>
  </si>
  <si>
    <t>სსიპ – საქართველოს თოჯინების პროფესიული სახელმწიფო თეატრების გაერთიანება - ახალციხის თოჯინების პროფესიული სახელმწიფო თეატრის ხელშეწყობა</t>
  </si>
  <si>
    <t>33 05 01 39 03</t>
  </si>
  <si>
    <t>სსიპ – საქართველოს თოჯინების პროფესიული სახელმწიფო თეატრების გაერთიანება - ქ. ქუთაისის იაკობ გოგებაშვილის სახელობის თოჯინების პროფესიული სახელმწიფო თეატრის ხელშეწყობა</t>
  </si>
  <si>
    <t>33 05 01 39 04</t>
  </si>
  <si>
    <t>სსიპ – საქართველოს თოჯინების პროფესიული სახელმწიფო თეატრების გაერთიანება - სსიპ - ბორჯომის თოჯინების პროფესიული სახელმწიფო თეატრი</t>
  </si>
  <si>
    <t>33 05 01 39 05</t>
  </si>
  <si>
    <t>სსიპ - საქართველოს თოჯინების პროფესიული სახელმწიფო თეატრების გაერთიანება - ქ. გურჯაანის თოჯინების პროფესიული სახელმწიფო თეატრი</t>
  </si>
  <si>
    <t>33 05 01 40</t>
  </si>
  <si>
    <t>სსიპ - ანზორ ერქომაიშვილის სახელობის ხალხური სიმღერის ანსამბლი "მართვე"</t>
  </si>
  <si>
    <t>33 05 01 41</t>
  </si>
  <si>
    <t>სსიპ - საქართველოს სახელმწიფო კამერული გუნდი</t>
  </si>
  <si>
    <t>33 05 01 42</t>
  </si>
  <si>
    <t>სსიპ - ანსამბლების გაერთიანება "ქართული სიმღერა"</t>
  </si>
  <si>
    <t>33 05 01 43</t>
  </si>
  <si>
    <t>ხელოვნების განვითარების ხელშეწყობა - საქართველოს კულტურისა და სპორტის სამინისტროს განკარგვა</t>
  </si>
  <si>
    <t>33 05 02</t>
  </si>
  <si>
    <t>კულტურის ხელშეწყობა</t>
  </si>
  <si>
    <t>33 05 02 01</t>
  </si>
  <si>
    <t>კულტურის ხელშეწყობა - საქართველოს კულტურისა და სპორტის სამინისტროს განკარგვა</t>
  </si>
  <si>
    <t>33 05 03</t>
  </si>
  <si>
    <t>საერთაშორისო კულტურული ურთიერთობების მხარდაჭერა</t>
  </si>
  <si>
    <t>33 05 03 01</t>
  </si>
  <si>
    <t>საერთაშორისო კულტურული ურთიერთობების მხარდაჭერა - საქართველოს კულტურისა და სპორტის სამინისტროს განკარგვა</t>
  </si>
  <si>
    <t>33 06</t>
  </si>
  <si>
    <t>კულტურული მემკვიდრეობის დაცვა და სამუზეუმო სისტემის სრულყოფა</t>
  </si>
  <si>
    <t>33 06 01</t>
  </si>
  <si>
    <t>მუზეუმების განვითარების ხელშეწყობა</t>
  </si>
  <si>
    <t>33 06 01 01</t>
  </si>
  <si>
    <t>მუზეუმების განვითარების ხელშეწყობა - საქართველოს კულტურისა და სპორტის სამინისტროს განკარგვა</t>
  </si>
  <si>
    <t>33 06 02</t>
  </si>
  <si>
    <t>სამუზეუმო სისტემის ხელშეწყობა</t>
  </si>
  <si>
    <t>33 06 02 01</t>
  </si>
  <si>
    <t>სსიპ – საქართველოს ეროვნული მუზეუმი</t>
  </si>
  <si>
    <t>33 06 02 01 01</t>
  </si>
  <si>
    <t>სსიპ - საქართველოს ეროვნული მუზეუმი - სიმონ ჯანაშიას სახელობის საქართველოს სახელმწიფო მუზეუმის ხელშეწყობა</t>
  </si>
  <si>
    <t>33 06 02 01 02</t>
  </si>
  <si>
    <t>სსიპ - საქართველოს ეროვნული მუზეუმი - შალვა ამირანაშვილის სახელობის საქართველოს ხელოვნების სახელმწიფო მუზეუმის, საქართველოს ეროვნული გალერეისა და სიღნაღის ისტორიულ-ეთნოგრაფიული მუზეუმის მუზეუმთა ჯგუფის ხელშეწყობა</t>
  </si>
  <si>
    <t>33 06 02 01 03</t>
  </si>
  <si>
    <t>სსიპ - საქართველოს ეროვნული მუზეუმი - გიორგი ჩიტაიას სახელობის საქართველოს ხალხური ხუროთმოძღვრებისა და ყოფის მუზეუმი, იოსებ გრიშაშვილის სახელობის თბილისის ისტორიის მუზეუმის ხელშეწყობა</t>
  </si>
  <si>
    <t>33 06 02 01 04</t>
  </si>
  <si>
    <t>სსიპ - საქართველოს ეროვნული მუზეუმი - ქართული სპორტის მუზეუმის ხელშეწყობა</t>
  </si>
  <si>
    <t>33 06 02 01 05</t>
  </si>
  <si>
    <t>სსიპ - საქართველოს ეროვნული მუზეუმი - სვანეთის ისტორიულ-ეთნოგრაფიული მუზეუმის ხელშეწყობა</t>
  </si>
  <si>
    <t>33 06 02 02</t>
  </si>
  <si>
    <t>სსიპ – საქართველოს ხელოვნების სასახლე - კულტურის ისტორიის მუზეუმი</t>
  </si>
  <si>
    <t>33 06 02 03</t>
  </si>
  <si>
    <t>სსიპ – გიორგი ლეონიძის სახელობის ქართული ლიტერატურის სახელმწიფო მუზეუმი</t>
  </si>
  <si>
    <t>33 06 02 04</t>
  </si>
  <si>
    <t>სსიპ – გიორგი ჩუბინაშვილის სახელობის ქართული ხელოვნების, ისტორიისა და ძეგლთა დაცვის ეროვნული კვლევითი ცენტრი</t>
  </si>
  <si>
    <t>33 06 02 05</t>
  </si>
  <si>
    <t>სსიპ – დადიანების სასახლეთა ისტორიულ-არქიტექტურული მუზეუმი</t>
  </si>
  <si>
    <t>33 06 02 06</t>
  </si>
  <si>
    <t>სსიპ – აბრეშუმის სახელმწიფო მუზეუმი</t>
  </si>
  <si>
    <t>33 06 02 07</t>
  </si>
  <si>
    <t>სსიპ – ნიკო ბერძენიშვილის სახელობის ქუთაისის სახელმწიფო ისტორიული მუზეუმი</t>
  </si>
  <si>
    <t>33 06 02 08</t>
  </si>
  <si>
    <t>სსიპ – თელავის ისტორიული მუზეუმი</t>
  </si>
  <si>
    <t>33 06 02 09</t>
  </si>
  <si>
    <t>სსიპ – ივანე მაჩაბლის მუზეუმი</t>
  </si>
  <si>
    <t>33 06 02 10</t>
  </si>
  <si>
    <t>სსიპ – ილია ჭავჭავაძის საგურამოს სახელმწიფო მუზეუმი</t>
  </si>
  <si>
    <t>33 06 02 11</t>
  </si>
  <si>
    <t>სსიპ  – ილია ჭავჭავაძის ყვარლის სახელმწიფო მუზეუმი</t>
  </si>
  <si>
    <t>33 06 02 12</t>
  </si>
  <si>
    <t>სსიპ – აკაკი წერეთლის სახელმწიფო მუზეუმი</t>
  </si>
  <si>
    <t>33 06 02 13</t>
  </si>
  <si>
    <t>სსიპ – ვაჟა-ფშაველას სახლ-მუზეუმი</t>
  </si>
  <si>
    <t>33 06 02 14</t>
  </si>
  <si>
    <t>სსიპ – გალაკტიონ და ტიციან ტაბიძეების სახლ-მუზეუმი</t>
  </si>
  <si>
    <t>33 06 02 15</t>
  </si>
  <si>
    <t>სსიპ – იაკობ გოგებაშვილის სახლ-მუზეუმი</t>
  </si>
  <si>
    <t>33 06 02 16</t>
  </si>
  <si>
    <t>სსიპ – ი.ბ. სტალინის სახელმწიფო მუზეუმი</t>
  </si>
  <si>
    <t>33 06 02 17</t>
  </si>
  <si>
    <t>სსიპ - სმირნოვების მუზეუმი</t>
  </si>
  <si>
    <t>33 06 02 18</t>
  </si>
  <si>
    <t>სსიპ – დავით ბააზოვის სახელობის საქართველოს ებრაელთა და ქართულ-ებრაულ ურთიერთობათა ისტორიის მუზეუმი</t>
  </si>
  <si>
    <t>33 06 02 19</t>
  </si>
  <si>
    <t>სსიპ – მირზა ფათალი ახუნდოვის აზერბაიჯანული კულტურის მუზეუმი</t>
  </si>
  <si>
    <t>33 06 03</t>
  </si>
  <si>
    <t>კულტურული მემკვიდრეობის დაცვა</t>
  </si>
  <si>
    <t>33 06 03 01</t>
  </si>
  <si>
    <t>კულტურული მემკვიდრეობის დაცვის ეროვნული სააგენტო</t>
  </si>
  <si>
    <t>33 06 03 02</t>
  </si>
  <si>
    <t>კულტურული მემკვიდრეობის დაცვის ხელშეწყობა</t>
  </si>
  <si>
    <t>33 06 04</t>
  </si>
  <si>
    <t>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რეაბილიტაცია-რეკონსტრუქციასთან დაკავშირებული ხარჯები</t>
  </si>
  <si>
    <t>33 06 04 01</t>
  </si>
  <si>
    <t>საქართველოს პირველი დემოკრატიული რესპუბლიკის მთავრობის მიერ საფრანგეთში შეძენილი ლევილის მამულის (Leuville-sur-Orge) რეაბილიტაცია-რეკონსტრუქციასთან დაკავშირებული ხარჯები - საქართველოს კულტურისა და სპორტის სამინისტროს განკარგვა</t>
  </si>
  <si>
    <t>33 07</t>
  </si>
  <si>
    <t>მასობრივი და მაღალი მიღწევების სპორტის განვითარება და პოპულარიზაცია</t>
  </si>
  <si>
    <t>33 07 01</t>
  </si>
  <si>
    <t>რაგბის სახელმწიფო მხარდაჭერა</t>
  </si>
  <si>
    <t>33 07 02</t>
  </si>
  <si>
    <t>კალათბურთის სახელმწიფო მხარდაჭერა</t>
  </si>
  <si>
    <t>33 07 03</t>
  </si>
  <si>
    <t>სპორტულ სახეობათა განვითარება</t>
  </si>
  <si>
    <t>33 07 04</t>
  </si>
  <si>
    <t>ოლიმპიური მოძრაობის სახელმწიფო მხარდაჭერა</t>
  </si>
  <si>
    <t>33 07 05</t>
  </si>
  <si>
    <t>მასობრივი სპორტის განვითარება და პოპულარიზაცია</t>
  </si>
  <si>
    <t>33 07 06</t>
  </si>
  <si>
    <t>ქვეყნის ტერიტორიაზე საერთაშორისო სპორტული ღონისძიებების სახელმწიფო მხარდაჭერა</t>
  </si>
  <si>
    <t>33 07 07</t>
  </si>
  <si>
    <t>პარალიმპიური მოძრაობის სახელმწიფო მხარდაჭერა</t>
  </si>
  <si>
    <t>33 07 08</t>
  </si>
  <si>
    <t>ფარიკაობის სახელმწიფო მხარდაჭერა</t>
  </si>
  <si>
    <t>33 07 09</t>
  </si>
  <si>
    <t>ჭადრაკის სახელმწიფო მხარდაჭერა</t>
  </si>
  <si>
    <t>33 07 10</t>
  </si>
  <si>
    <t>ხელბურთის სახელმწიფო მხარდაჭერა</t>
  </si>
  <si>
    <t>33 07 11</t>
  </si>
  <si>
    <t>ძიუდოს სახელმწიფო მხარდაჭერა</t>
  </si>
  <si>
    <t>33 07 12</t>
  </si>
  <si>
    <t>ჭიდაობის სახელმწიფო მხარდაჭერა</t>
  </si>
  <si>
    <t>33 07 13</t>
  </si>
  <si>
    <t>ქართული ჭიდაობის სახელმწიფო მხარდაჭერა</t>
  </si>
  <si>
    <t>33 07 14</t>
  </si>
  <si>
    <t>მძლეოსნობის სახელმწიფო მხარდაჭერა</t>
  </si>
  <si>
    <t>33 07 15</t>
  </si>
  <si>
    <t>ტანვარჯიშის სახეობათა სახელმწიფო მხარდაჭერა</t>
  </si>
  <si>
    <t>33 07 16</t>
  </si>
  <si>
    <t>სპორტის საწყლოსნო სახეობათა სახელმწიფო მხარდაჭერა</t>
  </si>
  <si>
    <t>33 07 17</t>
  </si>
  <si>
    <t>ა(ა)იპ - ქართული ფეხბურთის განვითარების ფონდი</t>
  </si>
  <si>
    <t>33 07 18</t>
  </si>
  <si>
    <t>ოლიმპიადასთან დაკავშირებული ღონისძიებების დაფინანსება</t>
  </si>
  <si>
    <t>33 08</t>
  </si>
  <si>
    <t>კულტურისა და სპორტის მოღვაწეთა სოციალური დაცვის ღონისძიებები</t>
  </si>
  <si>
    <t>33 08 01</t>
  </si>
  <si>
    <t>ოლიმპიური და პარალიმპიური თამაშების ჩემპიონებისა და პრიზიორების, საჭადრაკო ოლიმპიადებში გამარჯვებულების, მსოფლიოსა და ევროპის ჩემპიონების სტიპენდიები</t>
  </si>
  <si>
    <t>33 08 02</t>
  </si>
  <si>
    <t>ვეტერან სპორტსმენთა და სპორტის მუშაკთა სოციალური დახმარება</t>
  </si>
  <si>
    <t>33 08 03</t>
  </si>
  <si>
    <t>საქართველოს სპორტსმენთა, მწვრთნელთა, საექიმო და ადმინისტრაციული პერსონალის სტიპენდიები</t>
  </si>
  <si>
    <t>33 08 04</t>
  </si>
  <si>
    <t>მაღალმთიან დასახლებებში სპორტის სფეროში დასაქმებული მწვრთნელებისათვის ფინანსური დახმარება</t>
  </si>
  <si>
    <t>33 08 05</t>
  </si>
  <si>
    <t>სახალხო არტისტების, სახალხო მხატვრებისა და ლაურეატების სტიპენდიები და სოციალური დახმარება</t>
  </si>
  <si>
    <t>34 00</t>
  </si>
  <si>
    <t>საქართველოს დაზვერვის სამსახური</t>
  </si>
  <si>
    <t>35 00</t>
  </si>
  <si>
    <t>სსიპ - საჯარო სამსახურის ბიურო</t>
  </si>
  <si>
    <t>35 01</t>
  </si>
  <si>
    <t>სსიპ საჯარო სამსახურის ბიურო</t>
  </si>
  <si>
    <t>36 00</t>
  </si>
  <si>
    <t>სსიპ - იურიდიული დახმარების სამსახური</t>
  </si>
  <si>
    <t>37 00</t>
  </si>
  <si>
    <t>სსიპ - ვეტერანების საქმეთა სახელმწიფო სამსახური</t>
  </si>
  <si>
    <t>37 01</t>
  </si>
  <si>
    <t>37 02</t>
  </si>
  <si>
    <t>ა(ა)იპ - სპორტული კლუბი „არმია“</t>
  </si>
  <si>
    <t>37 03</t>
  </si>
  <si>
    <t>ა(ა)იპ - ახალგაზრდობა და ვეტერანები ეროვნული თავდაცვისა და უსაფრთხოებისთვის</t>
  </si>
  <si>
    <t>38 00</t>
  </si>
  <si>
    <t>სსიპ – საქართველოს ფინანსური მონიტორინგის სამსახური</t>
  </si>
  <si>
    <t>39 00</t>
  </si>
  <si>
    <t>პერსონალურ მონაცემთა დაცვის სამსახური</t>
  </si>
  <si>
    <t>40 00</t>
  </si>
  <si>
    <t>საქართველოს სახელმწიფო დაცვის სპეციალური სამსახური</t>
  </si>
  <si>
    <t>40 01</t>
  </si>
  <si>
    <t>დასაცავ პირთა და ობიექტთა უსაფრთხოების უზრუნველყოფა</t>
  </si>
  <si>
    <t>40 02</t>
  </si>
  <si>
    <t>სახელმწიფო ობიექტების მოვლა-შენახვა</t>
  </si>
  <si>
    <t>40 03</t>
  </si>
  <si>
    <t>სსიპ - სახელისუფლებო სპეციალური კავშირგაბმულობის სააგენტოს ხელშეწყობა</t>
  </si>
  <si>
    <t>41 00</t>
  </si>
  <si>
    <t>საქართველოს სახალხო დამცველის აპარატი</t>
  </si>
  <si>
    <t>41 01</t>
  </si>
  <si>
    <t>საქართველოს სახალხო დამცველის აპარატის ფუნქციონირების გაძლიერების ღონისძიებები (საქართველოს სახალხო დამცველის აპარატი)</t>
  </si>
  <si>
    <t>42 00</t>
  </si>
  <si>
    <t>სსიპ – საზოგადოებრივი მაუწყებელი</t>
  </si>
  <si>
    <t>42 01</t>
  </si>
  <si>
    <t>მაუწყებლობის ხელშეწყობა</t>
  </si>
  <si>
    <t>42 01 01</t>
  </si>
  <si>
    <t>სსიპ - საზოგადოებრივი მაუწყებელი</t>
  </si>
  <si>
    <t>42 01 02</t>
  </si>
  <si>
    <t>სსიპ - საზოგადოებრივი მაუწყებლის აჭარის ტელევიზია და რადიო</t>
  </si>
  <si>
    <t>43 00</t>
  </si>
  <si>
    <t>სსიპ - საქართველოს კონკურენციისა და მომხმარებლის დაცვის სააგენტო</t>
  </si>
  <si>
    <t>44 00</t>
  </si>
  <si>
    <t>ყოფილი სამხრეთ ოსეთის ავტონომიური ოლქის ტერიტორიაზე დროებითი ადმინისტრაციულ-ტერიტორიული ერთეულის ადმინისტრაცია - სამხრეთ ოსეთის ადმინისტრაცია</t>
  </si>
  <si>
    <t>44 01</t>
  </si>
  <si>
    <t>44 02</t>
  </si>
  <si>
    <t>ა(ა)იპ ხალხური სიმღერისა და ცეკვის ანსამბლი "ნართები"</t>
  </si>
  <si>
    <t>45 00</t>
  </si>
  <si>
    <t>საქართველოს საპატრიარქო</t>
  </si>
  <si>
    <t>45 01</t>
  </si>
  <si>
    <t>სასულიერო განათლების ხელშეწყობის გრანტი</t>
  </si>
  <si>
    <t>45 01 01</t>
  </si>
  <si>
    <t>ა(ა)იპ – მართლმადიდებლური საღვთისმეტყველო უმაღლესი საგანმანათლებლო დაწესებულება - საქართველოს სამოციქულო ავტოკეფალური მართლმადიდებელი ეკლესიის გელათის სასულიერო აკადემია და სემინარია</t>
  </si>
  <si>
    <t>45 01 02</t>
  </si>
  <si>
    <t>ა(ა)იპ – საქართველოს საპატრიარქოს ახალციხის წმინდა გრიგოლ ხანძთელის სახელობის სასულიერო სემინარია</t>
  </si>
  <si>
    <t>45 01 03</t>
  </si>
  <si>
    <t>გელათის მეცნიერებათა აკადემია</t>
  </si>
  <si>
    <t>45 01 04</t>
  </si>
  <si>
    <t>ა(ა)იპ – საქართველოს სამოციქულო ავტოკეფალური მართლმადიდებელი ეკლესიის თბილისის სასულიერო აკადემია და სემინარია</t>
  </si>
  <si>
    <t>45 01 05</t>
  </si>
  <si>
    <t>საქართველოს საპატრიარქოს წმ.ილია მართლის სახ. თბილისის სკოლა</t>
  </si>
  <si>
    <t>45 01 06</t>
  </si>
  <si>
    <t>ა(ა)იპ – მესტიის ქრისტიანული განათლების ცენტრი</t>
  </si>
  <si>
    <t>45 01 07</t>
  </si>
  <si>
    <t>საქ. ნიკო ბაგრატიონის (ნიკო ბურის) კავშირი (ნიკო ბაგრატიონის სახელობის თავად-აზნაურთა სკოლა-ლიცეუმი)</t>
  </si>
  <si>
    <t>45 01 08</t>
  </si>
  <si>
    <t>ა(ა)იპ – საქართველოს საპატრიარქოს წმ. მიტროპოლიტ ნაზარი ლეჟავას სახელობის სამტრედიის მართლმადიდებლური სკოლა</t>
  </si>
  <si>
    <t>45 01 09</t>
  </si>
  <si>
    <t>ა(ა)იპ - საქართველოს საპატრიარქოს წმიდა თამარ მეფის სახელობის გიმნაზია</t>
  </si>
  <si>
    <t>45 01 10</t>
  </si>
  <si>
    <t>ა(ა)იპ – ალავერდის ეპარქიასთან არსებული წმიდა ბიძინა, შალვა და ელიზბარის სახელობის ზოგადსაგანმანათლებლო სკოლა</t>
  </si>
  <si>
    <t>45 01 11</t>
  </si>
  <si>
    <t>ა(ა)იპ – საქართველოს საპატრიარქოს წმიდა ამბროსი ხელაიას სახ. ზოგადსაგანმანათლებლო სკოლა</t>
  </si>
  <si>
    <t>45 01 12</t>
  </si>
  <si>
    <t>ა(ა)იპ – წმიდა გაბრიელ ეპისკოპოსის სახ. წყალტუბოს სასულიერო გიმნაზია</t>
  </si>
  <si>
    <t>45 01 13</t>
  </si>
  <si>
    <t>ა(ა)იპ – ჩოხატაურის ყოვლადწმიდა ღვთისმშობლის სახელობის მართლმადიდებლური სკოლა</t>
  </si>
  <si>
    <t>45 01 14</t>
  </si>
  <si>
    <t>ა(ა)იპ – საქართველოს საპატრიარქოს წმიდა იოანე ბოლნელის სახ. სკოლა</t>
  </si>
  <si>
    <t>45 01 15</t>
  </si>
  <si>
    <t>ა(ა)იპ – წმინდა ექვთიმე და გიორგი მთაწმიდელების სახ. მართლმადიდებლური ზოგადსაგანმანათლებლო საშ. სკოლა</t>
  </si>
  <si>
    <t>45 01 16</t>
  </si>
  <si>
    <t>ა(ა)იპ – საქართველოს საპატრიარქოს ახალგაზრდული მოძრაობა დავითიანნი</t>
  </si>
  <si>
    <t>45 01 17</t>
  </si>
  <si>
    <t>ა(ა)იპ – წმინდა ნინოს სახელობის საირხის მართმადიდებლური გიმნაზია</t>
  </si>
  <si>
    <t>45 01 18</t>
  </si>
  <si>
    <t>ა(ა)იპ –"წმინდა ანდრია პირველწოდებულის სახელობის ჭიათურის მართლმადიდებლური სკოლა”</t>
  </si>
  <si>
    <t>45 01 19</t>
  </si>
  <si>
    <t>ა(ა)იპ – წმინდა ილია მართლის სახელობის ყვარლის გიმნაზია</t>
  </si>
  <si>
    <t>45 01 20</t>
  </si>
  <si>
    <t>ა(ა)იპ – საქართველოს საპატრიარქოს ოზურგეთის წმიდა ნინოს სახელობის მართლმადიდებლური სკოლა</t>
  </si>
  <si>
    <t>45 01 21</t>
  </si>
  <si>
    <t>ა(ა)იპ – საქართველოს საპატრიარქოს ლანჩხუთის წმიდა იოანე ნათლისმცემლის სახელობის მართლმადიდებლური სკოლა</t>
  </si>
  <si>
    <t>45 01 22</t>
  </si>
  <si>
    <t>ა(ა)იპ – საქართველოს საპატრიარქოს ზუგდიდის წმ.გიორგის სახ. გიმნაზია</t>
  </si>
  <si>
    <t>45 01 23</t>
  </si>
  <si>
    <t>ა(ა)იპ – სტეფანწმიდის წმინდა ილია მართლის სახ. გიმნაზია-პანსიონი</t>
  </si>
  <si>
    <t>45 01 24</t>
  </si>
  <si>
    <t>ა(ა)იპ – საქართველოს საპატრიარქო გრემის სასულიერო სემინარია</t>
  </si>
  <si>
    <t>45 01 25</t>
  </si>
  <si>
    <t>ა(ა)იპ – საქართველოს საპატრიარქოს წმინდა თამარ მეფის სახელობის  უნივერსიტეტი</t>
  </si>
  <si>
    <t>45 01 26</t>
  </si>
  <si>
    <t>ა(ა)იპ – საქართველოს საპატრიარქოს წმინდა ნინოს სახ. მართლმადიდებლური სკოლა</t>
  </si>
  <si>
    <t>45 01 27</t>
  </si>
  <si>
    <t>ა(ა)იპ – საქართველოს საპატრიარქოს საქველმოქმედო ფონდი ლაზარე</t>
  </si>
  <si>
    <t>45 01 28</t>
  </si>
  <si>
    <t>ა(ა)იპ – წმინდა ალექსანდრე ოქროპირიძის სახ. სკოლა</t>
  </si>
  <si>
    <t>45 01 29</t>
  </si>
  <si>
    <t>ა(ა)იპ – ცაგერისა და ლენტეხის საგანმანათლებლო და კულტურულ-გამაჯანსაღებელი ცენტრი</t>
  </si>
  <si>
    <t>45 01 30</t>
  </si>
  <si>
    <t>ა(ა)იპ – მცხეთის წმინდა ათორმეტ მოციქულთა სახელობის მართლმადიდებლური საშუალო სკოლა</t>
  </si>
  <si>
    <t>45 01 31</t>
  </si>
  <si>
    <t>ა(ა)იპ –კულტურისა და სულიერების ცენტრი</t>
  </si>
  <si>
    <t>45 01 32</t>
  </si>
  <si>
    <t>ა(ა)იპ – წმინდა მეფე ვახტანგ გორგასლის სახელობის სკოლა-ინტერნატი</t>
  </si>
  <si>
    <t>45 01 33</t>
  </si>
  <si>
    <t>ა(ა)იპ – საქართველოს საპატრიარქოს ოზურგეთის წმიდა გაბრიელ ეპისკოპოსის სახელობის მართლმადიდებლური სკოლა</t>
  </si>
  <si>
    <t>45 01 34</t>
  </si>
  <si>
    <t>ა(ა)იპ – წმინდა ალექსი შუშანიას სახელობის მართლმადიდებლური სკოლა-გიმნაზია</t>
  </si>
  <si>
    <t>45 01 35</t>
  </si>
  <si>
    <t>ა(ა)იპ – რუსთავისა და მარნეულის ეპარქიასთან არსებული სახელობო სკოლა</t>
  </si>
  <si>
    <t>45 01 36</t>
  </si>
  <si>
    <t>ა(ა)იპ – ახალი პროფესიული კოლეჯი</t>
  </si>
  <si>
    <t>45 01 37</t>
  </si>
  <si>
    <t>ა(ა)იპ – საქართველოს საპატრიარქოს ურბნისისა და რუისის ეპარქიის ქარელის წმ.გიორგი მთაწმინდელის სახ. გიმნაზია</t>
  </si>
  <si>
    <t>45 01 38</t>
  </si>
  <si>
    <t>ა(ა)იპ – საქართველოს საპატრიარქოს წმინდა დიმიტრი ყიფიანის სახელობის სკოლა</t>
  </si>
  <si>
    <t>45 01 39</t>
  </si>
  <si>
    <t>ა(ა)იპ – საქართველოს საპატრიაროსთან არსებული წმ. კვირიკესა და ივლიტას სახელობის დედათა და ბავშვთა თავშესაფარი</t>
  </si>
  <si>
    <t>45 01 40</t>
  </si>
  <si>
    <t>ა(ა)იპ – საქართველოს საპატრიარქოს ვანისა და ბაღდათის ეპარქიის კულტურულ-საგანმანათლებლო ცენტრი</t>
  </si>
  <si>
    <t>45 01 41</t>
  </si>
  <si>
    <t>ა(ა)იპ – თიანეთისა და ფშავ-ხევსურეთის ეპარქიის განვითარების ფონდი</t>
  </si>
  <si>
    <t>45 01 42</t>
  </si>
  <si>
    <t>სრულიად საქართველოს საპატრიარქო</t>
  </si>
  <si>
    <t>45 01 43</t>
  </si>
  <si>
    <t>ა(ა)იპ – მართლმადიდებლური საღვთისმეტყველო უმაღლესი საგანმანათლებლო დაწესებულება - გიორგი მთაწმინდელის სახელობის საეკლესიო გალობის უმაღლესი სასწავლებელი</t>
  </si>
  <si>
    <t>45 01 44</t>
  </si>
  <si>
    <t>ა(ა)იპ – საქართველოს საპატრიარქოს დეკორატიული მებაღეობის საზოგადოებრივი კოლეჯი</t>
  </si>
  <si>
    <t>45 01 45</t>
  </si>
  <si>
    <t>ა(ა)იპ – საქართველოს საპატრიარქოსთან არსებული ახალგაზრდობის სულიერი და ინტელექტუალური განვითარების ცენტრი</t>
  </si>
  <si>
    <t>45 01 46</t>
  </si>
  <si>
    <t>ა(ა)იპ – საქართველოს საპატრიარქოს ფერისცვალების დედათა მონასტერთან არსებული მოწყალების ცენტრი</t>
  </si>
  <si>
    <t>45 01 47</t>
  </si>
  <si>
    <t>ა(ა)იპ – საქართველოს საპატრიარქოს კახათის წმიდა გიორგის სახელობის სასულიერო გიმნაზია</t>
  </si>
  <si>
    <t>45 01 48</t>
  </si>
  <si>
    <t>ა(ა)იპ – საქართველოს მართლმადიდებელ ეკლესიასთან არსებული ქრისტიანული კვლევის საერთაშორისო ცენტრი</t>
  </si>
  <si>
    <t>45 01 49</t>
  </si>
  <si>
    <t>ა(ა)იპ – საქართველოს საპატრიარქოს წმიდა იოანე ღვთისმეტყველის სახელობის ბათუმის სასულიერო სემინარია</t>
  </si>
  <si>
    <t>45 01 50</t>
  </si>
  <si>
    <t>ა(ა)იპ – საქართველოს საპატრიარქოს საეკლესიო გალობის სასწავლო-კვლევითი ცენტრი</t>
  </si>
  <si>
    <t>45 01 51</t>
  </si>
  <si>
    <t>ა(ა)იპ – პროფესიული მომზადებისა და გადამზადების ცენტრი ფერმერთა სკოლა</t>
  </si>
  <si>
    <t>45 01 52</t>
  </si>
  <si>
    <t>ა(ა)იპ – საქართველოს საპატრიარქოს რადიო-ივერია</t>
  </si>
  <si>
    <t>45 01 53</t>
  </si>
  <si>
    <t>ა(ა)იპ – საპატრიარქოს უწყებანი</t>
  </si>
  <si>
    <t>45 01 54</t>
  </si>
  <si>
    <t>ა(ა)იპ  – ყოვლადწმიდა სამების საკათედრო ტაძრის სამგალობლო სკოლა</t>
  </si>
  <si>
    <t>45 01 55</t>
  </si>
  <si>
    <t>ა(ა)იპ – საპატრიარქოს უწყებათა ელექტრონული მომსახურება</t>
  </si>
  <si>
    <t>45 01 56</t>
  </si>
  <si>
    <t>ა(ა)იპ – კავკასიელი ხალხების ეთნოგენეზისის სამეცნიერო-კვლევითი ცენტრი</t>
  </si>
  <si>
    <t>45 01 57</t>
  </si>
  <si>
    <t>ა(ა)იპ - საქართველოს საპატრიარქოს წმიდა თამარ მეფის სახელობის პროფესიული კოლეჯი</t>
  </si>
  <si>
    <t>45 01 58</t>
  </si>
  <si>
    <t>ა(ა)იპ - საქართველოს საპატრიატქოს ქართველოლოგიური კვლევის ცენტრი</t>
  </si>
  <si>
    <t>45 01 59</t>
  </si>
  <si>
    <t>ა(ა)იპ - მესტიის წმინდა ილარიონ ქართველის სახელობის მართლმადიდებლური ზოგადსაგანმანათლებლო საშუალო სკოლა</t>
  </si>
  <si>
    <t>45 01 60</t>
  </si>
  <si>
    <t>ა(ა)იპ - საქართველოს საპატრიარქოს თბილისის წმიდა თამარ მეფის სახელობის ხელოვნების სკოლა</t>
  </si>
  <si>
    <t>45 02</t>
  </si>
  <si>
    <t>ა(ა)იპ – საქართველოს საპატრიარქოს წმიდა სვიმონ კანანელის სახელობის სასულიერო სწავლების ცენტრი</t>
  </si>
  <si>
    <t>45 03</t>
  </si>
  <si>
    <t>ა(ა)იპ – ბათუმისა და ლაზეთის ეპარქიის საგანმანათლებლო ცენტრისათვის გადასაცემი გრანტი</t>
  </si>
  <si>
    <t>45 04</t>
  </si>
  <si>
    <t>ა(ა)იპ – საქართველოს საპატრიარქოს ქ. ნინოწმინდის წმიდა ნინოს მზრუნველობამოკლებულ ბავშვთა პანსიონი</t>
  </si>
  <si>
    <t>45 05</t>
  </si>
  <si>
    <t>ა(ა)იპ – ბათუმის წმიდა მოწამე ეკატერინეს სახელობის სათნოების სავანისათვის გადასაცემი გრანტი</t>
  </si>
  <si>
    <t>45 06</t>
  </si>
  <si>
    <t>ა(ა)იპ – საქართველოს საპატრიარქოს წმიდა ანდრია პირველწოდებულის სახელობის სასულიერო სწავლების ცენტრი</t>
  </si>
  <si>
    <t>45 07</t>
  </si>
  <si>
    <t>ა(ა)იპ – წმინდა გიორგი მთაწმინდელის მონასტერთან არსებული სარეაბილიტაციო ცენტრისათვის გადასაცემი გრანტი</t>
  </si>
  <si>
    <t>45 08</t>
  </si>
  <si>
    <t>ა(ა)იპ – საქართველოს საპატრიარქოს წმიდა ანდრია პირველწოდებულის სახელობის ქართული უნივერსიტეტისათვის გადასაცემი გრანტი</t>
  </si>
  <si>
    <t>45 09</t>
  </si>
  <si>
    <t>ა(ა)იპ – საქართველოს საპატრიარქოს წმიდა ტბელ აბუსერისძის სახელობის სასწავლო უნივერსიტეტისათვის გადასაცემი გრანტი</t>
  </si>
  <si>
    <t>45 10</t>
  </si>
  <si>
    <t>ა(ა)იპ – სმენადაქვეითებულ ბავშვთა რეაბილიტაციის და ადაპტაციის ცენტრისათვის გადასაცემი გრანტი</t>
  </si>
  <si>
    <t>45 11</t>
  </si>
  <si>
    <t>საქართველოს საპატრიარქოს ტელევიზიის სუბსიდირების ღონისძიებები</t>
  </si>
  <si>
    <t>45 12</t>
  </si>
  <si>
    <t>ა(ა)იპ – ახალქალაქისა და კუმურდოს ეპარქიის სასწავლო ცენტრისათვის გადასაცემი გრანტი</t>
  </si>
  <si>
    <t>45 13</t>
  </si>
  <si>
    <t>ა(ა)იპ – ფოთის საგანმანათლებლო და კულტურულ-გამაჯანსაღებელი ცენტრი</t>
  </si>
  <si>
    <t>46 00</t>
  </si>
  <si>
    <t>სსიპ – ლევან სამხარაულის სახელობის სასამართლო ექსპერტიზის ეროვნული ბიურო</t>
  </si>
  <si>
    <t>47 00</t>
  </si>
  <si>
    <t>სსიპ – საქართველოს სტატისტიკის ეროვნული სამსახური – საქსტატი</t>
  </si>
  <si>
    <t>47 01</t>
  </si>
  <si>
    <t>სტატისტიკური სამუშაოების დაგეგმვა და მართვა</t>
  </si>
  <si>
    <t>47 02</t>
  </si>
  <si>
    <t>სტატისტიკური სამუშაოების სახელმწიფო პროგრამა</t>
  </si>
  <si>
    <t>47 03</t>
  </si>
  <si>
    <t>მოსახლეობისა და საცხოვრისების საყოველთაო აღწერა</t>
  </si>
  <si>
    <t>48 00</t>
  </si>
  <si>
    <t>სსიპ - საქართველოს მეცნიერებათა ეროვნული აკადემია</t>
  </si>
  <si>
    <t>49 00</t>
  </si>
  <si>
    <t>საქართველოს სავაჭრო-სამრეწველო პალატა</t>
  </si>
  <si>
    <t>49 01</t>
  </si>
  <si>
    <t>49 02</t>
  </si>
  <si>
    <t>საქართველოს კულტურის პალატა</t>
  </si>
  <si>
    <t>50 00</t>
  </si>
  <si>
    <t>სსიპ - რელიგიის საკითხთა სახელმწიფო სააგენტო</t>
  </si>
  <si>
    <t>50 01</t>
  </si>
  <si>
    <t>სსიპ – რელიგიის საკითხთა სახელმწიფო სააგენტო</t>
  </si>
  <si>
    <t>50 02</t>
  </si>
  <si>
    <t>რელიგიური გაერთიანებების დაფინანსება</t>
  </si>
  <si>
    <t>51 00</t>
  </si>
  <si>
    <t>სპეციალური საგამოძიებო სამსახური</t>
  </si>
  <si>
    <t>52 00</t>
  </si>
  <si>
    <t>სსიპ - სახელმწიფო ენის დეპარტამენტი</t>
  </si>
  <si>
    <t>52 01</t>
  </si>
  <si>
    <t>სახელმწიფო ენის დეპარტამენტის ადმინისტრირება</t>
  </si>
  <si>
    <t>52 02</t>
  </si>
  <si>
    <t>სახელმწიფო ენის ერთიანი პროგრამა</t>
  </si>
  <si>
    <t>53 00</t>
  </si>
  <si>
    <t>სსიპ - საჯარო  და  კერძო თანამშრომლობის სააგენტო</t>
  </si>
  <si>
    <t>54 00</t>
  </si>
  <si>
    <t>ეროვნული უსაფრთხოების საბჭოს აპარატი</t>
  </si>
  <si>
    <t>55 00</t>
  </si>
  <si>
    <t>სსიპ - ანტიკორუფციული ბიურო</t>
  </si>
  <si>
    <t>56 00</t>
  </si>
  <si>
    <t>საერთო-სახელმწიფოებრივი მნიშვნელობის გადასახდელები</t>
  </si>
  <si>
    <t>56 01</t>
  </si>
  <si>
    <t>საგარეო სახელმწიფო ვალდებულებების მომსახურება და დაფარვა</t>
  </si>
  <si>
    <t>56 02</t>
  </si>
  <si>
    <t>საშინაო სახელმწიფო ვალდებულებების მომსახურება და დაფარვა</t>
  </si>
  <si>
    <t>56 03</t>
  </si>
  <si>
    <t>საერთაშორისო საფინანსო ორგანიზაციებთან თანამშრომლობიდან გამომდინარე ვალდებულებები</t>
  </si>
  <si>
    <t>56 04</t>
  </si>
  <si>
    <t>ავტონომიური რესპუბლიკებისა და მუნიციპალიტეტებისათვის გადასაცემი ტრანსფერები</t>
  </si>
  <si>
    <t>56 04 01</t>
  </si>
  <si>
    <t>ავტონომიური რესპუბლიკებისათვის გადასაცემი ტრანსფერები</t>
  </si>
  <si>
    <t>56 04 01 01</t>
  </si>
  <si>
    <t>აფხაზეთის ავტონომიური რესპუბლიკისათვის გადასაცემი ტრანსფერი</t>
  </si>
  <si>
    <t>56 04 02</t>
  </si>
  <si>
    <t>მუნიციპალიტეტებისათვის გადასაცემი ტრანსფერები</t>
  </si>
  <si>
    <t>56 05</t>
  </si>
  <si>
    <t>საქართველოს მთავრობის სარეზერვო ფონდი</t>
  </si>
  <si>
    <t>56 06</t>
  </si>
  <si>
    <t>წინა წლებში წარმოქმნილი დავალიანების დაფარვისა და სასამართლო გადაწყვეტილებების აღსრულების ფონდი</t>
  </si>
  <si>
    <t>56 06 01</t>
  </si>
  <si>
    <t>56 07</t>
  </si>
  <si>
    <t>საქართველოს რეგიონებში განსახორციელებელი პროექტების ფონდი</t>
  </si>
  <si>
    <t>56 08</t>
  </si>
  <si>
    <t>მაღალმთიანი დასახლებების განვითარების ფონდი</t>
  </si>
  <si>
    <t>56 09</t>
  </si>
  <si>
    <t>საქართველოს სახელმწიფო ჯილდოებისათვის დაწესებული ერთდროული ფულადი პრემიების გაცემის ფინანსური უზრუნველყოფა</t>
  </si>
  <si>
    <t>56 10</t>
  </si>
  <si>
    <t>საერთაშორისო ხელშეკრულებებიდან გამომდინარე საოპერაციო ხარჯებისა და სხვა ვალდებულებების თანადაფინანსება</t>
  </si>
  <si>
    <t>56 11</t>
  </si>
  <si>
    <t>დაგროვებითი საპენსიო სქემის თანადაფინანსება</t>
  </si>
  <si>
    <t>56 12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</si>
  <si>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</t>
  </si>
  <si>
    <t>56 12 01</t>
  </si>
  <si>
    <t>საერთაშორისო პარტნიორებთან თანამშრომლობით მუნიციპალიტეტებში დაგეგმილი რეფორმების ფინანსური მხარდაჭერა - საქართველოს ფინანსთა სამინისტრო</t>
  </si>
  <si>
    <t>56 13</t>
  </si>
  <si>
    <t>დონორების მიერ დაფინანსებული საერთო-სახელმწიფოებრივი მნიშვნელობის გადასახდელები</t>
  </si>
  <si>
    <t>56 13 01</t>
  </si>
  <si>
    <t>აჭარის მყარი ნარჩენების პროექტი (EBRD, SIDA)</t>
  </si>
  <si>
    <t>56 13 02</t>
  </si>
  <si>
    <t>თბილისის მყარი ნარჩენების მართვა</t>
  </si>
  <si>
    <t>56 13 02 01</t>
  </si>
  <si>
    <t>თბილისის მყარი ნარჩენების მართვის პროექტი (EBRD)</t>
  </si>
  <si>
    <t>56 13 02 02</t>
  </si>
  <si>
    <t>თბილისის მუნიციპალური მომსახურების პროექტი (EBRD)</t>
  </si>
  <si>
    <t>56 13 03</t>
  </si>
  <si>
    <t>აჭარის სოფლების წყალმომარაგებისა და წყალარინების პროგრამა, საქართველო (EU, KfW)</t>
  </si>
  <si>
    <t>56 13 04</t>
  </si>
  <si>
    <t>56 13 04 01</t>
  </si>
  <si>
    <t>56 13 04 01 01</t>
  </si>
  <si>
    <t>საცხოვრებლად ვარგისი ქალაქების საინვესტიციო პროგრამა - ქალაქ თბილისის მუნიციპალიტეტის მერია (ADB)</t>
  </si>
  <si>
    <t>56 13 04 01 02</t>
  </si>
  <si>
    <t>საცხოვრებლად ვარგისი ქალაქების საინვესტიციო პროექტი თანაბარი განვითარებისთვის -  ქალაქ თბილისის მუნიციპალიტეტის მერია (ADB)</t>
  </si>
  <si>
    <t>56 13 05</t>
  </si>
  <si>
    <t>მდგრადი ურბანული მობილობა (KfW)</t>
  </si>
  <si>
    <t>56 13 07</t>
  </si>
  <si>
    <t>ბიომრავალფეროვნება და მდგრადი ადგილობრივი განვითარება საქართველოში (აჭარის სატყეო სააგენტოს კომპონენტი) (KfW)</t>
  </si>
  <si>
    <t>56 13 08</t>
  </si>
  <si>
    <t>ბათუმის მუნიციპალური ინფრასტრუქტურა (ფაზა V) (KfW)</t>
  </si>
  <si>
    <t>56 13 09</t>
  </si>
  <si>
    <t>თბილისის მეტროს მოდერნიზაციის პროექტი (EBRD)</t>
  </si>
  <si>
    <t>56 13 10</t>
  </si>
  <si>
    <t>თბილისის ავტობუსების პროექტი (ფაზა II) (EBRD)</t>
  </si>
  <si>
    <t>56 13 15</t>
  </si>
  <si>
    <t>ენერგოეფექტურობის ღონისძიებები და შენობების ევროკავშირის ენერგოეფექტურობის სტანდარტებთან მიახლოება (ბათუმის საბავშვო ბაღები) (KfW)</t>
  </si>
  <si>
    <t>58 00</t>
  </si>
  <si>
    <t>ა(ა)იპ - ათასწლეულის ფონდი</t>
  </si>
  <si>
    <t>58 01</t>
  </si>
  <si>
    <t>ფონდის ადმინისტრირება (GRDF)</t>
  </si>
  <si>
    <t>60 00</t>
  </si>
  <si>
    <t xml:space="preserve"> სსიპ - საპენსიო სააგენტო</t>
  </si>
  <si>
    <t>61 00</t>
  </si>
  <si>
    <t>სსიპ - საქართველოს ინტელექტუალური საკუთრების ეროვნული ცენტრი - "საქპატენტი"</t>
  </si>
  <si>
    <t>61 01</t>
  </si>
  <si>
    <t>61 02</t>
  </si>
  <si>
    <t>ა(ა)იპ - ორიჯინ-საქართველო</t>
  </si>
  <si>
    <t>62 00</t>
  </si>
  <si>
    <t>სსიპ - სახელმწიფო შესყიდვების სააგენტო</t>
  </si>
  <si>
    <t>63 00</t>
  </si>
  <si>
    <t>სსიპ - საქართველოს დაზღვევის სახელმწიფო ზედამხედველობის სამსახური</t>
  </si>
  <si>
    <t>00 00</t>
  </si>
  <si>
    <t>კოდი</t>
  </si>
  <si>
    <t>დანართი 2</t>
  </si>
  <si>
    <t>სახელმწიფო ბიუჯეტის ასიგნებების კვარტალური განწერა</t>
  </si>
  <si>
    <t>ლარებში</t>
  </si>
  <si>
    <t>დანართი 4</t>
  </si>
  <si>
    <t>სახელმწიფო ბიუჯეტის ასიგნებების კვარტალური განწერა (საბიუჯეტო სახსრები)</t>
  </si>
  <si>
    <t>დანართი 6</t>
  </si>
  <si>
    <t>სახელმწიფო ბიუჯეტის ასიგნებების კვარტალური განწერა (დონორების დაფინანსება)</t>
  </si>
  <si>
    <t>დანართი #7</t>
  </si>
  <si>
    <t>საქართველოს 2024 წლის ნაერთი ბიუჯეტის შემოსულობების საპროგნოზო მაჩვენებლების კვარტალური განწერა</t>
  </si>
  <si>
    <t>ათასი ლარი</t>
  </si>
  <si>
    <t>სულ</t>
  </si>
  <si>
    <t>კვარტლების მიხედვით</t>
  </si>
  <si>
    <t>I</t>
  </si>
  <si>
    <t>II</t>
  </si>
  <si>
    <t>III</t>
  </si>
  <si>
    <t>IV</t>
  </si>
  <si>
    <t>სულ შემოსულობები</t>
  </si>
  <si>
    <t>შემოსავლები</t>
  </si>
  <si>
    <t>გადასახადები</t>
  </si>
  <si>
    <t>გადასახადები შემოსავალზე, მოგებაზე და კაპიტალის ღირებულების ნაზრდზე</t>
  </si>
  <si>
    <t>ფიზიკური პირებიდან</t>
  </si>
  <si>
    <t>საშემოსავლო გადასახადი</t>
  </si>
  <si>
    <t>გადასახადი საწარმოებიდან</t>
  </si>
  <si>
    <t>მოგების გადასახადი</t>
  </si>
  <si>
    <t>გადასახადები ქონებაზე</t>
  </si>
  <si>
    <t>გადასახადები უძრავ ქონებაზე</t>
  </si>
  <si>
    <t>ქონების გადასახადი</t>
  </si>
  <si>
    <t>გადასახადები საქონელსა და მომსახურებაზე</t>
  </si>
  <si>
    <t>საყოველთაო გადასახადები საქონელსა და მომსახურებაზე</t>
  </si>
  <si>
    <t>დამატებული ღირებულების გადასახადი</t>
  </si>
  <si>
    <t>აქციზი</t>
  </si>
  <si>
    <t>გადასახადები საგარეო ვაჭრობისა და საგარეო-ეკონომიკურ ოპერაციებზე</t>
  </si>
  <si>
    <t>იმპორტის გადასახადი</t>
  </si>
  <si>
    <t>სხვა გადასახადები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</si>
  <si>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</si>
  <si>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</si>
  <si>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</si>
  <si>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</si>
  <si>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სახელმწიფო წილობრივი მონაწილეობით მოქმედი საწარმოების მოგებიდან მიღებული დივიდენდები</t>
  </si>
  <si>
    <t>შემოსავალი ეროვნული ბანკის მოგებიდან</t>
  </si>
  <si>
    <t>რენტა</t>
  </si>
  <si>
    <t>საქონლისა და მომსახურების რეალიზაცია</t>
  </si>
  <si>
    <t>ადმინისტრაციული მოსაკრებელი და გადასახდელები</t>
  </si>
  <si>
    <t>სალიცენზიო მოსაკრებელი</t>
  </si>
  <si>
    <t>სანებართვო მოსაკრებელი</t>
  </si>
  <si>
    <t>სარეგისტრაციო მოსაკრებელი</t>
  </si>
  <si>
    <t>სახელმწიფო ბაჟი</t>
  </si>
  <si>
    <t>საკონსულო მოსაკრებელი</t>
  </si>
  <si>
    <t>წვევამდელთა ეროვნულ სამხედრო სამსახურში გაწვევის გადავადების მოსაკრებელი</t>
  </si>
  <si>
    <t>სათამაშო ბიზნესის მოსაკრებელი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</si>
  <si>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</si>
  <si>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</si>
  <si>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</si>
  <si>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</si>
  <si>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სანქციები, ჯარიმები და საურავები</t>
  </si>
  <si>
    <t>ტრანსფერები, რომლებიც სხვაგან არ არის კლასიფიცირებული</t>
  </si>
  <si>
    <t>სხვა არაკლასიფიცირებული შემოსავლები</t>
  </si>
  <si>
    <t>არაფინანსური აქტივები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</si>
  <si>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</si>
  <si>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</si>
  <si>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</si>
  <si>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</si>
  <si>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რადიოსიხშირული სპექტრით სარგებლობის ლიცენზია</t>
  </si>
  <si>
    <t>ფინანსური აქტივები</t>
  </si>
  <si>
    <t>საშინაო</t>
  </si>
  <si>
    <t>სესხები</t>
  </si>
  <si>
    <t>აქციები და სხვა კაპიტალი</t>
  </si>
  <si>
    <t>დანართი 1</t>
  </si>
  <si>
    <t>სახელმწიფო ბიუჯეტის შემოსულობების და ნაშთის ცვლილების კვარტალური განწერა</t>
  </si>
  <si>
    <t>2024 წლის გეგმა</t>
  </si>
  <si>
    <t>I კვ</t>
  </si>
  <si>
    <t>II კვ</t>
  </si>
  <si>
    <t>III კვ</t>
  </si>
  <si>
    <t>IV კვ</t>
  </si>
  <si>
    <t>სულ შემოსულობები და ნაშთის ცვლილება</t>
  </si>
  <si>
    <t>გადასახადები საგარეო ვაჭრობასა და საგარეო-ეკონომიკურ ოპერაციებზე</t>
  </si>
  <si>
    <t>საბიუჯეტო</t>
  </si>
  <si>
    <t>ხარჯზე მიბმული</t>
  </si>
  <si>
    <t xml:space="preserve">შემოსავლები საკუთრებიდან </t>
  </si>
  <si>
    <t>სახელმწიფოს წილობრივი მონაწილეობით მოქმედი საწარმოების მოგებიდან მიღებული დივიდენდი</t>
  </si>
  <si>
    <t>ადმინისტრაციული მოსაკრებლები და გადასახდელები</t>
  </si>
  <si>
    <t>სამხედრო სავალდებულო სამსახურის გადავადების მოსაკრებელი</t>
  </si>
  <si>
    <t>სანქციები (ჯარიმები და საურავები)</t>
  </si>
  <si>
    <t>ტრანსფერები რომლებიც სხვაგან არ არის კლასიფიცირებული</t>
  </si>
  <si>
    <t>მიმდინარე ტრანსფერები რომლებიც სხვაგან არ არის კლასიფიცირებული</t>
  </si>
  <si>
    <t>სხვა მიმდინარე ნებაყოფლობითი ტრანსფერები რომლებიც ხვაგან არ არის კლასიფიცირებული</t>
  </si>
  <si>
    <t>არაფინანსური აქტივების კლება</t>
  </si>
  <si>
    <t>ფინანსური აქტივების კლება (ნაშთის გარდა)</t>
  </si>
  <si>
    <t>ვალდებულებების ზრდა</t>
  </si>
  <si>
    <t>ფასიანი ქაღალდები, გარდა აქციებისა</t>
  </si>
  <si>
    <t>საგარეო</t>
  </si>
  <si>
    <t>ნაშთის ცვლილება</t>
  </si>
  <si>
    <t>დანართი 3</t>
  </si>
  <si>
    <t>სახელმწიფო ბიუჯეტის შემოსულობების და ნაშთის ცვლილების კვარტალური განწერა (საბიუჯეტო სახსრები)</t>
  </si>
  <si>
    <t>2024 წლის გეგმა (საბიუჯეტო სახსრები)</t>
  </si>
  <si>
    <t>დანართი 5</t>
  </si>
  <si>
    <t>სახელმწიფო ბიუჯეტის შემოსულობების და ნაშთის ცვლილების კვარტალური განწერა (დონორების დაფინანსება)</t>
  </si>
  <si>
    <t>2024 წლის გეგმა (დონორი)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</si>
</sst>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</numFmts>
  <fonts count="41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1"/>
      <color rgb="FF000000"/>
      <name val="Sylfaen"/>
      <family val="2"/>
    </font>
    <font>
      <b/>
      <sz val="6"/>
      <color rgb="FF000000"/>
      <name val="Sylfaen"/>
      <family val="2"/>
    </font>
    <font>
      <b/>
      <sz val="10"/>
      <color rgb="FF000000"/>
      <name val="Sylfaen"/>
      <family val="1"/>
    </font>
    <font>
      <sz val="10"/>
      <color rgb="FF1E1E96"/>
      <name val="Sylfaen"/>
      <family val="1"/>
    </font>
    <font>
      <sz val="10"/>
      <color rgb="FF86008A"/>
      <name val="Sylfaen"/>
      <family val="1"/>
    </font>
    <font>
      <b/>
      <sz val="10"/>
      <color rgb="FF86008A"/>
      <name val="Arial"/>
      <family val="2"/>
    </font>
    <font>
      <sz val="10"/>
      <color rgb="FF86008A"/>
      <name val="Sylfaen"/>
      <family val="2"/>
    </font>
    <font>
      <b/>
      <sz val="10"/>
      <color rgb="FF1E1E96"/>
      <name val="Arial"/>
      <family val="2"/>
    </font>
    <font>
      <sz val="10"/>
      <color rgb="FF1E1E96"/>
      <name val="Sylfaen"/>
      <family val="2"/>
    </font>
    <font>
      <b/>
      <sz val="10"/>
      <color theme="1"/>
      <name val="Sylfaen"/>
      <family val="1"/>
    </font>
    <font>
      <sz val="10"/>
      <color theme="1"/>
      <name val="Sylfaen"/>
      <family val="1"/>
    </font>
    <font>
      <b/>
      <sz val="10"/>
      <name val="Sylfaen"/>
      <family val="1"/>
    </font>
    <font>
      <sz val="10"/>
      <name val="Sylfaen"/>
      <family val="1"/>
    </font>
    <font>
      <b/>
      <i/>
      <sz val="10"/>
      <name val="Sylfaen"/>
      <family val="1"/>
    </font>
    <font>
      <sz val="10"/>
      <name val="Arial"/>
      <family val="2"/>
    </font>
    <font>
      <sz val="10"/>
      <color indexed="10"/>
      <name val="Arial"/>
      <family val="2"/>
    </font>
    <font>
      <b/>
      <sz val="12"/>
      <color indexed="10"/>
      <name val="AcadNusx"/>
    </font>
    <font>
      <sz val="10"/>
      <color indexed="12"/>
      <name val="Arial"/>
      <family val="2"/>
    </font>
    <font>
      <sz val="10"/>
      <color indexed="10"/>
      <name val="AcadNusx"/>
    </font>
    <font>
      <b/>
      <i/>
      <sz val="10"/>
      <name val="LitNusx"/>
      <family val="2"/>
    </font>
    <font>
      <b/>
      <sz val="12"/>
      <color indexed="10"/>
      <name val="Sylfaen"/>
      <family val="1"/>
    </font>
    <font>
      <b/>
      <sz val="10"/>
      <name val="Arial"/>
      <family val="2"/>
    </font>
    <font>
      <sz val="10"/>
      <name val="Arial"/>
      <family val="2"/>
    </font>
    <font>
      <b/>
      <sz val="10"/>
      <name val="AcadNusx"/>
    </font>
    <font>
      <i/>
      <sz val="10"/>
      <name val="LitNusx"/>
      <family val="2"/>
    </font>
    <font>
      <b/>
      <sz val="12"/>
      <name val="AcadNusx"/>
    </font>
    <font>
      <b/>
      <sz val="12"/>
      <color indexed="12"/>
      <name val="LitNusx"/>
      <family val="2"/>
    </font>
    <font>
      <b/>
      <sz val="12"/>
      <name val="LitNusx"/>
      <family val="2"/>
    </font>
    <font>
      <sz val="12"/>
      <name val="Arial"/>
      <family val="2"/>
    </font>
    <font>
      <b/>
      <sz val="12"/>
      <name val="Sylfaen"/>
      <family val="1"/>
    </font>
    <font>
      <b/>
      <sz val="12"/>
      <color indexed="12"/>
      <name val="Sylfaen"/>
      <family val="1"/>
    </font>
    <font>
      <b/>
      <sz val="10"/>
      <color indexed="12"/>
      <name val="Arial"/>
      <family val="2"/>
    </font>
    <font>
      <sz val="12"/>
      <name val="Sylfaen"/>
      <family val="1"/>
    </font>
    <font>
      <sz val="12"/>
      <color indexed="12"/>
      <name val="Sylfaen"/>
      <family val="1"/>
    </font>
    <font>
      <sz val="12"/>
      <color indexed="12"/>
      <name val="Arial"/>
      <family val="2"/>
    </font>
    <font>
      <sz val="10"/>
      <name val="AcadNusx"/>
    </font>
    <font>
      <b/>
      <sz val="11"/>
      <color theme="1"/>
      <name val="Sylfaen"/>
      <family val="1"/>
    </font>
    <font>
      <sz val="11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3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double">
        <color indexed="9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25" fillId="0" borderId="0"/>
  </cellStyleXfs>
  <cellXfs count="138">
    <xf numFmtId="0" fontId="2" fillId="0" borderId="0" xfId="0" applyFont="1" applyFill="1" applyBorder="1"/>
    <xf numFmtId="0" fontId="3" fillId="0" borderId="2" xfId="0" applyNumberFormat="1" applyFont="1" applyFill="1" applyBorder="1" applyAlignment="1">
      <alignment horizontal="center" vertical="center" wrapText="1" readingOrder="1"/>
    </xf>
    <xf numFmtId="0" fontId="5" fillId="0" borderId="1" xfId="0" applyNumberFormat="1" applyFont="1" applyFill="1" applyBorder="1" applyAlignment="1">
      <alignment horizontal="center" vertical="center" wrapText="1" readingOrder="1"/>
    </xf>
    <xf numFmtId="164" fontId="6" fillId="0" borderId="4" xfId="0" applyNumberFormat="1" applyFont="1" applyFill="1" applyBorder="1" applyAlignment="1">
      <alignment horizontal="center" vertical="center" wrapText="1" readingOrder="1"/>
    </xf>
    <xf numFmtId="164" fontId="6" fillId="0" borderId="4" xfId="0" applyNumberFormat="1" applyFont="1" applyFill="1" applyBorder="1" applyAlignment="1">
      <alignment horizontal="left" vertical="center" wrapText="1" indent="1" readingOrder="1"/>
    </xf>
    <xf numFmtId="0" fontId="7" fillId="0" borderId="4" xfId="0" applyNumberFormat="1" applyFont="1" applyFill="1" applyBorder="1" applyAlignment="1">
      <alignment horizontal="left" vertical="center" wrapText="1" indent="2" readingOrder="1"/>
    </xf>
    <xf numFmtId="164" fontId="7" fillId="0" borderId="4" xfId="0" applyNumberFormat="1" applyFont="1" applyFill="1" applyBorder="1" applyAlignment="1">
      <alignment horizontal="center" vertical="center" wrapText="1" readingOrder="1"/>
    </xf>
    <xf numFmtId="0" fontId="7" fillId="0" borderId="4" xfId="0" applyNumberFormat="1" applyFont="1" applyFill="1" applyBorder="1" applyAlignment="1">
      <alignment vertical="center" wrapText="1" readingOrder="1"/>
    </xf>
    <xf numFmtId="0" fontId="8" fillId="0" borderId="4" xfId="0" applyNumberFormat="1" applyFont="1" applyFill="1" applyBorder="1" applyAlignment="1">
      <alignment horizontal="center" vertical="center" wrapText="1" readingOrder="1"/>
    </xf>
    <xf numFmtId="164" fontId="9" fillId="0" borderId="4" xfId="0" applyNumberFormat="1" applyFont="1" applyFill="1" applyBorder="1" applyAlignment="1">
      <alignment horizontal="center" vertical="center" wrapText="1" readingOrder="1"/>
    </xf>
    <xf numFmtId="0" fontId="9" fillId="0" borderId="4" xfId="0" applyNumberFormat="1" applyFont="1" applyFill="1" applyBorder="1" applyAlignment="1">
      <alignment horizontal="left" vertical="center" wrapText="1" indent="2" readingOrder="1"/>
    </xf>
    <xf numFmtId="0" fontId="10" fillId="0" borderId="4" xfId="0" applyNumberFormat="1" applyFont="1" applyFill="1" applyBorder="1" applyAlignment="1">
      <alignment horizontal="center" vertical="center" wrapText="1" readingOrder="1"/>
    </xf>
    <xf numFmtId="164" fontId="11" fillId="0" borderId="4" xfId="0" applyNumberFormat="1" applyFont="1" applyFill="1" applyBorder="1" applyAlignment="1">
      <alignment horizontal="center" vertical="center" wrapText="1" readingOrder="1"/>
    </xf>
    <xf numFmtId="0" fontId="11" fillId="0" borderId="4" xfId="0" applyNumberFormat="1" applyFont="1" applyFill="1" applyBorder="1" applyAlignment="1">
      <alignment horizontal="left" vertical="center" wrapText="1" inden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2" fillId="0" borderId="3" xfId="0" applyNumberFormat="1" applyFont="1" applyFill="1" applyBorder="1" applyAlignment="1">
      <alignment horizontal="center" vertical="center" wrapText="1" readingOrder="1"/>
    </xf>
    <xf numFmtId="0" fontId="12" fillId="0" borderId="3" xfId="0" applyNumberFormat="1" applyFont="1" applyFill="1" applyBorder="1" applyAlignment="1">
      <alignment vertical="center" wrapText="1" readingOrder="1"/>
    </xf>
    <xf numFmtId="164" fontId="12" fillId="0" borderId="3" xfId="0" applyNumberFormat="1" applyFont="1" applyFill="1" applyBorder="1" applyAlignment="1">
      <alignment horizontal="center" vertical="center" wrapText="1" readingOrder="1"/>
    </xf>
    <xf numFmtId="0" fontId="4" fillId="0" borderId="2" xfId="0" applyNumberFormat="1" applyFont="1" applyFill="1" applyBorder="1" applyAlignment="1">
      <alignment horizontal="center" vertical="top" wrapText="1" readingOrder="1"/>
    </xf>
    <xf numFmtId="0" fontId="3" fillId="0" borderId="2" xfId="0" applyNumberFormat="1" applyFont="1" applyFill="1" applyBorder="1" applyAlignment="1">
      <alignment horizontal="center" vertical="top" wrapText="1" readingOrder="1"/>
    </xf>
    <xf numFmtId="0" fontId="18" fillId="0" borderId="0" xfId="6" applyFont="1" applyFill="1" applyBorder="1" applyAlignment="1">
      <alignment horizontal="left"/>
    </xf>
    <xf numFmtId="0" fontId="19" fillId="0" borderId="0" xfId="6" applyFont="1" applyFill="1" applyBorder="1" applyAlignment="1">
      <alignment horizontal="left" vertical="center" indent="3"/>
    </xf>
    <xf numFmtId="0" fontId="20" fillId="0" borderId="0" xfId="6" applyFont="1" applyFill="1" applyBorder="1"/>
    <xf numFmtId="164" fontId="18" fillId="0" borderId="0" xfId="6" applyNumberFormat="1" applyFont="1" applyFill="1" applyBorder="1"/>
    <xf numFmtId="0" fontId="18" fillId="0" borderId="0" xfId="6" applyFont="1" applyFill="1" applyBorder="1"/>
    <xf numFmtId="0" fontId="21" fillId="0" borderId="0" xfId="6" applyFont="1" applyFill="1" applyBorder="1"/>
    <xf numFmtId="164" fontId="17" fillId="0" borderId="0" xfId="6" applyNumberFormat="1" applyFont="1" applyFill="1" applyBorder="1"/>
    <xf numFmtId="0" fontId="17" fillId="0" borderId="0" xfId="6" applyFont="1" applyFill="1" applyBorder="1"/>
    <xf numFmtId="0" fontId="17" fillId="0" borderId="0" xfId="6" applyFont="1" applyFill="1" applyBorder="1" applyAlignment="1">
      <alignment horizontal="left"/>
    </xf>
    <xf numFmtId="0" fontId="24" fillId="0" borderId="0" xfId="6" applyFont="1" applyFill="1" applyBorder="1"/>
    <xf numFmtId="0" fontId="25" fillId="0" borderId="0" xfId="6" applyFont="1" applyFill="1" applyBorder="1"/>
    <xf numFmtId="0" fontId="26" fillId="0" borderId="0" xfId="6" applyFont="1" applyFill="1" applyBorder="1" applyAlignment="1">
      <alignment horizontal="center"/>
    </xf>
    <xf numFmtId="0" fontId="27" fillId="0" borderId="0" xfId="6" applyFont="1" applyFill="1" applyBorder="1" applyAlignment="1">
      <alignment horizontal="right"/>
    </xf>
    <xf numFmtId="0" fontId="31" fillId="0" borderId="12" xfId="6" applyFont="1" applyFill="1" applyBorder="1" applyAlignment="1">
      <alignment horizontal="center"/>
    </xf>
    <xf numFmtId="0" fontId="31" fillId="0" borderId="13" xfId="6" applyFont="1" applyFill="1" applyBorder="1" applyAlignment="1">
      <alignment horizontal="center"/>
    </xf>
    <xf numFmtId="0" fontId="32" fillId="0" borderId="5" xfId="6" applyFont="1" applyFill="1" applyBorder="1" applyAlignment="1">
      <alignment vertical="center" wrapText="1"/>
    </xf>
    <xf numFmtId="164" fontId="33" fillId="0" borderId="6" xfId="6" applyNumberFormat="1" applyFont="1" applyFill="1" applyBorder="1" applyAlignment="1"/>
    <xf numFmtId="164" fontId="33" fillId="0" borderId="14" xfId="6" applyNumberFormat="1" applyFont="1" applyFill="1" applyBorder="1" applyAlignment="1"/>
    <xf numFmtId="0" fontId="17" fillId="0" borderId="15" xfId="6" applyFont="1" applyFill="1" applyBorder="1" applyAlignment="1">
      <alignment horizontal="left"/>
    </xf>
    <xf numFmtId="0" fontId="32" fillId="0" borderId="16" xfId="6" applyFont="1" applyFill="1" applyBorder="1" applyAlignment="1">
      <alignment horizontal="left" vertical="center" wrapText="1" indent="1"/>
    </xf>
    <xf numFmtId="164" fontId="33" fillId="0" borderId="17" xfId="6" applyNumberFormat="1" applyFont="1" applyFill="1" applyBorder="1" applyAlignment="1"/>
    <xf numFmtId="164" fontId="33" fillId="0" borderId="18" xfId="6" applyNumberFormat="1" applyFont="1" applyFill="1" applyBorder="1" applyAlignment="1"/>
    <xf numFmtId="164" fontId="33" fillId="0" borderId="19" xfId="6" applyNumberFormat="1" applyFont="1" applyFill="1" applyBorder="1" applyAlignment="1"/>
    <xf numFmtId="0" fontId="17" fillId="0" borderId="15" xfId="6" applyFont="1" applyFill="1" applyBorder="1"/>
    <xf numFmtId="0" fontId="32" fillId="0" borderId="16" xfId="6" applyFont="1" applyFill="1" applyBorder="1" applyAlignment="1">
      <alignment horizontal="left" vertical="center" wrapText="1" indent="2"/>
    </xf>
    <xf numFmtId="164" fontId="33" fillId="0" borderId="20" xfId="6" applyNumberFormat="1" applyFont="1" applyFill="1" applyBorder="1" applyAlignment="1"/>
    <xf numFmtId="0" fontId="32" fillId="0" borderId="21" xfId="6" applyFont="1" applyFill="1" applyBorder="1" applyAlignment="1">
      <alignment horizontal="left" vertical="center" wrapText="1" indent="3"/>
    </xf>
    <xf numFmtId="164" fontId="33" fillId="0" borderId="22" xfId="6" applyNumberFormat="1" applyFont="1" applyFill="1" applyBorder="1" applyAlignment="1"/>
    <xf numFmtId="164" fontId="33" fillId="0" borderId="23" xfId="6" applyNumberFormat="1" applyFont="1" applyFill="1" applyBorder="1" applyAlignment="1"/>
    <xf numFmtId="0" fontId="25" fillId="0" borderId="0" xfId="6" applyFont="1" applyFill="1" applyBorder="1" applyAlignment="1">
      <alignment horizontal="left"/>
    </xf>
    <xf numFmtId="0" fontId="35" fillId="0" borderId="21" xfId="6" applyFont="1" applyFill="1" applyBorder="1" applyAlignment="1">
      <alignment horizontal="left" vertical="center" wrapText="1" indent="4"/>
    </xf>
    <xf numFmtId="164" fontId="36" fillId="0" borderId="22" xfId="6" applyNumberFormat="1" applyFont="1" applyFill="1" applyBorder="1" applyAlignment="1"/>
    <xf numFmtId="164" fontId="36" fillId="0" borderId="23" xfId="6" applyNumberFormat="1" applyFont="1" applyFill="1" applyBorder="1" applyAlignment="1"/>
    <xf numFmtId="0" fontId="35" fillId="0" borderId="21" xfId="6" applyFont="1" applyFill="1" applyBorder="1" applyAlignment="1">
      <alignment horizontal="left" vertical="center" wrapText="1" indent="5"/>
    </xf>
    <xf numFmtId="164" fontId="35" fillId="0" borderId="22" xfId="6" applyNumberFormat="1" applyFont="1" applyFill="1" applyBorder="1" applyAlignment="1"/>
    <xf numFmtId="164" fontId="35" fillId="0" borderId="23" xfId="6" applyNumberFormat="1" applyFont="1" applyFill="1" applyBorder="1" applyAlignment="1"/>
    <xf numFmtId="0" fontId="24" fillId="0" borderId="0" xfId="6" applyFont="1" applyFill="1" applyBorder="1" applyAlignment="1">
      <alignment horizontal="left"/>
    </xf>
    <xf numFmtId="0" fontId="24" fillId="0" borderId="15" xfId="6" applyFont="1" applyFill="1" applyBorder="1" applyAlignment="1">
      <alignment horizontal="left"/>
    </xf>
    <xf numFmtId="164" fontId="32" fillId="0" borderId="18" xfId="6" applyNumberFormat="1" applyFont="1" applyFill="1" applyBorder="1" applyAlignment="1"/>
    <xf numFmtId="164" fontId="32" fillId="0" borderId="15" xfId="6" applyNumberFormat="1" applyFont="1" applyFill="1" applyBorder="1" applyAlignment="1"/>
    <xf numFmtId="164" fontId="32" fillId="0" borderId="19" xfId="6" applyNumberFormat="1" applyFont="1" applyFill="1" applyBorder="1" applyAlignment="1"/>
    <xf numFmtId="0" fontId="24" fillId="0" borderId="15" xfId="6" applyFont="1" applyFill="1" applyBorder="1"/>
    <xf numFmtId="0" fontId="17" fillId="0" borderId="0" xfId="6" applyFont="1" applyFill="1" applyAlignment="1">
      <alignment horizontal="left"/>
    </xf>
    <xf numFmtId="0" fontId="32" fillId="0" borderId="21" xfId="6" applyFont="1" applyFill="1" applyBorder="1" applyAlignment="1">
      <alignment horizontal="left" vertical="center" wrapText="1" indent="2"/>
    </xf>
    <xf numFmtId="164" fontId="33" fillId="0" borderId="24" xfId="6" applyNumberFormat="1" applyFont="1" applyFill="1" applyBorder="1" applyAlignment="1">
      <alignment horizontal="right" wrapText="1"/>
    </xf>
    <xf numFmtId="164" fontId="33" fillId="0" borderId="22" xfId="6" applyNumberFormat="1" applyFont="1" applyFill="1" applyBorder="1" applyAlignment="1">
      <alignment horizontal="right" wrapText="1"/>
    </xf>
    <xf numFmtId="164" fontId="33" fillId="0" borderId="23" xfId="6" applyNumberFormat="1" applyFont="1" applyFill="1" applyBorder="1" applyAlignment="1">
      <alignment horizontal="right" wrapText="1"/>
    </xf>
    <xf numFmtId="0" fontId="17" fillId="0" borderId="0" xfId="6" applyFont="1" applyFill="1"/>
    <xf numFmtId="0" fontId="24" fillId="0" borderId="0" xfId="6" applyFont="1" applyFill="1" applyAlignment="1">
      <alignment horizontal="left"/>
    </xf>
    <xf numFmtId="0" fontId="24" fillId="0" borderId="0" xfId="6" applyFont="1" applyFill="1"/>
    <xf numFmtId="0" fontId="35" fillId="0" borderId="21" xfId="6" applyFont="1" applyFill="1" applyBorder="1" applyAlignment="1">
      <alignment horizontal="left" vertical="center" wrapText="1" indent="7"/>
    </xf>
    <xf numFmtId="0" fontId="32" fillId="0" borderId="21" xfId="6" applyFont="1" applyFill="1" applyBorder="1" applyAlignment="1">
      <alignment horizontal="left" vertical="center" wrapText="1" indent="5"/>
    </xf>
    <xf numFmtId="164" fontId="33" fillId="0" borderId="24" xfId="6" applyNumberFormat="1" applyFont="1" applyFill="1" applyBorder="1" applyAlignment="1"/>
    <xf numFmtId="164" fontId="33" fillId="0" borderId="25" xfId="6" applyNumberFormat="1" applyFont="1" applyFill="1" applyBorder="1" applyAlignment="1"/>
    <xf numFmtId="0" fontId="35" fillId="0" borderId="21" xfId="6" applyFont="1" applyFill="1" applyBorder="1" applyAlignment="1">
      <alignment horizontal="left" vertical="center" wrapText="1" indent="6"/>
    </xf>
    <xf numFmtId="164" fontId="36" fillId="0" borderId="24" xfId="6" applyNumberFormat="1" applyFont="1" applyFill="1" applyBorder="1" applyAlignment="1"/>
    <xf numFmtId="164" fontId="35" fillId="0" borderId="24" xfId="6" applyNumberFormat="1" applyFont="1" applyFill="1" applyBorder="1" applyAlignment="1"/>
    <xf numFmtId="164" fontId="35" fillId="0" borderId="25" xfId="6" applyNumberFormat="1" applyFont="1" applyFill="1" applyBorder="1" applyAlignment="1"/>
    <xf numFmtId="0" fontId="35" fillId="0" borderId="10" xfId="6" applyFont="1" applyFill="1" applyBorder="1" applyAlignment="1">
      <alignment horizontal="left" vertical="center" wrapText="1" indent="6"/>
    </xf>
    <xf numFmtId="164" fontId="36" fillId="0" borderId="11" xfId="6" applyNumberFormat="1" applyFont="1" applyFill="1" applyBorder="1" applyAlignment="1"/>
    <xf numFmtId="164" fontId="35" fillId="0" borderId="11" xfId="6" applyNumberFormat="1" applyFont="1" applyFill="1" applyBorder="1" applyAlignment="1"/>
    <xf numFmtId="164" fontId="35" fillId="0" borderId="26" xfId="6" applyNumberFormat="1" applyFont="1" applyFill="1" applyBorder="1" applyAlignment="1"/>
    <xf numFmtId="0" fontId="34" fillId="0" borderId="0" xfId="6" applyFont="1" applyFill="1" applyBorder="1" applyAlignment="1">
      <alignment horizontal="left"/>
    </xf>
    <xf numFmtId="0" fontId="33" fillId="0" borderId="21" xfId="6" applyFont="1" applyFill="1" applyBorder="1" applyAlignment="1">
      <alignment horizontal="left" indent="1"/>
    </xf>
    <xf numFmtId="0" fontId="34" fillId="0" borderId="0" xfId="6" applyFont="1" applyFill="1" applyBorder="1"/>
    <xf numFmtId="0" fontId="33" fillId="0" borderId="21" xfId="6" applyFont="1" applyFill="1" applyBorder="1" applyAlignment="1">
      <alignment horizontal="left" vertical="center" wrapText="1" indent="3"/>
    </xf>
    <xf numFmtId="0" fontId="33" fillId="0" borderId="5" xfId="6" applyFont="1" applyFill="1" applyBorder="1" applyAlignment="1">
      <alignment horizontal="left" indent="1"/>
    </xf>
    <xf numFmtId="0" fontId="35" fillId="0" borderId="10" xfId="6" applyFont="1" applyFill="1" applyBorder="1" applyAlignment="1">
      <alignment horizontal="left" vertical="center" wrapText="1" indent="5"/>
    </xf>
    <xf numFmtId="164" fontId="37" fillId="0" borderId="11" xfId="6" applyNumberFormat="1" applyFont="1" applyFill="1" applyBorder="1" applyAlignment="1"/>
    <xf numFmtId="164" fontId="31" fillId="0" borderId="11" xfId="6" applyNumberFormat="1" applyFont="1" applyFill="1" applyBorder="1" applyAlignment="1"/>
    <xf numFmtId="164" fontId="31" fillId="0" borderId="26" xfId="6" applyNumberFormat="1" applyFont="1" applyFill="1" applyBorder="1" applyAlignment="1"/>
    <xf numFmtId="0" fontId="21" fillId="0" borderId="27" xfId="6" applyFont="1" applyFill="1" applyBorder="1"/>
    <xf numFmtId="164" fontId="20" fillId="0" borderId="27" xfId="6" applyNumberFormat="1" applyFont="1" applyFill="1" applyBorder="1"/>
    <xf numFmtId="164" fontId="18" fillId="0" borderId="27" xfId="6" applyNumberFormat="1" applyFont="1" applyFill="1" applyBorder="1"/>
    <xf numFmtId="0" fontId="38" fillId="0" borderId="0" xfId="6" applyFont="1" applyFill="1" applyBorder="1"/>
    <xf numFmtId="164" fontId="20" fillId="0" borderId="0" xfId="6" applyNumberFormat="1" applyFont="1" applyFill="1" applyBorder="1"/>
    <xf numFmtId="0" fontId="14" fillId="0" borderId="0" xfId="8" applyFont="1" applyAlignment="1" applyProtection="1">
      <alignment horizontal="center" vertical="top" wrapText="1" readingOrder="1"/>
      <protection locked="0"/>
    </xf>
    <xf numFmtId="0" fontId="14" fillId="0" borderId="0" xfId="8" applyFont="1" applyAlignment="1" applyProtection="1">
      <alignment horizontal="right" vertical="top" wrapText="1" readingOrder="1"/>
      <protection locked="0"/>
    </xf>
    <xf numFmtId="0" fontId="17" fillId="0" borderId="0" xfId="6" applyAlignment="1"/>
    <xf numFmtId="0" fontId="39" fillId="0" borderId="29" xfId="6" applyFont="1" applyBorder="1" applyAlignment="1">
      <alignment horizontal="center" vertical="center" wrapText="1" readingOrder="1"/>
    </xf>
    <xf numFmtId="0" fontId="39" fillId="0" borderId="29" xfId="6" applyFont="1" applyBorder="1" applyAlignment="1">
      <alignment vertical="center" wrapText="1" readingOrder="1"/>
    </xf>
    <xf numFmtId="164" fontId="39" fillId="0" borderId="29" xfId="6" applyNumberFormat="1" applyFont="1" applyBorder="1" applyAlignment="1">
      <alignment horizontal="center" vertical="center" wrapText="1" readingOrder="1"/>
    </xf>
    <xf numFmtId="164" fontId="40" fillId="0" borderId="29" xfId="6" applyNumberFormat="1" applyFont="1" applyBorder="1" applyAlignment="1">
      <alignment horizontal="center" vertical="center" wrapText="1" readingOrder="1"/>
    </xf>
    <xf numFmtId="0" fontId="12" fillId="0" borderId="29" xfId="6" applyFont="1" applyBorder="1" applyAlignment="1">
      <alignment horizontal="left" vertical="center" wrapText="1" indent="1" readingOrder="1"/>
    </xf>
    <xf numFmtId="0" fontId="24" fillId="0" borderId="0" xfId="6" applyFont="1" applyAlignment="1"/>
    <xf numFmtId="0" fontId="12" fillId="0" borderId="29" xfId="6" applyFont="1" applyBorder="1" applyAlignment="1">
      <alignment horizontal="left" vertical="center" wrapText="1" indent="2" readingOrder="1"/>
    </xf>
    <xf numFmtId="0" fontId="13" fillId="0" borderId="29" xfId="6" applyFont="1" applyBorder="1" applyAlignment="1">
      <alignment horizontal="left" vertical="center" wrapText="1" indent="3" readingOrder="1"/>
    </xf>
    <xf numFmtId="0" fontId="13" fillId="0" borderId="29" xfId="6" applyFont="1" applyBorder="1" applyAlignment="1">
      <alignment horizontal="left" vertical="center" wrapText="1" indent="4" readingOrder="1"/>
    </xf>
    <xf numFmtId="0" fontId="13" fillId="0" borderId="29" xfId="6" applyFont="1" applyBorder="1" applyAlignment="1">
      <alignment horizontal="left" vertical="center" wrapText="1" indent="6" readingOrder="1"/>
    </xf>
    <xf numFmtId="0" fontId="13" fillId="0" borderId="29" xfId="6" applyFont="1" applyBorder="1" applyAlignment="1">
      <alignment horizontal="left" vertical="center" wrapText="1" indent="7" readingOrder="1"/>
    </xf>
    <xf numFmtId="0" fontId="13" fillId="0" borderId="29" xfId="6" applyFont="1" applyBorder="1" applyAlignment="1">
      <alignment horizontal="left" vertical="center" wrapText="1" indent="2" readingOrder="1"/>
    </xf>
    <xf numFmtId="0" fontId="12" fillId="0" borderId="30" xfId="6" applyFont="1" applyBorder="1" applyAlignment="1">
      <alignment horizontal="left" vertical="center" wrapText="1" indent="1" readingOrder="1"/>
    </xf>
    <xf numFmtId="164" fontId="39" fillId="0" borderId="30" xfId="6" applyNumberFormat="1" applyFont="1" applyBorder="1" applyAlignment="1">
      <alignment horizontal="center" vertical="center" wrapText="1" readingOrder="1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/>
    <xf numFmtId="164" fontId="2" fillId="0" borderId="0" xfId="0" applyNumberFormat="1" applyFont="1" applyFill="1" applyBorder="1" applyAlignment="1">
      <alignment horizontal="center" vertical="center"/>
    </xf>
    <xf numFmtId="0" fontId="14" fillId="0" borderId="0" xfId="8" applyFont="1" applyAlignment="1" applyProtection="1">
      <alignment horizontal="center" vertical="top" wrapText="1" readingOrder="1"/>
      <protection locked="0"/>
    </xf>
    <xf numFmtId="0" fontId="14" fillId="0" borderId="28" xfId="8" applyFont="1" applyBorder="1" applyAlignment="1" applyProtection="1">
      <alignment horizontal="right" vertical="center" wrapText="1" readingOrder="1"/>
      <protection locked="0"/>
    </xf>
    <xf numFmtId="0" fontId="14" fillId="0" borderId="0" xfId="0" applyFont="1" applyFill="1" applyAlignment="1" applyProtection="1">
      <alignment horizontal="right" vertical="top" wrapText="1" readingOrder="1"/>
      <protection locked="0"/>
    </xf>
    <xf numFmtId="0" fontId="15" fillId="0" borderId="0" xfId="0" applyFont="1" applyFill="1"/>
    <xf numFmtId="0" fontId="14" fillId="0" borderId="0" xfId="0" applyFont="1" applyFill="1" applyAlignment="1" applyProtection="1">
      <alignment horizontal="center" vertical="top" wrapText="1" readingOrder="1"/>
      <protection locked="0"/>
    </xf>
    <xf numFmtId="0" fontId="16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right" vertical="center"/>
    </xf>
    <xf numFmtId="0" fontId="14" fillId="0" borderId="0" xfId="8" applyFont="1" applyAlignment="1" applyProtection="1">
      <alignment horizontal="right" vertical="top" wrapText="1" readingOrder="1"/>
      <protection locked="0"/>
    </xf>
    <xf numFmtId="0" fontId="14" fillId="0" borderId="0" xfId="8" applyFont="1" applyBorder="1" applyAlignment="1" applyProtection="1">
      <alignment horizontal="center" vertical="center" wrapText="1" readingOrder="1"/>
      <protection locked="0"/>
    </xf>
    <xf numFmtId="0" fontId="14" fillId="0" borderId="28" xfId="8" applyFont="1" applyBorder="1" applyAlignment="1" applyProtection="1">
      <alignment horizontal="right" wrapText="1" readingOrder="1"/>
      <protection locked="0"/>
    </xf>
    <xf numFmtId="0" fontId="14" fillId="0" borderId="0" xfId="8" applyFont="1" applyBorder="1" applyAlignment="1" applyProtection="1">
      <alignment horizontal="center" vertical="top" wrapText="1" readingOrder="1"/>
      <protection locked="0"/>
    </xf>
    <xf numFmtId="0" fontId="14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center" vertical="center"/>
    </xf>
    <xf numFmtId="164" fontId="22" fillId="0" borderId="0" xfId="6" applyNumberFormat="1" applyFont="1" applyFill="1" applyBorder="1" applyAlignment="1">
      <alignment horizontal="right"/>
    </xf>
    <xf numFmtId="0" fontId="23" fillId="0" borderId="0" xfId="6" applyFont="1" applyFill="1" applyBorder="1" applyAlignment="1">
      <alignment horizontal="center" vertical="center"/>
    </xf>
    <xf numFmtId="0" fontId="28" fillId="0" borderId="5" xfId="6" applyFont="1" applyFill="1" applyBorder="1" applyAlignment="1">
      <alignment horizontal="center" vertical="center" wrapText="1"/>
    </xf>
    <xf numFmtId="0" fontId="28" fillId="0" borderId="10" xfId="6" applyFont="1" applyFill="1" applyBorder="1" applyAlignment="1">
      <alignment horizontal="center" vertical="center" wrapText="1"/>
    </xf>
    <xf numFmtId="0" fontId="29" fillId="0" borderId="6" xfId="6" applyFont="1" applyFill="1" applyBorder="1" applyAlignment="1">
      <alignment horizontal="center" vertical="center" wrapText="1"/>
    </xf>
    <xf numFmtId="0" fontId="29" fillId="0" borderId="11" xfId="6" applyFont="1" applyFill="1" applyBorder="1" applyAlignment="1">
      <alignment horizontal="center" vertical="center" wrapText="1"/>
    </xf>
    <xf numFmtId="0" fontId="30" fillId="0" borderId="7" xfId="6" applyFont="1" applyFill="1" applyBorder="1" applyAlignment="1">
      <alignment horizontal="center"/>
    </xf>
    <xf numFmtId="0" fontId="30" fillId="0" borderId="8" xfId="6" applyFont="1" applyFill="1" applyBorder="1" applyAlignment="1">
      <alignment horizontal="center"/>
    </xf>
    <xf numFmtId="0" fontId="30" fillId="0" borderId="9" xfId="6" applyFont="1" applyFill="1" applyBorder="1" applyAlignment="1">
      <alignment horizontal="center"/>
    </xf>
  </cellXfs>
  <cellStyles count="9"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2 2" xfId="8"/>
    <cellStyle name="Percent" xfId="1"/>
    <cellStyle name="Percent 2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imon.edisherashvili\AppData\Local\Microsoft\Windows\INetCache\Content.Outlook\VL3CYIOP\Ganwera-2024%20weli%20-%20&#4330;&#4309;&#4314;&#4312;&#4314;&#4308;&#4305;&#4304;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ZA"/>
      <sheetName val="Naerti Tve"/>
      <sheetName val="Sax Tve"/>
      <sheetName val="Sax Tve (2)"/>
      <sheetName val="Naerti KV (new)"/>
      <sheetName val="Sax KV (%) (new)"/>
      <sheetName val="Sax KV"/>
      <sheetName val="Sax Sedareba"/>
      <sheetName val="Sax KV (%) (sedareba)"/>
      <sheetName val="Naerti Sedareba"/>
      <sheetName val="adgilobrivi"/>
      <sheetName val="Naerti naz"/>
      <sheetName val="Naerti KV (sedareba)"/>
      <sheetName val="Sax naz"/>
      <sheetName val="Sheet1"/>
    </sheetNames>
    <sheetDataSet>
      <sheetData sheetId="0">
        <row r="14">
          <cell r="B14">
            <v>7215000</v>
          </cell>
        </row>
        <row r="27">
          <cell r="B27">
            <v>3070000</v>
          </cell>
        </row>
        <row r="32">
          <cell r="B32">
            <v>9310000</v>
          </cell>
        </row>
        <row r="49">
          <cell r="B49">
            <v>2380000</v>
          </cell>
        </row>
        <row r="63">
          <cell r="B63">
            <v>135000</v>
          </cell>
        </row>
        <row r="68">
          <cell r="B68">
            <v>685000</v>
          </cell>
        </row>
        <row r="73">
          <cell r="B73">
            <v>465000</v>
          </cell>
        </row>
        <row r="79">
          <cell r="B79">
            <v>356000</v>
          </cell>
        </row>
        <row r="86">
          <cell r="B86">
            <v>390000</v>
          </cell>
        </row>
        <row r="92">
          <cell r="B92">
            <v>50050</v>
          </cell>
        </row>
        <row r="95">
          <cell r="B95">
            <v>302850</v>
          </cell>
        </row>
        <row r="96">
          <cell r="B96">
            <v>105000</v>
          </cell>
        </row>
        <row r="111">
          <cell r="B111">
            <v>400</v>
          </cell>
        </row>
        <row r="114">
          <cell r="B114">
            <v>120000</v>
          </cell>
        </row>
        <row r="118">
          <cell r="B118">
            <v>2000</v>
          </cell>
        </row>
        <row r="120">
          <cell r="B120">
            <v>28000</v>
          </cell>
        </row>
        <row r="123">
          <cell r="B123">
            <v>1800</v>
          </cell>
        </row>
        <row r="124">
          <cell r="B124">
            <v>5100</v>
          </cell>
        </row>
        <row r="127">
          <cell r="B127">
            <v>140000</v>
          </cell>
        </row>
        <row r="128">
          <cell r="B128">
            <v>120800</v>
          </cell>
        </row>
        <row r="134">
          <cell r="B134">
            <v>0</v>
          </cell>
        </row>
        <row r="141">
          <cell r="B141">
            <v>10000</v>
          </cell>
        </row>
        <row r="144">
          <cell r="B144">
            <v>369000</v>
          </cell>
        </row>
        <row r="148">
          <cell r="B148">
            <v>355000</v>
          </cell>
        </row>
        <row r="149">
          <cell r="B149">
            <v>355000</v>
          </cell>
        </row>
        <row r="162">
          <cell r="B162">
            <v>285000</v>
          </cell>
        </row>
        <row r="168">
          <cell r="B168">
            <v>151000</v>
          </cell>
        </row>
        <row r="172">
          <cell r="B172">
            <v>64000</v>
          </cell>
        </row>
        <row r="180">
          <cell r="B180">
            <v>230000</v>
          </cell>
        </row>
        <row r="183">
          <cell r="B183">
            <v>0</v>
          </cell>
        </row>
      </sheetData>
      <sheetData sheetId="1">
        <row r="11">
          <cell r="C11">
            <v>714499.1</v>
          </cell>
          <cell r="D11">
            <v>477384.9</v>
          </cell>
          <cell r="E11">
            <v>556245.1</v>
          </cell>
          <cell r="F11">
            <v>624487.80000000005</v>
          </cell>
          <cell r="G11">
            <v>609730.30000000005</v>
          </cell>
          <cell r="H11">
            <v>590084.6</v>
          </cell>
          <cell r="I11">
            <v>591171.69999999995</v>
          </cell>
          <cell r="J11">
            <v>640794.5</v>
          </cell>
          <cell r="K11">
            <v>594270.6</v>
          </cell>
          <cell r="L11">
            <v>590867.30000000005</v>
          </cell>
          <cell r="M11">
            <v>632204.30000000005</v>
          </cell>
          <cell r="N11">
            <v>593259.79999999993</v>
          </cell>
        </row>
        <row r="12">
          <cell r="C12">
            <v>233802.4</v>
          </cell>
          <cell r="D12">
            <v>120313.60000000001</v>
          </cell>
          <cell r="E12">
            <v>266693.2</v>
          </cell>
          <cell r="F12">
            <v>521263.2</v>
          </cell>
          <cell r="G12">
            <v>243411.9</v>
          </cell>
          <cell r="H12">
            <v>351444.2</v>
          </cell>
          <cell r="I12">
            <v>295930.5</v>
          </cell>
          <cell r="J12">
            <v>145782.20000000001</v>
          </cell>
          <cell r="K12">
            <v>320265.2</v>
          </cell>
          <cell r="L12">
            <v>129750.6</v>
          </cell>
          <cell r="M12">
            <v>145113.1</v>
          </cell>
          <cell r="N12">
            <v>296229.90000000002</v>
          </cell>
        </row>
        <row r="13">
          <cell r="C13">
            <v>812979.1</v>
          </cell>
          <cell r="D13">
            <v>687382.39999999991</v>
          </cell>
          <cell r="E13">
            <v>647504.9</v>
          </cell>
          <cell r="F13">
            <v>827959.4</v>
          </cell>
          <cell r="G13">
            <v>714059.4</v>
          </cell>
          <cell r="H13">
            <v>680762.2</v>
          </cell>
          <cell r="I13">
            <v>905694</v>
          </cell>
          <cell r="J13">
            <v>768927.1</v>
          </cell>
          <cell r="K13">
            <v>851778.2</v>
          </cell>
          <cell r="L13">
            <v>818562.8</v>
          </cell>
          <cell r="M13">
            <v>751161.6</v>
          </cell>
          <cell r="N13">
            <v>843228.89999999991</v>
          </cell>
        </row>
        <row r="17">
          <cell r="C17">
            <v>177897.5</v>
          </cell>
          <cell r="D17">
            <v>155105.70000000001</v>
          </cell>
          <cell r="E17">
            <v>182307.4</v>
          </cell>
          <cell r="F17">
            <v>232602</v>
          </cell>
          <cell r="G17">
            <v>192372.7</v>
          </cell>
          <cell r="H17">
            <v>240098.2</v>
          </cell>
          <cell r="I17">
            <v>261190.5</v>
          </cell>
          <cell r="J17">
            <v>162665</v>
          </cell>
          <cell r="K17">
            <v>235160.09999999998</v>
          </cell>
          <cell r="L17">
            <v>182363.19999999998</v>
          </cell>
          <cell r="M17">
            <v>151258.4</v>
          </cell>
          <cell r="N17">
            <v>206979.3</v>
          </cell>
        </row>
        <row r="21">
          <cell r="C21">
            <v>10996.8</v>
          </cell>
          <cell r="D21">
            <v>10032.4</v>
          </cell>
          <cell r="E21">
            <v>10767.4</v>
          </cell>
          <cell r="F21">
            <v>13011.7</v>
          </cell>
          <cell r="G21">
            <v>11586</v>
          </cell>
          <cell r="H21">
            <v>11410.1</v>
          </cell>
          <cell r="I21">
            <v>13755.6</v>
          </cell>
          <cell r="J21">
            <v>10734.8</v>
          </cell>
          <cell r="K21">
            <v>12755.5</v>
          </cell>
          <cell r="L21">
            <v>8448.6</v>
          </cell>
          <cell r="M21">
            <v>12112.6</v>
          </cell>
          <cell r="N21">
            <v>9388.5</v>
          </cell>
        </row>
        <row r="22">
          <cell r="C22">
            <v>4892.1000000000004</v>
          </cell>
          <cell r="D22">
            <v>5805</v>
          </cell>
          <cell r="E22">
            <v>-429.1</v>
          </cell>
          <cell r="F22">
            <v>39259.5</v>
          </cell>
          <cell r="G22">
            <v>3158.3</v>
          </cell>
          <cell r="H22">
            <v>447987.4</v>
          </cell>
          <cell r="I22">
            <v>31936.3</v>
          </cell>
          <cell r="J22">
            <v>4645.2</v>
          </cell>
          <cell r="K22">
            <v>2998.4</v>
          </cell>
          <cell r="L22">
            <v>4560</v>
          </cell>
          <cell r="M22">
            <v>135000</v>
          </cell>
          <cell r="N22">
            <v>5186.8999999999996</v>
          </cell>
        </row>
        <row r="23">
          <cell r="C23">
            <v>-95308.9</v>
          </cell>
          <cell r="D23">
            <v>250993.4</v>
          </cell>
          <cell r="E23">
            <v>543579</v>
          </cell>
          <cell r="F23">
            <v>-349973</v>
          </cell>
          <cell r="G23">
            <v>103505.60000000001</v>
          </cell>
          <cell r="H23">
            <v>-342033.6</v>
          </cell>
          <cell r="I23">
            <v>-227997.7</v>
          </cell>
          <cell r="J23">
            <v>27872.1</v>
          </cell>
          <cell r="K23">
            <v>665.1</v>
          </cell>
          <cell r="L23">
            <v>133787.6</v>
          </cell>
          <cell r="M23">
            <v>27018.3</v>
          </cell>
          <cell r="N23">
            <v>392892.10000000003</v>
          </cell>
        </row>
        <row r="24">
          <cell r="C24">
            <v>0</v>
          </cell>
          <cell r="D24">
            <v>0</v>
          </cell>
          <cell r="E24">
            <v>95100</v>
          </cell>
          <cell r="F24">
            <v>0</v>
          </cell>
          <cell r="G24">
            <v>0</v>
          </cell>
          <cell r="H24">
            <v>41058.400000000001</v>
          </cell>
          <cell r="I24">
            <v>0</v>
          </cell>
          <cell r="J24">
            <v>0</v>
          </cell>
          <cell r="K24">
            <v>40948.400000000001</v>
          </cell>
          <cell r="L24">
            <v>0</v>
          </cell>
          <cell r="M24">
            <v>0</v>
          </cell>
          <cell r="N24">
            <v>178893.2</v>
          </cell>
        </row>
        <row r="27">
          <cell r="C27">
            <v>52337.299999999996</v>
          </cell>
          <cell r="D27">
            <v>24219.9</v>
          </cell>
          <cell r="E27">
            <v>15908.900000000001</v>
          </cell>
          <cell r="F27">
            <v>27049.7</v>
          </cell>
          <cell r="G27">
            <v>35039.9</v>
          </cell>
          <cell r="H27">
            <v>27841</v>
          </cell>
          <cell r="I27">
            <v>59258.600000000006</v>
          </cell>
          <cell r="J27">
            <v>29791.7</v>
          </cell>
          <cell r="K27">
            <v>26158.9</v>
          </cell>
          <cell r="L27">
            <v>40009.199999999997</v>
          </cell>
          <cell r="M27">
            <v>27000</v>
          </cell>
          <cell r="N27">
            <v>25384.9</v>
          </cell>
        </row>
        <row r="29">
          <cell r="C29">
            <v>50000</v>
          </cell>
          <cell r="D29">
            <v>50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302850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>
            <v>15761.1</v>
          </cell>
          <cell r="D31">
            <v>5304.5</v>
          </cell>
          <cell r="E31">
            <v>6295.3</v>
          </cell>
          <cell r="F31">
            <v>9008.1</v>
          </cell>
          <cell r="G31">
            <v>7039.5</v>
          </cell>
          <cell r="H31">
            <v>5528.4</v>
          </cell>
          <cell r="I31">
            <v>23288.1</v>
          </cell>
          <cell r="J31">
            <v>7901.2</v>
          </cell>
          <cell r="K31">
            <v>9263.2000000000007</v>
          </cell>
          <cell r="L31">
            <v>9391.9</v>
          </cell>
          <cell r="M31">
            <v>3000</v>
          </cell>
          <cell r="N31">
            <v>3218.7</v>
          </cell>
        </row>
        <row r="37">
          <cell r="C37">
            <v>8.6</v>
          </cell>
          <cell r="D37">
            <v>12</v>
          </cell>
          <cell r="E37">
            <v>30.8</v>
          </cell>
          <cell r="F37">
            <v>227.4</v>
          </cell>
          <cell r="G37">
            <v>23.5</v>
          </cell>
          <cell r="H37">
            <v>16.600000000000001</v>
          </cell>
          <cell r="I37">
            <v>31.5</v>
          </cell>
          <cell r="J37">
            <v>20.2</v>
          </cell>
          <cell r="K37">
            <v>14</v>
          </cell>
          <cell r="L37">
            <v>15.4</v>
          </cell>
          <cell r="M37">
            <v>0</v>
          </cell>
          <cell r="N37">
            <v>0</v>
          </cell>
        </row>
        <row r="38">
          <cell r="C38">
            <v>3091.8</v>
          </cell>
          <cell r="D38">
            <v>10098.599999999999</v>
          </cell>
          <cell r="E38">
            <v>8318.7999999999993</v>
          </cell>
          <cell r="F38">
            <v>10079.9</v>
          </cell>
          <cell r="G38">
            <v>14446.8</v>
          </cell>
          <cell r="H38">
            <v>22074.6</v>
          </cell>
          <cell r="I38">
            <v>10724.8</v>
          </cell>
          <cell r="J38">
            <v>15076.3</v>
          </cell>
          <cell r="K38">
            <v>5151.4000000000005</v>
          </cell>
          <cell r="L38">
            <v>5406.2</v>
          </cell>
          <cell r="M38">
            <v>4304.8999999999996</v>
          </cell>
          <cell r="N38">
            <v>11225.9</v>
          </cell>
        </row>
        <row r="39">
          <cell r="C39">
            <v>121.8</v>
          </cell>
          <cell r="D39">
            <v>178</v>
          </cell>
          <cell r="E39">
            <v>169.4</v>
          </cell>
          <cell r="F39">
            <v>180.4</v>
          </cell>
          <cell r="G39">
            <v>209.7</v>
          </cell>
          <cell r="H39">
            <v>187.1</v>
          </cell>
          <cell r="I39">
            <v>241.3</v>
          </cell>
          <cell r="J39">
            <v>142.69999999999999</v>
          </cell>
          <cell r="K39">
            <v>165.2</v>
          </cell>
          <cell r="L39">
            <v>187</v>
          </cell>
          <cell r="M39">
            <v>100</v>
          </cell>
          <cell r="N39">
            <v>117.39999999999998</v>
          </cell>
        </row>
        <row r="40">
          <cell r="C40">
            <v>2550</v>
          </cell>
          <cell r="D40">
            <v>2239.3000000000002</v>
          </cell>
          <cell r="E40">
            <v>2142.8000000000002</v>
          </cell>
          <cell r="F40">
            <v>2790.6</v>
          </cell>
          <cell r="G40">
            <v>2225.5</v>
          </cell>
          <cell r="H40">
            <v>2178</v>
          </cell>
          <cell r="I40">
            <v>2586.9</v>
          </cell>
          <cell r="J40">
            <v>3381.3</v>
          </cell>
          <cell r="K40">
            <v>2274.1999999999998</v>
          </cell>
          <cell r="L40">
            <v>2624.9</v>
          </cell>
          <cell r="M40">
            <v>1500</v>
          </cell>
          <cell r="N40">
            <v>1506.5</v>
          </cell>
        </row>
        <row r="41">
          <cell r="C41">
            <v>198.4</v>
          </cell>
          <cell r="D41">
            <v>111</v>
          </cell>
          <cell r="E41">
            <v>137</v>
          </cell>
          <cell r="F41">
            <v>142.30000000000001</v>
          </cell>
          <cell r="G41">
            <v>108.7</v>
          </cell>
          <cell r="H41">
            <v>152</v>
          </cell>
          <cell r="I41">
            <v>146</v>
          </cell>
          <cell r="J41">
            <v>151</v>
          </cell>
          <cell r="K41">
            <v>168.7</v>
          </cell>
          <cell r="L41">
            <v>209.7</v>
          </cell>
          <cell r="M41">
            <v>135.19999999999999</v>
          </cell>
          <cell r="N41">
            <v>140</v>
          </cell>
        </row>
        <row r="42">
          <cell r="C42">
            <v>0</v>
          </cell>
          <cell r="D42">
            <v>0</v>
          </cell>
          <cell r="E42">
            <v>1232</v>
          </cell>
          <cell r="F42">
            <v>1392</v>
          </cell>
          <cell r="G42">
            <v>378</v>
          </cell>
          <cell r="H42">
            <v>547</v>
          </cell>
          <cell r="I42">
            <v>14</v>
          </cell>
          <cell r="J42">
            <v>545</v>
          </cell>
          <cell r="K42">
            <v>586</v>
          </cell>
          <cell r="L42">
            <v>370</v>
          </cell>
          <cell r="M42">
            <v>0</v>
          </cell>
          <cell r="N42">
            <v>36</v>
          </cell>
        </row>
        <row r="43">
          <cell r="C43">
            <v>955.3</v>
          </cell>
          <cell r="D43">
            <v>1466.2</v>
          </cell>
          <cell r="E43">
            <v>33349.599999999999</v>
          </cell>
          <cell r="F43">
            <v>3211.8</v>
          </cell>
          <cell r="G43">
            <v>856.4</v>
          </cell>
          <cell r="H43">
            <v>36847.4</v>
          </cell>
          <cell r="I43">
            <v>1579.9</v>
          </cell>
          <cell r="J43">
            <v>957.2</v>
          </cell>
          <cell r="K43">
            <v>32285.200000000001</v>
          </cell>
          <cell r="L43">
            <v>2271.1</v>
          </cell>
          <cell r="M43">
            <v>1000</v>
          </cell>
          <cell r="N43">
            <v>25219.9</v>
          </cell>
        </row>
        <row r="44">
          <cell r="C44">
            <v>7810.6</v>
          </cell>
          <cell r="D44">
            <v>9619.2999999999993</v>
          </cell>
          <cell r="E44">
            <v>11866.5</v>
          </cell>
          <cell r="F44">
            <v>10341.299999999999</v>
          </cell>
          <cell r="G44">
            <v>11537</v>
          </cell>
          <cell r="H44">
            <v>10557</v>
          </cell>
          <cell r="I44">
            <v>11474.400000000001</v>
          </cell>
          <cell r="J44">
            <v>10633.199999999999</v>
          </cell>
          <cell r="K44">
            <v>10400.799999999999</v>
          </cell>
          <cell r="L44">
            <v>11168.9</v>
          </cell>
          <cell r="M44">
            <v>9035.7000000000007</v>
          </cell>
          <cell r="N44">
            <v>6355.3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9">
          <cell r="C49">
            <v>615.29999999999995</v>
          </cell>
          <cell r="D49">
            <v>530</v>
          </cell>
          <cell r="E49">
            <v>942</v>
          </cell>
          <cell r="F49">
            <v>636.29999999999995</v>
          </cell>
          <cell r="G49">
            <v>676.8</v>
          </cell>
          <cell r="H49">
            <v>689.5</v>
          </cell>
          <cell r="I49">
            <v>637.4</v>
          </cell>
          <cell r="J49">
            <v>2080.1</v>
          </cell>
          <cell r="K49">
            <v>830.3</v>
          </cell>
          <cell r="L49">
            <v>490.7</v>
          </cell>
          <cell r="M49">
            <v>1264.5999999999999</v>
          </cell>
          <cell r="N49">
            <v>607</v>
          </cell>
        </row>
        <row r="50">
          <cell r="C50">
            <v>30835.699999999997</v>
          </cell>
          <cell r="D50">
            <v>30172.400000000001</v>
          </cell>
          <cell r="E50">
            <v>31238.5</v>
          </cell>
          <cell r="F50">
            <v>34638.6</v>
          </cell>
          <cell r="G50">
            <v>28109.9</v>
          </cell>
          <cell r="H50">
            <v>28477.3</v>
          </cell>
          <cell r="I50">
            <v>39868.899999999994</v>
          </cell>
          <cell r="J50">
            <v>42504</v>
          </cell>
          <cell r="K50">
            <v>35557.699999999997</v>
          </cell>
          <cell r="L50">
            <v>28694.400000000001</v>
          </cell>
          <cell r="M50">
            <v>18088.400000000001</v>
          </cell>
          <cell r="N50">
            <v>20814.2</v>
          </cell>
        </row>
        <row r="51">
          <cell r="C51">
            <v>25168.2</v>
          </cell>
          <cell r="D51">
            <v>30264</v>
          </cell>
          <cell r="E51">
            <v>23602.799999999999</v>
          </cell>
          <cell r="F51">
            <v>34127.699999999997</v>
          </cell>
          <cell r="G51">
            <v>24670.6</v>
          </cell>
          <cell r="H51">
            <v>33225.300000000003</v>
          </cell>
          <cell r="I51">
            <v>31914.799999999999</v>
          </cell>
          <cell r="J51">
            <v>69824.800000000003</v>
          </cell>
          <cell r="K51">
            <v>27636.400000000001</v>
          </cell>
          <cell r="L51">
            <v>22864.5</v>
          </cell>
          <cell r="M51">
            <v>16200.9</v>
          </cell>
          <cell r="N51">
            <v>15500</v>
          </cell>
        </row>
        <row r="52">
          <cell r="C52">
            <v>25168.2</v>
          </cell>
          <cell r="D52">
            <v>30264</v>
          </cell>
          <cell r="E52">
            <v>23602.799999999999</v>
          </cell>
          <cell r="F52">
            <v>34127.699999999997</v>
          </cell>
          <cell r="G52">
            <v>24670.6</v>
          </cell>
          <cell r="H52">
            <v>33225.300000000003</v>
          </cell>
          <cell r="I52">
            <v>31914.799999999999</v>
          </cell>
          <cell r="J52">
            <v>69824.800000000003</v>
          </cell>
          <cell r="K52">
            <v>27636.400000000001</v>
          </cell>
          <cell r="L52">
            <v>22864.5</v>
          </cell>
          <cell r="M52">
            <v>16200.9</v>
          </cell>
          <cell r="N52">
            <v>15500</v>
          </cell>
        </row>
        <row r="54">
          <cell r="C54">
            <v>7345.7000000000007</v>
          </cell>
          <cell r="D54">
            <v>4944.7</v>
          </cell>
          <cell r="E54">
            <v>66224.7</v>
          </cell>
          <cell r="F54">
            <v>5879.6</v>
          </cell>
          <cell r="G54">
            <v>5871.0999999999995</v>
          </cell>
          <cell r="H54">
            <v>39648</v>
          </cell>
          <cell r="I54">
            <v>5379.8</v>
          </cell>
          <cell r="J54">
            <v>2505</v>
          </cell>
          <cell r="K54">
            <v>85874.3</v>
          </cell>
          <cell r="L54">
            <v>6769.1838599999946</v>
          </cell>
          <cell r="M54">
            <v>500</v>
          </cell>
          <cell r="N54">
            <v>54057.916140000001</v>
          </cell>
        </row>
        <row r="56">
          <cell r="C56">
            <v>6538</v>
          </cell>
          <cell r="D56">
            <v>6418.5999999999995</v>
          </cell>
          <cell r="E56">
            <v>18003.7</v>
          </cell>
          <cell r="F56">
            <v>7057.2</v>
          </cell>
          <cell r="G56">
            <v>19583.400000000001</v>
          </cell>
          <cell r="H56">
            <v>28891.599999999999</v>
          </cell>
          <cell r="I56">
            <v>15239.5</v>
          </cell>
          <cell r="J56">
            <v>12647.3</v>
          </cell>
          <cell r="K56">
            <v>22237.5</v>
          </cell>
          <cell r="L56">
            <v>11522.3</v>
          </cell>
          <cell r="M56">
            <v>0</v>
          </cell>
          <cell r="N56">
            <v>2860.8999999999969</v>
          </cell>
        </row>
        <row r="58">
          <cell r="C58">
            <v>262.3</v>
          </cell>
          <cell r="D58">
            <v>107.3</v>
          </cell>
          <cell r="E58">
            <v>417.3</v>
          </cell>
          <cell r="F58">
            <v>-786.9</v>
          </cell>
          <cell r="G58">
            <v>1311.6</v>
          </cell>
          <cell r="H58">
            <v>26.4</v>
          </cell>
          <cell r="I58">
            <v>498.1</v>
          </cell>
          <cell r="J58">
            <v>262.3</v>
          </cell>
          <cell r="K58">
            <v>0</v>
          </cell>
          <cell r="L58">
            <v>44707.7</v>
          </cell>
          <cell r="M58">
            <v>8690</v>
          </cell>
          <cell r="N58">
            <v>8503.9</v>
          </cell>
        </row>
        <row r="61">
          <cell r="C61">
            <v>137346.29999999999</v>
          </cell>
          <cell r="D61">
            <v>14311.6</v>
          </cell>
          <cell r="E61">
            <v>-13803.5</v>
          </cell>
          <cell r="F61">
            <v>8839.5</v>
          </cell>
          <cell r="G61">
            <v>13505.6</v>
          </cell>
          <cell r="H61">
            <v>9829.5999999999985</v>
          </cell>
          <cell r="I61">
            <v>42487.5</v>
          </cell>
          <cell r="J61">
            <v>22466.7</v>
          </cell>
          <cell r="K61">
            <v>-24069.8</v>
          </cell>
          <cell r="L61">
            <v>13890.7</v>
          </cell>
          <cell r="M61">
            <v>15000</v>
          </cell>
          <cell r="N61">
            <v>-9804.2000000000007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G62"/>
  <sheetViews>
    <sheetView showGridLines="0" view="pageBreakPreview" zoomScaleNormal="100" zoomScaleSheetLayoutView="100" workbookViewId="0">
      <selection activeCell="B30" sqref="B30"/>
    </sheetView>
  </sheetViews>
  <sheetFormatPr defaultRowHeight="12.75" x14ac:dyDescent="0.2"/>
  <cols>
    <col min="1" max="1" width="9.140625" style="98"/>
    <col min="2" max="2" width="61.7109375" style="98" customWidth="1"/>
    <col min="3" max="3" width="19.85546875" style="98" bestFit="1" customWidth="1"/>
    <col min="4" max="7" width="18.5703125" style="98" bestFit="1" customWidth="1"/>
    <col min="8" max="16384" width="9.140625" style="98"/>
  </cols>
  <sheetData>
    <row r="2" spans="2:7" ht="15" x14ac:dyDescent="0.2">
      <c r="B2" s="96"/>
      <c r="C2" s="96"/>
      <c r="D2" s="96"/>
      <c r="E2" s="96"/>
      <c r="F2" s="96"/>
      <c r="G2" s="97" t="s">
        <v>2281</v>
      </c>
    </row>
    <row r="3" spans="2:7" ht="15" x14ac:dyDescent="0.2">
      <c r="B3" s="116" t="s">
        <v>2282</v>
      </c>
      <c r="C3" s="116"/>
      <c r="D3" s="116"/>
      <c r="E3" s="116"/>
      <c r="F3" s="116"/>
      <c r="G3" s="116"/>
    </row>
    <row r="4" spans="2:7" ht="15" x14ac:dyDescent="0.2">
      <c r="B4" s="117" t="s">
        <v>2216</v>
      </c>
      <c r="C4" s="117"/>
      <c r="D4" s="117"/>
      <c r="E4" s="117"/>
      <c r="F4" s="117"/>
      <c r="G4" s="117"/>
    </row>
    <row r="5" spans="2:7" ht="30" x14ac:dyDescent="0.2">
      <c r="B5" s="99" t="s">
        <v>3</v>
      </c>
      <c r="C5" s="99" t="s">
        <v>2283</v>
      </c>
      <c r="D5" s="99" t="s">
        <v>2284</v>
      </c>
      <c r="E5" s="99" t="s">
        <v>2285</v>
      </c>
      <c r="F5" s="99" t="s">
        <v>2286</v>
      </c>
      <c r="G5" s="99" t="s">
        <v>2287</v>
      </c>
    </row>
    <row r="6" spans="2:7" ht="15" x14ac:dyDescent="0.2">
      <c r="B6" s="100" t="s">
        <v>2288</v>
      </c>
      <c r="C6" s="101">
        <v>25461564320</v>
      </c>
      <c r="D6" s="102">
        <v>6371458315</v>
      </c>
      <c r="E6" s="102">
        <v>6016185778</v>
      </c>
      <c r="F6" s="102">
        <v>6644432672</v>
      </c>
      <c r="G6" s="102">
        <v>6429487555</v>
      </c>
    </row>
    <row r="7" spans="2:7" s="104" customFormat="1" ht="15" x14ac:dyDescent="0.2">
      <c r="B7" s="103" t="s">
        <v>2231</v>
      </c>
      <c r="C7" s="101">
        <v>21726000000</v>
      </c>
      <c r="D7" s="101">
        <v>5571669384</v>
      </c>
      <c r="E7" s="101">
        <v>5294296010</v>
      </c>
      <c r="F7" s="101">
        <v>5281073033</v>
      </c>
      <c r="G7" s="101">
        <v>5578961573</v>
      </c>
    </row>
    <row r="8" spans="2:7" s="104" customFormat="1" ht="15" x14ac:dyDescent="0.2">
      <c r="B8" s="105" t="s">
        <v>2232</v>
      </c>
      <c r="C8" s="101">
        <v>20190000000</v>
      </c>
      <c r="D8" s="101">
        <v>5212346384</v>
      </c>
      <c r="E8" s="101">
        <v>4702764010</v>
      </c>
      <c r="F8" s="101">
        <v>4968252433</v>
      </c>
      <c r="G8" s="101">
        <v>5306637173</v>
      </c>
    </row>
    <row r="9" spans="2:7" ht="30" x14ac:dyDescent="0.2">
      <c r="B9" s="106" t="s">
        <v>2233</v>
      </c>
      <c r="C9" s="101">
        <v>9668900000</v>
      </c>
      <c r="D9" s="102">
        <v>2226203900</v>
      </c>
      <c r="E9" s="102">
        <v>2789731700</v>
      </c>
      <c r="F9" s="102">
        <v>2425068000</v>
      </c>
      <c r="G9" s="102">
        <v>2227896400</v>
      </c>
    </row>
    <row r="10" spans="2:7" ht="15" x14ac:dyDescent="0.2">
      <c r="B10" s="107" t="s">
        <v>2234</v>
      </c>
      <c r="C10" s="101">
        <v>6598900000</v>
      </c>
      <c r="D10" s="102">
        <v>1605394700</v>
      </c>
      <c r="E10" s="102">
        <v>1673612400</v>
      </c>
      <c r="F10" s="102">
        <v>1663090100</v>
      </c>
      <c r="G10" s="102">
        <v>1656802800</v>
      </c>
    </row>
    <row r="11" spans="2:7" ht="15" x14ac:dyDescent="0.2">
      <c r="B11" s="108" t="s">
        <v>2235</v>
      </c>
      <c r="C11" s="101">
        <v>6598900000</v>
      </c>
      <c r="D11" s="102">
        <v>1605394700</v>
      </c>
      <c r="E11" s="102">
        <v>1673612400</v>
      </c>
      <c r="F11" s="102">
        <v>1663090100</v>
      </c>
      <c r="G11" s="102">
        <v>1656802800</v>
      </c>
    </row>
    <row r="12" spans="2:7" ht="15" x14ac:dyDescent="0.2">
      <c r="B12" s="107" t="s">
        <v>2236</v>
      </c>
      <c r="C12" s="101">
        <v>3070000000</v>
      </c>
      <c r="D12" s="102">
        <v>620809200</v>
      </c>
      <c r="E12" s="102">
        <v>1116119300</v>
      </c>
      <c r="F12" s="102">
        <v>761977900</v>
      </c>
      <c r="G12" s="102">
        <v>571093600</v>
      </c>
    </row>
    <row r="13" spans="2:7" ht="15" x14ac:dyDescent="0.2">
      <c r="B13" s="108" t="s">
        <v>2237</v>
      </c>
      <c r="C13" s="101">
        <v>3070000000</v>
      </c>
      <c r="D13" s="102">
        <v>620809200</v>
      </c>
      <c r="E13" s="102">
        <v>1116119300</v>
      </c>
      <c r="F13" s="102">
        <v>761977900</v>
      </c>
      <c r="G13" s="102">
        <v>571093600</v>
      </c>
    </row>
    <row r="14" spans="2:7" ht="15" x14ac:dyDescent="0.2">
      <c r="B14" s="106" t="s">
        <v>2241</v>
      </c>
      <c r="C14" s="101">
        <v>9921100000</v>
      </c>
      <c r="D14" s="102">
        <v>2255082384</v>
      </c>
      <c r="E14" s="102">
        <v>2465525510</v>
      </c>
      <c r="F14" s="102">
        <v>2705399033</v>
      </c>
      <c r="G14" s="102">
        <v>2495093073</v>
      </c>
    </row>
    <row r="15" spans="2:7" ht="15" x14ac:dyDescent="0.2">
      <c r="B15" s="107" t="s">
        <v>2242</v>
      </c>
      <c r="C15" s="101">
        <v>7541100000</v>
      </c>
      <c r="D15" s="102">
        <v>1739771784</v>
      </c>
      <c r="E15" s="102">
        <v>1800452610</v>
      </c>
      <c r="F15" s="102">
        <v>2046383433</v>
      </c>
      <c r="G15" s="102">
        <v>1954492173</v>
      </c>
    </row>
    <row r="16" spans="2:7" ht="15" x14ac:dyDescent="0.2">
      <c r="B16" s="108" t="s">
        <v>2243</v>
      </c>
      <c r="C16" s="101">
        <v>7541100000</v>
      </c>
      <c r="D16" s="102">
        <v>1739771784</v>
      </c>
      <c r="E16" s="102">
        <v>1800452610</v>
      </c>
      <c r="F16" s="102">
        <v>2046383433</v>
      </c>
      <c r="G16" s="102">
        <v>1954492173</v>
      </c>
    </row>
    <row r="17" spans="2:7" ht="15" x14ac:dyDescent="0.2">
      <c r="B17" s="107" t="s">
        <v>2244</v>
      </c>
      <c r="C17" s="101">
        <v>2380000000</v>
      </c>
      <c r="D17" s="102">
        <v>515310600</v>
      </c>
      <c r="E17" s="102">
        <v>665072900</v>
      </c>
      <c r="F17" s="102">
        <v>659015600</v>
      </c>
      <c r="G17" s="102">
        <v>540600900</v>
      </c>
    </row>
    <row r="18" spans="2:7" ht="30" x14ac:dyDescent="0.2">
      <c r="B18" s="106" t="s">
        <v>2289</v>
      </c>
      <c r="C18" s="101">
        <v>135000000</v>
      </c>
      <c r="D18" s="102">
        <v>31796600</v>
      </c>
      <c r="E18" s="102">
        <v>36007800</v>
      </c>
      <c r="F18" s="102">
        <v>37245900</v>
      </c>
      <c r="G18" s="102">
        <v>29949700</v>
      </c>
    </row>
    <row r="19" spans="2:7" ht="15" x14ac:dyDescent="0.2">
      <c r="B19" s="107" t="s">
        <v>2246</v>
      </c>
      <c r="C19" s="101">
        <v>135000000</v>
      </c>
      <c r="D19" s="102">
        <v>31796600</v>
      </c>
      <c r="E19" s="102">
        <v>36007800</v>
      </c>
      <c r="F19" s="102">
        <v>37245900</v>
      </c>
      <c r="G19" s="102">
        <v>29949700</v>
      </c>
    </row>
    <row r="20" spans="2:7" ht="15" x14ac:dyDescent="0.2">
      <c r="B20" s="106" t="s">
        <v>2247</v>
      </c>
      <c r="C20" s="101">
        <v>465000000</v>
      </c>
      <c r="D20" s="102">
        <v>699263500</v>
      </c>
      <c r="E20" s="102">
        <v>-588501000</v>
      </c>
      <c r="F20" s="102">
        <v>-199460500</v>
      </c>
      <c r="G20" s="102">
        <v>553698000</v>
      </c>
    </row>
    <row r="21" spans="2:7" s="104" customFormat="1" ht="15" x14ac:dyDescent="0.2">
      <c r="B21" s="105" t="s">
        <v>17</v>
      </c>
      <c r="C21" s="101">
        <v>266000000</v>
      </c>
      <c r="D21" s="101">
        <v>95100000</v>
      </c>
      <c r="E21" s="101">
        <v>41058400</v>
      </c>
      <c r="F21" s="101">
        <v>40948400</v>
      </c>
      <c r="G21" s="101">
        <v>88893200</v>
      </c>
    </row>
    <row r="22" spans="2:7" ht="15" x14ac:dyDescent="0.2">
      <c r="B22" s="106" t="s">
        <v>2290</v>
      </c>
      <c r="C22" s="101">
        <v>215000000</v>
      </c>
      <c r="D22" s="102">
        <v>90000000</v>
      </c>
      <c r="E22" s="102">
        <v>30000000</v>
      </c>
      <c r="F22" s="102">
        <v>30000000</v>
      </c>
      <c r="G22" s="102">
        <v>65000000</v>
      </c>
    </row>
    <row r="23" spans="2:7" ht="15" x14ac:dyDescent="0.2">
      <c r="B23" s="106" t="s">
        <v>2291</v>
      </c>
      <c r="C23" s="101">
        <v>51000000</v>
      </c>
      <c r="D23" s="102">
        <v>5100000</v>
      </c>
      <c r="E23" s="102">
        <v>11058400</v>
      </c>
      <c r="F23" s="102">
        <v>10948400</v>
      </c>
      <c r="G23" s="102">
        <v>23893200</v>
      </c>
    </row>
    <row r="24" spans="2:7" s="104" customFormat="1" ht="15" x14ac:dyDescent="0.2">
      <c r="B24" s="105" t="s">
        <v>2248</v>
      </c>
      <c r="C24" s="101">
        <v>1270000000</v>
      </c>
      <c r="D24" s="101">
        <v>264223000</v>
      </c>
      <c r="E24" s="101">
        <v>550473600</v>
      </c>
      <c r="F24" s="101">
        <v>271872200</v>
      </c>
      <c r="G24" s="101">
        <v>183431200</v>
      </c>
    </row>
    <row r="25" spans="2:7" ht="15" x14ac:dyDescent="0.2">
      <c r="B25" s="106" t="s">
        <v>2292</v>
      </c>
      <c r="C25" s="101">
        <v>702900000</v>
      </c>
      <c r="D25" s="102">
        <v>133130700</v>
      </c>
      <c r="E25" s="102">
        <v>383918700</v>
      </c>
      <c r="F25" s="102">
        <v>102534300</v>
      </c>
      <c r="G25" s="102">
        <v>83316300</v>
      </c>
    </row>
    <row r="26" spans="2:7" ht="15" x14ac:dyDescent="0.2">
      <c r="B26" s="107" t="s">
        <v>2250</v>
      </c>
      <c r="C26" s="101">
        <v>320000000</v>
      </c>
      <c r="D26" s="102">
        <v>75358900</v>
      </c>
      <c r="E26" s="102">
        <v>73500400</v>
      </c>
      <c r="F26" s="102">
        <v>93002400</v>
      </c>
      <c r="G26" s="102">
        <v>78138300</v>
      </c>
    </row>
    <row r="27" spans="2:7" ht="15" x14ac:dyDescent="0.2">
      <c r="B27" s="107" t="s">
        <v>2251</v>
      </c>
      <c r="C27" s="101">
        <v>352900000</v>
      </c>
      <c r="D27" s="102">
        <v>50050000</v>
      </c>
      <c r="E27" s="102">
        <v>302850000</v>
      </c>
      <c r="F27" s="102">
        <v>0</v>
      </c>
      <c r="G27" s="102">
        <v>0</v>
      </c>
    </row>
    <row r="28" spans="2:7" ht="30" x14ac:dyDescent="0.2">
      <c r="B28" s="108" t="s">
        <v>2293</v>
      </c>
      <c r="C28" s="101">
        <v>50050000</v>
      </c>
      <c r="D28" s="102">
        <v>50050000</v>
      </c>
      <c r="E28" s="102">
        <v>0</v>
      </c>
      <c r="F28" s="102">
        <v>0</v>
      </c>
      <c r="G28" s="102">
        <v>0</v>
      </c>
    </row>
    <row r="29" spans="2:7" ht="15" x14ac:dyDescent="0.2">
      <c r="B29" s="108" t="s">
        <v>2253</v>
      </c>
      <c r="C29" s="101">
        <v>302850000</v>
      </c>
      <c r="D29" s="102">
        <v>0</v>
      </c>
      <c r="E29" s="102">
        <v>302850000</v>
      </c>
      <c r="F29" s="102">
        <v>0</v>
      </c>
      <c r="G29" s="102">
        <v>0</v>
      </c>
    </row>
    <row r="30" spans="2:7" ht="15" x14ac:dyDescent="0.2">
      <c r="B30" s="107" t="s">
        <v>2254</v>
      </c>
      <c r="C30" s="101">
        <v>30000000</v>
      </c>
      <c r="D30" s="102">
        <v>7721800</v>
      </c>
      <c r="E30" s="102">
        <v>7568300</v>
      </c>
      <c r="F30" s="102">
        <v>9531900</v>
      </c>
      <c r="G30" s="102">
        <v>5178000</v>
      </c>
    </row>
    <row r="31" spans="2:7" ht="15" x14ac:dyDescent="0.2">
      <c r="B31" s="106" t="s">
        <v>2255</v>
      </c>
      <c r="C31" s="101">
        <v>122100000</v>
      </c>
      <c r="D31" s="102">
        <v>22813300</v>
      </c>
      <c r="E31" s="102">
        <v>47414300</v>
      </c>
      <c r="F31" s="102">
        <v>32700800</v>
      </c>
      <c r="G31" s="102">
        <v>19171600</v>
      </c>
    </row>
    <row r="32" spans="2:7" ht="15" x14ac:dyDescent="0.2">
      <c r="B32" s="107" t="s">
        <v>2294</v>
      </c>
      <c r="C32" s="101">
        <v>118100000</v>
      </c>
      <c r="D32" s="102">
        <v>22038000</v>
      </c>
      <c r="E32" s="102">
        <v>46686500</v>
      </c>
      <c r="F32" s="102">
        <v>30499700</v>
      </c>
      <c r="G32" s="102">
        <v>18875800</v>
      </c>
    </row>
    <row r="33" spans="2:7" ht="15" x14ac:dyDescent="0.2">
      <c r="B33" s="108" t="s">
        <v>2257</v>
      </c>
      <c r="C33" s="101">
        <v>400000</v>
      </c>
      <c r="D33" s="102">
        <v>51400</v>
      </c>
      <c r="E33" s="102">
        <v>267500</v>
      </c>
      <c r="F33" s="102">
        <v>65700</v>
      </c>
      <c r="G33" s="102">
        <v>15400</v>
      </c>
    </row>
    <row r="34" spans="2:7" ht="15" x14ac:dyDescent="0.2">
      <c r="B34" s="108" t="s">
        <v>2258</v>
      </c>
      <c r="C34" s="101">
        <v>80000000</v>
      </c>
      <c r="D34" s="102">
        <v>12695900</v>
      </c>
      <c r="E34" s="102">
        <v>35736800</v>
      </c>
      <c r="F34" s="102">
        <v>19800700</v>
      </c>
      <c r="G34" s="102">
        <v>11766600</v>
      </c>
    </row>
    <row r="35" spans="2:7" ht="15" x14ac:dyDescent="0.2">
      <c r="B35" s="108" t="s">
        <v>2259</v>
      </c>
      <c r="C35" s="101">
        <v>2000000</v>
      </c>
      <c r="D35" s="102">
        <v>469200</v>
      </c>
      <c r="E35" s="102">
        <v>577200</v>
      </c>
      <c r="F35" s="102">
        <v>549200</v>
      </c>
      <c r="G35" s="102">
        <v>404400</v>
      </c>
    </row>
    <row r="36" spans="2:7" ht="15" x14ac:dyDescent="0.2">
      <c r="B36" s="108" t="s">
        <v>2260</v>
      </c>
      <c r="C36" s="101">
        <v>28000000</v>
      </c>
      <c r="D36" s="102">
        <v>6932100</v>
      </c>
      <c r="E36" s="102">
        <v>7194100</v>
      </c>
      <c r="F36" s="102">
        <v>8242400</v>
      </c>
      <c r="G36" s="102">
        <v>5631400</v>
      </c>
    </row>
    <row r="37" spans="2:7" ht="15" x14ac:dyDescent="0.2">
      <c r="B37" s="108" t="s">
        <v>2261</v>
      </c>
      <c r="C37" s="101">
        <v>1800000</v>
      </c>
      <c r="D37" s="102">
        <v>446400</v>
      </c>
      <c r="E37" s="102">
        <v>403000</v>
      </c>
      <c r="F37" s="102">
        <v>465700</v>
      </c>
      <c r="G37" s="102">
        <v>484900</v>
      </c>
    </row>
    <row r="38" spans="2:7" ht="30" x14ac:dyDescent="0.2">
      <c r="B38" s="108" t="s">
        <v>2295</v>
      </c>
      <c r="C38" s="101">
        <v>5100000</v>
      </c>
      <c r="D38" s="102">
        <v>1232000</v>
      </c>
      <c r="E38" s="102">
        <v>2317000</v>
      </c>
      <c r="F38" s="102">
        <v>1145000</v>
      </c>
      <c r="G38" s="102">
        <v>406000</v>
      </c>
    </row>
    <row r="39" spans="2:7" ht="15" x14ac:dyDescent="0.2">
      <c r="B39" s="108" t="s">
        <v>2264</v>
      </c>
      <c r="C39" s="101">
        <v>800000</v>
      </c>
      <c r="D39" s="102">
        <v>211000</v>
      </c>
      <c r="E39" s="102">
        <v>190900</v>
      </c>
      <c r="F39" s="102">
        <v>231000</v>
      </c>
      <c r="G39" s="102">
        <v>167100</v>
      </c>
    </row>
    <row r="40" spans="2:7" ht="15" x14ac:dyDescent="0.2">
      <c r="B40" s="107" t="s">
        <v>2265</v>
      </c>
      <c r="C40" s="101">
        <v>4000000</v>
      </c>
      <c r="D40" s="102">
        <v>775300</v>
      </c>
      <c r="E40" s="102">
        <v>727800</v>
      </c>
      <c r="F40" s="102">
        <v>2201100</v>
      </c>
      <c r="G40" s="102">
        <v>295800</v>
      </c>
    </row>
    <row r="41" spans="2:7" ht="15" x14ac:dyDescent="0.2">
      <c r="B41" s="108" t="s">
        <v>2267</v>
      </c>
      <c r="C41" s="101">
        <v>4000000</v>
      </c>
      <c r="D41" s="102">
        <v>775300</v>
      </c>
      <c r="E41" s="102">
        <v>727800</v>
      </c>
      <c r="F41" s="102">
        <v>2201100</v>
      </c>
      <c r="G41" s="102">
        <v>295800</v>
      </c>
    </row>
    <row r="42" spans="2:7" ht="15" x14ac:dyDescent="0.2">
      <c r="B42" s="106" t="s">
        <v>2296</v>
      </c>
      <c r="C42" s="101">
        <v>165000000</v>
      </c>
      <c r="D42" s="102">
        <v>40450600</v>
      </c>
      <c r="E42" s="102">
        <v>39933800</v>
      </c>
      <c r="F42" s="102">
        <v>53882500</v>
      </c>
      <c r="G42" s="102">
        <v>30733100</v>
      </c>
    </row>
    <row r="43" spans="2:7" ht="15" x14ac:dyDescent="0.2">
      <c r="B43" s="106" t="s">
        <v>2297</v>
      </c>
      <c r="C43" s="101">
        <v>280000000</v>
      </c>
      <c r="D43" s="102">
        <v>67828400</v>
      </c>
      <c r="E43" s="102">
        <v>79206800</v>
      </c>
      <c r="F43" s="102">
        <v>82754600</v>
      </c>
      <c r="G43" s="102">
        <v>50210200</v>
      </c>
    </row>
    <row r="44" spans="2:7" ht="30" x14ac:dyDescent="0.2">
      <c r="B44" s="107" t="s">
        <v>2298</v>
      </c>
      <c r="C44" s="101">
        <v>280000000</v>
      </c>
      <c r="D44" s="102">
        <v>67828400</v>
      </c>
      <c r="E44" s="102">
        <v>79206800</v>
      </c>
      <c r="F44" s="102">
        <v>82754600</v>
      </c>
      <c r="G44" s="102">
        <v>50210200</v>
      </c>
    </row>
    <row r="45" spans="2:7" ht="30" x14ac:dyDescent="0.2">
      <c r="B45" s="108" t="s">
        <v>2299</v>
      </c>
      <c r="C45" s="101">
        <v>280000000</v>
      </c>
      <c r="D45" s="102">
        <v>67828400</v>
      </c>
      <c r="E45" s="102">
        <v>79206800</v>
      </c>
      <c r="F45" s="102">
        <v>82754600</v>
      </c>
      <c r="G45" s="102">
        <v>50210200</v>
      </c>
    </row>
    <row r="46" spans="2:7" ht="15" x14ac:dyDescent="0.2">
      <c r="B46" s="109" t="s">
        <v>2270</v>
      </c>
      <c r="C46" s="101">
        <v>280000000</v>
      </c>
      <c r="D46" s="102">
        <v>67828400</v>
      </c>
      <c r="E46" s="102">
        <v>79206800</v>
      </c>
      <c r="F46" s="102">
        <v>82754600</v>
      </c>
      <c r="G46" s="102">
        <v>50210200</v>
      </c>
    </row>
    <row r="47" spans="2:7" s="104" customFormat="1" ht="15" x14ac:dyDescent="0.2">
      <c r="B47" s="103" t="s">
        <v>2300</v>
      </c>
      <c r="C47" s="101">
        <v>300000000</v>
      </c>
      <c r="D47" s="101">
        <v>60918400</v>
      </c>
      <c r="E47" s="101">
        <v>37973700</v>
      </c>
      <c r="F47" s="101">
        <v>82841200</v>
      </c>
      <c r="G47" s="101">
        <v>118266700</v>
      </c>
    </row>
    <row r="48" spans="2:7" ht="15" x14ac:dyDescent="0.2">
      <c r="B48" s="110" t="s">
        <v>2272</v>
      </c>
      <c r="C48" s="101">
        <v>215000000</v>
      </c>
      <c r="D48" s="102">
        <v>56664300</v>
      </c>
      <c r="E48" s="102">
        <v>30223600</v>
      </c>
      <c r="F48" s="102">
        <v>74855000</v>
      </c>
      <c r="G48" s="102">
        <v>53257100</v>
      </c>
    </row>
    <row r="49" spans="2:7" ht="15" x14ac:dyDescent="0.2">
      <c r="B49" s="110" t="s">
        <v>2273</v>
      </c>
      <c r="C49" s="101">
        <v>85000000</v>
      </c>
      <c r="D49" s="102">
        <v>4254100</v>
      </c>
      <c r="E49" s="102">
        <v>7750100</v>
      </c>
      <c r="F49" s="102">
        <v>7986200</v>
      </c>
      <c r="G49" s="102">
        <v>65009600</v>
      </c>
    </row>
    <row r="50" spans="2:7" ht="15" x14ac:dyDescent="0.2">
      <c r="B50" s="106" t="s">
        <v>2274</v>
      </c>
      <c r="C50" s="101">
        <v>21000000</v>
      </c>
      <c r="D50" s="102">
        <v>3467200</v>
      </c>
      <c r="E50" s="102">
        <v>7199000</v>
      </c>
      <c r="F50" s="102">
        <v>7225800</v>
      </c>
      <c r="G50" s="102">
        <v>3108000</v>
      </c>
    </row>
    <row r="51" spans="2:7" ht="15" x14ac:dyDescent="0.2">
      <c r="B51" s="106" t="s">
        <v>2275</v>
      </c>
      <c r="C51" s="101">
        <v>64000000</v>
      </c>
      <c r="D51" s="102">
        <v>786900</v>
      </c>
      <c r="E51" s="102">
        <v>551100</v>
      </c>
      <c r="F51" s="102">
        <v>760400</v>
      </c>
      <c r="G51" s="102">
        <v>61901600</v>
      </c>
    </row>
    <row r="52" spans="2:7" ht="15" x14ac:dyDescent="0.2">
      <c r="B52" s="107" t="s">
        <v>2276</v>
      </c>
      <c r="C52" s="101">
        <v>64000000</v>
      </c>
      <c r="D52" s="102">
        <v>786900</v>
      </c>
      <c r="E52" s="102">
        <v>551100</v>
      </c>
      <c r="F52" s="102">
        <v>760400</v>
      </c>
      <c r="G52" s="102">
        <v>61901600</v>
      </c>
    </row>
    <row r="53" spans="2:7" s="104" customFormat="1" ht="15" x14ac:dyDescent="0.2">
      <c r="B53" s="103" t="s">
        <v>2301</v>
      </c>
      <c r="C53" s="101">
        <v>300000000</v>
      </c>
      <c r="D53" s="101">
        <v>152554400</v>
      </c>
      <c r="E53" s="101">
        <v>50474700</v>
      </c>
      <c r="F53" s="101">
        <v>65884400</v>
      </c>
      <c r="G53" s="101">
        <v>31086500</v>
      </c>
    </row>
    <row r="54" spans="2:7" ht="15" x14ac:dyDescent="0.2">
      <c r="B54" s="110" t="s">
        <v>2278</v>
      </c>
      <c r="C54" s="101">
        <v>300000000</v>
      </c>
      <c r="D54" s="102">
        <v>152554400</v>
      </c>
      <c r="E54" s="102">
        <v>50474700</v>
      </c>
      <c r="F54" s="102">
        <v>65884400</v>
      </c>
      <c r="G54" s="102">
        <v>31086500</v>
      </c>
    </row>
    <row r="55" spans="2:7" ht="15" x14ac:dyDescent="0.2">
      <c r="B55" s="106" t="s">
        <v>2279</v>
      </c>
      <c r="C55" s="101">
        <v>300000000</v>
      </c>
      <c r="D55" s="102">
        <v>152554400</v>
      </c>
      <c r="E55" s="102">
        <v>50474700</v>
      </c>
      <c r="F55" s="102">
        <v>65884400</v>
      </c>
      <c r="G55" s="102">
        <v>31086500</v>
      </c>
    </row>
    <row r="56" spans="2:7" s="104" customFormat="1" ht="15" x14ac:dyDescent="0.2">
      <c r="B56" s="103" t="s">
        <v>2302</v>
      </c>
      <c r="C56" s="101">
        <v>3369992500</v>
      </c>
      <c r="D56" s="101">
        <v>330634863</v>
      </c>
      <c r="E56" s="101">
        <v>623102803</v>
      </c>
      <c r="F56" s="101">
        <v>1135623272</v>
      </c>
      <c r="G56" s="101">
        <v>1280631562</v>
      </c>
    </row>
    <row r="57" spans="2:7" ht="15" x14ac:dyDescent="0.2">
      <c r="B57" s="110" t="s">
        <v>2278</v>
      </c>
      <c r="C57" s="101">
        <v>1500000000</v>
      </c>
      <c r="D57" s="102">
        <v>186000000</v>
      </c>
      <c r="E57" s="102">
        <v>242000000</v>
      </c>
      <c r="F57" s="102">
        <v>629000000</v>
      </c>
      <c r="G57" s="102">
        <v>443000000</v>
      </c>
    </row>
    <row r="58" spans="2:7" ht="15" x14ac:dyDescent="0.2">
      <c r="B58" s="106" t="s">
        <v>2303</v>
      </c>
      <c r="C58" s="101">
        <v>1500000000</v>
      </c>
      <c r="D58" s="102">
        <v>186000000</v>
      </c>
      <c r="E58" s="102">
        <v>242000000</v>
      </c>
      <c r="F58" s="102">
        <v>629000000</v>
      </c>
      <c r="G58" s="102">
        <v>443000000</v>
      </c>
    </row>
    <row r="59" spans="2:7" ht="15" x14ac:dyDescent="0.2">
      <c r="B59" s="110" t="s">
        <v>2304</v>
      </c>
      <c r="C59" s="101">
        <v>1869992500</v>
      </c>
      <c r="D59" s="102">
        <v>144634863</v>
      </c>
      <c r="E59" s="102">
        <v>381102803</v>
      </c>
      <c r="F59" s="102">
        <v>506623272</v>
      </c>
      <c r="G59" s="102">
        <v>837631562</v>
      </c>
    </row>
    <row r="60" spans="2:7" ht="15" x14ac:dyDescent="0.2">
      <c r="B60" s="106" t="s">
        <v>2279</v>
      </c>
      <c r="C60" s="101">
        <v>1869992500</v>
      </c>
      <c r="D60" s="102">
        <v>144634863</v>
      </c>
      <c r="E60" s="102">
        <v>381102803</v>
      </c>
      <c r="F60" s="102">
        <v>506623272</v>
      </c>
      <c r="G60" s="102">
        <v>837631562</v>
      </c>
    </row>
    <row r="61" spans="2:7" s="104" customFormat="1" ht="15.75" thickBot="1" x14ac:dyDescent="0.25">
      <c r="B61" s="111" t="s">
        <v>2305</v>
      </c>
      <c r="C61" s="112">
        <v>-234428180</v>
      </c>
      <c r="D61" s="112">
        <v>255681268</v>
      </c>
      <c r="E61" s="112">
        <v>10338565</v>
      </c>
      <c r="F61" s="112">
        <v>79010767</v>
      </c>
      <c r="G61" s="112">
        <v>-579458780</v>
      </c>
    </row>
    <row r="62" spans="2:7" ht="13.5" thickTop="1" x14ac:dyDescent="0.2"/>
  </sheetData>
  <autoFilter ref="C6:G6"/>
  <mergeCells count="2">
    <mergeCell ref="B3:G3"/>
    <mergeCell ref="B4:G4"/>
  </mergeCells>
  <printOptions horizontalCentered="1"/>
  <pageMargins left="0.25" right="0.25" top="0.5" bottom="0.5" header="1" footer="1"/>
  <pageSetup scale="65" fitToHeight="0" orientation="portrait" horizontalDpi="300" verticalDpi="300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L5660"/>
  <sheetViews>
    <sheetView showGridLines="0" view="pageBreakPreview" zoomScale="115" zoomScaleNormal="115" zoomScaleSheetLayoutView="115" workbookViewId="0">
      <pane xSplit="3" ySplit="5" topLeftCell="D5464" activePane="bottomRight" state="frozen"/>
      <selection pane="topRight" activeCell="C1" sqref="C1"/>
      <selection pane="bottomLeft" activeCell="A6" sqref="A6"/>
      <selection pane="bottomRight" activeCell="E5475" sqref="E5475"/>
    </sheetView>
  </sheetViews>
  <sheetFormatPr defaultColWidth="9.140625" defaultRowHeight="15" x14ac:dyDescent="0.25"/>
  <cols>
    <col min="1" max="1" width="7.7109375" customWidth="1"/>
    <col min="2" max="2" width="11.85546875" customWidth="1"/>
    <col min="3" max="3" width="61.7109375" customWidth="1"/>
    <col min="4" max="8" width="20.28515625" customWidth="1"/>
    <col min="10" max="10" width="16.85546875" bestFit="1" customWidth="1"/>
    <col min="11" max="11" width="14.28515625" bestFit="1" customWidth="1"/>
  </cols>
  <sheetData>
    <row r="1" spans="2:8" ht="7.35" customHeight="1" x14ac:dyDescent="0.25"/>
    <row r="2" spans="2:8" ht="18" customHeight="1" x14ac:dyDescent="0.3">
      <c r="B2" s="118" t="s">
        <v>2214</v>
      </c>
      <c r="C2" s="119"/>
      <c r="D2" s="119"/>
      <c r="E2" s="119"/>
      <c r="F2" s="119"/>
      <c r="G2" s="119"/>
      <c r="H2" s="119"/>
    </row>
    <row r="3" spans="2:8" ht="26.25" customHeight="1" x14ac:dyDescent="0.3">
      <c r="B3" s="120" t="s">
        <v>2215</v>
      </c>
      <c r="C3" s="119"/>
      <c r="D3" s="119"/>
      <c r="E3" s="119"/>
      <c r="F3" s="119"/>
      <c r="G3" s="119"/>
      <c r="H3" s="119"/>
    </row>
    <row r="4" spans="2:8" ht="15" customHeight="1" x14ac:dyDescent="0.25">
      <c r="B4" s="121" t="s">
        <v>2216</v>
      </c>
      <c r="C4" s="122"/>
      <c r="D4" s="122"/>
      <c r="E4" s="122"/>
      <c r="F4" s="122"/>
      <c r="G4" s="122"/>
      <c r="H4" s="122"/>
    </row>
    <row r="5" spans="2:8" ht="39.75" customHeight="1" x14ac:dyDescent="0.25">
      <c r="B5" s="2" t="s">
        <v>2213</v>
      </c>
      <c r="C5" s="2" t="s">
        <v>3</v>
      </c>
      <c r="D5" s="2" t="s">
        <v>4</v>
      </c>
      <c r="E5" s="2" t="s">
        <v>5</v>
      </c>
      <c r="F5" s="2" t="s">
        <v>6</v>
      </c>
      <c r="G5" s="2" t="s">
        <v>7</v>
      </c>
      <c r="H5" s="2" t="s">
        <v>8</v>
      </c>
    </row>
    <row r="6" spans="2:8" ht="15.75" thickBot="1" x14ac:dyDescent="0.3">
      <c r="B6" s="15" t="s">
        <v>2212</v>
      </c>
      <c r="C6" s="16" t="s">
        <v>4</v>
      </c>
      <c r="D6" s="17">
        <v>25930420680</v>
      </c>
      <c r="E6" s="17">
        <v>5860095779</v>
      </c>
      <c r="F6" s="17">
        <v>5995508648</v>
      </c>
      <c r="G6" s="17">
        <v>6486411138</v>
      </c>
      <c r="H6" s="17">
        <v>7588405115</v>
      </c>
    </row>
    <row r="7" spans="2:8" ht="15.75" thickTop="1" x14ac:dyDescent="0.25">
      <c r="B7" s="3" t="s">
        <v>1</v>
      </c>
      <c r="C7" s="4" t="s">
        <v>12</v>
      </c>
      <c r="D7" s="3">
        <v>19961805230</v>
      </c>
      <c r="E7" s="3">
        <v>4776930374</v>
      </c>
      <c r="F7" s="3">
        <v>4752341883</v>
      </c>
      <c r="G7" s="3">
        <v>4939382753</v>
      </c>
      <c r="H7" s="3">
        <v>5493150220</v>
      </c>
    </row>
    <row r="8" spans="2:8" x14ac:dyDescent="0.25">
      <c r="B8" s="5" t="s">
        <v>1</v>
      </c>
      <c r="C8" s="5" t="s">
        <v>13</v>
      </c>
      <c r="D8" s="6">
        <v>2632981374</v>
      </c>
      <c r="E8" s="6">
        <v>636679231</v>
      </c>
      <c r="F8" s="6">
        <v>641276077</v>
      </c>
      <c r="G8" s="6">
        <v>653202099</v>
      </c>
      <c r="H8" s="6">
        <v>701823967</v>
      </c>
    </row>
    <row r="9" spans="2:8" x14ac:dyDescent="0.25">
      <c r="B9" s="5" t="s">
        <v>1</v>
      </c>
      <c r="C9" s="5" t="s">
        <v>14</v>
      </c>
      <c r="D9" s="6">
        <v>2232517766</v>
      </c>
      <c r="E9" s="6">
        <v>602377864</v>
      </c>
      <c r="F9" s="6">
        <v>556348377</v>
      </c>
      <c r="G9" s="6">
        <v>534453761</v>
      </c>
      <c r="H9" s="6">
        <v>539337764</v>
      </c>
    </row>
    <row r="10" spans="2:8" x14ac:dyDescent="0.25">
      <c r="B10" s="7" t="s">
        <v>1</v>
      </c>
      <c r="C10" s="5" t="s">
        <v>15</v>
      </c>
      <c r="D10" s="6">
        <v>1480039000</v>
      </c>
      <c r="E10" s="6">
        <v>427639000</v>
      </c>
      <c r="F10" s="6">
        <v>329600000</v>
      </c>
      <c r="G10" s="6">
        <v>479400000</v>
      </c>
      <c r="H10" s="6">
        <v>243400000</v>
      </c>
    </row>
    <row r="11" spans="2:8" x14ac:dyDescent="0.25">
      <c r="B11" s="5" t="s">
        <v>1</v>
      </c>
      <c r="C11" s="5" t="s">
        <v>16</v>
      </c>
      <c r="D11" s="6">
        <v>1146103000</v>
      </c>
      <c r="E11" s="6">
        <v>236981000</v>
      </c>
      <c r="F11" s="6">
        <v>257195000</v>
      </c>
      <c r="G11" s="6">
        <v>240653900</v>
      </c>
      <c r="H11" s="6">
        <v>411273100</v>
      </c>
    </row>
    <row r="12" spans="2:8" x14ac:dyDescent="0.25">
      <c r="B12" s="5" t="s">
        <v>1</v>
      </c>
      <c r="C12" s="5" t="s">
        <v>17</v>
      </c>
      <c r="D12" s="6">
        <v>1682488200</v>
      </c>
      <c r="E12" s="6">
        <v>360369725</v>
      </c>
      <c r="F12" s="6">
        <v>375841725</v>
      </c>
      <c r="G12" s="6">
        <v>467287625</v>
      </c>
      <c r="H12" s="6">
        <v>478989125</v>
      </c>
    </row>
    <row r="13" spans="2:8" x14ac:dyDescent="0.25">
      <c r="B13" s="5" t="s">
        <v>1</v>
      </c>
      <c r="C13" s="5" t="s">
        <v>18</v>
      </c>
      <c r="D13" s="6">
        <v>7720410000</v>
      </c>
      <c r="E13" s="6">
        <v>1860860028</v>
      </c>
      <c r="F13" s="6">
        <v>1876608678</v>
      </c>
      <c r="G13" s="6">
        <v>1892124644</v>
      </c>
      <c r="H13" s="6">
        <v>2090816650</v>
      </c>
    </row>
    <row r="14" spans="2:8" x14ac:dyDescent="0.25">
      <c r="B14" s="5" t="s">
        <v>1</v>
      </c>
      <c r="C14" s="5" t="s">
        <v>19</v>
      </c>
      <c r="D14" s="6">
        <v>3067265890</v>
      </c>
      <c r="E14" s="6">
        <v>652023526</v>
      </c>
      <c r="F14" s="6">
        <v>715472026</v>
      </c>
      <c r="G14" s="6">
        <v>672260724</v>
      </c>
      <c r="H14" s="6">
        <v>1027509614</v>
      </c>
    </row>
    <row r="15" spans="2:8" x14ac:dyDescent="0.25">
      <c r="B15" s="4" t="s">
        <v>1</v>
      </c>
      <c r="C15" s="4" t="s">
        <v>20</v>
      </c>
      <c r="D15" s="3">
        <v>4399704450</v>
      </c>
      <c r="E15" s="3">
        <v>702639405</v>
      </c>
      <c r="F15" s="3">
        <v>897957425</v>
      </c>
      <c r="G15" s="3">
        <v>1096981725</v>
      </c>
      <c r="H15" s="3">
        <v>1702125895</v>
      </c>
    </row>
    <row r="16" spans="2:8" x14ac:dyDescent="0.25">
      <c r="B16" s="4" t="s">
        <v>1</v>
      </c>
      <c r="C16" s="4" t="s">
        <v>21</v>
      </c>
      <c r="D16" s="3">
        <v>260550000</v>
      </c>
      <c r="E16" s="3">
        <v>22285000</v>
      </c>
      <c r="F16" s="3">
        <v>36599340</v>
      </c>
      <c r="G16" s="3">
        <v>94536660</v>
      </c>
      <c r="H16" s="3">
        <v>107129000</v>
      </c>
    </row>
    <row r="17" spans="2:8" x14ac:dyDescent="0.25">
      <c r="B17" s="4" t="s">
        <v>1</v>
      </c>
      <c r="C17" s="4" t="s">
        <v>22</v>
      </c>
      <c r="D17" s="3">
        <v>1308361000</v>
      </c>
      <c r="E17" s="3">
        <v>358241000</v>
      </c>
      <c r="F17" s="3">
        <v>308610000</v>
      </c>
      <c r="G17" s="3">
        <v>355510000</v>
      </c>
      <c r="H17" s="3">
        <v>286000000</v>
      </c>
    </row>
    <row r="18" spans="2:8" ht="30.75" thickBot="1" x14ac:dyDescent="0.3">
      <c r="B18" s="15" t="s">
        <v>23</v>
      </c>
      <c r="C18" s="16" t="s">
        <v>24</v>
      </c>
      <c r="D18" s="17">
        <v>86635980</v>
      </c>
      <c r="E18" s="17">
        <v>22210900</v>
      </c>
      <c r="F18" s="17">
        <v>21432900</v>
      </c>
      <c r="G18" s="17">
        <v>21932100</v>
      </c>
      <c r="H18" s="17">
        <v>21060080</v>
      </c>
    </row>
    <row r="19" spans="2:8" ht="15.75" thickTop="1" x14ac:dyDescent="0.25">
      <c r="B19" s="11" t="s">
        <v>1</v>
      </c>
      <c r="C19" s="13" t="s">
        <v>12</v>
      </c>
      <c r="D19" s="12">
        <v>76223310</v>
      </c>
      <c r="E19" s="12">
        <v>19298300</v>
      </c>
      <c r="F19" s="12">
        <v>19049800</v>
      </c>
      <c r="G19" s="12">
        <v>19048900</v>
      </c>
      <c r="H19" s="12">
        <v>18826310</v>
      </c>
    </row>
    <row r="20" spans="2:8" x14ac:dyDescent="0.25">
      <c r="B20" s="8" t="s">
        <v>1</v>
      </c>
      <c r="C20" s="10" t="s">
        <v>13</v>
      </c>
      <c r="D20" s="9">
        <v>43973170</v>
      </c>
      <c r="E20" s="9">
        <v>10993400</v>
      </c>
      <c r="F20" s="9">
        <v>10993100</v>
      </c>
      <c r="G20" s="9">
        <v>10993300</v>
      </c>
      <c r="H20" s="9">
        <v>10993370</v>
      </c>
    </row>
    <row r="21" spans="2:8" x14ac:dyDescent="0.25">
      <c r="B21" s="8" t="s">
        <v>1</v>
      </c>
      <c r="C21" s="10" t="s">
        <v>14</v>
      </c>
      <c r="D21" s="9">
        <v>28656650</v>
      </c>
      <c r="E21" s="9">
        <v>7209200</v>
      </c>
      <c r="F21" s="9">
        <v>7155800</v>
      </c>
      <c r="G21" s="9">
        <v>7155700</v>
      </c>
      <c r="H21" s="9">
        <v>7135950</v>
      </c>
    </row>
    <row r="22" spans="2:8" x14ac:dyDescent="0.25">
      <c r="B22" s="8" t="s">
        <v>1</v>
      </c>
      <c r="C22" s="10" t="s">
        <v>17</v>
      </c>
      <c r="D22" s="9">
        <v>89000</v>
      </c>
      <c r="E22" s="9">
        <v>89000</v>
      </c>
      <c r="F22" s="9">
        <v>0</v>
      </c>
      <c r="G22" s="9">
        <v>0</v>
      </c>
      <c r="H22" s="9">
        <v>0</v>
      </c>
    </row>
    <row r="23" spans="2:8" x14ac:dyDescent="0.25">
      <c r="B23" s="8" t="s">
        <v>1</v>
      </c>
      <c r="C23" s="10" t="s">
        <v>18</v>
      </c>
      <c r="D23" s="9">
        <v>910000</v>
      </c>
      <c r="E23" s="9">
        <v>352500</v>
      </c>
      <c r="F23" s="9">
        <v>252500</v>
      </c>
      <c r="G23" s="9">
        <v>252500</v>
      </c>
      <c r="H23" s="9">
        <v>52500</v>
      </c>
    </row>
    <row r="24" spans="2:8" x14ac:dyDescent="0.25">
      <c r="B24" s="8" t="s">
        <v>1</v>
      </c>
      <c r="C24" s="10" t="s">
        <v>19</v>
      </c>
      <c r="D24" s="9">
        <v>2594490</v>
      </c>
      <c r="E24" s="9">
        <v>654200</v>
      </c>
      <c r="F24" s="9">
        <v>648400</v>
      </c>
      <c r="G24" s="9">
        <v>647400</v>
      </c>
      <c r="H24" s="9">
        <v>644490</v>
      </c>
    </row>
    <row r="25" spans="2:8" x14ac:dyDescent="0.25">
      <c r="B25" s="11" t="s">
        <v>1</v>
      </c>
      <c r="C25" s="13" t="s">
        <v>20</v>
      </c>
      <c r="D25" s="12">
        <v>10412670</v>
      </c>
      <c r="E25" s="12">
        <v>2912600</v>
      </c>
      <c r="F25" s="12">
        <v>2383100</v>
      </c>
      <c r="G25" s="12">
        <v>2883200</v>
      </c>
      <c r="H25" s="12">
        <v>2233770</v>
      </c>
    </row>
    <row r="26" spans="2:8" ht="15.75" thickBot="1" x14ac:dyDescent="0.3">
      <c r="B26" s="15" t="s">
        <v>25</v>
      </c>
      <c r="C26" s="16" t="s">
        <v>26</v>
      </c>
      <c r="D26" s="17">
        <v>71801810</v>
      </c>
      <c r="E26" s="17">
        <v>18422600</v>
      </c>
      <c r="F26" s="17">
        <v>17742800</v>
      </c>
      <c r="G26" s="17">
        <v>18242600</v>
      </c>
      <c r="H26" s="17">
        <v>17393810</v>
      </c>
    </row>
    <row r="27" spans="2:8" ht="15.75" thickTop="1" x14ac:dyDescent="0.25">
      <c r="B27" s="11" t="s">
        <v>1</v>
      </c>
      <c r="C27" s="13" t="s">
        <v>12</v>
      </c>
      <c r="D27" s="12">
        <v>62951140</v>
      </c>
      <c r="E27" s="12">
        <v>15922600</v>
      </c>
      <c r="F27" s="12">
        <v>15742800</v>
      </c>
      <c r="G27" s="12">
        <v>15742600</v>
      </c>
      <c r="H27" s="12">
        <v>15543140</v>
      </c>
    </row>
    <row r="28" spans="2:8" x14ac:dyDescent="0.25">
      <c r="B28" s="8" t="s">
        <v>1</v>
      </c>
      <c r="C28" s="10" t="s">
        <v>13</v>
      </c>
      <c r="D28" s="9">
        <v>34033300</v>
      </c>
      <c r="E28" s="9">
        <v>8508300</v>
      </c>
      <c r="F28" s="9">
        <v>8508300</v>
      </c>
      <c r="G28" s="9">
        <v>8508300</v>
      </c>
      <c r="H28" s="9">
        <v>8508400</v>
      </c>
    </row>
    <row r="29" spans="2:8" x14ac:dyDescent="0.25">
      <c r="B29" s="8" t="s">
        <v>1</v>
      </c>
      <c r="C29" s="10" t="s">
        <v>14</v>
      </c>
      <c r="D29" s="9">
        <v>25562150</v>
      </c>
      <c r="E29" s="9">
        <v>6390400</v>
      </c>
      <c r="F29" s="9">
        <v>6390600</v>
      </c>
      <c r="G29" s="9">
        <v>6390400</v>
      </c>
      <c r="H29" s="9">
        <v>6390750</v>
      </c>
    </row>
    <row r="30" spans="2:8" x14ac:dyDescent="0.25">
      <c r="B30" s="8" t="s">
        <v>1</v>
      </c>
      <c r="C30" s="10" t="s">
        <v>17</v>
      </c>
      <c r="D30" s="9">
        <v>80000</v>
      </c>
      <c r="E30" s="9">
        <v>80000</v>
      </c>
      <c r="F30" s="9">
        <v>0</v>
      </c>
      <c r="G30" s="9">
        <v>0</v>
      </c>
      <c r="H30" s="9">
        <v>0</v>
      </c>
    </row>
    <row r="31" spans="2:8" x14ac:dyDescent="0.25">
      <c r="B31" s="8" t="s">
        <v>1</v>
      </c>
      <c r="C31" s="10" t="s">
        <v>18</v>
      </c>
      <c r="D31" s="9">
        <v>700000</v>
      </c>
      <c r="E31" s="9">
        <v>300000</v>
      </c>
      <c r="F31" s="9">
        <v>200000</v>
      </c>
      <c r="G31" s="9">
        <v>200000</v>
      </c>
      <c r="H31" s="9">
        <v>0</v>
      </c>
    </row>
    <row r="32" spans="2:8" x14ac:dyDescent="0.25">
      <c r="B32" s="8" t="s">
        <v>1</v>
      </c>
      <c r="C32" s="10" t="s">
        <v>19</v>
      </c>
      <c r="D32" s="9">
        <v>2575690</v>
      </c>
      <c r="E32" s="9">
        <v>643900</v>
      </c>
      <c r="F32" s="9">
        <v>643900</v>
      </c>
      <c r="G32" s="9">
        <v>643900</v>
      </c>
      <c r="H32" s="9">
        <v>643990</v>
      </c>
    </row>
    <row r="33" spans="2:8" x14ac:dyDescent="0.25">
      <c r="B33" s="11" t="s">
        <v>1</v>
      </c>
      <c r="C33" s="13" t="s">
        <v>20</v>
      </c>
      <c r="D33" s="12">
        <v>8850670</v>
      </c>
      <c r="E33" s="12">
        <v>2500000</v>
      </c>
      <c r="F33" s="12">
        <v>2000000</v>
      </c>
      <c r="G33" s="12">
        <v>2500000</v>
      </c>
      <c r="H33" s="12">
        <v>1850670</v>
      </c>
    </row>
    <row r="34" spans="2:8" ht="30.75" thickBot="1" x14ac:dyDescent="0.3">
      <c r="B34" s="15" t="s">
        <v>27</v>
      </c>
      <c r="C34" s="16" t="s">
        <v>28</v>
      </c>
      <c r="D34" s="17">
        <v>25753550</v>
      </c>
      <c r="E34" s="17">
        <v>6498300</v>
      </c>
      <c r="F34" s="17">
        <v>6418500</v>
      </c>
      <c r="G34" s="17">
        <v>6418300</v>
      </c>
      <c r="H34" s="17">
        <v>6418450</v>
      </c>
    </row>
    <row r="35" spans="2:8" ht="15.75" thickTop="1" x14ac:dyDescent="0.25">
      <c r="B35" s="11" t="s">
        <v>1</v>
      </c>
      <c r="C35" s="13" t="s">
        <v>12</v>
      </c>
      <c r="D35" s="12">
        <v>25753550</v>
      </c>
      <c r="E35" s="12">
        <v>6498300</v>
      </c>
      <c r="F35" s="12">
        <v>6418500</v>
      </c>
      <c r="G35" s="12">
        <v>6418300</v>
      </c>
      <c r="H35" s="12">
        <v>6418450</v>
      </c>
    </row>
    <row r="36" spans="2:8" x14ac:dyDescent="0.25">
      <c r="B36" s="8" t="s">
        <v>1</v>
      </c>
      <c r="C36" s="10" t="s">
        <v>13</v>
      </c>
      <c r="D36" s="9">
        <v>21422000</v>
      </c>
      <c r="E36" s="9">
        <v>5355500</v>
      </c>
      <c r="F36" s="9">
        <v>5355500</v>
      </c>
      <c r="G36" s="9">
        <v>5355500</v>
      </c>
      <c r="H36" s="9">
        <v>5355500</v>
      </c>
    </row>
    <row r="37" spans="2:8" x14ac:dyDescent="0.25">
      <c r="B37" s="8" t="s">
        <v>1</v>
      </c>
      <c r="C37" s="10" t="s">
        <v>14</v>
      </c>
      <c r="D37" s="9">
        <v>3208960</v>
      </c>
      <c r="E37" s="9">
        <v>802200</v>
      </c>
      <c r="F37" s="9">
        <v>802300</v>
      </c>
      <c r="G37" s="9">
        <v>802200</v>
      </c>
      <c r="H37" s="9">
        <v>802260</v>
      </c>
    </row>
    <row r="38" spans="2:8" x14ac:dyDescent="0.25">
      <c r="B38" s="8" t="s">
        <v>1</v>
      </c>
      <c r="C38" s="10" t="s">
        <v>17</v>
      </c>
      <c r="D38" s="9">
        <v>80000</v>
      </c>
      <c r="E38" s="9">
        <v>80000</v>
      </c>
      <c r="F38" s="9">
        <v>0</v>
      </c>
      <c r="G38" s="9">
        <v>0</v>
      </c>
      <c r="H38" s="9">
        <v>0</v>
      </c>
    </row>
    <row r="39" spans="2:8" x14ac:dyDescent="0.25">
      <c r="B39" s="8" t="s">
        <v>1</v>
      </c>
      <c r="C39" s="10" t="s">
        <v>19</v>
      </c>
      <c r="D39" s="9">
        <v>1042590</v>
      </c>
      <c r="E39" s="9">
        <v>260600</v>
      </c>
      <c r="F39" s="9">
        <v>260700</v>
      </c>
      <c r="G39" s="9">
        <v>260600</v>
      </c>
      <c r="H39" s="9">
        <v>260690</v>
      </c>
    </row>
    <row r="40" spans="2:8" ht="30.75" thickBot="1" x14ac:dyDescent="0.3">
      <c r="B40" s="15" t="s">
        <v>29</v>
      </c>
      <c r="C40" s="16" t="s">
        <v>30</v>
      </c>
      <c r="D40" s="17">
        <v>8757780</v>
      </c>
      <c r="E40" s="17">
        <v>2189400</v>
      </c>
      <c r="F40" s="17">
        <v>2189400</v>
      </c>
      <c r="G40" s="17">
        <v>2189400</v>
      </c>
      <c r="H40" s="17">
        <v>2189580</v>
      </c>
    </row>
    <row r="41" spans="2:8" ht="15.75" thickTop="1" x14ac:dyDescent="0.25">
      <c r="B41" s="11" t="s">
        <v>1</v>
      </c>
      <c r="C41" s="13" t="s">
        <v>12</v>
      </c>
      <c r="D41" s="12">
        <v>8757780</v>
      </c>
      <c r="E41" s="12">
        <v>2189400</v>
      </c>
      <c r="F41" s="12">
        <v>2189400</v>
      </c>
      <c r="G41" s="12">
        <v>2189400</v>
      </c>
      <c r="H41" s="12">
        <v>2189580</v>
      </c>
    </row>
    <row r="42" spans="2:8" x14ac:dyDescent="0.25">
      <c r="B42" s="8" t="s">
        <v>1</v>
      </c>
      <c r="C42" s="10" t="s">
        <v>14</v>
      </c>
      <c r="D42" s="9">
        <v>8162580</v>
      </c>
      <c r="E42" s="9">
        <v>2040600</v>
      </c>
      <c r="F42" s="9">
        <v>2040600</v>
      </c>
      <c r="G42" s="9">
        <v>2040600</v>
      </c>
      <c r="H42" s="9">
        <v>2040780</v>
      </c>
    </row>
    <row r="43" spans="2:8" x14ac:dyDescent="0.25">
      <c r="B43" s="8" t="s">
        <v>1</v>
      </c>
      <c r="C43" s="10" t="s">
        <v>19</v>
      </c>
      <c r="D43" s="9">
        <v>595200</v>
      </c>
      <c r="E43" s="9">
        <v>148800</v>
      </c>
      <c r="F43" s="9">
        <v>148800</v>
      </c>
      <c r="G43" s="9">
        <v>148800</v>
      </c>
      <c r="H43" s="9">
        <v>148800</v>
      </c>
    </row>
    <row r="44" spans="2:8" ht="30.75" thickBot="1" x14ac:dyDescent="0.3">
      <c r="B44" s="15" t="s">
        <v>31</v>
      </c>
      <c r="C44" s="16" t="s">
        <v>32</v>
      </c>
      <c r="D44" s="17">
        <v>37290480</v>
      </c>
      <c r="E44" s="17">
        <v>9734900</v>
      </c>
      <c r="F44" s="17">
        <v>9134900</v>
      </c>
      <c r="G44" s="17">
        <v>9634900</v>
      </c>
      <c r="H44" s="17">
        <v>8785780</v>
      </c>
    </row>
    <row r="45" spans="2:8" ht="15.75" thickTop="1" x14ac:dyDescent="0.25">
      <c r="B45" s="11" t="s">
        <v>1</v>
      </c>
      <c r="C45" s="13" t="s">
        <v>12</v>
      </c>
      <c r="D45" s="12">
        <v>28439810</v>
      </c>
      <c r="E45" s="12">
        <v>7234900</v>
      </c>
      <c r="F45" s="12">
        <v>7134900</v>
      </c>
      <c r="G45" s="12">
        <v>7134900</v>
      </c>
      <c r="H45" s="12">
        <v>6935110</v>
      </c>
    </row>
    <row r="46" spans="2:8" x14ac:dyDescent="0.25">
      <c r="B46" s="8" t="s">
        <v>1</v>
      </c>
      <c r="C46" s="10" t="s">
        <v>13</v>
      </c>
      <c r="D46" s="9">
        <v>12611300</v>
      </c>
      <c r="E46" s="9">
        <v>3152800</v>
      </c>
      <c r="F46" s="9">
        <v>3152800</v>
      </c>
      <c r="G46" s="9">
        <v>3152800</v>
      </c>
      <c r="H46" s="9">
        <v>3152900</v>
      </c>
    </row>
    <row r="47" spans="2:8" x14ac:dyDescent="0.25">
      <c r="B47" s="8" t="s">
        <v>1</v>
      </c>
      <c r="C47" s="10" t="s">
        <v>14</v>
      </c>
      <c r="D47" s="9">
        <v>14190610</v>
      </c>
      <c r="E47" s="9">
        <v>3547600</v>
      </c>
      <c r="F47" s="9">
        <v>3547700</v>
      </c>
      <c r="G47" s="9">
        <v>3547600</v>
      </c>
      <c r="H47" s="9">
        <v>3547710</v>
      </c>
    </row>
    <row r="48" spans="2:8" x14ac:dyDescent="0.25">
      <c r="B48" s="8" t="s">
        <v>1</v>
      </c>
      <c r="C48" s="10" t="s">
        <v>18</v>
      </c>
      <c r="D48" s="9">
        <v>700000</v>
      </c>
      <c r="E48" s="9">
        <v>300000</v>
      </c>
      <c r="F48" s="9">
        <v>200000</v>
      </c>
      <c r="G48" s="9">
        <v>200000</v>
      </c>
      <c r="H48" s="9">
        <v>0</v>
      </c>
    </row>
    <row r="49" spans="2:8" x14ac:dyDescent="0.25">
      <c r="B49" s="8" t="s">
        <v>1</v>
      </c>
      <c r="C49" s="10" t="s">
        <v>19</v>
      </c>
      <c r="D49" s="9">
        <v>937900</v>
      </c>
      <c r="E49" s="9">
        <v>234500</v>
      </c>
      <c r="F49" s="9">
        <v>234400</v>
      </c>
      <c r="G49" s="9">
        <v>234500</v>
      </c>
      <c r="H49" s="9">
        <v>234500</v>
      </c>
    </row>
    <row r="50" spans="2:8" x14ac:dyDescent="0.25">
      <c r="B50" s="11" t="s">
        <v>1</v>
      </c>
      <c r="C50" s="13" t="s">
        <v>20</v>
      </c>
      <c r="D50" s="12">
        <v>8850670</v>
      </c>
      <c r="E50" s="12">
        <v>2500000</v>
      </c>
      <c r="F50" s="12">
        <v>2000000</v>
      </c>
      <c r="G50" s="12">
        <v>2500000</v>
      </c>
      <c r="H50" s="12">
        <v>1850670</v>
      </c>
    </row>
    <row r="51" spans="2:8" ht="15.75" thickBot="1" x14ac:dyDescent="0.3">
      <c r="B51" s="15" t="s">
        <v>33</v>
      </c>
      <c r="C51" s="16" t="s">
        <v>34</v>
      </c>
      <c r="D51" s="17">
        <v>37240480</v>
      </c>
      <c r="E51" s="17">
        <v>9722400</v>
      </c>
      <c r="F51" s="17">
        <v>9122400</v>
      </c>
      <c r="G51" s="17">
        <v>9622400</v>
      </c>
      <c r="H51" s="17">
        <v>8773280</v>
      </c>
    </row>
    <row r="52" spans="2:8" ht="15.75" thickTop="1" x14ac:dyDescent="0.25">
      <c r="B52" s="11" t="s">
        <v>1</v>
      </c>
      <c r="C52" s="13" t="s">
        <v>12</v>
      </c>
      <c r="D52" s="12">
        <v>28389810</v>
      </c>
      <c r="E52" s="12">
        <v>7222400</v>
      </c>
      <c r="F52" s="12">
        <v>7122400</v>
      </c>
      <c r="G52" s="12">
        <v>7122400</v>
      </c>
      <c r="H52" s="12">
        <v>6922610</v>
      </c>
    </row>
    <row r="53" spans="2:8" x14ac:dyDescent="0.25">
      <c r="B53" s="8" t="s">
        <v>1</v>
      </c>
      <c r="C53" s="10" t="s">
        <v>13</v>
      </c>
      <c r="D53" s="9">
        <v>12611300</v>
      </c>
      <c r="E53" s="9">
        <v>3152800</v>
      </c>
      <c r="F53" s="9">
        <v>3152800</v>
      </c>
      <c r="G53" s="9">
        <v>3152800</v>
      </c>
      <c r="H53" s="9">
        <v>3152900</v>
      </c>
    </row>
    <row r="54" spans="2:8" x14ac:dyDescent="0.25">
      <c r="B54" s="8" t="s">
        <v>1</v>
      </c>
      <c r="C54" s="10" t="s">
        <v>14</v>
      </c>
      <c r="D54" s="9">
        <v>14140610</v>
      </c>
      <c r="E54" s="9">
        <v>3535100</v>
      </c>
      <c r="F54" s="9">
        <v>3535200</v>
      </c>
      <c r="G54" s="9">
        <v>3535100</v>
      </c>
      <c r="H54" s="9">
        <v>3535210</v>
      </c>
    </row>
    <row r="55" spans="2:8" x14ac:dyDescent="0.25">
      <c r="B55" s="8" t="s">
        <v>1</v>
      </c>
      <c r="C55" s="10" t="s">
        <v>18</v>
      </c>
      <c r="D55" s="9">
        <v>700000</v>
      </c>
      <c r="E55" s="9">
        <v>300000</v>
      </c>
      <c r="F55" s="9">
        <v>200000</v>
      </c>
      <c r="G55" s="9">
        <v>200000</v>
      </c>
      <c r="H55" s="9">
        <v>0</v>
      </c>
    </row>
    <row r="56" spans="2:8" x14ac:dyDescent="0.25">
      <c r="B56" s="8" t="s">
        <v>1</v>
      </c>
      <c r="C56" s="10" t="s">
        <v>19</v>
      </c>
      <c r="D56" s="9">
        <v>937900</v>
      </c>
      <c r="E56" s="9">
        <v>234500</v>
      </c>
      <c r="F56" s="9">
        <v>234400</v>
      </c>
      <c r="G56" s="9">
        <v>234500</v>
      </c>
      <c r="H56" s="9">
        <v>234500</v>
      </c>
    </row>
    <row r="57" spans="2:8" x14ac:dyDescent="0.25">
      <c r="B57" s="11" t="s">
        <v>1</v>
      </c>
      <c r="C57" s="13" t="s">
        <v>20</v>
      </c>
      <c r="D57" s="12">
        <v>8850670</v>
      </c>
      <c r="E57" s="12">
        <v>2500000</v>
      </c>
      <c r="F57" s="12">
        <v>2000000</v>
      </c>
      <c r="G57" s="12">
        <v>2500000</v>
      </c>
      <c r="H57" s="12">
        <v>1850670</v>
      </c>
    </row>
    <row r="58" spans="2:8" ht="75.75" thickBot="1" x14ac:dyDescent="0.3">
      <c r="B58" s="15" t="s">
        <v>35</v>
      </c>
      <c r="C58" s="16" t="s">
        <v>36</v>
      </c>
      <c r="D58" s="17">
        <v>50000</v>
      </c>
      <c r="E58" s="17">
        <v>12500</v>
      </c>
      <c r="F58" s="17">
        <v>12500</v>
      </c>
      <c r="G58" s="17">
        <v>12500</v>
      </c>
      <c r="H58" s="17">
        <v>12500</v>
      </c>
    </row>
    <row r="59" spans="2:8" ht="15.75" thickTop="1" x14ac:dyDescent="0.25">
      <c r="B59" s="11" t="s">
        <v>1</v>
      </c>
      <c r="C59" s="13" t="s">
        <v>12</v>
      </c>
      <c r="D59" s="12">
        <v>50000</v>
      </c>
      <c r="E59" s="12">
        <v>12500</v>
      </c>
      <c r="F59" s="12">
        <v>12500</v>
      </c>
      <c r="G59" s="12">
        <v>12500</v>
      </c>
      <c r="H59" s="12">
        <v>12500</v>
      </c>
    </row>
    <row r="60" spans="2:8" x14ac:dyDescent="0.25">
      <c r="B60" s="8" t="s">
        <v>1</v>
      </c>
      <c r="C60" s="10" t="s">
        <v>14</v>
      </c>
      <c r="D60" s="9">
        <v>50000</v>
      </c>
      <c r="E60" s="9">
        <v>12500</v>
      </c>
      <c r="F60" s="9">
        <v>12500</v>
      </c>
      <c r="G60" s="9">
        <v>12500</v>
      </c>
      <c r="H60" s="9">
        <v>12500</v>
      </c>
    </row>
    <row r="61" spans="2:8" ht="15.75" thickBot="1" x14ac:dyDescent="0.3">
      <c r="B61" s="15" t="s">
        <v>37</v>
      </c>
      <c r="C61" s="16" t="s">
        <v>38</v>
      </c>
      <c r="D61" s="17">
        <v>12837040</v>
      </c>
      <c r="E61" s="17">
        <v>3220300</v>
      </c>
      <c r="F61" s="17">
        <v>3207100</v>
      </c>
      <c r="G61" s="17">
        <v>3206400</v>
      </c>
      <c r="H61" s="17">
        <v>3203240</v>
      </c>
    </row>
    <row r="62" spans="2:8" ht="15.75" thickTop="1" x14ac:dyDescent="0.25">
      <c r="B62" s="11" t="s">
        <v>1</v>
      </c>
      <c r="C62" s="13" t="s">
        <v>12</v>
      </c>
      <c r="D62" s="12">
        <v>11320540</v>
      </c>
      <c r="E62" s="12">
        <v>2841200</v>
      </c>
      <c r="F62" s="12">
        <v>2828000</v>
      </c>
      <c r="G62" s="12">
        <v>2827200</v>
      </c>
      <c r="H62" s="12">
        <v>2824140</v>
      </c>
    </row>
    <row r="63" spans="2:8" x14ac:dyDescent="0.25">
      <c r="B63" s="8" t="s">
        <v>1</v>
      </c>
      <c r="C63" s="10" t="s">
        <v>13</v>
      </c>
      <c r="D63" s="9">
        <v>8675540</v>
      </c>
      <c r="E63" s="9">
        <v>2168900</v>
      </c>
      <c r="F63" s="9">
        <v>2168800</v>
      </c>
      <c r="G63" s="9">
        <v>2168900</v>
      </c>
      <c r="H63" s="9">
        <v>2168940</v>
      </c>
    </row>
    <row r="64" spans="2:8" x14ac:dyDescent="0.25">
      <c r="B64" s="8" t="s">
        <v>1</v>
      </c>
      <c r="C64" s="10" t="s">
        <v>14</v>
      </c>
      <c r="D64" s="9">
        <v>2461000</v>
      </c>
      <c r="E64" s="9">
        <v>615300</v>
      </c>
      <c r="F64" s="9">
        <v>615200</v>
      </c>
      <c r="G64" s="9">
        <v>615300</v>
      </c>
      <c r="H64" s="9">
        <v>615200</v>
      </c>
    </row>
    <row r="65" spans="2:8" x14ac:dyDescent="0.25">
      <c r="B65" s="8" t="s">
        <v>1</v>
      </c>
      <c r="C65" s="10" t="s">
        <v>17</v>
      </c>
      <c r="D65" s="9">
        <v>9000</v>
      </c>
      <c r="E65" s="9">
        <v>9000</v>
      </c>
      <c r="F65" s="9">
        <v>0</v>
      </c>
      <c r="G65" s="9">
        <v>0</v>
      </c>
      <c r="H65" s="9">
        <v>0</v>
      </c>
    </row>
    <row r="66" spans="2:8" x14ac:dyDescent="0.25">
      <c r="B66" s="8" t="s">
        <v>1</v>
      </c>
      <c r="C66" s="10" t="s">
        <v>18</v>
      </c>
      <c r="D66" s="9">
        <v>160000</v>
      </c>
      <c r="E66" s="9">
        <v>40000</v>
      </c>
      <c r="F66" s="9">
        <v>40000</v>
      </c>
      <c r="G66" s="9">
        <v>40000</v>
      </c>
      <c r="H66" s="9">
        <v>40000</v>
      </c>
    </row>
    <row r="67" spans="2:8" x14ac:dyDescent="0.25">
      <c r="B67" s="8" t="s">
        <v>1</v>
      </c>
      <c r="C67" s="10" t="s">
        <v>19</v>
      </c>
      <c r="D67" s="9">
        <v>15000</v>
      </c>
      <c r="E67" s="9">
        <v>8000</v>
      </c>
      <c r="F67" s="9">
        <v>4000</v>
      </c>
      <c r="G67" s="9">
        <v>3000</v>
      </c>
      <c r="H67" s="9">
        <v>0</v>
      </c>
    </row>
    <row r="68" spans="2:8" x14ac:dyDescent="0.25">
      <c r="B68" s="11" t="s">
        <v>1</v>
      </c>
      <c r="C68" s="13" t="s">
        <v>20</v>
      </c>
      <c r="D68" s="12">
        <v>1516500</v>
      </c>
      <c r="E68" s="12">
        <v>379100</v>
      </c>
      <c r="F68" s="12">
        <v>379100</v>
      </c>
      <c r="G68" s="12">
        <v>379200</v>
      </c>
      <c r="H68" s="12">
        <v>379100</v>
      </c>
    </row>
    <row r="69" spans="2:8" ht="15.75" thickBot="1" x14ac:dyDescent="0.3">
      <c r="B69" s="15" t="s">
        <v>39</v>
      </c>
      <c r="C69" s="16" t="s">
        <v>40</v>
      </c>
      <c r="D69" s="17">
        <v>693130</v>
      </c>
      <c r="E69" s="17">
        <v>231200</v>
      </c>
      <c r="F69" s="17">
        <v>157300</v>
      </c>
      <c r="G69" s="17">
        <v>157300</v>
      </c>
      <c r="H69" s="17">
        <v>147330</v>
      </c>
    </row>
    <row r="70" spans="2:8" ht="15.75" thickTop="1" x14ac:dyDescent="0.25">
      <c r="B70" s="11" t="s">
        <v>1</v>
      </c>
      <c r="C70" s="13" t="s">
        <v>12</v>
      </c>
      <c r="D70" s="12">
        <v>664630</v>
      </c>
      <c r="E70" s="12">
        <v>202700</v>
      </c>
      <c r="F70" s="12">
        <v>157300</v>
      </c>
      <c r="G70" s="12">
        <v>157300</v>
      </c>
      <c r="H70" s="12">
        <v>147330</v>
      </c>
    </row>
    <row r="71" spans="2:8" x14ac:dyDescent="0.25">
      <c r="B71" s="8" t="s">
        <v>1</v>
      </c>
      <c r="C71" s="10" t="s">
        <v>13</v>
      </c>
      <c r="D71" s="9">
        <v>429330</v>
      </c>
      <c r="E71" s="9">
        <v>107400</v>
      </c>
      <c r="F71" s="9">
        <v>107300</v>
      </c>
      <c r="G71" s="9">
        <v>107300</v>
      </c>
      <c r="H71" s="9">
        <v>107330</v>
      </c>
    </row>
    <row r="72" spans="2:8" x14ac:dyDescent="0.25">
      <c r="B72" s="8" t="s">
        <v>1</v>
      </c>
      <c r="C72" s="10" t="s">
        <v>14</v>
      </c>
      <c r="D72" s="9">
        <v>233500</v>
      </c>
      <c r="E72" s="9">
        <v>93500</v>
      </c>
      <c r="F72" s="9">
        <v>50000</v>
      </c>
      <c r="G72" s="9">
        <v>50000</v>
      </c>
      <c r="H72" s="9">
        <v>40000</v>
      </c>
    </row>
    <row r="73" spans="2:8" x14ac:dyDescent="0.25">
      <c r="B73" s="8" t="s">
        <v>1</v>
      </c>
      <c r="C73" s="10" t="s">
        <v>19</v>
      </c>
      <c r="D73" s="9">
        <v>1800</v>
      </c>
      <c r="E73" s="9">
        <v>1800</v>
      </c>
      <c r="F73" s="9">
        <v>0</v>
      </c>
      <c r="G73" s="9">
        <v>0</v>
      </c>
      <c r="H73" s="9">
        <v>0</v>
      </c>
    </row>
    <row r="74" spans="2:8" x14ac:dyDescent="0.25">
      <c r="B74" s="11" t="s">
        <v>1</v>
      </c>
      <c r="C74" s="13" t="s">
        <v>20</v>
      </c>
      <c r="D74" s="12">
        <v>28500</v>
      </c>
      <c r="E74" s="12">
        <v>28500</v>
      </c>
      <c r="F74" s="12">
        <v>0</v>
      </c>
      <c r="G74" s="12">
        <v>0</v>
      </c>
      <c r="H74" s="12">
        <v>0</v>
      </c>
    </row>
    <row r="75" spans="2:8" ht="30.75" thickBot="1" x14ac:dyDescent="0.3">
      <c r="B75" s="15" t="s">
        <v>41</v>
      </c>
      <c r="C75" s="16" t="s">
        <v>42</v>
      </c>
      <c r="D75" s="17">
        <v>1304000</v>
      </c>
      <c r="E75" s="17">
        <v>336800</v>
      </c>
      <c r="F75" s="17">
        <v>325700</v>
      </c>
      <c r="G75" s="17">
        <v>325800</v>
      </c>
      <c r="H75" s="17">
        <v>315700</v>
      </c>
    </row>
    <row r="76" spans="2:8" ht="15.75" thickTop="1" x14ac:dyDescent="0.25">
      <c r="B76" s="11" t="s">
        <v>1</v>
      </c>
      <c r="C76" s="13" t="s">
        <v>12</v>
      </c>
      <c r="D76" s="12">
        <v>1287000</v>
      </c>
      <c r="E76" s="12">
        <v>331800</v>
      </c>
      <c r="F76" s="12">
        <v>321700</v>
      </c>
      <c r="G76" s="12">
        <v>321800</v>
      </c>
      <c r="H76" s="12">
        <v>311700</v>
      </c>
    </row>
    <row r="77" spans="2:8" x14ac:dyDescent="0.25">
      <c r="B77" s="8" t="s">
        <v>1</v>
      </c>
      <c r="C77" s="10" t="s">
        <v>13</v>
      </c>
      <c r="D77" s="9">
        <v>835000</v>
      </c>
      <c r="E77" s="9">
        <v>208800</v>
      </c>
      <c r="F77" s="9">
        <v>208700</v>
      </c>
      <c r="G77" s="9">
        <v>208800</v>
      </c>
      <c r="H77" s="9">
        <v>208700</v>
      </c>
    </row>
    <row r="78" spans="2:8" x14ac:dyDescent="0.25">
      <c r="B78" s="8" t="s">
        <v>1</v>
      </c>
      <c r="C78" s="10" t="s">
        <v>14</v>
      </c>
      <c r="D78" s="9">
        <v>400000</v>
      </c>
      <c r="E78" s="9">
        <v>110000</v>
      </c>
      <c r="F78" s="9">
        <v>100000</v>
      </c>
      <c r="G78" s="9">
        <v>100000</v>
      </c>
      <c r="H78" s="9">
        <v>90000</v>
      </c>
    </row>
    <row r="79" spans="2:8" x14ac:dyDescent="0.25">
      <c r="B79" s="8" t="s">
        <v>1</v>
      </c>
      <c r="C79" s="10" t="s">
        <v>18</v>
      </c>
      <c r="D79" s="9">
        <v>50000</v>
      </c>
      <c r="E79" s="9">
        <v>12500</v>
      </c>
      <c r="F79" s="9">
        <v>12500</v>
      </c>
      <c r="G79" s="9">
        <v>12500</v>
      </c>
      <c r="H79" s="9">
        <v>12500</v>
      </c>
    </row>
    <row r="80" spans="2:8" x14ac:dyDescent="0.25">
      <c r="B80" s="8" t="s">
        <v>1</v>
      </c>
      <c r="C80" s="10" t="s">
        <v>19</v>
      </c>
      <c r="D80" s="9">
        <v>2000</v>
      </c>
      <c r="E80" s="9">
        <v>500</v>
      </c>
      <c r="F80" s="9">
        <v>500</v>
      </c>
      <c r="G80" s="9">
        <v>500</v>
      </c>
      <c r="H80" s="9">
        <v>500</v>
      </c>
    </row>
    <row r="81" spans="2:8" x14ac:dyDescent="0.25">
      <c r="B81" s="11" t="s">
        <v>1</v>
      </c>
      <c r="C81" s="13" t="s">
        <v>20</v>
      </c>
      <c r="D81" s="12">
        <v>17000</v>
      </c>
      <c r="E81" s="12">
        <v>5000</v>
      </c>
      <c r="F81" s="12">
        <v>4000</v>
      </c>
      <c r="G81" s="12">
        <v>4000</v>
      </c>
      <c r="H81" s="12">
        <v>4000</v>
      </c>
    </row>
    <row r="82" spans="2:8" ht="15.75" thickBot="1" x14ac:dyDescent="0.3">
      <c r="B82" s="15" t="s">
        <v>43</v>
      </c>
      <c r="C82" s="16" t="s">
        <v>44</v>
      </c>
      <c r="D82" s="17">
        <v>9600000</v>
      </c>
      <c r="E82" s="17">
        <v>3449190</v>
      </c>
      <c r="F82" s="17">
        <v>2115580</v>
      </c>
      <c r="G82" s="17">
        <v>2003620</v>
      </c>
      <c r="H82" s="17">
        <v>2031610</v>
      </c>
    </row>
    <row r="83" spans="2:8" ht="15.75" thickTop="1" x14ac:dyDescent="0.25">
      <c r="B83" s="11" t="s">
        <v>1</v>
      </c>
      <c r="C83" s="13" t="s">
        <v>12</v>
      </c>
      <c r="D83" s="12">
        <v>9238000</v>
      </c>
      <c r="E83" s="12">
        <v>3129190</v>
      </c>
      <c r="F83" s="12">
        <v>2095580</v>
      </c>
      <c r="G83" s="12">
        <v>1991620</v>
      </c>
      <c r="H83" s="12">
        <v>2021610</v>
      </c>
    </row>
    <row r="84" spans="2:8" x14ac:dyDescent="0.25">
      <c r="B84" s="8" t="s">
        <v>1</v>
      </c>
      <c r="C84" s="10" t="s">
        <v>13</v>
      </c>
      <c r="D84" s="9">
        <v>3915000</v>
      </c>
      <c r="E84" s="9">
        <v>979000</v>
      </c>
      <c r="F84" s="9">
        <v>979000</v>
      </c>
      <c r="G84" s="9">
        <v>979000</v>
      </c>
      <c r="H84" s="9">
        <v>978000</v>
      </c>
    </row>
    <row r="85" spans="2:8" x14ac:dyDescent="0.25">
      <c r="B85" s="8" t="s">
        <v>1</v>
      </c>
      <c r="C85" s="10" t="s">
        <v>14</v>
      </c>
      <c r="D85" s="9">
        <v>5198000</v>
      </c>
      <c r="E85" s="9">
        <v>2105190</v>
      </c>
      <c r="F85" s="9">
        <v>1091580</v>
      </c>
      <c r="G85" s="9">
        <v>987620</v>
      </c>
      <c r="H85" s="9">
        <v>1013610</v>
      </c>
    </row>
    <row r="86" spans="2:8" x14ac:dyDescent="0.25">
      <c r="B86" s="8" t="s">
        <v>1</v>
      </c>
      <c r="C86" s="10" t="s">
        <v>18</v>
      </c>
      <c r="D86" s="9">
        <v>100000</v>
      </c>
      <c r="E86" s="9">
        <v>25000</v>
      </c>
      <c r="F86" s="9">
        <v>25000</v>
      </c>
      <c r="G86" s="9">
        <v>25000</v>
      </c>
      <c r="H86" s="9">
        <v>25000</v>
      </c>
    </row>
    <row r="87" spans="2:8" x14ac:dyDescent="0.25">
      <c r="B87" s="8" t="s">
        <v>1</v>
      </c>
      <c r="C87" s="10" t="s">
        <v>19</v>
      </c>
      <c r="D87" s="9">
        <v>25000</v>
      </c>
      <c r="E87" s="9">
        <v>20000</v>
      </c>
      <c r="F87" s="9">
        <v>0</v>
      </c>
      <c r="G87" s="9">
        <v>0</v>
      </c>
      <c r="H87" s="9">
        <v>5000</v>
      </c>
    </row>
    <row r="88" spans="2:8" x14ac:dyDescent="0.25">
      <c r="B88" s="11" t="s">
        <v>1</v>
      </c>
      <c r="C88" s="13" t="s">
        <v>20</v>
      </c>
      <c r="D88" s="12">
        <v>362000</v>
      </c>
      <c r="E88" s="12">
        <v>320000</v>
      </c>
      <c r="F88" s="12">
        <v>20000</v>
      </c>
      <c r="G88" s="12">
        <v>12000</v>
      </c>
      <c r="H88" s="12">
        <v>10000</v>
      </c>
    </row>
    <row r="89" spans="2:8" ht="15.75" thickBot="1" x14ac:dyDescent="0.3">
      <c r="B89" s="15" t="s">
        <v>45</v>
      </c>
      <c r="C89" s="16" t="s">
        <v>46</v>
      </c>
      <c r="D89" s="17">
        <v>850000</v>
      </c>
      <c r="E89" s="17">
        <v>218860</v>
      </c>
      <c r="F89" s="17">
        <v>212380</v>
      </c>
      <c r="G89" s="17">
        <v>209380</v>
      </c>
      <c r="H89" s="17">
        <v>209380</v>
      </c>
    </row>
    <row r="90" spans="2:8" ht="15.75" thickTop="1" x14ac:dyDescent="0.25">
      <c r="B90" s="11" t="s">
        <v>1</v>
      </c>
      <c r="C90" s="13" t="s">
        <v>12</v>
      </c>
      <c r="D90" s="12">
        <v>840520</v>
      </c>
      <c r="E90" s="12">
        <v>209380</v>
      </c>
      <c r="F90" s="12">
        <v>212380</v>
      </c>
      <c r="G90" s="12">
        <v>209380</v>
      </c>
      <c r="H90" s="12">
        <v>209380</v>
      </c>
    </row>
    <row r="91" spans="2:8" x14ac:dyDescent="0.25">
      <c r="B91" s="8" t="s">
        <v>1</v>
      </c>
      <c r="C91" s="10" t="s">
        <v>13</v>
      </c>
      <c r="D91" s="9">
        <v>672020</v>
      </c>
      <c r="E91" s="9">
        <v>168005</v>
      </c>
      <c r="F91" s="9">
        <v>168005</v>
      </c>
      <c r="G91" s="9">
        <v>168005</v>
      </c>
      <c r="H91" s="9">
        <v>168005</v>
      </c>
    </row>
    <row r="92" spans="2:8" x14ac:dyDescent="0.25">
      <c r="B92" s="8" t="s">
        <v>1</v>
      </c>
      <c r="C92" s="10" t="s">
        <v>14</v>
      </c>
      <c r="D92" s="9">
        <v>159500</v>
      </c>
      <c r="E92" s="9">
        <v>39125</v>
      </c>
      <c r="F92" s="9">
        <v>42125</v>
      </c>
      <c r="G92" s="9">
        <v>39125</v>
      </c>
      <c r="H92" s="9">
        <v>39125</v>
      </c>
    </row>
    <row r="93" spans="2:8" x14ac:dyDescent="0.25">
      <c r="B93" s="8" t="s">
        <v>1</v>
      </c>
      <c r="C93" s="10" t="s">
        <v>18</v>
      </c>
      <c r="D93" s="9">
        <v>5000</v>
      </c>
      <c r="E93" s="9">
        <v>1250</v>
      </c>
      <c r="F93" s="9">
        <v>1250</v>
      </c>
      <c r="G93" s="9">
        <v>1250</v>
      </c>
      <c r="H93" s="9">
        <v>1250</v>
      </c>
    </row>
    <row r="94" spans="2:8" x14ac:dyDescent="0.25">
      <c r="B94" s="8" t="s">
        <v>1</v>
      </c>
      <c r="C94" s="10" t="s">
        <v>19</v>
      </c>
      <c r="D94" s="9">
        <v>4000</v>
      </c>
      <c r="E94" s="9">
        <v>1000</v>
      </c>
      <c r="F94" s="9">
        <v>1000</v>
      </c>
      <c r="G94" s="9">
        <v>1000</v>
      </c>
      <c r="H94" s="9">
        <v>1000</v>
      </c>
    </row>
    <row r="95" spans="2:8" x14ac:dyDescent="0.25">
      <c r="B95" s="11" t="s">
        <v>1</v>
      </c>
      <c r="C95" s="13" t="s">
        <v>20</v>
      </c>
      <c r="D95" s="12">
        <v>9480</v>
      </c>
      <c r="E95" s="12">
        <v>9480</v>
      </c>
      <c r="F95" s="12">
        <v>0</v>
      </c>
      <c r="G95" s="12">
        <v>0</v>
      </c>
      <c r="H95" s="12">
        <v>0</v>
      </c>
    </row>
    <row r="96" spans="2:8" ht="15.75" thickBot="1" x14ac:dyDescent="0.3">
      <c r="B96" s="15" t="s">
        <v>47</v>
      </c>
      <c r="C96" s="16" t="s">
        <v>48</v>
      </c>
      <c r="D96" s="17">
        <v>27000000</v>
      </c>
      <c r="E96" s="17">
        <v>6680000</v>
      </c>
      <c r="F96" s="17">
        <v>4970000</v>
      </c>
      <c r="G96" s="17">
        <v>6915000</v>
      </c>
      <c r="H96" s="17">
        <v>8435000</v>
      </c>
    </row>
    <row r="97" spans="2:8" ht="15.75" thickTop="1" x14ac:dyDescent="0.25">
      <c r="B97" s="11" t="s">
        <v>1</v>
      </c>
      <c r="C97" s="13" t="s">
        <v>12</v>
      </c>
      <c r="D97" s="12">
        <v>25230000</v>
      </c>
      <c r="E97" s="12">
        <v>6680000</v>
      </c>
      <c r="F97" s="12">
        <v>4970000</v>
      </c>
      <c r="G97" s="12">
        <v>5145000</v>
      </c>
      <c r="H97" s="12">
        <v>8435000</v>
      </c>
    </row>
    <row r="98" spans="2:8" x14ac:dyDescent="0.25">
      <c r="B98" s="8" t="s">
        <v>1</v>
      </c>
      <c r="C98" s="10" t="s">
        <v>13</v>
      </c>
      <c r="D98" s="9">
        <v>10684000</v>
      </c>
      <c r="E98" s="9">
        <v>2500000</v>
      </c>
      <c r="F98" s="9">
        <v>2700000</v>
      </c>
      <c r="G98" s="9">
        <v>2900000</v>
      </c>
      <c r="H98" s="9">
        <v>2584000</v>
      </c>
    </row>
    <row r="99" spans="2:8" x14ac:dyDescent="0.25">
      <c r="B99" s="8" t="s">
        <v>1</v>
      </c>
      <c r="C99" s="10" t="s">
        <v>14</v>
      </c>
      <c r="D99" s="9">
        <v>14206000</v>
      </c>
      <c r="E99" s="9">
        <v>4000000</v>
      </c>
      <c r="F99" s="9">
        <v>2200000</v>
      </c>
      <c r="G99" s="9">
        <v>2200000</v>
      </c>
      <c r="H99" s="9">
        <v>5806000</v>
      </c>
    </row>
    <row r="100" spans="2:8" x14ac:dyDescent="0.25">
      <c r="B100" s="8" t="s">
        <v>1</v>
      </c>
      <c r="C100" s="10" t="s">
        <v>17</v>
      </c>
      <c r="D100" s="9">
        <v>80000</v>
      </c>
      <c r="E100" s="9">
        <v>80000</v>
      </c>
      <c r="F100" s="9">
        <v>0</v>
      </c>
      <c r="G100" s="9">
        <v>0</v>
      </c>
      <c r="H100" s="9">
        <v>0</v>
      </c>
    </row>
    <row r="101" spans="2:8" x14ac:dyDescent="0.25">
      <c r="B101" s="8" t="s">
        <v>1</v>
      </c>
      <c r="C101" s="10" t="s">
        <v>18</v>
      </c>
      <c r="D101" s="9">
        <v>200000</v>
      </c>
      <c r="E101" s="9">
        <v>80000</v>
      </c>
      <c r="F101" s="9">
        <v>50000</v>
      </c>
      <c r="G101" s="9">
        <v>35000</v>
      </c>
      <c r="H101" s="9">
        <v>35000</v>
      </c>
    </row>
    <row r="102" spans="2:8" x14ac:dyDescent="0.25">
      <c r="B102" s="8" t="s">
        <v>1</v>
      </c>
      <c r="C102" s="10" t="s">
        <v>19</v>
      </c>
      <c r="D102" s="9">
        <v>60000</v>
      </c>
      <c r="E102" s="9">
        <v>20000</v>
      </c>
      <c r="F102" s="9">
        <v>20000</v>
      </c>
      <c r="G102" s="9">
        <v>10000</v>
      </c>
      <c r="H102" s="9">
        <v>10000</v>
      </c>
    </row>
    <row r="103" spans="2:8" x14ac:dyDescent="0.25">
      <c r="B103" s="11" t="s">
        <v>1</v>
      </c>
      <c r="C103" s="13" t="s">
        <v>20</v>
      </c>
      <c r="D103" s="12">
        <v>1770000</v>
      </c>
      <c r="E103" s="12">
        <v>0</v>
      </c>
      <c r="F103" s="12">
        <v>0</v>
      </c>
      <c r="G103" s="12">
        <v>1770000</v>
      </c>
      <c r="H103" s="12">
        <v>0</v>
      </c>
    </row>
    <row r="104" spans="2:8" ht="15.75" thickBot="1" x14ac:dyDescent="0.3">
      <c r="B104" s="15" t="s">
        <v>49</v>
      </c>
      <c r="C104" s="16" t="s">
        <v>48</v>
      </c>
      <c r="D104" s="17">
        <v>27000000</v>
      </c>
      <c r="E104" s="17">
        <v>6680000</v>
      </c>
      <c r="F104" s="17">
        <v>4970000</v>
      </c>
      <c r="G104" s="17">
        <v>6915000</v>
      </c>
      <c r="H104" s="17">
        <v>8435000</v>
      </c>
    </row>
    <row r="105" spans="2:8" ht="15.75" thickTop="1" x14ac:dyDescent="0.25">
      <c r="B105" s="11" t="s">
        <v>1</v>
      </c>
      <c r="C105" s="13" t="s">
        <v>12</v>
      </c>
      <c r="D105" s="12">
        <v>25230000</v>
      </c>
      <c r="E105" s="12">
        <v>6680000</v>
      </c>
      <c r="F105" s="12">
        <v>4970000</v>
      </c>
      <c r="G105" s="12">
        <v>5145000</v>
      </c>
      <c r="H105" s="12">
        <v>8435000</v>
      </c>
    </row>
    <row r="106" spans="2:8" x14ac:dyDescent="0.25">
      <c r="B106" s="8" t="s">
        <v>1</v>
      </c>
      <c r="C106" s="10" t="s">
        <v>13</v>
      </c>
      <c r="D106" s="9">
        <v>10684000</v>
      </c>
      <c r="E106" s="9">
        <v>2500000</v>
      </c>
      <c r="F106" s="9">
        <v>2700000</v>
      </c>
      <c r="G106" s="9">
        <v>2900000</v>
      </c>
      <c r="H106" s="9">
        <v>2584000</v>
      </c>
    </row>
    <row r="107" spans="2:8" x14ac:dyDescent="0.25">
      <c r="B107" s="8" t="s">
        <v>1</v>
      </c>
      <c r="C107" s="10" t="s">
        <v>14</v>
      </c>
      <c r="D107" s="9">
        <v>14206000</v>
      </c>
      <c r="E107" s="9">
        <v>4000000</v>
      </c>
      <c r="F107" s="9">
        <v>2200000</v>
      </c>
      <c r="G107" s="9">
        <v>2200000</v>
      </c>
      <c r="H107" s="9">
        <v>5806000</v>
      </c>
    </row>
    <row r="108" spans="2:8" x14ac:dyDescent="0.25">
      <c r="B108" s="8" t="s">
        <v>1</v>
      </c>
      <c r="C108" s="10" t="s">
        <v>17</v>
      </c>
      <c r="D108" s="9">
        <v>80000</v>
      </c>
      <c r="E108" s="9">
        <v>80000</v>
      </c>
      <c r="F108" s="9">
        <v>0</v>
      </c>
      <c r="G108" s="9">
        <v>0</v>
      </c>
      <c r="H108" s="9">
        <v>0</v>
      </c>
    </row>
    <row r="109" spans="2:8" x14ac:dyDescent="0.25">
      <c r="B109" s="8" t="s">
        <v>1</v>
      </c>
      <c r="C109" s="10" t="s">
        <v>18</v>
      </c>
      <c r="D109" s="9">
        <v>200000</v>
      </c>
      <c r="E109" s="9">
        <v>80000</v>
      </c>
      <c r="F109" s="9">
        <v>50000</v>
      </c>
      <c r="G109" s="9">
        <v>35000</v>
      </c>
      <c r="H109" s="9">
        <v>35000</v>
      </c>
    </row>
    <row r="110" spans="2:8" x14ac:dyDescent="0.25">
      <c r="B110" s="8" t="s">
        <v>1</v>
      </c>
      <c r="C110" s="10" t="s">
        <v>19</v>
      </c>
      <c r="D110" s="9">
        <v>60000</v>
      </c>
      <c r="E110" s="9">
        <v>20000</v>
      </c>
      <c r="F110" s="9">
        <v>20000</v>
      </c>
      <c r="G110" s="9">
        <v>10000</v>
      </c>
      <c r="H110" s="9">
        <v>10000</v>
      </c>
    </row>
    <row r="111" spans="2:8" x14ac:dyDescent="0.25">
      <c r="B111" s="11" t="s">
        <v>1</v>
      </c>
      <c r="C111" s="13" t="s">
        <v>20</v>
      </c>
      <c r="D111" s="12">
        <v>1770000</v>
      </c>
      <c r="E111" s="12">
        <v>0</v>
      </c>
      <c r="F111" s="12">
        <v>0</v>
      </c>
      <c r="G111" s="12">
        <v>1770000</v>
      </c>
      <c r="H111" s="12">
        <v>0</v>
      </c>
    </row>
    <row r="112" spans="2:8" ht="15.75" thickBot="1" x14ac:dyDescent="0.3">
      <c r="B112" s="15" t="s">
        <v>50</v>
      </c>
      <c r="C112" s="16" t="s">
        <v>51</v>
      </c>
      <c r="D112" s="17">
        <v>23290700</v>
      </c>
      <c r="E112" s="17">
        <v>7137000</v>
      </c>
      <c r="F112" s="17">
        <v>6468200</v>
      </c>
      <c r="G112" s="17">
        <v>4300000</v>
      </c>
      <c r="H112" s="17">
        <v>5385500</v>
      </c>
    </row>
    <row r="113" spans="2:8" ht="15.75" thickTop="1" x14ac:dyDescent="0.25">
      <c r="B113" s="11" t="s">
        <v>1</v>
      </c>
      <c r="C113" s="13" t="s">
        <v>12</v>
      </c>
      <c r="D113" s="12">
        <v>21854700</v>
      </c>
      <c r="E113" s="12">
        <v>6001000</v>
      </c>
      <c r="F113" s="12">
        <v>6368200</v>
      </c>
      <c r="G113" s="12">
        <v>4200000</v>
      </c>
      <c r="H113" s="12">
        <v>5285500</v>
      </c>
    </row>
    <row r="114" spans="2:8" x14ac:dyDescent="0.25">
      <c r="B114" s="8" t="s">
        <v>1</v>
      </c>
      <c r="C114" s="10" t="s">
        <v>13</v>
      </c>
      <c r="D114" s="9">
        <v>17983900</v>
      </c>
      <c r="E114" s="9">
        <v>4160000</v>
      </c>
      <c r="F114" s="9">
        <v>5650200</v>
      </c>
      <c r="G114" s="9">
        <v>3500000</v>
      </c>
      <c r="H114" s="9">
        <v>4673700</v>
      </c>
    </row>
    <row r="115" spans="2:8" x14ac:dyDescent="0.25">
      <c r="B115" s="8" t="s">
        <v>1</v>
      </c>
      <c r="C115" s="10" t="s">
        <v>14</v>
      </c>
      <c r="D115" s="9">
        <v>3017800</v>
      </c>
      <c r="E115" s="9">
        <v>1535000</v>
      </c>
      <c r="F115" s="9">
        <v>518000</v>
      </c>
      <c r="G115" s="9">
        <v>500000</v>
      </c>
      <c r="H115" s="9">
        <v>464800</v>
      </c>
    </row>
    <row r="116" spans="2:8" x14ac:dyDescent="0.25">
      <c r="B116" s="8" t="s">
        <v>1</v>
      </c>
      <c r="C116" s="10" t="s">
        <v>17</v>
      </c>
      <c r="D116" s="9">
        <v>6000</v>
      </c>
      <c r="E116" s="9">
        <v>6000</v>
      </c>
      <c r="F116" s="9">
        <v>0</v>
      </c>
      <c r="G116" s="9">
        <v>0</v>
      </c>
      <c r="H116" s="9">
        <v>0</v>
      </c>
    </row>
    <row r="117" spans="2:8" x14ac:dyDescent="0.25">
      <c r="B117" s="8" t="s">
        <v>1</v>
      </c>
      <c r="C117" s="10" t="s">
        <v>18</v>
      </c>
      <c r="D117" s="9">
        <v>300000</v>
      </c>
      <c r="E117" s="9">
        <v>150000</v>
      </c>
      <c r="F117" s="9">
        <v>50000</v>
      </c>
      <c r="G117" s="9">
        <v>50000</v>
      </c>
      <c r="H117" s="9">
        <v>50000</v>
      </c>
    </row>
    <row r="118" spans="2:8" x14ac:dyDescent="0.25">
      <c r="B118" s="8" t="s">
        <v>1</v>
      </c>
      <c r="C118" s="10" t="s">
        <v>19</v>
      </c>
      <c r="D118" s="9">
        <v>547000</v>
      </c>
      <c r="E118" s="9">
        <v>150000</v>
      </c>
      <c r="F118" s="9">
        <v>150000</v>
      </c>
      <c r="G118" s="9">
        <v>150000</v>
      </c>
      <c r="H118" s="9">
        <v>97000</v>
      </c>
    </row>
    <row r="119" spans="2:8" x14ac:dyDescent="0.25">
      <c r="B119" s="11" t="s">
        <v>1</v>
      </c>
      <c r="C119" s="13" t="s">
        <v>20</v>
      </c>
      <c r="D119" s="12">
        <v>1436000</v>
      </c>
      <c r="E119" s="12">
        <v>1136000</v>
      </c>
      <c r="F119" s="12">
        <v>100000</v>
      </c>
      <c r="G119" s="12">
        <v>100000</v>
      </c>
      <c r="H119" s="12">
        <v>100000</v>
      </c>
    </row>
    <row r="120" spans="2:8" ht="15.75" thickBot="1" x14ac:dyDescent="0.3">
      <c r="B120" s="15" t="s">
        <v>52</v>
      </c>
      <c r="C120" s="16" t="s">
        <v>53</v>
      </c>
      <c r="D120" s="17">
        <v>22927500</v>
      </c>
      <c r="E120" s="17">
        <v>6942000</v>
      </c>
      <c r="F120" s="17">
        <v>6300000</v>
      </c>
      <c r="G120" s="17">
        <v>4300000</v>
      </c>
      <c r="H120" s="17">
        <v>5385500</v>
      </c>
    </row>
    <row r="121" spans="2:8" ht="15.75" thickTop="1" x14ac:dyDescent="0.25">
      <c r="B121" s="11" t="s">
        <v>1</v>
      </c>
      <c r="C121" s="13" t="s">
        <v>12</v>
      </c>
      <c r="D121" s="12">
        <v>21491500</v>
      </c>
      <c r="E121" s="12">
        <v>5806000</v>
      </c>
      <c r="F121" s="12">
        <v>6200000</v>
      </c>
      <c r="G121" s="12">
        <v>4200000</v>
      </c>
      <c r="H121" s="12">
        <v>5285500</v>
      </c>
    </row>
    <row r="122" spans="2:8" x14ac:dyDescent="0.25">
      <c r="B122" s="8" t="s">
        <v>1</v>
      </c>
      <c r="C122" s="10" t="s">
        <v>13</v>
      </c>
      <c r="D122" s="9">
        <v>17673700</v>
      </c>
      <c r="E122" s="9">
        <v>4000000</v>
      </c>
      <c r="F122" s="9">
        <v>5500000</v>
      </c>
      <c r="G122" s="9">
        <v>3500000</v>
      </c>
      <c r="H122" s="9">
        <v>4673700</v>
      </c>
    </row>
    <row r="123" spans="2:8" x14ac:dyDescent="0.25">
      <c r="B123" s="8" t="s">
        <v>1</v>
      </c>
      <c r="C123" s="10" t="s">
        <v>14</v>
      </c>
      <c r="D123" s="9">
        <v>2964800</v>
      </c>
      <c r="E123" s="9">
        <v>1500000</v>
      </c>
      <c r="F123" s="9">
        <v>500000</v>
      </c>
      <c r="G123" s="9">
        <v>500000</v>
      </c>
      <c r="H123" s="9">
        <v>464800</v>
      </c>
    </row>
    <row r="124" spans="2:8" x14ac:dyDescent="0.25">
      <c r="B124" s="8" t="s">
        <v>1</v>
      </c>
      <c r="C124" s="10" t="s">
        <v>17</v>
      </c>
      <c r="D124" s="9">
        <v>6000</v>
      </c>
      <c r="E124" s="9">
        <v>6000</v>
      </c>
      <c r="F124" s="9">
        <v>0</v>
      </c>
      <c r="G124" s="9">
        <v>0</v>
      </c>
      <c r="H124" s="9">
        <v>0</v>
      </c>
    </row>
    <row r="125" spans="2:8" x14ac:dyDescent="0.25">
      <c r="B125" s="8" t="s">
        <v>1</v>
      </c>
      <c r="C125" s="10" t="s">
        <v>18</v>
      </c>
      <c r="D125" s="9">
        <v>300000</v>
      </c>
      <c r="E125" s="9">
        <v>150000</v>
      </c>
      <c r="F125" s="9">
        <v>50000</v>
      </c>
      <c r="G125" s="9">
        <v>50000</v>
      </c>
      <c r="H125" s="9">
        <v>50000</v>
      </c>
    </row>
    <row r="126" spans="2:8" x14ac:dyDescent="0.25">
      <c r="B126" s="8" t="s">
        <v>1</v>
      </c>
      <c r="C126" s="10" t="s">
        <v>19</v>
      </c>
      <c r="D126" s="9">
        <v>547000</v>
      </c>
      <c r="E126" s="9">
        <v>150000</v>
      </c>
      <c r="F126" s="9">
        <v>150000</v>
      </c>
      <c r="G126" s="9">
        <v>150000</v>
      </c>
      <c r="H126" s="9">
        <v>97000</v>
      </c>
    </row>
    <row r="127" spans="2:8" x14ac:dyDescent="0.25">
      <c r="B127" s="11" t="s">
        <v>1</v>
      </c>
      <c r="C127" s="13" t="s">
        <v>20</v>
      </c>
      <c r="D127" s="12">
        <v>1436000</v>
      </c>
      <c r="E127" s="12">
        <v>1136000</v>
      </c>
      <c r="F127" s="12">
        <v>100000</v>
      </c>
      <c r="G127" s="12">
        <v>100000</v>
      </c>
      <c r="H127" s="12">
        <v>100000</v>
      </c>
    </row>
    <row r="128" spans="2:8" ht="30.75" thickBot="1" x14ac:dyDescent="0.3">
      <c r="B128" s="15" t="s">
        <v>54</v>
      </c>
      <c r="C128" s="16" t="s">
        <v>55</v>
      </c>
      <c r="D128" s="17">
        <v>363200</v>
      </c>
      <c r="E128" s="17">
        <v>195000</v>
      </c>
      <c r="F128" s="17">
        <v>168200</v>
      </c>
      <c r="G128" s="17">
        <v>0</v>
      </c>
      <c r="H128" s="17">
        <v>0</v>
      </c>
    </row>
    <row r="129" spans="2:8" ht="15.75" thickTop="1" x14ac:dyDescent="0.25">
      <c r="B129" s="11" t="s">
        <v>1</v>
      </c>
      <c r="C129" s="13" t="s">
        <v>12</v>
      </c>
      <c r="D129" s="12">
        <v>363200</v>
      </c>
      <c r="E129" s="12">
        <v>195000</v>
      </c>
      <c r="F129" s="12">
        <v>168200</v>
      </c>
      <c r="G129" s="12">
        <v>0</v>
      </c>
      <c r="H129" s="12">
        <v>0</v>
      </c>
    </row>
    <row r="130" spans="2:8" x14ac:dyDescent="0.25">
      <c r="B130" s="8" t="s">
        <v>1</v>
      </c>
      <c r="C130" s="10" t="s">
        <v>13</v>
      </c>
      <c r="D130" s="9">
        <v>310200</v>
      </c>
      <c r="E130" s="9">
        <v>160000</v>
      </c>
      <c r="F130" s="9">
        <v>150200</v>
      </c>
      <c r="G130" s="9">
        <v>0</v>
      </c>
      <c r="H130" s="9">
        <v>0</v>
      </c>
    </row>
    <row r="131" spans="2:8" x14ac:dyDescent="0.25">
      <c r="B131" s="8" t="s">
        <v>1</v>
      </c>
      <c r="C131" s="10" t="s">
        <v>14</v>
      </c>
      <c r="D131" s="9">
        <v>53000</v>
      </c>
      <c r="E131" s="9">
        <v>35000</v>
      </c>
      <c r="F131" s="9">
        <v>18000</v>
      </c>
      <c r="G131" s="9">
        <v>0</v>
      </c>
      <c r="H131" s="9">
        <v>0</v>
      </c>
    </row>
    <row r="132" spans="2:8" hidden="1" x14ac:dyDescent="0.25">
      <c r="B132" s="8" t="s">
        <v>1</v>
      </c>
      <c r="C132" s="10" t="s">
        <v>18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</row>
    <row r="133" spans="2:8" hidden="1" x14ac:dyDescent="0.25">
      <c r="B133" s="8" t="s">
        <v>1</v>
      </c>
      <c r="C133" s="10" t="s">
        <v>19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</row>
    <row r="134" spans="2:8" hidden="1" x14ac:dyDescent="0.25">
      <c r="B134" s="11" t="s">
        <v>1</v>
      </c>
      <c r="C134" s="13" t="s">
        <v>20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</row>
    <row r="135" spans="2:8" ht="15.75" thickBot="1" x14ac:dyDescent="0.3">
      <c r="B135" s="15" t="s">
        <v>56</v>
      </c>
      <c r="C135" s="16" t="s">
        <v>57</v>
      </c>
      <c r="D135" s="17">
        <v>171219000</v>
      </c>
      <c r="E135" s="17">
        <v>67332770</v>
      </c>
      <c r="F135" s="17">
        <v>23894070</v>
      </c>
      <c r="G135" s="17">
        <v>37969342</v>
      </c>
      <c r="H135" s="17">
        <v>42022818</v>
      </c>
    </row>
    <row r="136" spans="2:8" ht="15.75" thickTop="1" x14ac:dyDescent="0.25">
      <c r="B136" s="11" t="s">
        <v>1</v>
      </c>
      <c r="C136" s="13" t="s">
        <v>12</v>
      </c>
      <c r="D136" s="12">
        <v>107539000</v>
      </c>
      <c r="E136" s="12">
        <v>13283870</v>
      </c>
      <c r="F136" s="12">
        <v>18056170</v>
      </c>
      <c r="G136" s="12">
        <v>34176142</v>
      </c>
      <c r="H136" s="12">
        <v>42022818</v>
      </c>
    </row>
    <row r="137" spans="2:8" x14ac:dyDescent="0.25">
      <c r="B137" s="8" t="s">
        <v>1</v>
      </c>
      <c r="C137" s="10" t="s">
        <v>13</v>
      </c>
      <c r="D137" s="9">
        <v>42705000</v>
      </c>
      <c r="E137" s="9">
        <v>4412320</v>
      </c>
      <c r="F137" s="9">
        <v>4367220</v>
      </c>
      <c r="G137" s="9">
        <v>9890692</v>
      </c>
      <c r="H137" s="9">
        <v>24034768</v>
      </c>
    </row>
    <row r="138" spans="2:8" x14ac:dyDescent="0.25">
      <c r="B138" s="8" t="s">
        <v>1</v>
      </c>
      <c r="C138" s="10" t="s">
        <v>14</v>
      </c>
      <c r="D138" s="9">
        <v>44859000</v>
      </c>
      <c r="E138" s="9">
        <v>5651500</v>
      </c>
      <c r="F138" s="9">
        <v>10479900</v>
      </c>
      <c r="G138" s="9">
        <v>13943400</v>
      </c>
      <c r="H138" s="9">
        <v>14784200</v>
      </c>
    </row>
    <row r="139" spans="2:8" x14ac:dyDescent="0.25">
      <c r="B139" s="8" t="s">
        <v>1</v>
      </c>
      <c r="C139" s="10" t="s">
        <v>18</v>
      </c>
      <c r="D139" s="9">
        <v>32000</v>
      </c>
      <c r="E139" s="9">
        <v>12000</v>
      </c>
      <c r="F139" s="9">
        <v>10000</v>
      </c>
      <c r="G139" s="9">
        <v>5000</v>
      </c>
      <c r="H139" s="9">
        <v>5000</v>
      </c>
    </row>
    <row r="140" spans="2:8" x14ac:dyDescent="0.25">
      <c r="B140" s="8" t="s">
        <v>1</v>
      </c>
      <c r="C140" s="10" t="s">
        <v>19</v>
      </c>
      <c r="D140" s="9">
        <v>19943000</v>
      </c>
      <c r="E140" s="9">
        <v>3208050</v>
      </c>
      <c r="F140" s="9">
        <v>3199050</v>
      </c>
      <c r="G140" s="9">
        <v>10337050</v>
      </c>
      <c r="H140" s="9">
        <v>3198850</v>
      </c>
    </row>
    <row r="141" spans="2:8" x14ac:dyDescent="0.25">
      <c r="B141" s="11" t="s">
        <v>1</v>
      </c>
      <c r="C141" s="13" t="s">
        <v>20</v>
      </c>
      <c r="D141" s="12">
        <v>63680000</v>
      </c>
      <c r="E141" s="12">
        <v>54048900</v>
      </c>
      <c r="F141" s="12">
        <v>5837900</v>
      </c>
      <c r="G141" s="12">
        <v>3793200</v>
      </c>
      <c r="H141" s="12">
        <v>0</v>
      </c>
    </row>
    <row r="142" spans="2:8" ht="15.75" thickBot="1" x14ac:dyDescent="0.3">
      <c r="B142" s="15" t="s">
        <v>58</v>
      </c>
      <c r="C142" s="16" t="s">
        <v>59</v>
      </c>
      <c r="D142" s="17">
        <v>29890000</v>
      </c>
      <c r="E142" s="17">
        <v>8282020</v>
      </c>
      <c r="F142" s="17">
        <v>7816720</v>
      </c>
      <c r="G142" s="17">
        <v>7316392</v>
      </c>
      <c r="H142" s="17">
        <v>6474868</v>
      </c>
    </row>
    <row r="143" spans="2:8" ht="15.75" thickTop="1" x14ac:dyDescent="0.25">
      <c r="B143" s="11" t="s">
        <v>1</v>
      </c>
      <c r="C143" s="13" t="s">
        <v>12</v>
      </c>
      <c r="D143" s="12">
        <v>29186000</v>
      </c>
      <c r="E143" s="12">
        <v>7597020</v>
      </c>
      <c r="F143" s="12">
        <v>7797720</v>
      </c>
      <c r="G143" s="12">
        <v>7316392</v>
      </c>
      <c r="H143" s="12">
        <v>6474868</v>
      </c>
    </row>
    <row r="144" spans="2:8" x14ac:dyDescent="0.25">
      <c r="B144" s="8" t="s">
        <v>1</v>
      </c>
      <c r="C144" s="10" t="s">
        <v>13</v>
      </c>
      <c r="D144" s="9">
        <v>16245000</v>
      </c>
      <c r="E144" s="9">
        <v>4100520</v>
      </c>
      <c r="F144" s="9">
        <v>4100520</v>
      </c>
      <c r="G144" s="9">
        <v>4145492</v>
      </c>
      <c r="H144" s="9">
        <v>3898468</v>
      </c>
    </row>
    <row r="145" spans="2:8" x14ac:dyDescent="0.25">
      <c r="B145" s="8" t="s">
        <v>1</v>
      </c>
      <c r="C145" s="10" t="s">
        <v>14</v>
      </c>
      <c r="D145" s="9">
        <v>12853000</v>
      </c>
      <c r="E145" s="9">
        <v>3468200</v>
      </c>
      <c r="F145" s="9">
        <v>3673900</v>
      </c>
      <c r="G145" s="9">
        <v>3152600</v>
      </c>
      <c r="H145" s="9">
        <v>2558300</v>
      </c>
    </row>
    <row r="146" spans="2:8" x14ac:dyDescent="0.25">
      <c r="B146" s="8" t="s">
        <v>1</v>
      </c>
      <c r="C146" s="10" t="s">
        <v>18</v>
      </c>
      <c r="D146" s="9">
        <v>30000</v>
      </c>
      <c r="E146" s="9">
        <v>10000</v>
      </c>
      <c r="F146" s="9">
        <v>10000</v>
      </c>
      <c r="G146" s="9">
        <v>5000</v>
      </c>
      <c r="H146" s="9">
        <v>5000</v>
      </c>
    </row>
    <row r="147" spans="2:8" x14ac:dyDescent="0.25">
      <c r="B147" s="8" t="s">
        <v>1</v>
      </c>
      <c r="C147" s="10" t="s">
        <v>19</v>
      </c>
      <c r="D147" s="9">
        <v>58000</v>
      </c>
      <c r="E147" s="9">
        <v>18300</v>
      </c>
      <c r="F147" s="9">
        <v>13300</v>
      </c>
      <c r="G147" s="9">
        <v>13300</v>
      </c>
      <c r="H147" s="9">
        <v>13100</v>
      </c>
    </row>
    <row r="148" spans="2:8" x14ac:dyDescent="0.25">
      <c r="B148" s="11" t="s">
        <v>1</v>
      </c>
      <c r="C148" s="13" t="s">
        <v>20</v>
      </c>
      <c r="D148" s="12">
        <v>704000</v>
      </c>
      <c r="E148" s="12">
        <v>685000</v>
      </c>
      <c r="F148" s="12">
        <v>19000</v>
      </c>
      <c r="G148" s="12">
        <v>0</v>
      </c>
      <c r="H148" s="12">
        <v>0</v>
      </c>
    </row>
    <row r="149" spans="2:8" ht="30.75" thickBot="1" x14ac:dyDescent="0.3">
      <c r="B149" s="15" t="s">
        <v>60</v>
      </c>
      <c r="C149" s="16" t="s">
        <v>61</v>
      </c>
      <c r="D149" s="17">
        <v>2086000</v>
      </c>
      <c r="E149" s="17">
        <v>634800</v>
      </c>
      <c r="F149" s="17">
        <v>610700</v>
      </c>
      <c r="G149" s="17">
        <v>496800</v>
      </c>
      <c r="H149" s="17">
        <v>343700</v>
      </c>
    </row>
    <row r="150" spans="2:8" ht="15.75" thickTop="1" x14ac:dyDescent="0.25">
      <c r="B150" s="11" t="s">
        <v>1</v>
      </c>
      <c r="C150" s="13" t="s">
        <v>12</v>
      </c>
      <c r="D150" s="12">
        <v>2080000</v>
      </c>
      <c r="E150" s="12">
        <v>628800</v>
      </c>
      <c r="F150" s="12">
        <v>610700</v>
      </c>
      <c r="G150" s="12">
        <v>496800</v>
      </c>
      <c r="H150" s="12">
        <v>343700</v>
      </c>
    </row>
    <row r="151" spans="2:8" x14ac:dyDescent="0.25">
      <c r="B151" s="8" t="s">
        <v>1</v>
      </c>
      <c r="C151" s="10" t="s">
        <v>13</v>
      </c>
      <c r="D151" s="9">
        <v>1112000</v>
      </c>
      <c r="E151" s="9">
        <v>311800</v>
      </c>
      <c r="F151" s="9">
        <v>266700</v>
      </c>
      <c r="G151" s="9">
        <v>266800</v>
      </c>
      <c r="H151" s="9">
        <v>266700</v>
      </c>
    </row>
    <row r="152" spans="2:8" x14ac:dyDescent="0.25">
      <c r="B152" s="8" t="s">
        <v>1</v>
      </c>
      <c r="C152" s="10" t="s">
        <v>14</v>
      </c>
      <c r="D152" s="9">
        <v>962000</v>
      </c>
      <c r="E152" s="9">
        <v>311000</v>
      </c>
      <c r="F152" s="9">
        <v>344000</v>
      </c>
      <c r="G152" s="9">
        <v>230000</v>
      </c>
      <c r="H152" s="9">
        <v>77000</v>
      </c>
    </row>
    <row r="153" spans="2:8" x14ac:dyDescent="0.25">
      <c r="B153" s="8" t="s">
        <v>1</v>
      </c>
      <c r="C153" s="10" t="s">
        <v>18</v>
      </c>
      <c r="D153" s="9">
        <v>2000</v>
      </c>
      <c r="E153" s="9">
        <v>2000</v>
      </c>
      <c r="F153" s="9">
        <v>0</v>
      </c>
      <c r="G153" s="9">
        <v>0</v>
      </c>
      <c r="H153" s="9">
        <v>0</v>
      </c>
    </row>
    <row r="154" spans="2:8" x14ac:dyDescent="0.25">
      <c r="B154" s="8" t="s">
        <v>1</v>
      </c>
      <c r="C154" s="10" t="s">
        <v>19</v>
      </c>
      <c r="D154" s="9">
        <v>4000</v>
      </c>
      <c r="E154" s="9">
        <v>4000</v>
      </c>
      <c r="F154" s="9">
        <v>0</v>
      </c>
      <c r="G154" s="9">
        <v>0</v>
      </c>
      <c r="H154" s="9">
        <v>0</v>
      </c>
    </row>
    <row r="155" spans="2:8" x14ac:dyDescent="0.25">
      <c r="B155" s="11" t="s">
        <v>1</v>
      </c>
      <c r="C155" s="13" t="s">
        <v>20</v>
      </c>
      <c r="D155" s="12">
        <v>6000</v>
      </c>
      <c r="E155" s="12">
        <v>6000</v>
      </c>
      <c r="F155" s="12">
        <v>0</v>
      </c>
      <c r="G155" s="12">
        <v>0</v>
      </c>
      <c r="H155" s="12">
        <v>0</v>
      </c>
    </row>
    <row r="156" spans="2:8" ht="15.75" thickBot="1" x14ac:dyDescent="0.3">
      <c r="B156" s="15" t="s">
        <v>62</v>
      </c>
      <c r="C156" s="16" t="s">
        <v>63</v>
      </c>
      <c r="D156" s="17">
        <v>12743000</v>
      </c>
      <c r="E156" s="17">
        <v>3185750</v>
      </c>
      <c r="F156" s="17">
        <v>3185750</v>
      </c>
      <c r="G156" s="17">
        <v>3185750</v>
      </c>
      <c r="H156" s="17">
        <v>3185750</v>
      </c>
    </row>
    <row r="157" spans="2:8" ht="15.75" thickTop="1" x14ac:dyDescent="0.25">
      <c r="B157" s="11" t="s">
        <v>1</v>
      </c>
      <c r="C157" s="13" t="s">
        <v>12</v>
      </c>
      <c r="D157" s="12">
        <v>12743000</v>
      </c>
      <c r="E157" s="12">
        <v>3185750</v>
      </c>
      <c r="F157" s="12">
        <v>3185750</v>
      </c>
      <c r="G157" s="12">
        <v>3185750</v>
      </c>
      <c r="H157" s="12">
        <v>3185750</v>
      </c>
    </row>
    <row r="158" spans="2:8" x14ac:dyDescent="0.25">
      <c r="B158" s="8" t="s">
        <v>1</v>
      </c>
      <c r="C158" s="10" t="s">
        <v>19</v>
      </c>
      <c r="D158" s="9">
        <v>12743000</v>
      </c>
      <c r="E158" s="9">
        <v>3185750</v>
      </c>
      <c r="F158" s="9">
        <v>3185750</v>
      </c>
      <c r="G158" s="9">
        <v>3185750</v>
      </c>
      <c r="H158" s="9">
        <v>3185750</v>
      </c>
    </row>
    <row r="159" spans="2:8" ht="15.75" thickBot="1" x14ac:dyDescent="0.3">
      <c r="B159" s="15" t="s">
        <v>64</v>
      </c>
      <c r="C159" s="16" t="s">
        <v>63</v>
      </c>
      <c r="D159" s="17">
        <v>12743000</v>
      </c>
      <c r="E159" s="17">
        <v>3185750</v>
      </c>
      <c r="F159" s="17">
        <v>3185750</v>
      </c>
      <c r="G159" s="17">
        <v>3185750</v>
      </c>
      <c r="H159" s="17">
        <v>3185750</v>
      </c>
    </row>
    <row r="160" spans="2:8" ht="15.75" thickTop="1" x14ac:dyDescent="0.25">
      <c r="B160" s="11" t="s">
        <v>1</v>
      </c>
      <c r="C160" s="13" t="s">
        <v>12</v>
      </c>
      <c r="D160" s="12">
        <v>12743000</v>
      </c>
      <c r="E160" s="12">
        <v>3185750</v>
      </c>
      <c r="F160" s="12">
        <v>3185750</v>
      </c>
      <c r="G160" s="12">
        <v>3185750</v>
      </c>
      <c r="H160" s="12">
        <v>3185750</v>
      </c>
    </row>
    <row r="161" spans="2:8" x14ac:dyDescent="0.25">
      <c r="B161" s="8" t="s">
        <v>1</v>
      </c>
      <c r="C161" s="10" t="s">
        <v>19</v>
      </c>
      <c r="D161" s="9">
        <v>12743000</v>
      </c>
      <c r="E161" s="9">
        <v>3185750</v>
      </c>
      <c r="F161" s="9">
        <v>3185750</v>
      </c>
      <c r="G161" s="9">
        <v>3185750</v>
      </c>
      <c r="H161" s="9">
        <v>3185750</v>
      </c>
    </row>
    <row r="162" spans="2:8" ht="15.75" thickBot="1" x14ac:dyDescent="0.3">
      <c r="B162" s="15" t="s">
        <v>65</v>
      </c>
      <c r="C162" s="16" t="s">
        <v>66</v>
      </c>
      <c r="D162" s="17">
        <v>126500000</v>
      </c>
      <c r="E162" s="17">
        <v>55230200</v>
      </c>
      <c r="F162" s="17">
        <v>12280900</v>
      </c>
      <c r="G162" s="17">
        <v>26970400</v>
      </c>
      <c r="H162" s="17">
        <v>32018500</v>
      </c>
    </row>
    <row r="163" spans="2:8" ht="15.75" thickTop="1" x14ac:dyDescent="0.25">
      <c r="B163" s="11" t="s">
        <v>1</v>
      </c>
      <c r="C163" s="13" t="s">
        <v>12</v>
      </c>
      <c r="D163" s="12">
        <v>63530000</v>
      </c>
      <c r="E163" s="12">
        <v>1872300</v>
      </c>
      <c r="F163" s="12">
        <v>6462000</v>
      </c>
      <c r="G163" s="12">
        <v>23177200</v>
      </c>
      <c r="H163" s="12">
        <v>32018500</v>
      </c>
    </row>
    <row r="164" spans="2:8" x14ac:dyDescent="0.25">
      <c r="B164" s="8" t="s">
        <v>1</v>
      </c>
      <c r="C164" s="10" t="s">
        <v>13</v>
      </c>
      <c r="D164" s="9">
        <v>25348000</v>
      </c>
      <c r="E164" s="9">
        <v>0</v>
      </c>
      <c r="F164" s="9">
        <v>0</v>
      </c>
      <c r="G164" s="9">
        <v>5478400</v>
      </c>
      <c r="H164" s="9">
        <v>19869600</v>
      </c>
    </row>
    <row r="165" spans="2:8" x14ac:dyDescent="0.25">
      <c r="B165" s="8" t="s">
        <v>1</v>
      </c>
      <c r="C165" s="10" t="s">
        <v>14</v>
      </c>
      <c r="D165" s="9">
        <v>31044000</v>
      </c>
      <c r="E165" s="9">
        <v>1872300</v>
      </c>
      <c r="F165" s="9">
        <v>6462000</v>
      </c>
      <c r="G165" s="9">
        <v>10560800</v>
      </c>
      <c r="H165" s="9">
        <v>12148900</v>
      </c>
    </row>
    <row r="166" spans="2:8" x14ac:dyDescent="0.25">
      <c r="B166" s="8" t="s">
        <v>1</v>
      </c>
      <c r="C166" s="10" t="s">
        <v>19</v>
      </c>
      <c r="D166" s="9">
        <v>7138000</v>
      </c>
      <c r="E166" s="9">
        <v>0</v>
      </c>
      <c r="F166" s="9">
        <v>0</v>
      </c>
      <c r="G166" s="9">
        <v>7138000</v>
      </c>
      <c r="H166" s="9">
        <v>0</v>
      </c>
    </row>
    <row r="167" spans="2:8" x14ac:dyDescent="0.25">
      <c r="B167" s="11" t="s">
        <v>1</v>
      </c>
      <c r="C167" s="13" t="s">
        <v>20</v>
      </c>
      <c r="D167" s="12">
        <v>62970000</v>
      </c>
      <c r="E167" s="12">
        <v>53357900</v>
      </c>
      <c r="F167" s="12">
        <v>5818900</v>
      </c>
      <c r="G167" s="12">
        <v>3793200</v>
      </c>
      <c r="H167" s="12">
        <v>0</v>
      </c>
    </row>
    <row r="168" spans="2:8" ht="15.75" thickBot="1" x14ac:dyDescent="0.3">
      <c r="B168" s="15" t="s">
        <v>67</v>
      </c>
      <c r="C168" s="16" t="s">
        <v>66</v>
      </c>
      <c r="D168" s="17">
        <v>124996000</v>
      </c>
      <c r="E168" s="17">
        <v>55230200</v>
      </c>
      <c r="F168" s="17">
        <v>12280900</v>
      </c>
      <c r="G168" s="17">
        <v>26164400</v>
      </c>
      <c r="H168" s="17">
        <v>31320500</v>
      </c>
    </row>
    <row r="169" spans="2:8" ht="15.75" thickTop="1" x14ac:dyDescent="0.25">
      <c r="B169" s="11" t="s">
        <v>1</v>
      </c>
      <c r="C169" s="13" t="s">
        <v>12</v>
      </c>
      <c r="D169" s="12">
        <v>62026000</v>
      </c>
      <c r="E169" s="12">
        <v>1872300</v>
      </c>
      <c r="F169" s="12">
        <v>6462000</v>
      </c>
      <c r="G169" s="12">
        <v>22371200</v>
      </c>
      <c r="H169" s="12">
        <v>31320500</v>
      </c>
    </row>
    <row r="170" spans="2:8" x14ac:dyDescent="0.25">
      <c r="B170" s="8" t="s">
        <v>1</v>
      </c>
      <c r="C170" s="10" t="s">
        <v>13</v>
      </c>
      <c r="D170" s="9">
        <v>24903000</v>
      </c>
      <c r="E170" s="9">
        <v>0</v>
      </c>
      <c r="F170" s="9">
        <v>0</v>
      </c>
      <c r="G170" s="9">
        <v>5122400</v>
      </c>
      <c r="H170" s="9">
        <v>19780600</v>
      </c>
    </row>
    <row r="171" spans="2:8" x14ac:dyDescent="0.25">
      <c r="B171" s="8" t="s">
        <v>1</v>
      </c>
      <c r="C171" s="10" t="s">
        <v>14</v>
      </c>
      <c r="D171" s="9">
        <v>29985000</v>
      </c>
      <c r="E171" s="9">
        <v>1872300</v>
      </c>
      <c r="F171" s="9">
        <v>6462000</v>
      </c>
      <c r="G171" s="9">
        <v>10110800</v>
      </c>
      <c r="H171" s="9">
        <v>11539900</v>
      </c>
    </row>
    <row r="172" spans="2:8" x14ac:dyDescent="0.25">
      <c r="B172" s="8" t="s">
        <v>1</v>
      </c>
      <c r="C172" s="10" t="s">
        <v>19</v>
      </c>
      <c r="D172" s="9">
        <v>7138000</v>
      </c>
      <c r="E172" s="9">
        <v>0</v>
      </c>
      <c r="F172" s="9">
        <v>0</v>
      </c>
      <c r="G172" s="9">
        <v>7138000</v>
      </c>
      <c r="H172" s="9">
        <v>0</v>
      </c>
    </row>
    <row r="173" spans="2:8" x14ac:dyDescent="0.25">
      <c r="B173" s="11" t="s">
        <v>1</v>
      </c>
      <c r="C173" s="13" t="s">
        <v>20</v>
      </c>
      <c r="D173" s="12">
        <v>62970000</v>
      </c>
      <c r="E173" s="12">
        <v>53357900</v>
      </c>
      <c r="F173" s="12">
        <v>5818900</v>
      </c>
      <c r="G173" s="12">
        <v>3793200</v>
      </c>
      <c r="H173" s="12">
        <v>0</v>
      </c>
    </row>
    <row r="174" spans="2:8" ht="15.75" thickBot="1" x14ac:dyDescent="0.3">
      <c r="B174" s="15" t="s">
        <v>68</v>
      </c>
      <c r="C174" s="16" t="s">
        <v>69</v>
      </c>
      <c r="D174" s="17">
        <v>1504000</v>
      </c>
      <c r="E174" s="17">
        <v>0</v>
      </c>
      <c r="F174" s="17">
        <v>0</v>
      </c>
      <c r="G174" s="17">
        <v>806000</v>
      </c>
      <c r="H174" s="17">
        <v>698000</v>
      </c>
    </row>
    <row r="175" spans="2:8" ht="15.75" thickTop="1" x14ac:dyDescent="0.25">
      <c r="B175" s="11" t="s">
        <v>1</v>
      </c>
      <c r="C175" s="13" t="s">
        <v>12</v>
      </c>
      <c r="D175" s="12">
        <v>1504000</v>
      </c>
      <c r="E175" s="12">
        <v>0</v>
      </c>
      <c r="F175" s="12">
        <v>0</v>
      </c>
      <c r="G175" s="12">
        <v>806000</v>
      </c>
      <c r="H175" s="12">
        <v>698000</v>
      </c>
    </row>
    <row r="176" spans="2:8" x14ac:dyDescent="0.25">
      <c r="B176" s="8" t="s">
        <v>1</v>
      </c>
      <c r="C176" s="10" t="s">
        <v>13</v>
      </c>
      <c r="D176" s="9">
        <v>445000</v>
      </c>
      <c r="E176" s="9">
        <v>0</v>
      </c>
      <c r="F176" s="9">
        <v>0</v>
      </c>
      <c r="G176" s="9">
        <v>356000</v>
      </c>
      <c r="H176" s="9">
        <v>89000</v>
      </c>
    </row>
    <row r="177" spans="2:8" x14ac:dyDescent="0.25">
      <c r="B177" s="8" t="s">
        <v>1</v>
      </c>
      <c r="C177" s="10" t="s">
        <v>14</v>
      </c>
      <c r="D177" s="9">
        <v>1059000</v>
      </c>
      <c r="E177" s="9">
        <v>0</v>
      </c>
      <c r="F177" s="9">
        <v>0</v>
      </c>
      <c r="G177" s="9">
        <v>450000</v>
      </c>
      <c r="H177" s="9">
        <v>609000</v>
      </c>
    </row>
    <row r="178" spans="2:8" ht="15.75" thickBot="1" x14ac:dyDescent="0.3">
      <c r="B178" s="15" t="s">
        <v>70</v>
      </c>
      <c r="C178" s="16" t="s">
        <v>71</v>
      </c>
      <c r="D178" s="17">
        <v>6200000</v>
      </c>
      <c r="E178" s="17">
        <v>1568250</v>
      </c>
      <c r="F178" s="17">
        <v>1614250</v>
      </c>
      <c r="G178" s="17">
        <v>1508750</v>
      </c>
      <c r="H178" s="17">
        <v>1508750</v>
      </c>
    </row>
    <row r="179" spans="2:8" ht="15.75" thickTop="1" x14ac:dyDescent="0.25">
      <c r="B179" s="11" t="s">
        <v>1</v>
      </c>
      <c r="C179" s="13" t="s">
        <v>12</v>
      </c>
      <c r="D179" s="12">
        <v>6050000</v>
      </c>
      <c r="E179" s="12">
        <v>1518250</v>
      </c>
      <c r="F179" s="12">
        <v>1514250</v>
      </c>
      <c r="G179" s="12">
        <v>1508750</v>
      </c>
      <c r="H179" s="12">
        <v>1508750</v>
      </c>
    </row>
    <row r="180" spans="2:8" x14ac:dyDescent="0.25">
      <c r="B180" s="8" t="s">
        <v>1</v>
      </c>
      <c r="C180" s="10" t="s">
        <v>13</v>
      </c>
      <c r="D180" s="9">
        <v>4194000</v>
      </c>
      <c r="E180" s="9">
        <v>1048500</v>
      </c>
      <c r="F180" s="9">
        <v>1048500</v>
      </c>
      <c r="G180" s="9">
        <v>1048500</v>
      </c>
      <c r="H180" s="9">
        <v>1048500</v>
      </c>
    </row>
    <row r="181" spans="2:8" x14ac:dyDescent="0.25">
      <c r="B181" s="8" t="s">
        <v>1</v>
      </c>
      <c r="C181" s="10" t="s">
        <v>14</v>
      </c>
      <c r="D181" s="9">
        <v>1641000</v>
      </c>
      <c r="E181" s="9">
        <v>410250</v>
      </c>
      <c r="F181" s="9">
        <v>410250</v>
      </c>
      <c r="G181" s="9">
        <v>410250</v>
      </c>
      <c r="H181" s="9">
        <v>410250</v>
      </c>
    </row>
    <row r="182" spans="2:8" x14ac:dyDescent="0.25">
      <c r="B182" s="8" t="s">
        <v>1</v>
      </c>
      <c r="C182" s="10" t="s">
        <v>17</v>
      </c>
      <c r="D182" s="9">
        <v>4000</v>
      </c>
      <c r="E182" s="9">
        <v>4000</v>
      </c>
      <c r="F182" s="9">
        <v>0</v>
      </c>
      <c r="G182" s="9">
        <v>0</v>
      </c>
      <c r="H182" s="9">
        <v>0</v>
      </c>
    </row>
    <row r="183" spans="2:8" x14ac:dyDescent="0.25">
      <c r="B183" s="8" t="s">
        <v>1</v>
      </c>
      <c r="C183" s="10" t="s">
        <v>18</v>
      </c>
      <c r="D183" s="9">
        <v>11000</v>
      </c>
      <c r="E183" s="9">
        <v>5500</v>
      </c>
      <c r="F183" s="9">
        <v>5500</v>
      </c>
      <c r="G183" s="9">
        <v>0</v>
      </c>
      <c r="H183" s="9">
        <v>0</v>
      </c>
    </row>
    <row r="184" spans="2:8" x14ac:dyDescent="0.25">
      <c r="B184" s="8" t="s">
        <v>1</v>
      </c>
      <c r="C184" s="10" t="s">
        <v>19</v>
      </c>
      <c r="D184" s="9">
        <v>200000</v>
      </c>
      <c r="E184" s="9">
        <v>50000</v>
      </c>
      <c r="F184" s="9">
        <v>50000</v>
      </c>
      <c r="G184" s="9">
        <v>50000</v>
      </c>
      <c r="H184" s="9">
        <v>50000</v>
      </c>
    </row>
    <row r="185" spans="2:8" x14ac:dyDescent="0.25">
      <c r="B185" s="11" t="s">
        <v>1</v>
      </c>
      <c r="C185" s="13" t="s">
        <v>20</v>
      </c>
      <c r="D185" s="12">
        <v>150000</v>
      </c>
      <c r="E185" s="12">
        <v>50000</v>
      </c>
      <c r="F185" s="12">
        <v>100000</v>
      </c>
      <c r="G185" s="12">
        <v>0</v>
      </c>
      <c r="H185" s="12">
        <v>0</v>
      </c>
    </row>
    <row r="186" spans="2:8" ht="15.75" thickBot="1" x14ac:dyDescent="0.3">
      <c r="B186" s="15" t="s">
        <v>72</v>
      </c>
      <c r="C186" s="16" t="s">
        <v>73</v>
      </c>
      <c r="D186" s="17">
        <v>17400000</v>
      </c>
      <c r="E186" s="17">
        <v>4350000</v>
      </c>
      <c r="F186" s="17">
        <v>4350000</v>
      </c>
      <c r="G186" s="17">
        <v>4350000</v>
      </c>
      <c r="H186" s="17">
        <v>4350000</v>
      </c>
    </row>
    <row r="187" spans="2:8" ht="15.75" thickTop="1" x14ac:dyDescent="0.25">
      <c r="B187" s="11" t="s">
        <v>1</v>
      </c>
      <c r="C187" s="13" t="s">
        <v>12</v>
      </c>
      <c r="D187" s="12">
        <v>17350000</v>
      </c>
      <c r="E187" s="12">
        <v>4300000</v>
      </c>
      <c r="F187" s="12">
        <v>4350000</v>
      </c>
      <c r="G187" s="12">
        <v>4350000</v>
      </c>
      <c r="H187" s="12">
        <v>4350000</v>
      </c>
    </row>
    <row r="188" spans="2:8" x14ac:dyDescent="0.25">
      <c r="B188" s="8" t="s">
        <v>1</v>
      </c>
      <c r="C188" s="10" t="s">
        <v>13</v>
      </c>
      <c r="D188" s="9">
        <v>13050000</v>
      </c>
      <c r="E188" s="9">
        <v>3262500</v>
      </c>
      <c r="F188" s="9">
        <v>3262500</v>
      </c>
      <c r="G188" s="9">
        <v>3262500</v>
      </c>
      <c r="H188" s="9">
        <v>3262500</v>
      </c>
    </row>
    <row r="189" spans="2:8" x14ac:dyDescent="0.25">
      <c r="B189" s="8" t="s">
        <v>1</v>
      </c>
      <c r="C189" s="10" t="s">
        <v>14</v>
      </c>
      <c r="D189" s="9">
        <v>3820000</v>
      </c>
      <c r="E189" s="9">
        <v>907500</v>
      </c>
      <c r="F189" s="9">
        <v>977500</v>
      </c>
      <c r="G189" s="9">
        <v>977500</v>
      </c>
      <c r="H189" s="9">
        <v>957500</v>
      </c>
    </row>
    <row r="190" spans="2:8" x14ac:dyDescent="0.25">
      <c r="B190" s="8" t="s">
        <v>1</v>
      </c>
      <c r="C190" s="10" t="s">
        <v>18</v>
      </c>
      <c r="D190" s="9">
        <v>130000</v>
      </c>
      <c r="E190" s="9">
        <v>70000</v>
      </c>
      <c r="F190" s="9">
        <v>20000</v>
      </c>
      <c r="G190" s="9">
        <v>20000</v>
      </c>
      <c r="H190" s="9">
        <v>20000</v>
      </c>
    </row>
    <row r="191" spans="2:8" x14ac:dyDescent="0.25">
      <c r="B191" s="8" t="s">
        <v>1</v>
      </c>
      <c r="C191" s="10" t="s">
        <v>19</v>
      </c>
      <c r="D191" s="9">
        <v>350000</v>
      </c>
      <c r="E191" s="9">
        <v>60000</v>
      </c>
      <c r="F191" s="9">
        <v>90000</v>
      </c>
      <c r="G191" s="9">
        <v>90000</v>
      </c>
      <c r="H191" s="9">
        <v>110000</v>
      </c>
    </row>
    <row r="192" spans="2:8" x14ac:dyDescent="0.25">
      <c r="B192" s="11" t="s">
        <v>1</v>
      </c>
      <c r="C192" s="13" t="s">
        <v>20</v>
      </c>
      <c r="D192" s="12">
        <v>50000</v>
      </c>
      <c r="E192" s="12">
        <v>50000</v>
      </c>
      <c r="F192" s="12">
        <v>0</v>
      </c>
      <c r="G192" s="12">
        <v>0</v>
      </c>
      <c r="H192" s="12">
        <v>0</v>
      </c>
    </row>
    <row r="193" spans="2:8" ht="15.75" thickBot="1" x14ac:dyDescent="0.3">
      <c r="B193" s="15" t="s">
        <v>74</v>
      </c>
      <c r="C193" s="16" t="s">
        <v>75</v>
      </c>
      <c r="D193" s="17">
        <v>137500000</v>
      </c>
      <c r="E193" s="17">
        <v>29873000</v>
      </c>
      <c r="F193" s="17">
        <v>33741000</v>
      </c>
      <c r="G193" s="17">
        <v>36555000</v>
      </c>
      <c r="H193" s="17">
        <v>37331000</v>
      </c>
    </row>
    <row r="194" spans="2:8" ht="15.75" thickTop="1" x14ac:dyDescent="0.25">
      <c r="B194" s="11" t="s">
        <v>1</v>
      </c>
      <c r="C194" s="13" t="s">
        <v>12</v>
      </c>
      <c r="D194" s="12">
        <v>110745000</v>
      </c>
      <c r="E194" s="12">
        <v>27833000</v>
      </c>
      <c r="F194" s="12">
        <v>27721000</v>
      </c>
      <c r="G194" s="12">
        <v>27555000</v>
      </c>
      <c r="H194" s="12">
        <v>27636000</v>
      </c>
    </row>
    <row r="195" spans="2:8" x14ac:dyDescent="0.25">
      <c r="B195" s="8" t="s">
        <v>1</v>
      </c>
      <c r="C195" s="10" t="s">
        <v>13</v>
      </c>
      <c r="D195" s="9">
        <v>79485000</v>
      </c>
      <c r="E195" s="9">
        <v>19871000</v>
      </c>
      <c r="F195" s="9">
        <v>19872000</v>
      </c>
      <c r="G195" s="9">
        <v>19871000</v>
      </c>
      <c r="H195" s="9">
        <v>19871000</v>
      </c>
    </row>
    <row r="196" spans="2:8" x14ac:dyDescent="0.25">
      <c r="B196" s="8" t="s">
        <v>1</v>
      </c>
      <c r="C196" s="10" t="s">
        <v>14</v>
      </c>
      <c r="D196" s="9">
        <v>27545000</v>
      </c>
      <c r="E196" s="9">
        <v>6970000</v>
      </c>
      <c r="F196" s="9">
        <v>6870000</v>
      </c>
      <c r="G196" s="9">
        <v>6810000</v>
      </c>
      <c r="H196" s="9">
        <v>6895000</v>
      </c>
    </row>
    <row r="197" spans="2:8" x14ac:dyDescent="0.25">
      <c r="B197" s="8" t="s">
        <v>1</v>
      </c>
      <c r="C197" s="10" t="s">
        <v>18</v>
      </c>
      <c r="D197" s="9">
        <v>1460000</v>
      </c>
      <c r="E197" s="9">
        <v>427000</v>
      </c>
      <c r="F197" s="9">
        <v>414000</v>
      </c>
      <c r="G197" s="9">
        <v>309000</v>
      </c>
      <c r="H197" s="9">
        <v>310000</v>
      </c>
    </row>
    <row r="198" spans="2:8" x14ac:dyDescent="0.25">
      <c r="B198" s="8" t="s">
        <v>1</v>
      </c>
      <c r="C198" s="10" t="s">
        <v>19</v>
      </c>
      <c r="D198" s="9">
        <v>2255000</v>
      </c>
      <c r="E198" s="9">
        <v>565000</v>
      </c>
      <c r="F198" s="9">
        <v>565000</v>
      </c>
      <c r="G198" s="9">
        <v>565000</v>
      </c>
      <c r="H198" s="9">
        <v>560000</v>
      </c>
    </row>
    <row r="199" spans="2:8" x14ac:dyDescent="0.25">
      <c r="B199" s="11" t="s">
        <v>1</v>
      </c>
      <c r="C199" s="13" t="s">
        <v>20</v>
      </c>
      <c r="D199" s="12">
        <v>26755000</v>
      </c>
      <c r="E199" s="12">
        <v>2040000</v>
      </c>
      <c r="F199" s="12">
        <v>6020000</v>
      </c>
      <c r="G199" s="12">
        <v>9000000</v>
      </c>
      <c r="H199" s="12">
        <v>9695000</v>
      </c>
    </row>
    <row r="200" spans="2:8" ht="30.75" thickBot="1" x14ac:dyDescent="0.3">
      <c r="B200" s="15" t="s">
        <v>76</v>
      </c>
      <c r="C200" s="16" t="s">
        <v>77</v>
      </c>
      <c r="D200" s="17">
        <v>134035000</v>
      </c>
      <c r="E200" s="17">
        <v>28957000</v>
      </c>
      <c r="F200" s="17">
        <v>32831000</v>
      </c>
      <c r="G200" s="17">
        <v>35721000</v>
      </c>
      <c r="H200" s="17">
        <v>36526000</v>
      </c>
    </row>
    <row r="201" spans="2:8" ht="15.75" thickTop="1" x14ac:dyDescent="0.25">
      <c r="B201" s="11" t="s">
        <v>1</v>
      </c>
      <c r="C201" s="13" t="s">
        <v>12</v>
      </c>
      <c r="D201" s="12">
        <v>107320000</v>
      </c>
      <c r="E201" s="12">
        <v>26937000</v>
      </c>
      <c r="F201" s="12">
        <v>26831000</v>
      </c>
      <c r="G201" s="12">
        <v>26721000</v>
      </c>
      <c r="H201" s="12">
        <v>26831000</v>
      </c>
    </row>
    <row r="202" spans="2:8" x14ac:dyDescent="0.25">
      <c r="B202" s="8" t="s">
        <v>1</v>
      </c>
      <c r="C202" s="10" t="s">
        <v>13</v>
      </c>
      <c r="D202" s="9">
        <v>78200000</v>
      </c>
      <c r="E202" s="9">
        <v>19550000</v>
      </c>
      <c r="F202" s="9">
        <v>19550000</v>
      </c>
      <c r="G202" s="9">
        <v>19550000</v>
      </c>
      <c r="H202" s="9">
        <v>19550000</v>
      </c>
    </row>
    <row r="203" spans="2:8" x14ac:dyDescent="0.25">
      <c r="B203" s="8" t="s">
        <v>1</v>
      </c>
      <c r="C203" s="10" t="s">
        <v>14</v>
      </c>
      <c r="D203" s="9">
        <v>26670000</v>
      </c>
      <c r="E203" s="9">
        <v>6720000</v>
      </c>
      <c r="F203" s="9">
        <v>6620000</v>
      </c>
      <c r="G203" s="9">
        <v>6610000</v>
      </c>
      <c r="H203" s="9">
        <v>6720000</v>
      </c>
    </row>
    <row r="204" spans="2:8" x14ac:dyDescent="0.25">
      <c r="B204" s="8" t="s">
        <v>1</v>
      </c>
      <c r="C204" s="10" t="s">
        <v>18</v>
      </c>
      <c r="D204" s="9">
        <v>1430000</v>
      </c>
      <c r="E204" s="9">
        <v>412000</v>
      </c>
      <c r="F204" s="9">
        <v>406000</v>
      </c>
      <c r="G204" s="9">
        <v>306000</v>
      </c>
      <c r="H204" s="9">
        <v>306000</v>
      </c>
    </row>
    <row r="205" spans="2:8" x14ac:dyDescent="0.25">
      <c r="B205" s="8" t="s">
        <v>1</v>
      </c>
      <c r="C205" s="10" t="s">
        <v>19</v>
      </c>
      <c r="D205" s="9">
        <v>1020000</v>
      </c>
      <c r="E205" s="9">
        <v>255000</v>
      </c>
      <c r="F205" s="9">
        <v>255000</v>
      </c>
      <c r="G205" s="9">
        <v>255000</v>
      </c>
      <c r="H205" s="9">
        <v>255000</v>
      </c>
    </row>
    <row r="206" spans="2:8" x14ac:dyDescent="0.25">
      <c r="B206" s="11" t="s">
        <v>1</v>
      </c>
      <c r="C206" s="13" t="s">
        <v>20</v>
      </c>
      <c r="D206" s="12">
        <v>26715000</v>
      </c>
      <c r="E206" s="12">
        <v>2020000</v>
      </c>
      <c r="F206" s="12">
        <v>6000000</v>
      </c>
      <c r="G206" s="12">
        <v>9000000</v>
      </c>
      <c r="H206" s="12">
        <v>9695000</v>
      </c>
    </row>
    <row r="207" spans="2:8" ht="30.75" thickBot="1" x14ac:dyDescent="0.3">
      <c r="B207" s="15" t="s">
        <v>78</v>
      </c>
      <c r="C207" s="16" t="s">
        <v>79</v>
      </c>
      <c r="D207" s="17">
        <v>4240000</v>
      </c>
      <c r="E207" s="17">
        <v>1082000</v>
      </c>
      <c r="F207" s="17">
        <v>1056000</v>
      </c>
      <c r="G207" s="17">
        <v>1046000</v>
      </c>
      <c r="H207" s="17">
        <v>1056000</v>
      </c>
    </row>
    <row r="208" spans="2:8" ht="15.75" thickTop="1" x14ac:dyDescent="0.25">
      <c r="B208" s="11" t="s">
        <v>1</v>
      </c>
      <c r="C208" s="13" t="s">
        <v>12</v>
      </c>
      <c r="D208" s="12">
        <v>4220000</v>
      </c>
      <c r="E208" s="12">
        <v>1062000</v>
      </c>
      <c r="F208" s="12">
        <v>1056000</v>
      </c>
      <c r="G208" s="12">
        <v>1046000</v>
      </c>
      <c r="H208" s="12">
        <v>1056000</v>
      </c>
    </row>
    <row r="209" spans="2:8" x14ac:dyDescent="0.25">
      <c r="B209" s="8" t="s">
        <v>1</v>
      </c>
      <c r="C209" s="10" t="s">
        <v>13</v>
      </c>
      <c r="D209" s="9">
        <v>2500000</v>
      </c>
      <c r="E209" s="9">
        <v>625000</v>
      </c>
      <c r="F209" s="9">
        <v>625000</v>
      </c>
      <c r="G209" s="9">
        <v>625000</v>
      </c>
      <c r="H209" s="9">
        <v>625000</v>
      </c>
    </row>
    <row r="210" spans="2:8" x14ac:dyDescent="0.25">
      <c r="B210" s="8" t="s">
        <v>1</v>
      </c>
      <c r="C210" s="10" t="s">
        <v>14</v>
      </c>
      <c r="D210" s="9">
        <v>1670000</v>
      </c>
      <c r="E210" s="9">
        <v>420000</v>
      </c>
      <c r="F210" s="9">
        <v>420000</v>
      </c>
      <c r="G210" s="9">
        <v>410000</v>
      </c>
      <c r="H210" s="9">
        <v>420000</v>
      </c>
    </row>
    <row r="211" spans="2:8" x14ac:dyDescent="0.25">
      <c r="B211" s="8" t="s">
        <v>1</v>
      </c>
      <c r="C211" s="10" t="s">
        <v>18</v>
      </c>
      <c r="D211" s="9">
        <v>30000</v>
      </c>
      <c r="E211" s="9">
        <v>12000</v>
      </c>
      <c r="F211" s="9">
        <v>6000</v>
      </c>
      <c r="G211" s="9">
        <v>6000</v>
      </c>
      <c r="H211" s="9">
        <v>6000</v>
      </c>
    </row>
    <row r="212" spans="2:8" x14ac:dyDescent="0.25">
      <c r="B212" s="8" t="s">
        <v>1</v>
      </c>
      <c r="C212" s="10" t="s">
        <v>19</v>
      </c>
      <c r="D212" s="9">
        <v>20000</v>
      </c>
      <c r="E212" s="9">
        <v>5000</v>
      </c>
      <c r="F212" s="9">
        <v>5000</v>
      </c>
      <c r="G212" s="9">
        <v>5000</v>
      </c>
      <c r="H212" s="9">
        <v>5000</v>
      </c>
    </row>
    <row r="213" spans="2:8" x14ac:dyDescent="0.25">
      <c r="B213" s="11" t="s">
        <v>1</v>
      </c>
      <c r="C213" s="13" t="s">
        <v>20</v>
      </c>
      <c r="D213" s="12">
        <v>20000</v>
      </c>
      <c r="E213" s="12">
        <v>20000</v>
      </c>
      <c r="F213" s="12">
        <v>0</v>
      </c>
      <c r="G213" s="12">
        <v>0</v>
      </c>
      <c r="H213" s="12">
        <v>0</v>
      </c>
    </row>
    <row r="214" spans="2:8" ht="15.75" thickBot="1" x14ac:dyDescent="0.3">
      <c r="B214" s="15" t="s">
        <v>80</v>
      </c>
      <c r="C214" s="16" t="s">
        <v>75</v>
      </c>
      <c r="D214" s="17">
        <v>129795000</v>
      </c>
      <c r="E214" s="17">
        <v>27875000</v>
      </c>
      <c r="F214" s="17">
        <v>31775000</v>
      </c>
      <c r="G214" s="17">
        <v>34675000</v>
      </c>
      <c r="H214" s="17">
        <v>35470000</v>
      </c>
    </row>
    <row r="215" spans="2:8" ht="15.75" thickTop="1" x14ac:dyDescent="0.25">
      <c r="B215" s="11" t="s">
        <v>1</v>
      </c>
      <c r="C215" s="13" t="s">
        <v>12</v>
      </c>
      <c r="D215" s="12">
        <v>103100000</v>
      </c>
      <c r="E215" s="12">
        <v>25875000</v>
      </c>
      <c r="F215" s="12">
        <v>25775000</v>
      </c>
      <c r="G215" s="12">
        <v>25675000</v>
      </c>
      <c r="H215" s="12">
        <v>25775000</v>
      </c>
    </row>
    <row r="216" spans="2:8" x14ac:dyDescent="0.25">
      <c r="B216" s="8" t="s">
        <v>1</v>
      </c>
      <c r="C216" s="10" t="s">
        <v>13</v>
      </c>
      <c r="D216" s="9">
        <v>75700000</v>
      </c>
      <c r="E216" s="9">
        <v>18925000</v>
      </c>
      <c r="F216" s="9">
        <v>18925000</v>
      </c>
      <c r="G216" s="9">
        <v>18925000</v>
      </c>
      <c r="H216" s="9">
        <v>18925000</v>
      </c>
    </row>
    <row r="217" spans="2:8" x14ac:dyDescent="0.25">
      <c r="B217" s="8" t="s">
        <v>1</v>
      </c>
      <c r="C217" s="10" t="s">
        <v>14</v>
      </c>
      <c r="D217" s="9">
        <v>25000000</v>
      </c>
      <c r="E217" s="9">
        <v>6300000</v>
      </c>
      <c r="F217" s="9">
        <v>6200000</v>
      </c>
      <c r="G217" s="9">
        <v>6200000</v>
      </c>
      <c r="H217" s="9">
        <v>6300000</v>
      </c>
    </row>
    <row r="218" spans="2:8" x14ac:dyDescent="0.25">
      <c r="B218" s="8" t="s">
        <v>1</v>
      </c>
      <c r="C218" s="10" t="s">
        <v>18</v>
      </c>
      <c r="D218" s="9">
        <v>1400000</v>
      </c>
      <c r="E218" s="9">
        <v>400000</v>
      </c>
      <c r="F218" s="9">
        <v>400000</v>
      </c>
      <c r="G218" s="9">
        <v>300000</v>
      </c>
      <c r="H218" s="9">
        <v>300000</v>
      </c>
    </row>
    <row r="219" spans="2:8" x14ac:dyDescent="0.25">
      <c r="B219" s="8" t="s">
        <v>1</v>
      </c>
      <c r="C219" s="10" t="s">
        <v>19</v>
      </c>
      <c r="D219" s="9">
        <v>1000000</v>
      </c>
      <c r="E219" s="9">
        <v>250000</v>
      </c>
      <c r="F219" s="9">
        <v>250000</v>
      </c>
      <c r="G219" s="9">
        <v>250000</v>
      </c>
      <c r="H219" s="9">
        <v>250000</v>
      </c>
    </row>
    <row r="220" spans="2:8" x14ac:dyDescent="0.25">
      <c r="B220" s="11" t="s">
        <v>1</v>
      </c>
      <c r="C220" s="13" t="s">
        <v>20</v>
      </c>
      <c r="D220" s="12">
        <v>26695000</v>
      </c>
      <c r="E220" s="12">
        <v>2000000</v>
      </c>
      <c r="F220" s="12">
        <v>6000000</v>
      </c>
      <c r="G220" s="12">
        <v>9000000</v>
      </c>
      <c r="H220" s="12">
        <v>9695000</v>
      </c>
    </row>
    <row r="221" spans="2:8" ht="30.75" thickBot="1" x14ac:dyDescent="0.3">
      <c r="B221" s="15" t="s">
        <v>81</v>
      </c>
      <c r="C221" s="16" t="s">
        <v>82</v>
      </c>
      <c r="D221" s="17">
        <v>3465000</v>
      </c>
      <c r="E221" s="17">
        <v>916000</v>
      </c>
      <c r="F221" s="17">
        <v>910000</v>
      </c>
      <c r="G221" s="17">
        <v>834000</v>
      </c>
      <c r="H221" s="17">
        <v>805000</v>
      </c>
    </row>
    <row r="222" spans="2:8" ht="15.75" thickTop="1" x14ac:dyDescent="0.25">
      <c r="B222" s="11" t="s">
        <v>1</v>
      </c>
      <c r="C222" s="13" t="s">
        <v>12</v>
      </c>
      <c r="D222" s="12">
        <v>3425000</v>
      </c>
      <c r="E222" s="12">
        <v>896000</v>
      </c>
      <c r="F222" s="12">
        <v>890000</v>
      </c>
      <c r="G222" s="12">
        <v>834000</v>
      </c>
      <c r="H222" s="12">
        <v>805000</v>
      </c>
    </row>
    <row r="223" spans="2:8" x14ac:dyDescent="0.25">
      <c r="B223" s="8" t="s">
        <v>1</v>
      </c>
      <c r="C223" s="10" t="s">
        <v>13</v>
      </c>
      <c r="D223" s="9">
        <v>1285000</v>
      </c>
      <c r="E223" s="9">
        <v>321000</v>
      </c>
      <c r="F223" s="9">
        <v>322000</v>
      </c>
      <c r="G223" s="9">
        <v>321000</v>
      </c>
      <c r="H223" s="9">
        <v>321000</v>
      </c>
    </row>
    <row r="224" spans="2:8" x14ac:dyDescent="0.25">
      <c r="B224" s="8" t="s">
        <v>1</v>
      </c>
      <c r="C224" s="10" t="s">
        <v>14</v>
      </c>
      <c r="D224" s="9">
        <v>875000</v>
      </c>
      <c r="E224" s="9">
        <v>250000</v>
      </c>
      <c r="F224" s="9">
        <v>250000</v>
      </c>
      <c r="G224" s="9">
        <v>200000</v>
      </c>
      <c r="H224" s="9">
        <v>175000</v>
      </c>
    </row>
    <row r="225" spans="2:8" x14ac:dyDescent="0.25">
      <c r="B225" s="8" t="s">
        <v>1</v>
      </c>
      <c r="C225" s="10" t="s">
        <v>18</v>
      </c>
      <c r="D225" s="9">
        <v>30000</v>
      </c>
      <c r="E225" s="9">
        <v>15000</v>
      </c>
      <c r="F225" s="9">
        <v>8000</v>
      </c>
      <c r="G225" s="9">
        <v>3000</v>
      </c>
      <c r="H225" s="9">
        <v>4000</v>
      </c>
    </row>
    <row r="226" spans="2:8" x14ac:dyDescent="0.25">
      <c r="B226" s="8" t="s">
        <v>1</v>
      </c>
      <c r="C226" s="10" t="s">
        <v>19</v>
      </c>
      <c r="D226" s="9">
        <v>1235000</v>
      </c>
      <c r="E226" s="9">
        <v>310000</v>
      </c>
      <c r="F226" s="9">
        <v>310000</v>
      </c>
      <c r="G226" s="9">
        <v>310000</v>
      </c>
      <c r="H226" s="9">
        <v>305000</v>
      </c>
    </row>
    <row r="227" spans="2:8" x14ac:dyDescent="0.25">
      <c r="B227" s="11" t="s">
        <v>1</v>
      </c>
      <c r="C227" s="13" t="s">
        <v>20</v>
      </c>
      <c r="D227" s="12">
        <v>40000</v>
      </c>
      <c r="E227" s="12">
        <v>20000</v>
      </c>
      <c r="F227" s="12">
        <v>20000</v>
      </c>
      <c r="G227" s="12">
        <v>0</v>
      </c>
      <c r="H227" s="12">
        <v>0</v>
      </c>
    </row>
    <row r="228" spans="2:8" ht="15.75" thickBot="1" x14ac:dyDescent="0.3">
      <c r="B228" s="15" t="s">
        <v>83</v>
      </c>
      <c r="C228" s="16" t="s">
        <v>84</v>
      </c>
      <c r="D228" s="17">
        <v>10560000</v>
      </c>
      <c r="E228" s="17">
        <v>2495000</v>
      </c>
      <c r="F228" s="17">
        <v>2520000</v>
      </c>
      <c r="G228" s="17">
        <v>2570000</v>
      </c>
      <c r="H228" s="17">
        <v>2975000</v>
      </c>
    </row>
    <row r="229" spans="2:8" ht="15.75" thickTop="1" x14ac:dyDescent="0.25">
      <c r="B229" s="11" t="s">
        <v>1</v>
      </c>
      <c r="C229" s="13" t="s">
        <v>12</v>
      </c>
      <c r="D229" s="12">
        <v>8090000</v>
      </c>
      <c r="E229" s="12">
        <v>2025000</v>
      </c>
      <c r="F229" s="12">
        <v>2020000</v>
      </c>
      <c r="G229" s="12">
        <v>2070000</v>
      </c>
      <c r="H229" s="12">
        <v>1975000</v>
      </c>
    </row>
    <row r="230" spans="2:8" x14ac:dyDescent="0.25">
      <c r="B230" s="8" t="s">
        <v>1</v>
      </c>
      <c r="C230" s="10" t="s">
        <v>13</v>
      </c>
      <c r="D230" s="9">
        <v>4620000</v>
      </c>
      <c r="E230" s="9">
        <v>1155000</v>
      </c>
      <c r="F230" s="9">
        <v>1155000</v>
      </c>
      <c r="G230" s="9">
        <v>1155000</v>
      </c>
      <c r="H230" s="9">
        <v>1155000</v>
      </c>
    </row>
    <row r="231" spans="2:8" x14ac:dyDescent="0.25">
      <c r="B231" s="8" t="s">
        <v>1</v>
      </c>
      <c r="C231" s="10" t="s">
        <v>14</v>
      </c>
      <c r="D231" s="9">
        <v>3410000</v>
      </c>
      <c r="E231" s="9">
        <v>850000</v>
      </c>
      <c r="F231" s="9">
        <v>850000</v>
      </c>
      <c r="G231" s="9">
        <v>900000</v>
      </c>
      <c r="H231" s="9">
        <v>810000</v>
      </c>
    </row>
    <row r="232" spans="2:8" x14ac:dyDescent="0.25">
      <c r="B232" s="8" t="s">
        <v>1</v>
      </c>
      <c r="C232" s="10" t="s">
        <v>18</v>
      </c>
      <c r="D232" s="9">
        <v>40000</v>
      </c>
      <c r="E232" s="9">
        <v>15000</v>
      </c>
      <c r="F232" s="9">
        <v>10000</v>
      </c>
      <c r="G232" s="9">
        <v>10000</v>
      </c>
      <c r="H232" s="9">
        <v>5000</v>
      </c>
    </row>
    <row r="233" spans="2:8" x14ac:dyDescent="0.25">
      <c r="B233" s="8" t="s">
        <v>1</v>
      </c>
      <c r="C233" s="10" t="s">
        <v>19</v>
      </c>
      <c r="D233" s="9">
        <v>20000</v>
      </c>
      <c r="E233" s="9">
        <v>5000</v>
      </c>
      <c r="F233" s="9">
        <v>5000</v>
      </c>
      <c r="G233" s="9">
        <v>5000</v>
      </c>
      <c r="H233" s="9">
        <v>5000</v>
      </c>
    </row>
    <row r="234" spans="2:8" x14ac:dyDescent="0.25">
      <c r="B234" s="11" t="s">
        <v>1</v>
      </c>
      <c r="C234" s="13" t="s">
        <v>20</v>
      </c>
      <c r="D234" s="12">
        <v>2470000</v>
      </c>
      <c r="E234" s="12">
        <v>470000</v>
      </c>
      <c r="F234" s="12">
        <v>500000</v>
      </c>
      <c r="G234" s="12">
        <v>500000</v>
      </c>
      <c r="H234" s="12">
        <v>1000000</v>
      </c>
    </row>
    <row r="235" spans="2:8" ht="60.75" thickBot="1" x14ac:dyDescent="0.3">
      <c r="B235" s="15" t="s">
        <v>85</v>
      </c>
      <c r="C235" s="16" t="s">
        <v>86</v>
      </c>
      <c r="D235" s="17">
        <v>1380000</v>
      </c>
      <c r="E235" s="17">
        <v>387650</v>
      </c>
      <c r="F235" s="17">
        <v>330750</v>
      </c>
      <c r="G235" s="17">
        <v>329750</v>
      </c>
      <c r="H235" s="17">
        <v>331850</v>
      </c>
    </row>
    <row r="236" spans="2:8" ht="15.75" thickTop="1" x14ac:dyDescent="0.25">
      <c r="B236" s="11" t="s">
        <v>1</v>
      </c>
      <c r="C236" s="13" t="s">
        <v>12</v>
      </c>
      <c r="D236" s="12">
        <v>1326600</v>
      </c>
      <c r="E236" s="12">
        <v>334250</v>
      </c>
      <c r="F236" s="12">
        <v>330750</v>
      </c>
      <c r="G236" s="12">
        <v>329750</v>
      </c>
      <c r="H236" s="12">
        <v>331850</v>
      </c>
    </row>
    <row r="237" spans="2:8" x14ac:dyDescent="0.25">
      <c r="B237" s="8" t="s">
        <v>1</v>
      </c>
      <c r="C237" s="10" t="s">
        <v>13</v>
      </c>
      <c r="D237" s="9">
        <v>856100</v>
      </c>
      <c r="E237" s="9">
        <v>214000</v>
      </c>
      <c r="F237" s="9">
        <v>214000</v>
      </c>
      <c r="G237" s="9">
        <v>214000</v>
      </c>
      <c r="H237" s="9">
        <v>214100</v>
      </c>
    </row>
    <row r="238" spans="2:8" x14ac:dyDescent="0.25">
      <c r="B238" s="8" t="s">
        <v>1</v>
      </c>
      <c r="C238" s="10" t="s">
        <v>14</v>
      </c>
      <c r="D238" s="9">
        <v>450500</v>
      </c>
      <c r="E238" s="9">
        <v>112000</v>
      </c>
      <c r="F238" s="9">
        <v>113000</v>
      </c>
      <c r="G238" s="9">
        <v>112000</v>
      </c>
      <c r="H238" s="9">
        <v>113500</v>
      </c>
    </row>
    <row r="239" spans="2:8" x14ac:dyDescent="0.25">
      <c r="B239" s="8" t="s">
        <v>1</v>
      </c>
      <c r="C239" s="10" t="s">
        <v>18</v>
      </c>
      <c r="D239" s="9">
        <v>5000</v>
      </c>
      <c r="E239" s="9">
        <v>1500</v>
      </c>
      <c r="F239" s="9">
        <v>1000</v>
      </c>
      <c r="G239" s="9">
        <v>1000</v>
      </c>
      <c r="H239" s="9">
        <v>1500</v>
      </c>
    </row>
    <row r="240" spans="2:8" x14ac:dyDescent="0.25">
      <c r="B240" s="8" t="s">
        <v>1</v>
      </c>
      <c r="C240" s="10" t="s">
        <v>19</v>
      </c>
      <c r="D240" s="9">
        <v>15000</v>
      </c>
      <c r="E240" s="9">
        <v>6750</v>
      </c>
      <c r="F240" s="9">
        <v>2750</v>
      </c>
      <c r="G240" s="9">
        <v>2750</v>
      </c>
      <c r="H240" s="9">
        <v>2750</v>
      </c>
    </row>
    <row r="241" spans="2:8" x14ac:dyDescent="0.25">
      <c r="B241" s="11" t="s">
        <v>1</v>
      </c>
      <c r="C241" s="13" t="s">
        <v>20</v>
      </c>
      <c r="D241" s="12">
        <v>53400</v>
      </c>
      <c r="E241" s="12">
        <v>53400</v>
      </c>
      <c r="F241" s="12">
        <v>0</v>
      </c>
      <c r="G241" s="12">
        <v>0</v>
      </c>
      <c r="H241" s="12">
        <v>0</v>
      </c>
    </row>
    <row r="242" spans="2:8" ht="30.75" thickBot="1" x14ac:dyDescent="0.3">
      <c r="B242" s="15" t="s">
        <v>87</v>
      </c>
      <c r="C242" s="16" t="s">
        <v>88</v>
      </c>
      <c r="D242" s="17">
        <v>1120000</v>
      </c>
      <c r="E242" s="17">
        <v>318275</v>
      </c>
      <c r="F242" s="17">
        <v>270975</v>
      </c>
      <c r="G242" s="17">
        <v>270975</v>
      </c>
      <c r="H242" s="17">
        <v>259775</v>
      </c>
    </row>
    <row r="243" spans="2:8" ht="15.75" thickTop="1" x14ac:dyDescent="0.25">
      <c r="B243" s="11" t="s">
        <v>1</v>
      </c>
      <c r="C243" s="13" t="s">
        <v>12</v>
      </c>
      <c r="D243" s="12">
        <v>1065900</v>
      </c>
      <c r="E243" s="12">
        <v>278275</v>
      </c>
      <c r="F243" s="12">
        <v>265975</v>
      </c>
      <c r="G243" s="12">
        <v>265975</v>
      </c>
      <c r="H243" s="12">
        <v>255675</v>
      </c>
    </row>
    <row r="244" spans="2:8" x14ac:dyDescent="0.25">
      <c r="B244" s="8" t="s">
        <v>1</v>
      </c>
      <c r="C244" s="10" t="s">
        <v>13</v>
      </c>
      <c r="D244" s="9">
        <v>719620</v>
      </c>
      <c r="E244" s="9">
        <v>179900</v>
      </c>
      <c r="F244" s="9">
        <v>179900</v>
      </c>
      <c r="G244" s="9">
        <v>179900</v>
      </c>
      <c r="H244" s="9">
        <v>179920</v>
      </c>
    </row>
    <row r="245" spans="2:8" x14ac:dyDescent="0.25">
      <c r="B245" s="8" t="s">
        <v>1</v>
      </c>
      <c r="C245" s="10" t="s">
        <v>14</v>
      </c>
      <c r="D245" s="9">
        <v>337280</v>
      </c>
      <c r="E245" s="9">
        <v>94625</v>
      </c>
      <c r="F245" s="9">
        <v>84325</v>
      </c>
      <c r="G245" s="9">
        <v>84325</v>
      </c>
      <c r="H245" s="9">
        <v>74005</v>
      </c>
    </row>
    <row r="246" spans="2:8" x14ac:dyDescent="0.25">
      <c r="B246" s="8" t="s">
        <v>1</v>
      </c>
      <c r="C246" s="10" t="s">
        <v>18</v>
      </c>
      <c r="D246" s="9">
        <v>2000</v>
      </c>
      <c r="E246" s="9">
        <v>2000</v>
      </c>
      <c r="F246" s="9">
        <v>0</v>
      </c>
      <c r="G246" s="9">
        <v>0</v>
      </c>
      <c r="H246" s="9">
        <v>0</v>
      </c>
    </row>
    <row r="247" spans="2:8" x14ac:dyDescent="0.25">
      <c r="B247" s="8" t="s">
        <v>1</v>
      </c>
      <c r="C247" s="10" t="s">
        <v>19</v>
      </c>
      <c r="D247" s="9">
        <v>7000</v>
      </c>
      <c r="E247" s="9">
        <v>1750</v>
      </c>
      <c r="F247" s="9">
        <v>1750</v>
      </c>
      <c r="G247" s="9">
        <v>1750</v>
      </c>
      <c r="H247" s="9">
        <v>1750</v>
      </c>
    </row>
    <row r="248" spans="2:8" x14ac:dyDescent="0.25">
      <c r="B248" s="11" t="s">
        <v>1</v>
      </c>
      <c r="C248" s="13" t="s">
        <v>20</v>
      </c>
      <c r="D248" s="12">
        <v>54100</v>
      </c>
      <c r="E248" s="12">
        <v>40000</v>
      </c>
      <c r="F248" s="12">
        <v>5000</v>
      </c>
      <c r="G248" s="12">
        <v>5000</v>
      </c>
      <c r="H248" s="12">
        <v>4100</v>
      </c>
    </row>
    <row r="249" spans="2:8" ht="75.75" thickBot="1" x14ac:dyDescent="0.3">
      <c r="B249" s="15" t="s">
        <v>89</v>
      </c>
      <c r="C249" s="16" t="s">
        <v>90</v>
      </c>
      <c r="D249" s="17">
        <v>1400000</v>
      </c>
      <c r="E249" s="17">
        <v>430200</v>
      </c>
      <c r="F249" s="17">
        <v>357700</v>
      </c>
      <c r="G249" s="17">
        <v>313850</v>
      </c>
      <c r="H249" s="17">
        <v>298250</v>
      </c>
    </row>
    <row r="250" spans="2:8" ht="15.75" thickTop="1" x14ac:dyDescent="0.25">
      <c r="B250" s="11" t="s">
        <v>1</v>
      </c>
      <c r="C250" s="13" t="s">
        <v>12</v>
      </c>
      <c r="D250" s="12">
        <v>1301500</v>
      </c>
      <c r="E250" s="12">
        <v>365700</v>
      </c>
      <c r="F250" s="12">
        <v>342700</v>
      </c>
      <c r="G250" s="12">
        <v>298850</v>
      </c>
      <c r="H250" s="12">
        <v>294250</v>
      </c>
    </row>
    <row r="251" spans="2:8" x14ac:dyDescent="0.25">
      <c r="B251" s="8" t="s">
        <v>1</v>
      </c>
      <c r="C251" s="10" t="s">
        <v>13</v>
      </c>
      <c r="D251" s="9">
        <v>836000</v>
      </c>
      <c r="E251" s="9">
        <v>209000</v>
      </c>
      <c r="F251" s="9">
        <v>209000</v>
      </c>
      <c r="G251" s="9">
        <v>209000</v>
      </c>
      <c r="H251" s="9">
        <v>209000</v>
      </c>
    </row>
    <row r="252" spans="2:8" x14ac:dyDescent="0.25">
      <c r="B252" s="8" t="s">
        <v>1</v>
      </c>
      <c r="C252" s="10" t="s">
        <v>14</v>
      </c>
      <c r="D252" s="9">
        <v>450500</v>
      </c>
      <c r="E252" s="9">
        <v>150000</v>
      </c>
      <c r="F252" s="9">
        <v>130000</v>
      </c>
      <c r="G252" s="9">
        <v>85250</v>
      </c>
      <c r="H252" s="9">
        <v>85250</v>
      </c>
    </row>
    <row r="253" spans="2:8" x14ac:dyDescent="0.25">
      <c r="B253" s="8" t="s">
        <v>1</v>
      </c>
      <c r="C253" s="10" t="s">
        <v>18</v>
      </c>
      <c r="D253" s="9">
        <v>10000</v>
      </c>
      <c r="E253" s="9">
        <v>5000</v>
      </c>
      <c r="F253" s="9">
        <v>2000</v>
      </c>
      <c r="G253" s="9">
        <v>3000</v>
      </c>
      <c r="H253" s="9">
        <v>0</v>
      </c>
    </row>
    <row r="254" spans="2:8" x14ac:dyDescent="0.25">
      <c r="B254" s="8" t="s">
        <v>1</v>
      </c>
      <c r="C254" s="10" t="s">
        <v>19</v>
      </c>
      <c r="D254" s="9">
        <v>5000</v>
      </c>
      <c r="E254" s="9">
        <v>1700</v>
      </c>
      <c r="F254" s="9">
        <v>1700</v>
      </c>
      <c r="G254" s="9">
        <v>1600</v>
      </c>
      <c r="H254" s="9">
        <v>0</v>
      </c>
    </row>
    <row r="255" spans="2:8" x14ac:dyDescent="0.25">
      <c r="B255" s="11" t="s">
        <v>1</v>
      </c>
      <c r="C255" s="13" t="s">
        <v>20</v>
      </c>
      <c r="D255" s="12">
        <v>98500</v>
      </c>
      <c r="E255" s="12">
        <v>64500</v>
      </c>
      <c r="F255" s="12">
        <v>15000</v>
      </c>
      <c r="G255" s="12">
        <v>15000</v>
      </c>
      <c r="H255" s="12">
        <v>4000</v>
      </c>
    </row>
    <row r="256" spans="2:8" ht="45.75" thickBot="1" x14ac:dyDescent="0.3">
      <c r="B256" s="15" t="s">
        <v>91</v>
      </c>
      <c r="C256" s="16" t="s">
        <v>92</v>
      </c>
      <c r="D256" s="17">
        <v>1190000</v>
      </c>
      <c r="E256" s="17">
        <v>346700</v>
      </c>
      <c r="F256" s="17">
        <v>281900</v>
      </c>
      <c r="G256" s="17">
        <v>281700</v>
      </c>
      <c r="H256" s="17">
        <v>279700</v>
      </c>
    </row>
    <row r="257" spans="2:8" ht="15.75" thickTop="1" x14ac:dyDescent="0.25">
      <c r="B257" s="11" t="s">
        <v>1</v>
      </c>
      <c r="C257" s="13" t="s">
        <v>12</v>
      </c>
      <c r="D257" s="12">
        <v>1133000</v>
      </c>
      <c r="E257" s="12">
        <v>289700</v>
      </c>
      <c r="F257" s="12">
        <v>281900</v>
      </c>
      <c r="G257" s="12">
        <v>281700</v>
      </c>
      <c r="H257" s="12">
        <v>279700</v>
      </c>
    </row>
    <row r="258" spans="2:8" x14ac:dyDescent="0.25">
      <c r="B258" s="8" t="s">
        <v>1</v>
      </c>
      <c r="C258" s="10" t="s">
        <v>13</v>
      </c>
      <c r="D258" s="9">
        <v>751000</v>
      </c>
      <c r="E258" s="9">
        <v>187700</v>
      </c>
      <c r="F258" s="9">
        <v>187900</v>
      </c>
      <c r="G258" s="9">
        <v>187700</v>
      </c>
      <c r="H258" s="9">
        <v>187700</v>
      </c>
    </row>
    <row r="259" spans="2:8" x14ac:dyDescent="0.25">
      <c r="B259" s="8" t="s">
        <v>1</v>
      </c>
      <c r="C259" s="10" t="s">
        <v>14</v>
      </c>
      <c r="D259" s="9">
        <v>374000</v>
      </c>
      <c r="E259" s="9">
        <v>100000</v>
      </c>
      <c r="F259" s="9">
        <v>92000</v>
      </c>
      <c r="G259" s="9">
        <v>92000</v>
      </c>
      <c r="H259" s="9">
        <v>90000</v>
      </c>
    </row>
    <row r="260" spans="2:8" x14ac:dyDescent="0.25">
      <c r="B260" s="8" t="s">
        <v>1</v>
      </c>
      <c r="C260" s="10" t="s">
        <v>19</v>
      </c>
      <c r="D260" s="9">
        <v>8000</v>
      </c>
      <c r="E260" s="9">
        <v>2000</v>
      </c>
      <c r="F260" s="9">
        <v>2000</v>
      </c>
      <c r="G260" s="9">
        <v>2000</v>
      </c>
      <c r="H260" s="9">
        <v>2000</v>
      </c>
    </row>
    <row r="261" spans="2:8" x14ac:dyDescent="0.25">
      <c r="B261" s="11" t="s">
        <v>1</v>
      </c>
      <c r="C261" s="13" t="s">
        <v>20</v>
      </c>
      <c r="D261" s="12">
        <v>57000</v>
      </c>
      <c r="E261" s="12">
        <v>57000</v>
      </c>
      <c r="F261" s="12">
        <v>0</v>
      </c>
      <c r="G261" s="12">
        <v>0</v>
      </c>
      <c r="H261" s="12">
        <v>0</v>
      </c>
    </row>
    <row r="262" spans="2:8" ht="30.75" thickBot="1" x14ac:dyDescent="0.3">
      <c r="B262" s="15" t="s">
        <v>93</v>
      </c>
      <c r="C262" s="16" t="s">
        <v>94</v>
      </c>
      <c r="D262" s="17">
        <v>1120000</v>
      </c>
      <c r="E262" s="17">
        <v>309300</v>
      </c>
      <c r="F262" s="17">
        <v>280300</v>
      </c>
      <c r="G262" s="17">
        <v>261300</v>
      </c>
      <c r="H262" s="17">
        <v>269100</v>
      </c>
    </row>
    <row r="263" spans="2:8" ht="15.75" thickTop="1" x14ac:dyDescent="0.25">
      <c r="B263" s="11" t="s">
        <v>1</v>
      </c>
      <c r="C263" s="13" t="s">
        <v>12</v>
      </c>
      <c r="D263" s="12">
        <v>1064000</v>
      </c>
      <c r="E263" s="12">
        <v>269300</v>
      </c>
      <c r="F263" s="12">
        <v>269300</v>
      </c>
      <c r="G263" s="12">
        <v>256300</v>
      </c>
      <c r="H263" s="12">
        <v>269100</v>
      </c>
    </row>
    <row r="264" spans="2:8" x14ac:dyDescent="0.25">
      <c r="B264" s="8" t="s">
        <v>1</v>
      </c>
      <c r="C264" s="10" t="s">
        <v>13</v>
      </c>
      <c r="D264" s="9">
        <v>750000</v>
      </c>
      <c r="E264" s="9">
        <v>187500</v>
      </c>
      <c r="F264" s="9">
        <v>187500</v>
      </c>
      <c r="G264" s="9">
        <v>187500</v>
      </c>
      <c r="H264" s="9">
        <v>187500</v>
      </c>
    </row>
    <row r="265" spans="2:8" x14ac:dyDescent="0.25">
      <c r="B265" s="8" t="s">
        <v>1</v>
      </c>
      <c r="C265" s="10" t="s">
        <v>14</v>
      </c>
      <c r="D265" s="9">
        <v>307000</v>
      </c>
      <c r="E265" s="9">
        <v>80000</v>
      </c>
      <c r="F265" s="9">
        <v>80000</v>
      </c>
      <c r="G265" s="9">
        <v>67000</v>
      </c>
      <c r="H265" s="9">
        <v>80000</v>
      </c>
    </row>
    <row r="266" spans="2:8" x14ac:dyDescent="0.25">
      <c r="B266" s="8" t="s">
        <v>1</v>
      </c>
      <c r="C266" s="10" t="s">
        <v>19</v>
      </c>
      <c r="D266" s="9">
        <v>7000</v>
      </c>
      <c r="E266" s="9">
        <v>1800</v>
      </c>
      <c r="F266" s="9">
        <v>1800</v>
      </c>
      <c r="G266" s="9">
        <v>1800</v>
      </c>
      <c r="H266" s="9">
        <v>1600</v>
      </c>
    </row>
    <row r="267" spans="2:8" x14ac:dyDescent="0.25">
      <c r="B267" s="11" t="s">
        <v>1</v>
      </c>
      <c r="C267" s="13" t="s">
        <v>20</v>
      </c>
      <c r="D267" s="12">
        <v>56000</v>
      </c>
      <c r="E267" s="12">
        <v>40000</v>
      </c>
      <c r="F267" s="12">
        <v>11000</v>
      </c>
      <c r="G267" s="12">
        <v>5000</v>
      </c>
      <c r="H267" s="12">
        <v>0</v>
      </c>
    </row>
    <row r="268" spans="2:8" ht="45.75" thickBot="1" x14ac:dyDescent="0.3">
      <c r="B268" s="15" t="s">
        <v>95</v>
      </c>
      <c r="C268" s="16" t="s">
        <v>96</v>
      </c>
      <c r="D268" s="17">
        <v>1160000</v>
      </c>
      <c r="E268" s="17">
        <v>350250</v>
      </c>
      <c r="F268" s="17">
        <v>298950</v>
      </c>
      <c r="G268" s="17">
        <v>255250</v>
      </c>
      <c r="H268" s="17">
        <v>255550</v>
      </c>
    </row>
    <row r="269" spans="2:8" ht="15.75" thickTop="1" x14ac:dyDescent="0.25">
      <c r="B269" s="11" t="s">
        <v>1</v>
      </c>
      <c r="C269" s="13" t="s">
        <v>12</v>
      </c>
      <c r="D269" s="12">
        <v>1111300</v>
      </c>
      <c r="E269" s="12">
        <v>305250</v>
      </c>
      <c r="F269" s="12">
        <v>295250</v>
      </c>
      <c r="G269" s="12">
        <v>255250</v>
      </c>
      <c r="H269" s="12">
        <v>255550</v>
      </c>
    </row>
    <row r="270" spans="2:8" x14ac:dyDescent="0.25">
      <c r="B270" s="8" t="s">
        <v>1</v>
      </c>
      <c r="C270" s="10" t="s">
        <v>13</v>
      </c>
      <c r="D270" s="9">
        <v>772000</v>
      </c>
      <c r="E270" s="9">
        <v>193000</v>
      </c>
      <c r="F270" s="9">
        <v>193000</v>
      </c>
      <c r="G270" s="9">
        <v>193000</v>
      </c>
      <c r="H270" s="9">
        <v>193000</v>
      </c>
    </row>
    <row r="271" spans="2:8" x14ac:dyDescent="0.25">
      <c r="B271" s="8" t="s">
        <v>1</v>
      </c>
      <c r="C271" s="10" t="s">
        <v>14</v>
      </c>
      <c r="D271" s="9">
        <v>329300</v>
      </c>
      <c r="E271" s="9">
        <v>109000</v>
      </c>
      <c r="F271" s="9">
        <v>100000</v>
      </c>
      <c r="G271" s="9">
        <v>60000</v>
      </c>
      <c r="H271" s="9">
        <v>60300</v>
      </c>
    </row>
    <row r="272" spans="2:8" x14ac:dyDescent="0.25">
      <c r="B272" s="8" t="s">
        <v>1</v>
      </c>
      <c r="C272" s="10" t="s">
        <v>18</v>
      </c>
      <c r="D272" s="9">
        <v>5000</v>
      </c>
      <c r="E272" s="9">
        <v>2000</v>
      </c>
      <c r="F272" s="9">
        <v>1000</v>
      </c>
      <c r="G272" s="9">
        <v>1000</v>
      </c>
      <c r="H272" s="9">
        <v>1000</v>
      </c>
    </row>
    <row r="273" spans="2:8" x14ac:dyDescent="0.25">
      <c r="B273" s="8" t="s">
        <v>1</v>
      </c>
      <c r="C273" s="10" t="s">
        <v>19</v>
      </c>
      <c r="D273" s="9">
        <v>5000</v>
      </c>
      <c r="E273" s="9">
        <v>1250</v>
      </c>
      <c r="F273" s="9">
        <v>1250</v>
      </c>
      <c r="G273" s="9">
        <v>1250</v>
      </c>
      <c r="H273" s="9">
        <v>1250</v>
      </c>
    </row>
    <row r="274" spans="2:8" x14ac:dyDescent="0.25">
      <c r="B274" s="11" t="s">
        <v>1</v>
      </c>
      <c r="C274" s="13" t="s">
        <v>20</v>
      </c>
      <c r="D274" s="12">
        <v>48700</v>
      </c>
      <c r="E274" s="12">
        <v>45000</v>
      </c>
      <c r="F274" s="12">
        <v>3700</v>
      </c>
      <c r="G274" s="12">
        <v>0</v>
      </c>
      <c r="H274" s="12">
        <v>0</v>
      </c>
    </row>
    <row r="275" spans="2:8" ht="45.75" thickBot="1" x14ac:dyDescent="0.3">
      <c r="B275" s="15" t="s">
        <v>97</v>
      </c>
      <c r="C275" s="16" t="s">
        <v>98</v>
      </c>
      <c r="D275" s="17">
        <v>1080000</v>
      </c>
      <c r="E275" s="17">
        <v>297800</v>
      </c>
      <c r="F275" s="17">
        <v>264000</v>
      </c>
      <c r="G275" s="17">
        <v>259300</v>
      </c>
      <c r="H275" s="17">
        <v>258900</v>
      </c>
    </row>
    <row r="276" spans="2:8" ht="15.75" thickTop="1" x14ac:dyDescent="0.25">
      <c r="B276" s="11" t="s">
        <v>1</v>
      </c>
      <c r="C276" s="13" t="s">
        <v>12</v>
      </c>
      <c r="D276" s="12">
        <v>1041000</v>
      </c>
      <c r="E276" s="12">
        <v>261500</v>
      </c>
      <c r="F276" s="12">
        <v>261300</v>
      </c>
      <c r="G276" s="12">
        <v>259300</v>
      </c>
      <c r="H276" s="12">
        <v>258900</v>
      </c>
    </row>
    <row r="277" spans="2:8" x14ac:dyDescent="0.25">
      <c r="B277" s="8" t="s">
        <v>1</v>
      </c>
      <c r="C277" s="10" t="s">
        <v>13</v>
      </c>
      <c r="D277" s="9">
        <v>706000</v>
      </c>
      <c r="E277" s="9">
        <v>177000</v>
      </c>
      <c r="F277" s="9">
        <v>177000</v>
      </c>
      <c r="G277" s="9">
        <v>176000</v>
      </c>
      <c r="H277" s="9">
        <v>176000</v>
      </c>
    </row>
    <row r="278" spans="2:8" x14ac:dyDescent="0.25">
      <c r="B278" s="8" t="s">
        <v>1</v>
      </c>
      <c r="C278" s="10" t="s">
        <v>14</v>
      </c>
      <c r="D278" s="9">
        <v>325000</v>
      </c>
      <c r="E278" s="9">
        <v>82000</v>
      </c>
      <c r="F278" s="9">
        <v>82000</v>
      </c>
      <c r="G278" s="9">
        <v>81000</v>
      </c>
      <c r="H278" s="9">
        <v>80000</v>
      </c>
    </row>
    <row r="279" spans="2:8" x14ac:dyDescent="0.25">
      <c r="B279" s="8" t="s">
        <v>1</v>
      </c>
      <c r="C279" s="10" t="s">
        <v>18</v>
      </c>
      <c r="D279" s="9">
        <v>1000</v>
      </c>
      <c r="E279" s="9">
        <v>1000</v>
      </c>
      <c r="F279" s="9">
        <v>0</v>
      </c>
      <c r="G279" s="9">
        <v>0</v>
      </c>
      <c r="H279" s="9">
        <v>0</v>
      </c>
    </row>
    <row r="280" spans="2:8" x14ac:dyDescent="0.25">
      <c r="B280" s="8" t="s">
        <v>1</v>
      </c>
      <c r="C280" s="10" t="s">
        <v>19</v>
      </c>
      <c r="D280" s="9">
        <v>9000</v>
      </c>
      <c r="E280" s="9">
        <v>1500</v>
      </c>
      <c r="F280" s="9">
        <v>2300</v>
      </c>
      <c r="G280" s="9">
        <v>2300</v>
      </c>
      <c r="H280" s="9">
        <v>2900</v>
      </c>
    </row>
    <row r="281" spans="2:8" x14ac:dyDescent="0.25">
      <c r="B281" s="11" t="s">
        <v>1</v>
      </c>
      <c r="C281" s="13" t="s">
        <v>20</v>
      </c>
      <c r="D281" s="12">
        <v>39000</v>
      </c>
      <c r="E281" s="12">
        <v>36300</v>
      </c>
      <c r="F281" s="12">
        <v>2700</v>
      </c>
      <c r="G281" s="12">
        <v>0</v>
      </c>
      <c r="H281" s="12">
        <v>0</v>
      </c>
    </row>
    <row r="282" spans="2:8" ht="60.75" thickBot="1" x14ac:dyDescent="0.3">
      <c r="B282" s="15" t="s">
        <v>99</v>
      </c>
      <c r="C282" s="16" t="s">
        <v>100</v>
      </c>
      <c r="D282" s="17">
        <v>1450000</v>
      </c>
      <c r="E282" s="17">
        <v>542959</v>
      </c>
      <c r="F282" s="17">
        <v>347528</v>
      </c>
      <c r="G282" s="17">
        <v>280528</v>
      </c>
      <c r="H282" s="17">
        <v>278985</v>
      </c>
    </row>
    <row r="283" spans="2:8" ht="15.75" thickTop="1" x14ac:dyDescent="0.25">
      <c r="B283" s="11" t="s">
        <v>1</v>
      </c>
      <c r="C283" s="13" t="s">
        <v>12</v>
      </c>
      <c r="D283" s="12">
        <v>1410000</v>
      </c>
      <c r="E283" s="12">
        <v>502959</v>
      </c>
      <c r="F283" s="12">
        <v>347528</v>
      </c>
      <c r="G283" s="12">
        <v>280528</v>
      </c>
      <c r="H283" s="12">
        <v>278985</v>
      </c>
    </row>
    <row r="284" spans="2:8" x14ac:dyDescent="0.25">
      <c r="B284" s="8" t="s">
        <v>1</v>
      </c>
      <c r="C284" s="10" t="s">
        <v>13</v>
      </c>
      <c r="D284" s="9">
        <v>849444</v>
      </c>
      <c r="E284" s="9">
        <v>223859</v>
      </c>
      <c r="F284" s="9">
        <v>208528</v>
      </c>
      <c r="G284" s="9">
        <v>208528</v>
      </c>
      <c r="H284" s="9">
        <v>208529</v>
      </c>
    </row>
    <row r="285" spans="2:8" x14ac:dyDescent="0.25">
      <c r="B285" s="8" t="s">
        <v>1</v>
      </c>
      <c r="C285" s="10" t="s">
        <v>14</v>
      </c>
      <c r="D285" s="9">
        <v>545456</v>
      </c>
      <c r="E285" s="9">
        <v>273000</v>
      </c>
      <c r="F285" s="9">
        <v>136000</v>
      </c>
      <c r="G285" s="9">
        <v>69000</v>
      </c>
      <c r="H285" s="9">
        <v>67456</v>
      </c>
    </row>
    <row r="286" spans="2:8" x14ac:dyDescent="0.25">
      <c r="B286" s="8" t="s">
        <v>1</v>
      </c>
      <c r="C286" s="10" t="s">
        <v>18</v>
      </c>
      <c r="D286" s="9">
        <v>2100</v>
      </c>
      <c r="E286" s="9">
        <v>2100</v>
      </c>
      <c r="F286" s="9">
        <v>0</v>
      </c>
      <c r="G286" s="9">
        <v>0</v>
      </c>
      <c r="H286" s="9">
        <v>0</v>
      </c>
    </row>
    <row r="287" spans="2:8" x14ac:dyDescent="0.25">
      <c r="B287" s="8" t="s">
        <v>1</v>
      </c>
      <c r="C287" s="10" t="s">
        <v>19</v>
      </c>
      <c r="D287" s="9">
        <v>13000</v>
      </c>
      <c r="E287" s="9">
        <v>4000</v>
      </c>
      <c r="F287" s="9">
        <v>3000</v>
      </c>
      <c r="G287" s="9">
        <v>3000</v>
      </c>
      <c r="H287" s="9">
        <v>3000</v>
      </c>
    </row>
    <row r="288" spans="2:8" x14ac:dyDescent="0.25">
      <c r="B288" s="11" t="s">
        <v>1</v>
      </c>
      <c r="C288" s="13" t="s">
        <v>20</v>
      </c>
      <c r="D288" s="12">
        <v>40000</v>
      </c>
      <c r="E288" s="12">
        <v>40000</v>
      </c>
      <c r="F288" s="12">
        <v>0</v>
      </c>
      <c r="G288" s="12">
        <v>0</v>
      </c>
      <c r="H288" s="12">
        <v>0</v>
      </c>
    </row>
    <row r="289" spans="2:8" ht="30.75" thickBot="1" x14ac:dyDescent="0.3">
      <c r="B289" s="15" t="s">
        <v>101</v>
      </c>
      <c r="C289" s="16" t="s">
        <v>102</v>
      </c>
      <c r="D289" s="17">
        <v>1100000</v>
      </c>
      <c r="E289" s="17">
        <v>296000</v>
      </c>
      <c r="F289" s="17">
        <v>295000</v>
      </c>
      <c r="G289" s="17">
        <v>259000</v>
      </c>
      <c r="H289" s="17">
        <v>250000</v>
      </c>
    </row>
    <row r="290" spans="2:8" ht="15.75" thickTop="1" x14ac:dyDescent="0.25">
      <c r="B290" s="11" t="s">
        <v>1</v>
      </c>
      <c r="C290" s="13" t="s">
        <v>12</v>
      </c>
      <c r="D290" s="12">
        <v>1037000</v>
      </c>
      <c r="E290" s="12">
        <v>264000</v>
      </c>
      <c r="F290" s="12">
        <v>264000</v>
      </c>
      <c r="G290" s="12">
        <v>259000</v>
      </c>
      <c r="H290" s="12">
        <v>250000</v>
      </c>
    </row>
    <row r="291" spans="2:8" x14ac:dyDescent="0.25">
      <c r="B291" s="8" t="s">
        <v>1</v>
      </c>
      <c r="C291" s="10" t="s">
        <v>13</v>
      </c>
      <c r="D291" s="9">
        <v>727000</v>
      </c>
      <c r="E291" s="9">
        <v>185000</v>
      </c>
      <c r="F291" s="9">
        <v>185000</v>
      </c>
      <c r="G291" s="9">
        <v>180000</v>
      </c>
      <c r="H291" s="9">
        <v>177000</v>
      </c>
    </row>
    <row r="292" spans="2:8" x14ac:dyDescent="0.25">
      <c r="B292" s="8" t="s">
        <v>1</v>
      </c>
      <c r="C292" s="10" t="s">
        <v>14</v>
      </c>
      <c r="D292" s="9">
        <v>295000</v>
      </c>
      <c r="E292" s="9">
        <v>75000</v>
      </c>
      <c r="F292" s="9">
        <v>75000</v>
      </c>
      <c r="G292" s="9">
        <v>75000</v>
      </c>
      <c r="H292" s="9">
        <v>70000</v>
      </c>
    </row>
    <row r="293" spans="2:8" x14ac:dyDescent="0.25">
      <c r="B293" s="8" t="s">
        <v>1</v>
      </c>
      <c r="C293" s="10" t="s">
        <v>19</v>
      </c>
      <c r="D293" s="9">
        <v>15000</v>
      </c>
      <c r="E293" s="9">
        <v>4000</v>
      </c>
      <c r="F293" s="9">
        <v>4000</v>
      </c>
      <c r="G293" s="9">
        <v>4000</v>
      </c>
      <c r="H293" s="9">
        <v>3000</v>
      </c>
    </row>
    <row r="294" spans="2:8" x14ac:dyDescent="0.25">
      <c r="B294" s="11" t="s">
        <v>1</v>
      </c>
      <c r="C294" s="13" t="s">
        <v>20</v>
      </c>
      <c r="D294" s="12">
        <v>63000</v>
      </c>
      <c r="E294" s="12">
        <v>32000</v>
      </c>
      <c r="F294" s="12">
        <v>31000</v>
      </c>
      <c r="G294" s="12">
        <v>0</v>
      </c>
      <c r="H294" s="12">
        <v>0</v>
      </c>
    </row>
    <row r="295" spans="2:8" ht="15.75" thickBot="1" x14ac:dyDescent="0.3">
      <c r="B295" s="15" t="s">
        <v>103</v>
      </c>
      <c r="C295" s="16" t="s">
        <v>104</v>
      </c>
      <c r="D295" s="17">
        <v>215000000</v>
      </c>
      <c r="E295" s="17">
        <v>53136750</v>
      </c>
      <c r="F295" s="17">
        <v>55091000</v>
      </c>
      <c r="G295" s="17">
        <v>53726250</v>
      </c>
      <c r="H295" s="17">
        <v>53046000</v>
      </c>
    </row>
    <row r="296" spans="2:8" ht="15.75" thickTop="1" x14ac:dyDescent="0.25">
      <c r="B296" s="11" t="s">
        <v>1</v>
      </c>
      <c r="C296" s="13" t="s">
        <v>12</v>
      </c>
      <c r="D296" s="12">
        <v>182323000</v>
      </c>
      <c r="E296" s="12">
        <v>45756750</v>
      </c>
      <c r="F296" s="12">
        <v>47226000</v>
      </c>
      <c r="G296" s="12">
        <v>46365250</v>
      </c>
      <c r="H296" s="12">
        <v>42975000</v>
      </c>
    </row>
    <row r="297" spans="2:8" x14ac:dyDescent="0.25">
      <c r="B297" s="8" t="s">
        <v>1</v>
      </c>
      <c r="C297" s="10" t="s">
        <v>13</v>
      </c>
      <c r="D297" s="9">
        <v>125700000</v>
      </c>
      <c r="E297" s="9">
        <v>30900000</v>
      </c>
      <c r="F297" s="9">
        <v>32000000</v>
      </c>
      <c r="G297" s="9">
        <v>32000000</v>
      </c>
      <c r="H297" s="9">
        <v>30800000</v>
      </c>
    </row>
    <row r="298" spans="2:8" x14ac:dyDescent="0.25">
      <c r="B298" s="8" t="s">
        <v>1</v>
      </c>
      <c r="C298" s="10" t="s">
        <v>14</v>
      </c>
      <c r="D298" s="9">
        <v>50048000</v>
      </c>
      <c r="E298" s="9">
        <v>13280000</v>
      </c>
      <c r="F298" s="9">
        <v>13550000</v>
      </c>
      <c r="G298" s="9">
        <v>12699000</v>
      </c>
      <c r="H298" s="9">
        <v>10519000</v>
      </c>
    </row>
    <row r="299" spans="2:8" x14ac:dyDescent="0.25">
      <c r="B299" s="8" t="s">
        <v>1</v>
      </c>
      <c r="C299" s="10" t="s">
        <v>18</v>
      </c>
      <c r="D299" s="9">
        <v>860000</v>
      </c>
      <c r="E299" s="9">
        <v>243000</v>
      </c>
      <c r="F299" s="9">
        <v>232250</v>
      </c>
      <c r="G299" s="9">
        <v>222500</v>
      </c>
      <c r="H299" s="9">
        <v>162250</v>
      </c>
    </row>
    <row r="300" spans="2:8" x14ac:dyDescent="0.25">
      <c r="B300" s="8" t="s">
        <v>1</v>
      </c>
      <c r="C300" s="10" t="s">
        <v>19</v>
      </c>
      <c r="D300" s="9">
        <v>5715000</v>
      </c>
      <c r="E300" s="9">
        <v>1333750</v>
      </c>
      <c r="F300" s="9">
        <v>1443750</v>
      </c>
      <c r="G300" s="9">
        <v>1443750</v>
      </c>
      <c r="H300" s="9">
        <v>1493750</v>
      </c>
    </row>
    <row r="301" spans="2:8" x14ac:dyDescent="0.25">
      <c r="B301" s="11" t="s">
        <v>1</v>
      </c>
      <c r="C301" s="13" t="s">
        <v>20</v>
      </c>
      <c r="D301" s="12">
        <v>32677000</v>
      </c>
      <c r="E301" s="12">
        <v>7380000</v>
      </c>
      <c r="F301" s="12">
        <v>7865000</v>
      </c>
      <c r="G301" s="12">
        <v>7361000</v>
      </c>
      <c r="H301" s="12">
        <v>10071000</v>
      </c>
    </row>
    <row r="302" spans="2:8" ht="15.75" thickBot="1" x14ac:dyDescent="0.3">
      <c r="B302" s="15" t="s">
        <v>105</v>
      </c>
      <c r="C302" s="16" t="s">
        <v>106</v>
      </c>
      <c r="D302" s="17">
        <v>162700000</v>
      </c>
      <c r="E302" s="17">
        <v>39850000</v>
      </c>
      <c r="F302" s="17">
        <v>40560000</v>
      </c>
      <c r="G302" s="17">
        <v>40560000</v>
      </c>
      <c r="H302" s="17">
        <v>41730000</v>
      </c>
    </row>
    <row r="303" spans="2:8" ht="15.75" thickTop="1" x14ac:dyDescent="0.25">
      <c r="B303" s="11" t="s">
        <v>1</v>
      </c>
      <c r="C303" s="13" t="s">
        <v>12</v>
      </c>
      <c r="D303" s="12">
        <v>147840000</v>
      </c>
      <c r="E303" s="12">
        <v>36350000</v>
      </c>
      <c r="F303" s="12">
        <v>37060000</v>
      </c>
      <c r="G303" s="12">
        <v>37060000</v>
      </c>
      <c r="H303" s="12">
        <v>37370000</v>
      </c>
    </row>
    <row r="304" spans="2:8" x14ac:dyDescent="0.25">
      <c r="B304" s="8" t="s">
        <v>1</v>
      </c>
      <c r="C304" s="10" t="s">
        <v>13</v>
      </c>
      <c r="D304" s="9">
        <v>109000000</v>
      </c>
      <c r="E304" s="9">
        <v>26000000</v>
      </c>
      <c r="F304" s="9">
        <v>27000000</v>
      </c>
      <c r="G304" s="9">
        <v>27000000</v>
      </c>
      <c r="H304" s="9">
        <v>29000000</v>
      </c>
    </row>
    <row r="305" spans="2:8" x14ac:dyDescent="0.25">
      <c r="B305" s="8" t="s">
        <v>1</v>
      </c>
      <c r="C305" s="10" t="s">
        <v>14</v>
      </c>
      <c r="D305" s="9">
        <v>33470000</v>
      </c>
      <c r="E305" s="9">
        <v>9000000</v>
      </c>
      <c r="F305" s="9">
        <v>8700000</v>
      </c>
      <c r="G305" s="9">
        <v>8700000</v>
      </c>
      <c r="H305" s="9">
        <v>7070000</v>
      </c>
    </row>
    <row r="306" spans="2:8" x14ac:dyDescent="0.25">
      <c r="B306" s="8" t="s">
        <v>1</v>
      </c>
      <c r="C306" s="10" t="s">
        <v>18</v>
      </c>
      <c r="D306" s="9">
        <v>700000</v>
      </c>
      <c r="E306" s="9">
        <v>180000</v>
      </c>
      <c r="F306" s="9">
        <v>190000</v>
      </c>
      <c r="G306" s="9">
        <v>190000</v>
      </c>
      <c r="H306" s="9">
        <v>140000</v>
      </c>
    </row>
    <row r="307" spans="2:8" x14ac:dyDescent="0.25">
      <c r="B307" s="8" t="s">
        <v>1</v>
      </c>
      <c r="C307" s="10" t="s">
        <v>19</v>
      </c>
      <c r="D307" s="9">
        <v>4670000</v>
      </c>
      <c r="E307" s="9">
        <v>1170000</v>
      </c>
      <c r="F307" s="9">
        <v>1170000</v>
      </c>
      <c r="G307" s="9">
        <v>1170000</v>
      </c>
      <c r="H307" s="9">
        <v>1160000</v>
      </c>
    </row>
    <row r="308" spans="2:8" x14ac:dyDescent="0.25">
      <c r="B308" s="11" t="s">
        <v>1</v>
      </c>
      <c r="C308" s="13" t="s">
        <v>20</v>
      </c>
      <c r="D308" s="12">
        <v>14860000</v>
      </c>
      <c r="E308" s="12">
        <v>3500000</v>
      </c>
      <c r="F308" s="12">
        <v>3500000</v>
      </c>
      <c r="G308" s="12">
        <v>3500000</v>
      </c>
      <c r="H308" s="12">
        <v>4360000</v>
      </c>
    </row>
    <row r="309" spans="2:8" ht="15.75" thickBot="1" x14ac:dyDescent="0.3">
      <c r="B309" s="15" t="s">
        <v>107</v>
      </c>
      <c r="C309" s="16" t="s">
        <v>108</v>
      </c>
      <c r="D309" s="17">
        <v>48800000</v>
      </c>
      <c r="E309" s="17">
        <v>12300000</v>
      </c>
      <c r="F309" s="17">
        <v>13690000</v>
      </c>
      <c r="G309" s="17">
        <v>12330000</v>
      </c>
      <c r="H309" s="17">
        <v>10480000</v>
      </c>
    </row>
    <row r="310" spans="2:8" ht="15.75" thickTop="1" x14ac:dyDescent="0.25">
      <c r="B310" s="11" t="s">
        <v>1</v>
      </c>
      <c r="C310" s="13" t="s">
        <v>12</v>
      </c>
      <c r="D310" s="12">
        <v>32050000</v>
      </c>
      <c r="E310" s="12">
        <v>8700000</v>
      </c>
      <c r="F310" s="12">
        <v>9590000</v>
      </c>
      <c r="G310" s="12">
        <v>8730000</v>
      </c>
      <c r="H310" s="12">
        <v>5030000</v>
      </c>
    </row>
    <row r="311" spans="2:8" x14ac:dyDescent="0.25">
      <c r="B311" s="8" t="s">
        <v>1</v>
      </c>
      <c r="C311" s="10" t="s">
        <v>13</v>
      </c>
      <c r="D311" s="9">
        <v>15500000</v>
      </c>
      <c r="E311" s="9">
        <v>4600000</v>
      </c>
      <c r="F311" s="9">
        <v>4700000</v>
      </c>
      <c r="G311" s="9">
        <v>4700000</v>
      </c>
      <c r="H311" s="9">
        <v>1500000</v>
      </c>
    </row>
    <row r="312" spans="2:8" x14ac:dyDescent="0.25">
      <c r="B312" s="8" t="s">
        <v>1</v>
      </c>
      <c r="C312" s="10" t="s">
        <v>14</v>
      </c>
      <c r="D312" s="9">
        <v>15450000</v>
      </c>
      <c r="E312" s="9">
        <v>3900000</v>
      </c>
      <c r="F312" s="9">
        <v>4600000</v>
      </c>
      <c r="G312" s="9">
        <v>3750000</v>
      </c>
      <c r="H312" s="9">
        <v>3200000</v>
      </c>
    </row>
    <row r="313" spans="2:8" x14ac:dyDescent="0.25">
      <c r="B313" s="8" t="s">
        <v>1</v>
      </c>
      <c r="C313" s="10" t="s">
        <v>18</v>
      </c>
      <c r="D313" s="9">
        <v>150000</v>
      </c>
      <c r="E313" s="9">
        <v>60000</v>
      </c>
      <c r="F313" s="9">
        <v>40000</v>
      </c>
      <c r="G313" s="9">
        <v>30000</v>
      </c>
      <c r="H313" s="9">
        <v>20000</v>
      </c>
    </row>
    <row r="314" spans="2:8" x14ac:dyDescent="0.25">
      <c r="B314" s="8" t="s">
        <v>1</v>
      </c>
      <c r="C314" s="10" t="s">
        <v>19</v>
      </c>
      <c r="D314" s="9">
        <v>950000</v>
      </c>
      <c r="E314" s="9">
        <v>140000</v>
      </c>
      <c r="F314" s="9">
        <v>250000</v>
      </c>
      <c r="G314" s="9">
        <v>250000</v>
      </c>
      <c r="H314" s="9">
        <v>310000</v>
      </c>
    </row>
    <row r="315" spans="2:8" x14ac:dyDescent="0.25">
      <c r="B315" s="11" t="s">
        <v>1</v>
      </c>
      <c r="C315" s="13" t="s">
        <v>20</v>
      </c>
      <c r="D315" s="12">
        <v>16750000</v>
      </c>
      <c r="E315" s="12">
        <v>3600000</v>
      </c>
      <c r="F315" s="12">
        <v>4100000</v>
      </c>
      <c r="G315" s="12">
        <v>3600000</v>
      </c>
      <c r="H315" s="12">
        <v>5450000</v>
      </c>
    </row>
    <row r="316" spans="2:8" ht="30.75" thickBot="1" x14ac:dyDescent="0.3">
      <c r="B316" s="15" t="s">
        <v>109</v>
      </c>
      <c r="C316" s="16" t="s">
        <v>110</v>
      </c>
      <c r="D316" s="17">
        <v>3500000</v>
      </c>
      <c r="E316" s="17">
        <v>986750</v>
      </c>
      <c r="F316" s="17">
        <v>841000</v>
      </c>
      <c r="G316" s="17">
        <v>836250</v>
      </c>
      <c r="H316" s="17">
        <v>836000</v>
      </c>
    </row>
    <row r="317" spans="2:8" ht="15.75" thickTop="1" x14ac:dyDescent="0.25">
      <c r="B317" s="11" t="s">
        <v>1</v>
      </c>
      <c r="C317" s="13" t="s">
        <v>12</v>
      </c>
      <c r="D317" s="12">
        <v>2433000</v>
      </c>
      <c r="E317" s="12">
        <v>706750</v>
      </c>
      <c r="F317" s="12">
        <v>576000</v>
      </c>
      <c r="G317" s="12">
        <v>575250</v>
      </c>
      <c r="H317" s="12">
        <v>575000</v>
      </c>
    </row>
    <row r="318" spans="2:8" x14ac:dyDescent="0.25">
      <c r="B318" s="8" t="s">
        <v>1</v>
      </c>
      <c r="C318" s="10" t="s">
        <v>13</v>
      </c>
      <c r="D318" s="9">
        <v>1200000</v>
      </c>
      <c r="E318" s="9">
        <v>300000</v>
      </c>
      <c r="F318" s="9">
        <v>300000</v>
      </c>
      <c r="G318" s="9">
        <v>300000</v>
      </c>
      <c r="H318" s="9">
        <v>300000</v>
      </c>
    </row>
    <row r="319" spans="2:8" x14ac:dyDescent="0.25">
      <c r="B319" s="8" t="s">
        <v>1</v>
      </c>
      <c r="C319" s="10" t="s">
        <v>14</v>
      </c>
      <c r="D319" s="9">
        <v>1128000</v>
      </c>
      <c r="E319" s="9">
        <v>380000</v>
      </c>
      <c r="F319" s="9">
        <v>250000</v>
      </c>
      <c r="G319" s="9">
        <v>249000</v>
      </c>
      <c r="H319" s="9">
        <v>249000</v>
      </c>
    </row>
    <row r="320" spans="2:8" x14ac:dyDescent="0.25">
      <c r="B320" s="8" t="s">
        <v>1</v>
      </c>
      <c r="C320" s="10" t="s">
        <v>18</v>
      </c>
      <c r="D320" s="9">
        <v>10000</v>
      </c>
      <c r="E320" s="9">
        <v>3000</v>
      </c>
      <c r="F320" s="9">
        <v>2250</v>
      </c>
      <c r="G320" s="9">
        <v>2500</v>
      </c>
      <c r="H320" s="9">
        <v>2250</v>
      </c>
    </row>
    <row r="321" spans="2:8" x14ac:dyDescent="0.25">
      <c r="B321" s="8" t="s">
        <v>1</v>
      </c>
      <c r="C321" s="10" t="s">
        <v>19</v>
      </c>
      <c r="D321" s="9">
        <v>95000</v>
      </c>
      <c r="E321" s="9">
        <v>23750</v>
      </c>
      <c r="F321" s="9">
        <v>23750</v>
      </c>
      <c r="G321" s="9">
        <v>23750</v>
      </c>
      <c r="H321" s="9">
        <v>23750</v>
      </c>
    </row>
    <row r="322" spans="2:8" x14ac:dyDescent="0.25">
      <c r="B322" s="11" t="s">
        <v>1</v>
      </c>
      <c r="C322" s="13" t="s">
        <v>20</v>
      </c>
      <c r="D322" s="12">
        <v>1067000</v>
      </c>
      <c r="E322" s="12">
        <v>280000</v>
      </c>
      <c r="F322" s="12">
        <v>265000</v>
      </c>
      <c r="G322" s="12">
        <v>261000</v>
      </c>
      <c r="H322" s="12">
        <v>261000</v>
      </c>
    </row>
    <row r="323" spans="2:8" ht="15.75" thickBot="1" x14ac:dyDescent="0.3">
      <c r="B323" s="15" t="s">
        <v>111</v>
      </c>
      <c r="C323" s="16" t="s">
        <v>112</v>
      </c>
      <c r="D323" s="17">
        <v>63200000</v>
      </c>
      <c r="E323" s="17">
        <v>16635000</v>
      </c>
      <c r="F323" s="17">
        <v>15503000</v>
      </c>
      <c r="G323" s="17">
        <v>14856000</v>
      </c>
      <c r="H323" s="17">
        <v>16206000</v>
      </c>
    </row>
    <row r="324" spans="2:8" ht="15.75" thickTop="1" x14ac:dyDescent="0.25">
      <c r="B324" s="11" t="s">
        <v>1</v>
      </c>
      <c r="C324" s="13" t="s">
        <v>12</v>
      </c>
      <c r="D324" s="12">
        <v>60223000</v>
      </c>
      <c r="E324" s="12">
        <v>16052000</v>
      </c>
      <c r="F324" s="12">
        <v>14059000</v>
      </c>
      <c r="G324" s="12">
        <v>14056000</v>
      </c>
      <c r="H324" s="12">
        <v>16056000</v>
      </c>
    </row>
    <row r="325" spans="2:8" x14ac:dyDescent="0.25">
      <c r="B325" s="8" t="s">
        <v>1</v>
      </c>
      <c r="C325" s="10" t="s">
        <v>13</v>
      </c>
      <c r="D325" s="9">
        <v>45016000</v>
      </c>
      <c r="E325" s="9">
        <v>11129000</v>
      </c>
      <c r="F325" s="9">
        <v>10629000</v>
      </c>
      <c r="G325" s="9">
        <v>10629000</v>
      </c>
      <c r="H325" s="9">
        <v>12629000</v>
      </c>
    </row>
    <row r="326" spans="2:8" x14ac:dyDescent="0.25">
      <c r="B326" s="8" t="s">
        <v>1</v>
      </c>
      <c r="C326" s="10" t="s">
        <v>14</v>
      </c>
      <c r="D326" s="9">
        <v>13495000</v>
      </c>
      <c r="E326" s="9">
        <v>4267000</v>
      </c>
      <c r="F326" s="9">
        <v>3076000</v>
      </c>
      <c r="G326" s="9">
        <v>3076000</v>
      </c>
      <c r="H326" s="9">
        <v>3076000</v>
      </c>
    </row>
    <row r="327" spans="2:8" x14ac:dyDescent="0.25">
      <c r="B327" s="8" t="s">
        <v>1</v>
      </c>
      <c r="C327" s="10" t="s">
        <v>17</v>
      </c>
      <c r="D327" s="9">
        <v>8000</v>
      </c>
      <c r="E327" s="9">
        <v>8000</v>
      </c>
      <c r="F327" s="9">
        <v>0</v>
      </c>
      <c r="G327" s="9">
        <v>0</v>
      </c>
      <c r="H327" s="9">
        <v>0</v>
      </c>
    </row>
    <row r="328" spans="2:8" x14ac:dyDescent="0.25">
      <c r="B328" s="8" t="s">
        <v>1</v>
      </c>
      <c r="C328" s="10" t="s">
        <v>18</v>
      </c>
      <c r="D328" s="9">
        <v>102000</v>
      </c>
      <c r="E328" s="9">
        <v>97000</v>
      </c>
      <c r="F328" s="9">
        <v>3000</v>
      </c>
      <c r="G328" s="9">
        <v>1000</v>
      </c>
      <c r="H328" s="9">
        <v>1000</v>
      </c>
    </row>
    <row r="329" spans="2:8" x14ac:dyDescent="0.25">
      <c r="B329" s="8" t="s">
        <v>1</v>
      </c>
      <c r="C329" s="10" t="s">
        <v>19</v>
      </c>
      <c r="D329" s="9">
        <v>1602000</v>
      </c>
      <c r="E329" s="9">
        <v>551000</v>
      </c>
      <c r="F329" s="9">
        <v>351000</v>
      </c>
      <c r="G329" s="9">
        <v>350000</v>
      </c>
      <c r="H329" s="9">
        <v>350000</v>
      </c>
    </row>
    <row r="330" spans="2:8" x14ac:dyDescent="0.25">
      <c r="B330" s="11" t="s">
        <v>1</v>
      </c>
      <c r="C330" s="13" t="s">
        <v>20</v>
      </c>
      <c r="D330" s="12">
        <v>2977000</v>
      </c>
      <c r="E330" s="12">
        <v>583000</v>
      </c>
      <c r="F330" s="12">
        <v>1444000</v>
      </c>
      <c r="G330" s="12">
        <v>800000</v>
      </c>
      <c r="H330" s="12">
        <v>150000</v>
      </c>
    </row>
    <row r="331" spans="2:8" ht="15.75" thickBot="1" x14ac:dyDescent="0.3">
      <c r="B331" s="15" t="s">
        <v>113</v>
      </c>
      <c r="C331" s="16" t="s">
        <v>114</v>
      </c>
      <c r="D331" s="17">
        <v>60357000</v>
      </c>
      <c r="E331" s="17">
        <v>15918000</v>
      </c>
      <c r="F331" s="17">
        <v>14789000</v>
      </c>
      <c r="G331" s="17">
        <v>14150000</v>
      </c>
      <c r="H331" s="17">
        <v>15500000</v>
      </c>
    </row>
    <row r="332" spans="2:8" ht="15.75" thickTop="1" x14ac:dyDescent="0.25">
      <c r="B332" s="11" t="s">
        <v>1</v>
      </c>
      <c r="C332" s="13" t="s">
        <v>12</v>
      </c>
      <c r="D332" s="12">
        <v>57390000</v>
      </c>
      <c r="E332" s="12">
        <v>15340000</v>
      </c>
      <c r="F332" s="12">
        <v>13350000</v>
      </c>
      <c r="G332" s="12">
        <v>13350000</v>
      </c>
      <c r="H332" s="12">
        <v>15350000</v>
      </c>
    </row>
    <row r="333" spans="2:8" x14ac:dyDescent="0.25">
      <c r="B333" s="8" t="s">
        <v>1</v>
      </c>
      <c r="C333" s="10" t="s">
        <v>13</v>
      </c>
      <c r="D333" s="9">
        <v>42500000</v>
      </c>
      <c r="E333" s="9">
        <v>10500000</v>
      </c>
      <c r="F333" s="9">
        <v>10000000</v>
      </c>
      <c r="G333" s="9">
        <v>10000000</v>
      </c>
      <c r="H333" s="9">
        <v>12000000</v>
      </c>
    </row>
    <row r="334" spans="2:8" x14ac:dyDescent="0.25">
      <c r="B334" s="8" t="s">
        <v>1</v>
      </c>
      <c r="C334" s="10" t="s">
        <v>14</v>
      </c>
      <c r="D334" s="9">
        <v>13190000</v>
      </c>
      <c r="E334" s="9">
        <v>4190000</v>
      </c>
      <c r="F334" s="9">
        <v>3000000</v>
      </c>
      <c r="G334" s="9">
        <v>3000000</v>
      </c>
      <c r="H334" s="9">
        <v>3000000</v>
      </c>
    </row>
    <row r="335" spans="2:8" x14ac:dyDescent="0.25">
      <c r="B335" s="8" t="s">
        <v>1</v>
      </c>
      <c r="C335" s="10" t="s">
        <v>17</v>
      </c>
      <c r="D335" s="9">
        <v>8000</v>
      </c>
      <c r="E335" s="9">
        <v>8000</v>
      </c>
      <c r="F335" s="9">
        <v>0</v>
      </c>
      <c r="G335" s="9">
        <v>0</v>
      </c>
      <c r="H335" s="9">
        <v>0</v>
      </c>
    </row>
    <row r="336" spans="2:8" x14ac:dyDescent="0.25">
      <c r="B336" s="8" t="s">
        <v>1</v>
      </c>
      <c r="C336" s="10" t="s">
        <v>18</v>
      </c>
      <c r="D336" s="9">
        <v>92000</v>
      </c>
      <c r="E336" s="9">
        <v>92000</v>
      </c>
      <c r="F336" s="9">
        <v>0</v>
      </c>
      <c r="G336" s="9">
        <v>0</v>
      </c>
      <c r="H336" s="9">
        <v>0</v>
      </c>
    </row>
    <row r="337" spans="2:8" x14ac:dyDescent="0.25">
      <c r="B337" s="8" t="s">
        <v>1</v>
      </c>
      <c r="C337" s="10" t="s">
        <v>19</v>
      </c>
      <c r="D337" s="9">
        <v>1600000</v>
      </c>
      <c r="E337" s="9">
        <v>550000</v>
      </c>
      <c r="F337" s="9">
        <v>350000</v>
      </c>
      <c r="G337" s="9">
        <v>350000</v>
      </c>
      <c r="H337" s="9">
        <v>350000</v>
      </c>
    </row>
    <row r="338" spans="2:8" x14ac:dyDescent="0.25">
      <c r="B338" s="11" t="s">
        <v>1</v>
      </c>
      <c r="C338" s="13" t="s">
        <v>20</v>
      </c>
      <c r="D338" s="12">
        <v>2967000</v>
      </c>
      <c r="E338" s="12">
        <v>578000</v>
      </c>
      <c r="F338" s="12">
        <v>1439000</v>
      </c>
      <c r="G338" s="12">
        <v>800000</v>
      </c>
      <c r="H338" s="12">
        <v>150000</v>
      </c>
    </row>
    <row r="339" spans="2:8" ht="15.75" thickBot="1" x14ac:dyDescent="0.3">
      <c r="B339" s="15" t="s">
        <v>115</v>
      </c>
      <c r="C339" s="16" t="s">
        <v>116</v>
      </c>
      <c r="D339" s="17">
        <v>2843000</v>
      </c>
      <c r="E339" s="17">
        <v>717000</v>
      </c>
      <c r="F339" s="17">
        <v>714000</v>
      </c>
      <c r="G339" s="17">
        <v>706000</v>
      </c>
      <c r="H339" s="17">
        <v>706000</v>
      </c>
    </row>
    <row r="340" spans="2:8" ht="15.75" thickTop="1" x14ac:dyDescent="0.25">
      <c r="B340" s="11" t="s">
        <v>1</v>
      </c>
      <c r="C340" s="13" t="s">
        <v>12</v>
      </c>
      <c r="D340" s="12">
        <v>2833000</v>
      </c>
      <c r="E340" s="12">
        <v>712000</v>
      </c>
      <c r="F340" s="12">
        <v>709000</v>
      </c>
      <c r="G340" s="12">
        <v>706000</v>
      </c>
      <c r="H340" s="12">
        <v>706000</v>
      </c>
    </row>
    <row r="341" spans="2:8" x14ac:dyDescent="0.25">
      <c r="B341" s="8" t="s">
        <v>1</v>
      </c>
      <c r="C341" s="10" t="s">
        <v>13</v>
      </c>
      <c r="D341" s="9">
        <v>2516000</v>
      </c>
      <c r="E341" s="9">
        <v>629000</v>
      </c>
      <c r="F341" s="9">
        <v>629000</v>
      </c>
      <c r="G341" s="9">
        <v>629000</v>
      </c>
      <c r="H341" s="9">
        <v>629000</v>
      </c>
    </row>
    <row r="342" spans="2:8" x14ac:dyDescent="0.25">
      <c r="B342" s="8" t="s">
        <v>1</v>
      </c>
      <c r="C342" s="10" t="s">
        <v>14</v>
      </c>
      <c r="D342" s="9">
        <v>305000</v>
      </c>
      <c r="E342" s="9">
        <v>77000</v>
      </c>
      <c r="F342" s="9">
        <v>76000</v>
      </c>
      <c r="G342" s="9">
        <v>76000</v>
      </c>
      <c r="H342" s="9">
        <v>76000</v>
      </c>
    </row>
    <row r="343" spans="2:8" x14ac:dyDescent="0.25">
      <c r="B343" s="8" t="s">
        <v>1</v>
      </c>
      <c r="C343" s="10" t="s">
        <v>18</v>
      </c>
      <c r="D343" s="9">
        <v>10000</v>
      </c>
      <c r="E343" s="9">
        <v>5000</v>
      </c>
      <c r="F343" s="9">
        <v>3000</v>
      </c>
      <c r="G343" s="9">
        <v>1000</v>
      </c>
      <c r="H343" s="9">
        <v>1000</v>
      </c>
    </row>
    <row r="344" spans="2:8" x14ac:dyDescent="0.25">
      <c r="B344" s="8" t="s">
        <v>1</v>
      </c>
      <c r="C344" s="10" t="s">
        <v>19</v>
      </c>
      <c r="D344" s="9">
        <v>2000</v>
      </c>
      <c r="E344" s="9">
        <v>1000</v>
      </c>
      <c r="F344" s="9">
        <v>1000</v>
      </c>
      <c r="G344" s="9">
        <v>0</v>
      </c>
      <c r="H344" s="9">
        <v>0</v>
      </c>
    </row>
    <row r="345" spans="2:8" x14ac:dyDescent="0.25">
      <c r="B345" s="11" t="s">
        <v>1</v>
      </c>
      <c r="C345" s="13" t="s">
        <v>20</v>
      </c>
      <c r="D345" s="12">
        <v>10000</v>
      </c>
      <c r="E345" s="12">
        <v>5000</v>
      </c>
      <c r="F345" s="12">
        <v>5000</v>
      </c>
      <c r="G345" s="12">
        <v>0</v>
      </c>
      <c r="H345" s="12">
        <v>0</v>
      </c>
    </row>
    <row r="346" spans="2:8" ht="30.75" thickBot="1" x14ac:dyDescent="0.3">
      <c r="B346" s="15" t="s">
        <v>117</v>
      </c>
      <c r="C346" s="16" t="s">
        <v>118</v>
      </c>
      <c r="D346" s="17">
        <v>4000000</v>
      </c>
      <c r="E346" s="17">
        <v>1475750</v>
      </c>
      <c r="F346" s="17">
        <v>820750</v>
      </c>
      <c r="G346" s="17">
        <v>795750</v>
      </c>
      <c r="H346" s="17">
        <v>907750</v>
      </c>
    </row>
    <row r="347" spans="2:8" ht="15.75" thickTop="1" x14ac:dyDescent="0.25">
      <c r="B347" s="11" t="s">
        <v>1</v>
      </c>
      <c r="C347" s="13" t="s">
        <v>12</v>
      </c>
      <c r="D347" s="12">
        <v>3960000</v>
      </c>
      <c r="E347" s="12">
        <v>1445750</v>
      </c>
      <c r="F347" s="12">
        <v>820750</v>
      </c>
      <c r="G347" s="12">
        <v>785750</v>
      </c>
      <c r="H347" s="12">
        <v>907750</v>
      </c>
    </row>
    <row r="348" spans="2:8" x14ac:dyDescent="0.25">
      <c r="B348" s="8" t="s">
        <v>1</v>
      </c>
      <c r="C348" s="10" t="s">
        <v>13</v>
      </c>
      <c r="D348" s="9">
        <v>2048000</v>
      </c>
      <c r="E348" s="9">
        <v>512000</v>
      </c>
      <c r="F348" s="9">
        <v>512000</v>
      </c>
      <c r="G348" s="9">
        <v>512000</v>
      </c>
      <c r="H348" s="9">
        <v>512000</v>
      </c>
    </row>
    <row r="349" spans="2:8" x14ac:dyDescent="0.25">
      <c r="B349" s="8" t="s">
        <v>1</v>
      </c>
      <c r="C349" s="10" t="s">
        <v>14</v>
      </c>
      <c r="D349" s="9">
        <v>1212000</v>
      </c>
      <c r="E349" s="9">
        <v>400000</v>
      </c>
      <c r="F349" s="9">
        <v>300000</v>
      </c>
      <c r="G349" s="9">
        <v>260000</v>
      </c>
      <c r="H349" s="9">
        <v>252000</v>
      </c>
    </row>
    <row r="350" spans="2:8" x14ac:dyDescent="0.25">
      <c r="B350" s="8" t="s">
        <v>1</v>
      </c>
      <c r="C350" s="10" t="s">
        <v>16</v>
      </c>
      <c r="D350" s="9">
        <v>200000</v>
      </c>
      <c r="E350" s="9">
        <v>200000</v>
      </c>
      <c r="F350" s="9">
        <v>0</v>
      </c>
      <c r="G350" s="9">
        <v>0</v>
      </c>
      <c r="H350" s="9">
        <v>0</v>
      </c>
    </row>
    <row r="351" spans="2:8" x14ac:dyDescent="0.25">
      <c r="B351" s="8" t="s">
        <v>1</v>
      </c>
      <c r="C351" s="10" t="s">
        <v>17</v>
      </c>
      <c r="D351" s="9">
        <v>320000</v>
      </c>
      <c r="E351" s="9">
        <v>320000</v>
      </c>
      <c r="F351" s="9">
        <v>0</v>
      </c>
      <c r="G351" s="9">
        <v>0</v>
      </c>
      <c r="H351" s="9">
        <v>0</v>
      </c>
    </row>
    <row r="352" spans="2:8" x14ac:dyDescent="0.25">
      <c r="B352" s="8" t="s">
        <v>1</v>
      </c>
      <c r="C352" s="10" t="s">
        <v>18</v>
      </c>
      <c r="D352" s="9">
        <v>145000</v>
      </c>
      <c r="E352" s="9">
        <v>5000</v>
      </c>
      <c r="F352" s="9">
        <v>0</v>
      </c>
      <c r="G352" s="9">
        <v>0</v>
      </c>
      <c r="H352" s="9">
        <v>140000</v>
      </c>
    </row>
    <row r="353" spans="2:8" x14ac:dyDescent="0.25">
      <c r="B353" s="8" t="s">
        <v>1</v>
      </c>
      <c r="C353" s="10" t="s">
        <v>19</v>
      </c>
      <c r="D353" s="9">
        <v>35000</v>
      </c>
      <c r="E353" s="9">
        <v>8750</v>
      </c>
      <c r="F353" s="9">
        <v>8750</v>
      </c>
      <c r="G353" s="9">
        <v>13750</v>
      </c>
      <c r="H353" s="9">
        <v>3750</v>
      </c>
    </row>
    <row r="354" spans="2:8" x14ac:dyDescent="0.25">
      <c r="B354" s="11" t="s">
        <v>1</v>
      </c>
      <c r="C354" s="13" t="s">
        <v>20</v>
      </c>
      <c r="D354" s="12">
        <v>40000</v>
      </c>
      <c r="E354" s="12">
        <v>30000</v>
      </c>
      <c r="F354" s="12">
        <v>0</v>
      </c>
      <c r="G354" s="12">
        <v>10000</v>
      </c>
      <c r="H354" s="12">
        <v>0</v>
      </c>
    </row>
    <row r="355" spans="2:8" ht="30.75" thickBot="1" x14ac:dyDescent="0.3">
      <c r="B355" s="15" t="s">
        <v>119</v>
      </c>
      <c r="C355" s="16" t="s">
        <v>118</v>
      </c>
      <c r="D355" s="17">
        <v>3070000</v>
      </c>
      <c r="E355" s="17">
        <v>850750</v>
      </c>
      <c r="F355" s="17">
        <v>765750</v>
      </c>
      <c r="G355" s="17">
        <v>735750</v>
      </c>
      <c r="H355" s="17">
        <v>717750</v>
      </c>
    </row>
    <row r="356" spans="2:8" ht="15.75" thickTop="1" x14ac:dyDescent="0.25">
      <c r="B356" s="11" t="s">
        <v>1</v>
      </c>
      <c r="C356" s="13" t="s">
        <v>12</v>
      </c>
      <c r="D356" s="12">
        <v>3030000</v>
      </c>
      <c r="E356" s="12">
        <v>820750</v>
      </c>
      <c r="F356" s="12">
        <v>765750</v>
      </c>
      <c r="G356" s="12">
        <v>725750</v>
      </c>
      <c r="H356" s="12">
        <v>717750</v>
      </c>
    </row>
    <row r="357" spans="2:8" x14ac:dyDescent="0.25">
      <c r="B357" s="8" t="s">
        <v>1</v>
      </c>
      <c r="C357" s="10" t="s">
        <v>13</v>
      </c>
      <c r="D357" s="9">
        <v>2048000</v>
      </c>
      <c r="E357" s="9">
        <v>512000</v>
      </c>
      <c r="F357" s="9">
        <v>512000</v>
      </c>
      <c r="G357" s="9">
        <v>512000</v>
      </c>
      <c r="H357" s="9">
        <v>512000</v>
      </c>
    </row>
    <row r="358" spans="2:8" x14ac:dyDescent="0.25">
      <c r="B358" s="8" t="s">
        <v>1</v>
      </c>
      <c r="C358" s="10" t="s">
        <v>14</v>
      </c>
      <c r="D358" s="9">
        <v>962000</v>
      </c>
      <c r="E358" s="9">
        <v>300000</v>
      </c>
      <c r="F358" s="9">
        <v>250000</v>
      </c>
      <c r="G358" s="9">
        <v>210000</v>
      </c>
      <c r="H358" s="9">
        <v>202000</v>
      </c>
    </row>
    <row r="359" spans="2:8" x14ac:dyDescent="0.25">
      <c r="B359" s="8" t="s">
        <v>1</v>
      </c>
      <c r="C359" s="10" t="s">
        <v>18</v>
      </c>
      <c r="D359" s="9">
        <v>5000</v>
      </c>
      <c r="E359" s="9">
        <v>5000</v>
      </c>
      <c r="F359" s="9">
        <v>0</v>
      </c>
      <c r="G359" s="9">
        <v>0</v>
      </c>
      <c r="H359" s="9">
        <v>0</v>
      </c>
    </row>
    <row r="360" spans="2:8" x14ac:dyDescent="0.25">
      <c r="B360" s="8" t="s">
        <v>1</v>
      </c>
      <c r="C360" s="10" t="s">
        <v>19</v>
      </c>
      <c r="D360" s="9">
        <v>15000</v>
      </c>
      <c r="E360" s="9">
        <v>3750</v>
      </c>
      <c r="F360" s="9">
        <v>3750</v>
      </c>
      <c r="G360" s="9">
        <v>3750</v>
      </c>
      <c r="H360" s="9">
        <v>3750</v>
      </c>
    </row>
    <row r="361" spans="2:8" x14ac:dyDescent="0.25">
      <c r="B361" s="11" t="s">
        <v>1</v>
      </c>
      <c r="C361" s="13" t="s">
        <v>20</v>
      </c>
      <c r="D361" s="12">
        <v>40000</v>
      </c>
      <c r="E361" s="12">
        <v>30000</v>
      </c>
      <c r="F361" s="12">
        <v>0</v>
      </c>
      <c r="G361" s="12">
        <v>10000</v>
      </c>
      <c r="H361" s="12">
        <v>0</v>
      </c>
    </row>
    <row r="362" spans="2:8" ht="45.75" thickBot="1" x14ac:dyDescent="0.3">
      <c r="B362" s="15" t="s">
        <v>120</v>
      </c>
      <c r="C362" s="16" t="s">
        <v>121</v>
      </c>
      <c r="D362" s="17">
        <v>930000</v>
      </c>
      <c r="E362" s="17">
        <v>625000</v>
      </c>
      <c r="F362" s="17">
        <v>55000</v>
      </c>
      <c r="G362" s="17">
        <v>60000</v>
      </c>
      <c r="H362" s="17">
        <v>190000</v>
      </c>
    </row>
    <row r="363" spans="2:8" ht="15.75" thickTop="1" x14ac:dyDescent="0.25">
      <c r="B363" s="11" t="s">
        <v>1</v>
      </c>
      <c r="C363" s="13" t="s">
        <v>12</v>
      </c>
      <c r="D363" s="12">
        <v>930000</v>
      </c>
      <c r="E363" s="12">
        <v>625000</v>
      </c>
      <c r="F363" s="12">
        <v>55000</v>
      </c>
      <c r="G363" s="12">
        <v>60000</v>
      </c>
      <c r="H363" s="12">
        <v>190000</v>
      </c>
    </row>
    <row r="364" spans="2:8" x14ac:dyDescent="0.25">
      <c r="B364" s="8" t="s">
        <v>1</v>
      </c>
      <c r="C364" s="10" t="s">
        <v>14</v>
      </c>
      <c r="D364" s="9">
        <v>250000</v>
      </c>
      <c r="E364" s="9">
        <v>100000</v>
      </c>
      <c r="F364" s="9">
        <v>50000</v>
      </c>
      <c r="G364" s="9">
        <v>50000</v>
      </c>
      <c r="H364" s="9">
        <v>50000</v>
      </c>
    </row>
    <row r="365" spans="2:8" x14ac:dyDescent="0.25">
      <c r="B365" s="8" t="s">
        <v>1</v>
      </c>
      <c r="C365" s="10" t="s">
        <v>16</v>
      </c>
      <c r="D365" s="9">
        <v>200000</v>
      </c>
      <c r="E365" s="9">
        <v>200000</v>
      </c>
      <c r="F365" s="9">
        <v>0</v>
      </c>
      <c r="G365" s="9">
        <v>0</v>
      </c>
      <c r="H365" s="9">
        <v>0</v>
      </c>
    </row>
    <row r="366" spans="2:8" x14ac:dyDescent="0.25">
      <c r="B366" s="8" t="s">
        <v>1</v>
      </c>
      <c r="C366" s="10" t="s">
        <v>17</v>
      </c>
      <c r="D366" s="9">
        <v>320000</v>
      </c>
      <c r="E366" s="9">
        <v>320000</v>
      </c>
      <c r="F366" s="9">
        <v>0</v>
      </c>
      <c r="G366" s="9">
        <v>0</v>
      </c>
      <c r="H366" s="9">
        <v>0</v>
      </c>
    </row>
    <row r="367" spans="2:8" x14ac:dyDescent="0.25">
      <c r="B367" s="8" t="s">
        <v>1</v>
      </c>
      <c r="C367" s="10" t="s">
        <v>18</v>
      </c>
      <c r="D367" s="9">
        <v>140000</v>
      </c>
      <c r="E367" s="9">
        <v>0</v>
      </c>
      <c r="F367" s="9">
        <v>0</v>
      </c>
      <c r="G367" s="9">
        <v>0</v>
      </c>
      <c r="H367" s="9">
        <v>140000</v>
      </c>
    </row>
    <row r="368" spans="2:8" x14ac:dyDescent="0.25">
      <c r="B368" s="8" t="s">
        <v>1</v>
      </c>
      <c r="C368" s="10" t="s">
        <v>19</v>
      </c>
      <c r="D368" s="9">
        <v>20000</v>
      </c>
      <c r="E368" s="9">
        <v>5000</v>
      </c>
      <c r="F368" s="9">
        <v>5000</v>
      </c>
      <c r="G368" s="9">
        <v>10000</v>
      </c>
      <c r="H368" s="9">
        <v>0</v>
      </c>
    </row>
    <row r="369" spans="2:8" ht="15.75" thickBot="1" x14ac:dyDescent="0.3">
      <c r="B369" s="15" t="s">
        <v>122</v>
      </c>
      <c r="C369" s="16" t="s">
        <v>123</v>
      </c>
      <c r="D369" s="17">
        <v>114000000</v>
      </c>
      <c r="E369" s="17">
        <v>33244500</v>
      </c>
      <c r="F369" s="17">
        <v>26625500</v>
      </c>
      <c r="G369" s="17">
        <v>23271500</v>
      </c>
      <c r="H369" s="17">
        <v>30858500</v>
      </c>
    </row>
    <row r="370" spans="2:8" ht="15.75" thickTop="1" x14ac:dyDescent="0.25">
      <c r="B370" s="11" t="s">
        <v>1</v>
      </c>
      <c r="C370" s="13" t="s">
        <v>12</v>
      </c>
      <c r="D370" s="12">
        <v>98305000</v>
      </c>
      <c r="E370" s="12">
        <v>28274500</v>
      </c>
      <c r="F370" s="12">
        <v>22475500</v>
      </c>
      <c r="G370" s="12">
        <v>19396500</v>
      </c>
      <c r="H370" s="12">
        <v>28158500</v>
      </c>
    </row>
    <row r="371" spans="2:8" x14ac:dyDescent="0.25">
      <c r="B371" s="8" t="s">
        <v>1</v>
      </c>
      <c r="C371" s="10" t="s">
        <v>13</v>
      </c>
      <c r="D371" s="9">
        <v>64545000</v>
      </c>
      <c r="E371" s="9">
        <v>17418000</v>
      </c>
      <c r="F371" s="9">
        <v>12448000</v>
      </c>
      <c r="G371" s="9">
        <v>12452000</v>
      </c>
      <c r="H371" s="9">
        <v>22227000</v>
      </c>
    </row>
    <row r="372" spans="2:8" x14ac:dyDescent="0.25">
      <c r="B372" s="8" t="s">
        <v>1</v>
      </c>
      <c r="C372" s="10" t="s">
        <v>14</v>
      </c>
      <c r="D372" s="9">
        <v>31064000</v>
      </c>
      <c r="E372" s="9">
        <v>9936000</v>
      </c>
      <c r="F372" s="9">
        <v>9371000</v>
      </c>
      <c r="G372" s="9">
        <v>6394000</v>
      </c>
      <c r="H372" s="9">
        <v>5363000</v>
      </c>
    </row>
    <row r="373" spans="2:8" x14ac:dyDescent="0.25">
      <c r="B373" s="8" t="s">
        <v>1</v>
      </c>
      <c r="C373" s="10" t="s">
        <v>17</v>
      </c>
      <c r="D373" s="9">
        <v>183000</v>
      </c>
      <c r="E373" s="9">
        <v>150000</v>
      </c>
      <c r="F373" s="9">
        <v>0</v>
      </c>
      <c r="G373" s="9">
        <v>0</v>
      </c>
      <c r="H373" s="9">
        <v>33000</v>
      </c>
    </row>
    <row r="374" spans="2:8" x14ac:dyDescent="0.25">
      <c r="B374" s="8" t="s">
        <v>1</v>
      </c>
      <c r="C374" s="10" t="s">
        <v>18</v>
      </c>
      <c r="D374" s="9">
        <v>457000</v>
      </c>
      <c r="E374" s="9">
        <v>131000</v>
      </c>
      <c r="F374" s="9">
        <v>117000</v>
      </c>
      <c r="G374" s="9">
        <v>112000</v>
      </c>
      <c r="H374" s="9">
        <v>97000</v>
      </c>
    </row>
    <row r="375" spans="2:8" x14ac:dyDescent="0.25">
      <c r="B375" s="8" t="s">
        <v>1</v>
      </c>
      <c r="C375" s="10" t="s">
        <v>19</v>
      </c>
      <c r="D375" s="9">
        <v>2056000</v>
      </c>
      <c r="E375" s="9">
        <v>639500</v>
      </c>
      <c r="F375" s="9">
        <v>539500</v>
      </c>
      <c r="G375" s="9">
        <v>438500</v>
      </c>
      <c r="H375" s="9">
        <v>438500</v>
      </c>
    </row>
    <row r="376" spans="2:8" x14ac:dyDescent="0.25">
      <c r="B376" s="11" t="s">
        <v>1</v>
      </c>
      <c r="C376" s="13" t="s">
        <v>20</v>
      </c>
      <c r="D376" s="12">
        <v>15695000</v>
      </c>
      <c r="E376" s="12">
        <v>4970000</v>
      </c>
      <c r="F376" s="12">
        <v>4150000</v>
      </c>
      <c r="G376" s="12">
        <v>3875000</v>
      </c>
      <c r="H376" s="12">
        <v>2700000</v>
      </c>
    </row>
    <row r="377" spans="2:8" ht="15.75" thickBot="1" x14ac:dyDescent="0.3">
      <c r="B377" s="15" t="s">
        <v>124</v>
      </c>
      <c r="C377" s="16" t="s">
        <v>125</v>
      </c>
      <c r="D377" s="17">
        <v>31280000</v>
      </c>
      <c r="E377" s="17">
        <v>7808000</v>
      </c>
      <c r="F377" s="17">
        <v>8083000</v>
      </c>
      <c r="G377" s="17">
        <v>7787000</v>
      </c>
      <c r="H377" s="17">
        <v>7602000</v>
      </c>
    </row>
    <row r="378" spans="2:8" ht="15.75" thickTop="1" x14ac:dyDescent="0.25">
      <c r="B378" s="11" t="s">
        <v>1</v>
      </c>
      <c r="C378" s="13" t="s">
        <v>12</v>
      </c>
      <c r="D378" s="12">
        <v>22550000</v>
      </c>
      <c r="E378" s="12">
        <v>5808000</v>
      </c>
      <c r="F378" s="12">
        <v>5583000</v>
      </c>
      <c r="G378" s="12">
        <v>5287000</v>
      </c>
      <c r="H378" s="12">
        <v>5872000</v>
      </c>
    </row>
    <row r="379" spans="2:8" x14ac:dyDescent="0.25">
      <c r="B379" s="8" t="s">
        <v>1</v>
      </c>
      <c r="C379" s="10" t="s">
        <v>13</v>
      </c>
      <c r="D379" s="9">
        <v>12525000</v>
      </c>
      <c r="E379" s="9">
        <v>3050000</v>
      </c>
      <c r="F379" s="9">
        <v>3050000</v>
      </c>
      <c r="G379" s="9">
        <v>3050000</v>
      </c>
      <c r="H379" s="9">
        <v>3375000</v>
      </c>
    </row>
    <row r="380" spans="2:8" x14ac:dyDescent="0.25">
      <c r="B380" s="8" t="s">
        <v>1</v>
      </c>
      <c r="C380" s="10" t="s">
        <v>14</v>
      </c>
      <c r="D380" s="9">
        <v>9530000</v>
      </c>
      <c r="E380" s="9">
        <v>2520000</v>
      </c>
      <c r="F380" s="9">
        <v>2445000</v>
      </c>
      <c r="G380" s="9">
        <v>2150000</v>
      </c>
      <c r="H380" s="9">
        <v>2415000</v>
      </c>
    </row>
    <row r="381" spans="2:8" x14ac:dyDescent="0.25">
      <c r="B381" s="8" t="s">
        <v>1</v>
      </c>
      <c r="C381" s="10" t="s">
        <v>17</v>
      </c>
      <c r="D381" s="9">
        <v>150000</v>
      </c>
      <c r="E381" s="9">
        <v>150000</v>
      </c>
      <c r="F381" s="9">
        <v>0</v>
      </c>
      <c r="G381" s="9">
        <v>0</v>
      </c>
      <c r="H381" s="9">
        <v>0</v>
      </c>
    </row>
    <row r="382" spans="2:8" x14ac:dyDescent="0.25">
      <c r="B382" s="8" t="s">
        <v>1</v>
      </c>
      <c r="C382" s="10" t="s">
        <v>18</v>
      </c>
      <c r="D382" s="9">
        <v>195000</v>
      </c>
      <c r="E382" s="9">
        <v>50000</v>
      </c>
      <c r="F382" s="9">
        <v>50000</v>
      </c>
      <c r="G382" s="9">
        <v>50000</v>
      </c>
      <c r="H382" s="9">
        <v>45000</v>
      </c>
    </row>
    <row r="383" spans="2:8" x14ac:dyDescent="0.25">
      <c r="B383" s="8" t="s">
        <v>1</v>
      </c>
      <c r="C383" s="10" t="s">
        <v>19</v>
      </c>
      <c r="D383" s="9">
        <v>150000</v>
      </c>
      <c r="E383" s="9">
        <v>38000</v>
      </c>
      <c r="F383" s="9">
        <v>38000</v>
      </c>
      <c r="G383" s="9">
        <v>37000</v>
      </c>
      <c r="H383" s="9">
        <v>37000</v>
      </c>
    </row>
    <row r="384" spans="2:8" x14ac:dyDescent="0.25">
      <c r="B384" s="11" t="s">
        <v>1</v>
      </c>
      <c r="C384" s="13" t="s">
        <v>20</v>
      </c>
      <c r="D384" s="12">
        <v>8730000</v>
      </c>
      <c r="E384" s="12">
        <v>2000000</v>
      </c>
      <c r="F384" s="12">
        <v>2500000</v>
      </c>
      <c r="G384" s="12">
        <v>2500000</v>
      </c>
      <c r="H384" s="12">
        <v>1730000</v>
      </c>
    </row>
    <row r="385" spans="2:8" ht="15.75" thickBot="1" x14ac:dyDescent="0.3">
      <c r="B385" s="15" t="s">
        <v>126</v>
      </c>
      <c r="C385" s="16" t="s">
        <v>123</v>
      </c>
      <c r="D385" s="17">
        <v>26930000</v>
      </c>
      <c r="E385" s="17">
        <v>6618000</v>
      </c>
      <c r="F385" s="17">
        <v>6968000</v>
      </c>
      <c r="G385" s="17">
        <v>6967000</v>
      </c>
      <c r="H385" s="17">
        <v>6377000</v>
      </c>
    </row>
    <row r="386" spans="2:8" ht="15.75" thickTop="1" x14ac:dyDescent="0.25">
      <c r="B386" s="11" t="s">
        <v>1</v>
      </c>
      <c r="C386" s="13" t="s">
        <v>12</v>
      </c>
      <c r="D386" s="12">
        <v>18200000</v>
      </c>
      <c r="E386" s="12">
        <v>4618000</v>
      </c>
      <c r="F386" s="12">
        <v>4468000</v>
      </c>
      <c r="G386" s="12">
        <v>4467000</v>
      </c>
      <c r="H386" s="12">
        <v>4647000</v>
      </c>
    </row>
    <row r="387" spans="2:8" x14ac:dyDescent="0.25">
      <c r="B387" s="8" t="s">
        <v>1</v>
      </c>
      <c r="C387" s="10" t="s">
        <v>13</v>
      </c>
      <c r="D387" s="9">
        <v>9400000</v>
      </c>
      <c r="E387" s="9">
        <v>2300000</v>
      </c>
      <c r="F387" s="9">
        <v>2300000</v>
      </c>
      <c r="G387" s="9">
        <v>2300000</v>
      </c>
      <c r="H387" s="9">
        <v>2500000</v>
      </c>
    </row>
    <row r="388" spans="2:8" x14ac:dyDescent="0.25">
      <c r="B388" s="8" t="s">
        <v>1</v>
      </c>
      <c r="C388" s="10" t="s">
        <v>14</v>
      </c>
      <c r="D388" s="9">
        <v>8380000</v>
      </c>
      <c r="E388" s="9">
        <v>2100000</v>
      </c>
      <c r="F388" s="9">
        <v>2100000</v>
      </c>
      <c r="G388" s="9">
        <v>2100000</v>
      </c>
      <c r="H388" s="9">
        <v>2080000</v>
      </c>
    </row>
    <row r="389" spans="2:8" x14ac:dyDescent="0.25">
      <c r="B389" s="8" t="s">
        <v>1</v>
      </c>
      <c r="C389" s="10" t="s">
        <v>17</v>
      </c>
      <c r="D389" s="9">
        <v>150000</v>
      </c>
      <c r="E389" s="9">
        <v>150000</v>
      </c>
      <c r="F389" s="9">
        <v>0</v>
      </c>
      <c r="G389" s="9">
        <v>0</v>
      </c>
      <c r="H389" s="9">
        <v>0</v>
      </c>
    </row>
    <row r="390" spans="2:8" x14ac:dyDescent="0.25">
      <c r="B390" s="8" t="s">
        <v>1</v>
      </c>
      <c r="C390" s="10" t="s">
        <v>18</v>
      </c>
      <c r="D390" s="9">
        <v>120000</v>
      </c>
      <c r="E390" s="9">
        <v>30000</v>
      </c>
      <c r="F390" s="9">
        <v>30000</v>
      </c>
      <c r="G390" s="9">
        <v>30000</v>
      </c>
      <c r="H390" s="9">
        <v>30000</v>
      </c>
    </row>
    <row r="391" spans="2:8" x14ac:dyDescent="0.25">
      <c r="B391" s="8" t="s">
        <v>1</v>
      </c>
      <c r="C391" s="10" t="s">
        <v>19</v>
      </c>
      <c r="D391" s="9">
        <v>150000</v>
      </c>
      <c r="E391" s="9">
        <v>38000</v>
      </c>
      <c r="F391" s="9">
        <v>38000</v>
      </c>
      <c r="G391" s="9">
        <v>37000</v>
      </c>
      <c r="H391" s="9">
        <v>37000</v>
      </c>
    </row>
    <row r="392" spans="2:8" x14ac:dyDescent="0.25">
      <c r="B392" s="11" t="s">
        <v>1</v>
      </c>
      <c r="C392" s="13" t="s">
        <v>20</v>
      </c>
      <c r="D392" s="12">
        <v>8730000</v>
      </c>
      <c r="E392" s="12">
        <v>2000000</v>
      </c>
      <c r="F392" s="12">
        <v>2500000</v>
      </c>
      <c r="G392" s="12">
        <v>2500000</v>
      </c>
      <c r="H392" s="12">
        <v>1730000</v>
      </c>
    </row>
    <row r="393" spans="2:8" ht="15.75" thickBot="1" x14ac:dyDescent="0.3">
      <c r="B393" s="15" t="s">
        <v>127</v>
      </c>
      <c r="C393" s="16" t="s">
        <v>128</v>
      </c>
      <c r="D393" s="17">
        <v>950000</v>
      </c>
      <c r="E393" s="17">
        <v>360000</v>
      </c>
      <c r="F393" s="17">
        <v>295000</v>
      </c>
      <c r="G393" s="17">
        <v>0</v>
      </c>
      <c r="H393" s="17">
        <v>295000</v>
      </c>
    </row>
    <row r="394" spans="2:8" ht="15.75" thickTop="1" x14ac:dyDescent="0.25">
      <c r="B394" s="11" t="s">
        <v>1</v>
      </c>
      <c r="C394" s="13" t="s">
        <v>12</v>
      </c>
      <c r="D394" s="12">
        <v>950000</v>
      </c>
      <c r="E394" s="12">
        <v>360000</v>
      </c>
      <c r="F394" s="12">
        <v>295000</v>
      </c>
      <c r="G394" s="12">
        <v>0</v>
      </c>
      <c r="H394" s="12">
        <v>295000</v>
      </c>
    </row>
    <row r="395" spans="2:8" x14ac:dyDescent="0.25">
      <c r="B395" s="8" t="s">
        <v>1</v>
      </c>
      <c r="C395" s="10" t="s">
        <v>14</v>
      </c>
      <c r="D395" s="9">
        <v>950000</v>
      </c>
      <c r="E395" s="9">
        <v>360000</v>
      </c>
      <c r="F395" s="9">
        <v>295000</v>
      </c>
      <c r="G395" s="9">
        <v>0</v>
      </c>
      <c r="H395" s="9">
        <v>295000</v>
      </c>
    </row>
    <row r="396" spans="2:8" ht="30.75" thickBot="1" x14ac:dyDescent="0.3">
      <c r="B396" s="15" t="s">
        <v>129</v>
      </c>
      <c r="C396" s="16" t="s">
        <v>130</v>
      </c>
      <c r="D396" s="17">
        <v>3400000</v>
      </c>
      <c r="E396" s="17">
        <v>830000</v>
      </c>
      <c r="F396" s="17">
        <v>820000</v>
      </c>
      <c r="G396" s="17">
        <v>820000</v>
      </c>
      <c r="H396" s="17">
        <v>930000</v>
      </c>
    </row>
    <row r="397" spans="2:8" ht="15.75" thickTop="1" x14ac:dyDescent="0.25">
      <c r="B397" s="11" t="s">
        <v>1</v>
      </c>
      <c r="C397" s="13" t="s">
        <v>12</v>
      </c>
      <c r="D397" s="12">
        <v>3400000</v>
      </c>
      <c r="E397" s="12">
        <v>830000</v>
      </c>
      <c r="F397" s="12">
        <v>820000</v>
      </c>
      <c r="G397" s="12">
        <v>820000</v>
      </c>
      <c r="H397" s="12">
        <v>930000</v>
      </c>
    </row>
    <row r="398" spans="2:8" x14ac:dyDescent="0.25">
      <c r="B398" s="8" t="s">
        <v>1</v>
      </c>
      <c r="C398" s="10" t="s">
        <v>13</v>
      </c>
      <c r="D398" s="9">
        <v>3125000</v>
      </c>
      <c r="E398" s="9">
        <v>750000</v>
      </c>
      <c r="F398" s="9">
        <v>750000</v>
      </c>
      <c r="G398" s="9">
        <v>750000</v>
      </c>
      <c r="H398" s="9">
        <v>875000</v>
      </c>
    </row>
    <row r="399" spans="2:8" x14ac:dyDescent="0.25">
      <c r="B399" s="8" t="s">
        <v>1</v>
      </c>
      <c r="C399" s="10" t="s">
        <v>14</v>
      </c>
      <c r="D399" s="9">
        <v>200000</v>
      </c>
      <c r="E399" s="9">
        <v>60000</v>
      </c>
      <c r="F399" s="9">
        <v>50000</v>
      </c>
      <c r="G399" s="9">
        <v>50000</v>
      </c>
      <c r="H399" s="9">
        <v>40000</v>
      </c>
    </row>
    <row r="400" spans="2:8" x14ac:dyDescent="0.25">
      <c r="B400" s="8" t="s">
        <v>1</v>
      </c>
      <c r="C400" s="10" t="s">
        <v>18</v>
      </c>
      <c r="D400" s="9">
        <v>75000</v>
      </c>
      <c r="E400" s="9">
        <v>20000</v>
      </c>
      <c r="F400" s="9">
        <v>20000</v>
      </c>
      <c r="G400" s="9">
        <v>20000</v>
      </c>
      <c r="H400" s="9">
        <v>15000</v>
      </c>
    </row>
    <row r="401" spans="2:8" ht="30.75" thickBot="1" x14ac:dyDescent="0.3">
      <c r="B401" s="15" t="s">
        <v>131</v>
      </c>
      <c r="C401" s="16" t="s">
        <v>132</v>
      </c>
      <c r="D401" s="17">
        <v>25000000</v>
      </c>
      <c r="E401" s="17">
        <v>9710000</v>
      </c>
      <c r="F401" s="17">
        <v>3290000</v>
      </c>
      <c r="G401" s="17">
        <v>1000000</v>
      </c>
      <c r="H401" s="17">
        <v>11000000</v>
      </c>
    </row>
    <row r="402" spans="2:8" ht="15.75" thickTop="1" x14ac:dyDescent="0.25">
      <c r="B402" s="11" t="s">
        <v>1</v>
      </c>
      <c r="C402" s="13" t="s">
        <v>12</v>
      </c>
      <c r="D402" s="12">
        <v>21000000</v>
      </c>
      <c r="E402" s="12">
        <v>7710000</v>
      </c>
      <c r="F402" s="12">
        <v>2290000</v>
      </c>
      <c r="G402" s="12">
        <v>500000</v>
      </c>
      <c r="H402" s="12">
        <v>10500000</v>
      </c>
    </row>
    <row r="403" spans="2:8" x14ac:dyDescent="0.25">
      <c r="B403" s="8" t="s">
        <v>1</v>
      </c>
      <c r="C403" s="10" t="s">
        <v>13</v>
      </c>
      <c r="D403" s="9">
        <v>15000000</v>
      </c>
      <c r="E403" s="9">
        <v>5000000</v>
      </c>
      <c r="F403" s="9">
        <v>0</v>
      </c>
      <c r="G403" s="9">
        <v>0</v>
      </c>
      <c r="H403" s="9">
        <v>10000000</v>
      </c>
    </row>
    <row r="404" spans="2:8" x14ac:dyDescent="0.25">
      <c r="B404" s="8" t="s">
        <v>1</v>
      </c>
      <c r="C404" s="10" t="s">
        <v>14</v>
      </c>
      <c r="D404" s="9">
        <v>6000000</v>
      </c>
      <c r="E404" s="9">
        <v>2710000</v>
      </c>
      <c r="F404" s="9">
        <v>2290000</v>
      </c>
      <c r="G404" s="9">
        <v>500000</v>
      </c>
      <c r="H404" s="9">
        <v>500000</v>
      </c>
    </row>
    <row r="405" spans="2:8" hidden="1" x14ac:dyDescent="0.25">
      <c r="B405" s="8" t="s">
        <v>1</v>
      </c>
      <c r="C405" s="10" t="s">
        <v>17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</row>
    <row r="406" spans="2:8" hidden="1" x14ac:dyDescent="0.25">
      <c r="B406" s="8" t="s">
        <v>1</v>
      </c>
      <c r="C406" s="10" t="s">
        <v>18</v>
      </c>
      <c r="D406" s="9">
        <v>0</v>
      </c>
      <c r="E406" s="9">
        <v>0</v>
      </c>
      <c r="F406" s="9">
        <v>0</v>
      </c>
      <c r="G406" s="9">
        <v>0</v>
      </c>
      <c r="H406" s="9">
        <v>0</v>
      </c>
    </row>
    <row r="407" spans="2:8" hidden="1" x14ac:dyDescent="0.25">
      <c r="B407" s="8" t="s">
        <v>1</v>
      </c>
      <c r="C407" s="10" t="s">
        <v>19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</row>
    <row r="408" spans="2:8" x14ac:dyDescent="0.25">
      <c r="B408" s="11" t="s">
        <v>1</v>
      </c>
      <c r="C408" s="13" t="s">
        <v>20</v>
      </c>
      <c r="D408" s="12">
        <v>4000000</v>
      </c>
      <c r="E408" s="12">
        <v>2000000</v>
      </c>
      <c r="F408" s="12">
        <v>1000000</v>
      </c>
      <c r="G408" s="12">
        <v>500000</v>
      </c>
      <c r="H408" s="12">
        <v>500000</v>
      </c>
    </row>
    <row r="409" spans="2:8" ht="15.75" thickBot="1" x14ac:dyDescent="0.3">
      <c r="B409" s="15" t="s">
        <v>133</v>
      </c>
      <c r="C409" s="16" t="s">
        <v>134</v>
      </c>
      <c r="D409" s="17">
        <v>44130000</v>
      </c>
      <c r="E409" s="17">
        <v>12110000</v>
      </c>
      <c r="F409" s="17">
        <v>11830000</v>
      </c>
      <c r="G409" s="17">
        <v>10550000</v>
      </c>
      <c r="H409" s="17">
        <v>9640000</v>
      </c>
    </row>
    <row r="410" spans="2:8" ht="15.75" thickTop="1" x14ac:dyDescent="0.25">
      <c r="B410" s="11" t="s">
        <v>1</v>
      </c>
      <c r="C410" s="13" t="s">
        <v>12</v>
      </c>
      <c r="D410" s="12">
        <v>42230000</v>
      </c>
      <c r="E410" s="12">
        <v>11310000</v>
      </c>
      <c r="F410" s="12">
        <v>11230000</v>
      </c>
      <c r="G410" s="12">
        <v>10250000</v>
      </c>
      <c r="H410" s="12">
        <v>9440000</v>
      </c>
    </row>
    <row r="411" spans="2:8" x14ac:dyDescent="0.25">
      <c r="B411" s="8" t="s">
        <v>1</v>
      </c>
      <c r="C411" s="10" t="s">
        <v>13</v>
      </c>
      <c r="D411" s="9">
        <v>29000000</v>
      </c>
      <c r="E411" s="9">
        <v>7250000</v>
      </c>
      <c r="F411" s="9">
        <v>7250000</v>
      </c>
      <c r="G411" s="9">
        <v>7250000</v>
      </c>
      <c r="H411" s="9">
        <v>7250000</v>
      </c>
    </row>
    <row r="412" spans="2:8" x14ac:dyDescent="0.25">
      <c r="B412" s="8" t="s">
        <v>1</v>
      </c>
      <c r="C412" s="10" t="s">
        <v>14</v>
      </c>
      <c r="D412" s="9">
        <v>11130000</v>
      </c>
      <c r="E412" s="9">
        <v>3400000</v>
      </c>
      <c r="F412" s="9">
        <v>3430000</v>
      </c>
      <c r="G412" s="9">
        <v>2550000</v>
      </c>
      <c r="H412" s="9">
        <v>1750000</v>
      </c>
    </row>
    <row r="413" spans="2:8" x14ac:dyDescent="0.25">
      <c r="B413" s="8" t="s">
        <v>1</v>
      </c>
      <c r="C413" s="10" t="s">
        <v>18</v>
      </c>
      <c r="D413" s="9">
        <v>200000</v>
      </c>
      <c r="E413" s="9">
        <v>60000</v>
      </c>
      <c r="F413" s="9">
        <v>50000</v>
      </c>
      <c r="G413" s="9">
        <v>50000</v>
      </c>
      <c r="H413" s="9">
        <v>40000</v>
      </c>
    </row>
    <row r="414" spans="2:8" x14ac:dyDescent="0.25">
      <c r="B414" s="8" t="s">
        <v>1</v>
      </c>
      <c r="C414" s="10" t="s">
        <v>19</v>
      </c>
      <c r="D414" s="9">
        <v>1900000</v>
      </c>
      <c r="E414" s="9">
        <v>600000</v>
      </c>
      <c r="F414" s="9">
        <v>500000</v>
      </c>
      <c r="G414" s="9">
        <v>400000</v>
      </c>
      <c r="H414" s="9">
        <v>400000</v>
      </c>
    </row>
    <row r="415" spans="2:8" x14ac:dyDescent="0.25">
      <c r="B415" s="11" t="s">
        <v>1</v>
      </c>
      <c r="C415" s="13" t="s">
        <v>20</v>
      </c>
      <c r="D415" s="12">
        <v>1900000</v>
      </c>
      <c r="E415" s="12">
        <v>800000</v>
      </c>
      <c r="F415" s="12">
        <v>600000</v>
      </c>
      <c r="G415" s="12">
        <v>300000</v>
      </c>
      <c r="H415" s="12">
        <v>200000</v>
      </c>
    </row>
    <row r="416" spans="2:8" ht="30.75" thickBot="1" x14ac:dyDescent="0.3">
      <c r="B416" s="15" t="s">
        <v>135</v>
      </c>
      <c r="C416" s="16" t="s">
        <v>136</v>
      </c>
      <c r="D416" s="17">
        <v>9600000</v>
      </c>
      <c r="E416" s="17">
        <v>2499500</v>
      </c>
      <c r="F416" s="17">
        <v>2394500</v>
      </c>
      <c r="G416" s="17">
        <v>2962500</v>
      </c>
      <c r="H416" s="17">
        <v>1743500</v>
      </c>
    </row>
    <row r="417" spans="2:8" ht="15.75" thickTop="1" x14ac:dyDescent="0.25">
      <c r="B417" s="11" t="s">
        <v>1</v>
      </c>
      <c r="C417" s="13" t="s">
        <v>12</v>
      </c>
      <c r="D417" s="12">
        <v>8600000</v>
      </c>
      <c r="E417" s="12">
        <v>2394500</v>
      </c>
      <c r="F417" s="12">
        <v>2344500</v>
      </c>
      <c r="G417" s="12">
        <v>2387500</v>
      </c>
      <c r="H417" s="12">
        <v>1473500</v>
      </c>
    </row>
    <row r="418" spans="2:8" x14ac:dyDescent="0.25">
      <c r="B418" s="8" t="s">
        <v>1</v>
      </c>
      <c r="C418" s="10" t="s">
        <v>13</v>
      </c>
      <c r="D418" s="9">
        <v>5050000</v>
      </c>
      <c r="E418" s="9">
        <v>1350000</v>
      </c>
      <c r="F418" s="9">
        <v>1380000</v>
      </c>
      <c r="G418" s="9">
        <v>1390000</v>
      </c>
      <c r="H418" s="9">
        <v>930000</v>
      </c>
    </row>
    <row r="419" spans="2:8" x14ac:dyDescent="0.25">
      <c r="B419" s="8" t="s">
        <v>1</v>
      </c>
      <c r="C419" s="10" t="s">
        <v>14</v>
      </c>
      <c r="D419" s="9">
        <v>3494000</v>
      </c>
      <c r="E419" s="9">
        <v>1028000</v>
      </c>
      <c r="F419" s="9">
        <v>948000</v>
      </c>
      <c r="G419" s="9">
        <v>986000</v>
      </c>
      <c r="H419" s="9">
        <v>532000</v>
      </c>
    </row>
    <row r="420" spans="2:8" hidden="1" x14ac:dyDescent="0.25">
      <c r="B420" s="8" t="s">
        <v>1</v>
      </c>
      <c r="C420" s="10" t="s">
        <v>17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</row>
    <row r="421" spans="2:8" x14ac:dyDescent="0.25">
      <c r="B421" s="8" t="s">
        <v>1</v>
      </c>
      <c r="C421" s="10" t="s">
        <v>18</v>
      </c>
      <c r="D421" s="9">
        <v>50000</v>
      </c>
      <c r="E421" s="9">
        <v>15000</v>
      </c>
      <c r="F421" s="9">
        <v>15000</v>
      </c>
      <c r="G421" s="9">
        <v>10000</v>
      </c>
      <c r="H421" s="9">
        <v>10000</v>
      </c>
    </row>
    <row r="422" spans="2:8" x14ac:dyDescent="0.25">
      <c r="B422" s="8" t="s">
        <v>1</v>
      </c>
      <c r="C422" s="10" t="s">
        <v>19</v>
      </c>
      <c r="D422" s="9">
        <v>6000</v>
      </c>
      <c r="E422" s="9">
        <v>1500</v>
      </c>
      <c r="F422" s="9">
        <v>1500</v>
      </c>
      <c r="G422" s="9">
        <v>1500</v>
      </c>
      <c r="H422" s="9">
        <v>1500</v>
      </c>
    </row>
    <row r="423" spans="2:8" x14ac:dyDescent="0.25">
      <c r="B423" s="11" t="s">
        <v>1</v>
      </c>
      <c r="C423" s="13" t="s">
        <v>20</v>
      </c>
      <c r="D423" s="12">
        <v>1000000</v>
      </c>
      <c r="E423" s="12">
        <v>105000</v>
      </c>
      <c r="F423" s="12">
        <v>50000</v>
      </c>
      <c r="G423" s="12">
        <v>575000</v>
      </c>
      <c r="H423" s="12">
        <v>270000</v>
      </c>
    </row>
    <row r="424" spans="2:8" ht="30.75" thickBot="1" x14ac:dyDescent="0.3">
      <c r="B424" s="15" t="s">
        <v>137</v>
      </c>
      <c r="C424" s="16" t="s">
        <v>138</v>
      </c>
      <c r="D424" s="17">
        <v>1300000</v>
      </c>
      <c r="E424" s="17">
        <v>432000</v>
      </c>
      <c r="F424" s="17">
        <v>357000</v>
      </c>
      <c r="G424" s="17">
        <v>307000</v>
      </c>
      <c r="H424" s="17">
        <v>204000</v>
      </c>
    </row>
    <row r="425" spans="2:8" ht="15.75" thickTop="1" x14ac:dyDescent="0.25">
      <c r="B425" s="11" t="s">
        <v>1</v>
      </c>
      <c r="C425" s="13" t="s">
        <v>12</v>
      </c>
      <c r="D425" s="12">
        <v>1235000</v>
      </c>
      <c r="E425" s="12">
        <v>367000</v>
      </c>
      <c r="F425" s="12">
        <v>357000</v>
      </c>
      <c r="G425" s="12">
        <v>307000</v>
      </c>
      <c r="H425" s="12">
        <v>204000</v>
      </c>
    </row>
    <row r="426" spans="2:8" x14ac:dyDescent="0.25">
      <c r="B426" s="8" t="s">
        <v>1</v>
      </c>
      <c r="C426" s="10" t="s">
        <v>13</v>
      </c>
      <c r="D426" s="9">
        <v>770000</v>
      </c>
      <c r="E426" s="9">
        <v>215000</v>
      </c>
      <c r="F426" s="9">
        <v>215000</v>
      </c>
      <c r="G426" s="9">
        <v>215000</v>
      </c>
      <c r="H426" s="9">
        <v>125000</v>
      </c>
    </row>
    <row r="427" spans="2:8" x14ac:dyDescent="0.25">
      <c r="B427" s="8" t="s">
        <v>1</v>
      </c>
      <c r="C427" s="10" t="s">
        <v>14</v>
      </c>
      <c r="D427" s="9">
        <v>457000</v>
      </c>
      <c r="E427" s="9">
        <v>150000</v>
      </c>
      <c r="F427" s="9">
        <v>140000</v>
      </c>
      <c r="G427" s="9">
        <v>90000</v>
      </c>
      <c r="H427" s="9">
        <v>77000</v>
      </c>
    </row>
    <row r="428" spans="2:8" x14ac:dyDescent="0.25">
      <c r="B428" s="8" t="s">
        <v>1</v>
      </c>
      <c r="C428" s="10" t="s">
        <v>18</v>
      </c>
      <c r="D428" s="9">
        <v>8000</v>
      </c>
      <c r="E428" s="9">
        <v>2000</v>
      </c>
      <c r="F428" s="9">
        <v>2000</v>
      </c>
      <c r="G428" s="9">
        <v>2000</v>
      </c>
      <c r="H428" s="9">
        <v>2000</v>
      </c>
    </row>
    <row r="429" spans="2:8" hidden="1" x14ac:dyDescent="0.25">
      <c r="B429" s="8" t="s">
        <v>1</v>
      </c>
      <c r="C429" s="10" t="s">
        <v>19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</row>
    <row r="430" spans="2:8" x14ac:dyDescent="0.25">
      <c r="B430" s="11" t="s">
        <v>1</v>
      </c>
      <c r="C430" s="13" t="s">
        <v>20</v>
      </c>
      <c r="D430" s="12">
        <v>65000</v>
      </c>
      <c r="E430" s="12">
        <v>65000</v>
      </c>
      <c r="F430" s="12">
        <v>0</v>
      </c>
      <c r="G430" s="12">
        <v>0</v>
      </c>
      <c r="H430" s="12">
        <v>0</v>
      </c>
    </row>
    <row r="431" spans="2:8" ht="30.75" thickBot="1" x14ac:dyDescent="0.3">
      <c r="B431" s="15" t="s">
        <v>139</v>
      </c>
      <c r="C431" s="16" t="s">
        <v>140</v>
      </c>
      <c r="D431" s="17">
        <v>2690000</v>
      </c>
      <c r="E431" s="17">
        <v>685000</v>
      </c>
      <c r="F431" s="17">
        <v>671000</v>
      </c>
      <c r="G431" s="17">
        <v>665000</v>
      </c>
      <c r="H431" s="17">
        <v>669000</v>
      </c>
    </row>
    <row r="432" spans="2:8" ht="15.75" thickTop="1" x14ac:dyDescent="0.25">
      <c r="B432" s="11" t="s">
        <v>1</v>
      </c>
      <c r="C432" s="13" t="s">
        <v>12</v>
      </c>
      <c r="D432" s="12">
        <v>2690000</v>
      </c>
      <c r="E432" s="12">
        <v>685000</v>
      </c>
      <c r="F432" s="12">
        <v>671000</v>
      </c>
      <c r="G432" s="12">
        <v>665000</v>
      </c>
      <c r="H432" s="12">
        <v>669000</v>
      </c>
    </row>
    <row r="433" spans="2:8" x14ac:dyDescent="0.25">
      <c r="B433" s="8" t="s">
        <v>1</v>
      </c>
      <c r="C433" s="10" t="s">
        <v>13</v>
      </c>
      <c r="D433" s="9">
        <v>2200000</v>
      </c>
      <c r="E433" s="9">
        <v>553000</v>
      </c>
      <c r="F433" s="9">
        <v>553000</v>
      </c>
      <c r="G433" s="9">
        <v>547000</v>
      </c>
      <c r="H433" s="9">
        <v>547000</v>
      </c>
    </row>
    <row r="434" spans="2:8" x14ac:dyDescent="0.25">
      <c r="B434" s="8" t="s">
        <v>1</v>
      </c>
      <c r="C434" s="10" t="s">
        <v>14</v>
      </c>
      <c r="D434" s="9">
        <v>453000</v>
      </c>
      <c r="E434" s="9">
        <v>128000</v>
      </c>
      <c r="F434" s="9">
        <v>118000</v>
      </c>
      <c r="G434" s="9">
        <v>118000</v>
      </c>
      <c r="H434" s="9">
        <v>89000</v>
      </c>
    </row>
    <row r="435" spans="2:8" x14ac:dyDescent="0.25">
      <c r="B435" s="8" t="s">
        <v>1</v>
      </c>
      <c r="C435" s="10" t="s">
        <v>17</v>
      </c>
      <c r="D435" s="9">
        <v>33000</v>
      </c>
      <c r="E435" s="9">
        <v>0</v>
      </c>
      <c r="F435" s="9">
        <v>0</v>
      </c>
      <c r="G435" s="9">
        <v>0</v>
      </c>
      <c r="H435" s="9">
        <v>33000</v>
      </c>
    </row>
    <row r="436" spans="2:8" x14ac:dyDescent="0.25">
      <c r="B436" s="8" t="s">
        <v>1</v>
      </c>
      <c r="C436" s="10" t="s">
        <v>18</v>
      </c>
      <c r="D436" s="9">
        <v>4000</v>
      </c>
      <c r="E436" s="9">
        <v>4000</v>
      </c>
      <c r="F436" s="9">
        <v>0</v>
      </c>
      <c r="G436" s="9">
        <v>0</v>
      </c>
      <c r="H436" s="9">
        <v>0</v>
      </c>
    </row>
    <row r="437" spans="2:8" ht="30.75" thickBot="1" x14ac:dyDescent="0.3">
      <c r="B437" s="15" t="s">
        <v>141</v>
      </c>
      <c r="C437" s="16" t="s">
        <v>142</v>
      </c>
      <c r="D437" s="17">
        <v>782300000</v>
      </c>
      <c r="E437" s="17">
        <v>195560750</v>
      </c>
      <c r="F437" s="17">
        <v>194994090</v>
      </c>
      <c r="G437" s="17">
        <v>179717410</v>
      </c>
      <c r="H437" s="17">
        <v>212027750</v>
      </c>
    </row>
    <row r="438" spans="2:8" ht="15.75" thickTop="1" x14ac:dyDescent="0.25">
      <c r="B438" s="11" t="s">
        <v>1</v>
      </c>
      <c r="C438" s="13" t="s">
        <v>12</v>
      </c>
      <c r="D438" s="12">
        <v>609263000</v>
      </c>
      <c r="E438" s="12">
        <v>163898750</v>
      </c>
      <c r="F438" s="12">
        <v>158434750</v>
      </c>
      <c r="G438" s="12">
        <v>117270750</v>
      </c>
      <c r="H438" s="12">
        <v>169658750</v>
      </c>
    </row>
    <row r="439" spans="2:8" x14ac:dyDescent="0.25">
      <c r="B439" s="8" t="s">
        <v>1</v>
      </c>
      <c r="C439" s="10" t="s">
        <v>13</v>
      </c>
      <c r="D439" s="9">
        <v>22473000</v>
      </c>
      <c r="E439" s="9">
        <v>5977750</v>
      </c>
      <c r="F439" s="9">
        <v>6147750</v>
      </c>
      <c r="G439" s="9">
        <v>5359750</v>
      </c>
      <c r="H439" s="9">
        <v>4987750</v>
      </c>
    </row>
    <row r="440" spans="2:8" x14ac:dyDescent="0.25">
      <c r="B440" s="8" t="s">
        <v>1</v>
      </c>
      <c r="C440" s="10" t="s">
        <v>14</v>
      </c>
      <c r="D440" s="9">
        <v>101539000</v>
      </c>
      <c r="E440" s="9">
        <v>27410500</v>
      </c>
      <c r="F440" s="9">
        <v>29708500</v>
      </c>
      <c r="G440" s="9">
        <v>22023500</v>
      </c>
      <c r="H440" s="9">
        <v>22396500</v>
      </c>
    </row>
    <row r="441" spans="2:8" x14ac:dyDescent="0.25">
      <c r="B441" s="8" t="s">
        <v>1</v>
      </c>
      <c r="C441" s="10" t="s">
        <v>16</v>
      </c>
      <c r="D441" s="9">
        <v>193650000</v>
      </c>
      <c r="E441" s="9">
        <v>54050000</v>
      </c>
      <c r="F441" s="9">
        <v>58050000</v>
      </c>
      <c r="G441" s="9">
        <v>58850000</v>
      </c>
      <c r="H441" s="9">
        <v>22700000</v>
      </c>
    </row>
    <row r="442" spans="2:8" x14ac:dyDescent="0.25">
      <c r="B442" s="8" t="s">
        <v>1</v>
      </c>
      <c r="C442" s="10" t="s">
        <v>17</v>
      </c>
      <c r="D442" s="9">
        <v>51400000</v>
      </c>
      <c r="E442" s="9">
        <v>12850000</v>
      </c>
      <c r="F442" s="9">
        <v>12850000</v>
      </c>
      <c r="G442" s="9">
        <v>12850000</v>
      </c>
      <c r="H442" s="9">
        <v>12850000</v>
      </c>
    </row>
    <row r="443" spans="2:8" x14ac:dyDescent="0.25">
      <c r="B443" s="8" t="s">
        <v>1</v>
      </c>
      <c r="C443" s="10" t="s">
        <v>18</v>
      </c>
      <c r="D443" s="9">
        <v>238000</v>
      </c>
      <c r="E443" s="9">
        <v>89000</v>
      </c>
      <c r="F443" s="9">
        <v>59000</v>
      </c>
      <c r="G443" s="9">
        <v>46000</v>
      </c>
      <c r="H443" s="9">
        <v>44000</v>
      </c>
    </row>
    <row r="444" spans="2:8" x14ac:dyDescent="0.25">
      <c r="B444" s="8" t="s">
        <v>1</v>
      </c>
      <c r="C444" s="10" t="s">
        <v>19</v>
      </c>
      <c r="D444" s="9">
        <v>239963000</v>
      </c>
      <c r="E444" s="9">
        <v>63521500</v>
      </c>
      <c r="F444" s="9">
        <v>51619500</v>
      </c>
      <c r="G444" s="9">
        <v>18141500</v>
      </c>
      <c r="H444" s="9">
        <v>106680500</v>
      </c>
    </row>
    <row r="445" spans="2:8" x14ac:dyDescent="0.25">
      <c r="B445" s="11" t="s">
        <v>1</v>
      </c>
      <c r="C445" s="13" t="s">
        <v>20</v>
      </c>
      <c r="D445" s="12">
        <v>63767000</v>
      </c>
      <c r="E445" s="12">
        <v>21777000</v>
      </c>
      <c r="F445" s="12">
        <v>17850000</v>
      </c>
      <c r="G445" s="12">
        <v>12150000</v>
      </c>
      <c r="H445" s="12">
        <v>11990000</v>
      </c>
    </row>
    <row r="446" spans="2:8" x14ac:dyDescent="0.25">
      <c r="B446" s="11" t="s">
        <v>1</v>
      </c>
      <c r="C446" s="13" t="s">
        <v>21</v>
      </c>
      <c r="D446" s="12">
        <v>103650000</v>
      </c>
      <c r="E446" s="12">
        <v>9885000</v>
      </c>
      <c r="F446" s="12">
        <v>15899340</v>
      </c>
      <c r="G446" s="12">
        <v>47486660</v>
      </c>
      <c r="H446" s="12">
        <v>30379000</v>
      </c>
    </row>
    <row r="447" spans="2:8" x14ac:dyDescent="0.25">
      <c r="B447" s="11" t="s">
        <v>1</v>
      </c>
      <c r="C447" s="13" t="s">
        <v>22</v>
      </c>
      <c r="D447" s="12">
        <v>5620000</v>
      </c>
      <c r="E447" s="12">
        <v>0</v>
      </c>
      <c r="F447" s="12">
        <v>2810000</v>
      </c>
      <c r="G447" s="12">
        <v>2810000</v>
      </c>
      <c r="H447" s="12">
        <v>0</v>
      </c>
    </row>
    <row r="448" spans="2:8" ht="15.75" thickBot="1" x14ac:dyDescent="0.3">
      <c r="B448" s="15" t="s">
        <v>143</v>
      </c>
      <c r="C448" s="16" t="s">
        <v>144</v>
      </c>
      <c r="D448" s="17">
        <v>21100000</v>
      </c>
      <c r="E448" s="17">
        <v>4560500</v>
      </c>
      <c r="F448" s="17">
        <v>5220500</v>
      </c>
      <c r="G448" s="17">
        <v>5800500</v>
      </c>
      <c r="H448" s="17">
        <v>5518500</v>
      </c>
    </row>
    <row r="449" spans="2:8" ht="15.75" thickTop="1" x14ac:dyDescent="0.25">
      <c r="B449" s="11" t="s">
        <v>1</v>
      </c>
      <c r="C449" s="13" t="s">
        <v>12</v>
      </c>
      <c r="D449" s="12">
        <v>20870000</v>
      </c>
      <c r="E449" s="12">
        <v>4550500</v>
      </c>
      <c r="F449" s="12">
        <v>5000500</v>
      </c>
      <c r="G449" s="12">
        <v>5800500</v>
      </c>
      <c r="H449" s="12">
        <v>5518500</v>
      </c>
    </row>
    <row r="450" spans="2:8" x14ac:dyDescent="0.25">
      <c r="B450" s="8" t="s">
        <v>1</v>
      </c>
      <c r="C450" s="10" t="s">
        <v>13</v>
      </c>
      <c r="D450" s="9">
        <v>8852000</v>
      </c>
      <c r="E450" s="9">
        <v>2213000</v>
      </c>
      <c r="F450" s="9">
        <v>2213000</v>
      </c>
      <c r="G450" s="9">
        <v>2213000</v>
      </c>
      <c r="H450" s="9">
        <v>2213000</v>
      </c>
    </row>
    <row r="451" spans="2:8" x14ac:dyDescent="0.25">
      <c r="B451" s="8" t="s">
        <v>1</v>
      </c>
      <c r="C451" s="10" t="s">
        <v>14</v>
      </c>
      <c r="D451" s="9">
        <v>10468000</v>
      </c>
      <c r="E451" s="9">
        <v>1950000</v>
      </c>
      <c r="F451" s="9">
        <v>2400000</v>
      </c>
      <c r="G451" s="9">
        <v>3200000</v>
      </c>
      <c r="H451" s="9">
        <v>2918000</v>
      </c>
    </row>
    <row r="452" spans="2:8" x14ac:dyDescent="0.25">
      <c r="B452" s="8" t="s">
        <v>1</v>
      </c>
      <c r="C452" s="10" t="s">
        <v>17</v>
      </c>
      <c r="D452" s="9">
        <v>1400000</v>
      </c>
      <c r="E452" s="9">
        <v>350000</v>
      </c>
      <c r="F452" s="9">
        <v>350000</v>
      </c>
      <c r="G452" s="9">
        <v>350000</v>
      </c>
      <c r="H452" s="9">
        <v>350000</v>
      </c>
    </row>
    <row r="453" spans="2:8" x14ac:dyDescent="0.25">
      <c r="B453" s="8" t="s">
        <v>1</v>
      </c>
      <c r="C453" s="10" t="s">
        <v>18</v>
      </c>
      <c r="D453" s="9">
        <v>100000</v>
      </c>
      <c r="E453" s="9">
        <v>25000</v>
      </c>
      <c r="F453" s="9">
        <v>25000</v>
      </c>
      <c r="G453" s="9">
        <v>25000</v>
      </c>
      <c r="H453" s="9">
        <v>25000</v>
      </c>
    </row>
    <row r="454" spans="2:8" x14ac:dyDescent="0.25">
      <c r="B454" s="8" t="s">
        <v>1</v>
      </c>
      <c r="C454" s="10" t="s">
        <v>19</v>
      </c>
      <c r="D454" s="9">
        <v>50000</v>
      </c>
      <c r="E454" s="9">
        <v>12500</v>
      </c>
      <c r="F454" s="9">
        <v>12500</v>
      </c>
      <c r="G454" s="9">
        <v>12500</v>
      </c>
      <c r="H454" s="9">
        <v>12500</v>
      </c>
    </row>
    <row r="455" spans="2:8" x14ac:dyDescent="0.25">
      <c r="B455" s="11" t="s">
        <v>1</v>
      </c>
      <c r="C455" s="13" t="s">
        <v>20</v>
      </c>
      <c r="D455" s="12">
        <v>230000</v>
      </c>
      <c r="E455" s="12">
        <v>10000</v>
      </c>
      <c r="F455" s="12">
        <v>220000</v>
      </c>
      <c r="G455" s="12">
        <v>0</v>
      </c>
      <c r="H455" s="12">
        <v>0</v>
      </c>
    </row>
    <row r="456" spans="2:8" ht="30.75" thickBot="1" x14ac:dyDescent="0.3">
      <c r="B456" s="15" t="s">
        <v>145</v>
      </c>
      <c r="C456" s="16" t="s">
        <v>142</v>
      </c>
      <c r="D456" s="17">
        <v>16200000</v>
      </c>
      <c r="E456" s="17">
        <v>3710500</v>
      </c>
      <c r="F456" s="17">
        <v>4120500</v>
      </c>
      <c r="G456" s="17">
        <v>4300500</v>
      </c>
      <c r="H456" s="17">
        <v>4068500</v>
      </c>
    </row>
    <row r="457" spans="2:8" ht="15.75" thickTop="1" x14ac:dyDescent="0.25">
      <c r="B457" s="11" t="s">
        <v>1</v>
      </c>
      <c r="C457" s="13" t="s">
        <v>12</v>
      </c>
      <c r="D457" s="12">
        <v>15970000</v>
      </c>
      <c r="E457" s="12">
        <v>3700500</v>
      </c>
      <c r="F457" s="12">
        <v>3900500</v>
      </c>
      <c r="G457" s="12">
        <v>4300500</v>
      </c>
      <c r="H457" s="12">
        <v>4068500</v>
      </c>
    </row>
    <row r="458" spans="2:8" x14ac:dyDescent="0.25">
      <c r="B458" s="8" t="s">
        <v>1</v>
      </c>
      <c r="C458" s="10" t="s">
        <v>13</v>
      </c>
      <c r="D458" s="9">
        <v>8852000</v>
      </c>
      <c r="E458" s="9">
        <v>2213000</v>
      </c>
      <c r="F458" s="9">
        <v>2213000</v>
      </c>
      <c r="G458" s="9">
        <v>2213000</v>
      </c>
      <c r="H458" s="9">
        <v>2213000</v>
      </c>
    </row>
    <row r="459" spans="2:8" x14ac:dyDescent="0.25">
      <c r="B459" s="8" t="s">
        <v>1</v>
      </c>
      <c r="C459" s="10" t="s">
        <v>14</v>
      </c>
      <c r="D459" s="9">
        <v>5568000</v>
      </c>
      <c r="E459" s="9">
        <v>1100000</v>
      </c>
      <c r="F459" s="9">
        <v>1300000</v>
      </c>
      <c r="G459" s="9">
        <v>1700000</v>
      </c>
      <c r="H459" s="9">
        <v>1468000</v>
      </c>
    </row>
    <row r="460" spans="2:8" x14ac:dyDescent="0.25">
      <c r="B460" s="8" t="s">
        <v>1</v>
      </c>
      <c r="C460" s="10" t="s">
        <v>17</v>
      </c>
      <c r="D460" s="9">
        <v>1400000</v>
      </c>
      <c r="E460" s="9">
        <v>350000</v>
      </c>
      <c r="F460" s="9">
        <v>350000</v>
      </c>
      <c r="G460" s="9">
        <v>350000</v>
      </c>
      <c r="H460" s="9">
        <v>350000</v>
      </c>
    </row>
    <row r="461" spans="2:8" x14ac:dyDescent="0.25">
      <c r="B461" s="8" t="s">
        <v>1</v>
      </c>
      <c r="C461" s="10" t="s">
        <v>18</v>
      </c>
      <c r="D461" s="9">
        <v>100000</v>
      </c>
      <c r="E461" s="9">
        <v>25000</v>
      </c>
      <c r="F461" s="9">
        <v>25000</v>
      </c>
      <c r="G461" s="9">
        <v>25000</v>
      </c>
      <c r="H461" s="9">
        <v>25000</v>
      </c>
    </row>
    <row r="462" spans="2:8" x14ac:dyDescent="0.25">
      <c r="B462" s="8" t="s">
        <v>1</v>
      </c>
      <c r="C462" s="10" t="s">
        <v>19</v>
      </c>
      <c r="D462" s="9">
        <v>50000</v>
      </c>
      <c r="E462" s="9">
        <v>12500</v>
      </c>
      <c r="F462" s="9">
        <v>12500</v>
      </c>
      <c r="G462" s="9">
        <v>12500</v>
      </c>
      <c r="H462" s="9">
        <v>12500</v>
      </c>
    </row>
    <row r="463" spans="2:8" x14ac:dyDescent="0.25">
      <c r="B463" s="11" t="s">
        <v>1</v>
      </c>
      <c r="C463" s="13" t="s">
        <v>20</v>
      </c>
      <c r="D463" s="12">
        <v>230000</v>
      </c>
      <c r="E463" s="12">
        <v>10000</v>
      </c>
      <c r="F463" s="12">
        <v>220000</v>
      </c>
      <c r="G463" s="12">
        <v>0</v>
      </c>
      <c r="H463" s="12">
        <v>0</v>
      </c>
    </row>
    <row r="464" spans="2:8" ht="15.75" thickBot="1" x14ac:dyDescent="0.3">
      <c r="B464" s="15" t="s">
        <v>146</v>
      </c>
      <c r="C464" s="16" t="s">
        <v>147</v>
      </c>
      <c r="D464" s="17">
        <v>500000</v>
      </c>
      <c r="E464" s="17">
        <v>0</v>
      </c>
      <c r="F464" s="17">
        <v>250000</v>
      </c>
      <c r="G464" s="17">
        <v>250000</v>
      </c>
      <c r="H464" s="17">
        <v>0</v>
      </c>
    </row>
    <row r="465" spans="2:8" ht="15.75" thickTop="1" x14ac:dyDescent="0.25">
      <c r="B465" s="11" t="s">
        <v>1</v>
      </c>
      <c r="C465" s="13" t="s">
        <v>12</v>
      </c>
      <c r="D465" s="12">
        <v>500000</v>
      </c>
      <c r="E465" s="12">
        <v>0</v>
      </c>
      <c r="F465" s="12">
        <v>250000</v>
      </c>
      <c r="G465" s="12">
        <v>250000</v>
      </c>
      <c r="H465" s="12">
        <v>0</v>
      </c>
    </row>
    <row r="466" spans="2:8" x14ac:dyDescent="0.25">
      <c r="B466" s="8" t="s">
        <v>1</v>
      </c>
      <c r="C466" s="10" t="s">
        <v>14</v>
      </c>
      <c r="D466" s="9">
        <v>500000</v>
      </c>
      <c r="E466" s="9">
        <v>0</v>
      </c>
      <c r="F466" s="9">
        <v>250000</v>
      </c>
      <c r="G466" s="9">
        <v>250000</v>
      </c>
      <c r="H466" s="9">
        <v>0</v>
      </c>
    </row>
    <row r="467" spans="2:8" ht="30.75" thickBot="1" x14ac:dyDescent="0.3">
      <c r="B467" s="15" t="s">
        <v>148</v>
      </c>
      <c r="C467" s="16" t="s">
        <v>149</v>
      </c>
      <c r="D467" s="17">
        <v>500000</v>
      </c>
      <c r="E467" s="17">
        <v>0</v>
      </c>
      <c r="F467" s="17">
        <v>0</v>
      </c>
      <c r="G467" s="17">
        <v>250000</v>
      </c>
      <c r="H467" s="17">
        <v>250000</v>
      </c>
    </row>
    <row r="468" spans="2:8" ht="15.75" thickTop="1" x14ac:dyDescent="0.25">
      <c r="B468" s="11" t="s">
        <v>1</v>
      </c>
      <c r="C468" s="13" t="s">
        <v>12</v>
      </c>
      <c r="D468" s="12">
        <v>500000</v>
      </c>
      <c r="E468" s="12">
        <v>0</v>
      </c>
      <c r="F468" s="12">
        <v>0</v>
      </c>
      <c r="G468" s="12">
        <v>250000</v>
      </c>
      <c r="H468" s="12">
        <v>250000</v>
      </c>
    </row>
    <row r="469" spans="2:8" x14ac:dyDescent="0.25">
      <c r="B469" s="8" t="s">
        <v>1</v>
      </c>
      <c r="C469" s="10" t="s">
        <v>14</v>
      </c>
      <c r="D469" s="9">
        <v>500000</v>
      </c>
      <c r="E469" s="9">
        <v>0</v>
      </c>
      <c r="F469" s="9">
        <v>0</v>
      </c>
      <c r="G469" s="9">
        <v>250000</v>
      </c>
      <c r="H469" s="9">
        <v>250000</v>
      </c>
    </row>
    <row r="470" spans="2:8" ht="15.75" thickBot="1" x14ac:dyDescent="0.3">
      <c r="B470" s="15" t="s">
        <v>150</v>
      </c>
      <c r="C470" s="16" t="s">
        <v>151</v>
      </c>
      <c r="D470" s="17">
        <v>3400000</v>
      </c>
      <c r="E470" s="17">
        <v>850000</v>
      </c>
      <c r="F470" s="17">
        <v>850000</v>
      </c>
      <c r="G470" s="17">
        <v>850000</v>
      </c>
      <c r="H470" s="17">
        <v>850000</v>
      </c>
    </row>
    <row r="471" spans="2:8" ht="15.75" thickTop="1" x14ac:dyDescent="0.25">
      <c r="B471" s="11" t="s">
        <v>1</v>
      </c>
      <c r="C471" s="13" t="s">
        <v>12</v>
      </c>
      <c r="D471" s="12">
        <v>3400000</v>
      </c>
      <c r="E471" s="12">
        <v>850000</v>
      </c>
      <c r="F471" s="12">
        <v>850000</v>
      </c>
      <c r="G471" s="12">
        <v>850000</v>
      </c>
      <c r="H471" s="12">
        <v>850000</v>
      </c>
    </row>
    <row r="472" spans="2:8" x14ac:dyDescent="0.25">
      <c r="B472" s="8" t="s">
        <v>1</v>
      </c>
      <c r="C472" s="10" t="s">
        <v>14</v>
      </c>
      <c r="D472" s="9">
        <v>3400000</v>
      </c>
      <c r="E472" s="9">
        <v>850000</v>
      </c>
      <c r="F472" s="9">
        <v>850000</v>
      </c>
      <c r="G472" s="9">
        <v>850000</v>
      </c>
      <c r="H472" s="9">
        <v>850000</v>
      </c>
    </row>
    <row r="473" spans="2:8" ht="15.75" thickBot="1" x14ac:dyDescent="0.3">
      <c r="B473" s="15" t="s">
        <v>152</v>
      </c>
      <c r="C473" s="16" t="s">
        <v>153</v>
      </c>
      <c r="D473" s="17">
        <v>500000</v>
      </c>
      <c r="E473" s="17">
        <v>0</v>
      </c>
      <c r="F473" s="17">
        <v>0</v>
      </c>
      <c r="G473" s="17">
        <v>150000</v>
      </c>
      <c r="H473" s="17">
        <v>350000</v>
      </c>
    </row>
    <row r="474" spans="2:8" ht="15.75" thickTop="1" x14ac:dyDescent="0.25">
      <c r="B474" s="11" t="s">
        <v>1</v>
      </c>
      <c r="C474" s="13" t="s">
        <v>12</v>
      </c>
      <c r="D474" s="12">
        <v>500000</v>
      </c>
      <c r="E474" s="12">
        <v>0</v>
      </c>
      <c r="F474" s="12">
        <v>0</v>
      </c>
      <c r="G474" s="12">
        <v>150000</v>
      </c>
      <c r="H474" s="12">
        <v>350000</v>
      </c>
    </row>
    <row r="475" spans="2:8" x14ac:dyDescent="0.25">
      <c r="B475" s="8" t="s">
        <v>1</v>
      </c>
      <c r="C475" s="10" t="s">
        <v>14</v>
      </c>
      <c r="D475" s="9">
        <v>500000</v>
      </c>
      <c r="E475" s="9">
        <v>0</v>
      </c>
      <c r="F475" s="9">
        <v>0</v>
      </c>
      <c r="G475" s="9">
        <v>150000</v>
      </c>
      <c r="H475" s="9">
        <v>350000</v>
      </c>
    </row>
    <row r="476" spans="2:8" ht="15.75" thickBot="1" x14ac:dyDescent="0.3">
      <c r="B476" s="15" t="s">
        <v>154</v>
      </c>
      <c r="C476" s="16" t="s">
        <v>155</v>
      </c>
      <c r="D476" s="17">
        <v>2100000</v>
      </c>
      <c r="E476" s="17">
        <v>597500</v>
      </c>
      <c r="F476" s="17">
        <v>503500</v>
      </c>
      <c r="G476" s="17">
        <v>495500</v>
      </c>
      <c r="H476" s="17">
        <v>503500</v>
      </c>
    </row>
    <row r="477" spans="2:8" ht="15.75" thickTop="1" x14ac:dyDescent="0.25">
      <c r="B477" s="11" t="s">
        <v>1</v>
      </c>
      <c r="C477" s="13" t="s">
        <v>12</v>
      </c>
      <c r="D477" s="12">
        <v>2015000</v>
      </c>
      <c r="E477" s="12">
        <v>512500</v>
      </c>
      <c r="F477" s="12">
        <v>503500</v>
      </c>
      <c r="G477" s="12">
        <v>495500</v>
      </c>
      <c r="H477" s="12">
        <v>503500</v>
      </c>
    </row>
    <row r="478" spans="2:8" x14ac:dyDescent="0.25">
      <c r="B478" s="8" t="s">
        <v>1</v>
      </c>
      <c r="C478" s="10" t="s">
        <v>13</v>
      </c>
      <c r="D478" s="9">
        <v>1440000</v>
      </c>
      <c r="E478" s="9">
        <v>360000</v>
      </c>
      <c r="F478" s="9">
        <v>360000</v>
      </c>
      <c r="G478" s="9">
        <v>360000</v>
      </c>
      <c r="H478" s="9">
        <v>360000</v>
      </c>
    </row>
    <row r="479" spans="2:8" x14ac:dyDescent="0.25">
      <c r="B479" s="8" t="s">
        <v>1</v>
      </c>
      <c r="C479" s="10" t="s">
        <v>14</v>
      </c>
      <c r="D479" s="9">
        <v>550000</v>
      </c>
      <c r="E479" s="9">
        <v>145000</v>
      </c>
      <c r="F479" s="9">
        <v>137000</v>
      </c>
      <c r="G479" s="9">
        <v>130000</v>
      </c>
      <c r="H479" s="9">
        <v>138000</v>
      </c>
    </row>
    <row r="480" spans="2:8" x14ac:dyDescent="0.25">
      <c r="B480" s="8" t="s">
        <v>1</v>
      </c>
      <c r="C480" s="10" t="s">
        <v>18</v>
      </c>
      <c r="D480" s="9">
        <v>15000</v>
      </c>
      <c r="E480" s="9">
        <v>5000</v>
      </c>
      <c r="F480" s="9">
        <v>4000</v>
      </c>
      <c r="G480" s="9">
        <v>3000</v>
      </c>
      <c r="H480" s="9">
        <v>3000</v>
      </c>
    </row>
    <row r="481" spans="2:8" x14ac:dyDescent="0.25">
      <c r="B481" s="8" t="s">
        <v>1</v>
      </c>
      <c r="C481" s="10" t="s">
        <v>19</v>
      </c>
      <c r="D481" s="9">
        <v>10000</v>
      </c>
      <c r="E481" s="9">
        <v>2500</v>
      </c>
      <c r="F481" s="9">
        <v>2500</v>
      </c>
      <c r="G481" s="9">
        <v>2500</v>
      </c>
      <c r="H481" s="9">
        <v>2500</v>
      </c>
    </row>
    <row r="482" spans="2:8" x14ac:dyDescent="0.25">
      <c r="B482" s="11" t="s">
        <v>1</v>
      </c>
      <c r="C482" s="13" t="s">
        <v>20</v>
      </c>
      <c r="D482" s="12">
        <v>85000</v>
      </c>
      <c r="E482" s="12">
        <v>85000</v>
      </c>
      <c r="F482" s="12">
        <v>0</v>
      </c>
      <c r="G482" s="12">
        <v>0</v>
      </c>
      <c r="H482" s="12">
        <v>0</v>
      </c>
    </row>
    <row r="483" spans="2:8" ht="30.75" thickBot="1" x14ac:dyDescent="0.3">
      <c r="B483" s="15" t="s">
        <v>156</v>
      </c>
      <c r="C483" s="16" t="s">
        <v>157</v>
      </c>
      <c r="D483" s="17">
        <v>1200000</v>
      </c>
      <c r="E483" s="17">
        <v>545000</v>
      </c>
      <c r="F483" s="17">
        <v>475000</v>
      </c>
      <c r="G483" s="17">
        <v>170000</v>
      </c>
      <c r="H483" s="17">
        <v>10000</v>
      </c>
    </row>
    <row r="484" spans="2:8" ht="15.75" thickTop="1" x14ac:dyDescent="0.25">
      <c r="B484" s="11" t="s">
        <v>1</v>
      </c>
      <c r="C484" s="13" t="s">
        <v>12</v>
      </c>
      <c r="D484" s="12">
        <v>1140000</v>
      </c>
      <c r="E484" s="12">
        <v>485000</v>
      </c>
      <c r="F484" s="12">
        <v>475000</v>
      </c>
      <c r="G484" s="12">
        <v>170000</v>
      </c>
      <c r="H484" s="12">
        <v>10000</v>
      </c>
    </row>
    <row r="485" spans="2:8" x14ac:dyDescent="0.25">
      <c r="B485" s="8" t="s">
        <v>1</v>
      </c>
      <c r="C485" s="10" t="s">
        <v>13</v>
      </c>
      <c r="D485" s="9">
        <v>990000</v>
      </c>
      <c r="E485" s="9">
        <v>435000</v>
      </c>
      <c r="F485" s="9">
        <v>435000</v>
      </c>
      <c r="G485" s="9">
        <v>120000</v>
      </c>
      <c r="H485" s="9">
        <v>0</v>
      </c>
    </row>
    <row r="486" spans="2:8" x14ac:dyDescent="0.25">
      <c r="B486" s="8" t="s">
        <v>1</v>
      </c>
      <c r="C486" s="10" t="s">
        <v>14</v>
      </c>
      <c r="D486" s="9">
        <v>150000</v>
      </c>
      <c r="E486" s="9">
        <v>50000</v>
      </c>
      <c r="F486" s="9">
        <v>40000</v>
      </c>
      <c r="G486" s="9">
        <v>50000</v>
      </c>
      <c r="H486" s="9">
        <v>10000</v>
      </c>
    </row>
    <row r="487" spans="2:8" hidden="1" x14ac:dyDescent="0.25">
      <c r="B487" s="8" t="s">
        <v>1</v>
      </c>
      <c r="C487" s="10" t="s">
        <v>17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</row>
    <row r="488" spans="2:8" hidden="1" x14ac:dyDescent="0.25">
      <c r="B488" s="8" t="s">
        <v>1</v>
      </c>
      <c r="C488" s="10" t="s">
        <v>19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</row>
    <row r="489" spans="2:8" x14ac:dyDescent="0.25">
      <c r="B489" s="11" t="s">
        <v>1</v>
      </c>
      <c r="C489" s="13" t="s">
        <v>20</v>
      </c>
      <c r="D489" s="12">
        <v>60000</v>
      </c>
      <c r="E489" s="12">
        <v>60000</v>
      </c>
      <c r="F489" s="12">
        <v>0</v>
      </c>
      <c r="G489" s="12">
        <v>0</v>
      </c>
      <c r="H489" s="12">
        <v>0</v>
      </c>
    </row>
    <row r="490" spans="2:8" ht="30.75" thickBot="1" x14ac:dyDescent="0.3">
      <c r="B490" s="15" t="s">
        <v>158</v>
      </c>
      <c r="C490" s="16" t="s">
        <v>159</v>
      </c>
      <c r="D490" s="17">
        <v>1800000</v>
      </c>
      <c r="E490" s="17">
        <v>476000</v>
      </c>
      <c r="F490" s="17">
        <v>506000</v>
      </c>
      <c r="G490" s="17">
        <v>418500</v>
      </c>
      <c r="H490" s="17">
        <v>399500</v>
      </c>
    </row>
    <row r="491" spans="2:8" ht="15.75" thickTop="1" x14ac:dyDescent="0.25">
      <c r="B491" s="11" t="s">
        <v>1</v>
      </c>
      <c r="C491" s="13" t="s">
        <v>12</v>
      </c>
      <c r="D491" s="12">
        <v>1620000</v>
      </c>
      <c r="E491" s="12">
        <v>401000</v>
      </c>
      <c r="F491" s="12">
        <v>431000</v>
      </c>
      <c r="G491" s="12">
        <v>398500</v>
      </c>
      <c r="H491" s="12">
        <v>389500</v>
      </c>
    </row>
    <row r="492" spans="2:8" x14ac:dyDescent="0.25">
      <c r="B492" s="8" t="s">
        <v>1</v>
      </c>
      <c r="C492" s="10" t="s">
        <v>13</v>
      </c>
      <c r="D492" s="9">
        <v>1100000</v>
      </c>
      <c r="E492" s="9">
        <v>275000</v>
      </c>
      <c r="F492" s="9">
        <v>275000</v>
      </c>
      <c r="G492" s="9">
        <v>275000</v>
      </c>
      <c r="H492" s="9">
        <v>275000</v>
      </c>
    </row>
    <row r="493" spans="2:8" x14ac:dyDescent="0.25">
      <c r="B493" s="8" t="s">
        <v>1</v>
      </c>
      <c r="C493" s="10" t="s">
        <v>14</v>
      </c>
      <c r="D493" s="9">
        <v>500000</v>
      </c>
      <c r="E493" s="9">
        <v>120000</v>
      </c>
      <c r="F493" s="9">
        <v>150000</v>
      </c>
      <c r="G493" s="9">
        <v>120000</v>
      </c>
      <c r="H493" s="9">
        <v>110000</v>
      </c>
    </row>
    <row r="494" spans="2:8" x14ac:dyDescent="0.25">
      <c r="B494" s="8" t="s">
        <v>1</v>
      </c>
      <c r="C494" s="10" t="s">
        <v>18</v>
      </c>
      <c r="D494" s="9">
        <v>10000</v>
      </c>
      <c r="E494" s="9">
        <v>3000</v>
      </c>
      <c r="F494" s="9">
        <v>3000</v>
      </c>
      <c r="G494" s="9">
        <v>1000</v>
      </c>
      <c r="H494" s="9">
        <v>3000</v>
      </c>
    </row>
    <row r="495" spans="2:8" x14ac:dyDescent="0.25">
      <c r="B495" s="8" t="s">
        <v>1</v>
      </c>
      <c r="C495" s="10" t="s">
        <v>19</v>
      </c>
      <c r="D495" s="9">
        <v>10000</v>
      </c>
      <c r="E495" s="9">
        <v>3000</v>
      </c>
      <c r="F495" s="9">
        <v>3000</v>
      </c>
      <c r="G495" s="9">
        <v>2500</v>
      </c>
      <c r="H495" s="9">
        <v>1500</v>
      </c>
    </row>
    <row r="496" spans="2:8" x14ac:dyDescent="0.25">
      <c r="B496" s="11" t="s">
        <v>1</v>
      </c>
      <c r="C496" s="13" t="s">
        <v>20</v>
      </c>
      <c r="D496" s="12">
        <v>180000</v>
      </c>
      <c r="E496" s="12">
        <v>75000</v>
      </c>
      <c r="F496" s="12">
        <v>75000</v>
      </c>
      <c r="G496" s="12">
        <v>20000</v>
      </c>
      <c r="H496" s="12">
        <v>10000</v>
      </c>
    </row>
    <row r="497" spans="2:8" ht="15.75" thickBot="1" x14ac:dyDescent="0.3">
      <c r="B497" s="15" t="s">
        <v>160</v>
      </c>
      <c r="C497" s="16" t="s">
        <v>161</v>
      </c>
      <c r="D497" s="17">
        <v>33500000</v>
      </c>
      <c r="E497" s="17">
        <v>9203750</v>
      </c>
      <c r="F497" s="17">
        <v>8868750</v>
      </c>
      <c r="G497" s="17">
        <v>7463750</v>
      </c>
      <c r="H497" s="17">
        <v>7963750</v>
      </c>
    </row>
    <row r="498" spans="2:8" ht="15.75" thickTop="1" x14ac:dyDescent="0.25">
      <c r="B498" s="11" t="s">
        <v>1</v>
      </c>
      <c r="C498" s="13" t="s">
        <v>12</v>
      </c>
      <c r="D498" s="12">
        <v>31625000</v>
      </c>
      <c r="E498" s="12">
        <v>8898750</v>
      </c>
      <c r="F498" s="12">
        <v>8363750</v>
      </c>
      <c r="G498" s="12">
        <v>6863750</v>
      </c>
      <c r="H498" s="12">
        <v>7498750</v>
      </c>
    </row>
    <row r="499" spans="2:8" x14ac:dyDescent="0.25">
      <c r="B499" s="8" t="s">
        <v>1</v>
      </c>
      <c r="C499" s="10" t="s">
        <v>13</v>
      </c>
      <c r="D499" s="9">
        <v>2155000</v>
      </c>
      <c r="E499" s="9">
        <v>538750</v>
      </c>
      <c r="F499" s="9">
        <v>538750</v>
      </c>
      <c r="G499" s="9">
        <v>538750</v>
      </c>
      <c r="H499" s="9">
        <v>538750</v>
      </c>
    </row>
    <row r="500" spans="2:8" x14ac:dyDescent="0.25">
      <c r="B500" s="8" t="s">
        <v>1</v>
      </c>
      <c r="C500" s="10" t="s">
        <v>14</v>
      </c>
      <c r="D500" s="9">
        <v>29435000</v>
      </c>
      <c r="E500" s="9">
        <v>8325000</v>
      </c>
      <c r="F500" s="9">
        <v>7825000</v>
      </c>
      <c r="G500" s="9">
        <v>6325000</v>
      </c>
      <c r="H500" s="9">
        <v>6960000</v>
      </c>
    </row>
    <row r="501" spans="2:8" x14ac:dyDescent="0.25">
      <c r="B501" s="8" t="s">
        <v>1</v>
      </c>
      <c r="C501" s="10" t="s">
        <v>18</v>
      </c>
      <c r="D501" s="9">
        <v>30000</v>
      </c>
      <c r="E501" s="9">
        <v>30000</v>
      </c>
      <c r="F501" s="9">
        <v>0</v>
      </c>
      <c r="G501" s="9">
        <v>0</v>
      </c>
      <c r="H501" s="9">
        <v>0</v>
      </c>
    </row>
    <row r="502" spans="2:8" x14ac:dyDescent="0.25">
      <c r="B502" s="8" t="s">
        <v>1</v>
      </c>
      <c r="C502" s="10" t="s">
        <v>19</v>
      </c>
      <c r="D502" s="9">
        <v>5000</v>
      </c>
      <c r="E502" s="9">
        <v>5000</v>
      </c>
      <c r="F502" s="9">
        <v>0</v>
      </c>
      <c r="G502" s="9">
        <v>0</v>
      </c>
      <c r="H502" s="9">
        <v>0</v>
      </c>
    </row>
    <row r="503" spans="2:8" x14ac:dyDescent="0.25">
      <c r="B503" s="11" t="s">
        <v>1</v>
      </c>
      <c r="C503" s="13" t="s">
        <v>20</v>
      </c>
      <c r="D503" s="12">
        <v>1875000</v>
      </c>
      <c r="E503" s="12">
        <v>305000</v>
      </c>
      <c r="F503" s="12">
        <v>505000</v>
      </c>
      <c r="G503" s="12">
        <v>600000</v>
      </c>
      <c r="H503" s="12">
        <v>465000</v>
      </c>
    </row>
    <row r="504" spans="2:8" ht="15.75" thickBot="1" x14ac:dyDescent="0.3">
      <c r="B504" s="15" t="s">
        <v>162</v>
      </c>
      <c r="C504" s="16" t="s">
        <v>163</v>
      </c>
      <c r="D504" s="17">
        <v>3500000</v>
      </c>
      <c r="E504" s="17">
        <v>903750</v>
      </c>
      <c r="F504" s="17">
        <v>868750</v>
      </c>
      <c r="G504" s="17">
        <v>863750</v>
      </c>
      <c r="H504" s="17">
        <v>863750</v>
      </c>
    </row>
    <row r="505" spans="2:8" ht="15.75" thickTop="1" x14ac:dyDescent="0.25">
      <c r="B505" s="11" t="s">
        <v>1</v>
      </c>
      <c r="C505" s="13" t="s">
        <v>12</v>
      </c>
      <c r="D505" s="12">
        <v>3490000</v>
      </c>
      <c r="E505" s="12">
        <v>898750</v>
      </c>
      <c r="F505" s="12">
        <v>863750</v>
      </c>
      <c r="G505" s="12">
        <v>863750</v>
      </c>
      <c r="H505" s="12">
        <v>863750</v>
      </c>
    </row>
    <row r="506" spans="2:8" x14ac:dyDescent="0.25">
      <c r="B506" s="8" t="s">
        <v>1</v>
      </c>
      <c r="C506" s="10" t="s">
        <v>13</v>
      </c>
      <c r="D506" s="9">
        <v>2155000</v>
      </c>
      <c r="E506" s="9">
        <v>538750</v>
      </c>
      <c r="F506" s="9">
        <v>538750</v>
      </c>
      <c r="G506" s="9">
        <v>538750</v>
      </c>
      <c r="H506" s="9">
        <v>538750</v>
      </c>
    </row>
    <row r="507" spans="2:8" x14ac:dyDescent="0.25">
      <c r="B507" s="8" t="s">
        <v>1</v>
      </c>
      <c r="C507" s="10" t="s">
        <v>14</v>
      </c>
      <c r="D507" s="9">
        <v>1300000</v>
      </c>
      <c r="E507" s="9">
        <v>325000</v>
      </c>
      <c r="F507" s="9">
        <v>325000</v>
      </c>
      <c r="G507" s="9">
        <v>325000</v>
      </c>
      <c r="H507" s="9">
        <v>325000</v>
      </c>
    </row>
    <row r="508" spans="2:8" x14ac:dyDescent="0.25">
      <c r="B508" s="8" t="s">
        <v>1</v>
      </c>
      <c r="C508" s="10" t="s">
        <v>18</v>
      </c>
      <c r="D508" s="9">
        <v>30000</v>
      </c>
      <c r="E508" s="9">
        <v>30000</v>
      </c>
      <c r="F508" s="9">
        <v>0</v>
      </c>
      <c r="G508" s="9">
        <v>0</v>
      </c>
      <c r="H508" s="9">
        <v>0</v>
      </c>
    </row>
    <row r="509" spans="2:8" x14ac:dyDescent="0.25">
      <c r="B509" s="8" t="s">
        <v>1</v>
      </c>
      <c r="C509" s="10" t="s">
        <v>19</v>
      </c>
      <c r="D509" s="9">
        <v>5000</v>
      </c>
      <c r="E509" s="9">
        <v>5000</v>
      </c>
      <c r="F509" s="9">
        <v>0</v>
      </c>
      <c r="G509" s="9">
        <v>0</v>
      </c>
      <c r="H509" s="9">
        <v>0</v>
      </c>
    </row>
    <row r="510" spans="2:8" x14ac:dyDescent="0.25">
      <c r="B510" s="11" t="s">
        <v>1</v>
      </c>
      <c r="C510" s="13" t="s">
        <v>20</v>
      </c>
      <c r="D510" s="12">
        <v>10000</v>
      </c>
      <c r="E510" s="12">
        <v>5000</v>
      </c>
      <c r="F510" s="12">
        <v>5000</v>
      </c>
      <c r="G510" s="12">
        <v>0</v>
      </c>
      <c r="H510" s="12">
        <v>0</v>
      </c>
    </row>
    <row r="511" spans="2:8" ht="30.75" thickBot="1" x14ac:dyDescent="0.3">
      <c r="B511" s="15" t="s">
        <v>164</v>
      </c>
      <c r="C511" s="16" t="s">
        <v>165</v>
      </c>
      <c r="D511" s="17">
        <v>30000000</v>
      </c>
      <c r="E511" s="17">
        <v>8300000</v>
      </c>
      <c r="F511" s="17">
        <v>8000000</v>
      </c>
      <c r="G511" s="17">
        <v>6600000</v>
      </c>
      <c r="H511" s="17">
        <v>7100000</v>
      </c>
    </row>
    <row r="512" spans="2:8" ht="15.75" thickTop="1" x14ac:dyDescent="0.25">
      <c r="B512" s="11" t="s">
        <v>1</v>
      </c>
      <c r="C512" s="13" t="s">
        <v>12</v>
      </c>
      <c r="D512" s="12">
        <v>28135000</v>
      </c>
      <c r="E512" s="12">
        <v>8000000</v>
      </c>
      <c r="F512" s="12">
        <v>7500000</v>
      </c>
      <c r="G512" s="12">
        <v>6000000</v>
      </c>
      <c r="H512" s="12">
        <v>6635000</v>
      </c>
    </row>
    <row r="513" spans="2:8" x14ac:dyDescent="0.25">
      <c r="B513" s="8" t="s">
        <v>1</v>
      </c>
      <c r="C513" s="10" t="s">
        <v>14</v>
      </c>
      <c r="D513" s="9">
        <v>28135000</v>
      </c>
      <c r="E513" s="9">
        <v>8000000</v>
      </c>
      <c r="F513" s="9">
        <v>7500000</v>
      </c>
      <c r="G513" s="9">
        <v>6000000</v>
      </c>
      <c r="H513" s="9">
        <v>6635000</v>
      </c>
    </row>
    <row r="514" spans="2:8" x14ac:dyDescent="0.25">
      <c r="B514" s="11" t="s">
        <v>1</v>
      </c>
      <c r="C514" s="13" t="s">
        <v>20</v>
      </c>
      <c r="D514" s="12">
        <v>1865000</v>
      </c>
      <c r="E514" s="12">
        <v>300000</v>
      </c>
      <c r="F514" s="12">
        <v>500000</v>
      </c>
      <c r="G514" s="12">
        <v>600000</v>
      </c>
      <c r="H514" s="12">
        <v>465000</v>
      </c>
    </row>
    <row r="515" spans="2:8" ht="15.75" thickBot="1" x14ac:dyDescent="0.3">
      <c r="B515" s="15" t="s">
        <v>166</v>
      </c>
      <c r="C515" s="16" t="s">
        <v>167</v>
      </c>
      <c r="D515" s="17">
        <v>152630000</v>
      </c>
      <c r="E515" s="17">
        <v>57157500</v>
      </c>
      <c r="F515" s="17">
        <v>31457500</v>
      </c>
      <c r="G515" s="17">
        <v>13157500</v>
      </c>
      <c r="H515" s="17">
        <v>50857500</v>
      </c>
    </row>
    <row r="516" spans="2:8" ht="15.75" thickTop="1" x14ac:dyDescent="0.25">
      <c r="B516" s="11" t="s">
        <v>1</v>
      </c>
      <c r="C516" s="13" t="s">
        <v>12</v>
      </c>
      <c r="D516" s="12">
        <v>152630000</v>
      </c>
      <c r="E516" s="12">
        <v>57157500</v>
      </c>
      <c r="F516" s="12">
        <v>31457500</v>
      </c>
      <c r="G516" s="12">
        <v>13157500</v>
      </c>
      <c r="H516" s="12">
        <v>50857500</v>
      </c>
    </row>
    <row r="517" spans="2:8" hidden="1" x14ac:dyDescent="0.25">
      <c r="B517" s="8" t="s">
        <v>1</v>
      </c>
      <c r="C517" s="10" t="s">
        <v>13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</row>
    <row r="518" spans="2:8" x14ac:dyDescent="0.25">
      <c r="B518" s="8" t="s">
        <v>1</v>
      </c>
      <c r="C518" s="10" t="s">
        <v>14</v>
      </c>
      <c r="D518" s="9">
        <v>5130000</v>
      </c>
      <c r="E518" s="9">
        <v>2157500</v>
      </c>
      <c r="F518" s="9">
        <v>1457500</v>
      </c>
      <c r="G518" s="9">
        <v>1157500</v>
      </c>
      <c r="H518" s="9">
        <v>357500</v>
      </c>
    </row>
    <row r="519" spans="2:8" hidden="1" x14ac:dyDescent="0.25">
      <c r="B519" s="8" t="s">
        <v>1</v>
      </c>
      <c r="C519" s="10" t="s">
        <v>17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</row>
    <row r="520" spans="2:8" hidden="1" x14ac:dyDescent="0.25">
      <c r="B520" s="8" t="s">
        <v>1</v>
      </c>
      <c r="C520" s="10" t="s">
        <v>18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</row>
    <row r="521" spans="2:8" x14ac:dyDescent="0.25">
      <c r="B521" s="8" t="s">
        <v>1</v>
      </c>
      <c r="C521" s="10" t="s">
        <v>19</v>
      </c>
      <c r="D521" s="9">
        <v>147500000</v>
      </c>
      <c r="E521" s="9">
        <v>55000000</v>
      </c>
      <c r="F521" s="9">
        <v>30000000</v>
      </c>
      <c r="G521" s="9">
        <v>12000000</v>
      </c>
      <c r="H521" s="9">
        <v>50500000</v>
      </c>
    </row>
    <row r="522" spans="2:8" hidden="1" x14ac:dyDescent="0.25">
      <c r="B522" s="11" t="s">
        <v>1</v>
      </c>
      <c r="C522" s="13" t="s">
        <v>20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</row>
    <row r="523" spans="2:8" ht="30.75" thickBot="1" x14ac:dyDescent="0.3">
      <c r="B523" s="15" t="s">
        <v>168</v>
      </c>
      <c r="C523" s="16" t="s">
        <v>169</v>
      </c>
      <c r="D523" s="17">
        <v>500000</v>
      </c>
      <c r="E523" s="17">
        <v>125000</v>
      </c>
      <c r="F523" s="17">
        <v>125000</v>
      </c>
      <c r="G523" s="17">
        <v>125000</v>
      </c>
      <c r="H523" s="17">
        <v>125000</v>
      </c>
    </row>
    <row r="524" spans="2:8" ht="15.75" thickTop="1" x14ac:dyDescent="0.25">
      <c r="B524" s="11" t="s">
        <v>1</v>
      </c>
      <c r="C524" s="13" t="s">
        <v>12</v>
      </c>
      <c r="D524" s="12">
        <v>500000</v>
      </c>
      <c r="E524" s="12">
        <v>125000</v>
      </c>
      <c r="F524" s="12">
        <v>125000</v>
      </c>
      <c r="G524" s="12">
        <v>125000</v>
      </c>
      <c r="H524" s="12">
        <v>125000</v>
      </c>
    </row>
    <row r="525" spans="2:8" x14ac:dyDescent="0.25">
      <c r="B525" s="8" t="s">
        <v>1</v>
      </c>
      <c r="C525" s="10" t="s">
        <v>14</v>
      </c>
      <c r="D525" s="9">
        <v>500000</v>
      </c>
      <c r="E525" s="9">
        <v>125000</v>
      </c>
      <c r="F525" s="9">
        <v>125000</v>
      </c>
      <c r="G525" s="9">
        <v>125000</v>
      </c>
      <c r="H525" s="9">
        <v>125000</v>
      </c>
    </row>
    <row r="526" spans="2:8" ht="30.75" thickBot="1" x14ac:dyDescent="0.3">
      <c r="B526" s="15" t="s">
        <v>170</v>
      </c>
      <c r="C526" s="16" t="s">
        <v>171</v>
      </c>
      <c r="D526" s="17">
        <v>4500000</v>
      </c>
      <c r="E526" s="17">
        <v>2000000</v>
      </c>
      <c r="F526" s="17">
        <v>1300000</v>
      </c>
      <c r="G526" s="17">
        <v>1000000</v>
      </c>
      <c r="H526" s="17">
        <v>200000</v>
      </c>
    </row>
    <row r="527" spans="2:8" ht="15.75" thickTop="1" x14ac:dyDescent="0.25">
      <c r="B527" s="11" t="s">
        <v>1</v>
      </c>
      <c r="C527" s="13" t="s">
        <v>12</v>
      </c>
      <c r="D527" s="12">
        <v>4500000</v>
      </c>
      <c r="E527" s="12">
        <v>2000000</v>
      </c>
      <c r="F527" s="12">
        <v>1300000</v>
      </c>
      <c r="G527" s="12">
        <v>1000000</v>
      </c>
      <c r="H527" s="12">
        <v>200000</v>
      </c>
    </row>
    <row r="528" spans="2:8" x14ac:dyDescent="0.25">
      <c r="B528" s="8" t="s">
        <v>1</v>
      </c>
      <c r="C528" s="10" t="s">
        <v>14</v>
      </c>
      <c r="D528" s="9">
        <v>4500000</v>
      </c>
      <c r="E528" s="9">
        <v>2000000</v>
      </c>
      <c r="F528" s="9">
        <v>1300000</v>
      </c>
      <c r="G528" s="9">
        <v>1000000</v>
      </c>
      <c r="H528" s="9">
        <v>200000</v>
      </c>
    </row>
    <row r="529" spans="2:8" ht="15.75" thickBot="1" x14ac:dyDescent="0.3">
      <c r="B529" s="15" t="s">
        <v>172</v>
      </c>
      <c r="C529" s="16" t="s">
        <v>173</v>
      </c>
      <c r="D529" s="17">
        <v>130000</v>
      </c>
      <c r="E529" s="17">
        <v>32500</v>
      </c>
      <c r="F529" s="17">
        <v>32500</v>
      </c>
      <c r="G529" s="17">
        <v>32500</v>
      </c>
      <c r="H529" s="17">
        <v>32500</v>
      </c>
    </row>
    <row r="530" spans="2:8" ht="15.75" thickTop="1" x14ac:dyDescent="0.25">
      <c r="B530" s="11" t="s">
        <v>1</v>
      </c>
      <c r="C530" s="13" t="s">
        <v>12</v>
      </c>
      <c r="D530" s="12">
        <v>130000</v>
      </c>
      <c r="E530" s="12">
        <v>32500</v>
      </c>
      <c r="F530" s="12">
        <v>32500</v>
      </c>
      <c r="G530" s="12">
        <v>32500</v>
      </c>
      <c r="H530" s="12">
        <v>32500</v>
      </c>
    </row>
    <row r="531" spans="2:8" x14ac:dyDescent="0.25">
      <c r="B531" s="8" t="s">
        <v>1</v>
      </c>
      <c r="C531" s="10" t="s">
        <v>14</v>
      </c>
      <c r="D531" s="9">
        <v>130000</v>
      </c>
      <c r="E531" s="9">
        <v>32500</v>
      </c>
      <c r="F531" s="9">
        <v>32500</v>
      </c>
      <c r="G531" s="9">
        <v>32500</v>
      </c>
      <c r="H531" s="9">
        <v>32500</v>
      </c>
    </row>
    <row r="532" spans="2:8" ht="15.75" thickBot="1" x14ac:dyDescent="0.3">
      <c r="B532" s="15" t="s">
        <v>174</v>
      </c>
      <c r="C532" s="16" t="s">
        <v>175</v>
      </c>
      <c r="D532" s="17">
        <v>35000000</v>
      </c>
      <c r="E532" s="17">
        <v>30000000</v>
      </c>
      <c r="F532" s="17">
        <v>0</v>
      </c>
      <c r="G532" s="17">
        <v>0</v>
      </c>
      <c r="H532" s="17">
        <v>5000000</v>
      </c>
    </row>
    <row r="533" spans="2:8" ht="15.75" thickTop="1" x14ac:dyDescent="0.25">
      <c r="B533" s="11" t="s">
        <v>1</v>
      </c>
      <c r="C533" s="13" t="s">
        <v>12</v>
      </c>
      <c r="D533" s="12">
        <v>35000000</v>
      </c>
      <c r="E533" s="12">
        <v>30000000</v>
      </c>
      <c r="F533" s="12">
        <v>0</v>
      </c>
      <c r="G533" s="12">
        <v>0</v>
      </c>
      <c r="H533" s="12">
        <v>5000000</v>
      </c>
    </row>
    <row r="534" spans="2:8" x14ac:dyDescent="0.25">
      <c r="B534" s="8" t="s">
        <v>1</v>
      </c>
      <c r="C534" s="10" t="s">
        <v>19</v>
      </c>
      <c r="D534" s="9">
        <v>35000000</v>
      </c>
      <c r="E534" s="9">
        <v>30000000</v>
      </c>
      <c r="F534" s="9">
        <v>0</v>
      </c>
      <c r="G534" s="9">
        <v>0</v>
      </c>
      <c r="H534" s="9">
        <v>5000000</v>
      </c>
    </row>
    <row r="535" spans="2:8" ht="15.75" thickBot="1" x14ac:dyDescent="0.3">
      <c r="B535" s="15" t="s">
        <v>176</v>
      </c>
      <c r="C535" s="16" t="s">
        <v>177</v>
      </c>
      <c r="D535" s="17">
        <v>51500000</v>
      </c>
      <c r="E535" s="17">
        <v>5000000</v>
      </c>
      <c r="F535" s="17">
        <v>20000000</v>
      </c>
      <c r="G535" s="17">
        <v>2000000</v>
      </c>
      <c r="H535" s="17">
        <v>24500000</v>
      </c>
    </row>
    <row r="536" spans="2:8" ht="15.75" thickTop="1" x14ac:dyDescent="0.25">
      <c r="B536" s="11" t="s">
        <v>1</v>
      </c>
      <c r="C536" s="13" t="s">
        <v>12</v>
      </c>
      <c r="D536" s="12">
        <v>51500000</v>
      </c>
      <c r="E536" s="12">
        <v>5000000</v>
      </c>
      <c r="F536" s="12">
        <v>20000000</v>
      </c>
      <c r="G536" s="12">
        <v>2000000</v>
      </c>
      <c r="H536" s="12">
        <v>24500000</v>
      </c>
    </row>
    <row r="537" spans="2:8" x14ac:dyDescent="0.25">
      <c r="B537" s="8" t="s">
        <v>1</v>
      </c>
      <c r="C537" s="10" t="s">
        <v>19</v>
      </c>
      <c r="D537" s="9">
        <v>51500000</v>
      </c>
      <c r="E537" s="9">
        <v>5000000</v>
      </c>
      <c r="F537" s="9">
        <v>20000000</v>
      </c>
      <c r="G537" s="9">
        <v>2000000</v>
      </c>
      <c r="H537" s="9">
        <v>24500000</v>
      </c>
    </row>
    <row r="538" spans="2:8" ht="45.75" thickBot="1" x14ac:dyDescent="0.3">
      <c r="B538" s="15" t="s">
        <v>178</v>
      </c>
      <c r="C538" s="16" t="s">
        <v>179</v>
      </c>
      <c r="D538" s="17">
        <v>47000000</v>
      </c>
      <c r="E538" s="17">
        <v>0</v>
      </c>
      <c r="F538" s="17">
        <v>15000000</v>
      </c>
      <c r="G538" s="17">
        <v>10000000</v>
      </c>
      <c r="H538" s="17">
        <v>22000000</v>
      </c>
    </row>
    <row r="539" spans="2:8" ht="15.75" thickTop="1" x14ac:dyDescent="0.25">
      <c r="B539" s="11" t="s">
        <v>1</v>
      </c>
      <c r="C539" s="13" t="s">
        <v>12</v>
      </c>
      <c r="D539" s="12">
        <v>47000000</v>
      </c>
      <c r="E539" s="12">
        <v>0</v>
      </c>
      <c r="F539" s="12">
        <v>15000000</v>
      </c>
      <c r="G539" s="12">
        <v>10000000</v>
      </c>
      <c r="H539" s="12">
        <v>22000000</v>
      </c>
    </row>
    <row r="540" spans="2:8" x14ac:dyDescent="0.25">
      <c r="B540" s="8" t="s">
        <v>1</v>
      </c>
      <c r="C540" s="10" t="s">
        <v>19</v>
      </c>
      <c r="D540" s="9">
        <v>47000000</v>
      </c>
      <c r="E540" s="9">
        <v>0</v>
      </c>
      <c r="F540" s="9">
        <v>15000000</v>
      </c>
      <c r="G540" s="9">
        <v>10000000</v>
      </c>
      <c r="H540" s="9">
        <v>22000000</v>
      </c>
    </row>
    <row r="541" spans="2:8" ht="30.75" thickBot="1" x14ac:dyDescent="0.3">
      <c r="B541" s="15" t="s">
        <v>180</v>
      </c>
      <c r="C541" s="16" t="s">
        <v>181</v>
      </c>
      <c r="D541" s="17">
        <v>4500000</v>
      </c>
      <c r="E541" s="17">
        <v>5000000</v>
      </c>
      <c r="F541" s="17">
        <v>5000000</v>
      </c>
      <c r="G541" s="17">
        <v>-8000000</v>
      </c>
      <c r="H541" s="17">
        <v>2500000</v>
      </c>
    </row>
    <row r="542" spans="2:8" ht="15.75" thickTop="1" x14ac:dyDescent="0.25">
      <c r="B542" s="11" t="s">
        <v>1</v>
      </c>
      <c r="C542" s="13" t="s">
        <v>12</v>
      </c>
      <c r="D542" s="12">
        <v>4500000</v>
      </c>
      <c r="E542" s="12">
        <v>5000000</v>
      </c>
      <c r="F542" s="12">
        <v>5000000</v>
      </c>
      <c r="G542" s="12">
        <v>-8000000</v>
      </c>
      <c r="H542" s="12">
        <v>2500000</v>
      </c>
    </row>
    <row r="543" spans="2:8" x14ac:dyDescent="0.25">
      <c r="B543" s="8" t="s">
        <v>1</v>
      </c>
      <c r="C543" s="10" t="s">
        <v>19</v>
      </c>
      <c r="D543" s="9">
        <v>4500000</v>
      </c>
      <c r="E543" s="9">
        <v>5000000</v>
      </c>
      <c r="F543" s="9">
        <v>5000000</v>
      </c>
      <c r="G543" s="9">
        <v>-8000000</v>
      </c>
      <c r="H543" s="9">
        <v>2500000</v>
      </c>
    </row>
    <row r="544" spans="2:8" ht="15.75" thickBot="1" x14ac:dyDescent="0.3">
      <c r="B544" s="15" t="s">
        <v>182</v>
      </c>
      <c r="C544" s="16" t="s">
        <v>183</v>
      </c>
      <c r="D544" s="17">
        <v>50000000</v>
      </c>
      <c r="E544" s="17">
        <v>20000000</v>
      </c>
      <c r="F544" s="17">
        <v>10000000</v>
      </c>
      <c r="G544" s="17">
        <v>10000000</v>
      </c>
      <c r="H544" s="17">
        <v>10000000</v>
      </c>
    </row>
    <row r="545" spans="2:8" ht="15.75" thickTop="1" x14ac:dyDescent="0.25">
      <c r="B545" s="11" t="s">
        <v>1</v>
      </c>
      <c r="C545" s="13" t="s">
        <v>12</v>
      </c>
      <c r="D545" s="12">
        <v>50000000</v>
      </c>
      <c r="E545" s="12">
        <v>20000000</v>
      </c>
      <c r="F545" s="12">
        <v>10000000</v>
      </c>
      <c r="G545" s="12">
        <v>10000000</v>
      </c>
      <c r="H545" s="12">
        <v>10000000</v>
      </c>
    </row>
    <row r="546" spans="2:8" x14ac:dyDescent="0.25">
      <c r="B546" s="8" t="s">
        <v>1</v>
      </c>
      <c r="C546" s="10" t="s">
        <v>19</v>
      </c>
      <c r="D546" s="9">
        <v>50000000</v>
      </c>
      <c r="E546" s="9">
        <v>20000000</v>
      </c>
      <c r="F546" s="9">
        <v>10000000</v>
      </c>
      <c r="G546" s="9">
        <v>10000000</v>
      </c>
      <c r="H546" s="9">
        <v>10000000</v>
      </c>
    </row>
    <row r="547" spans="2:8" ht="30.75" thickBot="1" x14ac:dyDescent="0.3">
      <c r="B547" s="15" t="s">
        <v>184</v>
      </c>
      <c r="C547" s="16" t="s">
        <v>185</v>
      </c>
      <c r="D547" s="17">
        <v>11000000</v>
      </c>
      <c r="E547" s="17">
        <v>0</v>
      </c>
      <c r="F547" s="17">
        <v>0</v>
      </c>
      <c r="G547" s="17">
        <v>0</v>
      </c>
      <c r="H547" s="17">
        <v>11000000</v>
      </c>
    </row>
    <row r="548" spans="2:8" ht="15.75" thickTop="1" x14ac:dyDescent="0.25">
      <c r="B548" s="11" t="s">
        <v>1</v>
      </c>
      <c r="C548" s="13" t="s">
        <v>12</v>
      </c>
      <c r="D548" s="12">
        <v>11000000</v>
      </c>
      <c r="E548" s="12">
        <v>0</v>
      </c>
      <c r="F548" s="12">
        <v>0</v>
      </c>
      <c r="G548" s="12">
        <v>0</v>
      </c>
      <c r="H548" s="12">
        <v>11000000</v>
      </c>
    </row>
    <row r="549" spans="2:8" x14ac:dyDescent="0.25">
      <c r="B549" s="8" t="s">
        <v>1</v>
      </c>
      <c r="C549" s="10" t="s">
        <v>19</v>
      </c>
      <c r="D549" s="9">
        <v>11000000</v>
      </c>
      <c r="E549" s="9">
        <v>0</v>
      </c>
      <c r="F549" s="9">
        <v>0</v>
      </c>
      <c r="G549" s="9">
        <v>0</v>
      </c>
      <c r="H549" s="9">
        <v>11000000</v>
      </c>
    </row>
    <row r="550" spans="2:8" ht="15.75" hidden="1" thickBot="1" x14ac:dyDescent="0.3">
      <c r="B550" s="15" t="s">
        <v>186</v>
      </c>
      <c r="C550" s="16" t="s">
        <v>187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</row>
    <row r="551" spans="2:8" hidden="1" x14ac:dyDescent="0.25">
      <c r="B551" s="11" t="s">
        <v>1</v>
      </c>
      <c r="C551" s="13" t="s">
        <v>12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</row>
    <row r="552" spans="2:8" hidden="1" x14ac:dyDescent="0.25">
      <c r="B552" s="8" t="s">
        <v>1</v>
      </c>
      <c r="C552" s="10" t="s">
        <v>13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</row>
    <row r="553" spans="2:8" hidden="1" x14ac:dyDescent="0.25">
      <c r="B553" s="8" t="s">
        <v>1</v>
      </c>
      <c r="C553" s="10" t="s">
        <v>14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</row>
    <row r="554" spans="2:8" hidden="1" x14ac:dyDescent="0.25">
      <c r="B554" s="8" t="s">
        <v>1</v>
      </c>
      <c r="C554" s="10" t="s">
        <v>17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</row>
    <row r="555" spans="2:8" hidden="1" x14ac:dyDescent="0.25">
      <c r="B555" s="8" t="s">
        <v>1</v>
      </c>
      <c r="C555" s="10" t="s">
        <v>18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</row>
    <row r="556" spans="2:8" hidden="1" x14ac:dyDescent="0.25">
      <c r="B556" s="8" t="s">
        <v>1</v>
      </c>
      <c r="C556" s="10" t="s">
        <v>19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</row>
    <row r="557" spans="2:8" hidden="1" x14ac:dyDescent="0.25">
      <c r="B557" s="11" t="s">
        <v>1</v>
      </c>
      <c r="C557" s="13" t="s">
        <v>20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</row>
    <row r="558" spans="2:8" ht="15.75" thickBot="1" x14ac:dyDescent="0.3">
      <c r="B558" s="15" t="s">
        <v>188</v>
      </c>
      <c r="C558" s="16" t="s">
        <v>189</v>
      </c>
      <c r="D558" s="17">
        <v>245900000</v>
      </c>
      <c r="E558" s="17">
        <v>69220000</v>
      </c>
      <c r="F558" s="17">
        <v>69675000</v>
      </c>
      <c r="G558" s="17">
        <v>73335000</v>
      </c>
      <c r="H558" s="17">
        <v>33670000</v>
      </c>
    </row>
    <row r="559" spans="2:8" ht="15.75" thickTop="1" x14ac:dyDescent="0.25">
      <c r="B559" s="11" t="s">
        <v>1</v>
      </c>
      <c r="C559" s="13" t="s">
        <v>12</v>
      </c>
      <c r="D559" s="12">
        <v>245880000</v>
      </c>
      <c r="E559" s="12">
        <v>69220000</v>
      </c>
      <c r="F559" s="12">
        <v>69665000</v>
      </c>
      <c r="G559" s="12">
        <v>73325000</v>
      </c>
      <c r="H559" s="12">
        <v>33670000</v>
      </c>
    </row>
    <row r="560" spans="2:8" x14ac:dyDescent="0.25">
      <c r="B560" s="8" t="s">
        <v>1</v>
      </c>
      <c r="C560" s="10" t="s">
        <v>13</v>
      </c>
      <c r="D560" s="9">
        <v>2340000</v>
      </c>
      <c r="E560" s="9">
        <v>585000</v>
      </c>
      <c r="F560" s="9">
        <v>585000</v>
      </c>
      <c r="G560" s="9">
        <v>585000</v>
      </c>
      <c r="H560" s="9">
        <v>585000</v>
      </c>
    </row>
    <row r="561" spans="2:8" x14ac:dyDescent="0.25">
      <c r="B561" s="8" t="s">
        <v>1</v>
      </c>
      <c r="C561" s="10" t="s">
        <v>14</v>
      </c>
      <c r="D561" s="9">
        <v>23100000</v>
      </c>
      <c r="E561" s="9">
        <v>7375000</v>
      </c>
      <c r="F561" s="9">
        <v>7820000</v>
      </c>
      <c r="G561" s="9">
        <v>3980000</v>
      </c>
      <c r="H561" s="9">
        <v>3925000</v>
      </c>
    </row>
    <row r="562" spans="2:8" x14ac:dyDescent="0.25">
      <c r="B562" s="8" t="s">
        <v>1</v>
      </c>
      <c r="C562" s="10" t="s">
        <v>16</v>
      </c>
      <c r="D562" s="9">
        <v>170400000</v>
      </c>
      <c r="E562" s="9">
        <v>48750000</v>
      </c>
      <c r="F562" s="9">
        <v>48750000</v>
      </c>
      <c r="G562" s="9">
        <v>56250000</v>
      </c>
      <c r="H562" s="9">
        <v>16650000</v>
      </c>
    </row>
    <row r="563" spans="2:8" x14ac:dyDescent="0.25">
      <c r="B563" s="8" t="s">
        <v>1</v>
      </c>
      <c r="C563" s="10" t="s">
        <v>17</v>
      </c>
      <c r="D563" s="9">
        <v>50000000</v>
      </c>
      <c r="E563" s="9">
        <v>12500000</v>
      </c>
      <c r="F563" s="9">
        <v>12500000</v>
      </c>
      <c r="G563" s="9">
        <v>12500000</v>
      </c>
      <c r="H563" s="9">
        <v>12500000</v>
      </c>
    </row>
    <row r="564" spans="2:8" x14ac:dyDescent="0.25">
      <c r="B564" s="8" t="s">
        <v>1</v>
      </c>
      <c r="C564" s="10" t="s">
        <v>18</v>
      </c>
      <c r="D564" s="9">
        <v>20000</v>
      </c>
      <c r="E564" s="9">
        <v>5000</v>
      </c>
      <c r="F564" s="9">
        <v>5000</v>
      </c>
      <c r="G564" s="9">
        <v>5000</v>
      </c>
      <c r="H564" s="9">
        <v>5000</v>
      </c>
    </row>
    <row r="565" spans="2:8" x14ac:dyDescent="0.25">
      <c r="B565" s="8" t="s">
        <v>1</v>
      </c>
      <c r="C565" s="10" t="s">
        <v>19</v>
      </c>
      <c r="D565" s="9">
        <v>20000</v>
      </c>
      <c r="E565" s="9">
        <v>5000</v>
      </c>
      <c r="F565" s="9">
        <v>5000</v>
      </c>
      <c r="G565" s="9">
        <v>5000</v>
      </c>
      <c r="H565" s="9">
        <v>5000</v>
      </c>
    </row>
    <row r="566" spans="2:8" x14ac:dyDescent="0.25">
      <c r="B566" s="11" t="s">
        <v>1</v>
      </c>
      <c r="C566" s="13" t="s">
        <v>20</v>
      </c>
      <c r="D566" s="12">
        <v>20000</v>
      </c>
      <c r="E566" s="12">
        <v>0</v>
      </c>
      <c r="F566" s="12">
        <v>10000</v>
      </c>
      <c r="G566" s="12">
        <v>10000</v>
      </c>
      <c r="H566" s="12">
        <v>0</v>
      </c>
    </row>
    <row r="567" spans="2:8" ht="15.75" thickBot="1" x14ac:dyDescent="0.3">
      <c r="B567" s="15" t="s">
        <v>190</v>
      </c>
      <c r="C567" s="16" t="s">
        <v>191</v>
      </c>
      <c r="D567" s="17">
        <v>4900000</v>
      </c>
      <c r="E567" s="17">
        <v>1220000</v>
      </c>
      <c r="F567" s="17">
        <v>1230000</v>
      </c>
      <c r="G567" s="17">
        <v>1230000</v>
      </c>
      <c r="H567" s="17">
        <v>1220000</v>
      </c>
    </row>
    <row r="568" spans="2:8" ht="15.75" thickTop="1" x14ac:dyDescent="0.25">
      <c r="B568" s="11" t="s">
        <v>1</v>
      </c>
      <c r="C568" s="13" t="s">
        <v>12</v>
      </c>
      <c r="D568" s="12">
        <v>4880000</v>
      </c>
      <c r="E568" s="12">
        <v>1220000</v>
      </c>
      <c r="F568" s="12">
        <v>1220000</v>
      </c>
      <c r="G568" s="12">
        <v>1220000</v>
      </c>
      <c r="H568" s="12">
        <v>1220000</v>
      </c>
    </row>
    <row r="569" spans="2:8" x14ac:dyDescent="0.25">
      <c r="B569" s="8" t="s">
        <v>1</v>
      </c>
      <c r="C569" s="10" t="s">
        <v>13</v>
      </c>
      <c r="D569" s="9">
        <v>2340000</v>
      </c>
      <c r="E569" s="9">
        <v>585000</v>
      </c>
      <c r="F569" s="9">
        <v>585000</v>
      </c>
      <c r="G569" s="9">
        <v>585000</v>
      </c>
      <c r="H569" s="9">
        <v>585000</v>
      </c>
    </row>
    <row r="570" spans="2:8" x14ac:dyDescent="0.25">
      <c r="B570" s="8" t="s">
        <v>1</v>
      </c>
      <c r="C570" s="10" t="s">
        <v>14</v>
      </c>
      <c r="D570" s="9">
        <v>2500000</v>
      </c>
      <c r="E570" s="9">
        <v>625000</v>
      </c>
      <c r="F570" s="9">
        <v>625000</v>
      </c>
      <c r="G570" s="9">
        <v>625000</v>
      </c>
      <c r="H570" s="9">
        <v>625000</v>
      </c>
    </row>
    <row r="571" spans="2:8" x14ac:dyDescent="0.25">
      <c r="B571" s="8" t="s">
        <v>1</v>
      </c>
      <c r="C571" s="10" t="s">
        <v>18</v>
      </c>
      <c r="D571" s="9">
        <v>20000</v>
      </c>
      <c r="E571" s="9">
        <v>5000</v>
      </c>
      <c r="F571" s="9">
        <v>5000</v>
      </c>
      <c r="G571" s="9">
        <v>5000</v>
      </c>
      <c r="H571" s="9">
        <v>5000</v>
      </c>
    </row>
    <row r="572" spans="2:8" x14ac:dyDescent="0.25">
      <c r="B572" s="8" t="s">
        <v>1</v>
      </c>
      <c r="C572" s="10" t="s">
        <v>19</v>
      </c>
      <c r="D572" s="9">
        <v>20000</v>
      </c>
      <c r="E572" s="9">
        <v>5000</v>
      </c>
      <c r="F572" s="9">
        <v>5000</v>
      </c>
      <c r="G572" s="9">
        <v>5000</v>
      </c>
      <c r="H572" s="9">
        <v>5000</v>
      </c>
    </row>
    <row r="573" spans="2:8" x14ac:dyDescent="0.25">
      <c r="B573" s="11" t="s">
        <v>1</v>
      </c>
      <c r="C573" s="13" t="s">
        <v>20</v>
      </c>
      <c r="D573" s="12">
        <v>20000</v>
      </c>
      <c r="E573" s="12">
        <v>0</v>
      </c>
      <c r="F573" s="12">
        <v>10000</v>
      </c>
      <c r="G573" s="12">
        <v>10000</v>
      </c>
      <c r="H573" s="12">
        <v>0</v>
      </c>
    </row>
    <row r="574" spans="2:8" ht="15.75" thickBot="1" x14ac:dyDescent="0.3">
      <c r="B574" s="15" t="s">
        <v>192</v>
      </c>
      <c r="C574" s="16" t="s">
        <v>193</v>
      </c>
      <c r="D574" s="17">
        <v>241000000</v>
      </c>
      <c r="E574" s="17">
        <v>68000000</v>
      </c>
      <c r="F574" s="17">
        <v>68445000</v>
      </c>
      <c r="G574" s="17">
        <v>72105000</v>
      </c>
      <c r="H574" s="17">
        <v>32450000</v>
      </c>
    </row>
    <row r="575" spans="2:8" ht="15.75" thickTop="1" x14ac:dyDescent="0.25">
      <c r="B575" s="11" t="s">
        <v>1</v>
      </c>
      <c r="C575" s="13" t="s">
        <v>12</v>
      </c>
      <c r="D575" s="12">
        <v>241000000</v>
      </c>
      <c r="E575" s="12">
        <v>68000000</v>
      </c>
      <c r="F575" s="12">
        <v>68445000</v>
      </c>
      <c r="G575" s="12">
        <v>72105000</v>
      </c>
      <c r="H575" s="12">
        <v>32450000</v>
      </c>
    </row>
    <row r="576" spans="2:8" x14ac:dyDescent="0.25">
      <c r="B576" s="8" t="s">
        <v>1</v>
      </c>
      <c r="C576" s="10" t="s">
        <v>14</v>
      </c>
      <c r="D576" s="9">
        <v>20600000</v>
      </c>
      <c r="E576" s="9">
        <v>6750000</v>
      </c>
      <c r="F576" s="9">
        <v>7195000</v>
      </c>
      <c r="G576" s="9">
        <v>3355000</v>
      </c>
      <c r="H576" s="9">
        <v>3300000</v>
      </c>
    </row>
    <row r="577" spans="2:8" x14ac:dyDescent="0.25">
      <c r="B577" s="8" t="s">
        <v>1</v>
      </c>
      <c r="C577" s="10" t="s">
        <v>16</v>
      </c>
      <c r="D577" s="9">
        <v>170400000</v>
      </c>
      <c r="E577" s="9">
        <v>48750000</v>
      </c>
      <c r="F577" s="9">
        <v>48750000</v>
      </c>
      <c r="G577" s="9">
        <v>56250000</v>
      </c>
      <c r="H577" s="9">
        <v>16650000</v>
      </c>
    </row>
    <row r="578" spans="2:8" x14ac:dyDescent="0.25">
      <c r="B578" s="8" t="s">
        <v>1</v>
      </c>
      <c r="C578" s="10" t="s">
        <v>17</v>
      </c>
      <c r="D578" s="9">
        <v>50000000</v>
      </c>
      <c r="E578" s="9">
        <v>12500000</v>
      </c>
      <c r="F578" s="9">
        <v>12500000</v>
      </c>
      <c r="G578" s="9">
        <v>12500000</v>
      </c>
      <c r="H578" s="9">
        <v>12500000</v>
      </c>
    </row>
    <row r="579" spans="2:8" ht="15.75" thickBot="1" x14ac:dyDescent="0.3">
      <c r="B579" s="15" t="s">
        <v>194</v>
      </c>
      <c r="C579" s="16" t="s">
        <v>195</v>
      </c>
      <c r="D579" s="17">
        <v>161000000</v>
      </c>
      <c r="E579" s="17">
        <v>49450000</v>
      </c>
      <c r="F579" s="17">
        <v>51450000</v>
      </c>
      <c r="G579" s="17">
        <v>49550000</v>
      </c>
      <c r="H579" s="17">
        <v>10550000</v>
      </c>
    </row>
    <row r="580" spans="2:8" ht="15.75" thickTop="1" x14ac:dyDescent="0.25">
      <c r="B580" s="11" t="s">
        <v>1</v>
      </c>
      <c r="C580" s="13" t="s">
        <v>12</v>
      </c>
      <c r="D580" s="12">
        <v>161000000</v>
      </c>
      <c r="E580" s="12">
        <v>49450000</v>
      </c>
      <c r="F580" s="12">
        <v>51450000</v>
      </c>
      <c r="G580" s="12">
        <v>49550000</v>
      </c>
      <c r="H580" s="12">
        <v>10550000</v>
      </c>
    </row>
    <row r="581" spans="2:8" x14ac:dyDescent="0.25">
      <c r="B581" s="8" t="s">
        <v>1</v>
      </c>
      <c r="C581" s="10" t="s">
        <v>14</v>
      </c>
      <c r="D581" s="9">
        <v>15000000</v>
      </c>
      <c r="E581" s="9">
        <v>3200000</v>
      </c>
      <c r="F581" s="9">
        <v>5200000</v>
      </c>
      <c r="G581" s="9">
        <v>3300000</v>
      </c>
      <c r="H581" s="9">
        <v>3300000</v>
      </c>
    </row>
    <row r="582" spans="2:8" x14ac:dyDescent="0.25">
      <c r="B582" s="8" t="s">
        <v>1</v>
      </c>
      <c r="C582" s="10" t="s">
        <v>16</v>
      </c>
      <c r="D582" s="9">
        <v>146000000</v>
      </c>
      <c r="E582" s="9">
        <v>46250000</v>
      </c>
      <c r="F582" s="9">
        <v>46250000</v>
      </c>
      <c r="G582" s="9">
        <v>46250000</v>
      </c>
      <c r="H582" s="9">
        <v>7250000</v>
      </c>
    </row>
    <row r="583" spans="2:8" ht="30.75" thickBot="1" x14ac:dyDescent="0.3">
      <c r="B583" s="15" t="s">
        <v>196</v>
      </c>
      <c r="C583" s="16" t="s">
        <v>197</v>
      </c>
      <c r="D583" s="17">
        <v>161000000</v>
      </c>
      <c r="E583" s="17">
        <v>49450000</v>
      </c>
      <c r="F583" s="17">
        <v>51450000</v>
      </c>
      <c r="G583" s="17">
        <v>49550000</v>
      </c>
      <c r="H583" s="17">
        <v>10550000</v>
      </c>
    </row>
    <row r="584" spans="2:8" ht="15.75" thickTop="1" x14ac:dyDescent="0.25">
      <c r="B584" s="11" t="s">
        <v>1</v>
      </c>
      <c r="C584" s="13" t="s">
        <v>12</v>
      </c>
      <c r="D584" s="12">
        <v>161000000</v>
      </c>
      <c r="E584" s="12">
        <v>49450000</v>
      </c>
      <c r="F584" s="12">
        <v>51450000</v>
      </c>
      <c r="G584" s="12">
        <v>49550000</v>
      </c>
      <c r="H584" s="12">
        <v>10550000</v>
      </c>
    </row>
    <row r="585" spans="2:8" x14ac:dyDescent="0.25">
      <c r="B585" s="8" t="s">
        <v>1</v>
      </c>
      <c r="C585" s="10" t="s">
        <v>14</v>
      </c>
      <c r="D585" s="9">
        <v>15000000</v>
      </c>
      <c r="E585" s="9">
        <v>3200000</v>
      </c>
      <c r="F585" s="9">
        <v>5200000</v>
      </c>
      <c r="G585" s="9">
        <v>3300000</v>
      </c>
      <c r="H585" s="9">
        <v>3300000</v>
      </c>
    </row>
    <row r="586" spans="2:8" x14ac:dyDescent="0.25">
      <c r="B586" s="8" t="s">
        <v>1</v>
      </c>
      <c r="C586" s="10" t="s">
        <v>16</v>
      </c>
      <c r="D586" s="9">
        <v>146000000</v>
      </c>
      <c r="E586" s="9">
        <v>46250000</v>
      </c>
      <c r="F586" s="9">
        <v>46250000</v>
      </c>
      <c r="G586" s="9">
        <v>46250000</v>
      </c>
      <c r="H586" s="9">
        <v>7250000</v>
      </c>
    </row>
    <row r="587" spans="2:8" ht="15.75" thickBot="1" x14ac:dyDescent="0.3">
      <c r="B587" s="15" t="s">
        <v>198</v>
      </c>
      <c r="C587" s="16" t="s">
        <v>199</v>
      </c>
      <c r="D587" s="17">
        <v>30000000</v>
      </c>
      <c r="E587" s="17">
        <v>7500000</v>
      </c>
      <c r="F587" s="17">
        <v>7500000</v>
      </c>
      <c r="G587" s="17">
        <v>7500000</v>
      </c>
      <c r="H587" s="17">
        <v>7500000</v>
      </c>
    </row>
    <row r="588" spans="2:8" ht="15.75" thickTop="1" x14ac:dyDescent="0.25">
      <c r="B588" s="11" t="s">
        <v>1</v>
      </c>
      <c r="C588" s="13" t="s">
        <v>12</v>
      </c>
      <c r="D588" s="12">
        <v>30000000</v>
      </c>
      <c r="E588" s="12">
        <v>7500000</v>
      </c>
      <c r="F588" s="12">
        <v>7500000</v>
      </c>
      <c r="G588" s="12">
        <v>7500000</v>
      </c>
      <c r="H588" s="12">
        <v>7500000</v>
      </c>
    </row>
    <row r="589" spans="2:8" x14ac:dyDescent="0.25">
      <c r="B589" s="8" t="s">
        <v>1</v>
      </c>
      <c r="C589" s="10" t="s">
        <v>17</v>
      </c>
      <c r="D589" s="9">
        <v>30000000</v>
      </c>
      <c r="E589" s="9">
        <v>7500000</v>
      </c>
      <c r="F589" s="9">
        <v>7500000</v>
      </c>
      <c r="G589" s="9">
        <v>7500000</v>
      </c>
      <c r="H589" s="9">
        <v>7500000</v>
      </c>
    </row>
    <row r="590" spans="2:8" ht="30.75" thickBot="1" x14ac:dyDescent="0.3">
      <c r="B590" s="15" t="s">
        <v>200</v>
      </c>
      <c r="C590" s="16" t="s">
        <v>201</v>
      </c>
      <c r="D590" s="17">
        <v>50000000</v>
      </c>
      <c r="E590" s="17">
        <v>11050000</v>
      </c>
      <c r="F590" s="17">
        <v>9495000</v>
      </c>
      <c r="G590" s="17">
        <v>15055000</v>
      </c>
      <c r="H590" s="17">
        <v>14400000</v>
      </c>
    </row>
    <row r="591" spans="2:8" ht="15.75" thickTop="1" x14ac:dyDescent="0.25">
      <c r="B591" s="11" t="s">
        <v>1</v>
      </c>
      <c r="C591" s="13" t="s">
        <v>12</v>
      </c>
      <c r="D591" s="12">
        <v>50000000</v>
      </c>
      <c r="E591" s="12">
        <v>11050000</v>
      </c>
      <c r="F591" s="12">
        <v>9495000</v>
      </c>
      <c r="G591" s="12">
        <v>15055000</v>
      </c>
      <c r="H591" s="12">
        <v>14400000</v>
      </c>
    </row>
    <row r="592" spans="2:8" x14ac:dyDescent="0.25">
      <c r="B592" s="8" t="s">
        <v>1</v>
      </c>
      <c r="C592" s="10" t="s">
        <v>14</v>
      </c>
      <c r="D592" s="9">
        <v>5600000</v>
      </c>
      <c r="E592" s="9">
        <v>3550000</v>
      </c>
      <c r="F592" s="9">
        <v>1995000</v>
      </c>
      <c r="G592" s="9">
        <v>55000</v>
      </c>
      <c r="H592" s="9">
        <v>0</v>
      </c>
    </row>
    <row r="593" spans="2:8" x14ac:dyDescent="0.25">
      <c r="B593" s="8" t="s">
        <v>1</v>
      </c>
      <c r="C593" s="10" t="s">
        <v>16</v>
      </c>
      <c r="D593" s="9">
        <v>24400000</v>
      </c>
      <c r="E593" s="9">
        <v>2500000</v>
      </c>
      <c r="F593" s="9">
        <v>2500000</v>
      </c>
      <c r="G593" s="9">
        <v>10000000</v>
      </c>
      <c r="H593" s="9">
        <v>9400000</v>
      </c>
    </row>
    <row r="594" spans="2:8" x14ac:dyDescent="0.25">
      <c r="B594" s="8" t="s">
        <v>1</v>
      </c>
      <c r="C594" s="10" t="s">
        <v>17</v>
      </c>
      <c r="D594" s="9">
        <v>20000000</v>
      </c>
      <c r="E594" s="9">
        <v>5000000</v>
      </c>
      <c r="F594" s="9">
        <v>5000000</v>
      </c>
      <c r="G594" s="9">
        <v>5000000</v>
      </c>
      <c r="H594" s="9">
        <v>5000000</v>
      </c>
    </row>
    <row r="595" spans="2:8" ht="30.75" thickBot="1" x14ac:dyDescent="0.3">
      <c r="B595" s="15" t="s">
        <v>202</v>
      </c>
      <c r="C595" s="16" t="s">
        <v>201</v>
      </c>
      <c r="D595" s="17">
        <v>50000000</v>
      </c>
      <c r="E595" s="17">
        <v>11050000</v>
      </c>
      <c r="F595" s="17">
        <v>9495000</v>
      </c>
      <c r="G595" s="17">
        <v>15055000</v>
      </c>
      <c r="H595" s="17">
        <v>14400000</v>
      </c>
    </row>
    <row r="596" spans="2:8" ht="15.75" thickTop="1" x14ac:dyDescent="0.25">
      <c r="B596" s="11" t="s">
        <v>1</v>
      </c>
      <c r="C596" s="13" t="s">
        <v>12</v>
      </c>
      <c r="D596" s="12">
        <v>50000000</v>
      </c>
      <c r="E596" s="12">
        <v>11050000</v>
      </c>
      <c r="F596" s="12">
        <v>9495000</v>
      </c>
      <c r="G596" s="12">
        <v>15055000</v>
      </c>
      <c r="H596" s="12">
        <v>14400000</v>
      </c>
    </row>
    <row r="597" spans="2:8" x14ac:dyDescent="0.25">
      <c r="B597" s="8" t="s">
        <v>1</v>
      </c>
      <c r="C597" s="10" t="s">
        <v>14</v>
      </c>
      <c r="D597" s="9">
        <v>5600000</v>
      </c>
      <c r="E597" s="9">
        <v>3550000</v>
      </c>
      <c r="F597" s="9">
        <v>1995000</v>
      </c>
      <c r="G597" s="9">
        <v>55000</v>
      </c>
      <c r="H597" s="9">
        <v>0</v>
      </c>
    </row>
    <row r="598" spans="2:8" x14ac:dyDescent="0.25">
      <c r="B598" s="8" t="s">
        <v>1</v>
      </c>
      <c r="C598" s="10" t="s">
        <v>16</v>
      </c>
      <c r="D598" s="9">
        <v>24400000</v>
      </c>
      <c r="E598" s="9">
        <v>2500000</v>
      </c>
      <c r="F598" s="9">
        <v>2500000</v>
      </c>
      <c r="G598" s="9">
        <v>10000000</v>
      </c>
      <c r="H598" s="9">
        <v>9400000</v>
      </c>
    </row>
    <row r="599" spans="2:8" x14ac:dyDescent="0.25">
      <c r="B599" s="8" t="s">
        <v>1</v>
      </c>
      <c r="C599" s="10" t="s">
        <v>17</v>
      </c>
      <c r="D599" s="9">
        <v>20000000</v>
      </c>
      <c r="E599" s="9">
        <v>5000000</v>
      </c>
      <c r="F599" s="9">
        <v>5000000</v>
      </c>
      <c r="G599" s="9">
        <v>5000000</v>
      </c>
      <c r="H599" s="9">
        <v>5000000</v>
      </c>
    </row>
    <row r="600" spans="2:8" ht="30.75" thickBot="1" x14ac:dyDescent="0.3">
      <c r="B600" s="15" t="s">
        <v>203</v>
      </c>
      <c r="C600" s="16" t="s">
        <v>204</v>
      </c>
      <c r="D600" s="17">
        <v>30000000</v>
      </c>
      <c r="E600" s="17">
        <v>6050000</v>
      </c>
      <c r="F600" s="17">
        <v>4495000</v>
      </c>
      <c r="G600" s="17">
        <v>10055000</v>
      </c>
      <c r="H600" s="17">
        <v>9400000</v>
      </c>
    </row>
    <row r="601" spans="2:8" ht="15.75" thickTop="1" x14ac:dyDescent="0.25">
      <c r="B601" s="11" t="s">
        <v>1</v>
      </c>
      <c r="C601" s="13" t="s">
        <v>12</v>
      </c>
      <c r="D601" s="12">
        <v>30000000</v>
      </c>
      <c r="E601" s="12">
        <v>6050000</v>
      </c>
      <c r="F601" s="12">
        <v>4495000</v>
      </c>
      <c r="G601" s="12">
        <v>10055000</v>
      </c>
      <c r="H601" s="12">
        <v>9400000</v>
      </c>
    </row>
    <row r="602" spans="2:8" x14ac:dyDescent="0.25">
      <c r="B602" s="8" t="s">
        <v>1</v>
      </c>
      <c r="C602" s="10" t="s">
        <v>14</v>
      </c>
      <c r="D602" s="9">
        <v>5600000</v>
      </c>
      <c r="E602" s="9">
        <v>3550000</v>
      </c>
      <c r="F602" s="9">
        <v>1995000</v>
      </c>
      <c r="G602" s="9">
        <v>55000</v>
      </c>
      <c r="H602" s="9">
        <v>0</v>
      </c>
    </row>
    <row r="603" spans="2:8" x14ac:dyDescent="0.25">
      <c r="B603" s="8" t="s">
        <v>1</v>
      </c>
      <c r="C603" s="10" t="s">
        <v>16</v>
      </c>
      <c r="D603" s="9">
        <v>24400000</v>
      </c>
      <c r="E603" s="9">
        <v>2500000</v>
      </c>
      <c r="F603" s="9">
        <v>2500000</v>
      </c>
      <c r="G603" s="9">
        <v>10000000</v>
      </c>
      <c r="H603" s="9">
        <v>9400000</v>
      </c>
    </row>
    <row r="604" spans="2:8" ht="45.75" thickBot="1" x14ac:dyDescent="0.3">
      <c r="B604" s="15" t="s">
        <v>205</v>
      </c>
      <c r="C604" s="16" t="s">
        <v>206</v>
      </c>
      <c r="D604" s="17">
        <v>20000000</v>
      </c>
      <c r="E604" s="17">
        <v>5000000</v>
      </c>
      <c r="F604" s="17">
        <v>5000000</v>
      </c>
      <c r="G604" s="17">
        <v>5000000</v>
      </c>
      <c r="H604" s="17">
        <v>5000000</v>
      </c>
    </row>
    <row r="605" spans="2:8" ht="15.75" thickTop="1" x14ac:dyDescent="0.25">
      <c r="B605" s="11" t="s">
        <v>1</v>
      </c>
      <c r="C605" s="13" t="s">
        <v>12</v>
      </c>
      <c r="D605" s="12">
        <v>20000000</v>
      </c>
      <c r="E605" s="12">
        <v>5000000</v>
      </c>
      <c r="F605" s="12">
        <v>5000000</v>
      </c>
      <c r="G605" s="12">
        <v>5000000</v>
      </c>
      <c r="H605" s="12">
        <v>5000000</v>
      </c>
    </row>
    <row r="606" spans="2:8" x14ac:dyDescent="0.25">
      <c r="B606" s="8" t="s">
        <v>1</v>
      </c>
      <c r="C606" s="10" t="s">
        <v>17</v>
      </c>
      <c r="D606" s="9">
        <v>20000000</v>
      </c>
      <c r="E606" s="9">
        <v>5000000</v>
      </c>
      <c r="F606" s="9">
        <v>5000000</v>
      </c>
      <c r="G606" s="9">
        <v>5000000</v>
      </c>
      <c r="H606" s="9">
        <v>5000000</v>
      </c>
    </row>
    <row r="607" spans="2:8" ht="30.75" thickBot="1" x14ac:dyDescent="0.3">
      <c r="B607" s="15" t="s">
        <v>207</v>
      </c>
      <c r="C607" s="16" t="s">
        <v>208</v>
      </c>
      <c r="D607" s="17">
        <v>92400000</v>
      </c>
      <c r="E607" s="17">
        <v>28376000</v>
      </c>
      <c r="F607" s="17">
        <v>25983000</v>
      </c>
      <c r="G607" s="17">
        <v>17598000</v>
      </c>
      <c r="H607" s="17">
        <v>20443000</v>
      </c>
    </row>
    <row r="608" spans="2:8" ht="15.75" thickTop="1" x14ac:dyDescent="0.25">
      <c r="B608" s="11" t="s">
        <v>1</v>
      </c>
      <c r="C608" s="13" t="s">
        <v>12</v>
      </c>
      <c r="D608" s="12">
        <v>31195000</v>
      </c>
      <c r="E608" s="12">
        <v>7176000</v>
      </c>
      <c r="F608" s="12">
        <v>8983000</v>
      </c>
      <c r="G608" s="12">
        <v>6098000</v>
      </c>
      <c r="H608" s="12">
        <v>8938000</v>
      </c>
    </row>
    <row r="609" spans="2:8" x14ac:dyDescent="0.25">
      <c r="B609" s="8" t="s">
        <v>1</v>
      </c>
      <c r="C609" s="10" t="s">
        <v>13</v>
      </c>
      <c r="D609" s="9">
        <v>1839000</v>
      </c>
      <c r="E609" s="9">
        <v>370000</v>
      </c>
      <c r="F609" s="9">
        <v>490000</v>
      </c>
      <c r="G609" s="9">
        <v>480000</v>
      </c>
      <c r="H609" s="9">
        <v>499000</v>
      </c>
    </row>
    <row r="610" spans="2:8" x14ac:dyDescent="0.25">
      <c r="B610" s="8" t="s">
        <v>1</v>
      </c>
      <c r="C610" s="10" t="s">
        <v>14</v>
      </c>
      <c r="D610" s="9">
        <v>13936000</v>
      </c>
      <c r="E610" s="9">
        <v>3000000</v>
      </c>
      <c r="F610" s="9">
        <v>3680000</v>
      </c>
      <c r="G610" s="9">
        <v>2565000</v>
      </c>
      <c r="H610" s="9">
        <v>4691000</v>
      </c>
    </row>
    <row r="611" spans="2:8" x14ac:dyDescent="0.25">
      <c r="B611" s="8" t="s">
        <v>1</v>
      </c>
      <c r="C611" s="10" t="s">
        <v>16</v>
      </c>
      <c r="D611" s="9">
        <v>10750000</v>
      </c>
      <c r="E611" s="9">
        <v>2300000</v>
      </c>
      <c r="F611" s="9">
        <v>3300000</v>
      </c>
      <c r="G611" s="9">
        <v>2100000</v>
      </c>
      <c r="H611" s="9">
        <v>3050000</v>
      </c>
    </row>
    <row r="612" spans="2:8" hidden="1" x14ac:dyDescent="0.25">
      <c r="B612" s="8" t="s">
        <v>1</v>
      </c>
      <c r="C612" s="10" t="s">
        <v>17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</row>
    <row r="613" spans="2:8" x14ac:dyDescent="0.25">
      <c r="B613" s="8" t="s">
        <v>1</v>
      </c>
      <c r="C613" s="10" t="s">
        <v>18</v>
      </c>
      <c r="D613" s="9">
        <v>20000</v>
      </c>
      <c r="E613" s="9">
        <v>5000</v>
      </c>
      <c r="F613" s="9">
        <v>11000</v>
      </c>
      <c r="G613" s="9">
        <v>2000</v>
      </c>
      <c r="H613" s="9">
        <v>2000</v>
      </c>
    </row>
    <row r="614" spans="2:8" x14ac:dyDescent="0.25">
      <c r="B614" s="8" t="s">
        <v>1</v>
      </c>
      <c r="C614" s="10" t="s">
        <v>19</v>
      </c>
      <c r="D614" s="9">
        <v>4650000</v>
      </c>
      <c r="E614" s="9">
        <v>1501000</v>
      </c>
      <c r="F614" s="9">
        <v>1502000</v>
      </c>
      <c r="G614" s="9">
        <v>951000</v>
      </c>
      <c r="H614" s="9">
        <v>696000</v>
      </c>
    </row>
    <row r="615" spans="2:8" x14ac:dyDescent="0.25">
      <c r="B615" s="11" t="s">
        <v>1</v>
      </c>
      <c r="C615" s="13" t="s">
        <v>20</v>
      </c>
      <c r="D615" s="12">
        <v>61205000</v>
      </c>
      <c r="E615" s="12">
        <v>21200000</v>
      </c>
      <c r="F615" s="12">
        <v>17000000</v>
      </c>
      <c r="G615" s="12">
        <v>11500000</v>
      </c>
      <c r="H615" s="12">
        <v>11505000</v>
      </c>
    </row>
    <row r="616" spans="2:8" ht="30.75" thickBot="1" x14ac:dyDescent="0.3">
      <c r="B616" s="15" t="s">
        <v>209</v>
      </c>
      <c r="C616" s="16" t="s">
        <v>210</v>
      </c>
      <c r="D616" s="17">
        <v>3374000</v>
      </c>
      <c r="E616" s="17">
        <v>776000</v>
      </c>
      <c r="F616" s="17">
        <v>883000</v>
      </c>
      <c r="G616" s="17">
        <v>848000</v>
      </c>
      <c r="H616" s="17">
        <v>867000</v>
      </c>
    </row>
    <row r="617" spans="2:8" ht="15.75" thickTop="1" x14ac:dyDescent="0.25">
      <c r="B617" s="11" t="s">
        <v>1</v>
      </c>
      <c r="C617" s="13" t="s">
        <v>12</v>
      </c>
      <c r="D617" s="12">
        <v>3374000</v>
      </c>
      <c r="E617" s="12">
        <v>776000</v>
      </c>
      <c r="F617" s="12">
        <v>883000</v>
      </c>
      <c r="G617" s="12">
        <v>848000</v>
      </c>
      <c r="H617" s="12">
        <v>867000</v>
      </c>
    </row>
    <row r="618" spans="2:8" x14ac:dyDescent="0.25">
      <c r="B618" s="8" t="s">
        <v>1</v>
      </c>
      <c r="C618" s="10" t="s">
        <v>13</v>
      </c>
      <c r="D618" s="9">
        <v>1839000</v>
      </c>
      <c r="E618" s="9">
        <v>370000</v>
      </c>
      <c r="F618" s="9">
        <v>490000</v>
      </c>
      <c r="G618" s="9">
        <v>480000</v>
      </c>
      <c r="H618" s="9">
        <v>499000</v>
      </c>
    </row>
    <row r="619" spans="2:8" x14ac:dyDescent="0.25">
      <c r="B619" s="8" t="s">
        <v>1</v>
      </c>
      <c r="C619" s="10" t="s">
        <v>14</v>
      </c>
      <c r="D619" s="9">
        <v>1510000</v>
      </c>
      <c r="E619" s="9">
        <v>400000</v>
      </c>
      <c r="F619" s="9">
        <v>380000</v>
      </c>
      <c r="G619" s="9">
        <v>365000</v>
      </c>
      <c r="H619" s="9">
        <v>365000</v>
      </c>
    </row>
    <row r="620" spans="2:8" x14ac:dyDescent="0.25">
      <c r="B620" s="8" t="s">
        <v>1</v>
      </c>
      <c r="C620" s="10" t="s">
        <v>18</v>
      </c>
      <c r="D620" s="9">
        <v>20000</v>
      </c>
      <c r="E620" s="9">
        <v>5000</v>
      </c>
      <c r="F620" s="9">
        <v>11000</v>
      </c>
      <c r="G620" s="9">
        <v>2000</v>
      </c>
      <c r="H620" s="9">
        <v>2000</v>
      </c>
    </row>
    <row r="621" spans="2:8" x14ac:dyDescent="0.25">
      <c r="B621" s="8" t="s">
        <v>1</v>
      </c>
      <c r="C621" s="10" t="s">
        <v>19</v>
      </c>
      <c r="D621" s="9">
        <v>5000</v>
      </c>
      <c r="E621" s="9">
        <v>1000</v>
      </c>
      <c r="F621" s="9">
        <v>2000</v>
      </c>
      <c r="G621" s="9">
        <v>1000</v>
      </c>
      <c r="H621" s="9">
        <v>1000</v>
      </c>
    </row>
    <row r="622" spans="2:8" ht="30.75" thickBot="1" x14ac:dyDescent="0.3">
      <c r="B622" s="15" t="s">
        <v>211</v>
      </c>
      <c r="C622" s="16" t="s">
        <v>212</v>
      </c>
      <c r="D622" s="17">
        <v>36026000</v>
      </c>
      <c r="E622" s="17">
        <v>5300000</v>
      </c>
      <c r="F622" s="17">
        <v>8000000</v>
      </c>
      <c r="G622" s="17">
        <v>5750000</v>
      </c>
      <c r="H622" s="17">
        <v>16976000</v>
      </c>
    </row>
    <row r="623" spans="2:8" ht="15.75" thickTop="1" x14ac:dyDescent="0.25">
      <c r="B623" s="11" t="s">
        <v>1</v>
      </c>
      <c r="C623" s="13" t="s">
        <v>12</v>
      </c>
      <c r="D623" s="12">
        <v>22971000</v>
      </c>
      <c r="E623" s="12">
        <v>5100000</v>
      </c>
      <c r="F623" s="12">
        <v>6500000</v>
      </c>
      <c r="G623" s="12">
        <v>4250000</v>
      </c>
      <c r="H623" s="12">
        <v>7121000</v>
      </c>
    </row>
    <row r="624" spans="2:8" x14ac:dyDescent="0.25">
      <c r="B624" s="8" t="s">
        <v>1</v>
      </c>
      <c r="C624" s="10" t="s">
        <v>14</v>
      </c>
      <c r="D624" s="9">
        <v>12426000</v>
      </c>
      <c r="E624" s="9">
        <v>2600000</v>
      </c>
      <c r="F624" s="9">
        <v>3300000</v>
      </c>
      <c r="G624" s="9">
        <v>2200000</v>
      </c>
      <c r="H624" s="9">
        <v>4326000</v>
      </c>
    </row>
    <row r="625" spans="2:8" x14ac:dyDescent="0.25">
      <c r="B625" s="8" t="s">
        <v>1</v>
      </c>
      <c r="C625" s="10" t="s">
        <v>16</v>
      </c>
      <c r="D625" s="9">
        <v>6800000</v>
      </c>
      <c r="E625" s="9">
        <v>1300000</v>
      </c>
      <c r="F625" s="9">
        <v>2300000</v>
      </c>
      <c r="G625" s="9">
        <v>1100000</v>
      </c>
      <c r="H625" s="9">
        <v>2100000</v>
      </c>
    </row>
    <row r="626" spans="2:8" x14ac:dyDescent="0.25">
      <c r="B626" s="8" t="s">
        <v>1</v>
      </c>
      <c r="C626" s="10" t="s">
        <v>19</v>
      </c>
      <c r="D626" s="9">
        <v>3745000</v>
      </c>
      <c r="E626" s="9">
        <v>1200000</v>
      </c>
      <c r="F626" s="9">
        <v>900000</v>
      </c>
      <c r="G626" s="9">
        <v>950000</v>
      </c>
      <c r="H626" s="9">
        <v>695000</v>
      </c>
    </row>
    <row r="627" spans="2:8" x14ac:dyDescent="0.25">
      <c r="B627" s="11" t="s">
        <v>1</v>
      </c>
      <c r="C627" s="13" t="s">
        <v>20</v>
      </c>
      <c r="D627" s="12">
        <v>13055000</v>
      </c>
      <c r="E627" s="12">
        <v>200000</v>
      </c>
      <c r="F627" s="12">
        <v>1500000</v>
      </c>
      <c r="G627" s="12">
        <v>1500000</v>
      </c>
      <c r="H627" s="12">
        <v>9855000</v>
      </c>
    </row>
    <row r="628" spans="2:8" ht="30.75" thickBot="1" x14ac:dyDescent="0.3">
      <c r="B628" s="15" t="s">
        <v>213</v>
      </c>
      <c r="C628" s="16" t="s">
        <v>208</v>
      </c>
      <c r="D628" s="17">
        <v>36026000</v>
      </c>
      <c r="E628" s="17">
        <v>5300000</v>
      </c>
      <c r="F628" s="17">
        <v>8000000</v>
      </c>
      <c r="G628" s="17">
        <v>5750000</v>
      </c>
      <c r="H628" s="17">
        <v>16976000</v>
      </c>
    </row>
    <row r="629" spans="2:8" ht="15.75" thickTop="1" x14ac:dyDescent="0.25">
      <c r="B629" s="11" t="s">
        <v>1</v>
      </c>
      <c r="C629" s="13" t="s">
        <v>12</v>
      </c>
      <c r="D629" s="12">
        <v>22971000</v>
      </c>
      <c r="E629" s="12">
        <v>5100000</v>
      </c>
      <c r="F629" s="12">
        <v>6500000</v>
      </c>
      <c r="G629" s="12">
        <v>4250000</v>
      </c>
      <c r="H629" s="12">
        <v>7121000</v>
      </c>
    </row>
    <row r="630" spans="2:8" x14ac:dyDescent="0.25">
      <c r="B630" s="8" t="s">
        <v>1</v>
      </c>
      <c r="C630" s="10" t="s">
        <v>14</v>
      </c>
      <c r="D630" s="9">
        <v>12426000</v>
      </c>
      <c r="E630" s="9">
        <v>2600000</v>
      </c>
      <c r="F630" s="9">
        <v>3300000</v>
      </c>
      <c r="G630" s="9">
        <v>2200000</v>
      </c>
      <c r="H630" s="9">
        <v>4326000</v>
      </c>
    </row>
    <row r="631" spans="2:8" x14ac:dyDescent="0.25">
      <c r="B631" s="8" t="s">
        <v>1</v>
      </c>
      <c r="C631" s="10" t="s">
        <v>16</v>
      </c>
      <c r="D631" s="9">
        <v>6800000</v>
      </c>
      <c r="E631" s="9">
        <v>1300000</v>
      </c>
      <c r="F631" s="9">
        <v>2300000</v>
      </c>
      <c r="G631" s="9">
        <v>1100000</v>
      </c>
      <c r="H631" s="9">
        <v>2100000</v>
      </c>
    </row>
    <row r="632" spans="2:8" x14ac:dyDescent="0.25">
      <c r="B632" s="8" t="s">
        <v>1</v>
      </c>
      <c r="C632" s="10" t="s">
        <v>19</v>
      </c>
      <c r="D632" s="9">
        <v>3745000</v>
      </c>
      <c r="E632" s="9">
        <v>1200000</v>
      </c>
      <c r="F632" s="9">
        <v>900000</v>
      </c>
      <c r="G632" s="9">
        <v>950000</v>
      </c>
      <c r="H632" s="9">
        <v>695000</v>
      </c>
    </row>
    <row r="633" spans="2:8" x14ac:dyDescent="0.25">
      <c r="B633" s="11" t="s">
        <v>1</v>
      </c>
      <c r="C633" s="13" t="s">
        <v>20</v>
      </c>
      <c r="D633" s="12">
        <v>13055000</v>
      </c>
      <c r="E633" s="12">
        <v>200000</v>
      </c>
      <c r="F633" s="12">
        <v>1500000</v>
      </c>
      <c r="G633" s="12">
        <v>1500000</v>
      </c>
      <c r="H633" s="12">
        <v>9855000</v>
      </c>
    </row>
    <row r="634" spans="2:8" ht="15.75" thickBot="1" x14ac:dyDescent="0.3">
      <c r="B634" s="15" t="s">
        <v>214</v>
      </c>
      <c r="C634" s="16" t="s">
        <v>215</v>
      </c>
      <c r="D634" s="17">
        <v>53000000</v>
      </c>
      <c r="E634" s="17">
        <v>22300000</v>
      </c>
      <c r="F634" s="17">
        <v>17100000</v>
      </c>
      <c r="G634" s="17">
        <v>11000000</v>
      </c>
      <c r="H634" s="17">
        <v>2600000</v>
      </c>
    </row>
    <row r="635" spans="2:8" ht="15.75" thickTop="1" x14ac:dyDescent="0.25">
      <c r="B635" s="11" t="s">
        <v>1</v>
      </c>
      <c r="C635" s="13" t="s">
        <v>12</v>
      </c>
      <c r="D635" s="12">
        <v>4850000</v>
      </c>
      <c r="E635" s="12">
        <v>1300000</v>
      </c>
      <c r="F635" s="12">
        <v>1600000</v>
      </c>
      <c r="G635" s="12">
        <v>1000000</v>
      </c>
      <c r="H635" s="12">
        <v>950000</v>
      </c>
    </row>
    <row r="636" spans="2:8" x14ac:dyDescent="0.25">
      <c r="B636" s="8" t="s">
        <v>1</v>
      </c>
      <c r="C636" s="10" t="s">
        <v>16</v>
      </c>
      <c r="D636" s="9">
        <v>3950000</v>
      </c>
      <c r="E636" s="9">
        <v>1000000</v>
      </c>
      <c r="F636" s="9">
        <v>1000000</v>
      </c>
      <c r="G636" s="9">
        <v>1000000</v>
      </c>
      <c r="H636" s="9">
        <v>950000</v>
      </c>
    </row>
    <row r="637" spans="2:8" x14ac:dyDescent="0.25">
      <c r="B637" s="8" t="s">
        <v>1</v>
      </c>
      <c r="C637" s="10" t="s">
        <v>19</v>
      </c>
      <c r="D637" s="9">
        <v>900000</v>
      </c>
      <c r="E637" s="9">
        <v>300000</v>
      </c>
      <c r="F637" s="9">
        <v>600000</v>
      </c>
      <c r="G637" s="9">
        <v>0</v>
      </c>
      <c r="H637" s="9">
        <v>0</v>
      </c>
    </row>
    <row r="638" spans="2:8" x14ac:dyDescent="0.25">
      <c r="B638" s="11" t="s">
        <v>1</v>
      </c>
      <c r="C638" s="13" t="s">
        <v>20</v>
      </c>
      <c r="D638" s="12">
        <v>48150000</v>
      </c>
      <c r="E638" s="12">
        <v>21000000</v>
      </c>
      <c r="F638" s="12">
        <v>15500000</v>
      </c>
      <c r="G638" s="12">
        <v>10000000</v>
      </c>
      <c r="H638" s="12">
        <v>1650000</v>
      </c>
    </row>
    <row r="639" spans="2:8" ht="15.75" thickBot="1" x14ac:dyDescent="0.3">
      <c r="B639" s="15" t="s">
        <v>216</v>
      </c>
      <c r="C639" s="16" t="s">
        <v>217</v>
      </c>
      <c r="D639" s="17">
        <v>38000000</v>
      </c>
      <c r="E639" s="17">
        <v>11300000</v>
      </c>
      <c r="F639" s="17">
        <v>13100000</v>
      </c>
      <c r="G639" s="17">
        <v>11000000</v>
      </c>
      <c r="H639" s="17">
        <v>2600000</v>
      </c>
    </row>
    <row r="640" spans="2:8" ht="15.75" thickTop="1" x14ac:dyDescent="0.25">
      <c r="B640" s="11" t="s">
        <v>1</v>
      </c>
      <c r="C640" s="13" t="s">
        <v>12</v>
      </c>
      <c r="D640" s="12">
        <v>4850000</v>
      </c>
      <c r="E640" s="12">
        <v>1300000</v>
      </c>
      <c r="F640" s="12">
        <v>1600000</v>
      </c>
      <c r="G640" s="12">
        <v>1000000</v>
      </c>
      <c r="H640" s="12">
        <v>950000</v>
      </c>
    </row>
    <row r="641" spans="2:8" x14ac:dyDescent="0.25">
      <c r="B641" s="8" t="s">
        <v>1</v>
      </c>
      <c r="C641" s="10" t="s">
        <v>16</v>
      </c>
      <c r="D641" s="9">
        <v>3950000</v>
      </c>
      <c r="E641" s="9">
        <v>1000000</v>
      </c>
      <c r="F641" s="9">
        <v>1000000</v>
      </c>
      <c r="G641" s="9">
        <v>1000000</v>
      </c>
      <c r="H641" s="9">
        <v>950000</v>
      </c>
    </row>
    <row r="642" spans="2:8" x14ac:dyDescent="0.25">
      <c r="B642" s="8" t="s">
        <v>1</v>
      </c>
      <c r="C642" s="10" t="s">
        <v>19</v>
      </c>
      <c r="D642" s="9">
        <v>900000</v>
      </c>
      <c r="E642" s="9">
        <v>300000</v>
      </c>
      <c r="F642" s="9">
        <v>600000</v>
      </c>
      <c r="G642" s="9">
        <v>0</v>
      </c>
      <c r="H642" s="9">
        <v>0</v>
      </c>
    </row>
    <row r="643" spans="2:8" x14ac:dyDescent="0.25">
      <c r="B643" s="11" t="s">
        <v>1</v>
      </c>
      <c r="C643" s="13" t="s">
        <v>20</v>
      </c>
      <c r="D643" s="12">
        <v>33150000</v>
      </c>
      <c r="E643" s="12">
        <v>10000000</v>
      </c>
      <c r="F643" s="12">
        <v>11500000</v>
      </c>
      <c r="G643" s="12">
        <v>10000000</v>
      </c>
      <c r="H643" s="12">
        <v>1650000</v>
      </c>
    </row>
    <row r="644" spans="2:8" ht="15.75" thickBot="1" x14ac:dyDescent="0.3">
      <c r="B644" s="15" t="s">
        <v>218</v>
      </c>
      <c r="C644" s="16" t="s">
        <v>219</v>
      </c>
      <c r="D644" s="17">
        <v>15000000</v>
      </c>
      <c r="E644" s="17">
        <v>11000000</v>
      </c>
      <c r="F644" s="17">
        <v>4000000</v>
      </c>
      <c r="G644" s="17">
        <v>0</v>
      </c>
      <c r="H644" s="17">
        <v>0</v>
      </c>
    </row>
    <row r="645" spans="2:8" ht="15.75" thickTop="1" x14ac:dyDescent="0.25">
      <c r="B645" s="11" t="s">
        <v>1</v>
      </c>
      <c r="C645" s="13" t="s">
        <v>20</v>
      </c>
      <c r="D645" s="12">
        <v>15000000</v>
      </c>
      <c r="E645" s="12">
        <v>11000000</v>
      </c>
      <c r="F645" s="12">
        <v>4000000</v>
      </c>
      <c r="G645" s="12">
        <v>0</v>
      </c>
      <c r="H645" s="12">
        <v>0</v>
      </c>
    </row>
    <row r="646" spans="2:8" ht="30.75" hidden="1" thickBot="1" x14ac:dyDescent="0.3">
      <c r="B646" s="15" t="s">
        <v>220</v>
      </c>
      <c r="C646" s="16" t="s">
        <v>221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</row>
    <row r="647" spans="2:8" hidden="1" x14ac:dyDescent="0.25">
      <c r="B647" s="11" t="s">
        <v>1</v>
      </c>
      <c r="C647" s="13" t="s">
        <v>12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</row>
    <row r="648" spans="2:8" hidden="1" x14ac:dyDescent="0.25">
      <c r="B648" s="8" t="s">
        <v>1</v>
      </c>
      <c r="C648" s="10" t="s">
        <v>13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</row>
    <row r="649" spans="2:8" hidden="1" x14ac:dyDescent="0.25">
      <c r="B649" s="8" t="s">
        <v>1</v>
      </c>
      <c r="C649" s="10" t="s">
        <v>14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</row>
    <row r="650" spans="2:8" hidden="1" x14ac:dyDescent="0.25">
      <c r="B650" s="8" t="s">
        <v>1</v>
      </c>
      <c r="C650" s="10" t="s">
        <v>17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</row>
    <row r="651" spans="2:8" hidden="1" x14ac:dyDescent="0.25">
      <c r="B651" s="8" t="s">
        <v>1</v>
      </c>
      <c r="C651" s="10" t="s">
        <v>18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</row>
    <row r="652" spans="2:8" hidden="1" x14ac:dyDescent="0.25">
      <c r="B652" s="8" t="s">
        <v>1</v>
      </c>
      <c r="C652" s="10" t="s">
        <v>19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</row>
    <row r="653" spans="2:8" hidden="1" x14ac:dyDescent="0.25">
      <c r="B653" s="11" t="s">
        <v>1</v>
      </c>
      <c r="C653" s="13" t="s">
        <v>20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</row>
    <row r="654" spans="2:8" ht="15.75" thickBot="1" x14ac:dyDescent="0.3">
      <c r="B654" s="15" t="s">
        <v>222</v>
      </c>
      <c r="C654" s="16" t="s">
        <v>223</v>
      </c>
      <c r="D654" s="17">
        <v>800000</v>
      </c>
      <c r="E654" s="17">
        <v>288500</v>
      </c>
      <c r="F654" s="17">
        <v>284500</v>
      </c>
      <c r="G654" s="17">
        <v>209000</v>
      </c>
      <c r="H654" s="17">
        <v>18000</v>
      </c>
    </row>
    <row r="655" spans="2:8" ht="15.75" thickTop="1" x14ac:dyDescent="0.25">
      <c r="B655" s="11" t="s">
        <v>1</v>
      </c>
      <c r="C655" s="13" t="s">
        <v>12</v>
      </c>
      <c r="D655" s="12">
        <v>800000</v>
      </c>
      <c r="E655" s="12">
        <v>288500</v>
      </c>
      <c r="F655" s="12">
        <v>284500</v>
      </c>
      <c r="G655" s="12">
        <v>209000</v>
      </c>
      <c r="H655" s="12">
        <v>18000</v>
      </c>
    </row>
    <row r="656" spans="2:8" x14ac:dyDescent="0.25">
      <c r="B656" s="8" t="s">
        <v>1</v>
      </c>
      <c r="C656" s="10" t="s">
        <v>13</v>
      </c>
      <c r="D656" s="9">
        <v>695000</v>
      </c>
      <c r="E656" s="9">
        <v>256000</v>
      </c>
      <c r="F656" s="9">
        <v>256000</v>
      </c>
      <c r="G656" s="9">
        <v>183000</v>
      </c>
      <c r="H656" s="9">
        <v>0</v>
      </c>
    </row>
    <row r="657" spans="2:8" x14ac:dyDescent="0.25">
      <c r="B657" s="8" t="s">
        <v>1</v>
      </c>
      <c r="C657" s="10" t="s">
        <v>14</v>
      </c>
      <c r="D657" s="9">
        <v>97000</v>
      </c>
      <c r="E657" s="9">
        <v>30000</v>
      </c>
      <c r="F657" s="9">
        <v>25000</v>
      </c>
      <c r="G657" s="9">
        <v>25000</v>
      </c>
      <c r="H657" s="9">
        <v>17000</v>
      </c>
    </row>
    <row r="658" spans="2:8" x14ac:dyDescent="0.25">
      <c r="B658" s="8" t="s">
        <v>1</v>
      </c>
      <c r="C658" s="10" t="s">
        <v>18</v>
      </c>
      <c r="D658" s="9">
        <v>5000</v>
      </c>
      <c r="E658" s="9">
        <v>1000</v>
      </c>
      <c r="F658" s="9">
        <v>2000</v>
      </c>
      <c r="G658" s="9">
        <v>1000</v>
      </c>
      <c r="H658" s="9">
        <v>1000</v>
      </c>
    </row>
    <row r="659" spans="2:8" x14ac:dyDescent="0.25">
      <c r="B659" s="8" t="s">
        <v>1</v>
      </c>
      <c r="C659" s="10" t="s">
        <v>19</v>
      </c>
      <c r="D659" s="9">
        <v>3000</v>
      </c>
      <c r="E659" s="9">
        <v>1500</v>
      </c>
      <c r="F659" s="9">
        <v>1500</v>
      </c>
      <c r="G659" s="9">
        <v>0</v>
      </c>
      <c r="H659" s="9">
        <v>0</v>
      </c>
    </row>
    <row r="660" spans="2:8" hidden="1" x14ac:dyDescent="0.25">
      <c r="B660" s="11" t="s">
        <v>1</v>
      </c>
      <c r="C660" s="13" t="s">
        <v>20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</row>
    <row r="661" spans="2:8" ht="45.75" thickBot="1" x14ac:dyDescent="0.3">
      <c r="B661" s="15" t="s">
        <v>224</v>
      </c>
      <c r="C661" s="16" t="s">
        <v>225</v>
      </c>
      <c r="D661" s="17">
        <v>13300000</v>
      </c>
      <c r="E661" s="17">
        <v>3500000</v>
      </c>
      <c r="F661" s="17">
        <v>6500000</v>
      </c>
      <c r="G661" s="17">
        <v>500000</v>
      </c>
      <c r="H661" s="17">
        <v>2800000</v>
      </c>
    </row>
    <row r="662" spans="2:8" ht="15.75" thickTop="1" x14ac:dyDescent="0.25">
      <c r="B662" s="11" t="s">
        <v>1</v>
      </c>
      <c r="C662" s="13" t="s">
        <v>12</v>
      </c>
      <c r="D662" s="12">
        <v>13300000</v>
      </c>
      <c r="E662" s="12">
        <v>3500000</v>
      </c>
      <c r="F662" s="12">
        <v>6500000</v>
      </c>
      <c r="G662" s="12">
        <v>500000</v>
      </c>
      <c r="H662" s="12">
        <v>2800000</v>
      </c>
    </row>
    <row r="663" spans="2:8" x14ac:dyDescent="0.25">
      <c r="B663" s="8" t="s">
        <v>1</v>
      </c>
      <c r="C663" s="10" t="s">
        <v>16</v>
      </c>
      <c r="D663" s="9">
        <v>12500000</v>
      </c>
      <c r="E663" s="9">
        <v>3000000</v>
      </c>
      <c r="F663" s="9">
        <v>6000000</v>
      </c>
      <c r="G663" s="9">
        <v>500000</v>
      </c>
      <c r="H663" s="9">
        <v>3000000</v>
      </c>
    </row>
    <row r="664" spans="2:8" x14ac:dyDescent="0.25">
      <c r="B664" s="8" t="s">
        <v>1</v>
      </c>
      <c r="C664" s="10" t="s">
        <v>19</v>
      </c>
      <c r="D664" s="9">
        <v>800000</v>
      </c>
      <c r="E664" s="9">
        <v>500000</v>
      </c>
      <c r="F664" s="9">
        <v>500000</v>
      </c>
      <c r="G664" s="9">
        <v>0</v>
      </c>
      <c r="H664" s="9">
        <v>-200000</v>
      </c>
    </row>
    <row r="665" spans="2:8" ht="60.75" thickBot="1" x14ac:dyDescent="0.3">
      <c r="B665" s="15" t="s">
        <v>226</v>
      </c>
      <c r="C665" s="16" t="s">
        <v>227</v>
      </c>
      <c r="D665" s="17">
        <v>12000000</v>
      </c>
      <c r="E665" s="17">
        <v>5520000</v>
      </c>
      <c r="F665" s="17">
        <v>4500000</v>
      </c>
      <c r="G665" s="17">
        <v>0</v>
      </c>
      <c r="H665" s="17">
        <v>1980000</v>
      </c>
    </row>
    <row r="666" spans="2:8" ht="15.75" thickTop="1" x14ac:dyDescent="0.25">
      <c r="B666" s="11" t="s">
        <v>1</v>
      </c>
      <c r="C666" s="13" t="s">
        <v>12</v>
      </c>
      <c r="D666" s="12">
        <v>12000000</v>
      </c>
      <c r="E666" s="12">
        <v>5520000</v>
      </c>
      <c r="F666" s="12">
        <v>4500000</v>
      </c>
      <c r="G666" s="12">
        <v>0</v>
      </c>
      <c r="H666" s="12">
        <v>1980000</v>
      </c>
    </row>
    <row r="667" spans="2:8" x14ac:dyDescent="0.25">
      <c r="B667" s="8" t="s">
        <v>1</v>
      </c>
      <c r="C667" s="10" t="s">
        <v>19</v>
      </c>
      <c r="D667" s="9">
        <v>12000000</v>
      </c>
      <c r="E667" s="9">
        <v>5520000</v>
      </c>
      <c r="F667" s="9">
        <v>4500000</v>
      </c>
      <c r="G667" s="9">
        <v>0</v>
      </c>
      <c r="H667" s="9">
        <v>1980000</v>
      </c>
    </row>
    <row r="668" spans="2:8" ht="45.75" thickBot="1" x14ac:dyDescent="0.3">
      <c r="B668" s="15" t="s">
        <v>228</v>
      </c>
      <c r="C668" s="16" t="s">
        <v>229</v>
      </c>
      <c r="D668" s="17">
        <v>500000</v>
      </c>
      <c r="E668" s="17">
        <v>350000</v>
      </c>
      <c r="F668" s="17">
        <v>150000</v>
      </c>
      <c r="G668" s="17">
        <v>0</v>
      </c>
      <c r="H668" s="17">
        <v>0</v>
      </c>
    </row>
    <row r="669" spans="2:8" ht="15.75" thickTop="1" x14ac:dyDescent="0.25">
      <c r="B669" s="11" t="s">
        <v>1</v>
      </c>
      <c r="C669" s="13" t="s">
        <v>12</v>
      </c>
      <c r="D669" s="12">
        <v>500000</v>
      </c>
      <c r="E669" s="12">
        <v>350000</v>
      </c>
      <c r="F669" s="12">
        <v>150000</v>
      </c>
      <c r="G669" s="12">
        <v>0</v>
      </c>
      <c r="H669" s="12">
        <v>0</v>
      </c>
    </row>
    <row r="670" spans="2:8" x14ac:dyDescent="0.25">
      <c r="B670" s="8" t="s">
        <v>1</v>
      </c>
      <c r="C670" s="10" t="s">
        <v>14</v>
      </c>
      <c r="D670" s="9">
        <v>500000</v>
      </c>
      <c r="E670" s="9">
        <v>350000</v>
      </c>
      <c r="F670" s="9">
        <v>150000</v>
      </c>
      <c r="G670" s="9">
        <v>0</v>
      </c>
      <c r="H670" s="9">
        <v>0</v>
      </c>
    </row>
    <row r="671" spans="2:8" ht="45.75" thickBot="1" x14ac:dyDescent="0.3">
      <c r="B671" s="15" t="s">
        <v>230</v>
      </c>
      <c r="C671" s="16" t="s">
        <v>231</v>
      </c>
      <c r="D671" s="17">
        <v>3000000</v>
      </c>
      <c r="E671" s="17">
        <v>0</v>
      </c>
      <c r="F671" s="17">
        <v>1000000</v>
      </c>
      <c r="G671" s="17">
        <v>1000000</v>
      </c>
      <c r="H671" s="17">
        <v>1000000</v>
      </c>
    </row>
    <row r="672" spans="2:8" ht="15.75" thickTop="1" x14ac:dyDescent="0.25">
      <c r="B672" s="11" t="s">
        <v>1</v>
      </c>
      <c r="C672" s="13" t="s">
        <v>12</v>
      </c>
      <c r="D672" s="12">
        <v>3000000</v>
      </c>
      <c r="E672" s="12">
        <v>0</v>
      </c>
      <c r="F672" s="12">
        <v>1000000</v>
      </c>
      <c r="G672" s="12">
        <v>1000000</v>
      </c>
      <c r="H672" s="12">
        <v>1000000</v>
      </c>
    </row>
    <row r="673" spans="2:8" x14ac:dyDescent="0.25">
      <c r="B673" s="8" t="s">
        <v>1</v>
      </c>
      <c r="C673" s="10" t="s">
        <v>14</v>
      </c>
      <c r="D673" s="9">
        <v>3000000</v>
      </c>
      <c r="E673" s="9">
        <v>0</v>
      </c>
      <c r="F673" s="9">
        <v>1000000</v>
      </c>
      <c r="G673" s="9">
        <v>1000000</v>
      </c>
      <c r="H673" s="9">
        <v>1000000</v>
      </c>
    </row>
    <row r="674" spans="2:8" ht="30.75" thickBot="1" x14ac:dyDescent="0.3">
      <c r="B674" s="15" t="s">
        <v>232</v>
      </c>
      <c r="C674" s="16" t="s">
        <v>233</v>
      </c>
      <c r="D674" s="17">
        <v>120000000</v>
      </c>
      <c r="E674" s="17">
        <v>10610000</v>
      </c>
      <c r="F674" s="17">
        <v>30679340</v>
      </c>
      <c r="G674" s="17">
        <v>51411660</v>
      </c>
      <c r="H674" s="17">
        <v>27299000</v>
      </c>
    </row>
    <row r="675" spans="2:8" ht="15.75" thickTop="1" x14ac:dyDescent="0.25">
      <c r="B675" s="11" t="s">
        <v>1</v>
      </c>
      <c r="C675" s="13" t="s">
        <v>12</v>
      </c>
      <c r="D675" s="12">
        <v>21350000</v>
      </c>
      <c r="E675" s="12">
        <v>725000</v>
      </c>
      <c r="F675" s="12">
        <v>14900000</v>
      </c>
      <c r="G675" s="12">
        <v>4925000</v>
      </c>
      <c r="H675" s="12">
        <v>800000</v>
      </c>
    </row>
    <row r="676" spans="2:8" x14ac:dyDescent="0.25">
      <c r="B676" s="8" t="s">
        <v>1</v>
      </c>
      <c r="C676" s="10" t="s">
        <v>19</v>
      </c>
      <c r="D676" s="9">
        <v>21350000</v>
      </c>
      <c r="E676" s="9">
        <v>725000</v>
      </c>
      <c r="F676" s="9">
        <v>14900000</v>
      </c>
      <c r="G676" s="9">
        <v>4925000</v>
      </c>
      <c r="H676" s="9">
        <v>800000</v>
      </c>
    </row>
    <row r="677" spans="2:8" x14ac:dyDescent="0.25">
      <c r="B677" s="11" t="s">
        <v>1</v>
      </c>
      <c r="C677" s="13" t="s">
        <v>21</v>
      </c>
      <c r="D677" s="12">
        <v>98650000</v>
      </c>
      <c r="E677" s="12">
        <v>9885000</v>
      </c>
      <c r="F677" s="12">
        <v>15779340</v>
      </c>
      <c r="G677" s="12">
        <v>46486660</v>
      </c>
      <c r="H677" s="12">
        <v>26499000</v>
      </c>
    </row>
    <row r="678" spans="2:8" ht="30.75" thickBot="1" x14ac:dyDescent="0.3">
      <c r="B678" s="15" t="s">
        <v>234</v>
      </c>
      <c r="C678" s="16" t="s">
        <v>235</v>
      </c>
      <c r="D678" s="17">
        <v>120000000</v>
      </c>
      <c r="E678" s="17">
        <v>10610000</v>
      </c>
      <c r="F678" s="17">
        <v>30679340</v>
      </c>
      <c r="G678" s="17">
        <v>51411660</v>
      </c>
      <c r="H678" s="17">
        <v>27299000</v>
      </c>
    </row>
    <row r="679" spans="2:8" ht="15.75" thickTop="1" x14ac:dyDescent="0.25">
      <c r="B679" s="11" t="s">
        <v>1</v>
      </c>
      <c r="C679" s="13" t="s">
        <v>12</v>
      </c>
      <c r="D679" s="12">
        <v>21350000</v>
      </c>
      <c r="E679" s="12">
        <v>725000</v>
      </c>
      <c r="F679" s="12">
        <v>14900000</v>
      </c>
      <c r="G679" s="12">
        <v>4925000</v>
      </c>
      <c r="H679" s="12">
        <v>800000</v>
      </c>
    </row>
    <row r="680" spans="2:8" x14ac:dyDescent="0.25">
      <c r="B680" s="8" t="s">
        <v>1</v>
      </c>
      <c r="C680" s="10" t="s">
        <v>19</v>
      </c>
      <c r="D680" s="9">
        <v>21350000</v>
      </c>
      <c r="E680" s="9">
        <v>725000</v>
      </c>
      <c r="F680" s="9">
        <v>14900000</v>
      </c>
      <c r="G680" s="9">
        <v>4925000</v>
      </c>
      <c r="H680" s="9">
        <v>800000</v>
      </c>
    </row>
    <row r="681" spans="2:8" x14ac:dyDescent="0.25">
      <c r="B681" s="11" t="s">
        <v>1</v>
      </c>
      <c r="C681" s="13" t="s">
        <v>21</v>
      </c>
      <c r="D681" s="12">
        <v>98650000</v>
      </c>
      <c r="E681" s="12">
        <v>9885000</v>
      </c>
      <c r="F681" s="12">
        <v>15779340</v>
      </c>
      <c r="G681" s="12">
        <v>46486660</v>
      </c>
      <c r="H681" s="12">
        <v>26499000</v>
      </c>
    </row>
    <row r="682" spans="2:8" ht="30.75" thickBot="1" x14ac:dyDescent="0.3">
      <c r="B682" s="15" t="s">
        <v>236</v>
      </c>
      <c r="C682" s="16" t="s">
        <v>237</v>
      </c>
      <c r="D682" s="17">
        <v>40000000</v>
      </c>
      <c r="E682" s="17">
        <v>6250000</v>
      </c>
      <c r="F682" s="17">
        <v>10250000</v>
      </c>
      <c r="G682" s="17">
        <v>13496000</v>
      </c>
      <c r="H682" s="17">
        <v>10004000</v>
      </c>
    </row>
    <row r="683" spans="2:8" ht="15.75" thickTop="1" x14ac:dyDescent="0.25">
      <c r="B683" s="11" t="s">
        <v>1</v>
      </c>
      <c r="C683" s="13" t="s">
        <v>12</v>
      </c>
      <c r="D683" s="12">
        <v>5000000</v>
      </c>
      <c r="E683" s="12">
        <v>250000</v>
      </c>
      <c r="F683" s="12">
        <v>4250000</v>
      </c>
      <c r="G683" s="12">
        <v>250000</v>
      </c>
      <c r="H683" s="12">
        <v>250000</v>
      </c>
    </row>
    <row r="684" spans="2:8" x14ac:dyDescent="0.25">
      <c r="B684" s="8" t="s">
        <v>1</v>
      </c>
      <c r="C684" s="10" t="s">
        <v>19</v>
      </c>
      <c r="D684" s="9">
        <v>5000000</v>
      </c>
      <c r="E684" s="9">
        <v>250000</v>
      </c>
      <c r="F684" s="9">
        <v>4250000</v>
      </c>
      <c r="G684" s="9">
        <v>250000</v>
      </c>
      <c r="H684" s="9">
        <v>250000</v>
      </c>
    </row>
    <row r="685" spans="2:8" x14ac:dyDescent="0.25">
      <c r="B685" s="11" t="s">
        <v>1</v>
      </c>
      <c r="C685" s="13" t="s">
        <v>21</v>
      </c>
      <c r="D685" s="12">
        <v>35000000</v>
      </c>
      <c r="E685" s="12">
        <v>6000000</v>
      </c>
      <c r="F685" s="12">
        <v>6000000</v>
      </c>
      <c r="G685" s="12">
        <v>13246000</v>
      </c>
      <c r="H685" s="12">
        <v>9754000</v>
      </c>
    </row>
    <row r="686" spans="2:8" ht="30.75" thickBot="1" x14ac:dyDescent="0.3">
      <c r="B686" s="15" t="s">
        <v>238</v>
      </c>
      <c r="C686" s="16" t="s">
        <v>239</v>
      </c>
      <c r="D686" s="17">
        <v>15000000</v>
      </c>
      <c r="E686" s="17">
        <v>300000</v>
      </c>
      <c r="F686" s="17">
        <v>5550000</v>
      </c>
      <c r="G686" s="17">
        <v>6125000</v>
      </c>
      <c r="H686" s="17">
        <v>3025000</v>
      </c>
    </row>
    <row r="687" spans="2:8" ht="15.75" thickTop="1" x14ac:dyDescent="0.25">
      <c r="B687" s="11" t="s">
        <v>1</v>
      </c>
      <c r="C687" s="13" t="s">
        <v>12</v>
      </c>
      <c r="D687" s="12">
        <v>4500000</v>
      </c>
      <c r="E687" s="12">
        <v>300000</v>
      </c>
      <c r="F687" s="12">
        <v>3450000</v>
      </c>
      <c r="G687" s="12">
        <v>350000</v>
      </c>
      <c r="H687" s="12">
        <v>400000</v>
      </c>
    </row>
    <row r="688" spans="2:8" x14ac:dyDescent="0.25">
      <c r="B688" s="8" t="s">
        <v>1</v>
      </c>
      <c r="C688" s="10" t="s">
        <v>19</v>
      </c>
      <c r="D688" s="9">
        <v>4500000</v>
      </c>
      <c r="E688" s="9">
        <v>300000</v>
      </c>
      <c r="F688" s="9">
        <v>3450000</v>
      </c>
      <c r="G688" s="9">
        <v>350000</v>
      </c>
      <c r="H688" s="9">
        <v>400000</v>
      </c>
    </row>
    <row r="689" spans="2:8" x14ac:dyDescent="0.25">
      <c r="B689" s="11" t="s">
        <v>1</v>
      </c>
      <c r="C689" s="13" t="s">
        <v>21</v>
      </c>
      <c r="D689" s="12">
        <v>10500000</v>
      </c>
      <c r="E689" s="12">
        <v>0</v>
      </c>
      <c r="F689" s="12">
        <v>2100000</v>
      </c>
      <c r="G689" s="12">
        <v>5775000</v>
      </c>
      <c r="H689" s="12">
        <v>2625000</v>
      </c>
    </row>
    <row r="690" spans="2:8" ht="15.75" thickBot="1" x14ac:dyDescent="0.3">
      <c r="B690" s="15" t="s">
        <v>240</v>
      </c>
      <c r="C690" s="16" t="s">
        <v>241</v>
      </c>
      <c r="D690" s="17">
        <v>25000000</v>
      </c>
      <c r="E690" s="17">
        <v>1000000</v>
      </c>
      <c r="F690" s="17">
        <v>5250000</v>
      </c>
      <c r="G690" s="17">
        <v>12450000</v>
      </c>
      <c r="H690" s="17">
        <v>6300000</v>
      </c>
    </row>
    <row r="691" spans="2:8" ht="15.75" thickTop="1" x14ac:dyDescent="0.25">
      <c r="B691" s="11" t="s">
        <v>1</v>
      </c>
      <c r="C691" s="13" t="s">
        <v>12</v>
      </c>
      <c r="D691" s="12">
        <v>4000000</v>
      </c>
      <c r="E691" s="12">
        <v>0</v>
      </c>
      <c r="F691" s="12">
        <v>1000000</v>
      </c>
      <c r="G691" s="12">
        <v>3000000</v>
      </c>
      <c r="H691" s="12">
        <v>0</v>
      </c>
    </row>
    <row r="692" spans="2:8" x14ac:dyDescent="0.25">
      <c r="B692" s="8" t="s">
        <v>1</v>
      </c>
      <c r="C692" s="10" t="s">
        <v>19</v>
      </c>
      <c r="D692" s="9">
        <v>4000000</v>
      </c>
      <c r="E692" s="9">
        <v>0</v>
      </c>
      <c r="F692" s="9">
        <v>1000000</v>
      </c>
      <c r="G692" s="9">
        <v>3000000</v>
      </c>
      <c r="H692" s="9">
        <v>0</v>
      </c>
    </row>
    <row r="693" spans="2:8" x14ac:dyDescent="0.25">
      <c r="B693" s="11" t="s">
        <v>1</v>
      </c>
      <c r="C693" s="13" t="s">
        <v>21</v>
      </c>
      <c r="D693" s="12">
        <v>21000000</v>
      </c>
      <c r="E693" s="12">
        <v>1000000</v>
      </c>
      <c r="F693" s="12">
        <v>4250000</v>
      </c>
      <c r="G693" s="12">
        <v>9450000</v>
      </c>
      <c r="H693" s="12">
        <v>6300000</v>
      </c>
    </row>
    <row r="694" spans="2:8" ht="30.75" thickBot="1" x14ac:dyDescent="0.3">
      <c r="B694" s="15" t="s">
        <v>242</v>
      </c>
      <c r="C694" s="16" t="s">
        <v>243</v>
      </c>
      <c r="D694" s="17">
        <v>20000000</v>
      </c>
      <c r="E694" s="17">
        <v>1585000</v>
      </c>
      <c r="F694" s="17">
        <v>5377500</v>
      </c>
      <c r="G694" s="17">
        <v>9867500</v>
      </c>
      <c r="H694" s="17">
        <v>3170000</v>
      </c>
    </row>
    <row r="695" spans="2:8" ht="15.75" thickTop="1" x14ac:dyDescent="0.25">
      <c r="B695" s="11" t="s">
        <v>1</v>
      </c>
      <c r="C695" s="13" t="s">
        <v>12</v>
      </c>
      <c r="D695" s="12">
        <v>4150000</v>
      </c>
      <c r="E695" s="12">
        <v>0</v>
      </c>
      <c r="F695" s="12">
        <v>3000000</v>
      </c>
      <c r="G695" s="12">
        <v>1150000</v>
      </c>
      <c r="H695" s="12">
        <v>0</v>
      </c>
    </row>
    <row r="696" spans="2:8" x14ac:dyDescent="0.25">
      <c r="B696" s="8" t="s">
        <v>1</v>
      </c>
      <c r="C696" s="10" t="s">
        <v>19</v>
      </c>
      <c r="D696" s="9">
        <v>4150000</v>
      </c>
      <c r="E696" s="9">
        <v>0</v>
      </c>
      <c r="F696" s="9">
        <v>3000000</v>
      </c>
      <c r="G696" s="9">
        <v>1150000</v>
      </c>
      <c r="H696" s="9">
        <v>0</v>
      </c>
    </row>
    <row r="697" spans="2:8" x14ac:dyDescent="0.25">
      <c r="B697" s="11" t="s">
        <v>1</v>
      </c>
      <c r="C697" s="13" t="s">
        <v>21</v>
      </c>
      <c r="D697" s="12">
        <v>15850000</v>
      </c>
      <c r="E697" s="12">
        <v>1585000</v>
      </c>
      <c r="F697" s="12">
        <v>2377500</v>
      </c>
      <c r="G697" s="12">
        <v>8717500</v>
      </c>
      <c r="H697" s="12">
        <v>3170000</v>
      </c>
    </row>
    <row r="698" spans="2:8" ht="15.75" thickBot="1" x14ac:dyDescent="0.3">
      <c r="B698" s="15" t="s">
        <v>244</v>
      </c>
      <c r="C698" s="16" t="s">
        <v>245</v>
      </c>
      <c r="D698" s="17">
        <v>5000000</v>
      </c>
      <c r="E698" s="17">
        <v>175000</v>
      </c>
      <c r="F698" s="17">
        <v>2251840</v>
      </c>
      <c r="G698" s="17">
        <v>1023160</v>
      </c>
      <c r="H698" s="17">
        <v>1550000</v>
      </c>
    </row>
    <row r="699" spans="2:8" ht="15.75" thickTop="1" x14ac:dyDescent="0.25">
      <c r="B699" s="11" t="s">
        <v>1</v>
      </c>
      <c r="C699" s="13" t="s">
        <v>12</v>
      </c>
      <c r="D699" s="12">
        <v>1700000</v>
      </c>
      <c r="E699" s="12">
        <v>175000</v>
      </c>
      <c r="F699" s="12">
        <v>1200000</v>
      </c>
      <c r="G699" s="12">
        <v>175000</v>
      </c>
      <c r="H699" s="12">
        <v>150000</v>
      </c>
    </row>
    <row r="700" spans="2:8" x14ac:dyDescent="0.25">
      <c r="B700" s="8" t="s">
        <v>1</v>
      </c>
      <c r="C700" s="10" t="s">
        <v>19</v>
      </c>
      <c r="D700" s="9">
        <v>1700000</v>
      </c>
      <c r="E700" s="9">
        <v>175000</v>
      </c>
      <c r="F700" s="9">
        <v>1200000</v>
      </c>
      <c r="G700" s="9">
        <v>175000</v>
      </c>
      <c r="H700" s="9">
        <v>150000</v>
      </c>
    </row>
    <row r="701" spans="2:8" x14ac:dyDescent="0.25">
      <c r="B701" s="11" t="s">
        <v>1</v>
      </c>
      <c r="C701" s="13" t="s">
        <v>21</v>
      </c>
      <c r="D701" s="12">
        <v>3300000</v>
      </c>
      <c r="E701" s="12">
        <v>0</v>
      </c>
      <c r="F701" s="12">
        <v>1051840</v>
      </c>
      <c r="G701" s="12">
        <v>848160</v>
      </c>
      <c r="H701" s="12">
        <v>1400000</v>
      </c>
    </row>
    <row r="702" spans="2:8" ht="15.75" thickBot="1" x14ac:dyDescent="0.3">
      <c r="B702" s="15" t="s">
        <v>246</v>
      </c>
      <c r="C702" s="16" t="s">
        <v>247</v>
      </c>
      <c r="D702" s="17">
        <v>15000000</v>
      </c>
      <c r="E702" s="17">
        <v>1300000</v>
      </c>
      <c r="F702" s="17">
        <v>2000000</v>
      </c>
      <c r="G702" s="17">
        <v>8450000</v>
      </c>
      <c r="H702" s="17">
        <v>3250000</v>
      </c>
    </row>
    <row r="703" spans="2:8" ht="15.75" thickTop="1" x14ac:dyDescent="0.25">
      <c r="B703" s="11" t="s">
        <v>1</v>
      </c>
      <c r="C703" s="13" t="s">
        <v>12</v>
      </c>
      <c r="D703" s="12">
        <v>2000000</v>
      </c>
      <c r="E703" s="12">
        <v>0</v>
      </c>
      <c r="F703" s="12">
        <v>2000000</v>
      </c>
      <c r="G703" s="12">
        <v>0</v>
      </c>
      <c r="H703" s="12">
        <v>0</v>
      </c>
    </row>
    <row r="704" spans="2:8" x14ac:dyDescent="0.25">
      <c r="B704" s="8" t="s">
        <v>1</v>
      </c>
      <c r="C704" s="10" t="s">
        <v>19</v>
      </c>
      <c r="D704" s="9">
        <v>2000000</v>
      </c>
      <c r="E704" s="9">
        <v>0</v>
      </c>
      <c r="F704" s="9">
        <v>2000000</v>
      </c>
      <c r="G704" s="9">
        <v>0</v>
      </c>
      <c r="H704" s="9">
        <v>0</v>
      </c>
    </row>
    <row r="705" spans="2:8" x14ac:dyDescent="0.25">
      <c r="B705" s="11" t="s">
        <v>1</v>
      </c>
      <c r="C705" s="13" t="s">
        <v>21</v>
      </c>
      <c r="D705" s="12">
        <v>13000000</v>
      </c>
      <c r="E705" s="12">
        <v>1300000</v>
      </c>
      <c r="F705" s="12">
        <v>0</v>
      </c>
      <c r="G705" s="12">
        <v>8450000</v>
      </c>
      <c r="H705" s="12">
        <v>3250000</v>
      </c>
    </row>
    <row r="706" spans="2:8" ht="30.75" thickBot="1" x14ac:dyDescent="0.3">
      <c r="B706" s="15" t="s">
        <v>248</v>
      </c>
      <c r="C706" s="16" t="s">
        <v>249</v>
      </c>
      <c r="D706" s="17">
        <v>53550000</v>
      </c>
      <c r="E706" s="17">
        <v>240000</v>
      </c>
      <c r="F706" s="17">
        <v>190000</v>
      </c>
      <c r="G706" s="17">
        <v>240000</v>
      </c>
      <c r="H706" s="17">
        <v>52880000</v>
      </c>
    </row>
    <row r="707" spans="2:8" ht="15.75" thickTop="1" x14ac:dyDescent="0.25">
      <c r="B707" s="11" t="s">
        <v>1</v>
      </c>
      <c r="C707" s="13" t="s">
        <v>12</v>
      </c>
      <c r="D707" s="12">
        <v>53550000</v>
      </c>
      <c r="E707" s="12">
        <v>240000</v>
      </c>
      <c r="F707" s="12">
        <v>190000</v>
      </c>
      <c r="G707" s="12">
        <v>240000</v>
      </c>
      <c r="H707" s="12">
        <v>52880000</v>
      </c>
    </row>
    <row r="708" spans="2:8" x14ac:dyDescent="0.25">
      <c r="B708" s="8" t="s">
        <v>1</v>
      </c>
      <c r="C708" s="10" t="s">
        <v>19</v>
      </c>
      <c r="D708" s="9">
        <v>53550000</v>
      </c>
      <c r="E708" s="9">
        <v>240000</v>
      </c>
      <c r="F708" s="9">
        <v>190000</v>
      </c>
      <c r="G708" s="9">
        <v>240000</v>
      </c>
      <c r="H708" s="9">
        <v>52880000</v>
      </c>
    </row>
    <row r="709" spans="2:8" ht="15.75" thickBot="1" x14ac:dyDescent="0.3">
      <c r="B709" s="15" t="s">
        <v>250</v>
      </c>
      <c r="C709" s="16" t="s">
        <v>251</v>
      </c>
      <c r="D709" s="17">
        <v>1400000</v>
      </c>
      <c r="E709" s="17">
        <v>400000</v>
      </c>
      <c r="F709" s="17">
        <v>400000</v>
      </c>
      <c r="G709" s="17">
        <v>300000</v>
      </c>
      <c r="H709" s="17">
        <v>300000</v>
      </c>
    </row>
    <row r="710" spans="2:8" ht="15.75" thickTop="1" x14ac:dyDescent="0.25">
      <c r="B710" s="11" t="s">
        <v>1</v>
      </c>
      <c r="C710" s="13" t="s">
        <v>12</v>
      </c>
      <c r="D710" s="12">
        <v>1400000</v>
      </c>
      <c r="E710" s="12">
        <v>400000</v>
      </c>
      <c r="F710" s="12">
        <v>400000</v>
      </c>
      <c r="G710" s="12">
        <v>300000</v>
      </c>
      <c r="H710" s="12">
        <v>300000</v>
      </c>
    </row>
    <row r="711" spans="2:8" hidden="1" x14ac:dyDescent="0.25">
      <c r="B711" s="8" t="s">
        <v>1</v>
      </c>
      <c r="C711" s="10" t="s">
        <v>13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</row>
    <row r="712" spans="2:8" x14ac:dyDescent="0.25">
      <c r="B712" s="8" t="s">
        <v>1</v>
      </c>
      <c r="C712" s="10" t="s">
        <v>14</v>
      </c>
      <c r="D712" s="9">
        <v>1400000</v>
      </c>
      <c r="E712" s="9">
        <v>400000</v>
      </c>
      <c r="F712" s="9">
        <v>400000</v>
      </c>
      <c r="G712" s="9">
        <v>300000</v>
      </c>
      <c r="H712" s="9">
        <v>300000</v>
      </c>
    </row>
    <row r="713" spans="2:8" hidden="1" x14ac:dyDescent="0.25">
      <c r="B713" s="8" t="s">
        <v>1</v>
      </c>
      <c r="C713" s="10" t="s">
        <v>17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</row>
    <row r="714" spans="2:8" hidden="1" x14ac:dyDescent="0.25">
      <c r="B714" s="8" t="s">
        <v>1</v>
      </c>
      <c r="C714" s="10" t="s">
        <v>19</v>
      </c>
      <c r="D714" s="9">
        <v>0</v>
      </c>
      <c r="E714" s="9">
        <v>0</v>
      </c>
      <c r="F714" s="9">
        <v>0</v>
      </c>
      <c r="G714" s="9">
        <v>0</v>
      </c>
      <c r="H714" s="9">
        <v>0</v>
      </c>
    </row>
    <row r="715" spans="2:8" hidden="1" x14ac:dyDescent="0.25">
      <c r="B715" s="11" t="s">
        <v>1</v>
      </c>
      <c r="C715" s="13" t="s">
        <v>20</v>
      </c>
      <c r="D715" s="12">
        <v>0</v>
      </c>
      <c r="E715" s="12">
        <v>0</v>
      </c>
      <c r="F715" s="12">
        <v>0</v>
      </c>
      <c r="G715" s="12">
        <v>0</v>
      </c>
      <c r="H715" s="12">
        <v>0</v>
      </c>
    </row>
    <row r="716" spans="2:8" ht="15.75" thickBot="1" x14ac:dyDescent="0.3">
      <c r="B716" s="15" t="s">
        <v>252</v>
      </c>
      <c r="C716" s="16" t="s">
        <v>253</v>
      </c>
      <c r="D716" s="17">
        <v>3400000</v>
      </c>
      <c r="E716" s="17">
        <v>1009000</v>
      </c>
      <c r="F716" s="17">
        <v>999000</v>
      </c>
      <c r="G716" s="17">
        <v>696000</v>
      </c>
      <c r="H716" s="17">
        <v>696000</v>
      </c>
    </row>
    <row r="717" spans="2:8" ht="15.75" thickTop="1" x14ac:dyDescent="0.25">
      <c r="B717" s="11" t="s">
        <v>1</v>
      </c>
      <c r="C717" s="13" t="s">
        <v>12</v>
      </c>
      <c r="D717" s="12">
        <v>3393000</v>
      </c>
      <c r="E717" s="12">
        <v>1002000</v>
      </c>
      <c r="F717" s="12">
        <v>999000</v>
      </c>
      <c r="G717" s="12">
        <v>696000</v>
      </c>
      <c r="H717" s="12">
        <v>696000</v>
      </c>
    </row>
    <row r="718" spans="2:8" x14ac:dyDescent="0.25">
      <c r="B718" s="8" t="s">
        <v>1</v>
      </c>
      <c r="C718" s="10" t="s">
        <v>13</v>
      </c>
      <c r="D718" s="9">
        <v>360000</v>
      </c>
      <c r="E718" s="9">
        <v>90000</v>
      </c>
      <c r="F718" s="9">
        <v>90000</v>
      </c>
      <c r="G718" s="9">
        <v>90000</v>
      </c>
      <c r="H718" s="9">
        <v>90000</v>
      </c>
    </row>
    <row r="719" spans="2:8" x14ac:dyDescent="0.25">
      <c r="B719" s="8" t="s">
        <v>1</v>
      </c>
      <c r="C719" s="10" t="s">
        <v>14</v>
      </c>
      <c r="D719" s="9">
        <v>3030000</v>
      </c>
      <c r="E719" s="9">
        <v>909000</v>
      </c>
      <c r="F719" s="9">
        <v>909000</v>
      </c>
      <c r="G719" s="9">
        <v>606000</v>
      </c>
      <c r="H719" s="9">
        <v>606000</v>
      </c>
    </row>
    <row r="720" spans="2:8" x14ac:dyDescent="0.25">
      <c r="B720" s="8" t="s">
        <v>1</v>
      </c>
      <c r="C720" s="10" t="s">
        <v>18</v>
      </c>
      <c r="D720" s="9">
        <v>3000</v>
      </c>
      <c r="E720" s="9">
        <v>3000</v>
      </c>
      <c r="F720" s="9">
        <v>0</v>
      </c>
      <c r="G720" s="9">
        <v>0</v>
      </c>
      <c r="H720" s="9">
        <v>0</v>
      </c>
    </row>
    <row r="721" spans="2:8" x14ac:dyDescent="0.25">
      <c r="B721" s="11" t="s">
        <v>1</v>
      </c>
      <c r="C721" s="13" t="s">
        <v>20</v>
      </c>
      <c r="D721" s="12">
        <v>7000</v>
      </c>
      <c r="E721" s="12">
        <v>7000</v>
      </c>
      <c r="F721" s="12">
        <v>0</v>
      </c>
      <c r="G721" s="12">
        <v>0</v>
      </c>
      <c r="H721" s="12">
        <v>0</v>
      </c>
    </row>
    <row r="722" spans="2:8" ht="45.75" thickBot="1" x14ac:dyDescent="0.3">
      <c r="B722" s="15" t="s">
        <v>254</v>
      </c>
      <c r="C722" s="16" t="s">
        <v>255</v>
      </c>
      <c r="D722" s="17">
        <v>5620000</v>
      </c>
      <c r="E722" s="17">
        <v>0</v>
      </c>
      <c r="F722" s="17">
        <v>2810000</v>
      </c>
      <c r="G722" s="17">
        <v>2810000</v>
      </c>
      <c r="H722" s="17">
        <v>0</v>
      </c>
    </row>
    <row r="723" spans="2:8" ht="15.75" thickTop="1" x14ac:dyDescent="0.25">
      <c r="B723" s="11" t="s">
        <v>1</v>
      </c>
      <c r="C723" s="13" t="s">
        <v>22</v>
      </c>
      <c r="D723" s="12">
        <v>5620000</v>
      </c>
      <c r="E723" s="12">
        <v>0</v>
      </c>
      <c r="F723" s="12">
        <v>2810000</v>
      </c>
      <c r="G723" s="12">
        <v>2810000</v>
      </c>
      <c r="H723" s="12">
        <v>0</v>
      </c>
    </row>
    <row r="724" spans="2:8" ht="30.75" thickBot="1" x14ac:dyDescent="0.3">
      <c r="B724" s="15" t="s">
        <v>256</v>
      </c>
      <c r="C724" s="16" t="s">
        <v>257</v>
      </c>
      <c r="D724" s="17">
        <v>5000000</v>
      </c>
      <c r="E724" s="17">
        <v>0</v>
      </c>
      <c r="F724" s="17">
        <v>120000</v>
      </c>
      <c r="G724" s="17">
        <v>1000000</v>
      </c>
      <c r="H724" s="17">
        <v>3880000</v>
      </c>
    </row>
    <row r="725" spans="2:8" ht="15.75" thickTop="1" x14ac:dyDescent="0.25">
      <c r="B725" s="11" t="s">
        <v>1</v>
      </c>
      <c r="C725" s="13" t="s">
        <v>21</v>
      </c>
      <c r="D725" s="12">
        <v>5000000</v>
      </c>
      <c r="E725" s="12">
        <v>0</v>
      </c>
      <c r="F725" s="12">
        <v>120000</v>
      </c>
      <c r="G725" s="12">
        <v>1000000</v>
      </c>
      <c r="H725" s="12">
        <v>3880000</v>
      </c>
    </row>
    <row r="726" spans="2:8" ht="15.75" thickBot="1" x14ac:dyDescent="0.3">
      <c r="B726" s="15" t="s">
        <v>258</v>
      </c>
      <c r="C726" s="16" t="s">
        <v>259</v>
      </c>
      <c r="D726" s="17">
        <v>8300000</v>
      </c>
      <c r="E726" s="17">
        <v>1820000</v>
      </c>
      <c r="F726" s="17">
        <v>3170000</v>
      </c>
      <c r="G726" s="17">
        <v>2130000</v>
      </c>
      <c r="H726" s="17">
        <v>1180000</v>
      </c>
    </row>
    <row r="727" spans="2:8" ht="15.75" thickTop="1" x14ac:dyDescent="0.25">
      <c r="B727" s="11" t="s">
        <v>1</v>
      </c>
      <c r="C727" s="13" t="s">
        <v>12</v>
      </c>
      <c r="D727" s="12">
        <v>8225000</v>
      </c>
      <c r="E727" s="12">
        <v>1795000</v>
      </c>
      <c r="F727" s="12">
        <v>3150000</v>
      </c>
      <c r="G727" s="12">
        <v>2110000</v>
      </c>
      <c r="H727" s="12">
        <v>1170000</v>
      </c>
    </row>
    <row r="728" spans="2:8" x14ac:dyDescent="0.25">
      <c r="B728" s="8" t="s">
        <v>1</v>
      </c>
      <c r="C728" s="10" t="s">
        <v>13</v>
      </c>
      <c r="D728" s="9">
        <v>1000000</v>
      </c>
      <c r="E728" s="9">
        <v>430000</v>
      </c>
      <c r="F728" s="9">
        <v>480000</v>
      </c>
      <c r="G728" s="9">
        <v>90000</v>
      </c>
      <c r="H728" s="9">
        <v>0</v>
      </c>
    </row>
    <row r="729" spans="2:8" x14ac:dyDescent="0.25">
      <c r="B729" s="8" t="s">
        <v>1</v>
      </c>
      <c r="C729" s="10" t="s">
        <v>14</v>
      </c>
      <c r="D729" s="9">
        <v>7200000</v>
      </c>
      <c r="E729" s="9">
        <v>1356000</v>
      </c>
      <c r="F729" s="9">
        <v>2665000</v>
      </c>
      <c r="G729" s="9">
        <v>2015000</v>
      </c>
      <c r="H729" s="9">
        <v>1164000</v>
      </c>
    </row>
    <row r="730" spans="2:8" x14ac:dyDescent="0.25">
      <c r="B730" s="8" t="s">
        <v>1</v>
      </c>
      <c r="C730" s="10" t="s">
        <v>18</v>
      </c>
      <c r="D730" s="9">
        <v>20000</v>
      </c>
      <c r="E730" s="9">
        <v>7000</v>
      </c>
      <c r="F730" s="9">
        <v>4000</v>
      </c>
      <c r="G730" s="9">
        <v>4000</v>
      </c>
      <c r="H730" s="9">
        <v>5000</v>
      </c>
    </row>
    <row r="731" spans="2:8" x14ac:dyDescent="0.25">
      <c r="B731" s="8" t="s">
        <v>1</v>
      </c>
      <c r="C731" s="10" t="s">
        <v>19</v>
      </c>
      <c r="D731" s="9">
        <v>5000</v>
      </c>
      <c r="E731" s="9">
        <v>2000</v>
      </c>
      <c r="F731" s="9">
        <v>1000</v>
      </c>
      <c r="G731" s="9">
        <v>1000</v>
      </c>
      <c r="H731" s="9">
        <v>1000</v>
      </c>
    </row>
    <row r="732" spans="2:8" x14ac:dyDescent="0.25">
      <c r="B732" s="11" t="s">
        <v>1</v>
      </c>
      <c r="C732" s="13" t="s">
        <v>20</v>
      </c>
      <c r="D732" s="12">
        <v>75000</v>
      </c>
      <c r="E732" s="12">
        <v>25000</v>
      </c>
      <c r="F732" s="12">
        <v>20000</v>
      </c>
      <c r="G732" s="12">
        <v>20000</v>
      </c>
      <c r="H732" s="12">
        <v>10000</v>
      </c>
    </row>
    <row r="733" spans="2:8" ht="15.75" thickBot="1" x14ac:dyDescent="0.3">
      <c r="B733" s="15" t="s">
        <v>260</v>
      </c>
      <c r="C733" s="16" t="s">
        <v>261</v>
      </c>
      <c r="D733" s="17">
        <v>3300000</v>
      </c>
      <c r="E733" s="17">
        <v>1262000</v>
      </c>
      <c r="F733" s="17">
        <v>1077000</v>
      </c>
      <c r="G733" s="17">
        <v>657000</v>
      </c>
      <c r="H733" s="17">
        <v>304000</v>
      </c>
    </row>
    <row r="734" spans="2:8" ht="15.75" thickTop="1" x14ac:dyDescent="0.25">
      <c r="B734" s="11" t="s">
        <v>1</v>
      </c>
      <c r="C734" s="13" t="s">
        <v>12</v>
      </c>
      <c r="D734" s="12">
        <v>3270000</v>
      </c>
      <c r="E734" s="12">
        <v>1252000</v>
      </c>
      <c r="F734" s="12">
        <v>1057000</v>
      </c>
      <c r="G734" s="12">
        <v>657000</v>
      </c>
      <c r="H734" s="12">
        <v>304000</v>
      </c>
    </row>
    <row r="735" spans="2:8" x14ac:dyDescent="0.25">
      <c r="B735" s="8" t="s">
        <v>1</v>
      </c>
      <c r="C735" s="10" t="s">
        <v>13</v>
      </c>
      <c r="D735" s="9">
        <v>802000</v>
      </c>
      <c r="E735" s="9">
        <v>200000</v>
      </c>
      <c r="F735" s="9">
        <v>200000</v>
      </c>
      <c r="G735" s="9">
        <v>200000</v>
      </c>
      <c r="H735" s="9">
        <v>202000</v>
      </c>
    </row>
    <row r="736" spans="2:8" x14ac:dyDescent="0.25">
      <c r="B736" s="8" t="s">
        <v>1</v>
      </c>
      <c r="C736" s="10" t="s">
        <v>14</v>
      </c>
      <c r="D736" s="9">
        <v>2443000</v>
      </c>
      <c r="E736" s="9">
        <v>1043000</v>
      </c>
      <c r="F736" s="9">
        <v>850000</v>
      </c>
      <c r="G736" s="9">
        <v>450000</v>
      </c>
      <c r="H736" s="9">
        <v>100000</v>
      </c>
    </row>
    <row r="737" spans="2:8" x14ac:dyDescent="0.25">
      <c r="B737" s="8" t="s">
        <v>1</v>
      </c>
      <c r="C737" s="10" t="s">
        <v>18</v>
      </c>
      <c r="D737" s="9">
        <v>15000</v>
      </c>
      <c r="E737" s="9">
        <v>5000</v>
      </c>
      <c r="F737" s="9">
        <v>5000</v>
      </c>
      <c r="G737" s="9">
        <v>5000</v>
      </c>
      <c r="H737" s="9">
        <v>0</v>
      </c>
    </row>
    <row r="738" spans="2:8" x14ac:dyDescent="0.25">
      <c r="B738" s="8" t="s">
        <v>1</v>
      </c>
      <c r="C738" s="10" t="s">
        <v>19</v>
      </c>
      <c r="D738" s="9">
        <v>10000</v>
      </c>
      <c r="E738" s="9">
        <v>4000</v>
      </c>
      <c r="F738" s="9">
        <v>2000</v>
      </c>
      <c r="G738" s="9">
        <v>2000</v>
      </c>
      <c r="H738" s="9">
        <v>2000</v>
      </c>
    </row>
    <row r="739" spans="2:8" x14ac:dyDescent="0.25">
      <c r="B739" s="11" t="s">
        <v>1</v>
      </c>
      <c r="C739" s="13" t="s">
        <v>20</v>
      </c>
      <c r="D739" s="12">
        <v>30000</v>
      </c>
      <c r="E739" s="12">
        <v>10000</v>
      </c>
      <c r="F739" s="12">
        <v>20000</v>
      </c>
      <c r="G739" s="12">
        <v>0</v>
      </c>
      <c r="H739" s="12">
        <v>0</v>
      </c>
    </row>
    <row r="740" spans="2:8" ht="30.75" thickBot="1" x14ac:dyDescent="0.3">
      <c r="B740" s="15" t="s">
        <v>262</v>
      </c>
      <c r="C740" s="16" t="s">
        <v>263</v>
      </c>
      <c r="D740" s="17">
        <v>1500000</v>
      </c>
      <c r="E740" s="17">
        <v>425000</v>
      </c>
      <c r="F740" s="17">
        <v>425000</v>
      </c>
      <c r="G740" s="17">
        <v>325000</v>
      </c>
      <c r="H740" s="17">
        <v>325000</v>
      </c>
    </row>
    <row r="741" spans="2:8" ht="15.75" thickTop="1" x14ac:dyDescent="0.25">
      <c r="B741" s="11" t="s">
        <v>1</v>
      </c>
      <c r="C741" s="13" t="s">
        <v>12</v>
      </c>
      <c r="D741" s="12">
        <v>1500000</v>
      </c>
      <c r="E741" s="12">
        <v>425000</v>
      </c>
      <c r="F741" s="12">
        <v>425000</v>
      </c>
      <c r="G741" s="12">
        <v>325000</v>
      </c>
      <c r="H741" s="12">
        <v>325000</v>
      </c>
    </row>
    <row r="742" spans="2:8" x14ac:dyDescent="0.25">
      <c r="B742" s="8" t="s">
        <v>1</v>
      </c>
      <c r="C742" s="10" t="s">
        <v>13</v>
      </c>
      <c r="D742" s="9">
        <v>900000</v>
      </c>
      <c r="E742" s="9">
        <v>225000</v>
      </c>
      <c r="F742" s="9">
        <v>225000</v>
      </c>
      <c r="G742" s="9">
        <v>225000</v>
      </c>
      <c r="H742" s="9">
        <v>225000</v>
      </c>
    </row>
    <row r="743" spans="2:8" x14ac:dyDescent="0.25">
      <c r="B743" s="8" t="s">
        <v>1</v>
      </c>
      <c r="C743" s="10" t="s">
        <v>14</v>
      </c>
      <c r="D743" s="9">
        <v>600000</v>
      </c>
      <c r="E743" s="9">
        <v>200000</v>
      </c>
      <c r="F743" s="9">
        <v>200000</v>
      </c>
      <c r="G743" s="9">
        <v>100000</v>
      </c>
      <c r="H743" s="9">
        <v>100000</v>
      </c>
    </row>
    <row r="744" spans="2:8" ht="15.75" hidden="1" thickBot="1" x14ac:dyDescent="0.3">
      <c r="B744" s="15" t="s">
        <v>264</v>
      </c>
      <c r="C744" s="16" t="s">
        <v>265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2:8" hidden="1" x14ac:dyDescent="0.25">
      <c r="B745" s="11" t="s">
        <v>1</v>
      </c>
      <c r="C745" s="13" t="s">
        <v>12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</row>
    <row r="746" spans="2:8" hidden="1" x14ac:dyDescent="0.25">
      <c r="B746" s="8" t="s">
        <v>1</v>
      </c>
      <c r="C746" s="10" t="s">
        <v>13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</row>
    <row r="747" spans="2:8" hidden="1" x14ac:dyDescent="0.25">
      <c r="B747" s="8" t="s">
        <v>1</v>
      </c>
      <c r="C747" s="10" t="s">
        <v>14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</row>
    <row r="748" spans="2:8" hidden="1" x14ac:dyDescent="0.25">
      <c r="B748" s="8" t="s">
        <v>1</v>
      </c>
      <c r="C748" s="10" t="s">
        <v>17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</row>
    <row r="749" spans="2:8" hidden="1" x14ac:dyDescent="0.25">
      <c r="B749" s="8" t="s">
        <v>1</v>
      </c>
      <c r="C749" s="10" t="s">
        <v>18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</row>
    <row r="750" spans="2:8" hidden="1" x14ac:dyDescent="0.25">
      <c r="B750" s="8" t="s">
        <v>1</v>
      </c>
      <c r="C750" s="10" t="s">
        <v>19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</row>
    <row r="751" spans="2:8" hidden="1" x14ac:dyDescent="0.25">
      <c r="B751" s="11" t="s">
        <v>1</v>
      </c>
      <c r="C751" s="13" t="s">
        <v>20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</row>
    <row r="752" spans="2:8" ht="15.75" hidden="1" thickBot="1" x14ac:dyDescent="0.3">
      <c r="B752" s="15" t="s">
        <v>266</v>
      </c>
      <c r="C752" s="16" t="s">
        <v>267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2:8" hidden="1" x14ac:dyDescent="0.25">
      <c r="B753" s="11" t="s">
        <v>1</v>
      </c>
      <c r="C753" s="13" t="s">
        <v>12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</row>
    <row r="754" spans="2:8" hidden="1" x14ac:dyDescent="0.25">
      <c r="B754" s="8" t="s">
        <v>1</v>
      </c>
      <c r="C754" s="10" t="s">
        <v>13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</row>
    <row r="755" spans="2:8" hidden="1" x14ac:dyDescent="0.25">
      <c r="B755" s="8" t="s">
        <v>1</v>
      </c>
      <c r="C755" s="10" t="s">
        <v>14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</row>
    <row r="756" spans="2:8" hidden="1" x14ac:dyDescent="0.25">
      <c r="B756" s="8" t="s">
        <v>1</v>
      </c>
      <c r="C756" s="10" t="s">
        <v>17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</row>
    <row r="757" spans="2:8" hidden="1" x14ac:dyDescent="0.25">
      <c r="B757" s="8" t="s">
        <v>1</v>
      </c>
      <c r="C757" s="10" t="s">
        <v>18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</row>
    <row r="758" spans="2:8" hidden="1" x14ac:dyDescent="0.25">
      <c r="B758" s="8" t="s">
        <v>1</v>
      </c>
      <c r="C758" s="10" t="s">
        <v>19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</row>
    <row r="759" spans="2:8" hidden="1" x14ac:dyDescent="0.25">
      <c r="B759" s="11" t="s">
        <v>1</v>
      </c>
      <c r="C759" s="13" t="s">
        <v>20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</row>
    <row r="760" spans="2:8" ht="15.75" hidden="1" thickBot="1" x14ac:dyDescent="0.3">
      <c r="B760" s="15" t="s">
        <v>268</v>
      </c>
      <c r="C760" s="16" t="s">
        <v>269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2:8" hidden="1" x14ac:dyDescent="0.25">
      <c r="B761" s="11" t="s">
        <v>1</v>
      </c>
      <c r="C761" s="13" t="s">
        <v>12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</row>
    <row r="762" spans="2:8" hidden="1" x14ac:dyDescent="0.25">
      <c r="B762" s="8" t="s">
        <v>1</v>
      </c>
      <c r="C762" s="10" t="s">
        <v>13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</row>
    <row r="763" spans="2:8" hidden="1" x14ac:dyDescent="0.25">
      <c r="B763" s="8" t="s">
        <v>1</v>
      </c>
      <c r="C763" s="10" t="s">
        <v>14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</row>
    <row r="764" spans="2:8" hidden="1" x14ac:dyDescent="0.25">
      <c r="B764" s="8" t="s">
        <v>1</v>
      </c>
      <c r="C764" s="10" t="s">
        <v>17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</row>
    <row r="765" spans="2:8" hidden="1" x14ac:dyDescent="0.25">
      <c r="B765" s="8" t="s">
        <v>1</v>
      </c>
      <c r="C765" s="10" t="s">
        <v>18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</row>
    <row r="766" spans="2:8" hidden="1" x14ac:dyDescent="0.25">
      <c r="B766" s="8" t="s">
        <v>1</v>
      </c>
      <c r="C766" s="10" t="s">
        <v>19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</row>
    <row r="767" spans="2:8" hidden="1" x14ac:dyDescent="0.25">
      <c r="B767" s="11" t="s">
        <v>1</v>
      </c>
      <c r="C767" s="13" t="s">
        <v>20</v>
      </c>
      <c r="D767" s="12">
        <v>0</v>
      </c>
      <c r="E767" s="12">
        <v>0</v>
      </c>
      <c r="F767" s="12">
        <v>0</v>
      </c>
      <c r="G767" s="12">
        <v>0</v>
      </c>
      <c r="H767" s="12">
        <v>0</v>
      </c>
    </row>
    <row r="768" spans="2:8" ht="30.75" hidden="1" thickBot="1" x14ac:dyDescent="0.3">
      <c r="B768" s="15" t="s">
        <v>270</v>
      </c>
      <c r="C768" s="16" t="s">
        <v>271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2:8" hidden="1" x14ac:dyDescent="0.25">
      <c r="B769" s="11" t="s">
        <v>1</v>
      </c>
      <c r="C769" s="13" t="s">
        <v>12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</row>
    <row r="770" spans="2:8" hidden="1" x14ac:dyDescent="0.25">
      <c r="B770" s="8" t="s">
        <v>1</v>
      </c>
      <c r="C770" s="10" t="s">
        <v>13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</row>
    <row r="771" spans="2:8" hidden="1" x14ac:dyDescent="0.25">
      <c r="B771" s="8" t="s">
        <v>1</v>
      </c>
      <c r="C771" s="10" t="s">
        <v>14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</row>
    <row r="772" spans="2:8" hidden="1" x14ac:dyDescent="0.25">
      <c r="B772" s="8" t="s">
        <v>1</v>
      </c>
      <c r="C772" s="10" t="s">
        <v>17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</row>
    <row r="773" spans="2:8" hidden="1" x14ac:dyDescent="0.25">
      <c r="B773" s="8" t="s">
        <v>1</v>
      </c>
      <c r="C773" s="10" t="s">
        <v>18</v>
      </c>
      <c r="D773" s="9">
        <v>0</v>
      </c>
      <c r="E773" s="9">
        <v>0</v>
      </c>
      <c r="F773" s="9">
        <v>0</v>
      </c>
      <c r="G773" s="9">
        <v>0</v>
      </c>
      <c r="H773" s="9">
        <v>0</v>
      </c>
    </row>
    <row r="774" spans="2:8" hidden="1" x14ac:dyDescent="0.25">
      <c r="B774" s="8" t="s">
        <v>1</v>
      </c>
      <c r="C774" s="10" t="s">
        <v>19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</row>
    <row r="775" spans="2:8" hidden="1" x14ac:dyDescent="0.25">
      <c r="B775" s="11" t="s">
        <v>1</v>
      </c>
      <c r="C775" s="13" t="s">
        <v>20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</row>
    <row r="776" spans="2:8" ht="30.75" hidden="1" thickBot="1" x14ac:dyDescent="0.3">
      <c r="B776" s="15" t="s">
        <v>272</v>
      </c>
      <c r="C776" s="16" t="s">
        <v>273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2:8" hidden="1" x14ac:dyDescent="0.25">
      <c r="B777" s="11" t="s">
        <v>1</v>
      </c>
      <c r="C777" s="13" t="s">
        <v>12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</row>
    <row r="778" spans="2:8" hidden="1" x14ac:dyDescent="0.25">
      <c r="B778" s="8" t="s">
        <v>1</v>
      </c>
      <c r="C778" s="10" t="s">
        <v>13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</row>
    <row r="779" spans="2:8" hidden="1" x14ac:dyDescent="0.25">
      <c r="B779" s="8" t="s">
        <v>1</v>
      </c>
      <c r="C779" s="10" t="s">
        <v>14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</row>
    <row r="780" spans="2:8" hidden="1" x14ac:dyDescent="0.25">
      <c r="B780" s="8" t="s">
        <v>1</v>
      </c>
      <c r="C780" s="10" t="s">
        <v>17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</row>
    <row r="781" spans="2:8" hidden="1" x14ac:dyDescent="0.25">
      <c r="B781" s="8" t="s">
        <v>1</v>
      </c>
      <c r="C781" s="10" t="s">
        <v>18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</row>
    <row r="782" spans="2:8" hidden="1" x14ac:dyDescent="0.25">
      <c r="B782" s="8" t="s">
        <v>1</v>
      </c>
      <c r="C782" s="10" t="s">
        <v>19</v>
      </c>
      <c r="D782" s="9">
        <v>0</v>
      </c>
      <c r="E782" s="9">
        <v>0</v>
      </c>
      <c r="F782" s="9">
        <v>0</v>
      </c>
      <c r="G782" s="9">
        <v>0</v>
      </c>
      <c r="H782" s="9">
        <v>0</v>
      </c>
    </row>
    <row r="783" spans="2:8" hidden="1" x14ac:dyDescent="0.25">
      <c r="B783" s="11" t="s">
        <v>1</v>
      </c>
      <c r="C783" s="13" t="s">
        <v>20</v>
      </c>
      <c r="D783" s="12">
        <v>0</v>
      </c>
      <c r="E783" s="12">
        <v>0</v>
      </c>
      <c r="F783" s="12">
        <v>0</v>
      </c>
      <c r="G783" s="12">
        <v>0</v>
      </c>
      <c r="H783" s="12">
        <v>0</v>
      </c>
    </row>
    <row r="784" spans="2:8" ht="45.75" hidden="1" thickBot="1" x14ac:dyDescent="0.3">
      <c r="B784" s="15" t="s">
        <v>274</v>
      </c>
      <c r="C784" s="16" t="s">
        <v>275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2:8" hidden="1" x14ac:dyDescent="0.25">
      <c r="B785" s="11" t="s">
        <v>1</v>
      </c>
      <c r="C785" s="13" t="s">
        <v>12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</row>
    <row r="786" spans="2:8" hidden="1" x14ac:dyDescent="0.25">
      <c r="B786" s="8" t="s">
        <v>1</v>
      </c>
      <c r="C786" s="10" t="s">
        <v>13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</row>
    <row r="787" spans="2:8" hidden="1" x14ac:dyDescent="0.25">
      <c r="B787" s="8" t="s">
        <v>1</v>
      </c>
      <c r="C787" s="10" t="s">
        <v>14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</row>
    <row r="788" spans="2:8" hidden="1" x14ac:dyDescent="0.25">
      <c r="B788" s="8" t="s">
        <v>1</v>
      </c>
      <c r="C788" s="10" t="s">
        <v>17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</row>
    <row r="789" spans="2:8" hidden="1" x14ac:dyDescent="0.25">
      <c r="B789" s="8" t="s">
        <v>1</v>
      </c>
      <c r="C789" s="10" t="s">
        <v>18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</row>
    <row r="790" spans="2:8" hidden="1" x14ac:dyDescent="0.25">
      <c r="B790" s="8" t="s">
        <v>1</v>
      </c>
      <c r="C790" s="10" t="s">
        <v>19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</row>
    <row r="791" spans="2:8" hidden="1" x14ac:dyDescent="0.25">
      <c r="B791" s="11" t="s">
        <v>1</v>
      </c>
      <c r="C791" s="13" t="s">
        <v>20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</row>
    <row r="792" spans="2:8" ht="30.75" thickBot="1" x14ac:dyDescent="0.3">
      <c r="B792" s="15" t="s">
        <v>276</v>
      </c>
      <c r="C792" s="16" t="s">
        <v>277</v>
      </c>
      <c r="D792" s="17">
        <v>3747700000</v>
      </c>
      <c r="E792" s="17">
        <v>440845000</v>
      </c>
      <c r="F792" s="17">
        <v>806365000</v>
      </c>
      <c r="G792" s="17">
        <v>991985000</v>
      </c>
      <c r="H792" s="17">
        <v>1508505000</v>
      </c>
    </row>
    <row r="793" spans="2:8" ht="15.75" thickTop="1" x14ac:dyDescent="0.25">
      <c r="B793" s="11" t="s">
        <v>1</v>
      </c>
      <c r="C793" s="13" t="s">
        <v>12</v>
      </c>
      <c r="D793" s="12">
        <v>982750000</v>
      </c>
      <c r="E793" s="12">
        <v>129645000</v>
      </c>
      <c r="F793" s="12">
        <v>187510000</v>
      </c>
      <c r="G793" s="12">
        <v>192985000</v>
      </c>
      <c r="H793" s="12">
        <v>472610000</v>
      </c>
    </row>
    <row r="794" spans="2:8" x14ac:dyDescent="0.25">
      <c r="B794" s="8" t="s">
        <v>1</v>
      </c>
      <c r="C794" s="10" t="s">
        <v>13</v>
      </c>
      <c r="D794" s="9">
        <v>14450000</v>
      </c>
      <c r="E794" s="9">
        <v>3350000</v>
      </c>
      <c r="F794" s="9">
        <v>3300000</v>
      </c>
      <c r="G794" s="9">
        <v>3300000</v>
      </c>
      <c r="H794" s="9">
        <v>4500000</v>
      </c>
    </row>
    <row r="795" spans="2:8" x14ac:dyDescent="0.25">
      <c r="B795" s="8" t="s">
        <v>1</v>
      </c>
      <c r="C795" s="10" t="s">
        <v>14</v>
      </c>
      <c r="D795" s="9">
        <v>163030000</v>
      </c>
      <c r="E795" s="9">
        <v>42575000</v>
      </c>
      <c r="F795" s="9">
        <v>45475000</v>
      </c>
      <c r="G795" s="9">
        <v>36675000</v>
      </c>
      <c r="H795" s="9">
        <v>38305000</v>
      </c>
    </row>
    <row r="796" spans="2:8" hidden="1" x14ac:dyDescent="0.25">
      <c r="B796" s="8" t="s">
        <v>1</v>
      </c>
      <c r="C796" s="10" t="s">
        <v>15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</row>
    <row r="797" spans="2:8" x14ac:dyDescent="0.25">
      <c r="B797" s="8" t="s">
        <v>1</v>
      </c>
      <c r="C797" s="10" t="s">
        <v>16</v>
      </c>
      <c r="D797" s="9">
        <v>213770000</v>
      </c>
      <c r="E797" s="9">
        <v>19050000</v>
      </c>
      <c r="F797" s="9">
        <v>30390000</v>
      </c>
      <c r="G797" s="9">
        <v>33350000</v>
      </c>
      <c r="H797" s="9">
        <v>130980000</v>
      </c>
    </row>
    <row r="798" spans="2:8" x14ac:dyDescent="0.25">
      <c r="B798" s="8" t="s">
        <v>1</v>
      </c>
      <c r="C798" s="10" t="s">
        <v>17</v>
      </c>
      <c r="D798" s="9">
        <v>10520000</v>
      </c>
      <c r="E798" s="9">
        <v>2010000</v>
      </c>
      <c r="F798" s="9">
        <v>2000000</v>
      </c>
      <c r="G798" s="9">
        <v>2000000</v>
      </c>
      <c r="H798" s="9">
        <v>4510000</v>
      </c>
    </row>
    <row r="799" spans="2:8" x14ac:dyDescent="0.25">
      <c r="B799" s="8" t="s">
        <v>1</v>
      </c>
      <c r="C799" s="10" t="s">
        <v>18</v>
      </c>
      <c r="D799" s="9">
        <v>180000</v>
      </c>
      <c r="E799" s="9">
        <v>50000</v>
      </c>
      <c r="F799" s="9">
        <v>40000</v>
      </c>
      <c r="G799" s="9">
        <v>40000</v>
      </c>
      <c r="H799" s="9">
        <v>50000</v>
      </c>
    </row>
    <row r="800" spans="2:8" x14ac:dyDescent="0.25">
      <c r="B800" s="8" t="s">
        <v>1</v>
      </c>
      <c r="C800" s="10" t="s">
        <v>19</v>
      </c>
      <c r="D800" s="9">
        <v>580800000</v>
      </c>
      <c r="E800" s="9">
        <v>62610000</v>
      </c>
      <c r="F800" s="9">
        <v>106305000</v>
      </c>
      <c r="G800" s="9">
        <v>117620000</v>
      </c>
      <c r="H800" s="9">
        <v>294265000</v>
      </c>
    </row>
    <row r="801" spans="2:8" x14ac:dyDescent="0.25">
      <c r="B801" s="11" t="s">
        <v>1</v>
      </c>
      <c r="C801" s="13" t="s">
        <v>20</v>
      </c>
      <c r="D801" s="12">
        <v>2658050000</v>
      </c>
      <c r="E801" s="12">
        <v>305800000</v>
      </c>
      <c r="F801" s="12">
        <v>605455000</v>
      </c>
      <c r="G801" s="12">
        <v>764450000</v>
      </c>
      <c r="H801" s="12">
        <v>982345000</v>
      </c>
    </row>
    <row r="802" spans="2:8" x14ac:dyDescent="0.25">
      <c r="B802" s="11" t="s">
        <v>1</v>
      </c>
      <c r="C802" s="13" t="s">
        <v>21</v>
      </c>
      <c r="D802" s="12">
        <v>106900000</v>
      </c>
      <c r="E802" s="12">
        <v>5400000</v>
      </c>
      <c r="F802" s="12">
        <v>13400000</v>
      </c>
      <c r="G802" s="12">
        <v>34550000</v>
      </c>
      <c r="H802" s="12">
        <v>53550000</v>
      </c>
    </row>
    <row r="803" spans="2:8" hidden="1" x14ac:dyDescent="0.25">
      <c r="B803" s="11" t="s">
        <v>1</v>
      </c>
      <c r="C803" s="13" t="s">
        <v>22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</row>
    <row r="804" spans="2:8" ht="30.75" thickBot="1" x14ac:dyDescent="0.3">
      <c r="B804" s="15" t="s">
        <v>278</v>
      </c>
      <c r="C804" s="16" t="s">
        <v>279</v>
      </c>
      <c r="D804" s="17">
        <v>9150000</v>
      </c>
      <c r="E804" s="17">
        <v>1990000</v>
      </c>
      <c r="F804" s="17">
        <v>2120000</v>
      </c>
      <c r="G804" s="17">
        <v>1740000</v>
      </c>
      <c r="H804" s="17">
        <v>3300000</v>
      </c>
    </row>
    <row r="805" spans="2:8" ht="15.75" thickTop="1" x14ac:dyDescent="0.25">
      <c r="B805" s="11" t="s">
        <v>1</v>
      </c>
      <c r="C805" s="13" t="s">
        <v>12</v>
      </c>
      <c r="D805" s="12">
        <v>9030000</v>
      </c>
      <c r="E805" s="12">
        <v>1870000</v>
      </c>
      <c r="F805" s="12">
        <v>2120000</v>
      </c>
      <c r="G805" s="12">
        <v>1740000</v>
      </c>
      <c r="H805" s="12">
        <v>3300000</v>
      </c>
    </row>
    <row r="806" spans="2:8" x14ac:dyDescent="0.25">
      <c r="B806" s="8" t="s">
        <v>1</v>
      </c>
      <c r="C806" s="10" t="s">
        <v>13</v>
      </c>
      <c r="D806" s="9">
        <v>6000000</v>
      </c>
      <c r="E806" s="9">
        <v>1250000</v>
      </c>
      <c r="F806" s="9">
        <v>1200000</v>
      </c>
      <c r="G806" s="9">
        <v>1200000</v>
      </c>
      <c r="H806" s="9">
        <v>2350000</v>
      </c>
    </row>
    <row r="807" spans="2:8" x14ac:dyDescent="0.25">
      <c r="B807" s="8" t="s">
        <v>1</v>
      </c>
      <c r="C807" s="10" t="s">
        <v>14</v>
      </c>
      <c r="D807" s="9">
        <v>2800000</v>
      </c>
      <c r="E807" s="9">
        <v>500000</v>
      </c>
      <c r="F807" s="9">
        <v>900000</v>
      </c>
      <c r="G807" s="9">
        <v>500000</v>
      </c>
      <c r="H807" s="9">
        <v>900000</v>
      </c>
    </row>
    <row r="808" spans="2:8" x14ac:dyDescent="0.25">
      <c r="B808" s="8" t="s">
        <v>1</v>
      </c>
      <c r="C808" s="10" t="s">
        <v>18</v>
      </c>
      <c r="D808" s="9">
        <v>80000</v>
      </c>
      <c r="E808" s="9">
        <v>20000</v>
      </c>
      <c r="F808" s="9">
        <v>10000</v>
      </c>
      <c r="G808" s="9">
        <v>20000</v>
      </c>
      <c r="H808" s="9">
        <v>30000</v>
      </c>
    </row>
    <row r="809" spans="2:8" x14ac:dyDescent="0.25">
      <c r="B809" s="8" t="s">
        <v>1</v>
      </c>
      <c r="C809" s="10" t="s">
        <v>19</v>
      </c>
      <c r="D809" s="9">
        <v>150000</v>
      </c>
      <c r="E809" s="9">
        <v>100000</v>
      </c>
      <c r="F809" s="9">
        <v>10000</v>
      </c>
      <c r="G809" s="9">
        <v>20000</v>
      </c>
      <c r="H809" s="9">
        <v>20000</v>
      </c>
    </row>
    <row r="810" spans="2:8" x14ac:dyDescent="0.25">
      <c r="B810" s="11" t="s">
        <v>1</v>
      </c>
      <c r="C810" s="13" t="s">
        <v>20</v>
      </c>
      <c r="D810" s="12">
        <v>120000</v>
      </c>
      <c r="E810" s="12">
        <v>120000</v>
      </c>
      <c r="F810" s="12">
        <v>0</v>
      </c>
      <c r="G810" s="12">
        <v>0</v>
      </c>
      <c r="H810" s="12">
        <v>0</v>
      </c>
    </row>
    <row r="811" spans="2:8" ht="15.75" thickBot="1" x14ac:dyDescent="0.3">
      <c r="B811" s="15" t="s">
        <v>280</v>
      </c>
      <c r="C811" s="16" t="s">
        <v>281</v>
      </c>
      <c r="D811" s="17">
        <v>2017600000</v>
      </c>
      <c r="E811" s="17">
        <v>261775000</v>
      </c>
      <c r="F811" s="17">
        <v>468885000</v>
      </c>
      <c r="G811" s="17">
        <v>540845000</v>
      </c>
      <c r="H811" s="17">
        <v>746095000</v>
      </c>
    </row>
    <row r="812" spans="2:8" ht="15.75" thickTop="1" x14ac:dyDescent="0.25">
      <c r="B812" s="11" t="s">
        <v>1</v>
      </c>
      <c r="C812" s="13" t="s">
        <v>12</v>
      </c>
      <c r="D812" s="12">
        <v>184820000</v>
      </c>
      <c r="E812" s="12">
        <v>47620000</v>
      </c>
      <c r="F812" s="12">
        <v>50165000</v>
      </c>
      <c r="G812" s="12">
        <v>42710000</v>
      </c>
      <c r="H812" s="12">
        <v>44325000</v>
      </c>
    </row>
    <row r="813" spans="2:8" x14ac:dyDescent="0.25">
      <c r="B813" s="8" t="s">
        <v>1</v>
      </c>
      <c r="C813" s="10" t="s">
        <v>13</v>
      </c>
      <c r="D813" s="9">
        <v>8450000</v>
      </c>
      <c r="E813" s="9">
        <v>2100000</v>
      </c>
      <c r="F813" s="9">
        <v>2100000</v>
      </c>
      <c r="G813" s="9">
        <v>2100000</v>
      </c>
      <c r="H813" s="9">
        <v>2150000</v>
      </c>
    </row>
    <row r="814" spans="2:8" x14ac:dyDescent="0.25">
      <c r="B814" s="8" t="s">
        <v>1</v>
      </c>
      <c r="C814" s="10" t="s">
        <v>14</v>
      </c>
      <c r="D814" s="9">
        <v>160230000</v>
      </c>
      <c r="E814" s="9">
        <v>42075000</v>
      </c>
      <c r="F814" s="9">
        <v>44575000</v>
      </c>
      <c r="G814" s="9">
        <v>36175000</v>
      </c>
      <c r="H814" s="9">
        <v>37405000</v>
      </c>
    </row>
    <row r="815" spans="2:8" x14ac:dyDescent="0.25">
      <c r="B815" s="8" t="s">
        <v>1</v>
      </c>
      <c r="C815" s="10" t="s">
        <v>16</v>
      </c>
      <c r="D815" s="9">
        <v>14770000</v>
      </c>
      <c r="E815" s="9">
        <v>3075000</v>
      </c>
      <c r="F815" s="9">
        <v>3165000</v>
      </c>
      <c r="G815" s="9">
        <v>4065000</v>
      </c>
      <c r="H815" s="9">
        <v>4465000</v>
      </c>
    </row>
    <row r="816" spans="2:8" x14ac:dyDescent="0.25">
      <c r="B816" s="8" t="s">
        <v>1</v>
      </c>
      <c r="C816" s="10" t="s">
        <v>17</v>
      </c>
      <c r="D816" s="9">
        <v>20000</v>
      </c>
      <c r="E816" s="9">
        <v>10000</v>
      </c>
      <c r="F816" s="9">
        <v>0</v>
      </c>
      <c r="G816" s="9">
        <v>0</v>
      </c>
      <c r="H816" s="9">
        <v>10000</v>
      </c>
    </row>
    <row r="817" spans="2:8" x14ac:dyDescent="0.25">
      <c r="B817" s="8" t="s">
        <v>1</v>
      </c>
      <c r="C817" s="10" t="s">
        <v>18</v>
      </c>
      <c r="D817" s="9">
        <v>100000</v>
      </c>
      <c r="E817" s="9">
        <v>30000</v>
      </c>
      <c r="F817" s="9">
        <v>30000</v>
      </c>
      <c r="G817" s="9">
        <v>20000</v>
      </c>
      <c r="H817" s="9">
        <v>20000</v>
      </c>
    </row>
    <row r="818" spans="2:8" x14ac:dyDescent="0.25">
      <c r="B818" s="8" t="s">
        <v>1</v>
      </c>
      <c r="C818" s="10" t="s">
        <v>19</v>
      </c>
      <c r="D818" s="9">
        <v>1250000</v>
      </c>
      <c r="E818" s="9">
        <v>330000</v>
      </c>
      <c r="F818" s="9">
        <v>295000</v>
      </c>
      <c r="G818" s="9">
        <v>350000</v>
      </c>
      <c r="H818" s="9">
        <v>275000</v>
      </c>
    </row>
    <row r="819" spans="2:8" x14ac:dyDescent="0.25">
      <c r="B819" s="11" t="s">
        <v>1</v>
      </c>
      <c r="C819" s="13" t="s">
        <v>20</v>
      </c>
      <c r="D819" s="12">
        <v>1832780000</v>
      </c>
      <c r="E819" s="12">
        <v>214155000</v>
      </c>
      <c r="F819" s="12">
        <v>418720000</v>
      </c>
      <c r="G819" s="12">
        <v>498135000</v>
      </c>
      <c r="H819" s="12">
        <v>701770000</v>
      </c>
    </row>
    <row r="820" spans="2:8" ht="15.75" thickBot="1" x14ac:dyDescent="0.3">
      <c r="B820" s="15" t="s">
        <v>282</v>
      </c>
      <c r="C820" s="16" t="s">
        <v>283</v>
      </c>
      <c r="D820" s="17">
        <v>11600000</v>
      </c>
      <c r="E820" s="17">
        <v>2900000</v>
      </c>
      <c r="F820" s="17">
        <v>2910000</v>
      </c>
      <c r="G820" s="17">
        <v>3020000</v>
      </c>
      <c r="H820" s="17">
        <v>2770000</v>
      </c>
    </row>
    <row r="821" spans="2:8" ht="15.75" thickTop="1" x14ac:dyDescent="0.25">
      <c r="B821" s="11" t="s">
        <v>1</v>
      </c>
      <c r="C821" s="13" t="s">
        <v>12</v>
      </c>
      <c r="D821" s="12">
        <v>11500000</v>
      </c>
      <c r="E821" s="12">
        <v>2880000</v>
      </c>
      <c r="F821" s="12">
        <v>2890000</v>
      </c>
      <c r="G821" s="12">
        <v>2980000</v>
      </c>
      <c r="H821" s="12">
        <v>2750000</v>
      </c>
    </row>
    <row r="822" spans="2:8" x14ac:dyDescent="0.25">
      <c r="B822" s="8" t="s">
        <v>1</v>
      </c>
      <c r="C822" s="10" t="s">
        <v>13</v>
      </c>
      <c r="D822" s="9">
        <v>8450000</v>
      </c>
      <c r="E822" s="9">
        <v>2100000</v>
      </c>
      <c r="F822" s="9">
        <v>2100000</v>
      </c>
      <c r="G822" s="9">
        <v>2100000</v>
      </c>
      <c r="H822" s="9">
        <v>2150000</v>
      </c>
    </row>
    <row r="823" spans="2:8" x14ac:dyDescent="0.25">
      <c r="B823" s="8" t="s">
        <v>1</v>
      </c>
      <c r="C823" s="10" t="s">
        <v>14</v>
      </c>
      <c r="D823" s="9">
        <v>2730000</v>
      </c>
      <c r="E823" s="9">
        <v>700000</v>
      </c>
      <c r="F823" s="9">
        <v>700000</v>
      </c>
      <c r="G823" s="9">
        <v>800000</v>
      </c>
      <c r="H823" s="9">
        <v>530000</v>
      </c>
    </row>
    <row r="824" spans="2:8" x14ac:dyDescent="0.25">
      <c r="B824" s="8" t="s">
        <v>1</v>
      </c>
      <c r="C824" s="10" t="s">
        <v>17</v>
      </c>
      <c r="D824" s="9">
        <v>20000</v>
      </c>
      <c r="E824" s="9">
        <v>10000</v>
      </c>
      <c r="F824" s="9">
        <v>0</v>
      </c>
      <c r="G824" s="9">
        <v>0</v>
      </c>
      <c r="H824" s="9">
        <v>10000</v>
      </c>
    </row>
    <row r="825" spans="2:8" x14ac:dyDescent="0.25">
      <c r="B825" s="8" t="s">
        <v>1</v>
      </c>
      <c r="C825" s="10" t="s">
        <v>18</v>
      </c>
      <c r="D825" s="9">
        <v>100000</v>
      </c>
      <c r="E825" s="9">
        <v>30000</v>
      </c>
      <c r="F825" s="9">
        <v>30000</v>
      </c>
      <c r="G825" s="9">
        <v>20000</v>
      </c>
      <c r="H825" s="9">
        <v>20000</v>
      </c>
    </row>
    <row r="826" spans="2:8" x14ac:dyDescent="0.25">
      <c r="B826" s="8" t="s">
        <v>1</v>
      </c>
      <c r="C826" s="10" t="s">
        <v>19</v>
      </c>
      <c r="D826" s="9">
        <v>200000</v>
      </c>
      <c r="E826" s="9">
        <v>40000</v>
      </c>
      <c r="F826" s="9">
        <v>60000</v>
      </c>
      <c r="G826" s="9">
        <v>60000</v>
      </c>
      <c r="H826" s="9">
        <v>40000</v>
      </c>
    </row>
    <row r="827" spans="2:8" x14ac:dyDescent="0.25">
      <c r="B827" s="11" t="s">
        <v>1</v>
      </c>
      <c r="C827" s="13" t="s">
        <v>20</v>
      </c>
      <c r="D827" s="12">
        <v>100000</v>
      </c>
      <c r="E827" s="12">
        <v>20000</v>
      </c>
      <c r="F827" s="12">
        <v>20000</v>
      </c>
      <c r="G827" s="12">
        <v>40000</v>
      </c>
      <c r="H827" s="12">
        <v>20000</v>
      </c>
    </row>
    <row r="828" spans="2:8" ht="15.75" thickBot="1" x14ac:dyDescent="0.3">
      <c r="B828" s="15" t="s">
        <v>284</v>
      </c>
      <c r="C828" s="16" t="s">
        <v>285</v>
      </c>
      <c r="D828" s="17">
        <v>747000000</v>
      </c>
      <c r="E828" s="17">
        <v>113875000</v>
      </c>
      <c r="F828" s="17">
        <v>193175000</v>
      </c>
      <c r="G828" s="17">
        <v>222875000</v>
      </c>
      <c r="H828" s="17">
        <v>217075000</v>
      </c>
    </row>
    <row r="829" spans="2:8" ht="15.75" thickTop="1" x14ac:dyDescent="0.25">
      <c r="B829" s="11" t="s">
        <v>1</v>
      </c>
      <c r="C829" s="13" t="s">
        <v>12</v>
      </c>
      <c r="D829" s="12">
        <v>158120000</v>
      </c>
      <c r="E829" s="12">
        <v>41560000</v>
      </c>
      <c r="F829" s="12">
        <v>44005000</v>
      </c>
      <c r="G829" s="12">
        <v>35560000</v>
      </c>
      <c r="H829" s="12">
        <v>36995000</v>
      </c>
    </row>
    <row r="830" spans="2:8" x14ac:dyDescent="0.25">
      <c r="B830" s="8" t="s">
        <v>1</v>
      </c>
      <c r="C830" s="10" t="s">
        <v>14</v>
      </c>
      <c r="D830" s="9">
        <v>157500000</v>
      </c>
      <c r="E830" s="9">
        <v>41375000</v>
      </c>
      <c r="F830" s="9">
        <v>43875000</v>
      </c>
      <c r="G830" s="9">
        <v>35375000</v>
      </c>
      <c r="H830" s="9">
        <v>36875000</v>
      </c>
    </row>
    <row r="831" spans="2:8" x14ac:dyDescent="0.25">
      <c r="B831" s="8" t="s">
        <v>1</v>
      </c>
      <c r="C831" s="10" t="s">
        <v>16</v>
      </c>
      <c r="D831" s="9">
        <v>70000</v>
      </c>
      <c r="E831" s="9">
        <v>20000</v>
      </c>
      <c r="F831" s="9">
        <v>20000</v>
      </c>
      <c r="G831" s="9">
        <v>20000</v>
      </c>
      <c r="H831" s="9">
        <v>10000</v>
      </c>
    </row>
    <row r="832" spans="2:8" x14ac:dyDescent="0.25">
      <c r="B832" s="8" t="s">
        <v>1</v>
      </c>
      <c r="C832" s="10" t="s">
        <v>19</v>
      </c>
      <c r="D832" s="9">
        <v>550000</v>
      </c>
      <c r="E832" s="9">
        <v>165000</v>
      </c>
      <c r="F832" s="9">
        <v>110000</v>
      </c>
      <c r="G832" s="9">
        <v>165000</v>
      </c>
      <c r="H832" s="9">
        <v>110000</v>
      </c>
    </row>
    <row r="833" spans="2:8" x14ac:dyDescent="0.25">
      <c r="B833" s="11" t="s">
        <v>1</v>
      </c>
      <c r="C833" s="13" t="s">
        <v>20</v>
      </c>
      <c r="D833" s="12">
        <v>588880000</v>
      </c>
      <c r="E833" s="12">
        <v>72315000</v>
      </c>
      <c r="F833" s="12">
        <v>149170000</v>
      </c>
      <c r="G833" s="12">
        <v>187315000</v>
      </c>
      <c r="H833" s="12">
        <v>180080000</v>
      </c>
    </row>
    <row r="834" spans="2:8" ht="30.75" thickBot="1" x14ac:dyDescent="0.3">
      <c r="B834" s="15" t="s">
        <v>286</v>
      </c>
      <c r="C834" s="16" t="s">
        <v>287</v>
      </c>
      <c r="D834" s="17">
        <v>388500000</v>
      </c>
      <c r="E834" s="17">
        <v>50000000</v>
      </c>
      <c r="F834" s="17">
        <v>100000000</v>
      </c>
      <c r="G834" s="17">
        <v>120000000</v>
      </c>
      <c r="H834" s="17">
        <v>118500000</v>
      </c>
    </row>
    <row r="835" spans="2:8" ht="15.75" thickTop="1" x14ac:dyDescent="0.25">
      <c r="B835" s="11" t="s">
        <v>1</v>
      </c>
      <c r="C835" s="13" t="s">
        <v>12</v>
      </c>
      <c r="D835" s="12">
        <v>500000</v>
      </c>
      <c r="E835" s="12">
        <v>150000</v>
      </c>
      <c r="F835" s="12">
        <v>100000</v>
      </c>
      <c r="G835" s="12">
        <v>150000</v>
      </c>
      <c r="H835" s="12">
        <v>100000</v>
      </c>
    </row>
    <row r="836" spans="2:8" x14ac:dyDescent="0.25">
      <c r="B836" s="8" t="s">
        <v>1</v>
      </c>
      <c r="C836" s="10" t="s">
        <v>19</v>
      </c>
      <c r="D836" s="9">
        <v>500000</v>
      </c>
      <c r="E836" s="9">
        <v>150000</v>
      </c>
      <c r="F836" s="9">
        <v>100000</v>
      </c>
      <c r="G836" s="9">
        <v>150000</v>
      </c>
      <c r="H836" s="9">
        <v>100000</v>
      </c>
    </row>
    <row r="837" spans="2:8" x14ac:dyDescent="0.25">
      <c r="B837" s="11" t="s">
        <v>1</v>
      </c>
      <c r="C837" s="13" t="s">
        <v>20</v>
      </c>
      <c r="D837" s="12">
        <v>388000000</v>
      </c>
      <c r="E837" s="12">
        <v>49850000</v>
      </c>
      <c r="F837" s="12">
        <v>99900000</v>
      </c>
      <c r="G837" s="12">
        <v>119850000</v>
      </c>
      <c r="H837" s="12">
        <v>118400000</v>
      </c>
    </row>
    <row r="838" spans="2:8" ht="30.75" thickBot="1" x14ac:dyDescent="0.3">
      <c r="B838" s="15" t="s">
        <v>288</v>
      </c>
      <c r="C838" s="16" t="s">
        <v>289</v>
      </c>
      <c r="D838" s="17">
        <v>120000000</v>
      </c>
      <c r="E838" s="17">
        <v>25000000</v>
      </c>
      <c r="F838" s="17">
        <v>35000000</v>
      </c>
      <c r="G838" s="17">
        <v>30000000</v>
      </c>
      <c r="H838" s="17">
        <v>30000000</v>
      </c>
    </row>
    <row r="839" spans="2:8" ht="15.75" thickTop="1" x14ac:dyDescent="0.25">
      <c r="B839" s="11" t="s">
        <v>1</v>
      </c>
      <c r="C839" s="13" t="s">
        <v>12</v>
      </c>
      <c r="D839" s="12">
        <v>120000000</v>
      </c>
      <c r="E839" s="12">
        <v>25000000</v>
      </c>
      <c r="F839" s="12">
        <v>35000000</v>
      </c>
      <c r="G839" s="12">
        <v>30000000</v>
      </c>
      <c r="H839" s="12">
        <v>30000000</v>
      </c>
    </row>
    <row r="840" spans="2:8" x14ac:dyDescent="0.25">
      <c r="B840" s="8" t="s">
        <v>1</v>
      </c>
      <c r="C840" s="10" t="s">
        <v>14</v>
      </c>
      <c r="D840" s="9">
        <v>120000000</v>
      </c>
      <c r="E840" s="9">
        <v>25000000</v>
      </c>
      <c r="F840" s="9">
        <v>35000000</v>
      </c>
      <c r="G840" s="9">
        <v>30000000</v>
      </c>
      <c r="H840" s="9">
        <v>30000000</v>
      </c>
    </row>
    <row r="841" spans="2:8" ht="15.75" thickBot="1" x14ac:dyDescent="0.3">
      <c r="B841" s="15" t="s">
        <v>290</v>
      </c>
      <c r="C841" s="16" t="s">
        <v>19</v>
      </c>
      <c r="D841" s="17">
        <v>7000000</v>
      </c>
      <c r="E841" s="17">
        <v>1750000</v>
      </c>
      <c r="F841" s="17">
        <v>1750000</v>
      </c>
      <c r="G841" s="17">
        <v>1750000</v>
      </c>
      <c r="H841" s="17">
        <v>1750000</v>
      </c>
    </row>
    <row r="842" spans="2:8" ht="15.75" thickTop="1" x14ac:dyDescent="0.25">
      <c r="B842" s="11" t="s">
        <v>1</v>
      </c>
      <c r="C842" s="13" t="s">
        <v>12</v>
      </c>
      <c r="D842" s="12">
        <v>7000000</v>
      </c>
      <c r="E842" s="12">
        <v>1750000</v>
      </c>
      <c r="F842" s="12">
        <v>1750000</v>
      </c>
      <c r="G842" s="12">
        <v>1750000</v>
      </c>
      <c r="H842" s="12">
        <v>1750000</v>
      </c>
    </row>
    <row r="843" spans="2:8" x14ac:dyDescent="0.25">
      <c r="B843" s="8" t="s">
        <v>1</v>
      </c>
      <c r="C843" s="10" t="s">
        <v>14</v>
      </c>
      <c r="D843" s="9">
        <v>7000000</v>
      </c>
      <c r="E843" s="9">
        <v>1750000</v>
      </c>
      <c r="F843" s="9">
        <v>1750000</v>
      </c>
      <c r="G843" s="9">
        <v>1750000</v>
      </c>
      <c r="H843" s="9">
        <v>1750000</v>
      </c>
    </row>
    <row r="844" spans="2:8" ht="30.75" thickBot="1" x14ac:dyDescent="0.3">
      <c r="B844" s="15" t="s">
        <v>291</v>
      </c>
      <c r="C844" s="16" t="s">
        <v>292</v>
      </c>
      <c r="D844" s="17">
        <v>30000000</v>
      </c>
      <c r="E844" s="17">
        <v>15000000</v>
      </c>
      <c r="F844" s="17">
        <v>7000000</v>
      </c>
      <c r="G844" s="17">
        <v>3500000</v>
      </c>
      <c r="H844" s="17">
        <v>4500000</v>
      </c>
    </row>
    <row r="845" spans="2:8" ht="15.75" thickTop="1" x14ac:dyDescent="0.25">
      <c r="B845" s="11" t="s">
        <v>1</v>
      </c>
      <c r="C845" s="13" t="s">
        <v>12</v>
      </c>
      <c r="D845" s="12">
        <v>10000000</v>
      </c>
      <c r="E845" s="12">
        <v>6500000</v>
      </c>
      <c r="F845" s="12">
        <v>2000000</v>
      </c>
      <c r="G845" s="12">
        <v>500000</v>
      </c>
      <c r="H845" s="12">
        <v>1000000</v>
      </c>
    </row>
    <row r="846" spans="2:8" x14ac:dyDescent="0.25">
      <c r="B846" s="8" t="s">
        <v>1</v>
      </c>
      <c r="C846" s="10" t="s">
        <v>14</v>
      </c>
      <c r="D846" s="9">
        <v>10000000</v>
      </c>
      <c r="E846" s="9">
        <v>6500000</v>
      </c>
      <c r="F846" s="9">
        <v>2000000</v>
      </c>
      <c r="G846" s="9">
        <v>500000</v>
      </c>
      <c r="H846" s="9">
        <v>1000000</v>
      </c>
    </row>
    <row r="847" spans="2:8" x14ac:dyDescent="0.25">
      <c r="B847" s="11" t="s">
        <v>1</v>
      </c>
      <c r="C847" s="13" t="s">
        <v>20</v>
      </c>
      <c r="D847" s="12">
        <v>20000000</v>
      </c>
      <c r="E847" s="12">
        <v>8500000</v>
      </c>
      <c r="F847" s="12">
        <v>5000000</v>
      </c>
      <c r="G847" s="12">
        <v>3000000</v>
      </c>
      <c r="H847" s="12">
        <v>3500000</v>
      </c>
    </row>
    <row r="848" spans="2:8" ht="30.75" thickBot="1" x14ac:dyDescent="0.3">
      <c r="B848" s="15" t="s">
        <v>293</v>
      </c>
      <c r="C848" s="16" t="s">
        <v>294</v>
      </c>
      <c r="D848" s="17">
        <v>20000000</v>
      </c>
      <c r="E848" s="17">
        <v>8000000</v>
      </c>
      <c r="F848" s="17">
        <v>5000000</v>
      </c>
      <c r="G848" s="17">
        <v>3000000</v>
      </c>
      <c r="H848" s="17">
        <v>4000000</v>
      </c>
    </row>
    <row r="849" spans="2:8" ht="15.75" thickTop="1" x14ac:dyDescent="0.25">
      <c r="B849" s="11" t="s">
        <v>1</v>
      </c>
      <c r="C849" s="13" t="s">
        <v>12</v>
      </c>
      <c r="D849" s="12">
        <v>20000000</v>
      </c>
      <c r="E849" s="12">
        <v>8000000</v>
      </c>
      <c r="F849" s="12">
        <v>5000000</v>
      </c>
      <c r="G849" s="12">
        <v>3000000</v>
      </c>
      <c r="H849" s="12">
        <v>4000000</v>
      </c>
    </row>
    <row r="850" spans="2:8" x14ac:dyDescent="0.25">
      <c r="B850" s="8" t="s">
        <v>1</v>
      </c>
      <c r="C850" s="10" t="s">
        <v>14</v>
      </c>
      <c r="D850" s="9">
        <v>20000000</v>
      </c>
      <c r="E850" s="9">
        <v>8000000</v>
      </c>
      <c r="F850" s="9">
        <v>5000000</v>
      </c>
      <c r="G850" s="9">
        <v>3000000</v>
      </c>
      <c r="H850" s="9">
        <v>4000000</v>
      </c>
    </row>
    <row r="851" spans="2:8" ht="15.75" thickBot="1" x14ac:dyDescent="0.3">
      <c r="B851" s="15" t="s">
        <v>295</v>
      </c>
      <c r="C851" s="16" t="s">
        <v>296</v>
      </c>
      <c r="D851" s="17">
        <v>500000</v>
      </c>
      <c r="E851" s="17">
        <v>125000</v>
      </c>
      <c r="F851" s="17">
        <v>125000</v>
      </c>
      <c r="G851" s="17">
        <v>125000</v>
      </c>
      <c r="H851" s="17">
        <v>125000</v>
      </c>
    </row>
    <row r="852" spans="2:8" ht="15.75" thickTop="1" x14ac:dyDescent="0.25">
      <c r="B852" s="11" t="s">
        <v>1</v>
      </c>
      <c r="C852" s="13" t="s">
        <v>12</v>
      </c>
      <c r="D852" s="12">
        <v>500000</v>
      </c>
      <c r="E852" s="12">
        <v>125000</v>
      </c>
      <c r="F852" s="12">
        <v>125000</v>
      </c>
      <c r="G852" s="12">
        <v>125000</v>
      </c>
      <c r="H852" s="12">
        <v>125000</v>
      </c>
    </row>
    <row r="853" spans="2:8" x14ac:dyDescent="0.25">
      <c r="B853" s="8" t="s">
        <v>1</v>
      </c>
      <c r="C853" s="10" t="s">
        <v>14</v>
      </c>
      <c r="D853" s="9">
        <v>500000</v>
      </c>
      <c r="E853" s="9">
        <v>125000</v>
      </c>
      <c r="F853" s="9">
        <v>125000</v>
      </c>
      <c r="G853" s="9">
        <v>125000</v>
      </c>
      <c r="H853" s="9">
        <v>125000</v>
      </c>
    </row>
    <row r="854" spans="2:8" ht="15.75" thickBot="1" x14ac:dyDescent="0.3">
      <c r="B854" s="15" t="s">
        <v>297</v>
      </c>
      <c r="C854" s="16" t="s">
        <v>298</v>
      </c>
      <c r="D854" s="17">
        <v>21500000</v>
      </c>
      <c r="E854" s="17">
        <v>3000000</v>
      </c>
      <c r="F854" s="17">
        <v>8000000</v>
      </c>
      <c r="G854" s="17">
        <v>5000000</v>
      </c>
      <c r="H854" s="17">
        <v>5500000</v>
      </c>
    </row>
    <row r="855" spans="2:8" ht="15.75" thickTop="1" x14ac:dyDescent="0.25">
      <c r="B855" s="11" t="s">
        <v>1</v>
      </c>
      <c r="C855" s="13" t="s">
        <v>20</v>
      </c>
      <c r="D855" s="12">
        <v>21500000</v>
      </c>
      <c r="E855" s="12">
        <v>3000000</v>
      </c>
      <c r="F855" s="12">
        <v>8000000</v>
      </c>
      <c r="G855" s="12">
        <v>5000000</v>
      </c>
      <c r="H855" s="12">
        <v>5500000</v>
      </c>
    </row>
    <row r="856" spans="2:8" ht="30.75" thickBot="1" x14ac:dyDescent="0.3">
      <c r="B856" s="15" t="s">
        <v>299</v>
      </c>
      <c r="C856" s="16" t="s">
        <v>300</v>
      </c>
      <c r="D856" s="17">
        <v>50000000</v>
      </c>
      <c r="E856" s="17">
        <v>3000000</v>
      </c>
      <c r="F856" s="17">
        <v>10000000</v>
      </c>
      <c r="G856" s="17">
        <v>20000000</v>
      </c>
      <c r="H856" s="17">
        <v>17000000</v>
      </c>
    </row>
    <row r="857" spans="2:8" ht="15.75" thickTop="1" x14ac:dyDescent="0.25">
      <c r="B857" s="11" t="s">
        <v>1</v>
      </c>
      <c r="C857" s="13" t="s">
        <v>20</v>
      </c>
      <c r="D857" s="12">
        <v>50000000</v>
      </c>
      <c r="E857" s="12">
        <v>3000000</v>
      </c>
      <c r="F857" s="12">
        <v>10000000</v>
      </c>
      <c r="G857" s="12">
        <v>20000000</v>
      </c>
      <c r="H857" s="12">
        <v>17000000</v>
      </c>
    </row>
    <row r="858" spans="2:8" ht="30.75" thickBot="1" x14ac:dyDescent="0.3">
      <c r="B858" s="15" t="s">
        <v>301</v>
      </c>
      <c r="C858" s="16" t="s">
        <v>302</v>
      </c>
      <c r="D858" s="17">
        <v>3500000</v>
      </c>
      <c r="E858" s="17">
        <v>500000</v>
      </c>
      <c r="F858" s="17">
        <v>1300000</v>
      </c>
      <c r="G858" s="17">
        <v>1000000</v>
      </c>
      <c r="H858" s="17">
        <v>700000</v>
      </c>
    </row>
    <row r="859" spans="2:8" ht="15.75" thickTop="1" x14ac:dyDescent="0.25">
      <c r="B859" s="11" t="s">
        <v>1</v>
      </c>
      <c r="C859" s="13" t="s">
        <v>12</v>
      </c>
      <c r="D859" s="12">
        <v>70000</v>
      </c>
      <c r="E859" s="12">
        <v>20000</v>
      </c>
      <c r="F859" s="12">
        <v>20000</v>
      </c>
      <c r="G859" s="12">
        <v>20000</v>
      </c>
      <c r="H859" s="12">
        <v>10000</v>
      </c>
    </row>
    <row r="860" spans="2:8" x14ac:dyDescent="0.25">
      <c r="B860" s="8" t="s">
        <v>1</v>
      </c>
      <c r="C860" s="10" t="s">
        <v>16</v>
      </c>
      <c r="D860" s="9">
        <v>70000</v>
      </c>
      <c r="E860" s="9">
        <v>20000</v>
      </c>
      <c r="F860" s="9">
        <v>20000</v>
      </c>
      <c r="G860" s="9">
        <v>20000</v>
      </c>
      <c r="H860" s="9">
        <v>10000</v>
      </c>
    </row>
    <row r="861" spans="2:8" x14ac:dyDescent="0.25">
      <c r="B861" s="11" t="s">
        <v>1</v>
      </c>
      <c r="C861" s="13" t="s">
        <v>20</v>
      </c>
      <c r="D861" s="12">
        <v>3430000</v>
      </c>
      <c r="E861" s="12">
        <v>480000</v>
      </c>
      <c r="F861" s="12">
        <v>1280000</v>
      </c>
      <c r="G861" s="12">
        <v>980000</v>
      </c>
      <c r="H861" s="12">
        <v>690000</v>
      </c>
    </row>
    <row r="862" spans="2:8" ht="45.75" thickBot="1" x14ac:dyDescent="0.3">
      <c r="B862" s="15" t="s">
        <v>303</v>
      </c>
      <c r="C862" s="16" t="s">
        <v>304</v>
      </c>
      <c r="D862" s="17">
        <v>61000000</v>
      </c>
      <c r="E862" s="17">
        <v>2500000</v>
      </c>
      <c r="F862" s="17">
        <v>15000000</v>
      </c>
      <c r="G862" s="17">
        <v>23500000</v>
      </c>
      <c r="H862" s="17">
        <v>20000000</v>
      </c>
    </row>
    <row r="863" spans="2:8" ht="15.75" thickTop="1" x14ac:dyDescent="0.25">
      <c r="B863" s="11" t="s">
        <v>1</v>
      </c>
      <c r="C863" s="13" t="s">
        <v>12</v>
      </c>
      <c r="D863" s="12">
        <v>50000</v>
      </c>
      <c r="E863" s="12">
        <v>15000</v>
      </c>
      <c r="F863" s="12">
        <v>10000</v>
      </c>
      <c r="G863" s="12">
        <v>15000</v>
      </c>
      <c r="H863" s="12">
        <v>10000</v>
      </c>
    </row>
    <row r="864" spans="2:8" x14ac:dyDescent="0.25">
      <c r="B864" s="8" t="s">
        <v>1</v>
      </c>
      <c r="C864" s="10" t="s">
        <v>19</v>
      </c>
      <c r="D864" s="9">
        <v>50000</v>
      </c>
      <c r="E864" s="9">
        <v>15000</v>
      </c>
      <c r="F864" s="9">
        <v>10000</v>
      </c>
      <c r="G864" s="9">
        <v>15000</v>
      </c>
      <c r="H864" s="9">
        <v>10000</v>
      </c>
    </row>
    <row r="865" spans="2:8" x14ac:dyDescent="0.25">
      <c r="B865" s="11" t="s">
        <v>1</v>
      </c>
      <c r="C865" s="13" t="s">
        <v>20</v>
      </c>
      <c r="D865" s="12">
        <v>60950000</v>
      </c>
      <c r="E865" s="12">
        <v>2485000</v>
      </c>
      <c r="F865" s="12">
        <v>14990000</v>
      </c>
      <c r="G865" s="12">
        <v>23485000</v>
      </c>
      <c r="H865" s="12">
        <v>19990000</v>
      </c>
    </row>
    <row r="866" spans="2:8" ht="60.75" thickBot="1" x14ac:dyDescent="0.3">
      <c r="B866" s="15" t="s">
        <v>305</v>
      </c>
      <c r="C866" s="16" t="s">
        <v>306</v>
      </c>
      <c r="D866" s="17">
        <v>45000000</v>
      </c>
      <c r="E866" s="17">
        <v>5000000</v>
      </c>
      <c r="F866" s="17">
        <v>10000000</v>
      </c>
      <c r="G866" s="17">
        <v>15000000</v>
      </c>
      <c r="H866" s="17">
        <v>15000000</v>
      </c>
    </row>
    <row r="867" spans="2:8" ht="15.75" thickTop="1" x14ac:dyDescent="0.25">
      <c r="B867" s="11" t="s">
        <v>1</v>
      </c>
      <c r="C867" s="13" t="s">
        <v>20</v>
      </c>
      <c r="D867" s="12">
        <v>45000000</v>
      </c>
      <c r="E867" s="12">
        <v>5000000</v>
      </c>
      <c r="F867" s="12">
        <v>10000000</v>
      </c>
      <c r="G867" s="12">
        <v>15000000</v>
      </c>
      <c r="H867" s="12">
        <v>15000000</v>
      </c>
    </row>
    <row r="868" spans="2:8" ht="15.75" thickBot="1" x14ac:dyDescent="0.3">
      <c r="B868" s="15" t="s">
        <v>307</v>
      </c>
      <c r="C868" s="16" t="s">
        <v>308</v>
      </c>
      <c r="D868" s="17">
        <v>1259000000</v>
      </c>
      <c r="E868" s="17">
        <v>145000000</v>
      </c>
      <c r="F868" s="17">
        <v>272800000</v>
      </c>
      <c r="G868" s="17">
        <v>314950000</v>
      </c>
      <c r="H868" s="17">
        <v>526250000</v>
      </c>
    </row>
    <row r="869" spans="2:8" ht="15.75" thickTop="1" x14ac:dyDescent="0.25">
      <c r="B869" s="11" t="s">
        <v>1</v>
      </c>
      <c r="C869" s="13" t="s">
        <v>12</v>
      </c>
      <c r="D869" s="12">
        <v>15200000</v>
      </c>
      <c r="E869" s="12">
        <v>3180000</v>
      </c>
      <c r="F869" s="12">
        <v>3270000</v>
      </c>
      <c r="G869" s="12">
        <v>4170000</v>
      </c>
      <c r="H869" s="12">
        <v>4580000</v>
      </c>
    </row>
    <row r="870" spans="2:8" x14ac:dyDescent="0.25">
      <c r="B870" s="8" t="s">
        <v>1</v>
      </c>
      <c r="C870" s="10" t="s">
        <v>16</v>
      </c>
      <c r="D870" s="9">
        <v>14700000</v>
      </c>
      <c r="E870" s="9">
        <v>3055000</v>
      </c>
      <c r="F870" s="9">
        <v>3145000</v>
      </c>
      <c r="G870" s="9">
        <v>4045000</v>
      </c>
      <c r="H870" s="9">
        <v>4455000</v>
      </c>
    </row>
    <row r="871" spans="2:8" x14ac:dyDescent="0.25">
      <c r="B871" s="8" t="s">
        <v>1</v>
      </c>
      <c r="C871" s="10" t="s">
        <v>19</v>
      </c>
      <c r="D871" s="9">
        <v>500000</v>
      </c>
      <c r="E871" s="9">
        <v>125000</v>
      </c>
      <c r="F871" s="9">
        <v>125000</v>
      </c>
      <c r="G871" s="9">
        <v>125000</v>
      </c>
      <c r="H871" s="9">
        <v>125000</v>
      </c>
    </row>
    <row r="872" spans="2:8" x14ac:dyDescent="0.25">
      <c r="B872" s="11" t="s">
        <v>1</v>
      </c>
      <c r="C872" s="13" t="s">
        <v>20</v>
      </c>
      <c r="D872" s="12">
        <v>1243800000</v>
      </c>
      <c r="E872" s="12">
        <v>141820000</v>
      </c>
      <c r="F872" s="12">
        <v>269530000</v>
      </c>
      <c r="G872" s="12">
        <v>310780000</v>
      </c>
      <c r="H872" s="12">
        <v>521670000</v>
      </c>
    </row>
    <row r="873" spans="2:8" ht="45.75" thickBot="1" x14ac:dyDescent="0.3">
      <c r="B873" s="15" t="s">
        <v>309</v>
      </c>
      <c r="C873" s="16" t="s">
        <v>310</v>
      </c>
      <c r="D873" s="17">
        <v>95000000</v>
      </c>
      <c r="E873" s="17">
        <v>5000000</v>
      </c>
      <c r="F873" s="17">
        <v>17000000</v>
      </c>
      <c r="G873" s="17">
        <v>28000000</v>
      </c>
      <c r="H873" s="17">
        <v>45000000</v>
      </c>
    </row>
    <row r="874" spans="2:8" ht="15.75" thickTop="1" x14ac:dyDescent="0.25">
      <c r="B874" s="11" t="s">
        <v>1</v>
      </c>
      <c r="C874" s="13" t="s">
        <v>12</v>
      </c>
      <c r="D874" s="12">
        <v>500000</v>
      </c>
      <c r="E874" s="12">
        <v>115000</v>
      </c>
      <c r="F874" s="12">
        <v>135000</v>
      </c>
      <c r="G874" s="12">
        <v>135000</v>
      </c>
      <c r="H874" s="12">
        <v>115000</v>
      </c>
    </row>
    <row r="875" spans="2:8" x14ac:dyDescent="0.25">
      <c r="B875" s="8" t="s">
        <v>1</v>
      </c>
      <c r="C875" s="10" t="s">
        <v>16</v>
      </c>
      <c r="D875" s="9">
        <v>500000</v>
      </c>
      <c r="E875" s="9">
        <v>115000</v>
      </c>
      <c r="F875" s="9">
        <v>135000</v>
      </c>
      <c r="G875" s="9">
        <v>135000</v>
      </c>
      <c r="H875" s="9">
        <v>115000</v>
      </c>
    </row>
    <row r="876" spans="2:8" x14ac:dyDescent="0.25">
      <c r="B876" s="11" t="s">
        <v>1</v>
      </c>
      <c r="C876" s="13" t="s">
        <v>20</v>
      </c>
      <c r="D876" s="12">
        <v>94500000</v>
      </c>
      <c r="E876" s="12">
        <v>4885000</v>
      </c>
      <c r="F876" s="12">
        <v>16865000</v>
      </c>
      <c r="G876" s="12">
        <v>27865000</v>
      </c>
      <c r="H876" s="12">
        <v>44885000</v>
      </c>
    </row>
    <row r="877" spans="2:8" ht="15.75" thickBot="1" x14ac:dyDescent="0.3">
      <c r="B877" s="15" t="s">
        <v>311</v>
      </c>
      <c r="C877" s="16" t="s">
        <v>312</v>
      </c>
      <c r="D877" s="17">
        <v>42000000</v>
      </c>
      <c r="E877" s="17">
        <v>3350000</v>
      </c>
      <c r="F877" s="17">
        <v>5000000</v>
      </c>
      <c r="G877" s="17">
        <v>5000000</v>
      </c>
      <c r="H877" s="17">
        <v>28650000</v>
      </c>
    </row>
    <row r="878" spans="2:8" ht="15.75" thickTop="1" x14ac:dyDescent="0.25">
      <c r="B878" s="11" t="s">
        <v>1</v>
      </c>
      <c r="C878" s="13" t="s">
        <v>12</v>
      </c>
      <c r="D878" s="12">
        <v>1500000</v>
      </c>
      <c r="E878" s="12">
        <v>400000</v>
      </c>
      <c r="F878" s="12">
        <v>400000</v>
      </c>
      <c r="G878" s="12">
        <v>700000</v>
      </c>
      <c r="H878" s="12">
        <v>0</v>
      </c>
    </row>
    <row r="879" spans="2:8" x14ac:dyDescent="0.25">
      <c r="B879" s="8" t="s">
        <v>1</v>
      </c>
      <c r="C879" s="10" t="s">
        <v>16</v>
      </c>
      <c r="D879" s="9">
        <v>1500000</v>
      </c>
      <c r="E879" s="9">
        <v>400000</v>
      </c>
      <c r="F879" s="9">
        <v>400000</v>
      </c>
      <c r="G879" s="9">
        <v>700000</v>
      </c>
      <c r="H879" s="9">
        <v>0</v>
      </c>
    </row>
    <row r="880" spans="2:8" x14ac:dyDescent="0.25">
      <c r="B880" s="11" t="s">
        <v>1</v>
      </c>
      <c r="C880" s="13" t="s">
        <v>20</v>
      </c>
      <c r="D880" s="12">
        <v>40500000</v>
      </c>
      <c r="E880" s="12">
        <v>2950000</v>
      </c>
      <c r="F880" s="12">
        <v>4600000</v>
      </c>
      <c r="G880" s="12">
        <v>4300000</v>
      </c>
      <c r="H880" s="12">
        <v>28650000</v>
      </c>
    </row>
    <row r="881" spans="2:8" ht="30.75" thickBot="1" x14ac:dyDescent="0.3">
      <c r="B881" s="15" t="s">
        <v>313</v>
      </c>
      <c r="C881" s="16" t="s">
        <v>314</v>
      </c>
      <c r="D881" s="17">
        <v>150000000</v>
      </c>
      <c r="E881" s="17">
        <v>15000000</v>
      </c>
      <c r="F881" s="17">
        <v>40000000</v>
      </c>
      <c r="G881" s="17">
        <v>45000000</v>
      </c>
      <c r="H881" s="17">
        <v>50000000</v>
      </c>
    </row>
    <row r="882" spans="2:8" ht="15.75" thickTop="1" x14ac:dyDescent="0.25">
      <c r="B882" s="11" t="s">
        <v>1</v>
      </c>
      <c r="C882" s="13" t="s">
        <v>12</v>
      </c>
      <c r="D882" s="12">
        <v>500000</v>
      </c>
      <c r="E882" s="12">
        <v>115000</v>
      </c>
      <c r="F882" s="12">
        <v>135000</v>
      </c>
      <c r="G882" s="12">
        <v>135000</v>
      </c>
      <c r="H882" s="12">
        <v>115000</v>
      </c>
    </row>
    <row r="883" spans="2:8" x14ac:dyDescent="0.25">
      <c r="B883" s="8" t="s">
        <v>1</v>
      </c>
      <c r="C883" s="10" t="s">
        <v>16</v>
      </c>
      <c r="D883" s="9">
        <v>500000</v>
      </c>
      <c r="E883" s="9">
        <v>115000</v>
      </c>
      <c r="F883" s="9">
        <v>135000</v>
      </c>
      <c r="G883" s="9">
        <v>135000</v>
      </c>
      <c r="H883" s="9">
        <v>115000</v>
      </c>
    </row>
    <row r="884" spans="2:8" x14ac:dyDescent="0.25">
      <c r="B884" s="11" t="s">
        <v>1</v>
      </c>
      <c r="C884" s="13" t="s">
        <v>20</v>
      </c>
      <c r="D884" s="12">
        <v>149500000</v>
      </c>
      <c r="E884" s="12">
        <v>14885000</v>
      </c>
      <c r="F884" s="12">
        <v>39865000</v>
      </c>
      <c r="G884" s="12">
        <v>44865000</v>
      </c>
      <c r="H884" s="12">
        <v>49885000</v>
      </c>
    </row>
    <row r="885" spans="2:8" ht="45.75" thickBot="1" x14ac:dyDescent="0.3">
      <c r="B885" s="15" t="s">
        <v>315</v>
      </c>
      <c r="C885" s="16" t="s">
        <v>316</v>
      </c>
      <c r="D885" s="17">
        <v>120000000</v>
      </c>
      <c r="E885" s="17">
        <v>25000000</v>
      </c>
      <c r="F885" s="17">
        <v>37500000</v>
      </c>
      <c r="G885" s="17">
        <v>35300000</v>
      </c>
      <c r="H885" s="17">
        <v>22200000</v>
      </c>
    </row>
    <row r="886" spans="2:8" ht="15.75" thickTop="1" x14ac:dyDescent="0.25">
      <c r="B886" s="11" t="s">
        <v>1</v>
      </c>
      <c r="C886" s="13" t="s">
        <v>12</v>
      </c>
      <c r="D886" s="12">
        <v>500000</v>
      </c>
      <c r="E886" s="12">
        <v>125000</v>
      </c>
      <c r="F886" s="12">
        <v>125000</v>
      </c>
      <c r="G886" s="12">
        <v>125000</v>
      </c>
      <c r="H886" s="12">
        <v>125000</v>
      </c>
    </row>
    <row r="887" spans="2:8" x14ac:dyDescent="0.25">
      <c r="B887" s="8" t="s">
        <v>1</v>
      </c>
      <c r="C887" s="10" t="s">
        <v>16</v>
      </c>
      <c r="D887" s="9">
        <v>500000</v>
      </c>
      <c r="E887" s="9">
        <v>125000</v>
      </c>
      <c r="F887" s="9">
        <v>125000</v>
      </c>
      <c r="G887" s="9">
        <v>125000</v>
      </c>
      <c r="H887" s="9">
        <v>125000</v>
      </c>
    </row>
    <row r="888" spans="2:8" x14ac:dyDescent="0.25">
      <c r="B888" s="11" t="s">
        <v>1</v>
      </c>
      <c r="C888" s="13" t="s">
        <v>20</v>
      </c>
      <c r="D888" s="12">
        <v>119500000</v>
      </c>
      <c r="E888" s="12">
        <v>24875000</v>
      </c>
      <c r="F888" s="12">
        <v>37375000</v>
      </c>
      <c r="G888" s="12">
        <v>35175000</v>
      </c>
      <c r="H888" s="12">
        <v>22075000</v>
      </c>
    </row>
    <row r="889" spans="2:8" ht="30.75" thickBot="1" x14ac:dyDescent="0.3">
      <c r="B889" s="15" t="s">
        <v>317</v>
      </c>
      <c r="C889" s="16" t="s">
        <v>318</v>
      </c>
      <c r="D889" s="17">
        <v>18000000</v>
      </c>
      <c r="E889" s="17">
        <v>2000000</v>
      </c>
      <c r="F889" s="17">
        <v>150000</v>
      </c>
      <c r="G889" s="17">
        <v>750000</v>
      </c>
      <c r="H889" s="17">
        <v>15100000</v>
      </c>
    </row>
    <row r="890" spans="2:8" ht="15.75" thickTop="1" x14ac:dyDescent="0.25">
      <c r="B890" s="11" t="s">
        <v>1</v>
      </c>
      <c r="C890" s="13" t="s">
        <v>12</v>
      </c>
      <c r="D890" s="12">
        <v>3000000</v>
      </c>
      <c r="E890" s="12">
        <v>150000</v>
      </c>
      <c r="F890" s="12">
        <v>150000</v>
      </c>
      <c r="G890" s="12">
        <v>750000</v>
      </c>
      <c r="H890" s="12">
        <v>1950000</v>
      </c>
    </row>
    <row r="891" spans="2:8" x14ac:dyDescent="0.25">
      <c r="B891" s="8" t="s">
        <v>1</v>
      </c>
      <c r="C891" s="10" t="s">
        <v>16</v>
      </c>
      <c r="D891" s="9">
        <v>3000000</v>
      </c>
      <c r="E891" s="9">
        <v>150000</v>
      </c>
      <c r="F891" s="9">
        <v>150000</v>
      </c>
      <c r="G891" s="9">
        <v>750000</v>
      </c>
      <c r="H891" s="9">
        <v>1950000</v>
      </c>
    </row>
    <row r="892" spans="2:8" x14ac:dyDescent="0.25">
      <c r="B892" s="11" t="s">
        <v>1</v>
      </c>
      <c r="C892" s="13" t="s">
        <v>20</v>
      </c>
      <c r="D892" s="12">
        <v>15000000</v>
      </c>
      <c r="E892" s="12">
        <v>1850000</v>
      </c>
      <c r="F892" s="12">
        <v>0</v>
      </c>
      <c r="G892" s="12">
        <v>0</v>
      </c>
      <c r="H892" s="12">
        <v>13150000</v>
      </c>
    </row>
    <row r="893" spans="2:8" ht="30.75" thickBot="1" x14ac:dyDescent="0.3">
      <c r="B893" s="15" t="s">
        <v>319</v>
      </c>
      <c r="C893" s="16" t="s">
        <v>320</v>
      </c>
      <c r="D893" s="17">
        <v>22000000</v>
      </c>
      <c r="E893" s="17">
        <v>10000000</v>
      </c>
      <c r="F893" s="17">
        <v>3500000</v>
      </c>
      <c r="G893" s="17">
        <v>3500000</v>
      </c>
      <c r="H893" s="17">
        <v>5000000</v>
      </c>
    </row>
    <row r="894" spans="2:8" ht="15.75" thickTop="1" x14ac:dyDescent="0.25">
      <c r="B894" s="11" t="s">
        <v>1</v>
      </c>
      <c r="C894" s="13" t="s">
        <v>12</v>
      </c>
      <c r="D894" s="12">
        <v>1000000</v>
      </c>
      <c r="E894" s="12">
        <v>250000</v>
      </c>
      <c r="F894" s="12">
        <v>250000</v>
      </c>
      <c r="G894" s="12">
        <v>250000</v>
      </c>
      <c r="H894" s="12">
        <v>250000</v>
      </c>
    </row>
    <row r="895" spans="2:8" x14ac:dyDescent="0.25">
      <c r="B895" s="8" t="s">
        <v>1</v>
      </c>
      <c r="C895" s="10" t="s">
        <v>16</v>
      </c>
      <c r="D895" s="9">
        <v>1000000</v>
      </c>
      <c r="E895" s="9">
        <v>250000</v>
      </c>
      <c r="F895" s="9">
        <v>250000</v>
      </c>
      <c r="G895" s="9">
        <v>250000</v>
      </c>
      <c r="H895" s="9">
        <v>250000</v>
      </c>
    </row>
    <row r="896" spans="2:8" x14ac:dyDescent="0.25">
      <c r="B896" s="11" t="s">
        <v>1</v>
      </c>
      <c r="C896" s="13" t="s">
        <v>20</v>
      </c>
      <c r="D896" s="12">
        <v>21000000</v>
      </c>
      <c r="E896" s="12">
        <v>9750000</v>
      </c>
      <c r="F896" s="12">
        <v>3250000</v>
      </c>
      <c r="G896" s="12">
        <v>3250000</v>
      </c>
      <c r="H896" s="12">
        <v>4750000</v>
      </c>
    </row>
    <row r="897" spans="2:8" ht="45.75" thickBot="1" x14ac:dyDescent="0.3">
      <c r="B897" s="15" t="s">
        <v>321</v>
      </c>
      <c r="C897" s="16" t="s">
        <v>322</v>
      </c>
      <c r="D897" s="17">
        <v>127000000</v>
      </c>
      <c r="E897" s="17">
        <v>13750000</v>
      </c>
      <c r="F897" s="17">
        <v>16000000</v>
      </c>
      <c r="G897" s="17">
        <v>25750000</v>
      </c>
      <c r="H897" s="17">
        <v>71500000</v>
      </c>
    </row>
    <row r="898" spans="2:8" ht="15.75" thickTop="1" x14ac:dyDescent="0.25">
      <c r="B898" s="11" t="s">
        <v>1</v>
      </c>
      <c r="C898" s="13" t="s">
        <v>12</v>
      </c>
      <c r="D898" s="12">
        <v>3000000</v>
      </c>
      <c r="E898" s="12">
        <v>750000</v>
      </c>
      <c r="F898" s="12">
        <v>750000</v>
      </c>
      <c r="G898" s="12">
        <v>750000</v>
      </c>
      <c r="H898" s="12">
        <v>750000</v>
      </c>
    </row>
    <row r="899" spans="2:8" x14ac:dyDescent="0.25">
      <c r="B899" s="8" t="s">
        <v>1</v>
      </c>
      <c r="C899" s="10" t="s">
        <v>16</v>
      </c>
      <c r="D899" s="9">
        <v>3000000</v>
      </c>
      <c r="E899" s="9">
        <v>750000</v>
      </c>
      <c r="F899" s="9">
        <v>750000</v>
      </c>
      <c r="G899" s="9">
        <v>750000</v>
      </c>
      <c r="H899" s="9">
        <v>750000</v>
      </c>
    </row>
    <row r="900" spans="2:8" x14ac:dyDescent="0.25">
      <c r="B900" s="11" t="s">
        <v>1</v>
      </c>
      <c r="C900" s="13" t="s">
        <v>20</v>
      </c>
      <c r="D900" s="12">
        <v>124000000</v>
      </c>
      <c r="E900" s="12">
        <v>13000000</v>
      </c>
      <c r="F900" s="12">
        <v>15250000</v>
      </c>
      <c r="G900" s="12">
        <v>25000000</v>
      </c>
      <c r="H900" s="12">
        <v>70750000</v>
      </c>
    </row>
    <row r="901" spans="2:8" ht="30.75" thickBot="1" x14ac:dyDescent="0.3">
      <c r="B901" s="15" t="s">
        <v>323</v>
      </c>
      <c r="C901" s="16" t="s">
        <v>324</v>
      </c>
      <c r="D901" s="17">
        <v>20000000</v>
      </c>
      <c r="E901" s="17">
        <v>4850000</v>
      </c>
      <c r="F901" s="17">
        <v>7950000</v>
      </c>
      <c r="G901" s="17">
        <v>4950000</v>
      </c>
      <c r="H901" s="17">
        <v>2250000</v>
      </c>
    </row>
    <row r="902" spans="2:8" ht="15.75" thickTop="1" x14ac:dyDescent="0.25">
      <c r="B902" s="11" t="s">
        <v>1</v>
      </c>
      <c r="C902" s="13" t="s">
        <v>12</v>
      </c>
      <c r="D902" s="12">
        <v>200000</v>
      </c>
      <c r="E902" s="12">
        <v>50000</v>
      </c>
      <c r="F902" s="12">
        <v>50000</v>
      </c>
      <c r="G902" s="12">
        <v>50000</v>
      </c>
      <c r="H902" s="12">
        <v>50000</v>
      </c>
    </row>
    <row r="903" spans="2:8" x14ac:dyDescent="0.25">
      <c r="B903" s="8" t="s">
        <v>1</v>
      </c>
      <c r="C903" s="10" t="s">
        <v>16</v>
      </c>
      <c r="D903" s="9">
        <v>200000</v>
      </c>
      <c r="E903" s="9">
        <v>50000</v>
      </c>
      <c r="F903" s="9">
        <v>50000</v>
      </c>
      <c r="G903" s="9">
        <v>50000</v>
      </c>
      <c r="H903" s="9">
        <v>50000</v>
      </c>
    </row>
    <row r="904" spans="2:8" x14ac:dyDescent="0.25">
      <c r="B904" s="11" t="s">
        <v>1</v>
      </c>
      <c r="C904" s="13" t="s">
        <v>20</v>
      </c>
      <c r="D904" s="12">
        <v>19800000</v>
      </c>
      <c r="E904" s="12">
        <v>4800000</v>
      </c>
      <c r="F904" s="12">
        <v>7900000</v>
      </c>
      <c r="G904" s="12">
        <v>4900000</v>
      </c>
      <c r="H904" s="12">
        <v>2200000</v>
      </c>
    </row>
    <row r="905" spans="2:8" ht="45.75" thickBot="1" x14ac:dyDescent="0.3">
      <c r="B905" s="15" t="s">
        <v>325</v>
      </c>
      <c r="C905" s="16" t="s">
        <v>326</v>
      </c>
      <c r="D905" s="17">
        <v>250000000</v>
      </c>
      <c r="E905" s="17">
        <v>12000000</v>
      </c>
      <c r="F905" s="17">
        <v>50000000</v>
      </c>
      <c r="G905" s="17">
        <v>60000000</v>
      </c>
      <c r="H905" s="17">
        <v>128000000</v>
      </c>
    </row>
    <row r="906" spans="2:8" ht="15.75" thickTop="1" x14ac:dyDescent="0.25">
      <c r="B906" s="11" t="s">
        <v>1</v>
      </c>
      <c r="C906" s="13" t="s">
        <v>12</v>
      </c>
      <c r="D906" s="12">
        <v>1500000</v>
      </c>
      <c r="E906" s="12">
        <v>375000</v>
      </c>
      <c r="F906" s="12">
        <v>375000</v>
      </c>
      <c r="G906" s="12">
        <v>375000</v>
      </c>
      <c r="H906" s="12">
        <v>375000</v>
      </c>
    </row>
    <row r="907" spans="2:8" x14ac:dyDescent="0.25">
      <c r="B907" s="8" t="s">
        <v>1</v>
      </c>
      <c r="C907" s="10" t="s">
        <v>16</v>
      </c>
      <c r="D907" s="9">
        <v>1500000</v>
      </c>
      <c r="E907" s="9">
        <v>375000</v>
      </c>
      <c r="F907" s="9">
        <v>375000</v>
      </c>
      <c r="G907" s="9">
        <v>375000</v>
      </c>
      <c r="H907" s="9">
        <v>375000</v>
      </c>
    </row>
    <row r="908" spans="2:8" x14ac:dyDescent="0.25">
      <c r="B908" s="11" t="s">
        <v>1</v>
      </c>
      <c r="C908" s="13" t="s">
        <v>20</v>
      </c>
      <c r="D908" s="12">
        <v>248500000</v>
      </c>
      <c r="E908" s="12">
        <v>11625000</v>
      </c>
      <c r="F908" s="12">
        <v>49625000</v>
      </c>
      <c r="G908" s="12">
        <v>59625000</v>
      </c>
      <c r="H908" s="12">
        <v>127625000</v>
      </c>
    </row>
    <row r="909" spans="2:8" ht="30.75" thickBot="1" x14ac:dyDescent="0.3">
      <c r="B909" s="15" t="s">
        <v>327</v>
      </c>
      <c r="C909" s="16" t="s">
        <v>328</v>
      </c>
      <c r="D909" s="17">
        <v>40000000</v>
      </c>
      <c r="E909" s="17">
        <v>5000000</v>
      </c>
      <c r="F909" s="17">
        <v>6000000</v>
      </c>
      <c r="G909" s="17">
        <v>10500000</v>
      </c>
      <c r="H909" s="17">
        <v>18500000</v>
      </c>
    </row>
    <row r="910" spans="2:8" ht="15.75" thickTop="1" x14ac:dyDescent="0.25">
      <c r="B910" s="11" t="s">
        <v>1</v>
      </c>
      <c r="C910" s="13" t="s">
        <v>12</v>
      </c>
      <c r="D910" s="12">
        <v>500000</v>
      </c>
      <c r="E910" s="12">
        <v>125000</v>
      </c>
      <c r="F910" s="12">
        <v>125000</v>
      </c>
      <c r="G910" s="12">
        <v>125000</v>
      </c>
      <c r="H910" s="12">
        <v>125000</v>
      </c>
    </row>
    <row r="911" spans="2:8" x14ac:dyDescent="0.25">
      <c r="B911" s="8" t="s">
        <v>1</v>
      </c>
      <c r="C911" s="10" t="s">
        <v>16</v>
      </c>
      <c r="D911" s="9">
        <v>500000</v>
      </c>
      <c r="E911" s="9">
        <v>125000</v>
      </c>
      <c r="F911" s="9">
        <v>125000</v>
      </c>
      <c r="G911" s="9">
        <v>125000</v>
      </c>
      <c r="H911" s="9">
        <v>125000</v>
      </c>
    </row>
    <row r="912" spans="2:8" x14ac:dyDescent="0.25">
      <c r="B912" s="11" t="s">
        <v>1</v>
      </c>
      <c r="C912" s="13" t="s">
        <v>20</v>
      </c>
      <c r="D912" s="12">
        <v>39500000</v>
      </c>
      <c r="E912" s="12">
        <v>4875000</v>
      </c>
      <c r="F912" s="12">
        <v>5875000</v>
      </c>
      <c r="G912" s="12">
        <v>10375000</v>
      </c>
      <c r="H912" s="12">
        <v>18375000</v>
      </c>
    </row>
    <row r="913" spans="2:8" ht="15.75" thickBot="1" x14ac:dyDescent="0.3">
      <c r="B913" s="15" t="s">
        <v>329</v>
      </c>
      <c r="C913" s="16" t="s">
        <v>330</v>
      </c>
      <c r="D913" s="17">
        <v>20000000</v>
      </c>
      <c r="E913" s="17">
        <v>500000</v>
      </c>
      <c r="F913" s="17">
        <v>2000000</v>
      </c>
      <c r="G913" s="17">
        <v>5000000</v>
      </c>
      <c r="H913" s="17">
        <v>12500000</v>
      </c>
    </row>
    <row r="914" spans="2:8" ht="15.75" thickTop="1" x14ac:dyDescent="0.25">
      <c r="B914" s="11" t="s">
        <v>1</v>
      </c>
      <c r="C914" s="13" t="s">
        <v>20</v>
      </c>
      <c r="D914" s="12">
        <v>20000000</v>
      </c>
      <c r="E914" s="12">
        <v>500000</v>
      </c>
      <c r="F914" s="12">
        <v>2000000</v>
      </c>
      <c r="G914" s="12">
        <v>5000000</v>
      </c>
      <c r="H914" s="12">
        <v>12500000</v>
      </c>
    </row>
    <row r="915" spans="2:8" ht="30.75" thickBot="1" x14ac:dyDescent="0.3">
      <c r="B915" s="15" t="s">
        <v>331</v>
      </c>
      <c r="C915" s="16" t="s">
        <v>332</v>
      </c>
      <c r="D915" s="17">
        <v>170000000</v>
      </c>
      <c r="E915" s="17">
        <v>40000000</v>
      </c>
      <c r="F915" s="17">
        <v>45000000</v>
      </c>
      <c r="G915" s="17">
        <v>50000000</v>
      </c>
      <c r="H915" s="17">
        <v>35000000</v>
      </c>
    </row>
    <row r="916" spans="2:8" ht="15.75" thickTop="1" x14ac:dyDescent="0.25">
      <c r="B916" s="11" t="s">
        <v>1</v>
      </c>
      <c r="C916" s="13" t="s">
        <v>12</v>
      </c>
      <c r="D916" s="12">
        <v>500000</v>
      </c>
      <c r="E916" s="12">
        <v>125000</v>
      </c>
      <c r="F916" s="12">
        <v>125000</v>
      </c>
      <c r="G916" s="12">
        <v>125000</v>
      </c>
      <c r="H916" s="12">
        <v>125000</v>
      </c>
    </row>
    <row r="917" spans="2:8" x14ac:dyDescent="0.25">
      <c r="B917" s="8" t="s">
        <v>1</v>
      </c>
      <c r="C917" s="10" t="s">
        <v>19</v>
      </c>
      <c r="D917" s="9">
        <v>500000</v>
      </c>
      <c r="E917" s="9">
        <v>125000</v>
      </c>
      <c r="F917" s="9">
        <v>125000</v>
      </c>
      <c r="G917" s="9">
        <v>125000</v>
      </c>
      <c r="H917" s="9">
        <v>125000</v>
      </c>
    </row>
    <row r="918" spans="2:8" x14ac:dyDescent="0.25">
      <c r="B918" s="11" t="s">
        <v>1</v>
      </c>
      <c r="C918" s="13" t="s">
        <v>20</v>
      </c>
      <c r="D918" s="12">
        <v>169500000</v>
      </c>
      <c r="E918" s="12">
        <v>39875000</v>
      </c>
      <c r="F918" s="12">
        <v>44875000</v>
      </c>
      <c r="G918" s="12">
        <v>49875000</v>
      </c>
      <c r="H918" s="12">
        <v>34875000</v>
      </c>
    </row>
    <row r="919" spans="2:8" ht="30.75" thickBot="1" x14ac:dyDescent="0.3">
      <c r="B919" s="15" t="s">
        <v>333</v>
      </c>
      <c r="C919" s="16" t="s">
        <v>334</v>
      </c>
      <c r="D919" s="17">
        <v>110000000</v>
      </c>
      <c r="E919" s="17">
        <v>5000000</v>
      </c>
      <c r="F919" s="17">
        <v>15000000</v>
      </c>
      <c r="G919" s="17">
        <v>30000000</v>
      </c>
      <c r="H919" s="17">
        <v>60000000</v>
      </c>
    </row>
    <row r="920" spans="2:8" ht="15.75" thickTop="1" x14ac:dyDescent="0.25">
      <c r="B920" s="11" t="s">
        <v>1</v>
      </c>
      <c r="C920" s="13" t="s">
        <v>12</v>
      </c>
      <c r="D920" s="12">
        <v>1000000</v>
      </c>
      <c r="E920" s="12">
        <v>250000</v>
      </c>
      <c r="F920" s="12">
        <v>250000</v>
      </c>
      <c r="G920" s="12">
        <v>250000</v>
      </c>
      <c r="H920" s="12">
        <v>250000</v>
      </c>
    </row>
    <row r="921" spans="2:8" x14ac:dyDescent="0.25">
      <c r="B921" s="8" t="s">
        <v>1</v>
      </c>
      <c r="C921" s="10" t="s">
        <v>16</v>
      </c>
      <c r="D921" s="9">
        <v>1000000</v>
      </c>
      <c r="E921" s="9">
        <v>250000</v>
      </c>
      <c r="F921" s="9">
        <v>250000</v>
      </c>
      <c r="G921" s="9">
        <v>250000</v>
      </c>
      <c r="H921" s="9">
        <v>250000</v>
      </c>
    </row>
    <row r="922" spans="2:8" x14ac:dyDescent="0.25">
      <c r="B922" s="11" t="s">
        <v>1</v>
      </c>
      <c r="C922" s="13" t="s">
        <v>20</v>
      </c>
      <c r="D922" s="12">
        <v>109000000</v>
      </c>
      <c r="E922" s="12">
        <v>4750000</v>
      </c>
      <c r="F922" s="12">
        <v>14750000</v>
      </c>
      <c r="G922" s="12">
        <v>29750000</v>
      </c>
      <c r="H922" s="12">
        <v>59750000</v>
      </c>
    </row>
    <row r="923" spans="2:8" ht="45.75" thickBot="1" x14ac:dyDescent="0.3">
      <c r="B923" s="15" t="s">
        <v>335</v>
      </c>
      <c r="C923" s="16" t="s">
        <v>336</v>
      </c>
      <c r="D923" s="17">
        <v>65000000</v>
      </c>
      <c r="E923" s="17">
        <v>1500000</v>
      </c>
      <c r="F923" s="17">
        <v>25000000</v>
      </c>
      <c r="G923" s="17">
        <v>8500000</v>
      </c>
      <c r="H923" s="17">
        <v>30000000</v>
      </c>
    </row>
    <row r="924" spans="2:8" ht="15.75" thickTop="1" x14ac:dyDescent="0.25">
      <c r="B924" s="11" t="s">
        <v>1</v>
      </c>
      <c r="C924" s="13" t="s">
        <v>20</v>
      </c>
      <c r="D924" s="12">
        <v>65000000</v>
      </c>
      <c r="E924" s="12">
        <v>1500000</v>
      </c>
      <c r="F924" s="12">
        <v>25000000</v>
      </c>
      <c r="G924" s="12">
        <v>8500000</v>
      </c>
      <c r="H924" s="12">
        <v>30000000</v>
      </c>
    </row>
    <row r="925" spans="2:8" ht="45.75" thickBot="1" x14ac:dyDescent="0.3">
      <c r="B925" s="15" t="s">
        <v>337</v>
      </c>
      <c r="C925" s="16" t="s">
        <v>338</v>
      </c>
      <c r="D925" s="17">
        <v>1500000</v>
      </c>
      <c r="E925" s="17">
        <v>300000</v>
      </c>
      <c r="F925" s="17">
        <v>450000</v>
      </c>
      <c r="G925" s="17">
        <v>450000</v>
      </c>
      <c r="H925" s="17">
        <v>300000</v>
      </c>
    </row>
    <row r="926" spans="2:8" ht="15.75" thickTop="1" x14ac:dyDescent="0.25">
      <c r="B926" s="11" t="s">
        <v>1</v>
      </c>
      <c r="C926" s="13" t="s">
        <v>12</v>
      </c>
      <c r="D926" s="12">
        <v>500000</v>
      </c>
      <c r="E926" s="12">
        <v>100000</v>
      </c>
      <c r="F926" s="12">
        <v>150000</v>
      </c>
      <c r="G926" s="12">
        <v>150000</v>
      </c>
      <c r="H926" s="12">
        <v>100000</v>
      </c>
    </row>
    <row r="927" spans="2:8" x14ac:dyDescent="0.25">
      <c r="B927" s="8" t="s">
        <v>1</v>
      </c>
      <c r="C927" s="10" t="s">
        <v>16</v>
      </c>
      <c r="D927" s="9">
        <v>500000</v>
      </c>
      <c r="E927" s="9">
        <v>100000</v>
      </c>
      <c r="F927" s="9">
        <v>150000</v>
      </c>
      <c r="G927" s="9">
        <v>150000</v>
      </c>
      <c r="H927" s="9">
        <v>100000</v>
      </c>
    </row>
    <row r="928" spans="2:8" x14ac:dyDescent="0.25">
      <c r="B928" s="11" t="s">
        <v>1</v>
      </c>
      <c r="C928" s="13" t="s">
        <v>20</v>
      </c>
      <c r="D928" s="12">
        <v>1000000</v>
      </c>
      <c r="E928" s="12">
        <v>200000</v>
      </c>
      <c r="F928" s="12">
        <v>300000</v>
      </c>
      <c r="G928" s="12">
        <v>300000</v>
      </c>
      <c r="H928" s="12">
        <v>200000</v>
      </c>
    </row>
    <row r="929" spans="2:8" ht="30.75" thickBot="1" x14ac:dyDescent="0.3">
      <c r="B929" s="15" t="s">
        <v>339</v>
      </c>
      <c r="C929" s="16" t="s">
        <v>340</v>
      </c>
      <c r="D929" s="17">
        <v>8500000</v>
      </c>
      <c r="E929" s="17">
        <v>1750000</v>
      </c>
      <c r="F929" s="17">
        <v>2250000</v>
      </c>
      <c r="G929" s="17">
        <v>2250000</v>
      </c>
      <c r="H929" s="17">
        <v>2250000</v>
      </c>
    </row>
    <row r="930" spans="2:8" ht="15.75" thickTop="1" x14ac:dyDescent="0.25">
      <c r="B930" s="11" t="s">
        <v>1</v>
      </c>
      <c r="C930" s="13" t="s">
        <v>12</v>
      </c>
      <c r="D930" s="12">
        <v>1000000</v>
      </c>
      <c r="E930" s="12">
        <v>250000</v>
      </c>
      <c r="F930" s="12">
        <v>250000</v>
      </c>
      <c r="G930" s="12">
        <v>250000</v>
      </c>
      <c r="H930" s="12">
        <v>250000</v>
      </c>
    </row>
    <row r="931" spans="2:8" x14ac:dyDescent="0.25">
      <c r="B931" s="8" t="s">
        <v>1</v>
      </c>
      <c r="C931" s="10" t="s">
        <v>16</v>
      </c>
      <c r="D931" s="9">
        <v>1000000</v>
      </c>
      <c r="E931" s="9">
        <v>250000</v>
      </c>
      <c r="F931" s="9">
        <v>250000</v>
      </c>
      <c r="G931" s="9">
        <v>250000</v>
      </c>
      <c r="H931" s="9">
        <v>250000</v>
      </c>
    </row>
    <row r="932" spans="2:8" x14ac:dyDescent="0.25">
      <c r="B932" s="11" t="s">
        <v>1</v>
      </c>
      <c r="C932" s="13" t="s">
        <v>20</v>
      </c>
      <c r="D932" s="12">
        <v>7500000</v>
      </c>
      <c r="E932" s="12">
        <v>1500000</v>
      </c>
      <c r="F932" s="12">
        <v>2000000</v>
      </c>
      <c r="G932" s="12">
        <v>2000000</v>
      </c>
      <c r="H932" s="12">
        <v>2000000</v>
      </c>
    </row>
    <row r="933" spans="2:8" ht="30.75" thickBot="1" x14ac:dyDescent="0.3">
      <c r="B933" s="15" t="s">
        <v>341</v>
      </c>
      <c r="C933" s="16" t="s">
        <v>342</v>
      </c>
      <c r="D933" s="17">
        <v>325800000</v>
      </c>
      <c r="E933" s="17">
        <v>43100000</v>
      </c>
      <c r="F933" s="17">
        <v>79350000</v>
      </c>
      <c r="G933" s="17">
        <v>101650000</v>
      </c>
      <c r="H933" s="17">
        <v>101700000</v>
      </c>
    </row>
    <row r="934" spans="2:8" ht="15.75" thickTop="1" x14ac:dyDescent="0.25">
      <c r="B934" s="11" t="s">
        <v>1</v>
      </c>
      <c r="C934" s="13" t="s">
        <v>12</v>
      </c>
      <c r="D934" s="12">
        <v>17150000</v>
      </c>
      <c r="E934" s="12">
        <v>2785000</v>
      </c>
      <c r="F934" s="12">
        <v>2865000</v>
      </c>
      <c r="G934" s="12">
        <v>3005000</v>
      </c>
      <c r="H934" s="12">
        <v>8495000</v>
      </c>
    </row>
    <row r="935" spans="2:8" hidden="1" x14ac:dyDescent="0.25">
      <c r="B935" s="8" t="s">
        <v>1</v>
      </c>
      <c r="C935" s="10" t="s">
        <v>13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</row>
    <row r="936" spans="2:8" hidden="1" x14ac:dyDescent="0.25">
      <c r="B936" s="8" t="s">
        <v>1</v>
      </c>
      <c r="C936" s="10" t="s">
        <v>14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</row>
    <row r="937" spans="2:8" hidden="1" x14ac:dyDescent="0.25">
      <c r="B937" s="8" t="s">
        <v>1</v>
      </c>
      <c r="C937" s="10" t="s">
        <v>15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</row>
    <row r="938" spans="2:8" x14ac:dyDescent="0.25">
      <c r="B938" s="8" t="s">
        <v>1</v>
      </c>
      <c r="C938" s="10" t="s">
        <v>16</v>
      </c>
      <c r="D938" s="9">
        <v>6650000</v>
      </c>
      <c r="E938" s="9">
        <v>785000</v>
      </c>
      <c r="F938" s="9">
        <v>865000</v>
      </c>
      <c r="G938" s="9">
        <v>1005000</v>
      </c>
      <c r="H938" s="9">
        <v>3995000</v>
      </c>
    </row>
    <row r="939" spans="2:8" x14ac:dyDescent="0.25">
      <c r="B939" s="8" t="s">
        <v>1</v>
      </c>
      <c r="C939" s="10" t="s">
        <v>17</v>
      </c>
      <c r="D939" s="9">
        <v>10500000</v>
      </c>
      <c r="E939" s="9">
        <v>2000000</v>
      </c>
      <c r="F939" s="9">
        <v>2000000</v>
      </c>
      <c r="G939" s="9">
        <v>2000000</v>
      </c>
      <c r="H939" s="9">
        <v>4500000</v>
      </c>
    </row>
    <row r="940" spans="2:8" hidden="1" x14ac:dyDescent="0.25">
      <c r="B940" s="8" t="s">
        <v>1</v>
      </c>
      <c r="C940" s="10" t="s">
        <v>18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</row>
    <row r="941" spans="2:8" hidden="1" x14ac:dyDescent="0.25">
      <c r="B941" s="8" t="s">
        <v>1</v>
      </c>
      <c r="C941" s="10" t="s">
        <v>19</v>
      </c>
      <c r="D941" s="9">
        <v>0</v>
      </c>
      <c r="E941" s="9">
        <v>0</v>
      </c>
      <c r="F941" s="9">
        <v>0</v>
      </c>
      <c r="G941" s="9">
        <v>0</v>
      </c>
      <c r="H941" s="9">
        <v>0</v>
      </c>
    </row>
    <row r="942" spans="2:8" x14ac:dyDescent="0.25">
      <c r="B942" s="11" t="s">
        <v>1</v>
      </c>
      <c r="C942" s="13" t="s">
        <v>20</v>
      </c>
      <c r="D942" s="12">
        <v>308650000</v>
      </c>
      <c r="E942" s="12">
        <v>40315000</v>
      </c>
      <c r="F942" s="12">
        <v>76485000</v>
      </c>
      <c r="G942" s="12">
        <v>98645000</v>
      </c>
      <c r="H942" s="12">
        <v>93205000</v>
      </c>
    </row>
    <row r="943" spans="2:8" hidden="1" x14ac:dyDescent="0.25">
      <c r="B943" s="11" t="s">
        <v>1</v>
      </c>
      <c r="C943" s="13" t="s">
        <v>22</v>
      </c>
      <c r="D943" s="12">
        <v>0</v>
      </c>
      <c r="E943" s="12">
        <v>0</v>
      </c>
      <c r="F943" s="12">
        <v>0</v>
      </c>
      <c r="G943" s="12">
        <v>0</v>
      </c>
      <c r="H943" s="12">
        <v>0</v>
      </c>
    </row>
    <row r="944" spans="2:8" ht="30.75" thickBot="1" x14ac:dyDescent="0.3">
      <c r="B944" s="15" t="s">
        <v>343</v>
      </c>
      <c r="C944" s="16" t="s">
        <v>344</v>
      </c>
      <c r="D944" s="17">
        <v>54000000</v>
      </c>
      <c r="E944" s="17">
        <v>10000000</v>
      </c>
      <c r="F944" s="17">
        <v>15000000</v>
      </c>
      <c r="G944" s="17">
        <v>20000000</v>
      </c>
      <c r="H944" s="17">
        <v>9000000</v>
      </c>
    </row>
    <row r="945" spans="2:8" ht="15.75" thickTop="1" x14ac:dyDescent="0.25">
      <c r="B945" s="11" t="s">
        <v>1</v>
      </c>
      <c r="C945" s="13" t="s">
        <v>12</v>
      </c>
      <c r="D945" s="12">
        <v>200000</v>
      </c>
      <c r="E945" s="12">
        <v>50000</v>
      </c>
      <c r="F945" s="12">
        <v>50000</v>
      </c>
      <c r="G945" s="12">
        <v>50000</v>
      </c>
      <c r="H945" s="12">
        <v>50000</v>
      </c>
    </row>
    <row r="946" spans="2:8" x14ac:dyDescent="0.25">
      <c r="B946" s="8" t="s">
        <v>1</v>
      </c>
      <c r="C946" s="10" t="s">
        <v>16</v>
      </c>
      <c r="D946" s="9">
        <v>200000</v>
      </c>
      <c r="E946" s="9">
        <v>50000</v>
      </c>
      <c r="F946" s="9">
        <v>50000</v>
      </c>
      <c r="G946" s="9">
        <v>50000</v>
      </c>
      <c r="H946" s="9">
        <v>50000</v>
      </c>
    </row>
    <row r="947" spans="2:8" x14ac:dyDescent="0.25">
      <c r="B947" s="11" t="s">
        <v>1</v>
      </c>
      <c r="C947" s="13" t="s">
        <v>20</v>
      </c>
      <c r="D947" s="12">
        <v>53800000</v>
      </c>
      <c r="E947" s="12">
        <v>9950000</v>
      </c>
      <c r="F947" s="12">
        <v>14950000</v>
      </c>
      <c r="G947" s="12">
        <v>19950000</v>
      </c>
      <c r="H947" s="12">
        <v>8950000</v>
      </c>
    </row>
    <row r="948" spans="2:8" ht="15.75" thickBot="1" x14ac:dyDescent="0.3">
      <c r="B948" s="15" t="s">
        <v>345</v>
      </c>
      <c r="C948" s="16" t="s">
        <v>346</v>
      </c>
      <c r="D948" s="17">
        <v>106150000</v>
      </c>
      <c r="E948" s="17">
        <v>20000000</v>
      </c>
      <c r="F948" s="17">
        <v>35000000</v>
      </c>
      <c r="G948" s="17">
        <v>40000000</v>
      </c>
      <c r="H948" s="17">
        <v>11150000</v>
      </c>
    </row>
    <row r="949" spans="2:8" ht="15.75" thickTop="1" x14ac:dyDescent="0.25">
      <c r="B949" s="11" t="s">
        <v>1</v>
      </c>
      <c r="C949" s="13" t="s">
        <v>12</v>
      </c>
      <c r="D949" s="12">
        <v>10500000</v>
      </c>
      <c r="E949" s="12">
        <v>2000000</v>
      </c>
      <c r="F949" s="12">
        <v>2000000</v>
      </c>
      <c r="G949" s="12">
        <v>2000000</v>
      </c>
      <c r="H949" s="12">
        <v>4500000</v>
      </c>
    </row>
    <row r="950" spans="2:8" x14ac:dyDescent="0.25">
      <c r="B950" s="8" t="s">
        <v>1</v>
      </c>
      <c r="C950" s="10" t="s">
        <v>17</v>
      </c>
      <c r="D950" s="9">
        <v>10500000</v>
      </c>
      <c r="E950" s="9">
        <v>2000000</v>
      </c>
      <c r="F950" s="9">
        <v>2000000</v>
      </c>
      <c r="G950" s="9">
        <v>2000000</v>
      </c>
      <c r="H950" s="9">
        <v>4500000</v>
      </c>
    </row>
    <row r="951" spans="2:8" x14ac:dyDescent="0.25">
      <c r="B951" s="11" t="s">
        <v>1</v>
      </c>
      <c r="C951" s="13" t="s">
        <v>20</v>
      </c>
      <c r="D951" s="12">
        <v>95650000</v>
      </c>
      <c r="E951" s="12">
        <v>18000000</v>
      </c>
      <c r="F951" s="12">
        <v>33000000</v>
      </c>
      <c r="G951" s="12">
        <v>38000000</v>
      </c>
      <c r="H951" s="12">
        <v>6650000</v>
      </c>
    </row>
    <row r="952" spans="2:8" ht="30.75" thickBot="1" x14ac:dyDescent="0.3">
      <c r="B952" s="15" t="s">
        <v>347</v>
      </c>
      <c r="C952" s="16" t="s">
        <v>348</v>
      </c>
      <c r="D952" s="17">
        <v>47000000</v>
      </c>
      <c r="E952" s="17">
        <v>1350000</v>
      </c>
      <c r="F952" s="17">
        <v>3000000</v>
      </c>
      <c r="G952" s="17">
        <v>5000000</v>
      </c>
      <c r="H952" s="17">
        <v>37650000</v>
      </c>
    </row>
    <row r="953" spans="2:8" ht="15.75" thickTop="1" x14ac:dyDescent="0.25">
      <c r="B953" s="11" t="s">
        <v>1</v>
      </c>
      <c r="C953" s="13" t="s">
        <v>12</v>
      </c>
      <c r="D953" s="12">
        <v>1600000</v>
      </c>
      <c r="E953" s="12">
        <v>370000</v>
      </c>
      <c r="F953" s="12">
        <v>370000</v>
      </c>
      <c r="G953" s="12">
        <v>380000</v>
      </c>
      <c r="H953" s="12">
        <v>480000</v>
      </c>
    </row>
    <row r="954" spans="2:8" x14ac:dyDescent="0.25">
      <c r="B954" s="8" t="s">
        <v>1</v>
      </c>
      <c r="C954" s="10" t="s">
        <v>16</v>
      </c>
      <c r="D954" s="9">
        <v>1600000</v>
      </c>
      <c r="E954" s="9">
        <v>370000</v>
      </c>
      <c r="F954" s="9">
        <v>370000</v>
      </c>
      <c r="G954" s="9">
        <v>380000</v>
      </c>
      <c r="H954" s="9">
        <v>480000</v>
      </c>
    </row>
    <row r="955" spans="2:8" x14ac:dyDescent="0.25">
      <c r="B955" s="11" t="s">
        <v>1</v>
      </c>
      <c r="C955" s="13" t="s">
        <v>20</v>
      </c>
      <c r="D955" s="12">
        <v>45400000</v>
      </c>
      <c r="E955" s="12">
        <v>980000</v>
      </c>
      <c r="F955" s="12">
        <v>2630000</v>
      </c>
      <c r="G955" s="12">
        <v>4620000</v>
      </c>
      <c r="H955" s="12">
        <v>37170000</v>
      </c>
    </row>
    <row r="956" spans="2:8" ht="30.75" thickBot="1" x14ac:dyDescent="0.3">
      <c r="B956" s="15" t="s">
        <v>349</v>
      </c>
      <c r="C956" s="16" t="s">
        <v>350</v>
      </c>
      <c r="D956" s="17">
        <v>28000000</v>
      </c>
      <c r="E956" s="17">
        <v>500000</v>
      </c>
      <c r="F956" s="17">
        <v>4500000</v>
      </c>
      <c r="G956" s="17">
        <v>6000000</v>
      </c>
      <c r="H956" s="17">
        <v>17000000</v>
      </c>
    </row>
    <row r="957" spans="2:8" ht="15.75" thickTop="1" x14ac:dyDescent="0.25">
      <c r="B957" s="11" t="s">
        <v>1</v>
      </c>
      <c r="C957" s="13" t="s">
        <v>12</v>
      </c>
      <c r="D957" s="12">
        <v>250000</v>
      </c>
      <c r="E957" s="12">
        <v>65000</v>
      </c>
      <c r="F957" s="12">
        <v>65000</v>
      </c>
      <c r="G957" s="12">
        <v>45000</v>
      </c>
      <c r="H957" s="12">
        <v>75000</v>
      </c>
    </row>
    <row r="958" spans="2:8" x14ac:dyDescent="0.25">
      <c r="B958" s="8" t="s">
        <v>1</v>
      </c>
      <c r="C958" s="10" t="s">
        <v>16</v>
      </c>
      <c r="D958" s="9">
        <v>250000</v>
      </c>
      <c r="E958" s="9">
        <v>65000</v>
      </c>
      <c r="F958" s="9">
        <v>65000</v>
      </c>
      <c r="G958" s="9">
        <v>45000</v>
      </c>
      <c r="H958" s="9">
        <v>75000</v>
      </c>
    </row>
    <row r="959" spans="2:8" x14ac:dyDescent="0.25">
      <c r="B959" s="11" t="s">
        <v>1</v>
      </c>
      <c r="C959" s="13" t="s">
        <v>20</v>
      </c>
      <c r="D959" s="12">
        <v>27750000</v>
      </c>
      <c r="E959" s="12">
        <v>435000</v>
      </c>
      <c r="F959" s="12">
        <v>4435000</v>
      </c>
      <c r="G959" s="12">
        <v>5955000</v>
      </c>
      <c r="H959" s="12">
        <v>16925000</v>
      </c>
    </row>
    <row r="960" spans="2:8" ht="30.75" thickBot="1" x14ac:dyDescent="0.3">
      <c r="B960" s="15" t="s">
        <v>351</v>
      </c>
      <c r="C960" s="16" t="s">
        <v>352</v>
      </c>
      <c r="D960" s="17">
        <v>41000000</v>
      </c>
      <c r="E960" s="17">
        <v>3200000</v>
      </c>
      <c r="F960" s="17">
        <v>9050000</v>
      </c>
      <c r="G960" s="17">
        <v>13000000</v>
      </c>
      <c r="H960" s="17">
        <v>15750000</v>
      </c>
    </row>
    <row r="961" spans="2:8" ht="15.75" thickTop="1" x14ac:dyDescent="0.25">
      <c r="B961" s="11" t="s">
        <v>1</v>
      </c>
      <c r="C961" s="13" t="s">
        <v>12</v>
      </c>
      <c r="D961" s="12">
        <v>4100000</v>
      </c>
      <c r="E961" s="12">
        <v>250000</v>
      </c>
      <c r="F961" s="12">
        <v>230000</v>
      </c>
      <c r="G961" s="12">
        <v>380000</v>
      </c>
      <c r="H961" s="12">
        <v>3240000</v>
      </c>
    </row>
    <row r="962" spans="2:8" x14ac:dyDescent="0.25">
      <c r="B962" s="8" t="s">
        <v>1</v>
      </c>
      <c r="C962" s="10" t="s">
        <v>16</v>
      </c>
      <c r="D962" s="9">
        <v>4100000</v>
      </c>
      <c r="E962" s="9">
        <v>250000</v>
      </c>
      <c r="F962" s="9">
        <v>230000</v>
      </c>
      <c r="G962" s="9">
        <v>380000</v>
      </c>
      <c r="H962" s="9">
        <v>3240000</v>
      </c>
    </row>
    <row r="963" spans="2:8" x14ac:dyDescent="0.25">
      <c r="B963" s="11" t="s">
        <v>1</v>
      </c>
      <c r="C963" s="13" t="s">
        <v>20</v>
      </c>
      <c r="D963" s="12">
        <v>36900000</v>
      </c>
      <c r="E963" s="12">
        <v>2950000</v>
      </c>
      <c r="F963" s="12">
        <v>8820000</v>
      </c>
      <c r="G963" s="12">
        <v>12620000</v>
      </c>
      <c r="H963" s="12">
        <v>12510000</v>
      </c>
    </row>
    <row r="964" spans="2:8" ht="30.75" thickBot="1" x14ac:dyDescent="0.3">
      <c r="B964" s="15" t="s">
        <v>353</v>
      </c>
      <c r="C964" s="16" t="s">
        <v>354</v>
      </c>
      <c r="D964" s="17">
        <v>41000000</v>
      </c>
      <c r="E964" s="17">
        <v>3200000</v>
      </c>
      <c r="F964" s="17">
        <v>9050000</v>
      </c>
      <c r="G964" s="17">
        <v>13000000</v>
      </c>
      <c r="H964" s="17">
        <v>15750000</v>
      </c>
    </row>
    <row r="965" spans="2:8" ht="15.75" thickTop="1" x14ac:dyDescent="0.25">
      <c r="B965" s="11" t="s">
        <v>1</v>
      </c>
      <c r="C965" s="13" t="s">
        <v>12</v>
      </c>
      <c r="D965" s="12">
        <v>4100000</v>
      </c>
      <c r="E965" s="12">
        <v>250000</v>
      </c>
      <c r="F965" s="12">
        <v>230000</v>
      </c>
      <c r="G965" s="12">
        <v>380000</v>
      </c>
      <c r="H965" s="12">
        <v>3240000</v>
      </c>
    </row>
    <row r="966" spans="2:8" x14ac:dyDescent="0.25">
      <c r="B966" s="8" t="s">
        <v>1</v>
      </c>
      <c r="C966" s="10" t="s">
        <v>16</v>
      </c>
      <c r="D966" s="9">
        <v>4100000</v>
      </c>
      <c r="E966" s="9">
        <v>250000</v>
      </c>
      <c r="F966" s="9">
        <v>230000</v>
      </c>
      <c r="G966" s="9">
        <v>380000</v>
      </c>
      <c r="H966" s="9">
        <v>3240000</v>
      </c>
    </row>
    <row r="967" spans="2:8" x14ac:dyDescent="0.25">
      <c r="B967" s="11" t="s">
        <v>1</v>
      </c>
      <c r="C967" s="13" t="s">
        <v>20</v>
      </c>
      <c r="D967" s="12">
        <v>36900000</v>
      </c>
      <c r="E967" s="12">
        <v>2950000</v>
      </c>
      <c r="F967" s="12">
        <v>8820000</v>
      </c>
      <c r="G967" s="12">
        <v>12620000</v>
      </c>
      <c r="H967" s="12">
        <v>12510000</v>
      </c>
    </row>
    <row r="968" spans="2:8" ht="30.75" thickBot="1" x14ac:dyDescent="0.3">
      <c r="B968" s="15" t="s">
        <v>355</v>
      </c>
      <c r="C968" s="16" t="s">
        <v>356</v>
      </c>
      <c r="D968" s="17">
        <v>150000</v>
      </c>
      <c r="E968" s="17">
        <v>0</v>
      </c>
      <c r="F968" s="17">
        <v>150000</v>
      </c>
      <c r="G968" s="17">
        <v>0</v>
      </c>
      <c r="H968" s="17">
        <v>0</v>
      </c>
    </row>
    <row r="969" spans="2:8" ht="15.75" thickTop="1" x14ac:dyDescent="0.25">
      <c r="B969" s="11" t="s">
        <v>1</v>
      </c>
      <c r="C969" s="13" t="s">
        <v>20</v>
      </c>
      <c r="D969" s="12">
        <v>150000</v>
      </c>
      <c r="E969" s="12">
        <v>0</v>
      </c>
      <c r="F969" s="12">
        <v>150000</v>
      </c>
      <c r="G969" s="12">
        <v>0</v>
      </c>
      <c r="H969" s="12">
        <v>0</v>
      </c>
    </row>
    <row r="970" spans="2:8" ht="30.75" thickBot="1" x14ac:dyDescent="0.3">
      <c r="B970" s="15" t="s">
        <v>357</v>
      </c>
      <c r="C970" s="16" t="s">
        <v>358</v>
      </c>
      <c r="D970" s="17">
        <v>49000000</v>
      </c>
      <c r="E970" s="17">
        <v>8000000</v>
      </c>
      <c r="F970" s="17">
        <v>12500000</v>
      </c>
      <c r="G970" s="17">
        <v>17500000</v>
      </c>
      <c r="H970" s="17">
        <v>11000000</v>
      </c>
    </row>
    <row r="971" spans="2:8" ht="15.75" thickTop="1" x14ac:dyDescent="0.25">
      <c r="B971" s="11" t="s">
        <v>1</v>
      </c>
      <c r="C971" s="13" t="s">
        <v>20</v>
      </c>
      <c r="D971" s="12">
        <v>49000000</v>
      </c>
      <c r="E971" s="12">
        <v>8000000</v>
      </c>
      <c r="F971" s="12">
        <v>12500000</v>
      </c>
      <c r="G971" s="12">
        <v>17500000</v>
      </c>
      <c r="H971" s="12">
        <v>11000000</v>
      </c>
    </row>
    <row r="972" spans="2:8" ht="15.75" thickBot="1" x14ac:dyDescent="0.3">
      <c r="B972" s="15" t="s">
        <v>359</v>
      </c>
      <c r="C972" s="16" t="s">
        <v>360</v>
      </c>
      <c r="D972" s="17">
        <v>500000</v>
      </c>
      <c r="E972" s="17">
        <v>50000</v>
      </c>
      <c r="F972" s="17">
        <v>150000</v>
      </c>
      <c r="G972" s="17">
        <v>150000</v>
      </c>
      <c r="H972" s="17">
        <v>150000</v>
      </c>
    </row>
    <row r="973" spans="2:8" ht="15.75" thickTop="1" x14ac:dyDescent="0.25">
      <c r="B973" s="11" t="s">
        <v>1</v>
      </c>
      <c r="C973" s="13" t="s">
        <v>12</v>
      </c>
      <c r="D973" s="12">
        <v>500000</v>
      </c>
      <c r="E973" s="12">
        <v>50000</v>
      </c>
      <c r="F973" s="12">
        <v>150000</v>
      </c>
      <c r="G973" s="12">
        <v>150000</v>
      </c>
      <c r="H973" s="12">
        <v>150000</v>
      </c>
    </row>
    <row r="974" spans="2:8" x14ac:dyDescent="0.25">
      <c r="B974" s="8" t="s">
        <v>1</v>
      </c>
      <c r="C974" s="10" t="s">
        <v>16</v>
      </c>
      <c r="D974" s="9">
        <v>500000</v>
      </c>
      <c r="E974" s="9">
        <v>50000</v>
      </c>
      <c r="F974" s="9">
        <v>150000</v>
      </c>
      <c r="G974" s="9">
        <v>150000</v>
      </c>
      <c r="H974" s="9">
        <v>150000</v>
      </c>
    </row>
    <row r="975" spans="2:8" ht="15.75" hidden="1" thickBot="1" x14ac:dyDescent="0.3">
      <c r="B975" s="15" t="s">
        <v>361</v>
      </c>
      <c r="C975" s="16" t="s">
        <v>362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</row>
    <row r="976" spans="2:8" hidden="1" x14ac:dyDescent="0.25">
      <c r="B976" s="11" t="s">
        <v>1</v>
      </c>
      <c r="C976" s="13" t="s">
        <v>12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</row>
    <row r="977" spans="2:8" hidden="1" x14ac:dyDescent="0.25">
      <c r="B977" s="8" t="s">
        <v>1</v>
      </c>
      <c r="C977" s="10" t="s">
        <v>13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</row>
    <row r="978" spans="2:8" hidden="1" x14ac:dyDescent="0.25">
      <c r="B978" s="8" t="s">
        <v>1</v>
      </c>
      <c r="C978" s="10" t="s">
        <v>14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</row>
    <row r="979" spans="2:8" hidden="1" x14ac:dyDescent="0.25">
      <c r="B979" s="8" t="s">
        <v>1</v>
      </c>
      <c r="C979" s="10" t="s">
        <v>15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</row>
    <row r="980" spans="2:8" hidden="1" x14ac:dyDescent="0.25">
      <c r="B980" s="8" t="s">
        <v>1</v>
      </c>
      <c r="C980" s="10" t="s">
        <v>17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</row>
    <row r="981" spans="2:8" hidden="1" x14ac:dyDescent="0.25">
      <c r="B981" s="8" t="s">
        <v>1</v>
      </c>
      <c r="C981" s="10" t="s">
        <v>18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</row>
    <row r="982" spans="2:8" hidden="1" x14ac:dyDescent="0.25">
      <c r="B982" s="8" t="s">
        <v>1</v>
      </c>
      <c r="C982" s="10" t="s">
        <v>19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</row>
    <row r="983" spans="2:8" hidden="1" x14ac:dyDescent="0.25">
      <c r="B983" s="11" t="s">
        <v>1</v>
      </c>
      <c r="C983" s="13" t="s">
        <v>20</v>
      </c>
      <c r="D983" s="12">
        <v>0</v>
      </c>
      <c r="E983" s="12">
        <v>0</v>
      </c>
      <c r="F983" s="12">
        <v>0</v>
      </c>
      <c r="G983" s="12">
        <v>0</v>
      </c>
      <c r="H983" s="12">
        <v>0</v>
      </c>
    </row>
    <row r="984" spans="2:8" hidden="1" x14ac:dyDescent="0.25">
      <c r="B984" s="11" t="s">
        <v>1</v>
      </c>
      <c r="C984" s="13" t="s">
        <v>22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</row>
    <row r="985" spans="2:8" ht="30.75" hidden="1" thickBot="1" x14ac:dyDescent="0.3">
      <c r="B985" s="15" t="s">
        <v>363</v>
      </c>
      <c r="C985" s="16" t="s">
        <v>364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</row>
    <row r="986" spans="2:8" hidden="1" x14ac:dyDescent="0.25">
      <c r="B986" s="11" t="s">
        <v>1</v>
      </c>
      <c r="C986" s="13" t="s">
        <v>12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</row>
    <row r="987" spans="2:8" hidden="1" x14ac:dyDescent="0.25">
      <c r="B987" s="8" t="s">
        <v>1</v>
      </c>
      <c r="C987" s="10" t="s">
        <v>13</v>
      </c>
      <c r="D987" s="9">
        <v>0</v>
      </c>
      <c r="E987" s="9">
        <v>0</v>
      </c>
      <c r="F987" s="9">
        <v>0</v>
      </c>
      <c r="G987" s="9">
        <v>0</v>
      </c>
      <c r="H987" s="9">
        <v>0</v>
      </c>
    </row>
    <row r="988" spans="2:8" hidden="1" x14ac:dyDescent="0.25">
      <c r="B988" s="8" t="s">
        <v>1</v>
      </c>
      <c r="C988" s="10" t="s">
        <v>14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</row>
    <row r="989" spans="2:8" hidden="1" x14ac:dyDescent="0.25">
      <c r="B989" s="8" t="s">
        <v>1</v>
      </c>
      <c r="C989" s="10" t="s">
        <v>15</v>
      </c>
      <c r="D989" s="9">
        <v>0</v>
      </c>
      <c r="E989" s="9">
        <v>0</v>
      </c>
      <c r="F989" s="9">
        <v>0</v>
      </c>
      <c r="G989" s="9">
        <v>0</v>
      </c>
      <c r="H989" s="9">
        <v>0</v>
      </c>
    </row>
    <row r="990" spans="2:8" hidden="1" x14ac:dyDescent="0.25">
      <c r="B990" s="8" t="s">
        <v>1</v>
      </c>
      <c r="C990" s="10" t="s">
        <v>17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</row>
    <row r="991" spans="2:8" hidden="1" x14ac:dyDescent="0.25">
      <c r="B991" s="8" t="s">
        <v>1</v>
      </c>
      <c r="C991" s="10" t="s">
        <v>18</v>
      </c>
      <c r="D991" s="9">
        <v>0</v>
      </c>
      <c r="E991" s="9">
        <v>0</v>
      </c>
      <c r="F991" s="9">
        <v>0</v>
      </c>
      <c r="G991" s="9">
        <v>0</v>
      </c>
      <c r="H991" s="9">
        <v>0</v>
      </c>
    </row>
    <row r="992" spans="2:8" hidden="1" x14ac:dyDescent="0.25">
      <c r="B992" s="8" t="s">
        <v>1</v>
      </c>
      <c r="C992" s="10" t="s">
        <v>19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</row>
    <row r="993" spans="2:8" hidden="1" x14ac:dyDescent="0.25">
      <c r="B993" s="11" t="s">
        <v>1</v>
      </c>
      <c r="C993" s="13" t="s">
        <v>20</v>
      </c>
      <c r="D993" s="12">
        <v>0</v>
      </c>
      <c r="E993" s="12">
        <v>0</v>
      </c>
      <c r="F993" s="12">
        <v>0</v>
      </c>
      <c r="G993" s="12">
        <v>0</v>
      </c>
      <c r="H993" s="12">
        <v>0</v>
      </c>
    </row>
    <row r="994" spans="2:8" hidden="1" x14ac:dyDescent="0.25">
      <c r="B994" s="11" t="s">
        <v>1</v>
      </c>
      <c r="C994" s="13" t="s">
        <v>22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</row>
    <row r="995" spans="2:8" ht="45.75" hidden="1" thickBot="1" x14ac:dyDescent="0.3">
      <c r="B995" s="15" t="s">
        <v>365</v>
      </c>
      <c r="C995" s="16" t="s">
        <v>366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2:8" hidden="1" x14ac:dyDescent="0.25">
      <c r="B996" s="11" t="s">
        <v>1</v>
      </c>
      <c r="C996" s="13" t="s">
        <v>20</v>
      </c>
      <c r="D996" s="12">
        <v>0</v>
      </c>
      <c r="E996" s="12">
        <v>0</v>
      </c>
      <c r="F996" s="12">
        <v>0</v>
      </c>
      <c r="G996" s="12">
        <v>0</v>
      </c>
      <c r="H996" s="12">
        <v>0</v>
      </c>
    </row>
    <row r="997" spans="2:8" ht="30.75" thickBot="1" x14ac:dyDescent="0.3">
      <c r="B997" s="15" t="s">
        <v>367</v>
      </c>
      <c r="C997" s="16" t="s">
        <v>368</v>
      </c>
      <c r="D997" s="17">
        <v>825000000</v>
      </c>
      <c r="E997" s="17">
        <v>74000000</v>
      </c>
      <c r="F997" s="17">
        <v>135000000</v>
      </c>
      <c r="G997" s="17">
        <v>165000000</v>
      </c>
      <c r="H997" s="17">
        <v>451000000</v>
      </c>
    </row>
    <row r="998" spans="2:8" ht="15.75" thickTop="1" x14ac:dyDescent="0.25">
      <c r="B998" s="11" t="s">
        <v>1</v>
      </c>
      <c r="C998" s="13" t="s">
        <v>12</v>
      </c>
      <c r="D998" s="12">
        <v>730600000</v>
      </c>
      <c r="E998" s="12">
        <v>68600000</v>
      </c>
      <c r="F998" s="12">
        <v>123600000</v>
      </c>
      <c r="G998" s="12">
        <v>133500000</v>
      </c>
      <c r="H998" s="12">
        <v>404900000</v>
      </c>
    </row>
    <row r="999" spans="2:8" x14ac:dyDescent="0.25">
      <c r="B999" s="8" t="s">
        <v>1</v>
      </c>
      <c r="C999" s="10" t="s">
        <v>16</v>
      </c>
      <c r="D999" s="9">
        <v>165600000</v>
      </c>
      <c r="E999" s="9">
        <v>10600000</v>
      </c>
      <c r="F999" s="9">
        <v>21600000</v>
      </c>
      <c r="G999" s="9">
        <v>21200000</v>
      </c>
      <c r="H999" s="9">
        <v>112200000</v>
      </c>
    </row>
    <row r="1000" spans="2:8" x14ac:dyDescent="0.25">
      <c r="B1000" s="8" t="s">
        <v>1</v>
      </c>
      <c r="C1000" s="10" t="s">
        <v>19</v>
      </c>
      <c r="D1000" s="9">
        <v>565000000</v>
      </c>
      <c r="E1000" s="9">
        <v>58000000</v>
      </c>
      <c r="F1000" s="9">
        <v>102000000</v>
      </c>
      <c r="G1000" s="9">
        <v>112300000</v>
      </c>
      <c r="H1000" s="9">
        <v>292700000</v>
      </c>
    </row>
    <row r="1001" spans="2:8" x14ac:dyDescent="0.25">
      <c r="B1001" s="11" t="s">
        <v>1</v>
      </c>
      <c r="C1001" s="13" t="s">
        <v>21</v>
      </c>
      <c r="D1001" s="12">
        <v>94400000</v>
      </c>
      <c r="E1001" s="12">
        <v>5400000</v>
      </c>
      <c r="F1001" s="12">
        <v>11400000</v>
      </c>
      <c r="G1001" s="12">
        <v>31500000</v>
      </c>
      <c r="H1001" s="12">
        <v>46100000</v>
      </c>
    </row>
    <row r="1002" spans="2:8" ht="30.75" thickBot="1" x14ac:dyDescent="0.3">
      <c r="B1002" s="15" t="s">
        <v>369</v>
      </c>
      <c r="C1002" s="16" t="s">
        <v>370</v>
      </c>
      <c r="D1002" s="17">
        <v>87000000</v>
      </c>
      <c r="E1002" s="17">
        <v>28000000</v>
      </c>
      <c r="F1002" s="17">
        <v>20000000</v>
      </c>
      <c r="G1002" s="17">
        <v>10000000</v>
      </c>
      <c r="H1002" s="17">
        <v>29000000</v>
      </c>
    </row>
    <row r="1003" spans="2:8" ht="15.75" thickTop="1" x14ac:dyDescent="0.25">
      <c r="B1003" s="11" t="s">
        <v>1</v>
      </c>
      <c r="C1003" s="13" t="s">
        <v>12</v>
      </c>
      <c r="D1003" s="12">
        <v>40000000</v>
      </c>
      <c r="E1003" s="12">
        <v>25000000</v>
      </c>
      <c r="F1003" s="12">
        <v>15000000</v>
      </c>
      <c r="G1003" s="12">
        <v>0</v>
      </c>
      <c r="H1003" s="12">
        <v>0</v>
      </c>
    </row>
    <row r="1004" spans="2:8" x14ac:dyDescent="0.25">
      <c r="B1004" s="8" t="s">
        <v>1</v>
      </c>
      <c r="C1004" s="10" t="s">
        <v>19</v>
      </c>
      <c r="D1004" s="9">
        <v>40000000</v>
      </c>
      <c r="E1004" s="9">
        <v>25000000</v>
      </c>
      <c r="F1004" s="9">
        <v>15000000</v>
      </c>
      <c r="G1004" s="9">
        <v>0</v>
      </c>
      <c r="H1004" s="9">
        <v>0</v>
      </c>
    </row>
    <row r="1005" spans="2:8" x14ac:dyDescent="0.25">
      <c r="B1005" s="11" t="s">
        <v>1</v>
      </c>
      <c r="C1005" s="13" t="s">
        <v>21</v>
      </c>
      <c r="D1005" s="12">
        <v>47000000</v>
      </c>
      <c r="E1005" s="12">
        <v>3000000</v>
      </c>
      <c r="F1005" s="12">
        <v>5000000</v>
      </c>
      <c r="G1005" s="12">
        <v>10000000</v>
      </c>
      <c r="H1005" s="12">
        <v>29000000</v>
      </c>
    </row>
    <row r="1006" spans="2:8" ht="30.75" thickBot="1" x14ac:dyDescent="0.3">
      <c r="B1006" s="15" t="s">
        <v>371</v>
      </c>
      <c r="C1006" s="16" t="s">
        <v>372</v>
      </c>
      <c r="D1006" s="17">
        <v>79000000</v>
      </c>
      <c r="E1006" s="17">
        <v>0</v>
      </c>
      <c r="F1006" s="17">
        <v>15000000</v>
      </c>
      <c r="G1006" s="17">
        <v>40000000</v>
      </c>
      <c r="H1006" s="17">
        <v>24000000</v>
      </c>
    </row>
    <row r="1007" spans="2:8" ht="15.75" thickTop="1" x14ac:dyDescent="0.25">
      <c r="B1007" s="11" t="s">
        <v>1</v>
      </c>
      <c r="C1007" s="13" t="s">
        <v>12</v>
      </c>
      <c r="D1007" s="12">
        <v>52000000</v>
      </c>
      <c r="E1007" s="12">
        <v>0</v>
      </c>
      <c r="F1007" s="12">
        <v>11000000</v>
      </c>
      <c r="G1007" s="12">
        <v>35000000</v>
      </c>
      <c r="H1007" s="12">
        <v>6000000</v>
      </c>
    </row>
    <row r="1008" spans="2:8" x14ac:dyDescent="0.25">
      <c r="B1008" s="8" t="s">
        <v>1</v>
      </c>
      <c r="C1008" s="10" t="s">
        <v>16</v>
      </c>
      <c r="D1008" s="9">
        <v>2000000</v>
      </c>
      <c r="E1008" s="9">
        <v>0</v>
      </c>
      <c r="F1008" s="9">
        <v>1000000</v>
      </c>
      <c r="G1008" s="9">
        <v>0</v>
      </c>
      <c r="H1008" s="9">
        <v>1000000</v>
      </c>
    </row>
    <row r="1009" spans="2:8" x14ac:dyDescent="0.25">
      <c r="B1009" s="8" t="s">
        <v>1</v>
      </c>
      <c r="C1009" s="10" t="s">
        <v>19</v>
      </c>
      <c r="D1009" s="9">
        <v>50000000</v>
      </c>
      <c r="E1009" s="9">
        <v>0</v>
      </c>
      <c r="F1009" s="9">
        <v>10000000</v>
      </c>
      <c r="G1009" s="9">
        <v>35000000</v>
      </c>
      <c r="H1009" s="9">
        <v>5000000</v>
      </c>
    </row>
    <row r="1010" spans="2:8" x14ac:dyDescent="0.25">
      <c r="B1010" s="11" t="s">
        <v>1</v>
      </c>
      <c r="C1010" s="13" t="s">
        <v>21</v>
      </c>
      <c r="D1010" s="12">
        <v>27000000</v>
      </c>
      <c r="E1010" s="12">
        <v>0</v>
      </c>
      <c r="F1010" s="12">
        <v>4000000</v>
      </c>
      <c r="G1010" s="12">
        <v>5000000</v>
      </c>
      <c r="H1010" s="12">
        <v>18000000</v>
      </c>
    </row>
    <row r="1011" spans="2:8" ht="45.75" thickBot="1" x14ac:dyDescent="0.3">
      <c r="B1011" s="15" t="s">
        <v>373</v>
      </c>
      <c r="C1011" s="16" t="s">
        <v>374</v>
      </c>
      <c r="D1011" s="17">
        <v>28000000</v>
      </c>
      <c r="E1011" s="17">
        <v>6000000</v>
      </c>
      <c r="F1011" s="17">
        <v>10000000</v>
      </c>
      <c r="G1011" s="17">
        <v>7000000</v>
      </c>
      <c r="H1011" s="17">
        <v>5000000</v>
      </c>
    </row>
    <row r="1012" spans="2:8" ht="15.75" thickTop="1" x14ac:dyDescent="0.25">
      <c r="B1012" s="11" t="s">
        <v>1</v>
      </c>
      <c r="C1012" s="13" t="s">
        <v>12</v>
      </c>
      <c r="D1012" s="12">
        <v>17400000</v>
      </c>
      <c r="E1012" s="12">
        <v>3600000</v>
      </c>
      <c r="F1012" s="12">
        <v>7600000</v>
      </c>
      <c r="G1012" s="12">
        <v>3600000</v>
      </c>
      <c r="H1012" s="12">
        <v>2600000</v>
      </c>
    </row>
    <row r="1013" spans="2:8" x14ac:dyDescent="0.25">
      <c r="B1013" s="8" t="s">
        <v>1</v>
      </c>
      <c r="C1013" s="10" t="s">
        <v>16</v>
      </c>
      <c r="D1013" s="9">
        <v>2400000</v>
      </c>
      <c r="E1013" s="9">
        <v>600000</v>
      </c>
      <c r="F1013" s="9">
        <v>600000</v>
      </c>
      <c r="G1013" s="9">
        <v>600000</v>
      </c>
      <c r="H1013" s="9">
        <v>600000</v>
      </c>
    </row>
    <row r="1014" spans="2:8" x14ac:dyDescent="0.25">
      <c r="B1014" s="8" t="s">
        <v>1</v>
      </c>
      <c r="C1014" s="10" t="s">
        <v>19</v>
      </c>
      <c r="D1014" s="9">
        <v>15000000</v>
      </c>
      <c r="E1014" s="9">
        <v>3000000</v>
      </c>
      <c r="F1014" s="9">
        <v>7000000</v>
      </c>
      <c r="G1014" s="9">
        <v>3000000</v>
      </c>
      <c r="H1014" s="9">
        <v>2000000</v>
      </c>
    </row>
    <row r="1015" spans="2:8" x14ac:dyDescent="0.25">
      <c r="B1015" s="11" t="s">
        <v>1</v>
      </c>
      <c r="C1015" s="13" t="s">
        <v>21</v>
      </c>
      <c r="D1015" s="12">
        <v>10600000</v>
      </c>
      <c r="E1015" s="12">
        <v>2400000</v>
      </c>
      <c r="F1015" s="12">
        <v>2400000</v>
      </c>
      <c r="G1015" s="12">
        <v>3400000</v>
      </c>
      <c r="H1015" s="12">
        <v>2400000</v>
      </c>
    </row>
    <row r="1016" spans="2:8" ht="15.75" thickBot="1" x14ac:dyDescent="0.3">
      <c r="B1016" s="15" t="s">
        <v>375</v>
      </c>
      <c r="C1016" s="16" t="s">
        <v>376</v>
      </c>
      <c r="D1016" s="17">
        <v>21000000</v>
      </c>
      <c r="E1016" s="17">
        <v>0</v>
      </c>
      <c r="F1016" s="17">
        <v>0</v>
      </c>
      <c r="G1016" s="17">
        <v>18000000</v>
      </c>
      <c r="H1016" s="17">
        <v>3000000</v>
      </c>
    </row>
    <row r="1017" spans="2:8" ht="15.75" thickTop="1" x14ac:dyDescent="0.25">
      <c r="B1017" s="11" t="s">
        <v>1</v>
      </c>
      <c r="C1017" s="13" t="s">
        <v>12</v>
      </c>
      <c r="D1017" s="12">
        <v>11200000</v>
      </c>
      <c r="E1017" s="12">
        <v>0</v>
      </c>
      <c r="F1017" s="12">
        <v>0</v>
      </c>
      <c r="G1017" s="12">
        <v>4900000</v>
      </c>
      <c r="H1017" s="12">
        <v>6300000</v>
      </c>
    </row>
    <row r="1018" spans="2:8" x14ac:dyDescent="0.25">
      <c r="B1018" s="8" t="s">
        <v>1</v>
      </c>
      <c r="C1018" s="10" t="s">
        <v>16</v>
      </c>
      <c r="D1018" s="9">
        <v>1200000</v>
      </c>
      <c r="E1018" s="9">
        <v>0</v>
      </c>
      <c r="F1018" s="9">
        <v>0</v>
      </c>
      <c r="G1018" s="9">
        <v>600000</v>
      </c>
      <c r="H1018" s="9">
        <v>600000</v>
      </c>
    </row>
    <row r="1019" spans="2:8" x14ac:dyDescent="0.25">
      <c r="B1019" s="8" t="s">
        <v>1</v>
      </c>
      <c r="C1019" s="10" t="s">
        <v>19</v>
      </c>
      <c r="D1019" s="9">
        <v>10000000</v>
      </c>
      <c r="E1019" s="9">
        <v>0</v>
      </c>
      <c r="F1019" s="9">
        <v>0</v>
      </c>
      <c r="G1019" s="9">
        <v>4300000</v>
      </c>
      <c r="H1019" s="9">
        <v>5700000</v>
      </c>
    </row>
    <row r="1020" spans="2:8" x14ac:dyDescent="0.25">
      <c r="B1020" s="11" t="s">
        <v>1</v>
      </c>
      <c r="C1020" s="13" t="s">
        <v>21</v>
      </c>
      <c r="D1020" s="12">
        <v>9800000</v>
      </c>
      <c r="E1020" s="12">
        <v>0</v>
      </c>
      <c r="F1020" s="12">
        <v>0</v>
      </c>
      <c r="G1020" s="12">
        <v>13100000</v>
      </c>
      <c r="H1020" s="12">
        <v>-3300000</v>
      </c>
    </row>
    <row r="1021" spans="2:8" ht="30.75" thickBot="1" x14ac:dyDescent="0.3">
      <c r="B1021" s="15" t="s">
        <v>377</v>
      </c>
      <c r="C1021" s="16" t="s">
        <v>378</v>
      </c>
      <c r="D1021" s="17">
        <v>450000000</v>
      </c>
      <c r="E1021" s="17">
        <v>30000000</v>
      </c>
      <c r="F1021" s="17">
        <v>70000000</v>
      </c>
      <c r="G1021" s="17">
        <v>70000000</v>
      </c>
      <c r="H1021" s="17">
        <v>280000000</v>
      </c>
    </row>
    <row r="1022" spans="2:8" ht="15.75" thickTop="1" x14ac:dyDescent="0.25">
      <c r="B1022" s="11" t="s">
        <v>1</v>
      </c>
      <c r="C1022" s="13" t="s">
        <v>12</v>
      </c>
      <c r="D1022" s="12">
        <v>450000000</v>
      </c>
      <c r="E1022" s="12">
        <v>30000000</v>
      </c>
      <c r="F1022" s="12">
        <v>70000000</v>
      </c>
      <c r="G1022" s="12">
        <v>70000000</v>
      </c>
      <c r="H1022" s="12">
        <v>280000000</v>
      </c>
    </row>
    <row r="1023" spans="2:8" x14ac:dyDescent="0.25">
      <c r="B1023" s="8" t="s">
        <v>1</v>
      </c>
      <c r="C1023" s="10" t="s">
        <v>19</v>
      </c>
      <c r="D1023" s="9">
        <v>450000000</v>
      </c>
      <c r="E1023" s="9">
        <v>30000000</v>
      </c>
      <c r="F1023" s="9">
        <v>70000000</v>
      </c>
      <c r="G1023" s="9">
        <v>70000000</v>
      </c>
      <c r="H1023" s="9">
        <v>280000000</v>
      </c>
    </row>
    <row r="1024" spans="2:8" ht="30.75" thickBot="1" x14ac:dyDescent="0.3">
      <c r="B1024" s="15" t="s">
        <v>379</v>
      </c>
      <c r="C1024" s="16" t="s">
        <v>380</v>
      </c>
      <c r="D1024" s="17">
        <v>160000000</v>
      </c>
      <c r="E1024" s="17">
        <v>10000000</v>
      </c>
      <c r="F1024" s="17">
        <v>20000000</v>
      </c>
      <c r="G1024" s="17">
        <v>20000000</v>
      </c>
      <c r="H1024" s="17">
        <v>110000000</v>
      </c>
    </row>
    <row r="1025" spans="2:8" ht="15.75" thickTop="1" x14ac:dyDescent="0.25">
      <c r="B1025" s="11" t="s">
        <v>1</v>
      </c>
      <c r="C1025" s="13" t="s">
        <v>12</v>
      </c>
      <c r="D1025" s="12">
        <v>160000000</v>
      </c>
      <c r="E1025" s="12">
        <v>10000000</v>
      </c>
      <c r="F1025" s="12">
        <v>20000000</v>
      </c>
      <c r="G1025" s="12">
        <v>20000000</v>
      </c>
      <c r="H1025" s="12">
        <v>110000000</v>
      </c>
    </row>
    <row r="1026" spans="2:8" x14ac:dyDescent="0.25">
      <c r="B1026" s="8" t="s">
        <v>1</v>
      </c>
      <c r="C1026" s="10" t="s">
        <v>16</v>
      </c>
      <c r="D1026" s="9">
        <v>160000000</v>
      </c>
      <c r="E1026" s="9">
        <v>10000000</v>
      </c>
      <c r="F1026" s="9">
        <v>20000000</v>
      </c>
      <c r="G1026" s="9">
        <v>20000000</v>
      </c>
      <c r="H1026" s="9">
        <v>110000000</v>
      </c>
    </row>
    <row r="1027" spans="2:8" ht="15.75" thickBot="1" x14ac:dyDescent="0.3">
      <c r="B1027" s="15" t="s">
        <v>381</v>
      </c>
      <c r="C1027" s="16" t="s">
        <v>382</v>
      </c>
      <c r="D1027" s="17">
        <v>53000000</v>
      </c>
      <c r="E1027" s="17">
        <v>8580000</v>
      </c>
      <c r="F1027" s="17">
        <v>10580000</v>
      </c>
      <c r="G1027" s="17">
        <v>14950000</v>
      </c>
      <c r="H1027" s="17">
        <v>18890000</v>
      </c>
    </row>
    <row r="1028" spans="2:8" ht="15.75" thickTop="1" x14ac:dyDescent="0.25">
      <c r="B1028" s="11" t="s">
        <v>1</v>
      </c>
      <c r="C1028" s="13" t="s">
        <v>12</v>
      </c>
      <c r="D1028" s="12">
        <v>40500000</v>
      </c>
      <c r="E1028" s="12">
        <v>8580000</v>
      </c>
      <c r="F1028" s="12">
        <v>8580000</v>
      </c>
      <c r="G1028" s="12">
        <v>11900000</v>
      </c>
      <c r="H1028" s="12">
        <v>11440000</v>
      </c>
    </row>
    <row r="1029" spans="2:8" x14ac:dyDescent="0.25">
      <c r="B1029" s="8" t="s">
        <v>1</v>
      </c>
      <c r="C1029" s="10" t="s">
        <v>16</v>
      </c>
      <c r="D1029" s="9">
        <v>26100000</v>
      </c>
      <c r="E1029" s="9">
        <v>4400000</v>
      </c>
      <c r="F1029" s="9">
        <v>4580000</v>
      </c>
      <c r="G1029" s="9">
        <v>6950000</v>
      </c>
      <c r="H1029" s="9">
        <v>10170000</v>
      </c>
    </row>
    <row r="1030" spans="2:8" x14ac:dyDescent="0.25">
      <c r="B1030" s="8" t="s">
        <v>1</v>
      </c>
      <c r="C1030" s="10" t="s">
        <v>19</v>
      </c>
      <c r="D1030" s="9">
        <v>14400000</v>
      </c>
      <c r="E1030" s="9">
        <v>4180000</v>
      </c>
      <c r="F1030" s="9">
        <v>4000000</v>
      </c>
      <c r="G1030" s="9">
        <v>4950000</v>
      </c>
      <c r="H1030" s="9">
        <v>1270000</v>
      </c>
    </row>
    <row r="1031" spans="2:8" x14ac:dyDescent="0.25">
      <c r="B1031" s="11" t="s">
        <v>1</v>
      </c>
      <c r="C1031" s="13" t="s">
        <v>21</v>
      </c>
      <c r="D1031" s="12">
        <v>12500000</v>
      </c>
      <c r="E1031" s="12">
        <v>0</v>
      </c>
      <c r="F1031" s="12">
        <v>2000000</v>
      </c>
      <c r="G1031" s="12">
        <v>3050000</v>
      </c>
      <c r="H1031" s="12">
        <v>7450000</v>
      </c>
    </row>
    <row r="1032" spans="2:8" ht="15.75" thickBot="1" x14ac:dyDescent="0.3">
      <c r="B1032" s="15" t="s">
        <v>383</v>
      </c>
      <c r="C1032" s="16" t="s">
        <v>384</v>
      </c>
      <c r="D1032" s="17">
        <v>25000000</v>
      </c>
      <c r="E1032" s="17">
        <v>6250000</v>
      </c>
      <c r="F1032" s="17">
        <v>7500000</v>
      </c>
      <c r="G1032" s="17">
        <v>7000000</v>
      </c>
      <c r="H1032" s="17">
        <v>4250000</v>
      </c>
    </row>
    <row r="1033" spans="2:8" ht="15.75" thickTop="1" x14ac:dyDescent="0.25">
      <c r="B1033" s="11" t="s">
        <v>1</v>
      </c>
      <c r="C1033" s="13" t="s">
        <v>12</v>
      </c>
      <c r="D1033" s="12">
        <v>25000000</v>
      </c>
      <c r="E1033" s="12">
        <v>6250000</v>
      </c>
      <c r="F1033" s="12">
        <v>7500000</v>
      </c>
      <c r="G1033" s="12">
        <v>7000000</v>
      </c>
      <c r="H1033" s="12">
        <v>4250000</v>
      </c>
    </row>
    <row r="1034" spans="2:8" x14ac:dyDescent="0.25">
      <c r="B1034" s="8" t="s">
        <v>1</v>
      </c>
      <c r="C1034" s="10" t="s">
        <v>16</v>
      </c>
      <c r="D1034" s="9">
        <v>16500000</v>
      </c>
      <c r="E1034" s="9">
        <v>4250000</v>
      </c>
      <c r="F1034" s="9">
        <v>4500000</v>
      </c>
      <c r="G1034" s="9">
        <v>4000000</v>
      </c>
      <c r="H1034" s="9">
        <v>3750000</v>
      </c>
    </row>
    <row r="1035" spans="2:8" x14ac:dyDescent="0.25">
      <c r="B1035" s="8" t="s">
        <v>1</v>
      </c>
      <c r="C1035" s="10" t="s">
        <v>19</v>
      </c>
      <c r="D1035" s="9">
        <v>8500000</v>
      </c>
      <c r="E1035" s="9">
        <v>2000000</v>
      </c>
      <c r="F1035" s="9">
        <v>3000000</v>
      </c>
      <c r="G1035" s="9">
        <v>3000000</v>
      </c>
      <c r="H1035" s="9">
        <v>500000</v>
      </c>
    </row>
    <row r="1036" spans="2:8" ht="30.75" thickBot="1" x14ac:dyDescent="0.3">
      <c r="B1036" s="15" t="s">
        <v>385</v>
      </c>
      <c r="C1036" s="16" t="s">
        <v>386</v>
      </c>
      <c r="D1036" s="17">
        <v>13500000</v>
      </c>
      <c r="E1036" s="17">
        <v>1330000</v>
      </c>
      <c r="F1036" s="17">
        <v>580000</v>
      </c>
      <c r="G1036" s="17">
        <v>4950000</v>
      </c>
      <c r="H1036" s="17">
        <v>6640000</v>
      </c>
    </row>
    <row r="1037" spans="2:8" ht="15.75" thickTop="1" x14ac:dyDescent="0.25">
      <c r="B1037" s="11" t="s">
        <v>1</v>
      </c>
      <c r="C1037" s="13" t="s">
        <v>12</v>
      </c>
      <c r="D1037" s="12">
        <v>12000000</v>
      </c>
      <c r="E1037" s="12">
        <v>1330000</v>
      </c>
      <c r="F1037" s="12">
        <v>580000</v>
      </c>
      <c r="G1037" s="12">
        <v>3700000</v>
      </c>
      <c r="H1037" s="12">
        <v>6390000</v>
      </c>
    </row>
    <row r="1038" spans="2:8" x14ac:dyDescent="0.25">
      <c r="B1038" s="8" t="s">
        <v>1</v>
      </c>
      <c r="C1038" s="10" t="s">
        <v>16</v>
      </c>
      <c r="D1038" s="9">
        <v>8600000</v>
      </c>
      <c r="E1038" s="9">
        <v>150000</v>
      </c>
      <c r="F1038" s="9">
        <v>80000</v>
      </c>
      <c r="G1038" s="9">
        <v>2450000</v>
      </c>
      <c r="H1038" s="9">
        <v>5920000</v>
      </c>
    </row>
    <row r="1039" spans="2:8" x14ac:dyDescent="0.25">
      <c r="B1039" s="8" t="s">
        <v>1</v>
      </c>
      <c r="C1039" s="10" t="s">
        <v>19</v>
      </c>
      <c r="D1039" s="9">
        <v>3400000</v>
      </c>
      <c r="E1039" s="9">
        <v>1180000</v>
      </c>
      <c r="F1039" s="9">
        <v>500000</v>
      </c>
      <c r="G1039" s="9">
        <v>1250000</v>
      </c>
      <c r="H1039" s="9">
        <v>470000</v>
      </c>
    </row>
    <row r="1040" spans="2:8" x14ac:dyDescent="0.25">
      <c r="B1040" s="11" t="s">
        <v>1</v>
      </c>
      <c r="C1040" s="13" t="s">
        <v>21</v>
      </c>
      <c r="D1040" s="12">
        <v>1500000</v>
      </c>
      <c r="E1040" s="12">
        <v>0</v>
      </c>
      <c r="F1040" s="12">
        <v>0</v>
      </c>
      <c r="G1040" s="12">
        <v>1250000</v>
      </c>
      <c r="H1040" s="12">
        <v>250000</v>
      </c>
    </row>
    <row r="1041" spans="2:8" ht="30.75" thickBot="1" x14ac:dyDescent="0.3">
      <c r="B1041" s="15" t="s">
        <v>387</v>
      </c>
      <c r="C1041" s="16" t="s">
        <v>388</v>
      </c>
      <c r="D1041" s="17">
        <v>14500000</v>
      </c>
      <c r="E1041" s="17">
        <v>1000000</v>
      </c>
      <c r="F1041" s="17">
        <v>2500000</v>
      </c>
      <c r="G1041" s="17">
        <v>3000000</v>
      </c>
      <c r="H1041" s="17">
        <v>8000000</v>
      </c>
    </row>
    <row r="1042" spans="2:8" ht="15.75" thickTop="1" x14ac:dyDescent="0.25">
      <c r="B1042" s="11" t="s">
        <v>1</v>
      </c>
      <c r="C1042" s="13" t="s">
        <v>12</v>
      </c>
      <c r="D1042" s="12">
        <v>3500000</v>
      </c>
      <c r="E1042" s="12">
        <v>1000000</v>
      </c>
      <c r="F1042" s="12">
        <v>500000</v>
      </c>
      <c r="G1042" s="12">
        <v>1200000</v>
      </c>
      <c r="H1042" s="12">
        <v>800000</v>
      </c>
    </row>
    <row r="1043" spans="2:8" x14ac:dyDescent="0.25">
      <c r="B1043" s="8" t="s">
        <v>1</v>
      </c>
      <c r="C1043" s="10" t="s">
        <v>16</v>
      </c>
      <c r="D1043" s="9">
        <v>1000000</v>
      </c>
      <c r="E1043" s="9">
        <v>0</v>
      </c>
      <c r="F1043" s="9">
        <v>0</v>
      </c>
      <c r="G1043" s="9">
        <v>500000</v>
      </c>
      <c r="H1043" s="9">
        <v>500000</v>
      </c>
    </row>
    <row r="1044" spans="2:8" x14ac:dyDescent="0.25">
      <c r="B1044" s="8" t="s">
        <v>1</v>
      </c>
      <c r="C1044" s="10" t="s">
        <v>19</v>
      </c>
      <c r="D1044" s="9">
        <v>2500000</v>
      </c>
      <c r="E1044" s="9">
        <v>1000000</v>
      </c>
      <c r="F1044" s="9">
        <v>500000</v>
      </c>
      <c r="G1044" s="9">
        <v>700000</v>
      </c>
      <c r="H1044" s="9">
        <v>300000</v>
      </c>
    </row>
    <row r="1045" spans="2:8" x14ac:dyDescent="0.25">
      <c r="B1045" s="11" t="s">
        <v>1</v>
      </c>
      <c r="C1045" s="13" t="s">
        <v>21</v>
      </c>
      <c r="D1045" s="12">
        <v>11000000</v>
      </c>
      <c r="E1045" s="12">
        <v>0</v>
      </c>
      <c r="F1045" s="12">
        <v>2000000</v>
      </c>
      <c r="G1045" s="12">
        <v>1800000</v>
      </c>
      <c r="H1045" s="12">
        <v>7200000</v>
      </c>
    </row>
    <row r="1046" spans="2:8" ht="15.75" thickBot="1" x14ac:dyDescent="0.3">
      <c r="B1046" s="15" t="s">
        <v>389</v>
      </c>
      <c r="C1046" s="16" t="s">
        <v>390</v>
      </c>
      <c r="D1046" s="17">
        <v>5000000</v>
      </c>
      <c r="E1046" s="17">
        <v>1500000</v>
      </c>
      <c r="F1046" s="17">
        <v>2000000</v>
      </c>
      <c r="G1046" s="17">
        <v>1000000</v>
      </c>
      <c r="H1046" s="17">
        <v>500000</v>
      </c>
    </row>
    <row r="1047" spans="2:8" ht="15.75" thickTop="1" x14ac:dyDescent="0.25">
      <c r="B1047" s="11" t="s">
        <v>1</v>
      </c>
      <c r="C1047" s="13" t="s">
        <v>20</v>
      </c>
      <c r="D1047" s="12">
        <v>5000000</v>
      </c>
      <c r="E1047" s="12">
        <v>1500000</v>
      </c>
      <c r="F1047" s="12">
        <v>2000000</v>
      </c>
      <c r="G1047" s="12">
        <v>1000000</v>
      </c>
      <c r="H1047" s="12">
        <v>500000</v>
      </c>
    </row>
    <row r="1048" spans="2:8" ht="30.75" thickBot="1" x14ac:dyDescent="0.3">
      <c r="B1048" s="15" t="s">
        <v>391</v>
      </c>
      <c r="C1048" s="16" t="s">
        <v>392</v>
      </c>
      <c r="D1048" s="17">
        <v>302150000</v>
      </c>
      <c r="E1048" s="17">
        <v>29900000</v>
      </c>
      <c r="F1048" s="17">
        <v>73430000</v>
      </c>
      <c r="G1048" s="17">
        <v>111800000</v>
      </c>
      <c r="H1048" s="17">
        <v>87020000</v>
      </c>
    </row>
    <row r="1049" spans="2:8" ht="15.75" thickTop="1" x14ac:dyDescent="0.25">
      <c r="B1049" s="11" t="s">
        <v>1</v>
      </c>
      <c r="C1049" s="13" t="s">
        <v>12</v>
      </c>
      <c r="D1049" s="12">
        <v>650000</v>
      </c>
      <c r="E1049" s="12">
        <v>190000</v>
      </c>
      <c r="F1049" s="12">
        <v>180000</v>
      </c>
      <c r="G1049" s="12">
        <v>130000</v>
      </c>
      <c r="H1049" s="12">
        <v>150000</v>
      </c>
    </row>
    <row r="1050" spans="2:8" x14ac:dyDescent="0.25">
      <c r="B1050" s="8" t="s">
        <v>1</v>
      </c>
      <c r="C1050" s="10" t="s">
        <v>16</v>
      </c>
      <c r="D1050" s="9">
        <v>650000</v>
      </c>
      <c r="E1050" s="9">
        <v>190000</v>
      </c>
      <c r="F1050" s="9">
        <v>180000</v>
      </c>
      <c r="G1050" s="9">
        <v>130000</v>
      </c>
      <c r="H1050" s="9">
        <v>150000</v>
      </c>
    </row>
    <row r="1051" spans="2:8" x14ac:dyDescent="0.25">
      <c r="B1051" s="11" t="s">
        <v>1</v>
      </c>
      <c r="C1051" s="13" t="s">
        <v>20</v>
      </c>
      <c r="D1051" s="12">
        <v>301500000</v>
      </c>
      <c r="E1051" s="12">
        <v>29710000</v>
      </c>
      <c r="F1051" s="12">
        <v>73250000</v>
      </c>
      <c r="G1051" s="12">
        <v>111670000</v>
      </c>
      <c r="H1051" s="12">
        <v>86870000</v>
      </c>
    </row>
    <row r="1052" spans="2:8" ht="15.75" thickBot="1" x14ac:dyDescent="0.3">
      <c r="B1052" s="15" t="s">
        <v>393</v>
      </c>
      <c r="C1052" s="16" t="s">
        <v>394</v>
      </c>
      <c r="D1052" s="17">
        <v>101150000</v>
      </c>
      <c r="E1052" s="17">
        <v>11400000</v>
      </c>
      <c r="F1052" s="17">
        <v>18430000</v>
      </c>
      <c r="G1052" s="17">
        <v>31800000</v>
      </c>
      <c r="H1052" s="17">
        <v>39520000</v>
      </c>
    </row>
    <row r="1053" spans="2:8" ht="15.75" thickTop="1" x14ac:dyDescent="0.25">
      <c r="B1053" s="11" t="s">
        <v>1</v>
      </c>
      <c r="C1053" s="13" t="s">
        <v>12</v>
      </c>
      <c r="D1053" s="12">
        <v>650000</v>
      </c>
      <c r="E1053" s="12">
        <v>190000</v>
      </c>
      <c r="F1053" s="12">
        <v>180000</v>
      </c>
      <c r="G1053" s="12">
        <v>130000</v>
      </c>
      <c r="H1053" s="12">
        <v>150000</v>
      </c>
    </row>
    <row r="1054" spans="2:8" x14ac:dyDescent="0.25">
      <c r="B1054" s="8" t="s">
        <v>1</v>
      </c>
      <c r="C1054" s="10" t="s">
        <v>16</v>
      </c>
      <c r="D1054" s="9">
        <v>650000</v>
      </c>
      <c r="E1054" s="9">
        <v>190000</v>
      </c>
      <c r="F1054" s="9">
        <v>180000</v>
      </c>
      <c r="G1054" s="9">
        <v>130000</v>
      </c>
      <c r="H1054" s="9">
        <v>150000</v>
      </c>
    </row>
    <row r="1055" spans="2:8" x14ac:dyDescent="0.25">
      <c r="B1055" s="11" t="s">
        <v>1</v>
      </c>
      <c r="C1055" s="13" t="s">
        <v>20</v>
      </c>
      <c r="D1055" s="12">
        <v>100500000</v>
      </c>
      <c r="E1055" s="12">
        <v>11210000</v>
      </c>
      <c r="F1055" s="12">
        <v>18250000</v>
      </c>
      <c r="G1055" s="12">
        <v>31670000</v>
      </c>
      <c r="H1055" s="12">
        <v>39370000</v>
      </c>
    </row>
    <row r="1056" spans="2:8" ht="15.75" thickBot="1" x14ac:dyDescent="0.3">
      <c r="B1056" s="15" t="s">
        <v>395</v>
      </c>
      <c r="C1056" s="16" t="s">
        <v>394</v>
      </c>
      <c r="D1056" s="17">
        <v>13000000</v>
      </c>
      <c r="E1056" s="17">
        <v>4000000</v>
      </c>
      <c r="F1056" s="17">
        <v>5000000</v>
      </c>
      <c r="G1056" s="17">
        <v>6000000</v>
      </c>
      <c r="H1056" s="17">
        <v>-2000000</v>
      </c>
    </row>
    <row r="1057" spans="2:8" ht="15.75" thickTop="1" x14ac:dyDescent="0.25">
      <c r="B1057" s="11" t="s">
        <v>1</v>
      </c>
      <c r="C1057" s="13" t="s">
        <v>20</v>
      </c>
      <c r="D1057" s="12">
        <v>13000000</v>
      </c>
      <c r="E1057" s="12">
        <v>4000000</v>
      </c>
      <c r="F1057" s="12">
        <v>5000000</v>
      </c>
      <c r="G1057" s="12">
        <v>6000000</v>
      </c>
      <c r="H1057" s="12">
        <v>-2000000</v>
      </c>
    </row>
    <row r="1058" spans="2:8" ht="30.75" thickBot="1" x14ac:dyDescent="0.3">
      <c r="B1058" s="15" t="s">
        <v>396</v>
      </c>
      <c r="C1058" s="16" t="s">
        <v>397</v>
      </c>
      <c r="D1058" s="17">
        <v>15900000</v>
      </c>
      <c r="E1058" s="17">
        <v>3500000</v>
      </c>
      <c r="F1058" s="17">
        <v>4500000</v>
      </c>
      <c r="G1058" s="17">
        <v>5050000</v>
      </c>
      <c r="H1058" s="17">
        <v>2850000</v>
      </c>
    </row>
    <row r="1059" spans="2:8" ht="15.75" thickTop="1" x14ac:dyDescent="0.25">
      <c r="B1059" s="11" t="s">
        <v>1</v>
      </c>
      <c r="C1059" s="13" t="s">
        <v>12</v>
      </c>
      <c r="D1059" s="12">
        <v>150000</v>
      </c>
      <c r="E1059" s="12">
        <v>40000</v>
      </c>
      <c r="F1059" s="12">
        <v>30000</v>
      </c>
      <c r="G1059" s="12">
        <v>30000</v>
      </c>
      <c r="H1059" s="12">
        <v>50000</v>
      </c>
    </row>
    <row r="1060" spans="2:8" x14ac:dyDescent="0.25">
      <c r="B1060" s="8" t="s">
        <v>1</v>
      </c>
      <c r="C1060" s="10" t="s">
        <v>16</v>
      </c>
      <c r="D1060" s="9">
        <v>150000</v>
      </c>
      <c r="E1060" s="9">
        <v>40000</v>
      </c>
      <c r="F1060" s="9">
        <v>30000</v>
      </c>
      <c r="G1060" s="9">
        <v>30000</v>
      </c>
      <c r="H1060" s="9">
        <v>50000</v>
      </c>
    </row>
    <row r="1061" spans="2:8" x14ac:dyDescent="0.25">
      <c r="B1061" s="11" t="s">
        <v>1</v>
      </c>
      <c r="C1061" s="13" t="s">
        <v>20</v>
      </c>
      <c r="D1061" s="12">
        <v>15750000</v>
      </c>
      <c r="E1061" s="12">
        <v>3460000</v>
      </c>
      <c r="F1061" s="12">
        <v>4470000</v>
      </c>
      <c r="G1061" s="12">
        <v>5020000</v>
      </c>
      <c r="H1061" s="12">
        <v>2800000</v>
      </c>
    </row>
    <row r="1062" spans="2:8" ht="30.75" thickBot="1" x14ac:dyDescent="0.3">
      <c r="B1062" s="15" t="s">
        <v>398</v>
      </c>
      <c r="C1062" s="16" t="s">
        <v>399</v>
      </c>
      <c r="D1062" s="17">
        <v>63850000</v>
      </c>
      <c r="E1062" s="17">
        <v>3500000</v>
      </c>
      <c r="F1062" s="17">
        <v>8500000</v>
      </c>
      <c r="G1062" s="17">
        <v>17500000</v>
      </c>
      <c r="H1062" s="17">
        <v>34350000</v>
      </c>
    </row>
    <row r="1063" spans="2:8" ht="15.75" thickTop="1" x14ac:dyDescent="0.25">
      <c r="B1063" s="11" t="s">
        <v>1</v>
      </c>
      <c r="C1063" s="13" t="s">
        <v>12</v>
      </c>
      <c r="D1063" s="12">
        <v>500000</v>
      </c>
      <c r="E1063" s="12">
        <v>150000</v>
      </c>
      <c r="F1063" s="12">
        <v>150000</v>
      </c>
      <c r="G1063" s="12">
        <v>100000</v>
      </c>
      <c r="H1063" s="12">
        <v>100000</v>
      </c>
    </row>
    <row r="1064" spans="2:8" x14ac:dyDescent="0.25">
      <c r="B1064" s="8" t="s">
        <v>1</v>
      </c>
      <c r="C1064" s="10" t="s">
        <v>16</v>
      </c>
      <c r="D1064" s="9">
        <v>500000</v>
      </c>
      <c r="E1064" s="9">
        <v>150000</v>
      </c>
      <c r="F1064" s="9">
        <v>150000</v>
      </c>
      <c r="G1064" s="9">
        <v>100000</v>
      </c>
      <c r="H1064" s="9">
        <v>100000</v>
      </c>
    </row>
    <row r="1065" spans="2:8" x14ac:dyDescent="0.25">
      <c r="B1065" s="11" t="s">
        <v>1</v>
      </c>
      <c r="C1065" s="13" t="s">
        <v>20</v>
      </c>
      <c r="D1065" s="12">
        <v>63350000</v>
      </c>
      <c r="E1065" s="12">
        <v>3350000</v>
      </c>
      <c r="F1065" s="12">
        <v>8350000</v>
      </c>
      <c r="G1065" s="12">
        <v>17400000</v>
      </c>
      <c r="H1065" s="12">
        <v>34250000</v>
      </c>
    </row>
    <row r="1066" spans="2:8" ht="15.75" thickBot="1" x14ac:dyDescent="0.3">
      <c r="B1066" s="15" t="s">
        <v>400</v>
      </c>
      <c r="C1066" s="16" t="s">
        <v>401</v>
      </c>
      <c r="D1066" s="17">
        <v>3400000</v>
      </c>
      <c r="E1066" s="17">
        <v>50000</v>
      </c>
      <c r="F1066" s="17">
        <v>210000</v>
      </c>
      <c r="G1066" s="17">
        <v>350000</v>
      </c>
      <c r="H1066" s="17">
        <v>2790000</v>
      </c>
    </row>
    <row r="1067" spans="2:8" ht="15.75" thickTop="1" x14ac:dyDescent="0.25">
      <c r="B1067" s="11" t="s">
        <v>1</v>
      </c>
      <c r="C1067" s="13" t="s">
        <v>20</v>
      </c>
      <c r="D1067" s="12">
        <v>3400000</v>
      </c>
      <c r="E1067" s="12">
        <v>50000</v>
      </c>
      <c r="F1067" s="12">
        <v>210000</v>
      </c>
      <c r="G1067" s="12">
        <v>350000</v>
      </c>
      <c r="H1067" s="12">
        <v>2790000</v>
      </c>
    </row>
    <row r="1068" spans="2:8" ht="30.75" thickBot="1" x14ac:dyDescent="0.3">
      <c r="B1068" s="15" t="s">
        <v>402</v>
      </c>
      <c r="C1068" s="16" t="s">
        <v>403</v>
      </c>
      <c r="D1068" s="17">
        <v>400000</v>
      </c>
      <c r="E1068" s="17">
        <v>0</v>
      </c>
      <c r="F1068" s="17">
        <v>10000</v>
      </c>
      <c r="G1068" s="17">
        <v>350000</v>
      </c>
      <c r="H1068" s="17">
        <v>40000</v>
      </c>
    </row>
    <row r="1069" spans="2:8" ht="15.75" thickTop="1" x14ac:dyDescent="0.25">
      <c r="B1069" s="11" t="s">
        <v>1</v>
      </c>
      <c r="C1069" s="13" t="s">
        <v>20</v>
      </c>
      <c r="D1069" s="12">
        <v>400000</v>
      </c>
      <c r="E1069" s="12">
        <v>0</v>
      </c>
      <c r="F1069" s="12">
        <v>10000</v>
      </c>
      <c r="G1069" s="12">
        <v>350000</v>
      </c>
      <c r="H1069" s="12">
        <v>40000</v>
      </c>
    </row>
    <row r="1070" spans="2:8" ht="30.75" thickBot="1" x14ac:dyDescent="0.3">
      <c r="B1070" s="15" t="s">
        <v>404</v>
      </c>
      <c r="C1070" s="16" t="s">
        <v>405</v>
      </c>
      <c r="D1070" s="17">
        <v>3000000</v>
      </c>
      <c r="E1070" s="17">
        <v>50000</v>
      </c>
      <c r="F1070" s="17">
        <v>200000</v>
      </c>
      <c r="G1070" s="17">
        <v>0</v>
      </c>
      <c r="H1070" s="17">
        <v>2750000</v>
      </c>
    </row>
    <row r="1071" spans="2:8" ht="15.75" thickTop="1" x14ac:dyDescent="0.25">
      <c r="B1071" s="11" t="s">
        <v>1</v>
      </c>
      <c r="C1071" s="13" t="s">
        <v>20</v>
      </c>
      <c r="D1071" s="12">
        <v>3000000</v>
      </c>
      <c r="E1071" s="12">
        <v>50000</v>
      </c>
      <c r="F1071" s="12">
        <v>200000</v>
      </c>
      <c r="G1071" s="12">
        <v>0</v>
      </c>
      <c r="H1071" s="12">
        <v>2750000</v>
      </c>
    </row>
    <row r="1072" spans="2:8" ht="45.75" thickBot="1" x14ac:dyDescent="0.3">
      <c r="B1072" s="15" t="s">
        <v>406</v>
      </c>
      <c r="C1072" s="16" t="s">
        <v>407</v>
      </c>
      <c r="D1072" s="17">
        <v>5000000</v>
      </c>
      <c r="E1072" s="17">
        <v>350000</v>
      </c>
      <c r="F1072" s="17">
        <v>220000</v>
      </c>
      <c r="G1072" s="17">
        <v>2900000</v>
      </c>
      <c r="H1072" s="17">
        <v>1530000</v>
      </c>
    </row>
    <row r="1073" spans="2:8" ht="15.75" thickTop="1" x14ac:dyDescent="0.25">
      <c r="B1073" s="11" t="s">
        <v>1</v>
      </c>
      <c r="C1073" s="13" t="s">
        <v>20</v>
      </c>
      <c r="D1073" s="12">
        <v>5000000</v>
      </c>
      <c r="E1073" s="12">
        <v>350000</v>
      </c>
      <c r="F1073" s="12">
        <v>220000</v>
      </c>
      <c r="G1073" s="12">
        <v>2900000</v>
      </c>
      <c r="H1073" s="12">
        <v>1530000</v>
      </c>
    </row>
    <row r="1074" spans="2:8" ht="30.75" thickBot="1" x14ac:dyDescent="0.3">
      <c r="B1074" s="15" t="s">
        <v>408</v>
      </c>
      <c r="C1074" s="16" t="s">
        <v>409</v>
      </c>
      <c r="D1074" s="17">
        <v>201000000</v>
      </c>
      <c r="E1074" s="17">
        <v>18500000</v>
      </c>
      <c r="F1074" s="17">
        <v>55000000</v>
      </c>
      <c r="G1074" s="17">
        <v>80000000</v>
      </c>
      <c r="H1074" s="17">
        <v>47500000</v>
      </c>
    </row>
    <row r="1075" spans="2:8" ht="15.75" thickTop="1" x14ac:dyDescent="0.25">
      <c r="B1075" s="11" t="s">
        <v>1</v>
      </c>
      <c r="C1075" s="13" t="s">
        <v>20</v>
      </c>
      <c r="D1075" s="12">
        <v>201000000</v>
      </c>
      <c r="E1075" s="12">
        <v>18500000</v>
      </c>
      <c r="F1075" s="12">
        <v>55000000</v>
      </c>
      <c r="G1075" s="12">
        <v>80000000</v>
      </c>
      <c r="H1075" s="12">
        <v>47500000</v>
      </c>
    </row>
    <row r="1076" spans="2:8" ht="30.75" thickBot="1" x14ac:dyDescent="0.3">
      <c r="B1076" s="15" t="s">
        <v>410</v>
      </c>
      <c r="C1076" s="16" t="s">
        <v>411</v>
      </c>
      <c r="D1076" s="17">
        <v>210000000</v>
      </c>
      <c r="E1076" s="17">
        <v>20000000</v>
      </c>
      <c r="F1076" s="17">
        <v>35000000</v>
      </c>
      <c r="G1076" s="17">
        <v>55000000</v>
      </c>
      <c r="H1076" s="17">
        <v>100000000</v>
      </c>
    </row>
    <row r="1077" spans="2:8" ht="15.75" thickTop="1" x14ac:dyDescent="0.25">
      <c r="B1077" s="11" t="s">
        <v>1</v>
      </c>
      <c r="C1077" s="13" t="s">
        <v>20</v>
      </c>
      <c r="D1077" s="12">
        <v>210000000</v>
      </c>
      <c r="E1077" s="12">
        <v>20000000</v>
      </c>
      <c r="F1077" s="12">
        <v>35000000</v>
      </c>
      <c r="G1077" s="12">
        <v>55000000</v>
      </c>
      <c r="H1077" s="12">
        <v>100000000</v>
      </c>
    </row>
    <row r="1078" spans="2:8" ht="15.75" thickBot="1" x14ac:dyDescent="0.3">
      <c r="B1078" s="15" t="s">
        <v>412</v>
      </c>
      <c r="C1078" s="16" t="s">
        <v>413</v>
      </c>
      <c r="D1078" s="17">
        <v>423685000</v>
      </c>
      <c r="E1078" s="17">
        <v>114761976</v>
      </c>
      <c r="F1078" s="17">
        <v>96895576</v>
      </c>
      <c r="G1078" s="17">
        <v>97375374</v>
      </c>
      <c r="H1078" s="17">
        <v>114652074</v>
      </c>
    </row>
    <row r="1079" spans="2:8" ht="15.75" thickTop="1" x14ac:dyDescent="0.25">
      <c r="B1079" s="11" t="s">
        <v>1</v>
      </c>
      <c r="C1079" s="13" t="s">
        <v>12</v>
      </c>
      <c r="D1079" s="12">
        <v>370363000</v>
      </c>
      <c r="E1079" s="12">
        <v>108042476</v>
      </c>
      <c r="F1079" s="12">
        <v>88493076</v>
      </c>
      <c r="G1079" s="12">
        <v>86375374</v>
      </c>
      <c r="H1079" s="12">
        <v>87452074</v>
      </c>
    </row>
    <row r="1080" spans="2:8" x14ac:dyDescent="0.25">
      <c r="B1080" s="8" t="s">
        <v>1</v>
      </c>
      <c r="C1080" s="10" t="s">
        <v>13</v>
      </c>
      <c r="D1080" s="9">
        <v>138396000</v>
      </c>
      <c r="E1080" s="9">
        <v>27029250</v>
      </c>
      <c r="F1080" s="9">
        <v>34789250</v>
      </c>
      <c r="G1080" s="9">
        <v>34789250</v>
      </c>
      <c r="H1080" s="9">
        <v>41788250</v>
      </c>
    </row>
    <row r="1081" spans="2:8" x14ac:dyDescent="0.25">
      <c r="B1081" s="8" t="s">
        <v>1</v>
      </c>
      <c r="C1081" s="10" t="s">
        <v>14</v>
      </c>
      <c r="D1081" s="9">
        <v>225043500</v>
      </c>
      <c r="E1081" s="9">
        <v>79451100</v>
      </c>
      <c r="F1081" s="9">
        <v>51816700</v>
      </c>
      <c r="G1081" s="9">
        <v>49769500</v>
      </c>
      <c r="H1081" s="9">
        <v>44006200</v>
      </c>
    </row>
    <row r="1082" spans="2:8" x14ac:dyDescent="0.25">
      <c r="B1082" s="8" t="s">
        <v>1</v>
      </c>
      <c r="C1082" s="10" t="s">
        <v>17</v>
      </c>
      <c r="D1082" s="9">
        <v>85000</v>
      </c>
      <c r="E1082" s="9">
        <v>85000</v>
      </c>
      <c r="F1082" s="9">
        <v>0</v>
      </c>
      <c r="G1082" s="9">
        <v>0</v>
      </c>
      <c r="H1082" s="9">
        <v>0</v>
      </c>
    </row>
    <row r="1083" spans="2:8" x14ac:dyDescent="0.25">
      <c r="B1083" s="8" t="s">
        <v>1</v>
      </c>
      <c r="C1083" s="10" t="s">
        <v>18</v>
      </c>
      <c r="D1083" s="9">
        <v>2200000</v>
      </c>
      <c r="E1083" s="9">
        <v>527000</v>
      </c>
      <c r="F1083" s="9">
        <v>570000</v>
      </c>
      <c r="G1083" s="9">
        <v>505000</v>
      </c>
      <c r="H1083" s="9">
        <v>598000</v>
      </c>
    </row>
    <row r="1084" spans="2:8" x14ac:dyDescent="0.25">
      <c r="B1084" s="8" t="s">
        <v>1</v>
      </c>
      <c r="C1084" s="10" t="s">
        <v>19</v>
      </c>
      <c r="D1084" s="9">
        <v>4638500</v>
      </c>
      <c r="E1084" s="9">
        <v>950126</v>
      </c>
      <c r="F1084" s="9">
        <v>1317126</v>
      </c>
      <c r="G1084" s="9">
        <v>1311624</v>
      </c>
      <c r="H1084" s="9">
        <v>1059624</v>
      </c>
    </row>
    <row r="1085" spans="2:8" x14ac:dyDescent="0.25">
      <c r="B1085" s="11" t="s">
        <v>1</v>
      </c>
      <c r="C1085" s="13" t="s">
        <v>20</v>
      </c>
      <c r="D1085" s="12">
        <v>53322000</v>
      </c>
      <c r="E1085" s="12">
        <v>6719500</v>
      </c>
      <c r="F1085" s="12">
        <v>8402500</v>
      </c>
      <c r="G1085" s="12">
        <v>11000000</v>
      </c>
      <c r="H1085" s="12">
        <v>27200000</v>
      </c>
    </row>
    <row r="1086" spans="2:8" ht="60.75" thickBot="1" x14ac:dyDescent="0.3">
      <c r="B1086" s="15" t="s">
        <v>414</v>
      </c>
      <c r="C1086" s="16" t="s">
        <v>415</v>
      </c>
      <c r="D1086" s="17">
        <v>78600000</v>
      </c>
      <c r="E1086" s="17">
        <v>39249300</v>
      </c>
      <c r="F1086" s="17">
        <v>12908400</v>
      </c>
      <c r="G1086" s="17">
        <v>12877500</v>
      </c>
      <c r="H1086" s="17">
        <v>13564800</v>
      </c>
    </row>
    <row r="1087" spans="2:8" ht="15.75" thickTop="1" x14ac:dyDescent="0.25">
      <c r="B1087" s="11" t="s">
        <v>1</v>
      </c>
      <c r="C1087" s="13" t="s">
        <v>12</v>
      </c>
      <c r="D1087" s="12">
        <v>78440000</v>
      </c>
      <c r="E1087" s="12">
        <v>39089300</v>
      </c>
      <c r="F1087" s="12">
        <v>12908400</v>
      </c>
      <c r="G1087" s="12">
        <v>12877500</v>
      </c>
      <c r="H1087" s="12">
        <v>13564800</v>
      </c>
    </row>
    <row r="1088" spans="2:8" x14ac:dyDescent="0.25">
      <c r="B1088" s="8" t="s">
        <v>1</v>
      </c>
      <c r="C1088" s="10" t="s">
        <v>13</v>
      </c>
      <c r="D1088" s="9">
        <v>7900000</v>
      </c>
      <c r="E1088" s="9">
        <v>1975000</v>
      </c>
      <c r="F1088" s="9">
        <v>1975000</v>
      </c>
      <c r="G1088" s="9">
        <v>1975000</v>
      </c>
      <c r="H1088" s="9">
        <v>1975000</v>
      </c>
    </row>
    <row r="1089" spans="2:8" x14ac:dyDescent="0.25">
      <c r="B1089" s="8" t="s">
        <v>1</v>
      </c>
      <c r="C1089" s="10" t="s">
        <v>14</v>
      </c>
      <c r="D1089" s="9">
        <v>70269000</v>
      </c>
      <c r="E1089" s="9">
        <v>36981500</v>
      </c>
      <c r="F1089" s="9">
        <v>10863600</v>
      </c>
      <c r="G1089" s="9">
        <v>10867700</v>
      </c>
      <c r="H1089" s="9">
        <v>11556200</v>
      </c>
    </row>
    <row r="1090" spans="2:8" x14ac:dyDescent="0.25">
      <c r="B1090" s="8" t="s">
        <v>1</v>
      </c>
      <c r="C1090" s="10" t="s">
        <v>17</v>
      </c>
      <c r="D1090" s="9">
        <v>70000</v>
      </c>
      <c r="E1090" s="9">
        <v>70000</v>
      </c>
      <c r="F1090" s="9">
        <v>0</v>
      </c>
      <c r="G1090" s="9">
        <v>0</v>
      </c>
      <c r="H1090" s="9">
        <v>0</v>
      </c>
    </row>
    <row r="1091" spans="2:8" x14ac:dyDescent="0.25">
      <c r="B1091" s="8" t="s">
        <v>1</v>
      </c>
      <c r="C1091" s="10" t="s">
        <v>18</v>
      </c>
      <c r="D1091" s="9">
        <v>100000</v>
      </c>
      <c r="E1091" s="9">
        <v>45000</v>
      </c>
      <c r="F1091" s="9">
        <v>45000</v>
      </c>
      <c r="G1091" s="9">
        <v>10000</v>
      </c>
      <c r="H1091" s="9">
        <v>0</v>
      </c>
    </row>
    <row r="1092" spans="2:8" x14ac:dyDescent="0.25">
      <c r="B1092" s="8" t="s">
        <v>1</v>
      </c>
      <c r="C1092" s="10" t="s">
        <v>19</v>
      </c>
      <c r="D1092" s="9">
        <v>101000</v>
      </c>
      <c r="E1092" s="9">
        <v>17800</v>
      </c>
      <c r="F1092" s="9">
        <v>24800</v>
      </c>
      <c r="G1092" s="9">
        <v>24800</v>
      </c>
      <c r="H1092" s="9">
        <v>33600</v>
      </c>
    </row>
    <row r="1093" spans="2:8" x14ac:dyDescent="0.25">
      <c r="B1093" s="11" t="s">
        <v>1</v>
      </c>
      <c r="C1093" s="13" t="s">
        <v>20</v>
      </c>
      <c r="D1093" s="12">
        <v>160000</v>
      </c>
      <c r="E1093" s="12">
        <v>160000</v>
      </c>
      <c r="F1093" s="12">
        <v>0</v>
      </c>
      <c r="G1093" s="12">
        <v>0</v>
      </c>
      <c r="H1093" s="12">
        <v>0</v>
      </c>
    </row>
    <row r="1094" spans="2:8" ht="30.75" thickBot="1" x14ac:dyDescent="0.3">
      <c r="B1094" s="15" t="s">
        <v>416</v>
      </c>
      <c r="C1094" s="16" t="s">
        <v>417</v>
      </c>
      <c r="D1094" s="17">
        <v>13600000</v>
      </c>
      <c r="E1094" s="17">
        <v>3749300</v>
      </c>
      <c r="F1094" s="17">
        <v>3408400</v>
      </c>
      <c r="G1094" s="17">
        <v>3377500</v>
      </c>
      <c r="H1094" s="17">
        <v>3064800</v>
      </c>
    </row>
    <row r="1095" spans="2:8" ht="15.75" thickTop="1" x14ac:dyDescent="0.25">
      <c r="B1095" s="11" t="s">
        <v>1</v>
      </c>
      <c r="C1095" s="13" t="s">
        <v>12</v>
      </c>
      <c r="D1095" s="12">
        <v>13440000</v>
      </c>
      <c r="E1095" s="12">
        <v>3589300</v>
      </c>
      <c r="F1095" s="12">
        <v>3408400</v>
      </c>
      <c r="G1095" s="12">
        <v>3377500</v>
      </c>
      <c r="H1095" s="12">
        <v>3064800</v>
      </c>
    </row>
    <row r="1096" spans="2:8" x14ac:dyDescent="0.25">
      <c r="B1096" s="8" t="s">
        <v>1</v>
      </c>
      <c r="C1096" s="10" t="s">
        <v>13</v>
      </c>
      <c r="D1096" s="9">
        <v>7900000</v>
      </c>
      <c r="E1096" s="9">
        <v>1975000</v>
      </c>
      <c r="F1096" s="9">
        <v>1975000</v>
      </c>
      <c r="G1096" s="9">
        <v>1975000</v>
      </c>
      <c r="H1096" s="9">
        <v>1975000</v>
      </c>
    </row>
    <row r="1097" spans="2:8" x14ac:dyDescent="0.25">
      <c r="B1097" s="8" t="s">
        <v>1</v>
      </c>
      <c r="C1097" s="10" t="s">
        <v>14</v>
      </c>
      <c r="D1097" s="9">
        <v>5269000</v>
      </c>
      <c r="E1097" s="9">
        <v>1481500</v>
      </c>
      <c r="F1097" s="9">
        <v>1363600</v>
      </c>
      <c r="G1097" s="9">
        <v>1367700</v>
      </c>
      <c r="H1097" s="9">
        <v>1056200</v>
      </c>
    </row>
    <row r="1098" spans="2:8" x14ac:dyDescent="0.25">
      <c r="B1098" s="8" t="s">
        <v>1</v>
      </c>
      <c r="C1098" s="10" t="s">
        <v>17</v>
      </c>
      <c r="D1098" s="9">
        <v>70000</v>
      </c>
      <c r="E1098" s="9">
        <v>70000</v>
      </c>
      <c r="F1098" s="9">
        <v>0</v>
      </c>
      <c r="G1098" s="9">
        <v>0</v>
      </c>
      <c r="H1098" s="9">
        <v>0</v>
      </c>
    </row>
    <row r="1099" spans="2:8" x14ac:dyDescent="0.25">
      <c r="B1099" s="8" t="s">
        <v>1</v>
      </c>
      <c r="C1099" s="10" t="s">
        <v>18</v>
      </c>
      <c r="D1099" s="9">
        <v>100000</v>
      </c>
      <c r="E1099" s="9">
        <v>45000</v>
      </c>
      <c r="F1099" s="9">
        <v>45000</v>
      </c>
      <c r="G1099" s="9">
        <v>10000</v>
      </c>
      <c r="H1099" s="9">
        <v>0</v>
      </c>
    </row>
    <row r="1100" spans="2:8" x14ac:dyDescent="0.25">
      <c r="B1100" s="8" t="s">
        <v>1</v>
      </c>
      <c r="C1100" s="10" t="s">
        <v>19</v>
      </c>
      <c r="D1100" s="9">
        <v>101000</v>
      </c>
      <c r="E1100" s="9">
        <v>17800</v>
      </c>
      <c r="F1100" s="9">
        <v>24800</v>
      </c>
      <c r="G1100" s="9">
        <v>24800</v>
      </c>
      <c r="H1100" s="9">
        <v>33600</v>
      </c>
    </row>
    <row r="1101" spans="2:8" x14ac:dyDescent="0.25">
      <c r="B1101" s="11" t="s">
        <v>1</v>
      </c>
      <c r="C1101" s="13" t="s">
        <v>20</v>
      </c>
      <c r="D1101" s="12">
        <v>160000</v>
      </c>
      <c r="E1101" s="12">
        <v>160000</v>
      </c>
      <c r="F1101" s="12">
        <v>0</v>
      </c>
      <c r="G1101" s="12">
        <v>0</v>
      </c>
      <c r="H1101" s="12">
        <v>0</v>
      </c>
    </row>
    <row r="1102" spans="2:8" ht="45.75" thickBot="1" x14ac:dyDescent="0.3">
      <c r="B1102" s="15" t="s">
        <v>418</v>
      </c>
      <c r="C1102" s="16" t="s">
        <v>419</v>
      </c>
      <c r="D1102" s="17">
        <v>65000000</v>
      </c>
      <c r="E1102" s="17">
        <v>35500000</v>
      </c>
      <c r="F1102" s="17">
        <v>9500000</v>
      </c>
      <c r="G1102" s="17">
        <v>9500000</v>
      </c>
      <c r="H1102" s="17">
        <v>10500000</v>
      </c>
    </row>
    <row r="1103" spans="2:8" ht="15.75" thickTop="1" x14ac:dyDescent="0.25">
      <c r="B1103" s="11" t="s">
        <v>1</v>
      </c>
      <c r="C1103" s="13" t="s">
        <v>12</v>
      </c>
      <c r="D1103" s="12">
        <v>65000000</v>
      </c>
      <c r="E1103" s="12">
        <v>35500000</v>
      </c>
      <c r="F1103" s="12">
        <v>9500000</v>
      </c>
      <c r="G1103" s="12">
        <v>9500000</v>
      </c>
      <c r="H1103" s="12">
        <v>10500000</v>
      </c>
    </row>
    <row r="1104" spans="2:8" x14ac:dyDescent="0.25">
      <c r="B1104" s="8" t="s">
        <v>1</v>
      </c>
      <c r="C1104" s="10" t="s">
        <v>14</v>
      </c>
      <c r="D1104" s="9">
        <v>65000000</v>
      </c>
      <c r="E1104" s="9">
        <v>35500000</v>
      </c>
      <c r="F1104" s="9">
        <v>9500000</v>
      </c>
      <c r="G1104" s="9">
        <v>9500000</v>
      </c>
      <c r="H1104" s="9">
        <v>10500000</v>
      </c>
    </row>
    <row r="1105" spans="2:8" ht="30.75" thickBot="1" x14ac:dyDescent="0.3">
      <c r="B1105" s="15" t="s">
        <v>420</v>
      </c>
      <c r="C1105" s="16" t="s">
        <v>421</v>
      </c>
      <c r="D1105" s="17">
        <v>275000000</v>
      </c>
      <c r="E1105" s="17">
        <v>52665000</v>
      </c>
      <c r="F1105" s="17">
        <v>64050000</v>
      </c>
      <c r="G1105" s="17">
        <v>67550000</v>
      </c>
      <c r="H1105" s="17">
        <v>90735000</v>
      </c>
    </row>
    <row r="1106" spans="2:8" ht="15.75" thickTop="1" x14ac:dyDescent="0.25">
      <c r="B1106" s="11" t="s">
        <v>1</v>
      </c>
      <c r="C1106" s="13" t="s">
        <v>12</v>
      </c>
      <c r="D1106" s="12">
        <v>223000000</v>
      </c>
      <c r="E1106" s="12">
        <v>46665000</v>
      </c>
      <c r="F1106" s="12">
        <v>56050000</v>
      </c>
      <c r="G1106" s="12">
        <v>56550000</v>
      </c>
      <c r="H1106" s="12">
        <v>63735000</v>
      </c>
    </row>
    <row r="1107" spans="2:8" x14ac:dyDescent="0.25">
      <c r="B1107" s="8" t="s">
        <v>1</v>
      </c>
      <c r="C1107" s="10" t="s">
        <v>13</v>
      </c>
      <c r="D1107" s="9">
        <v>110000000</v>
      </c>
      <c r="E1107" s="9">
        <v>19000000</v>
      </c>
      <c r="F1107" s="9">
        <v>28000000</v>
      </c>
      <c r="G1107" s="9">
        <v>28000000</v>
      </c>
      <c r="H1107" s="9">
        <v>35000000</v>
      </c>
    </row>
    <row r="1108" spans="2:8" x14ac:dyDescent="0.25">
      <c r="B1108" s="8" t="s">
        <v>1</v>
      </c>
      <c r="C1108" s="10" t="s">
        <v>14</v>
      </c>
      <c r="D1108" s="9">
        <v>107385000</v>
      </c>
      <c r="E1108" s="9">
        <v>26500000</v>
      </c>
      <c r="F1108" s="9">
        <v>26500000</v>
      </c>
      <c r="G1108" s="9">
        <v>27000000</v>
      </c>
      <c r="H1108" s="9">
        <v>27385000</v>
      </c>
    </row>
    <row r="1109" spans="2:8" x14ac:dyDescent="0.25">
      <c r="B1109" s="8" t="s">
        <v>1</v>
      </c>
      <c r="C1109" s="10" t="s">
        <v>17</v>
      </c>
      <c r="D1109" s="9">
        <v>15000</v>
      </c>
      <c r="E1109" s="9">
        <v>15000</v>
      </c>
      <c r="F1109" s="9">
        <v>0</v>
      </c>
      <c r="G1109" s="9">
        <v>0</v>
      </c>
      <c r="H1109" s="9">
        <v>0</v>
      </c>
    </row>
    <row r="1110" spans="2:8" x14ac:dyDescent="0.25">
      <c r="B1110" s="8" t="s">
        <v>1</v>
      </c>
      <c r="C1110" s="10" t="s">
        <v>18</v>
      </c>
      <c r="D1110" s="9">
        <v>1400000</v>
      </c>
      <c r="E1110" s="9">
        <v>300000</v>
      </c>
      <c r="F1110" s="9">
        <v>350000</v>
      </c>
      <c r="G1110" s="9">
        <v>350000</v>
      </c>
      <c r="H1110" s="9">
        <v>400000</v>
      </c>
    </row>
    <row r="1111" spans="2:8" x14ac:dyDescent="0.25">
      <c r="B1111" s="8" t="s">
        <v>1</v>
      </c>
      <c r="C1111" s="10" t="s">
        <v>19</v>
      </c>
      <c r="D1111" s="9">
        <v>4200000</v>
      </c>
      <c r="E1111" s="9">
        <v>850000</v>
      </c>
      <c r="F1111" s="9">
        <v>1200000</v>
      </c>
      <c r="G1111" s="9">
        <v>1200000</v>
      </c>
      <c r="H1111" s="9">
        <v>950000</v>
      </c>
    </row>
    <row r="1112" spans="2:8" x14ac:dyDescent="0.25">
      <c r="B1112" s="11" t="s">
        <v>1</v>
      </c>
      <c r="C1112" s="13" t="s">
        <v>20</v>
      </c>
      <c r="D1112" s="12">
        <v>52000000</v>
      </c>
      <c r="E1112" s="12">
        <v>6000000</v>
      </c>
      <c r="F1112" s="12">
        <v>8000000</v>
      </c>
      <c r="G1112" s="12">
        <v>11000000</v>
      </c>
      <c r="H1112" s="12">
        <v>27000000</v>
      </c>
    </row>
    <row r="1113" spans="2:8" ht="45.75" thickBot="1" x14ac:dyDescent="0.3">
      <c r="B1113" s="15" t="s">
        <v>422</v>
      </c>
      <c r="C1113" s="16" t="s">
        <v>423</v>
      </c>
      <c r="D1113" s="17">
        <v>212000000</v>
      </c>
      <c r="E1113" s="17">
        <v>44165000</v>
      </c>
      <c r="F1113" s="17">
        <v>53550000</v>
      </c>
      <c r="G1113" s="17">
        <v>54050000</v>
      </c>
      <c r="H1113" s="17">
        <v>60235000</v>
      </c>
    </row>
    <row r="1114" spans="2:8" ht="15.75" thickTop="1" x14ac:dyDescent="0.25">
      <c r="B1114" s="11" t="s">
        <v>1</v>
      </c>
      <c r="C1114" s="13" t="s">
        <v>12</v>
      </c>
      <c r="D1114" s="12">
        <v>212000000</v>
      </c>
      <c r="E1114" s="12">
        <v>44165000</v>
      </c>
      <c r="F1114" s="12">
        <v>53550000</v>
      </c>
      <c r="G1114" s="12">
        <v>54050000</v>
      </c>
      <c r="H1114" s="12">
        <v>60235000</v>
      </c>
    </row>
    <row r="1115" spans="2:8" x14ac:dyDescent="0.25">
      <c r="B1115" s="8" t="s">
        <v>1</v>
      </c>
      <c r="C1115" s="10" t="s">
        <v>13</v>
      </c>
      <c r="D1115" s="9">
        <v>110000000</v>
      </c>
      <c r="E1115" s="9">
        <v>19000000</v>
      </c>
      <c r="F1115" s="9">
        <v>28000000</v>
      </c>
      <c r="G1115" s="9">
        <v>28000000</v>
      </c>
      <c r="H1115" s="9">
        <v>35000000</v>
      </c>
    </row>
    <row r="1116" spans="2:8" x14ac:dyDescent="0.25">
      <c r="B1116" s="8" t="s">
        <v>1</v>
      </c>
      <c r="C1116" s="10" t="s">
        <v>14</v>
      </c>
      <c r="D1116" s="9">
        <v>96385000</v>
      </c>
      <c r="E1116" s="9">
        <v>24000000</v>
      </c>
      <c r="F1116" s="9">
        <v>24000000</v>
      </c>
      <c r="G1116" s="9">
        <v>24500000</v>
      </c>
      <c r="H1116" s="9">
        <v>23885000</v>
      </c>
    </row>
    <row r="1117" spans="2:8" x14ac:dyDescent="0.25">
      <c r="B1117" s="8" t="s">
        <v>1</v>
      </c>
      <c r="C1117" s="10" t="s">
        <v>17</v>
      </c>
      <c r="D1117" s="9">
        <v>15000</v>
      </c>
      <c r="E1117" s="9">
        <v>15000</v>
      </c>
      <c r="F1117" s="9">
        <v>0</v>
      </c>
      <c r="G1117" s="9">
        <v>0</v>
      </c>
      <c r="H1117" s="9">
        <v>0</v>
      </c>
    </row>
    <row r="1118" spans="2:8" x14ac:dyDescent="0.25">
      <c r="B1118" s="8" t="s">
        <v>1</v>
      </c>
      <c r="C1118" s="10" t="s">
        <v>18</v>
      </c>
      <c r="D1118" s="9">
        <v>1400000</v>
      </c>
      <c r="E1118" s="9">
        <v>300000</v>
      </c>
      <c r="F1118" s="9">
        <v>350000</v>
      </c>
      <c r="G1118" s="9">
        <v>350000</v>
      </c>
      <c r="H1118" s="9">
        <v>400000</v>
      </c>
    </row>
    <row r="1119" spans="2:8" x14ac:dyDescent="0.25">
      <c r="B1119" s="8" t="s">
        <v>1</v>
      </c>
      <c r="C1119" s="10" t="s">
        <v>19</v>
      </c>
      <c r="D1119" s="9">
        <v>4200000</v>
      </c>
      <c r="E1119" s="9">
        <v>850000</v>
      </c>
      <c r="F1119" s="9">
        <v>1200000</v>
      </c>
      <c r="G1119" s="9">
        <v>1200000</v>
      </c>
      <c r="H1119" s="9">
        <v>950000</v>
      </c>
    </row>
    <row r="1120" spans="2:8" ht="30.75" thickBot="1" x14ac:dyDescent="0.3">
      <c r="B1120" s="15" t="s">
        <v>424</v>
      </c>
      <c r="C1120" s="16" t="s">
        <v>425</v>
      </c>
      <c r="D1120" s="17">
        <v>11000000</v>
      </c>
      <c r="E1120" s="17">
        <v>2500000</v>
      </c>
      <c r="F1120" s="17">
        <v>2500000</v>
      </c>
      <c r="G1120" s="17">
        <v>2500000</v>
      </c>
      <c r="H1120" s="17">
        <v>3500000</v>
      </c>
    </row>
    <row r="1121" spans="2:8" ht="15.75" thickTop="1" x14ac:dyDescent="0.25">
      <c r="B1121" s="11" t="s">
        <v>1</v>
      </c>
      <c r="C1121" s="13" t="s">
        <v>12</v>
      </c>
      <c r="D1121" s="12">
        <v>11000000</v>
      </c>
      <c r="E1121" s="12">
        <v>2500000</v>
      </c>
      <c r="F1121" s="12">
        <v>2500000</v>
      </c>
      <c r="G1121" s="12">
        <v>2500000</v>
      </c>
      <c r="H1121" s="12">
        <v>3500000</v>
      </c>
    </row>
    <row r="1122" spans="2:8" x14ac:dyDescent="0.25">
      <c r="B1122" s="8" t="s">
        <v>1</v>
      </c>
      <c r="C1122" s="10" t="s">
        <v>14</v>
      </c>
      <c r="D1122" s="9">
        <v>11000000</v>
      </c>
      <c r="E1122" s="9">
        <v>2500000</v>
      </c>
      <c r="F1122" s="9">
        <v>2500000</v>
      </c>
      <c r="G1122" s="9">
        <v>2500000</v>
      </c>
      <c r="H1122" s="9">
        <v>3500000</v>
      </c>
    </row>
    <row r="1123" spans="2:8" ht="30.75" thickBot="1" x14ac:dyDescent="0.3">
      <c r="B1123" s="15" t="s">
        <v>426</v>
      </c>
      <c r="C1123" s="16" t="s">
        <v>427</v>
      </c>
      <c r="D1123" s="17">
        <v>52000000</v>
      </c>
      <c r="E1123" s="17">
        <v>6000000</v>
      </c>
      <c r="F1123" s="17">
        <v>8000000</v>
      </c>
      <c r="G1123" s="17">
        <v>11000000</v>
      </c>
      <c r="H1123" s="17">
        <v>27000000</v>
      </c>
    </row>
    <row r="1124" spans="2:8" ht="15.75" thickTop="1" x14ac:dyDescent="0.25">
      <c r="B1124" s="11" t="s">
        <v>1</v>
      </c>
      <c r="C1124" s="13" t="s">
        <v>20</v>
      </c>
      <c r="D1124" s="12">
        <v>52000000</v>
      </c>
      <c r="E1124" s="12">
        <v>6000000</v>
      </c>
      <c r="F1124" s="12">
        <v>8000000</v>
      </c>
      <c r="G1124" s="12">
        <v>11000000</v>
      </c>
      <c r="H1124" s="12">
        <v>27000000</v>
      </c>
    </row>
    <row r="1125" spans="2:8" ht="45.75" thickBot="1" x14ac:dyDescent="0.3">
      <c r="B1125" s="15" t="s">
        <v>428</v>
      </c>
      <c r="C1125" s="16" t="s">
        <v>429</v>
      </c>
      <c r="D1125" s="17">
        <v>8400000</v>
      </c>
      <c r="E1125" s="17">
        <v>2137500</v>
      </c>
      <c r="F1125" s="17">
        <v>2102500</v>
      </c>
      <c r="G1125" s="17">
        <v>2075000</v>
      </c>
      <c r="H1125" s="17">
        <v>2085000</v>
      </c>
    </row>
    <row r="1126" spans="2:8" ht="15.75" thickTop="1" x14ac:dyDescent="0.25">
      <c r="B1126" s="11" t="s">
        <v>1</v>
      </c>
      <c r="C1126" s="13" t="s">
        <v>12</v>
      </c>
      <c r="D1126" s="12">
        <v>8380000</v>
      </c>
      <c r="E1126" s="12">
        <v>2122500</v>
      </c>
      <c r="F1126" s="12">
        <v>2097500</v>
      </c>
      <c r="G1126" s="12">
        <v>2075000</v>
      </c>
      <c r="H1126" s="12">
        <v>2085000</v>
      </c>
    </row>
    <row r="1127" spans="2:8" x14ac:dyDescent="0.25">
      <c r="B1127" s="8" t="s">
        <v>1</v>
      </c>
      <c r="C1127" s="10" t="s">
        <v>13</v>
      </c>
      <c r="D1127" s="9">
        <v>6700000</v>
      </c>
      <c r="E1127" s="9">
        <v>1675000</v>
      </c>
      <c r="F1127" s="9">
        <v>1675000</v>
      </c>
      <c r="G1127" s="9">
        <v>1675000</v>
      </c>
      <c r="H1127" s="9">
        <v>1675000</v>
      </c>
    </row>
    <row r="1128" spans="2:8" x14ac:dyDescent="0.25">
      <c r="B1128" s="8" t="s">
        <v>1</v>
      </c>
      <c r="C1128" s="10" t="s">
        <v>14</v>
      </c>
      <c r="D1128" s="9">
        <v>1520000</v>
      </c>
      <c r="E1128" s="9">
        <v>397500</v>
      </c>
      <c r="F1128" s="9">
        <v>382500</v>
      </c>
      <c r="G1128" s="9">
        <v>370000</v>
      </c>
      <c r="H1128" s="9">
        <v>370000</v>
      </c>
    </row>
    <row r="1129" spans="2:8" hidden="1" x14ac:dyDescent="0.25">
      <c r="B1129" s="8" t="s">
        <v>1</v>
      </c>
      <c r="C1129" s="10" t="s">
        <v>17</v>
      </c>
      <c r="D1129" s="9">
        <v>0</v>
      </c>
      <c r="E1129" s="9">
        <v>0</v>
      </c>
      <c r="F1129" s="9">
        <v>0</v>
      </c>
      <c r="G1129" s="9">
        <v>0</v>
      </c>
      <c r="H1129" s="9">
        <v>0</v>
      </c>
    </row>
    <row r="1130" spans="2:8" x14ac:dyDescent="0.25">
      <c r="B1130" s="8" t="s">
        <v>1</v>
      </c>
      <c r="C1130" s="10" t="s">
        <v>18</v>
      </c>
      <c r="D1130" s="9">
        <v>160000</v>
      </c>
      <c r="E1130" s="9">
        <v>50000</v>
      </c>
      <c r="F1130" s="9">
        <v>40000</v>
      </c>
      <c r="G1130" s="9">
        <v>30000</v>
      </c>
      <c r="H1130" s="9">
        <v>40000</v>
      </c>
    </row>
    <row r="1131" spans="2:8" hidden="1" x14ac:dyDescent="0.25">
      <c r="B1131" s="8" t="s">
        <v>1</v>
      </c>
      <c r="C1131" s="10" t="s">
        <v>19</v>
      </c>
      <c r="D1131" s="9">
        <v>0</v>
      </c>
      <c r="E1131" s="9">
        <v>0</v>
      </c>
      <c r="F1131" s="9">
        <v>0</v>
      </c>
      <c r="G1131" s="9">
        <v>0</v>
      </c>
      <c r="H1131" s="9">
        <v>0</v>
      </c>
    </row>
    <row r="1132" spans="2:8" x14ac:dyDescent="0.25">
      <c r="B1132" s="11" t="s">
        <v>1</v>
      </c>
      <c r="C1132" s="13" t="s">
        <v>20</v>
      </c>
      <c r="D1132" s="12">
        <v>20000</v>
      </c>
      <c r="E1132" s="12">
        <v>15000</v>
      </c>
      <c r="F1132" s="12">
        <v>5000</v>
      </c>
      <c r="G1132" s="12">
        <v>0</v>
      </c>
      <c r="H1132" s="12">
        <v>0</v>
      </c>
    </row>
    <row r="1133" spans="2:8" ht="30.75" thickBot="1" x14ac:dyDescent="0.3">
      <c r="B1133" s="15" t="s">
        <v>430</v>
      </c>
      <c r="C1133" s="16" t="s">
        <v>431</v>
      </c>
      <c r="D1133" s="17">
        <v>3400000</v>
      </c>
      <c r="E1133" s="17">
        <v>865250</v>
      </c>
      <c r="F1133" s="17">
        <v>860250</v>
      </c>
      <c r="G1133" s="17">
        <v>834750</v>
      </c>
      <c r="H1133" s="17">
        <v>839750</v>
      </c>
    </row>
    <row r="1134" spans="2:8" ht="15.75" thickTop="1" x14ac:dyDescent="0.25">
      <c r="B1134" s="11" t="s">
        <v>1</v>
      </c>
      <c r="C1134" s="13" t="s">
        <v>12</v>
      </c>
      <c r="D1134" s="12">
        <v>3400000</v>
      </c>
      <c r="E1134" s="12">
        <v>865250</v>
      </c>
      <c r="F1134" s="12">
        <v>860250</v>
      </c>
      <c r="G1134" s="12">
        <v>834750</v>
      </c>
      <c r="H1134" s="12">
        <v>839750</v>
      </c>
    </row>
    <row r="1135" spans="2:8" x14ac:dyDescent="0.25">
      <c r="B1135" s="8" t="s">
        <v>1</v>
      </c>
      <c r="C1135" s="10" t="s">
        <v>13</v>
      </c>
      <c r="D1135" s="9">
        <v>2289000</v>
      </c>
      <c r="E1135" s="9">
        <v>572250</v>
      </c>
      <c r="F1135" s="9">
        <v>572250</v>
      </c>
      <c r="G1135" s="9">
        <v>572250</v>
      </c>
      <c r="H1135" s="9">
        <v>572250</v>
      </c>
    </row>
    <row r="1136" spans="2:8" x14ac:dyDescent="0.25">
      <c r="B1136" s="8" t="s">
        <v>1</v>
      </c>
      <c r="C1136" s="10" t="s">
        <v>14</v>
      </c>
      <c r="D1136" s="9">
        <v>1100000</v>
      </c>
      <c r="E1136" s="9">
        <v>287500</v>
      </c>
      <c r="F1136" s="9">
        <v>282500</v>
      </c>
      <c r="G1136" s="9">
        <v>262500</v>
      </c>
      <c r="H1136" s="9">
        <v>267500</v>
      </c>
    </row>
    <row r="1137" spans="2:8" hidden="1" x14ac:dyDescent="0.25">
      <c r="B1137" s="8" t="s">
        <v>1</v>
      </c>
      <c r="C1137" s="10" t="s">
        <v>17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</row>
    <row r="1138" spans="2:8" x14ac:dyDescent="0.25">
      <c r="B1138" s="8" t="s">
        <v>1</v>
      </c>
      <c r="C1138" s="10" t="s">
        <v>18</v>
      </c>
      <c r="D1138" s="9">
        <v>10000</v>
      </c>
      <c r="E1138" s="9">
        <v>5000</v>
      </c>
      <c r="F1138" s="9">
        <v>5000</v>
      </c>
      <c r="G1138" s="9">
        <v>0</v>
      </c>
      <c r="H1138" s="9">
        <v>0</v>
      </c>
    </row>
    <row r="1139" spans="2:8" x14ac:dyDescent="0.25">
      <c r="B1139" s="8" t="s">
        <v>1</v>
      </c>
      <c r="C1139" s="10" t="s">
        <v>19</v>
      </c>
      <c r="D1139" s="9">
        <v>1000</v>
      </c>
      <c r="E1139" s="9">
        <v>500</v>
      </c>
      <c r="F1139" s="9">
        <v>500</v>
      </c>
      <c r="G1139" s="9">
        <v>0</v>
      </c>
      <c r="H1139" s="9">
        <v>0</v>
      </c>
    </row>
    <row r="1140" spans="2:8" hidden="1" x14ac:dyDescent="0.25">
      <c r="B1140" s="11" t="s">
        <v>1</v>
      </c>
      <c r="C1140" s="13" t="s">
        <v>20</v>
      </c>
      <c r="D1140" s="12">
        <v>0</v>
      </c>
      <c r="E1140" s="12">
        <v>0</v>
      </c>
      <c r="F1140" s="12">
        <v>0</v>
      </c>
      <c r="G1140" s="12">
        <v>0</v>
      </c>
      <c r="H1140" s="12">
        <v>0</v>
      </c>
    </row>
    <row r="1141" spans="2:8" ht="45.75" thickBot="1" x14ac:dyDescent="0.3">
      <c r="B1141" s="15" t="s">
        <v>432</v>
      </c>
      <c r="C1141" s="16" t="s">
        <v>433</v>
      </c>
      <c r="D1141" s="17">
        <v>2280000</v>
      </c>
      <c r="E1141" s="17">
        <v>578750</v>
      </c>
      <c r="F1141" s="17">
        <v>573750</v>
      </c>
      <c r="G1141" s="17">
        <v>563750</v>
      </c>
      <c r="H1141" s="17">
        <v>563750</v>
      </c>
    </row>
    <row r="1142" spans="2:8" ht="15.75" thickTop="1" x14ac:dyDescent="0.25">
      <c r="B1142" s="11" t="s">
        <v>1</v>
      </c>
      <c r="C1142" s="13" t="s">
        <v>12</v>
      </c>
      <c r="D1142" s="12">
        <v>2280000</v>
      </c>
      <c r="E1142" s="12">
        <v>578750</v>
      </c>
      <c r="F1142" s="12">
        <v>573750</v>
      </c>
      <c r="G1142" s="12">
        <v>563750</v>
      </c>
      <c r="H1142" s="12">
        <v>563750</v>
      </c>
    </row>
    <row r="1143" spans="2:8" x14ac:dyDescent="0.25">
      <c r="B1143" s="8" t="s">
        <v>1</v>
      </c>
      <c r="C1143" s="10" t="s">
        <v>13</v>
      </c>
      <c r="D1143" s="9">
        <v>1565000</v>
      </c>
      <c r="E1143" s="9">
        <v>391250</v>
      </c>
      <c r="F1143" s="9">
        <v>391250</v>
      </c>
      <c r="G1143" s="9">
        <v>391250</v>
      </c>
      <c r="H1143" s="9">
        <v>391250</v>
      </c>
    </row>
    <row r="1144" spans="2:8" x14ac:dyDescent="0.25">
      <c r="B1144" s="8" t="s">
        <v>1</v>
      </c>
      <c r="C1144" s="10" t="s">
        <v>14</v>
      </c>
      <c r="D1144" s="9">
        <v>715000</v>
      </c>
      <c r="E1144" s="9">
        <v>187500</v>
      </c>
      <c r="F1144" s="9">
        <v>182500</v>
      </c>
      <c r="G1144" s="9">
        <v>172500</v>
      </c>
      <c r="H1144" s="9">
        <v>172500</v>
      </c>
    </row>
    <row r="1145" spans="2:8" hidden="1" x14ac:dyDescent="0.25">
      <c r="B1145" s="8" t="s">
        <v>1</v>
      </c>
      <c r="C1145" s="10" t="s">
        <v>17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</row>
    <row r="1146" spans="2:8" hidden="1" x14ac:dyDescent="0.25">
      <c r="B1146" s="8" t="s">
        <v>1</v>
      </c>
      <c r="C1146" s="10" t="s">
        <v>18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</row>
    <row r="1147" spans="2:8" hidden="1" x14ac:dyDescent="0.25">
      <c r="B1147" s="8" t="s">
        <v>1</v>
      </c>
      <c r="C1147" s="10" t="s">
        <v>19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</row>
    <row r="1148" spans="2:8" hidden="1" x14ac:dyDescent="0.25">
      <c r="B1148" s="11" t="s">
        <v>1</v>
      </c>
      <c r="C1148" s="13" t="s">
        <v>20</v>
      </c>
      <c r="D1148" s="12">
        <v>0</v>
      </c>
      <c r="E1148" s="12">
        <v>0</v>
      </c>
      <c r="F1148" s="12">
        <v>0</v>
      </c>
      <c r="G1148" s="12">
        <v>0</v>
      </c>
      <c r="H1148" s="12">
        <v>0</v>
      </c>
    </row>
    <row r="1149" spans="2:8" ht="30.75" thickBot="1" x14ac:dyDescent="0.3">
      <c r="B1149" s="15" t="s">
        <v>434</v>
      </c>
      <c r="C1149" s="16" t="s">
        <v>435</v>
      </c>
      <c r="D1149" s="17">
        <v>1120000</v>
      </c>
      <c r="E1149" s="17">
        <v>286500</v>
      </c>
      <c r="F1149" s="17">
        <v>286500</v>
      </c>
      <c r="G1149" s="17">
        <v>271000</v>
      </c>
      <c r="H1149" s="17">
        <v>276000</v>
      </c>
    </row>
    <row r="1150" spans="2:8" ht="15.75" thickTop="1" x14ac:dyDescent="0.25">
      <c r="B1150" s="11" t="s">
        <v>1</v>
      </c>
      <c r="C1150" s="13" t="s">
        <v>12</v>
      </c>
      <c r="D1150" s="12">
        <v>1120000</v>
      </c>
      <c r="E1150" s="12">
        <v>286500</v>
      </c>
      <c r="F1150" s="12">
        <v>286500</v>
      </c>
      <c r="G1150" s="12">
        <v>271000</v>
      </c>
      <c r="H1150" s="12">
        <v>276000</v>
      </c>
    </row>
    <row r="1151" spans="2:8" x14ac:dyDescent="0.25">
      <c r="B1151" s="8" t="s">
        <v>1</v>
      </c>
      <c r="C1151" s="10" t="s">
        <v>13</v>
      </c>
      <c r="D1151" s="9">
        <v>724000</v>
      </c>
      <c r="E1151" s="9">
        <v>181000</v>
      </c>
      <c r="F1151" s="9">
        <v>181000</v>
      </c>
      <c r="G1151" s="9">
        <v>181000</v>
      </c>
      <c r="H1151" s="9">
        <v>181000</v>
      </c>
    </row>
    <row r="1152" spans="2:8" x14ac:dyDescent="0.25">
      <c r="B1152" s="8" t="s">
        <v>1</v>
      </c>
      <c r="C1152" s="10" t="s">
        <v>14</v>
      </c>
      <c r="D1152" s="9">
        <v>385000</v>
      </c>
      <c r="E1152" s="9">
        <v>100000</v>
      </c>
      <c r="F1152" s="9">
        <v>100000</v>
      </c>
      <c r="G1152" s="9">
        <v>90000</v>
      </c>
      <c r="H1152" s="9">
        <v>95000</v>
      </c>
    </row>
    <row r="1153" spans="2:8" x14ac:dyDescent="0.25">
      <c r="B1153" s="8" t="s">
        <v>1</v>
      </c>
      <c r="C1153" s="10" t="s">
        <v>18</v>
      </c>
      <c r="D1153" s="9">
        <v>10000</v>
      </c>
      <c r="E1153" s="9">
        <v>5000</v>
      </c>
      <c r="F1153" s="9">
        <v>5000</v>
      </c>
      <c r="G1153" s="9">
        <v>0</v>
      </c>
      <c r="H1153" s="9">
        <v>0</v>
      </c>
    </row>
    <row r="1154" spans="2:8" x14ac:dyDescent="0.25">
      <c r="B1154" s="8" t="s">
        <v>1</v>
      </c>
      <c r="C1154" s="10" t="s">
        <v>19</v>
      </c>
      <c r="D1154" s="9">
        <v>1000</v>
      </c>
      <c r="E1154" s="9">
        <v>500</v>
      </c>
      <c r="F1154" s="9">
        <v>500</v>
      </c>
      <c r="G1154" s="9">
        <v>0</v>
      </c>
      <c r="H1154" s="9">
        <v>0</v>
      </c>
    </row>
    <row r="1155" spans="2:8" ht="15.75" thickBot="1" x14ac:dyDescent="0.3">
      <c r="B1155" s="15" t="s">
        <v>436</v>
      </c>
      <c r="C1155" s="16" t="s">
        <v>437</v>
      </c>
      <c r="D1155" s="17">
        <v>4300000</v>
      </c>
      <c r="E1155" s="17">
        <v>3373200</v>
      </c>
      <c r="F1155" s="17">
        <v>711200</v>
      </c>
      <c r="G1155" s="17">
        <v>106200</v>
      </c>
      <c r="H1155" s="17">
        <v>109400</v>
      </c>
    </row>
    <row r="1156" spans="2:8" ht="15.75" thickTop="1" x14ac:dyDescent="0.25">
      <c r="B1156" s="11" t="s">
        <v>1</v>
      </c>
      <c r="C1156" s="13" t="s">
        <v>12</v>
      </c>
      <c r="D1156" s="12">
        <v>4080000</v>
      </c>
      <c r="E1156" s="12">
        <v>3153200</v>
      </c>
      <c r="F1156" s="12">
        <v>711200</v>
      </c>
      <c r="G1156" s="12">
        <v>106200</v>
      </c>
      <c r="H1156" s="12">
        <v>109400</v>
      </c>
    </row>
    <row r="1157" spans="2:8" x14ac:dyDescent="0.25">
      <c r="B1157" s="8" t="s">
        <v>1</v>
      </c>
      <c r="C1157" s="10" t="s">
        <v>13</v>
      </c>
      <c r="D1157" s="9">
        <v>1637000</v>
      </c>
      <c r="E1157" s="9">
        <v>1637000</v>
      </c>
      <c r="F1157" s="9">
        <v>0</v>
      </c>
      <c r="G1157" s="9">
        <v>0</v>
      </c>
      <c r="H1157" s="9">
        <v>0</v>
      </c>
    </row>
    <row r="1158" spans="2:8" x14ac:dyDescent="0.25">
      <c r="B1158" s="8" t="s">
        <v>1</v>
      </c>
      <c r="C1158" s="10" t="s">
        <v>14</v>
      </c>
      <c r="D1158" s="9">
        <v>2408000</v>
      </c>
      <c r="E1158" s="9">
        <v>1508000</v>
      </c>
      <c r="F1158" s="9">
        <v>700000</v>
      </c>
      <c r="G1158" s="9">
        <v>100000</v>
      </c>
      <c r="H1158" s="9">
        <v>100000</v>
      </c>
    </row>
    <row r="1159" spans="2:8" hidden="1" x14ac:dyDescent="0.25">
      <c r="B1159" s="8" t="s">
        <v>1</v>
      </c>
      <c r="C1159" s="10" t="s">
        <v>17</v>
      </c>
      <c r="D1159" s="9">
        <v>0</v>
      </c>
      <c r="E1159" s="9">
        <v>0</v>
      </c>
      <c r="F1159" s="9">
        <v>0</v>
      </c>
      <c r="G1159" s="9">
        <v>0</v>
      </c>
      <c r="H1159" s="9">
        <v>0</v>
      </c>
    </row>
    <row r="1160" spans="2:8" x14ac:dyDescent="0.25">
      <c r="B1160" s="8" t="s">
        <v>1</v>
      </c>
      <c r="C1160" s="10" t="s">
        <v>18</v>
      </c>
      <c r="D1160" s="9">
        <v>30000</v>
      </c>
      <c r="E1160" s="9">
        <v>7000</v>
      </c>
      <c r="F1160" s="9">
        <v>10000</v>
      </c>
      <c r="G1160" s="9">
        <v>5000</v>
      </c>
      <c r="H1160" s="9">
        <v>8000</v>
      </c>
    </row>
    <row r="1161" spans="2:8" x14ac:dyDescent="0.25">
      <c r="B1161" s="8" t="s">
        <v>1</v>
      </c>
      <c r="C1161" s="10" t="s">
        <v>19</v>
      </c>
      <c r="D1161" s="9">
        <v>5000</v>
      </c>
      <c r="E1161" s="9">
        <v>1200</v>
      </c>
      <c r="F1161" s="9">
        <v>1200</v>
      </c>
      <c r="G1161" s="9">
        <v>1200</v>
      </c>
      <c r="H1161" s="9">
        <v>1400</v>
      </c>
    </row>
    <row r="1162" spans="2:8" x14ac:dyDescent="0.25">
      <c r="B1162" s="11" t="s">
        <v>1</v>
      </c>
      <c r="C1162" s="13" t="s">
        <v>20</v>
      </c>
      <c r="D1162" s="12">
        <v>220000</v>
      </c>
      <c r="E1162" s="12">
        <v>220000</v>
      </c>
      <c r="F1162" s="12">
        <v>0</v>
      </c>
      <c r="G1162" s="12">
        <v>0</v>
      </c>
      <c r="H1162" s="12">
        <v>0</v>
      </c>
    </row>
    <row r="1163" spans="2:8" ht="15.75" thickBot="1" x14ac:dyDescent="0.3">
      <c r="B1163" s="15" t="s">
        <v>438</v>
      </c>
      <c r="C1163" s="16" t="s">
        <v>439</v>
      </c>
      <c r="D1163" s="17">
        <v>4300000</v>
      </c>
      <c r="E1163" s="17">
        <v>3373200</v>
      </c>
      <c r="F1163" s="17">
        <v>711200</v>
      </c>
      <c r="G1163" s="17">
        <v>106200</v>
      </c>
      <c r="H1163" s="17">
        <v>109400</v>
      </c>
    </row>
    <row r="1164" spans="2:8" ht="15.75" thickTop="1" x14ac:dyDescent="0.25">
      <c r="B1164" s="11" t="s">
        <v>1</v>
      </c>
      <c r="C1164" s="13" t="s">
        <v>12</v>
      </c>
      <c r="D1164" s="12">
        <v>4080000</v>
      </c>
      <c r="E1164" s="12">
        <v>3153200</v>
      </c>
      <c r="F1164" s="12">
        <v>711200</v>
      </c>
      <c r="G1164" s="12">
        <v>106200</v>
      </c>
      <c r="H1164" s="12">
        <v>109400</v>
      </c>
    </row>
    <row r="1165" spans="2:8" x14ac:dyDescent="0.25">
      <c r="B1165" s="8" t="s">
        <v>1</v>
      </c>
      <c r="C1165" s="10" t="s">
        <v>13</v>
      </c>
      <c r="D1165" s="9">
        <v>1637000</v>
      </c>
      <c r="E1165" s="9">
        <v>1637000</v>
      </c>
      <c r="F1165" s="9">
        <v>0</v>
      </c>
      <c r="G1165" s="9">
        <v>0</v>
      </c>
      <c r="H1165" s="9">
        <v>0</v>
      </c>
    </row>
    <row r="1166" spans="2:8" x14ac:dyDescent="0.25">
      <c r="B1166" s="8" t="s">
        <v>1</v>
      </c>
      <c r="C1166" s="10" t="s">
        <v>14</v>
      </c>
      <c r="D1166" s="9">
        <v>2408000</v>
      </c>
      <c r="E1166" s="9">
        <v>1508000</v>
      </c>
      <c r="F1166" s="9">
        <v>700000</v>
      </c>
      <c r="G1166" s="9">
        <v>100000</v>
      </c>
      <c r="H1166" s="9">
        <v>100000</v>
      </c>
    </row>
    <row r="1167" spans="2:8" hidden="1" x14ac:dyDescent="0.25">
      <c r="B1167" s="8" t="s">
        <v>1</v>
      </c>
      <c r="C1167" s="10" t="s">
        <v>17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</row>
    <row r="1168" spans="2:8" x14ac:dyDescent="0.25">
      <c r="B1168" s="8" t="s">
        <v>1</v>
      </c>
      <c r="C1168" s="10" t="s">
        <v>18</v>
      </c>
      <c r="D1168" s="9">
        <v>30000</v>
      </c>
      <c r="E1168" s="9">
        <v>7000</v>
      </c>
      <c r="F1168" s="9">
        <v>10000</v>
      </c>
      <c r="G1168" s="9">
        <v>5000</v>
      </c>
      <c r="H1168" s="9">
        <v>8000</v>
      </c>
    </row>
    <row r="1169" spans="2:8" x14ac:dyDescent="0.25">
      <c r="B1169" s="8" t="s">
        <v>1</v>
      </c>
      <c r="C1169" s="10" t="s">
        <v>19</v>
      </c>
      <c r="D1169" s="9">
        <v>5000</v>
      </c>
      <c r="E1169" s="9">
        <v>1200</v>
      </c>
      <c r="F1169" s="9">
        <v>1200</v>
      </c>
      <c r="G1169" s="9">
        <v>1200</v>
      </c>
      <c r="H1169" s="9">
        <v>1400</v>
      </c>
    </row>
    <row r="1170" spans="2:8" x14ac:dyDescent="0.25">
      <c r="B1170" s="11" t="s">
        <v>1</v>
      </c>
      <c r="C1170" s="13" t="s">
        <v>20</v>
      </c>
      <c r="D1170" s="12">
        <v>220000</v>
      </c>
      <c r="E1170" s="12">
        <v>220000</v>
      </c>
      <c r="F1170" s="12">
        <v>0</v>
      </c>
      <c r="G1170" s="12">
        <v>0</v>
      </c>
      <c r="H1170" s="12">
        <v>0</v>
      </c>
    </row>
    <row r="1171" spans="2:8" ht="30.75" thickBot="1" x14ac:dyDescent="0.3">
      <c r="B1171" s="15" t="s">
        <v>440</v>
      </c>
      <c r="C1171" s="16" t="s">
        <v>441</v>
      </c>
      <c r="D1171" s="17">
        <v>14300000</v>
      </c>
      <c r="E1171" s="17">
        <v>3330000</v>
      </c>
      <c r="F1171" s="17">
        <v>3911500</v>
      </c>
      <c r="G1171" s="17">
        <v>3557500</v>
      </c>
      <c r="H1171" s="17">
        <v>3501000</v>
      </c>
    </row>
    <row r="1172" spans="2:8" ht="15.75" thickTop="1" x14ac:dyDescent="0.25">
      <c r="B1172" s="11" t="s">
        <v>1</v>
      </c>
      <c r="C1172" s="13" t="s">
        <v>12</v>
      </c>
      <c r="D1172" s="12">
        <v>13683000</v>
      </c>
      <c r="E1172" s="12">
        <v>3308000</v>
      </c>
      <c r="F1172" s="12">
        <v>3516500</v>
      </c>
      <c r="G1172" s="12">
        <v>3557500</v>
      </c>
      <c r="H1172" s="12">
        <v>3301000</v>
      </c>
    </row>
    <row r="1173" spans="2:8" x14ac:dyDescent="0.25">
      <c r="B1173" s="8" t="s">
        <v>1</v>
      </c>
      <c r="C1173" s="10" t="s">
        <v>13</v>
      </c>
      <c r="D1173" s="9">
        <v>9870000</v>
      </c>
      <c r="E1173" s="9">
        <v>2170000</v>
      </c>
      <c r="F1173" s="9">
        <v>2567000</v>
      </c>
      <c r="G1173" s="9">
        <v>2567000</v>
      </c>
      <c r="H1173" s="9">
        <v>2566000</v>
      </c>
    </row>
    <row r="1174" spans="2:8" x14ac:dyDescent="0.25">
      <c r="B1174" s="8" t="s">
        <v>1</v>
      </c>
      <c r="C1174" s="10" t="s">
        <v>14</v>
      </c>
      <c r="D1174" s="9">
        <v>3813000</v>
      </c>
      <c r="E1174" s="9">
        <v>1138000</v>
      </c>
      <c r="F1174" s="9">
        <v>949500</v>
      </c>
      <c r="G1174" s="9">
        <v>990500</v>
      </c>
      <c r="H1174" s="9">
        <v>735000</v>
      </c>
    </row>
    <row r="1175" spans="2:8" hidden="1" x14ac:dyDescent="0.25">
      <c r="B1175" s="8" t="s">
        <v>1</v>
      </c>
      <c r="C1175" s="10" t="s">
        <v>17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</row>
    <row r="1176" spans="2:8" hidden="1" x14ac:dyDescent="0.25">
      <c r="B1176" s="8" t="s">
        <v>1</v>
      </c>
      <c r="C1176" s="10" t="s">
        <v>18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</row>
    <row r="1177" spans="2:8" hidden="1" x14ac:dyDescent="0.25">
      <c r="B1177" s="8" t="s">
        <v>1</v>
      </c>
      <c r="C1177" s="10" t="s">
        <v>19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</row>
    <row r="1178" spans="2:8" x14ac:dyDescent="0.25">
      <c r="B1178" s="11" t="s">
        <v>1</v>
      </c>
      <c r="C1178" s="13" t="s">
        <v>20</v>
      </c>
      <c r="D1178" s="12">
        <v>617000</v>
      </c>
      <c r="E1178" s="12">
        <v>22000</v>
      </c>
      <c r="F1178" s="12">
        <v>395000</v>
      </c>
      <c r="G1178" s="12">
        <v>0</v>
      </c>
      <c r="H1178" s="12">
        <v>200000</v>
      </c>
    </row>
    <row r="1179" spans="2:8" ht="30.75" thickBot="1" x14ac:dyDescent="0.3">
      <c r="B1179" s="15" t="s">
        <v>442</v>
      </c>
      <c r="C1179" s="16" t="s">
        <v>443</v>
      </c>
      <c r="D1179" s="17">
        <v>14300000</v>
      </c>
      <c r="E1179" s="17">
        <v>3330000</v>
      </c>
      <c r="F1179" s="17">
        <v>3911500</v>
      </c>
      <c r="G1179" s="17">
        <v>3557500</v>
      </c>
      <c r="H1179" s="17">
        <v>3501000</v>
      </c>
    </row>
    <row r="1180" spans="2:8" ht="15.75" thickTop="1" x14ac:dyDescent="0.25">
      <c r="B1180" s="11" t="s">
        <v>1</v>
      </c>
      <c r="C1180" s="13" t="s">
        <v>12</v>
      </c>
      <c r="D1180" s="12">
        <v>13683000</v>
      </c>
      <c r="E1180" s="12">
        <v>3308000</v>
      </c>
      <c r="F1180" s="12">
        <v>3516500</v>
      </c>
      <c r="G1180" s="12">
        <v>3557500</v>
      </c>
      <c r="H1180" s="12">
        <v>3301000</v>
      </c>
    </row>
    <row r="1181" spans="2:8" x14ac:dyDescent="0.25">
      <c r="B1181" s="8" t="s">
        <v>1</v>
      </c>
      <c r="C1181" s="10" t="s">
        <v>13</v>
      </c>
      <c r="D1181" s="9">
        <v>9870000</v>
      </c>
      <c r="E1181" s="9">
        <v>2170000</v>
      </c>
      <c r="F1181" s="9">
        <v>2567000</v>
      </c>
      <c r="G1181" s="9">
        <v>2567000</v>
      </c>
      <c r="H1181" s="9">
        <v>2566000</v>
      </c>
    </row>
    <row r="1182" spans="2:8" x14ac:dyDescent="0.25">
      <c r="B1182" s="8" t="s">
        <v>1</v>
      </c>
      <c r="C1182" s="10" t="s">
        <v>14</v>
      </c>
      <c r="D1182" s="9">
        <v>3813000</v>
      </c>
      <c r="E1182" s="9">
        <v>1138000</v>
      </c>
      <c r="F1182" s="9">
        <v>949500</v>
      </c>
      <c r="G1182" s="9">
        <v>990500</v>
      </c>
      <c r="H1182" s="9">
        <v>735000</v>
      </c>
    </row>
    <row r="1183" spans="2:8" hidden="1" x14ac:dyDescent="0.25">
      <c r="B1183" s="8" t="s">
        <v>1</v>
      </c>
      <c r="C1183" s="10" t="s">
        <v>17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</row>
    <row r="1184" spans="2:8" hidden="1" x14ac:dyDescent="0.25">
      <c r="B1184" s="8" t="s">
        <v>1</v>
      </c>
      <c r="C1184" s="10" t="s">
        <v>18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</row>
    <row r="1185" spans="2:12" hidden="1" x14ac:dyDescent="0.25">
      <c r="B1185" s="8" t="s">
        <v>1</v>
      </c>
      <c r="C1185" s="10" t="s">
        <v>19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</row>
    <row r="1186" spans="2:12" x14ac:dyDescent="0.25">
      <c r="B1186" s="11" t="s">
        <v>1</v>
      </c>
      <c r="C1186" s="13" t="s">
        <v>20</v>
      </c>
      <c r="D1186" s="12">
        <v>617000</v>
      </c>
      <c r="E1186" s="12">
        <v>22000</v>
      </c>
      <c r="F1186" s="12">
        <v>395000</v>
      </c>
      <c r="G1186" s="12">
        <v>0</v>
      </c>
      <c r="H1186" s="12">
        <v>200000</v>
      </c>
    </row>
    <row r="1187" spans="2:12" ht="30.75" thickBot="1" x14ac:dyDescent="0.3">
      <c r="B1187" s="15" t="s">
        <v>444</v>
      </c>
      <c r="C1187" s="16" t="s">
        <v>445</v>
      </c>
      <c r="D1187" s="17">
        <v>5000000</v>
      </c>
      <c r="E1187" s="17">
        <v>1250000</v>
      </c>
      <c r="F1187" s="17">
        <v>1250000</v>
      </c>
      <c r="G1187" s="17">
        <v>1250000</v>
      </c>
      <c r="H1187" s="17">
        <v>1250000</v>
      </c>
    </row>
    <row r="1188" spans="2:12" ht="15.75" thickTop="1" x14ac:dyDescent="0.25">
      <c r="B1188" s="11" t="s">
        <v>1</v>
      </c>
      <c r="C1188" s="13" t="s">
        <v>12</v>
      </c>
      <c r="D1188" s="12">
        <v>5000000</v>
      </c>
      <c r="E1188" s="12">
        <v>1250000</v>
      </c>
      <c r="F1188" s="12">
        <v>1250000</v>
      </c>
      <c r="G1188" s="12">
        <v>1250000</v>
      </c>
      <c r="H1188" s="12">
        <v>1250000</v>
      </c>
    </row>
    <row r="1189" spans="2:12" hidden="1" x14ac:dyDescent="0.25">
      <c r="B1189" s="8" t="s">
        <v>1</v>
      </c>
      <c r="C1189" s="10" t="s">
        <v>13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</row>
    <row r="1190" spans="2:12" x14ac:dyDescent="0.25">
      <c r="B1190" s="8" t="s">
        <v>1</v>
      </c>
      <c r="C1190" s="10" t="s">
        <v>14</v>
      </c>
      <c r="D1190" s="9">
        <v>5000000</v>
      </c>
      <c r="E1190" s="9">
        <v>1250000</v>
      </c>
      <c r="F1190" s="9">
        <v>1250000</v>
      </c>
      <c r="G1190" s="9">
        <v>1250000</v>
      </c>
      <c r="H1190" s="9">
        <v>1250000</v>
      </c>
    </row>
    <row r="1191" spans="2:12" hidden="1" x14ac:dyDescent="0.25">
      <c r="B1191" s="8" t="s">
        <v>1</v>
      </c>
      <c r="C1191" s="10" t="s">
        <v>17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</row>
    <row r="1192" spans="2:12" hidden="1" x14ac:dyDescent="0.25">
      <c r="B1192" s="8" t="s">
        <v>1</v>
      </c>
      <c r="C1192" s="10" t="s">
        <v>18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</row>
    <row r="1193" spans="2:12" hidden="1" x14ac:dyDescent="0.25">
      <c r="B1193" s="8" t="s">
        <v>1</v>
      </c>
      <c r="C1193" s="10" t="s">
        <v>19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</row>
    <row r="1194" spans="2:12" hidden="1" x14ac:dyDescent="0.25">
      <c r="B1194" s="11" t="s">
        <v>1</v>
      </c>
      <c r="C1194" s="13" t="s">
        <v>20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</row>
    <row r="1195" spans="2:12" ht="30.75" thickBot="1" x14ac:dyDescent="0.3">
      <c r="B1195" s="15" t="s">
        <v>446</v>
      </c>
      <c r="C1195" s="16" t="s">
        <v>447</v>
      </c>
      <c r="D1195" s="17">
        <v>30000000</v>
      </c>
      <c r="E1195" s="17">
        <v>10588600</v>
      </c>
      <c r="F1195" s="17">
        <v>9798600</v>
      </c>
      <c r="G1195" s="17">
        <v>8023800</v>
      </c>
      <c r="H1195" s="17">
        <v>1589000</v>
      </c>
      <c r="J1195" s="113">
        <v>4030994176</v>
      </c>
      <c r="K1195" s="113"/>
      <c r="L1195" s="113"/>
    </row>
    <row r="1196" spans="2:12" ht="15.75" thickTop="1" x14ac:dyDescent="0.25">
      <c r="B1196" s="11" t="s">
        <v>1</v>
      </c>
      <c r="C1196" s="13" t="s">
        <v>12</v>
      </c>
      <c r="D1196" s="12">
        <v>29700000</v>
      </c>
      <c r="E1196" s="12">
        <v>10288600</v>
      </c>
      <c r="F1196" s="12">
        <v>9798600</v>
      </c>
      <c r="G1196" s="12">
        <v>8023800</v>
      </c>
      <c r="H1196" s="12">
        <v>1589000</v>
      </c>
      <c r="J1196" s="113">
        <v>3949698176</v>
      </c>
      <c r="K1196" s="113"/>
      <c r="L1196" s="113"/>
    </row>
    <row r="1197" spans="2:12" hidden="1" x14ac:dyDescent="0.25">
      <c r="B1197" s="8" t="s">
        <v>1</v>
      </c>
      <c r="C1197" s="10" t="s">
        <v>13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  <c r="J1197" s="113"/>
      <c r="K1197" s="113"/>
      <c r="L1197" s="113"/>
    </row>
    <row r="1198" spans="2:12" x14ac:dyDescent="0.25">
      <c r="B1198" s="8" t="s">
        <v>1</v>
      </c>
      <c r="C1198" s="10" t="s">
        <v>14</v>
      </c>
      <c r="D1198" s="9">
        <v>28871000</v>
      </c>
      <c r="E1198" s="9">
        <v>10088600</v>
      </c>
      <c r="F1198" s="9">
        <v>9588600</v>
      </c>
      <c r="G1198" s="9">
        <v>7828800</v>
      </c>
      <c r="H1198" s="9">
        <v>1365000</v>
      </c>
      <c r="J1198" s="113">
        <f>J1195-J1196</f>
        <v>81296000</v>
      </c>
      <c r="K1198" s="113"/>
      <c r="L1198" s="113"/>
    </row>
    <row r="1199" spans="2:12" hidden="1" x14ac:dyDescent="0.25">
      <c r="B1199" s="8" t="s">
        <v>1</v>
      </c>
      <c r="C1199" s="10" t="s">
        <v>17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  <c r="J1199" s="113"/>
      <c r="K1199" s="113"/>
      <c r="L1199" s="113"/>
    </row>
    <row r="1200" spans="2:12" x14ac:dyDescent="0.25">
      <c r="B1200" s="8" t="s">
        <v>1</v>
      </c>
      <c r="C1200" s="10" t="s">
        <v>18</v>
      </c>
      <c r="D1200" s="9">
        <v>500000</v>
      </c>
      <c r="E1200" s="9">
        <v>120000</v>
      </c>
      <c r="F1200" s="9">
        <v>120000</v>
      </c>
      <c r="G1200" s="9">
        <v>110000</v>
      </c>
      <c r="H1200" s="9">
        <v>150000</v>
      </c>
      <c r="J1200" s="113"/>
      <c r="K1200" s="113"/>
      <c r="L1200" s="113"/>
    </row>
    <row r="1201" spans="2:12" x14ac:dyDescent="0.25">
      <c r="B1201" s="8" t="s">
        <v>1</v>
      </c>
      <c r="C1201" s="10" t="s">
        <v>19</v>
      </c>
      <c r="D1201" s="9">
        <v>329000</v>
      </c>
      <c r="E1201" s="9">
        <v>80000</v>
      </c>
      <c r="F1201" s="9">
        <v>90000</v>
      </c>
      <c r="G1201" s="9">
        <v>85000</v>
      </c>
      <c r="H1201" s="9">
        <v>74000</v>
      </c>
      <c r="J1201" s="113"/>
      <c r="K1201" s="113"/>
      <c r="L1201" s="113"/>
    </row>
    <row r="1202" spans="2:12" x14ac:dyDescent="0.25">
      <c r="B1202" s="11" t="s">
        <v>1</v>
      </c>
      <c r="C1202" s="13" t="s">
        <v>20</v>
      </c>
      <c r="D1202" s="12">
        <v>300000</v>
      </c>
      <c r="E1202" s="12">
        <v>300000</v>
      </c>
      <c r="F1202" s="12">
        <v>0</v>
      </c>
      <c r="G1202" s="12">
        <v>0</v>
      </c>
      <c r="H1202" s="12">
        <v>0</v>
      </c>
      <c r="J1202" s="113"/>
      <c r="K1202" s="113"/>
      <c r="L1202" s="113"/>
    </row>
    <row r="1203" spans="2:12" ht="45.75" thickBot="1" x14ac:dyDescent="0.3">
      <c r="B1203" s="15" t="s">
        <v>448</v>
      </c>
      <c r="C1203" s="16" t="s">
        <v>449</v>
      </c>
      <c r="D1203" s="17">
        <v>4685000</v>
      </c>
      <c r="E1203" s="17">
        <v>1303126</v>
      </c>
      <c r="F1203" s="17">
        <v>1303126</v>
      </c>
      <c r="G1203" s="17">
        <v>1100624</v>
      </c>
      <c r="H1203" s="17">
        <v>978124</v>
      </c>
      <c r="J1203" s="113"/>
      <c r="K1203" s="113">
        <v>4046</v>
      </c>
      <c r="L1203" s="113"/>
    </row>
    <row r="1204" spans="2:12" ht="15.75" thickTop="1" x14ac:dyDescent="0.25">
      <c r="B1204" s="11" t="s">
        <v>1</v>
      </c>
      <c r="C1204" s="13" t="s">
        <v>12</v>
      </c>
      <c r="D1204" s="12">
        <v>4680000</v>
      </c>
      <c r="E1204" s="12">
        <v>1300626</v>
      </c>
      <c r="F1204" s="12">
        <v>1300626</v>
      </c>
      <c r="G1204" s="12">
        <v>1100624</v>
      </c>
      <c r="H1204" s="12">
        <v>978124</v>
      </c>
      <c r="J1204" s="113"/>
      <c r="K1204" s="113">
        <v>3965</v>
      </c>
      <c r="L1204" s="113"/>
    </row>
    <row r="1205" spans="2:12" x14ac:dyDescent="0.25">
      <c r="B1205" s="8" t="s">
        <v>1</v>
      </c>
      <c r="C1205" s="10" t="s">
        <v>14</v>
      </c>
      <c r="D1205" s="9">
        <v>4677500</v>
      </c>
      <c r="E1205" s="9">
        <v>1300000</v>
      </c>
      <c r="F1205" s="9">
        <v>1300000</v>
      </c>
      <c r="G1205" s="9">
        <v>1100000</v>
      </c>
      <c r="H1205" s="9">
        <v>977500</v>
      </c>
      <c r="J1205" s="113"/>
      <c r="K1205" s="113">
        <f>K1203-K1204</f>
        <v>81</v>
      </c>
      <c r="L1205" s="113"/>
    </row>
    <row r="1206" spans="2:12" x14ac:dyDescent="0.25">
      <c r="B1206" s="8" t="s">
        <v>1</v>
      </c>
      <c r="C1206" s="10" t="s">
        <v>19</v>
      </c>
      <c r="D1206" s="9">
        <v>2500</v>
      </c>
      <c r="E1206" s="9">
        <v>626</v>
      </c>
      <c r="F1206" s="9">
        <v>626</v>
      </c>
      <c r="G1206" s="9">
        <v>624</v>
      </c>
      <c r="H1206" s="9">
        <v>624</v>
      </c>
      <c r="J1206" s="113"/>
      <c r="K1206" s="113"/>
      <c r="L1206" s="113"/>
    </row>
    <row r="1207" spans="2:12" x14ac:dyDescent="0.25">
      <c r="B1207" s="11" t="s">
        <v>1</v>
      </c>
      <c r="C1207" s="13" t="s">
        <v>20</v>
      </c>
      <c r="D1207" s="12">
        <v>5000</v>
      </c>
      <c r="E1207" s="12">
        <v>2500</v>
      </c>
      <c r="F1207" s="12">
        <v>2500</v>
      </c>
      <c r="G1207" s="12">
        <v>0</v>
      </c>
      <c r="H1207" s="12">
        <v>0</v>
      </c>
      <c r="J1207" s="113"/>
      <c r="K1207" s="113"/>
      <c r="L1207" s="113"/>
    </row>
    <row r="1208" spans="2:12" ht="30.75" hidden="1" thickBot="1" x14ac:dyDescent="0.3">
      <c r="B1208" s="15" t="s">
        <v>450</v>
      </c>
      <c r="C1208" s="16" t="s">
        <v>451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  <c r="J1208" s="113"/>
      <c r="K1208" s="113"/>
      <c r="L1208" s="113"/>
    </row>
    <row r="1209" spans="2:12" hidden="1" x14ac:dyDescent="0.25">
      <c r="B1209" s="11" t="s">
        <v>1</v>
      </c>
      <c r="C1209" s="13" t="s">
        <v>12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  <c r="J1209" s="113"/>
      <c r="K1209" s="113"/>
      <c r="L1209" s="113"/>
    </row>
    <row r="1210" spans="2:12" hidden="1" x14ac:dyDescent="0.25">
      <c r="B1210" s="8" t="s">
        <v>1</v>
      </c>
      <c r="C1210" s="10" t="s">
        <v>13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  <c r="J1210" s="113"/>
      <c r="K1210" s="113"/>
      <c r="L1210" s="113"/>
    </row>
    <row r="1211" spans="2:12" hidden="1" x14ac:dyDescent="0.25">
      <c r="B1211" s="8" t="s">
        <v>1</v>
      </c>
      <c r="C1211" s="10" t="s">
        <v>14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  <c r="J1211" s="113"/>
      <c r="K1211" s="113"/>
      <c r="L1211" s="113"/>
    </row>
    <row r="1212" spans="2:12" hidden="1" x14ac:dyDescent="0.25">
      <c r="B1212" s="8" t="s">
        <v>1</v>
      </c>
      <c r="C1212" s="10" t="s">
        <v>17</v>
      </c>
      <c r="D1212" s="9">
        <v>0</v>
      </c>
      <c r="E1212" s="9">
        <v>0</v>
      </c>
      <c r="F1212" s="9">
        <v>0</v>
      </c>
      <c r="G1212" s="9">
        <v>0</v>
      </c>
      <c r="H1212" s="9">
        <v>0</v>
      </c>
      <c r="J1212" s="113"/>
      <c r="K1212" s="113"/>
      <c r="L1212" s="113"/>
    </row>
    <row r="1213" spans="2:12" hidden="1" x14ac:dyDescent="0.25">
      <c r="B1213" s="8" t="s">
        <v>1</v>
      </c>
      <c r="C1213" s="10" t="s">
        <v>18</v>
      </c>
      <c r="D1213" s="9">
        <v>0</v>
      </c>
      <c r="E1213" s="9">
        <v>0</v>
      </c>
      <c r="F1213" s="9">
        <v>0</v>
      </c>
      <c r="G1213" s="9">
        <v>0</v>
      </c>
      <c r="H1213" s="9">
        <v>0</v>
      </c>
      <c r="J1213" s="113"/>
      <c r="K1213" s="113"/>
      <c r="L1213" s="113"/>
    </row>
    <row r="1214" spans="2:12" hidden="1" x14ac:dyDescent="0.25">
      <c r="B1214" s="8" t="s">
        <v>1</v>
      </c>
      <c r="C1214" s="10" t="s">
        <v>19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  <c r="J1214" s="113"/>
      <c r="K1214" s="113"/>
      <c r="L1214" s="113"/>
    </row>
    <row r="1215" spans="2:12" hidden="1" x14ac:dyDescent="0.25">
      <c r="B1215" s="11" t="s">
        <v>1</v>
      </c>
      <c r="C1215" s="13" t="s">
        <v>20</v>
      </c>
      <c r="D1215" s="12">
        <v>0</v>
      </c>
      <c r="E1215" s="12">
        <v>0</v>
      </c>
      <c r="F1215" s="12">
        <v>0</v>
      </c>
      <c r="G1215" s="12">
        <v>0</v>
      </c>
      <c r="H1215" s="12">
        <v>0</v>
      </c>
      <c r="J1215" s="113"/>
      <c r="K1215" s="113"/>
      <c r="L1215" s="113"/>
    </row>
    <row r="1216" spans="2:12" ht="30.75" hidden="1" thickBot="1" x14ac:dyDescent="0.3">
      <c r="B1216" s="15" t="s">
        <v>452</v>
      </c>
      <c r="C1216" s="16" t="s">
        <v>453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  <c r="J1216" s="113"/>
      <c r="K1216" s="113"/>
      <c r="L1216" s="113"/>
    </row>
    <row r="1217" spans="2:12" hidden="1" x14ac:dyDescent="0.25">
      <c r="B1217" s="11" t="s">
        <v>1</v>
      </c>
      <c r="C1217" s="13" t="s">
        <v>12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  <c r="J1217" s="113"/>
      <c r="K1217" s="113"/>
      <c r="L1217" s="113"/>
    </row>
    <row r="1218" spans="2:12" hidden="1" x14ac:dyDescent="0.25">
      <c r="B1218" s="8" t="s">
        <v>1</v>
      </c>
      <c r="C1218" s="10" t="s">
        <v>13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  <c r="J1218" s="113"/>
      <c r="K1218" s="113"/>
      <c r="L1218" s="113"/>
    </row>
    <row r="1219" spans="2:12" hidden="1" x14ac:dyDescent="0.25">
      <c r="B1219" s="8" t="s">
        <v>1</v>
      </c>
      <c r="C1219" s="10" t="s">
        <v>14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  <c r="J1219" s="113"/>
      <c r="K1219" s="113"/>
      <c r="L1219" s="113"/>
    </row>
    <row r="1220" spans="2:12" hidden="1" x14ac:dyDescent="0.25">
      <c r="B1220" s="8" t="s">
        <v>1</v>
      </c>
      <c r="C1220" s="10" t="s">
        <v>17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  <c r="J1220" s="113"/>
      <c r="K1220" s="113"/>
      <c r="L1220" s="113"/>
    </row>
    <row r="1221" spans="2:12" hidden="1" x14ac:dyDescent="0.25">
      <c r="B1221" s="8" t="s">
        <v>1</v>
      </c>
      <c r="C1221" s="10" t="s">
        <v>18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  <c r="J1221" s="113"/>
      <c r="K1221" s="113"/>
      <c r="L1221" s="113"/>
    </row>
    <row r="1222" spans="2:12" hidden="1" x14ac:dyDescent="0.25">
      <c r="B1222" s="8" t="s">
        <v>1</v>
      </c>
      <c r="C1222" s="10" t="s">
        <v>19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  <c r="J1222" s="113"/>
      <c r="K1222" s="113"/>
      <c r="L1222" s="113"/>
    </row>
    <row r="1223" spans="2:12" hidden="1" x14ac:dyDescent="0.25">
      <c r="B1223" s="11" t="s">
        <v>1</v>
      </c>
      <c r="C1223" s="13" t="s">
        <v>20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  <c r="J1223" s="113"/>
      <c r="K1223" s="113"/>
      <c r="L1223" s="113"/>
    </row>
    <row r="1224" spans="2:12" ht="45.75" hidden="1" thickBot="1" x14ac:dyDescent="0.3">
      <c r="B1224" s="15" t="s">
        <v>454</v>
      </c>
      <c r="C1224" s="16" t="s">
        <v>455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  <c r="J1224" s="113"/>
      <c r="K1224" s="113"/>
      <c r="L1224" s="113"/>
    </row>
    <row r="1225" spans="2:12" hidden="1" x14ac:dyDescent="0.25">
      <c r="B1225" s="11" t="s">
        <v>1</v>
      </c>
      <c r="C1225" s="13" t="s">
        <v>12</v>
      </c>
      <c r="D1225" s="12">
        <v>0</v>
      </c>
      <c r="E1225" s="12">
        <v>0</v>
      </c>
      <c r="F1225" s="12">
        <v>0</v>
      </c>
      <c r="G1225" s="12">
        <v>0</v>
      </c>
      <c r="H1225" s="12">
        <v>0</v>
      </c>
      <c r="J1225" s="113"/>
      <c r="K1225" s="113"/>
      <c r="L1225" s="113"/>
    </row>
    <row r="1226" spans="2:12" hidden="1" x14ac:dyDescent="0.25">
      <c r="B1226" s="8" t="s">
        <v>1</v>
      </c>
      <c r="C1226" s="10" t="s">
        <v>13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  <c r="J1226" s="113"/>
      <c r="K1226" s="113"/>
      <c r="L1226" s="113"/>
    </row>
    <row r="1227" spans="2:12" hidden="1" x14ac:dyDescent="0.25">
      <c r="B1227" s="8" t="s">
        <v>1</v>
      </c>
      <c r="C1227" s="10" t="s">
        <v>14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  <c r="J1227" s="113"/>
      <c r="K1227" s="113"/>
      <c r="L1227" s="113"/>
    </row>
    <row r="1228" spans="2:12" hidden="1" x14ac:dyDescent="0.25">
      <c r="B1228" s="8" t="s">
        <v>1</v>
      </c>
      <c r="C1228" s="10" t="s">
        <v>17</v>
      </c>
      <c r="D1228" s="9">
        <v>0</v>
      </c>
      <c r="E1228" s="9">
        <v>0</v>
      </c>
      <c r="F1228" s="9">
        <v>0</v>
      </c>
      <c r="G1228" s="9">
        <v>0</v>
      </c>
      <c r="H1228" s="9">
        <v>0</v>
      </c>
      <c r="J1228" s="113"/>
      <c r="K1228" s="113"/>
      <c r="L1228" s="113"/>
    </row>
    <row r="1229" spans="2:12" hidden="1" x14ac:dyDescent="0.25">
      <c r="B1229" s="8" t="s">
        <v>1</v>
      </c>
      <c r="C1229" s="10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  <c r="J1229" s="113"/>
      <c r="K1229" s="113"/>
      <c r="L1229" s="113"/>
    </row>
    <row r="1230" spans="2:12" hidden="1" x14ac:dyDescent="0.25">
      <c r="B1230" s="8" t="s">
        <v>1</v>
      </c>
      <c r="C1230" s="10" t="s">
        <v>19</v>
      </c>
      <c r="D1230" s="9">
        <v>0</v>
      </c>
      <c r="E1230" s="9">
        <v>0</v>
      </c>
      <c r="F1230" s="9">
        <v>0</v>
      </c>
      <c r="G1230" s="9">
        <v>0</v>
      </c>
      <c r="H1230" s="9">
        <v>0</v>
      </c>
      <c r="J1230" s="113"/>
      <c r="K1230" s="113"/>
      <c r="L1230" s="113"/>
    </row>
    <row r="1231" spans="2:12" hidden="1" x14ac:dyDescent="0.25">
      <c r="B1231" s="11" t="s">
        <v>1</v>
      </c>
      <c r="C1231" s="13" t="s">
        <v>20</v>
      </c>
      <c r="D1231" s="12">
        <v>0</v>
      </c>
      <c r="E1231" s="12">
        <v>0</v>
      </c>
      <c r="F1231" s="12">
        <v>0</v>
      </c>
      <c r="G1231" s="12">
        <v>0</v>
      </c>
      <c r="H1231" s="12">
        <v>0</v>
      </c>
      <c r="J1231" s="113"/>
      <c r="K1231" s="113"/>
      <c r="L1231" s="113"/>
    </row>
    <row r="1232" spans="2:12" ht="45.75" thickBot="1" x14ac:dyDescent="0.3">
      <c r="B1232" s="15" t="s">
        <v>456</v>
      </c>
      <c r="C1232" s="16" t="s">
        <v>457</v>
      </c>
      <c r="D1232" s="17">
        <v>8069150000</v>
      </c>
      <c r="E1232" s="17">
        <v>1929501978</v>
      </c>
      <c r="F1232" s="17">
        <v>1972657378</v>
      </c>
      <c r="G1232" s="17">
        <v>1967967294</v>
      </c>
      <c r="H1232" s="17">
        <v>2199023350</v>
      </c>
      <c r="J1232" s="113">
        <v>8117946000</v>
      </c>
      <c r="K1232" s="113">
        <f>J1232-D1232</f>
        <v>48796000</v>
      </c>
      <c r="L1232" s="113"/>
    </row>
    <row r="1233" spans="2:11" ht="15.75" thickTop="1" x14ac:dyDescent="0.25">
      <c r="B1233" s="11" t="s">
        <v>1</v>
      </c>
      <c r="C1233" s="13" t="s">
        <v>12</v>
      </c>
      <c r="D1233" s="12">
        <v>7793207000</v>
      </c>
      <c r="E1233" s="12">
        <v>1871423478</v>
      </c>
      <c r="F1233" s="12">
        <v>1903854678</v>
      </c>
      <c r="G1233" s="12">
        <v>1897227594</v>
      </c>
      <c r="H1233" s="12">
        <v>2120701250</v>
      </c>
      <c r="J1233" s="113">
        <v>240000000</v>
      </c>
      <c r="K1233" s="113"/>
    </row>
    <row r="1234" spans="2:11" x14ac:dyDescent="0.25">
      <c r="B1234" s="8" t="s">
        <v>1</v>
      </c>
      <c r="C1234" s="10" t="s">
        <v>13</v>
      </c>
      <c r="D1234" s="9">
        <v>68330000</v>
      </c>
      <c r="E1234" s="9">
        <v>16745500</v>
      </c>
      <c r="F1234" s="9">
        <v>16949500</v>
      </c>
      <c r="G1234" s="9">
        <v>17317500</v>
      </c>
      <c r="H1234" s="9">
        <v>17317500</v>
      </c>
      <c r="J1234" s="113"/>
      <c r="K1234" s="113"/>
    </row>
    <row r="1235" spans="2:11" x14ac:dyDescent="0.25">
      <c r="B1235" s="8" t="s">
        <v>1</v>
      </c>
      <c r="C1235" s="10" t="s">
        <v>14</v>
      </c>
      <c r="D1235" s="9">
        <v>289560000</v>
      </c>
      <c r="E1235" s="9">
        <v>57879900</v>
      </c>
      <c r="F1235" s="9">
        <v>72858200</v>
      </c>
      <c r="G1235" s="9">
        <v>67860400</v>
      </c>
      <c r="H1235" s="9">
        <v>90961500</v>
      </c>
      <c r="J1235" s="113">
        <f>D1232-J1233</f>
        <v>7829150000</v>
      </c>
      <c r="K1235" s="113"/>
    </row>
    <row r="1236" spans="2:11" x14ac:dyDescent="0.25">
      <c r="B1236" s="8" t="s">
        <v>1</v>
      </c>
      <c r="C1236" s="10" t="s">
        <v>16</v>
      </c>
      <c r="D1236" s="9">
        <v>286000</v>
      </c>
      <c r="E1236" s="9">
        <v>71500</v>
      </c>
      <c r="F1236" s="9">
        <v>71500</v>
      </c>
      <c r="G1236" s="9">
        <v>71500</v>
      </c>
      <c r="H1236" s="9">
        <v>71500</v>
      </c>
      <c r="J1236" s="113"/>
      <c r="K1236" s="113"/>
    </row>
    <row r="1237" spans="2:11" x14ac:dyDescent="0.25">
      <c r="B1237" s="8" t="s">
        <v>1</v>
      </c>
      <c r="C1237" s="10" t="s">
        <v>17</v>
      </c>
      <c r="D1237" s="9">
        <v>14578000</v>
      </c>
      <c r="E1237" s="9">
        <v>3605500</v>
      </c>
      <c r="F1237" s="9">
        <v>3537500</v>
      </c>
      <c r="G1237" s="9">
        <v>3897500</v>
      </c>
      <c r="H1237" s="9">
        <v>3537500</v>
      </c>
      <c r="J1237" s="113"/>
      <c r="K1237" s="113"/>
    </row>
    <row r="1238" spans="2:11" x14ac:dyDescent="0.25">
      <c r="B1238" s="8" t="s">
        <v>1</v>
      </c>
      <c r="C1238" s="10" t="s">
        <v>18</v>
      </c>
      <c r="D1238" s="9">
        <v>7253050000</v>
      </c>
      <c r="E1238" s="9">
        <v>1750437078</v>
      </c>
      <c r="F1238" s="9">
        <v>1762095078</v>
      </c>
      <c r="G1238" s="9">
        <v>1773183294</v>
      </c>
      <c r="H1238" s="9">
        <v>1967334550</v>
      </c>
      <c r="J1238" s="113"/>
      <c r="K1238" s="113"/>
    </row>
    <row r="1239" spans="2:11" x14ac:dyDescent="0.25">
      <c r="B1239" s="8" t="s">
        <v>1</v>
      </c>
      <c r="C1239" s="10" t="s">
        <v>19</v>
      </c>
      <c r="D1239" s="9">
        <v>167403000</v>
      </c>
      <c r="E1239" s="9">
        <v>42684000</v>
      </c>
      <c r="F1239" s="9">
        <v>48342900</v>
      </c>
      <c r="G1239" s="9">
        <v>34897400</v>
      </c>
      <c r="H1239" s="9">
        <v>41478700</v>
      </c>
      <c r="J1239" s="113"/>
      <c r="K1239" s="113"/>
    </row>
    <row r="1240" spans="2:11" x14ac:dyDescent="0.25">
      <c r="B1240" s="11" t="s">
        <v>1</v>
      </c>
      <c r="C1240" s="13" t="s">
        <v>20</v>
      </c>
      <c r="D1240" s="12">
        <v>275943000</v>
      </c>
      <c r="E1240" s="12">
        <v>58078500</v>
      </c>
      <c r="F1240" s="12">
        <v>68802700</v>
      </c>
      <c r="G1240" s="12">
        <v>70739700</v>
      </c>
      <c r="H1240" s="12">
        <v>78322100</v>
      </c>
      <c r="J1240" s="113">
        <v>7408797059</v>
      </c>
      <c r="K1240" s="113"/>
    </row>
    <row r="1241" spans="2:11" ht="45.75" thickBot="1" x14ac:dyDescent="0.3">
      <c r="B1241" s="15" t="s">
        <v>458</v>
      </c>
      <c r="C1241" s="16" t="s">
        <v>459</v>
      </c>
      <c r="D1241" s="17">
        <v>107795000</v>
      </c>
      <c r="E1241" s="17">
        <v>26079200</v>
      </c>
      <c r="F1241" s="17">
        <v>29185800</v>
      </c>
      <c r="G1241" s="17">
        <v>26307300</v>
      </c>
      <c r="H1241" s="17">
        <v>26222700</v>
      </c>
      <c r="J1241" s="113">
        <v>7327501059</v>
      </c>
      <c r="K1241" s="113"/>
    </row>
    <row r="1242" spans="2:11" ht="15.75" thickTop="1" x14ac:dyDescent="0.25">
      <c r="B1242" s="11" t="s">
        <v>1</v>
      </c>
      <c r="C1242" s="13" t="s">
        <v>12</v>
      </c>
      <c r="D1242" s="12">
        <v>102335000</v>
      </c>
      <c r="E1242" s="12">
        <v>24258700</v>
      </c>
      <c r="F1242" s="12">
        <v>27366800</v>
      </c>
      <c r="G1242" s="12">
        <v>25403300</v>
      </c>
      <c r="H1242" s="12">
        <v>25306200</v>
      </c>
      <c r="J1242" s="113">
        <f>J1240-J1241</f>
        <v>81296000</v>
      </c>
      <c r="K1242" s="113"/>
    </row>
    <row r="1243" spans="2:11" x14ac:dyDescent="0.25">
      <c r="B1243" s="8" t="s">
        <v>1</v>
      </c>
      <c r="C1243" s="10" t="s">
        <v>13</v>
      </c>
      <c r="D1243" s="9">
        <v>62550000</v>
      </c>
      <c r="E1243" s="9">
        <v>15300500</v>
      </c>
      <c r="F1243" s="9">
        <v>15504500</v>
      </c>
      <c r="G1243" s="9">
        <v>15872500</v>
      </c>
      <c r="H1243" s="9">
        <v>15872500</v>
      </c>
      <c r="J1243" s="113"/>
      <c r="K1243" s="113"/>
    </row>
    <row r="1244" spans="2:11" x14ac:dyDescent="0.25">
      <c r="B1244" s="8" t="s">
        <v>1</v>
      </c>
      <c r="C1244" s="10" t="s">
        <v>14</v>
      </c>
      <c r="D1244" s="9">
        <v>38105000</v>
      </c>
      <c r="E1244" s="9">
        <v>8555750</v>
      </c>
      <c r="F1244" s="9">
        <v>11540250</v>
      </c>
      <c r="G1244" s="9">
        <v>8880250</v>
      </c>
      <c r="H1244" s="9">
        <v>9128750</v>
      </c>
      <c r="J1244" s="113"/>
      <c r="K1244" s="113"/>
    </row>
    <row r="1245" spans="2:11" x14ac:dyDescent="0.25">
      <c r="B1245" s="8" t="s">
        <v>1</v>
      </c>
      <c r="C1245" s="10" t="s">
        <v>17</v>
      </c>
      <c r="D1245" s="9">
        <v>425000</v>
      </c>
      <c r="E1245" s="9">
        <v>65000</v>
      </c>
      <c r="F1245" s="9">
        <v>0</v>
      </c>
      <c r="G1245" s="9">
        <v>360000</v>
      </c>
      <c r="H1245" s="9">
        <v>0</v>
      </c>
      <c r="J1245" s="113"/>
      <c r="K1245" s="113"/>
    </row>
    <row r="1246" spans="2:11" x14ac:dyDescent="0.25">
      <c r="B1246" s="8" t="s">
        <v>1</v>
      </c>
      <c r="C1246" s="10" t="s">
        <v>18</v>
      </c>
      <c r="D1246" s="9">
        <v>690000</v>
      </c>
      <c r="E1246" s="9">
        <v>194500</v>
      </c>
      <c r="F1246" s="9">
        <v>178200</v>
      </c>
      <c r="G1246" s="9">
        <v>147200</v>
      </c>
      <c r="H1246" s="9">
        <v>170100</v>
      </c>
      <c r="J1246" s="113"/>
      <c r="K1246" s="113"/>
    </row>
    <row r="1247" spans="2:11" x14ac:dyDescent="0.25">
      <c r="B1247" s="8" t="s">
        <v>1</v>
      </c>
      <c r="C1247" s="10" t="s">
        <v>19</v>
      </c>
      <c r="D1247" s="9">
        <v>565000</v>
      </c>
      <c r="E1247" s="9">
        <v>142950</v>
      </c>
      <c r="F1247" s="9">
        <v>143850</v>
      </c>
      <c r="G1247" s="9">
        <v>143350</v>
      </c>
      <c r="H1247" s="9">
        <v>134850</v>
      </c>
      <c r="J1247" s="113"/>
      <c r="K1247" s="113"/>
    </row>
    <row r="1248" spans="2:11" x14ac:dyDescent="0.25">
      <c r="B1248" s="11" t="s">
        <v>1</v>
      </c>
      <c r="C1248" s="13" t="s">
        <v>20</v>
      </c>
      <c r="D1248" s="12">
        <v>5460000</v>
      </c>
      <c r="E1248" s="12">
        <v>1820500</v>
      </c>
      <c r="F1248" s="12">
        <v>1819000</v>
      </c>
      <c r="G1248" s="12">
        <v>904000</v>
      </c>
      <c r="H1248" s="12">
        <v>916500</v>
      </c>
      <c r="J1248" s="113"/>
      <c r="K1248" s="113"/>
    </row>
    <row r="1249" spans="2:11" ht="45.75" thickBot="1" x14ac:dyDescent="0.3">
      <c r="B1249" s="15" t="s">
        <v>460</v>
      </c>
      <c r="C1249" s="16" t="s">
        <v>461</v>
      </c>
      <c r="D1249" s="17">
        <v>14200000</v>
      </c>
      <c r="E1249" s="17">
        <v>3451400</v>
      </c>
      <c r="F1249" s="17">
        <v>3466300</v>
      </c>
      <c r="G1249" s="17">
        <v>3806400</v>
      </c>
      <c r="H1249" s="17">
        <v>3475900</v>
      </c>
      <c r="J1249" s="113"/>
      <c r="K1249" s="113"/>
    </row>
    <row r="1250" spans="2:11" ht="15.75" thickTop="1" x14ac:dyDescent="0.25">
      <c r="B1250" s="11" t="s">
        <v>1</v>
      </c>
      <c r="C1250" s="13" t="s">
        <v>12</v>
      </c>
      <c r="D1250" s="12">
        <v>14180000</v>
      </c>
      <c r="E1250" s="12">
        <v>3451400</v>
      </c>
      <c r="F1250" s="12">
        <v>3461300</v>
      </c>
      <c r="G1250" s="12">
        <v>3801400</v>
      </c>
      <c r="H1250" s="12">
        <v>3465900</v>
      </c>
      <c r="J1250" s="113"/>
      <c r="K1250" s="113"/>
    </row>
    <row r="1251" spans="2:11" x14ac:dyDescent="0.25">
      <c r="B1251" s="8" t="s">
        <v>1</v>
      </c>
      <c r="C1251" s="10" t="s">
        <v>13</v>
      </c>
      <c r="D1251" s="9">
        <v>7125000</v>
      </c>
      <c r="E1251" s="9">
        <v>1781250</v>
      </c>
      <c r="F1251" s="9">
        <v>1781250</v>
      </c>
      <c r="G1251" s="9">
        <v>1781250</v>
      </c>
      <c r="H1251" s="9">
        <v>1781250</v>
      </c>
      <c r="J1251" s="113"/>
      <c r="K1251" s="113"/>
    </row>
    <row r="1252" spans="2:11" x14ac:dyDescent="0.25">
      <c r="B1252" s="8" t="s">
        <v>1</v>
      </c>
      <c r="C1252" s="10" t="s">
        <v>14</v>
      </c>
      <c r="D1252" s="9">
        <v>6495000</v>
      </c>
      <c r="E1252" s="9">
        <v>1623750</v>
      </c>
      <c r="F1252" s="9">
        <v>1623750</v>
      </c>
      <c r="G1252" s="9">
        <v>1623750</v>
      </c>
      <c r="H1252" s="9">
        <v>1623750</v>
      </c>
      <c r="J1252" s="113"/>
      <c r="K1252" s="113"/>
    </row>
    <row r="1253" spans="2:11" x14ac:dyDescent="0.25">
      <c r="B1253" s="8" t="s">
        <v>1</v>
      </c>
      <c r="C1253" s="10" t="s">
        <v>17</v>
      </c>
      <c r="D1253" s="9">
        <v>350000</v>
      </c>
      <c r="E1253" s="9">
        <v>0</v>
      </c>
      <c r="F1253" s="9">
        <v>0</v>
      </c>
      <c r="G1253" s="9">
        <v>350000</v>
      </c>
      <c r="H1253" s="9">
        <v>0</v>
      </c>
    </row>
    <row r="1254" spans="2:11" x14ac:dyDescent="0.25">
      <c r="B1254" s="8" t="s">
        <v>1</v>
      </c>
      <c r="C1254" s="10" t="s">
        <v>18</v>
      </c>
      <c r="D1254" s="9">
        <v>150000</v>
      </c>
      <c r="E1254" s="9">
        <v>30000</v>
      </c>
      <c r="F1254" s="9">
        <v>40000</v>
      </c>
      <c r="G1254" s="9">
        <v>30000</v>
      </c>
      <c r="H1254" s="9">
        <v>50000</v>
      </c>
    </row>
    <row r="1255" spans="2:11" x14ac:dyDescent="0.25">
      <c r="B1255" s="8" t="s">
        <v>1</v>
      </c>
      <c r="C1255" s="10" t="s">
        <v>19</v>
      </c>
      <c r="D1255" s="9">
        <v>60000</v>
      </c>
      <c r="E1255" s="9">
        <v>16400</v>
      </c>
      <c r="F1255" s="9">
        <v>16300</v>
      </c>
      <c r="G1255" s="9">
        <v>16400</v>
      </c>
      <c r="H1255" s="9">
        <v>10900</v>
      </c>
    </row>
    <row r="1256" spans="2:11" x14ac:dyDescent="0.25">
      <c r="B1256" s="11" t="s">
        <v>1</v>
      </c>
      <c r="C1256" s="13" t="s">
        <v>20</v>
      </c>
      <c r="D1256" s="12">
        <v>20000</v>
      </c>
      <c r="E1256" s="12">
        <v>0</v>
      </c>
      <c r="F1256" s="12">
        <v>5000</v>
      </c>
      <c r="G1256" s="12">
        <v>5000</v>
      </c>
      <c r="H1256" s="12">
        <v>10000</v>
      </c>
    </row>
    <row r="1257" spans="2:11" ht="15.75" thickBot="1" x14ac:dyDescent="0.3">
      <c r="B1257" s="15" t="s">
        <v>462</v>
      </c>
      <c r="C1257" s="16" t="s">
        <v>463</v>
      </c>
      <c r="D1257" s="17">
        <v>8250000</v>
      </c>
      <c r="E1257" s="17">
        <v>2135000</v>
      </c>
      <c r="F1257" s="17">
        <v>2141000</v>
      </c>
      <c r="G1257" s="17">
        <v>1996000</v>
      </c>
      <c r="H1257" s="17">
        <v>1978000</v>
      </c>
    </row>
    <row r="1258" spans="2:11" ht="15.75" thickTop="1" x14ac:dyDescent="0.25">
      <c r="B1258" s="11" t="s">
        <v>1</v>
      </c>
      <c r="C1258" s="13" t="s">
        <v>12</v>
      </c>
      <c r="D1258" s="12">
        <v>8220000</v>
      </c>
      <c r="E1258" s="12">
        <v>2125000</v>
      </c>
      <c r="F1258" s="12">
        <v>2136000</v>
      </c>
      <c r="G1258" s="12">
        <v>1986000</v>
      </c>
      <c r="H1258" s="12">
        <v>1973000</v>
      </c>
    </row>
    <row r="1259" spans="2:11" x14ac:dyDescent="0.25">
      <c r="B1259" s="8" t="s">
        <v>1</v>
      </c>
      <c r="C1259" s="10" t="s">
        <v>13</v>
      </c>
      <c r="D1259" s="9">
        <v>5480000</v>
      </c>
      <c r="E1259" s="9">
        <v>1370000</v>
      </c>
      <c r="F1259" s="9">
        <v>1370000</v>
      </c>
      <c r="G1259" s="9">
        <v>1370000</v>
      </c>
      <c r="H1259" s="9">
        <v>1370000</v>
      </c>
    </row>
    <row r="1260" spans="2:11" x14ac:dyDescent="0.25">
      <c r="B1260" s="8" t="s">
        <v>1</v>
      </c>
      <c r="C1260" s="10" t="s">
        <v>14</v>
      </c>
      <c r="D1260" s="9">
        <v>2640000</v>
      </c>
      <c r="E1260" s="9">
        <v>720000</v>
      </c>
      <c r="F1260" s="9">
        <v>740000</v>
      </c>
      <c r="G1260" s="9">
        <v>595000</v>
      </c>
      <c r="H1260" s="9">
        <v>585000</v>
      </c>
    </row>
    <row r="1261" spans="2:11" x14ac:dyDescent="0.25">
      <c r="B1261" s="8" t="s">
        <v>1</v>
      </c>
      <c r="C1261" s="10" t="s">
        <v>17</v>
      </c>
      <c r="D1261" s="9">
        <v>5000</v>
      </c>
      <c r="E1261" s="9">
        <v>5000</v>
      </c>
      <c r="F1261" s="9">
        <v>0</v>
      </c>
      <c r="G1261" s="9">
        <v>0</v>
      </c>
      <c r="H1261" s="9">
        <v>0</v>
      </c>
    </row>
    <row r="1262" spans="2:11" x14ac:dyDescent="0.25">
      <c r="B1262" s="8" t="s">
        <v>1</v>
      </c>
      <c r="C1262" s="10" t="s">
        <v>18</v>
      </c>
      <c r="D1262" s="9">
        <v>15000</v>
      </c>
      <c r="E1262" s="9">
        <v>10000</v>
      </c>
      <c r="F1262" s="9">
        <v>5000</v>
      </c>
      <c r="G1262" s="9">
        <v>0</v>
      </c>
      <c r="H1262" s="9">
        <v>0</v>
      </c>
    </row>
    <row r="1263" spans="2:11" x14ac:dyDescent="0.25">
      <c r="B1263" s="8" t="s">
        <v>1</v>
      </c>
      <c r="C1263" s="10" t="s">
        <v>19</v>
      </c>
      <c r="D1263" s="9">
        <v>80000</v>
      </c>
      <c r="E1263" s="9">
        <v>20000</v>
      </c>
      <c r="F1263" s="9">
        <v>21000</v>
      </c>
      <c r="G1263" s="9">
        <v>21000</v>
      </c>
      <c r="H1263" s="9">
        <v>18000</v>
      </c>
    </row>
    <row r="1264" spans="2:11" x14ac:dyDescent="0.25">
      <c r="B1264" s="11" t="s">
        <v>1</v>
      </c>
      <c r="C1264" s="13" t="s">
        <v>20</v>
      </c>
      <c r="D1264" s="12">
        <v>30000</v>
      </c>
      <c r="E1264" s="12">
        <v>10000</v>
      </c>
      <c r="F1264" s="12">
        <v>5000</v>
      </c>
      <c r="G1264" s="12">
        <v>10000</v>
      </c>
      <c r="H1264" s="12">
        <v>5000</v>
      </c>
    </row>
    <row r="1265" spans="2:8" ht="15.75" thickBot="1" x14ac:dyDescent="0.3">
      <c r="B1265" s="15" t="s">
        <v>464</v>
      </c>
      <c r="C1265" s="16" t="s">
        <v>463</v>
      </c>
      <c r="D1265" s="17">
        <v>8000000</v>
      </c>
      <c r="E1265" s="17">
        <v>2112500</v>
      </c>
      <c r="F1265" s="17">
        <v>2097500</v>
      </c>
      <c r="G1265" s="17">
        <v>1897500</v>
      </c>
      <c r="H1265" s="17">
        <v>1892500</v>
      </c>
    </row>
    <row r="1266" spans="2:8" ht="15.75" thickTop="1" x14ac:dyDescent="0.25">
      <c r="B1266" s="11" t="s">
        <v>1</v>
      </c>
      <c r="C1266" s="13" t="s">
        <v>12</v>
      </c>
      <c r="D1266" s="12">
        <v>7970000</v>
      </c>
      <c r="E1266" s="12">
        <v>2102500</v>
      </c>
      <c r="F1266" s="12">
        <v>2092500</v>
      </c>
      <c r="G1266" s="12">
        <v>1887500</v>
      </c>
      <c r="H1266" s="12">
        <v>1887500</v>
      </c>
    </row>
    <row r="1267" spans="2:8" x14ac:dyDescent="0.25">
      <c r="B1267" s="8" t="s">
        <v>1</v>
      </c>
      <c r="C1267" s="10" t="s">
        <v>13</v>
      </c>
      <c r="D1267" s="9">
        <v>5480000</v>
      </c>
      <c r="E1267" s="9">
        <v>1370000</v>
      </c>
      <c r="F1267" s="9">
        <v>1370000</v>
      </c>
      <c r="G1267" s="9">
        <v>1370000</v>
      </c>
      <c r="H1267" s="9">
        <v>1370000</v>
      </c>
    </row>
    <row r="1268" spans="2:8" x14ac:dyDescent="0.25">
      <c r="B1268" s="8" t="s">
        <v>1</v>
      </c>
      <c r="C1268" s="10" t="s">
        <v>14</v>
      </c>
      <c r="D1268" s="9">
        <v>2400000</v>
      </c>
      <c r="E1268" s="9">
        <v>700000</v>
      </c>
      <c r="F1268" s="9">
        <v>700000</v>
      </c>
      <c r="G1268" s="9">
        <v>500000</v>
      </c>
      <c r="H1268" s="9">
        <v>500000</v>
      </c>
    </row>
    <row r="1269" spans="2:8" x14ac:dyDescent="0.25">
      <c r="B1269" s="8" t="s">
        <v>1</v>
      </c>
      <c r="C1269" s="10" t="s">
        <v>17</v>
      </c>
      <c r="D1269" s="9">
        <v>5000</v>
      </c>
      <c r="E1269" s="9">
        <v>5000</v>
      </c>
      <c r="F1269" s="9">
        <v>0</v>
      </c>
      <c r="G1269" s="9">
        <v>0</v>
      </c>
      <c r="H1269" s="9">
        <v>0</v>
      </c>
    </row>
    <row r="1270" spans="2:8" x14ac:dyDescent="0.25">
      <c r="B1270" s="8" t="s">
        <v>1</v>
      </c>
      <c r="C1270" s="10" t="s">
        <v>18</v>
      </c>
      <c r="D1270" s="9">
        <v>15000</v>
      </c>
      <c r="E1270" s="9">
        <v>10000</v>
      </c>
      <c r="F1270" s="9">
        <v>5000</v>
      </c>
      <c r="G1270" s="9">
        <v>0</v>
      </c>
      <c r="H1270" s="9">
        <v>0</v>
      </c>
    </row>
    <row r="1271" spans="2:8" x14ac:dyDescent="0.25">
      <c r="B1271" s="8" t="s">
        <v>1</v>
      </c>
      <c r="C1271" s="10" t="s">
        <v>19</v>
      </c>
      <c r="D1271" s="9">
        <v>70000</v>
      </c>
      <c r="E1271" s="9">
        <v>17500</v>
      </c>
      <c r="F1271" s="9">
        <v>17500</v>
      </c>
      <c r="G1271" s="9">
        <v>17500</v>
      </c>
      <c r="H1271" s="9">
        <v>17500</v>
      </c>
    </row>
    <row r="1272" spans="2:8" x14ac:dyDescent="0.25">
      <c r="B1272" s="11" t="s">
        <v>1</v>
      </c>
      <c r="C1272" s="13" t="s">
        <v>20</v>
      </c>
      <c r="D1272" s="12">
        <v>30000</v>
      </c>
      <c r="E1272" s="12">
        <v>10000</v>
      </c>
      <c r="F1272" s="12">
        <v>5000</v>
      </c>
      <c r="G1272" s="12">
        <v>10000</v>
      </c>
      <c r="H1272" s="12">
        <v>5000</v>
      </c>
    </row>
    <row r="1273" spans="2:8" ht="15.75" thickBot="1" x14ac:dyDescent="0.3">
      <c r="B1273" s="15" t="s">
        <v>465</v>
      </c>
      <c r="C1273" s="16" t="s">
        <v>466</v>
      </c>
      <c r="D1273" s="17">
        <v>100000</v>
      </c>
      <c r="E1273" s="17">
        <v>5000</v>
      </c>
      <c r="F1273" s="17">
        <v>15000</v>
      </c>
      <c r="G1273" s="17">
        <v>50000</v>
      </c>
      <c r="H1273" s="17">
        <v>30000</v>
      </c>
    </row>
    <row r="1274" spans="2:8" ht="15.75" thickTop="1" x14ac:dyDescent="0.25">
      <c r="B1274" s="11" t="s">
        <v>1</v>
      </c>
      <c r="C1274" s="13" t="s">
        <v>12</v>
      </c>
      <c r="D1274" s="12">
        <v>100000</v>
      </c>
      <c r="E1274" s="12">
        <v>5000</v>
      </c>
      <c r="F1274" s="12">
        <v>15000</v>
      </c>
      <c r="G1274" s="12">
        <v>50000</v>
      </c>
      <c r="H1274" s="12">
        <v>30000</v>
      </c>
    </row>
    <row r="1275" spans="2:8" x14ac:dyDescent="0.25">
      <c r="B1275" s="8" t="s">
        <v>1</v>
      </c>
      <c r="C1275" s="10" t="s">
        <v>14</v>
      </c>
      <c r="D1275" s="9">
        <v>100000</v>
      </c>
      <c r="E1275" s="9">
        <v>5000</v>
      </c>
      <c r="F1275" s="9">
        <v>15000</v>
      </c>
      <c r="G1275" s="9">
        <v>50000</v>
      </c>
      <c r="H1275" s="9">
        <v>30000</v>
      </c>
    </row>
    <row r="1276" spans="2:8" ht="30.75" thickBot="1" x14ac:dyDescent="0.3">
      <c r="B1276" s="15" t="s">
        <v>467</v>
      </c>
      <c r="C1276" s="16" t="s">
        <v>468</v>
      </c>
      <c r="D1276" s="17">
        <v>150000</v>
      </c>
      <c r="E1276" s="17">
        <v>17500</v>
      </c>
      <c r="F1276" s="17">
        <v>28500</v>
      </c>
      <c r="G1276" s="17">
        <v>48500</v>
      </c>
      <c r="H1276" s="17">
        <v>55500</v>
      </c>
    </row>
    <row r="1277" spans="2:8" ht="15.75" thickTop="1" x14ac:dyDescent="0.25">
      <c r="B1277" s="11" t="s">
        <v>1</v>
      </c>
      <c r="C1277" s="13" t="s">
        <v>12</v>
      </c>
      <c r="D1277" s="12">
        <v>150000</v>
      </c>
      <c r="E1277" s="12">
        <v>17500</v>
      </c>
      <c r="F1277" s="12">
        <v>28500</v>
      </c>
      <c r="G1277" s="12">
        <v>48500</v>
      </c>
      <c r="H1277" s="12">
        <v>55500</v>
      </c>
    </row>
    <row r="1278" spans="2:8" x14ac:dyDescent="0.25">
      <c r="B1278" s="8" t="s">
        <v>1</v>
      </c>
      <c r="C1278" s="10" t="s">
        <v>14</v>
      </c>
      <c r="D1278" s="9">
        <v>140000</v>
      </c>
      <c r="E1278" s="9">
        <v>15000</v>
      </c>
      <c r="F1278" s="9">
        <v>25000</v>
      </c>
      <c r="G1278" s="9">
        <v>45000</v>
      </c>
      <c r="H1278" s="9">
        <v>55000</v>
      </c>
    </row>
    <row r="1279" spans="2:8" x14ac:dyDescent="0.25">
      <c r="B1279" s="8" t="s">
        <v>1</v>
      </c>
      <c r="C1279" s="10" t="s">
        <v>19</v>
      </c>
      <c r="D1279" s="9">
        <v>10000</v>
      </c>
      <c r="E1279" s="9">
        <v>2500</v>
      </c>
      <c r="F1279" s="9">
        <v>3500</v>
      </c>
      <c r="G1279" s="9">
        <v>3500</v>
      </c>
      <c r="H1279" s="9">
        <v>500</v>
      </c>
    </row>
    <row r="1280" spans="2:8" ht="30.75" thickBot="1" x14ac:dyDescent="0.3">
      <c r="B1280" s="15" t="s">
        <v>469</v>
      </c>
      <c r="C1280" s="16" t="s">
        <v>470</v>
      </c>
      <c r="D1280" s="17">
        <v>13600000</v>
      </c>
      <c r="E1280" s="17">
        <v>2588000</v>
      </c>
      <c r="F1280" s="17">
        <v>3142000</v>
      </c>
      <c r="G1280" s="17">
        <v>3840000</v>
      </c>
      <c r="H1280" s="17">
        <v>4030000</v>
      </c>
    </row>
    <row r="1281" spans="2:8" ht="15.75" thickTop="1" x14ac:dyDescent="0.25">
      <c r="B1281" s="11" t="s">
        <v>1</v>
      </c>
      <c r="C1281" s="13" t="s">
        <v>12</v>
      </c>
      <c r="D1281" s="12">
        <v>13520000</v>
      </c>
      <c r="E1281" s="12">
        <v>2588000</v>
      </c>
      <c r="F1281" s="12">
        <v>3062000</v>
      </c>
      <c r="G1281" s="12">
        <v>3840000</v>
      </c>
      <c r="H1281" s="12">
        <v>4030000</v>
      </c>
    </row>
    <row r="1282" spans="2:8" x14ac:dyDescent="0.25">
      <c r="B1282" s="8" t="s">
        <v>1</v>
      </c>
      <c r="C1282" s="10" t="s">
        <v>13</v>
      </c>
      <c r="D1282" s="9">
        <v>5900000</v>
      </c>
      <c r="E1282" s="9">
        <v>1138000</v>
      </c>
      <c r="F1282" s="9">
        <v>1342000</v>
      </c>
      <c r="G1282" s="9">
        <v>1710000</v>
      </c>
      <c r="H1282" s="9">
        <v>1710000</v>
      </c>
    </row>
    <row r="1283" spans="2:8" x14ac:dyDescent="0.25">
      <c r="B1283" s="8" t="s">
        <v>1</v>
      </c>
      <c r="C1283" s="10" t="s">
        <v>14</v>
      </c>
      <c r="D1283" s="9">
        <v>7480000</v>
      </c>
      <c r="E1283" s="9">
        <v>1400000</v>
      </c>
      <c r="F1283" s="9">
        <v>1680000</v>
      </c>
      <c r="G1283" s="9">
        <v>2100000</v>
      </c>
      <c r="H1283" s="9">
        <v>2300000</v>
      </c>
    </row>
    <row r="1284" spans="2:8" x14ac:dyDescent="0.25">
      <c r="B1284" s="8" t="s">
        <v>1</v>
      </c>
      <c r="C1284" s="10" t="s">
        <v>17</v>
      </c>
      <c r="D1284" s="9">
        <v>10000</v>
      </c>
      <c r="E1284" s="9">
        <v>0</v>
      </c>
      <c r="F1284" s="9">
        <v>0</v>
      </c>
      <c r="G1284" s="9">
        <v>10000</v>
      </c>
      <c r="H1284" s="9">
        <v>0</v>
      </c>
    </row>
    <row r="1285" spans="2:8" x14ac:dyDescent="0.25">
      <c r="B1285" s="8" t="s">
        <v>1</v>
      </c>
      <c r="C1285" s="10" t="s">
        <v>18</v>
      </c>
      <c r="D1285" s="9">
        <v>50000</v>
      </c>
      <c r="E1285" s="9">
        <v>30000</v>
      </c>
      <c r="F1285" s="9">
        <v>20000</v>
      </c>
      <c r="G1285" s="9">
        <v>0</v>
      </c>
      <c r="H1285" s="9">
        <v>0</v>
      </c>
    </row>
    <row r="1286" spans="2:8" x14ac:dyDescent="0.25">
      <c r="B1286" s="8" t="s">
        <v>1</v>
      </c>
      <c r="C1286" s="10" t="s">
        <v>19</v>
      </c>
      <c r="D1286" s="9">
        <v>80000</v>
      </c>
      <c r="E1286" s="9">
        <v>20000</v>
      </c>
      <c r="F1286" s="9">
        <v>20000</v>
      </c>
      <c r="G1286" s="9">
        <v>20000</v>
      </c>
      <c r="H1286" s="9">
        <v>20000</v>
      </c>
    </row>
    <row r="1287" spans="2:8" x14ac:dyDescent="0.25">
      <c r="B1287" s="11" t="s">
        <v>1</v>
      </c>
      <c r="C1287" s="13" t="s">
        <v>20</v>
      </c>
      <c r="D1287" s="12">
        <v>80000</v>
      </c>
      <c r="E1287" s="12">
        <v>0</v>
      </c>
      <c r="F1287" s="12">
        <v>80000</v>
      </c>
      <c r="G1287" s="12">
        <v>0</v>
      </c>
      <c r="H1287" s="12">
        <v>0</v>
      </c>
    </row>
    <row r="1288" spans="2:8" ht="15.75" thickBot="1" x14ac:dyDescent="0.3">
      <c r="B1288" s="15" t="s">
        <v>471</v>
      </c>
      <c r="C1288" s="16" t="s">
        <v>472</v>
      </c>
      <c r="D1288" s="17">
        <v>25245000</v>
      </c>
      <c r="E1288" s="17">
        <v>7022300</v>
      </c>
      <c r="F1288" s="17">
        <v>6558000</v>
      </c>
      <c r="G1288" s="17">
        <v>5814400</v>
      </c>
      <c r="H1288" s="17">
        <v>5850300</v>
      </c>
    </row>
    <row r="1289" spans="2:8" ht="15.75" thickTop="1" x14ac:dyDescent="0.25">
      <c r="B1289" s="11" t="s">
        <v>1</v>
      </c>
      <c r="C1289" s="13" t="s">
        <v>12</v>
      </c>
      <c r="D1289" s="12">
        <v>20245000</v>
      </c>
      <c r="E1289" s="12">
        <v>5304300</v>
      </c>
      <c r="F1289" s="12">
        <v>4974000</v>
      </c>
      <c r="G1289" s="12">
        <v>4970400</v>
      </c>
      <c r="H1289" s="12">
        <v>4996300</v>
      </c>
    </row>
    <row r="1290" spans="2:8" x14ac:dyDescent="0.25">
      <c r="B1290" s="8" t="s">
        <v>1</v>
      </c>
      <c r="C1290" s="10" t="s">
        <v>13</v>
      </c>
      <c r="D1290" s="9">
        <v>16000000</v>
      </c>
      <c r="E1290" s="9">
        <v>4000000</v>
      </c>
      <c r="F1290" s="9">
        <v>4000000</v>
      </c>
      <c r="G1290" s="9">
        <v>4000000</v>
      </c>
      <c r="H1290" s="9">
        <v>4000000</v>
      </c>
    </row>
    <row r="1291" spans="2:8" x14ac:dyDescent="0.25">
      <c r="B1291" s="8" t="s">
        <v>1</v>
      </c>
      <c r="C1291" s="10" t="s">
        <v>14</v>
      </c>
      <c r="D1291" s="9">
        <v>3925000</v>
      </c>
      <c r="E1291" s="9">
        <v>1179000</v>
      </c>
      <c r="F1291" s="9">
        <v>908700</v>
      </c>
      <c r="G1291" s="9">
        <v>905700</v>
      </c>
      <c r="H1291" s="9">
        <v>931600</v>
      </c>
    </row>
    <row r="1292" spans="2:8" x14ac:dyDescent="0.25">
      <c r="B1292" s="8" t="s">
        <v>1</v>
      </c>
      <c r="C1292" s="10" t="s">
        <v>17</v>
      </c>
      <c r="D1292" s="9">
        <v>60000</v>
      </c>
      <c r="E1292" s="9">
        <v>60000</v>
      </c>
      <c r="F1292" s="9">
        <v>0</v>
      </c>
      <c r="G1292" s="9">
        <v>0</v>
      </c>
      <c r="H1292" s="9">
        <v>0</v>
      </c>
    </row>
    <row r="1293" spans="2:8" x14ac:dyDescent="0.25">
      <c r="B1293" s="8" t="s">
        <v>1</v>
      </c>
      <c r="C1293" s="10" t="s">
        <v>18</v>
      </c>
      <c r="D1293" s="9">
        <v>210000</v>
      </c>
      <c r="E1293" s="9">
        <v>52500</v>
      </c>
      <c r="F1293" s="9">
        <v>52500</v>
      </c>
      <c r="G1293" s="9">
        <v>52500</v>
      </c>
      <c r="H1293" s="9">
        <v>52500</v>
      </c>
    </row>
    <row r="1294" spans="2:8" x14ac:dyDescent="0.25">
      <c r="B1294" s="8" t="s">
        <v>1</v>
      </c>
      <c r="C1294" s="10" t="s">
        <v>19</v>
      </c>
      <c r="D1294" s="9">
        <v>50000</v>
      </c>
      <c r="E1294" s="9">
        <v>12800</v>
      </c>
      <c r="F1294" s="9">
        <v>12800</v>
      </c>
      <c r="G1294" s="9">
        <v>12200</v>
      </c>
      <c r="H1294" s="9">
        <v>12200</v>
      </c>
    </row>
    <row r="1295" spans="2:8" x14ac:dyDescent="0.25">
      <c r="B1295" s="11" t="s">
        <v>1</v>
      </c>
      <c r="C1295" s="13" t="s">
        <v>20</v>
      </c>
      <c r="D1295" s="12">
        <v>5000000</v>
      </c>
      <c r="E1295" s="12">
        <v>1718000</v>
      </c>
      <c r="F1295" s="12">
        <v>1584000</v>
      </c>
      <c r="G1295" s="12">
        <v>844000</v>
      </c>
      <c r="H1295" s="12">
        <v>854000</v>
      </c>
    </row>
    <row r="1296" spans="2:8" ht="15.75" thickBot="1" x14ac:dyDescent="0.3">
      <c r="B1296" s="15" t="s">
        <v>473</v>
      </c>
      <c r="C1296" s="16" t="s">
        <v>474</v>
      </c>
      <c r="D1296" s="17">
        <v>24414000</v>
      </c>
      <c r="E1296" s="17">
        <v>6739000</v>
      </c>
      <c r="F1296" s="17">
        <v>6381700</v>
      </c>
      <c r="G1296" s="17">
        <v>5641700</v>
      </c>
      <c r="H1296" s="17">
        <v>5651600</v>
      </c>
    </row>
    <row r="1297" spans="2:8" ht="15.75" thickTop="1" x14ac:dyDescent="0.25">
      <c r="B1297" s="11" t="s">
        <v>1</v>
      </c>
      <c r="C1297" s="13" t="s">
        <v>12</v>
      </c>
      <c r="D1297" s="12">
        <v>19414000</v>
      </c>
      <c r="E1297" s="12">
        <v>5021000</v>
      </c>
      <c r="F1297" s="12">
        <v>4797700</v>
      </c>
      <c r="G1297" s="12">
        <v>4797700</v>
      </c>
      <c r="H1297" s="12">
        <v>4797600</v>
      </c>
    </row>
    <row r="1298" spans="2:8" x14ac:dyDescent="0.25">
      <c r="B1298" s="8" t="s">
        <v>1</v>
      </c>
      <c r="C1298" s="10" t="s">
        <v>13</v>
      </c>
      <c r="D1298" s="9">
        <v>16000000</v>
      </c>
      <c r="E1298" s="9">
        <v>4000000</v>
      </c>
      <c r="F1298" s="9">
        <v>4000000</v>
      </c>
      <c r="G1298" s="9">
        <v>4000000</v>
      </c>
      <c r="H1298" s="9">
        <v>4000000</v>
      </c>
    </row>
    <row r="1299" spans="2:8" x14ac:dyDescent="0.25">
      <c r="B1299" s="8" t="s">
        <v>1</v>
      </c>
      <c r="C1299" s="10" t="s">
        <v>14</v>
      </c>
      <c r="D1299" s="9">
        <v>3110000</v>
      </c>
      <c r="E1299" s="9">
        <v>900000</v>
      </c>
      <c r="F1299" s="9">
        <v>736700</v>
      </c>
      <c r="G1299" s="9">
        <v>736700</v>
      </c>
      <c r="H1299" s="9">
        <v>736600</v>
      </c>
    </row>
    <row r="1300" spans="2:8" x14ac:dyDescent="0.25">
      <c r="B1300" s="8" t="s">
        <v>1</v>
      </c>
      <c r="C1300" s="10" t="s">
        <v>17</v>
      </c>
      <c r="D1300" s="9">
        <v>60000</v>
      </c>
      <c r="E1300" s="9">
        <v>60000</v>
      </c>
      <c r="F1300" s="9">
        <v>0</v>
      </c>
      <c r="G1300" s="9">
        <v>0</v>
      </c>
      <c r="H1300" s="9">
        <v>0</v>
      </c>
    </row>
    <row r="1301" spans="2:8" x14ac:dyDescent="0.25">
      <c r="B1301" s="8" t="s">
        <v>1</v>
      </c>
      <c r="C1301" s="10" t="s">
        <v>18</v>
      </c>
      <c r="D1301" s="9">
        <v>210000</v>
      </c>
      <c r="E1301" s="9">
        <v>52500</v>
      </c>
      <c r="F1301" s="9">
        <v>52500</v>
      </c>
      <c r="G1301" s="9">
        <v>52500</v>
      </c>
      <c r="H1301" s="9">
        <v>52500</v>
      </c>
    </row>
    <row r="1302" spans="2:8" x14ac:dyDescent="0.25">
      <c r="B1302" s="8" t="s">
        <v>1</v>
      </c>
      <c r="C1302" s="10" t="s">
        <v>19</v>
      </c>
      <c r="D1302" s="9">
        <v>34000</v>
      </c>
      <c r="E1302" s="9">
        <v>8500</v>
      </c>
      <c r="F1302" s="9">
        <v>8500</v>
      </c>
      <c r="G1302" s="9">
        <v>8500</v>
      </c>
      <c r="H1302" s="9">
        <v>8500</v>
      </c>
    </row>
    <row r="1303" spans="2:8" x14ac:dyDescent="0.25">
      <c r="B1303" s="11" t="s">
        <v>1</v>
      </c>
      <c r="C1303" s="13" t="s">
        <v>20</v>
      </c>
      <c r="D1303" s="12">
        <v>5000000</v>
      </c>
      <c r="E1303" s="12">
        <v>1718000</v>
      </c>
      <c r="F1303" s="12">
        <v>1584000</v>
      </c>
      <c r="G1303" s="12">
        <v>844000</v>
      </c>
      <c r="H1303" s="12">
        <v>854000</v>
      </c>
    </row>
    <row r="1304" spans="2:8" ht="30.75" thickBot="1" x14ac:dyDescent="0.3">
      <c r="B1304" s="15" t="s">
        <v>475</v>
      </c>
      <c r="C1304" s="16" t="s">
        <v>476</v>
      </c>
      <c r="D1304" s="17">
        <v>161000</v>
      </c>
      <c r="E1304" s="17">
        <v>53500</v>
      </c>
      <c r="F1304" s="17">
        <v>32500</v>
      </c>
      <c r="G1304" s="17">
        <v>32500</v>
      </c>
      <c r="H1304" s="17">
        <v>42500</v>
      </c>
    </row>
    <row r="1305" spans="2:8" ht="15.75" thickTop="1" x14ac:dyDescent="0.25">
      <c r="B1305" s="11" t="s">
        <v>1</v>
      </c>
      <c r="C1305" s="13" t="s">
        <v>12</v>
      </c>
      <c r="D1305" s="12">
        <v>161000</v>
      </c>
      <c r="E1305" s="12">
        <v>53500</v>
      </c>
      <c r="F1305" s="12">
        <v>32500</v>
      </c>
      <c r="G1305" s="12">
        <v>32500</v>
      </c>
      <c r="H1305" s="12">
        <v>42500</v>
      </c>
    </row>
    <row r="1306" spans="2:8" x14ac:dyDescent="0.25">
      <c r="B1306" s="8" t="s">
        <v>1</v>
      </c>
      <c r="C1306" s="10" t="s">
        <v>14</v>
      </c>
      <c r="D1306" s="9">
        <v>159000</v>
      </c>
      <c r="E1306" s="9">
        <v>53000</v>
      </c>
      <c r="F1306" s="9">
        <v>32000</v>
      </c>
      <c r="G1306" s="9">
        <v>32000</v>
      </c>
      <c r="H1306" s="9">
        <v>42000</v>
      </c>
    </row>
    <row r="1307" spans="2:8" x14ac:dyDescent="0.25">
      <c r="B1307" s="8" t="s">
        <v>1</v>
      </c>
      <c r="C1307" s="10" t="s">
        <v>19</v>
      </c>
      <c r="D1307" s="9">
        <v>2000</v>
      </c>
      <c r="E1307" s="9">
        <v>500</v>
      </c>
      <c r="F1307" s="9">
        <v>500</v>
      </c>
      <c r="G1307" s="9">
        <v>500</v>
      </c>
      <c r="H1307" s="9">
        <v>500</v>
      </c>
    </row>
    <row r="1308" spans="2:8" ht="30.75" thickBot="1" x14ac:dyDescent="0.3">
      <c r="B1308" s="15" t="s">
        <v>477</v>
      </c>
      <c r="C1308" s="16" t="s">
        <v>478</v>
      </c>
      <c r="D1308" s="17">
        <v>117000</v>
      </c>
      <c r="E1308" s="17">
        <v>41300</v>
      </c>
      <c r="F1308" s="17">
        <v>25300</v>
      </c>
      <c r="G1308" s="17">
        <v>25200</v>
      </c>
      <c r="H1308" s="17">
        <v>25200</v>
      </c>
    </row>
    <row r="1309" spans="2:8" ht="15.75" thickTop="1" x14ac:dyDescent="0.25">
      <c r="B1309" s="11" t="s">
        <v>1</v>
      </c>
      <c r="C1309" s="13" t="s">
        <v>12</v>
      </c>
      <c r="D1309" s="12">
        <v>117000</v>
      </c>
      <c r="E1309" s="12">
        <v>41300</v>
      </c>
      <c r="F1309" s="12">
        <v>25300</v>
      </c>
      <c r="G1309" s="12">
        <v>25200</v>
      </c>
      <c r="H1309" s="12">
        <v>25200</v>
      </c>
    </row>
    <row r="1310" spans="2:8" x14ac:dyDescent="0.25">
      <c r="B1310" s="8" t="s">
        <v>1</v>
      </c>
      <c r="C1310" s="10" t="s">
        <v>14</v>
      </c>
      <c r="D1310" s="9">
        <v>116000</v>
      </c>
      <c r="E1310" s="9">
        <v>41000</v>
      </c>
      <c r="F1310" s="9">
        <v>25000</v>
      </c>
      <c r="G1310" s="9">
        <v>25000</v>
      </c>
      <c r="H1310" s="9">
        <v>25000</v>
      </c>
    </row>
    <row r="1311" spans="2:8" x14ac:dyDescent="0.25">
      <c r="B1311" s="8" t="s">
        <v>1</v>
      </c>
      <c r="C1311" s="10" t="s">
        <v>19</v>
      </c>
      <c r="D1311" s="9">
        <v>1000</v>
      </c>
      <c r="E1311" s="9">
        <v>300</v>
      </c>
      <c r="F1311" s="9">
        <v>300</v>
      </c>
      <c r="G1311" s="9">
        <v>200</v>
      </c>
      <c r="H1311" s="9">
        <v>200</v>
      </c>
    </row>
    <row r="1312" spans="2:8" ht="30.75" thickBot="1" x14ac:dyDescent="0.3">
      <c r="B1312" s="15" t="s">
        <v>479</v>
      </c>
      <c r="C1312" s="16" t="s">
        <v>480</v>
      </c>
      <c r="D1312" s="17">
        <v>105000</v>
      </c>
      <c r="E1312" s="17">
        <v>38000</v>
      </c>
      <c r="F1312" s="17">
        <v>21000</v>
      </c>
      <c r="G1312" s="17">
        <v>21000</v>
      </c>
      <c r="H1312" s="17">
        <v>25000</v>
      </c>
    </row>
    <row r="1313" spans="2:8" ht="15.75" thickTop="1" x14ac:dyDescent="0.25">
      <c r="B1313" s="11" t="s">
        <v>1</v>
      </c>
      <c r="C1313" s="13" t="s">
        <v>12</v>
      </c>
      <c r="D1313" s="12">
        <v>105000</v>
      </c>
      <c r="E1313" s="12">
        <v>38000</v>
      </c>
      <c r="F1313" s="12">
        <v>21000</v>
      </c>
      <c r="G1313" s="12">
        <v>21000</v>
      </c>
      <c r="H1313" s="12">
        <v>25000</v>
      </c>
    </row>
    <row r="1314" spans="2:8" x14ac:dyDescent="0.25">
      <c r="B1314" s="8" t="s">
        <v>1</v>
      </c>
      <c r="C1314" s="10" t="s">
        <v>14</v>
      </c>
      <c r="D1314" s="9">
        <v>105000</v>
      </c>
      <c r="E1314" s="9">
        <v>38000</v>
      </c>
      <c r="F1314" s="9">
        <v>21000</v>
      </c>
      <c r="G1314" s="9">
        <v>21000</v>
      </c>
      <c r="H1314" s="9">
        <v>25000</v>
      </c>
    </row>
    <row r="1315" spans="2:8" ht="30.75" thickBot="1" x14ac:dyDescent="0.3">
      <c r="B1315" s="15" t="s">
        <v>481</v>
      </c>
      <c r="C1315" s="16" t="s">
        <v>482</v>
      </c>
      <c r="D1315" s="17">
        <v>57000</v>
      </c>
      <c r="E1315" s="17">
        <v>20500</v>
      </c>
      <c r="F1315" s="17">
        <v>11500</v>
      </c>
      <c r="G1315" s="17">
        <v>11500</v>
      </c>
      <c r="H1315" s="17">
        <v>13500</v>
      </c>
    </row>
    <row r="1316" spans="2:8" ht="15.75" thickTop="1" x14ac:dyDescent="0.25">
      <c r="B1316" s="11" t="s">
        <v>1</v>
      </c>
      <c r="C1316" s="13" t="s">
        <v>12</v>
      </c>
      <c r="D1316" s="12">
        <v>57000</v>
      </c>
      <c r="E1316" s="12">
        <v>20500</v>
      </c>
      <c r="F1316" s="12">
        <v>11500</v>
      </c>
      <c r="G1316" s="12">
        <v>11500</v>
      </c>
      <c r="H1316" s="12">
        <v>13500</v>
      </c>
    </row>
    <row r="1317" spans="2:8" x14ac:dyDescent="0.25">
      <c r="B1317" s="8" t="s">
        <v>1</v>
      </c>
      <c r="C1317" s="10" t="s">
        <v>14</v>
      </c>
      <c r="D1317" s="9">
        <v>55000</v>
      </c>
      <c r="E1317" s="9">
        <v>20000</v>
      </c>
      <c r="F1317" s="9">
        <v>11000</v>
      </c>
      <c r="G1317" s="9">
        <v>11000</v>
      </c>
      <c r="H1317" s="9">
        <v>13000</v>
      </c>
    </row>
    <row r="1318" spans="2:8" x14ac:dyDescent="0.25">
      <c r="B1318" s="8" t="s">
        <v>1</v>
      </c>
      <c r="C1318" s="10" t="s">
        <v>19</v>
      </c>
      <c r="D1318" s="9">
        <v>2000</v>
      </c>
      <c r="E1318" s="9">
        <v>500</v>
      </c>
      <c r="F1318" s="9">
        <v>500</v>
      </c>
      <c r="G1318" s="9">
        <v>500</v>
      </c>
      <c r="H1318" s="9">
        <v>500</v>
      </c>
    </row>
    <row r="1319" spans="2:8" ht="30.75" thickBot="1" x14ac:dyDescent="0.3">
      <c r="B1319" s="15" t="s">
        <v>483</v>
      </c>
      <c r="C1319" s="16" t="s">
        <v>484</v>
      </c>
      <c r="D1319" s="17">
        <v>136000</v>
      </c>
      <c r="E1319" s="17">
        <v>44500</v>
      </c>
      <c r="F1319" s="17">
        <v>31500</v>
      </c>
      <c r="G1319" s="17">
        <v>28500</v>
      </c>
      <c r="H1319" s="17">
        <v>31500</v>
      </c>
    </row>
    <row r="1320" spans="2:8" ht="15.75" thickTop="1" x14ac:dyDescent="0.25">
      <c r="B1320" s="11" t="s">
        <v>1</v>
      </c>
      <c r="C1320" s="13" t="s">
        <v>12</v>
      </c>
      <c r="D1320" s="12">
        <v>136000</v>
      </c>
      <c r="E1320" s="12">
        <v>44500</v>
      </c>
      <c r="F1320" s="12">
        <v>31500</v>
      </c>
      <c r="G1320" s="12">
        <v>28500</v>
      </c>
      <c r="H1320" s="12">
        <v>31500</v>
      </c>
    </row>
    <row r="1321" spans="2:8" x14ac:dyDescent="0.25">
      <c r="B1321" s="8" t="s">
        <v>1</v>
      </c>
      <c r="C1321" s="10" t="s">
        <v>14</v>
      </c>
      <c r="D1321" s="9">
        <v>130000</v>
      </c>
      <c r="E1321" s="9">
        <v>43000</v>
      </c>
      <c r="F1321" s="9">
        <v>30000</v>
      </c>
      <c r="G1321" s="9">
        <v>27000</v>
      </c>
      <c r="H1321" s="9">
        <v>30000</v>
      </c>
    </row>
    <row r="1322" spans="2:8" x14ac:dyDescent="0.25">
      <c r="B1322" s="8" t="s">
        <v>1</v>
      </c>
      <c r="C1322" s="10" t="s">
        <v>19</v>
      </c>
      <c r="D1322" s="9">
        <v>6000</v>
      </c>
      <c r="E1322" s="9">
        <v>1500</v>
      </c>
      <c r="F1322" s="9">
        <v>1500</v>
      </c>
      <c r="G1322" s="9">
        <v>1500</v>
      </c>
      <c r="H1322" s="9">
        <v>1500</v>
      </c>
    </row>
    <row r="1323" spans="2:8" ht="30.75" thickBot="1" x14ac:dyDescent="0.3">
      <c r="B1323" s="15" t="s">
        <v>485</v>
      </c>
      <c r="C1323" s="16" t="s">
        <v>486</v>
      </c>
      <c r="D1323" s="17">
        <v>51000</v>
      </c>
      <c r="E1323" s="17">
        <v>18300</v>
      </c>
      <c r="F1323" s="17">
        <v>10300</v>
      </c>
      <c r="G1323" s="17">
        <v>10200</v>
      </c>
      <c r="H1323" s="17">
        <v>12200</v>
      </c>
    </row>
    <row r="1324" spans="2:8" ht="15.75" thickTop="1" x14ac:dyDescent="0.25">
      <c r="B1324" s="11" t="s">
        <v>1</v>
      </c>
      <c r="C1324" s="13" t="s">
        <v>12</v>
      </c>
      <c r="D1324" s="12">
        <v>51000</v>
      </c>
      <c r="E1324" s="12">
        <v>18300</v>
      </c>
      <c r="F1324" s="12">
        <v>10300</v>
      </c>
      <c r="G1324" s="12">
        <v>10200</v>
      </c>
      <c r="H1324" s="12">
        <v>12200</v>
      </c>
    </row>
    <row r="1325" spans="2:8" x14ac:dyDescent="0.25">
      <c r="B1325" s="8" t="s">
        <v>1</v>
      </c>
      <c r="C1325" s="10" t="s">
        <v>14</v>
      </c>
      <c r="D1325" s="9">
        <v>50000</v>
      </c>
      <c r="E1325" s="9">
        <v>18000</v>
      </c>
      <c r="F1325" s="9">
        <v>10000</v>
      </c>
      <c r="G1325" s="9">
        <v>10000</v>
      </c>
      <c r="H1325" s="9">
        <v>12000</v>
      </c>
    </row>
    <row r="1326" spans="2:8" x14ac:dyDescent="0.25">
      <c r="B1326" s="8" t="s">
        <v>1</v>
      </c>
      <c r="C1326" s="10" t="s">
        <v>19</v>
      </c>
      <c r="D1326" s="9">
        <v>1000</v>
      </c>
      <c r="E1326" s="9">
        <v>300</v>
      </c>
      <c r="F1326" s="9">
        <v>300</v>
      </c>
      <c r="G1326" s="9">
        <v>200</v>
      </c>
      <c r="H1326" s="9">
        <v>200</v>
      </c>
    </row>
    <row r="1327" spans="2:8" ht="30.75" thickBot="1" x14ac:dyDescent="0.3">
      <c r="B1327" s="15" t="s">
        <v>487</v>
      </c>
      <c r="C1327" s="16" t="s">
        <v>488</v>
      </c>
      <c r="D1327" s="17">
        <v>56000</v>
      </c>
      <c r="E1327" s="17">
        <v>21300</v>
      </c>
      <c r="F1327" s="17">
        <v>11300</v>
      </c>
      <c r="G1327" s="17">
        <v>11200</v>
      </c>
      <c r="H1327" s="17">
        <v>12200</v>
      </c>
    </row>
    <row r="1328" spans="2:8" ht="15.75" thickTop="1" x14ac:dyDescent="0.25">
      <c r="B1328" s="11" t="s">
        <v>1</v>
      </c>
      <c r="C1328" s="13" t="s">
        <v>12</v>
      </c>
      <c r="D1328" s="12">
        <v>56000</v>
      </c>
      <c r="E1328" s="12">
        <v>21300</v>
      </c>
      <c r="F1328" s="12">
        <v>11300</v>
      </c>
      <c r="G1328" s="12">
        <v>11200</v>
      </c>
      <c r="H1328" s="12">
        <v>12200</v>
      </c>
    </row>
    <row r="1329" spans="2:8" x14ac:dyDescent="0.25">
      <c r="B1329" s="8" t="s">
        <v>1</v>
      </c>
      <c r="C1329" s="10" t="s">
        <v>14</v>
      </c>
      <c r="D1329" s="9">
        <v>55000</v>
      </c>
      <c r="E1329" s="9">
        <v>21000</v>
      </c>
      <c r="F1329" s="9">
        <v>11000</v>
      </c>
      <c r="G1329" s="9">
        <v>11000</v>
      </c>
      <c r="H1329" s="9">
        <v>12000</v>
      </c>
    </row>
    <row r="1330" spans="2:8" x14ac:dyDescent="0.25">
      <c r="B1330" s="8" t="s">
        <v>1</v>
      </c>
      <c r="C1330" s="10" t="s">
        <v>19</v>
      </c>
      <c r="D1330" s="9">
        <v>1000</v>
      </c>
      <c r="E1330" s="9">
        <v>300</v>
      </c>
      <c r="F1330" s="9">
        <v>300</v>
      </c>
      <c r="G1330" s="9">
        <v>200</v>
      </c>
      <c r="H1330" s="9">
        <v>200</v>
      </c>
    </row>
    <row r="1331" spans="2:8" ht="30.75" thickBot="1" x14ac:dyDescent="0.3">
      <c r="B1331" s="15" t="s">
        <v>489</v>
      </c>
      <c r="C1331" s="16" t="s">
        <v>490</v>
      </c>
      <c r="D1331" s="17">
        <v>40000</v>
      </c>
      <c r="E1331" s="17">
        <v>11300</v>
      </c>
      <c r="F1331" s="17">
        <v>9300</v>
      </c>
      <c r="G1331" s="17">
        <v>9200</v>
      </c>
      <c r="H1331" s="17">
        <v>10200</v>
      </c>
    </row>
    <row r="1332" spans="2:8" ht="15.75" thickTop="1" x14ac:dyDescent="0.25">
      <c r="B1332" s="11" t="s">
        <v>1</v>
      </c>
      <c r="C1332" s="13" t="s">
        <v>12</v>
      </c>
      <c r="D1332" s="12">
        <v>40000</v>
      </c>
      <c r="E1332" s="12">
        <v>11300</v>
      </c>
      <c r="F1332" s="12">
        <v>9300</v>
      </c>
      <c r="G1332" s="12">
        <v>9200</v>
      </c>
      <c r="H1332" s="12">
        <v>10200</v>
      </c>
    </row>
    <row r="1333" spans="2:8" x14ac:dyDescent="0.25">
      <c r="B1333" s="8" t="s">
        <v>1</v>
      </c>
      <c r="C1333" s="10" t="s">
        <v>14</v>
      </c>
      <c r="D1333" s="9">
        <v>39000</v>
      </c>
      <c r="E1333" s="9">
        <v>11000</v>
      </c>
      <c r="F1333" s="9">
        <v>9000</v>
      </c>
      <c r="G1333" s="9">
        <v>9000</v>
      </c>
      <c r="H1333" s="9">
        <v>10000</v>
      </c>
    </row>
    <row r="1334" spans="2:8" x14ac:dyDescent="0.25">
      <c r="B1334" s="8" t="s">
        <v>1</v>
      </c>
      <c r="C1334" s="10" t="s">
        <v>19</v>
      </c>
      <c r="D1334" s="9">
        <v>1000</v>
      </c>
      <c r="E1334" s="9">
        <v>300</v>
      </c>
      <c r="F1334" s="9">
        <v>300</v>
      </c>
      <c r="G1334" s="9">
        <v>200</v>
      </c>
      <c r="H1334" s="9">
        <v>200</v>
      </c>
    </row>
    <row r="1335" spans="2:8" ht="45.75" thickBot="1" x14ac:dyDescent="0.3">
      <c r="B1335" s="15" t="s">
        <v>491</v>
      </c>
      <c r="C1335" s="16" t="s">
        <v>492</v>
      </c>
      <c r="D1335" s="17">
        <v>35000</v>
      </c>
      <c r="E1335" s="17">
        <v>12300</v>
      </c>
      <c r="F1335" s="17">
        <v>7300</v>
      </c>
      <c r="G1335" s="17">
        <v>7200</v>
      </c>
      <c r="H1335" s="17">
        <v>8200</v>
      </c>
    </row>
    <row r="1336" spans="2:8" ht="15.75" thickTop="1" x14ac:dyDescent="0.25">
      <c r="B1336" s="11" t="s">
        <v>1</v>
      </c>
      <c r="C1336" s="13" t="s">
        <v>12</v>
      </c>
      <c r="D1336" s="12">
        <v>35000</v>
      </c>
      <c r="E1336" s="12">
        <v>12300</v>
      </c>
      <c r="F1336" s="12">
        <v>7300</v>
      </c>
      <c r="G1336" s="12">
        <v>7200</v>
      </c>
      <c r="H1336" s="12">
        <v>8200</v>
      </c>
    </row>
    <row r="1337" spans="2:8" x14ac:dyDescent="0.25">
      <c r="B1337" s="8" t="s">
        <v>1</v>
      </c>
      <c r="C1337" s="10" t="s">
        <v>14</v>
      </c>
      <c r="D1337" s="9">
        <v>34000</v>
      </c>
      <c r="E1337" s="9">
        <v>12000</v>
      </c>
      <c r="F1337" s="9">
        <v>7000</v>
      </c>
      <c r="G1337" s="9">
        <v>7000</v>
      </c>
      <c r="H1337" s="9">
        <v>8000</v>
      </c>
    </row>
    <row r="1338" spans="2:8" x14ac:dyDescent="0.25">
      <c r="B1338" s="8" t="s">
        <v>1</v>
      </c>
      <c r="C1338" s="10" t="s">
        <v>19</v>
      </c>
      <c r="D1338" s="9">
        <v>1000</v>
      </c>
      <c r="E1338" s="9">
        <v>300</v>
      </c>
      <c r="F1338" s="9">
        <v>300</v>
      </c>
      <c r="G1338" s="9">
        <v>200</v>
      </c>
      <c r="H1338" s="9">
        <v>200</v>
      </c>
    </row>
    <row r="1339" spans="2:8" ht="30.75" thickBot="1" x14ac:dyDescent="0.3">
      <c r="B1339" s="15" t="s">
        <v>493</v>
      </c>
      <c r="C1339" s="16" t="s">
        <v>494</v>
      </c>
      <c r="D1339" s="17">
        <v>73000</v>
      </c>
      <c r="E1339" s="17">
        <v>22300</v>
      </c>
      <c r="F1339" s="17">
        <v>16300</v>
      </c>
      <c r="G1339" s="17">
        <v>16200</v>
      </c>
      <c r="H1339" s="17">
        <v>18200</v>
      </c>
    </row>
    <row r="1340" spans="2:8" ht="15.75" thickTop="1" x14ac:dyDescent="0.25">
      <c r="B1340" s="11" t="s">
        <v>1</v>
      </c>
      <c r="C1340" s="13" t="s">
        <v>12</v>
      </c>
      <c r="D1340" s="12">
        <v>73000</v>
      </c>
      <c r="E1340" s="12">
        <v>22300</v>
      </c>
      <c r="F1340" s="12">
        <v>16300</v>
      </c>
      <c r="G1340" s="12">
        <v>16200</v>
      </c>
      <c r="H1340" s="12">
        <v>18200</v>
      </c>
    </row>
    <row r="1341" spans="2:8" x14ac:dyDescent="0.25">
      <c r="B1341" s="8" t="s">
        <v>1</v>
      </c>
      <c r="C1341" s="10" t="s">
        <v>14</v>
      </c>
      <c r="D1341" s="9">
        <v>72000</v>
      </c>
      <c r="E1341" s="9">
        <v>22000</v>
      </c>
      <c r="F1341" s="9">
        <v>16000</v>
      </c>
      <c r="G1341" s="9">
        <v>16000</v>
      </c>
      <c r="H1341" s="9">
        <v>18000</v>
      </c>
    </row>
    <row r="1342" spans="2:8" x14ac:dyDescent="0.25">
      <c r="B1342" s="8" t="s">
        <v>1</v>
      </c>
      <c r="C1342" s="10" t="s">
        <v>19</v>
      </c>
      <c r="D1342" s="9">
        <v>1000</v>
      </c>
      <c r="E1342" s="9">
        <v>300</v>
      </c>
      <c r="F1342" s="9">
        <v>300</v>
      </c>
      <c r="G1342" s="9">
        <v>200</v>
      </c>
      <c r="H1342" s="9">
        <v>200</v>
      </c>
    </row>
    <row r="1343" spans="2:8" ht="45.75" thickBot="1" x14ac:dyDescent="0.3">
      <c r="B1343" s="15" t="s">
        <v>495</v>
      </c>
      <c r="C1343" s="16" t="s">
        <v>496</v>
      </c>
      <c r="D1343" s="17">
        <v>12000000</v>
      </c>
      <c r="E1343" s="17">
        <v>3000000</v>
      </c>
      <c r="F1343" s="17">
        <v>3000000</v>
      </c>
      <c r="G1343" s="17">
        <v>3000000</v>
      </c>
      <c r="H1343" s="17">
        <v>3000000</v>
      </c>
    </row>
    <row r="1344" spans="2:8" ht="15.75" thickTop="1" x14ac:dyDescent="0.25">
      <c r="B1344" s="11" t="s">
        <v>1</v>
      </c>
      <c r="C1344" s="13" t="s">
        <v>12</v>
      </c>
      <c r="D1344" s="12">
        <v>11930000</v>
      </c>
      <c r="E1344" s="12">
        <v>2982500</v>
      </c>
      <c r="F1344" s="12">
        <v>2982500</v>
      </c>
      <c r="G1344" s="12">
        <v>2982500</v>
      </c>
      <c r="H1344" s="12">
        <v>2982500</v>
      </c>
    </row>
    <row r="1345" spans="2:8" x14ac:dyDescent="0.25">
      <c r="B1345" s="8" t="s">
        <v>1</v>
      </c>
      <c r="C1345" s="10" t="s">
        <v>13</v>
      </c>
      <c r="D1345" s="9">
        <v>10100000</v>
      </c>
      <c r="E1345" s="9">
        <v>2525000</v>
      </c>
      <c r="F1345" s="9">
        <v>2525000</v>
      </c>
      <c r="G1345" s="9">
        <v>2525000</v>
      </c>
      <c r="H1345" s="9">
        <v>2525000</v>
      </c>
    </row>
    <row r="1346" spans="2:8" x14ac:dyDescent="0.25">
      <c r="B1346" s="8" t="s">
        <v>1</v>
      </c>
      <c r="C1346" s="10" t="s">
        <v>14</v>
      </c>
      <c r="D1346" s="9">
        <v>1700000</v>
      </c>
      <c r="E1346" s="9">
        <v>425000</v>
      </c>
      <c r="F1346" s="9">
        <v>425000</v>
      </c>
      <c r="G1346" s="9">
        <v>425000</v>
      </c>
      <c r="H1346" s="9">
        <v>425000</v>
      </c>
    </row>
    <row r="1347" spans="2:8" x14ac:dyDescent="0.25">
      <c r="B1347" s="8" t="s">
        <v>1</v>
      </c>
      <c r="C1347" s="10" t="s">
        <v>18</v>
      </c>
      <c r="D1347" s="9">
        <v>70000</v>
      </c>
      <c r="E1347" s="9">
        <v>17500</v>
      </c>
      <c r="F1347" s="9">
        <v>17500</v>
      </c>
      <c r="G1347" s="9">
        <v>17500</v>
      </c>
      <c r="H1347" s="9">
        <v>17500</v>
      </c>
    </row>
    <row r="1348" spans="2:8" x14ac:dyDescent="0.25">
      <c r="B1348" s="8" t="s">
        <v>1</v>
      </c>
      <c r="C1348" s="10" t="s">
        <v>19</v>
      </c>
      <c r="D1348" s="9">
        <v>60000</v>
      </c>
      <c r="E1348" s="9">
        <v>15000</v>
      </c>
      <c r="F1348" s="9">
        <v>15000</v>
      </c>
      <c r="G1348" s="9">
        <v>15000</v>
      </c>
      <c r="H1348" s="9">
        <v>15000</v>
      </c>
    </row>
    <row r="1349" spans="2:8" x14ac:dyDescent="0.25">
      <c r="B1349" s="11" t="s">
        <v>1</v>
      </c>
      <c r="C1349" s="13" t="s">
        <v>20</v>
      </c>
      <c r="D1349" s="12">
        <v>70000</v>
      </c>
      <c r="E1349" s="12">
        <v>17500</v>
      </c>
      <c r="F1349" s="12">
        <v>17500</v>
      </c>
      <c r="G1349" s="12">
        <v>17500</v>
      </c>
      <c r="H1349" s="12">
        <v>17500</v>
      </c>
    </row>
    <row r="1350" spans="2:8" ht="30.75" thickBot="1" x14ac:dyDescent="0.3">
      <c r="B1350" s="15" t="s">
        <v>497</v>
      </c>
      <c r="C1350" s="16" t="s">
        <v>498</v>
      </c>
      <c r="D1350" s="17">
        <v>5900000</v>
      </c>
      <c r="E1350" s="17">
        <v>1438400</v>
      </c>
      <c r="F1350" s="17">
        <v>1463400</v>
      </c>
      <c r="G1350" s="17">
        <v>1432400</v>
      </c>
      <c r="H1350" s="17">
        <v>1565800</v>
      </c>
    </row>
    <row r="1351" spans="2:8" ht="15.75" thickTop="1" x14ac:dyDescent="0.25">
      <c r="B1351" s="11" t="s">
        <v>1</v>
      </c>
      <c r="C1351" s="13" t="s">
        <v>12</v>
      </c>
      <c r="D1351" s="12">
        <v>5900000</v>
      </c>
      <c r="E1351" s="12">
        <v>1438400</v>
      </c>
      <c r="F1351" s="12">
        <v>1463400</v>
      </c>
      <c r="G1351" s="12">
        <v>1432400</v>
      </c>
      <c r="H1351" s="12">
        <v>1565800</v>
      </c>
    </row>
    <row r="1352" spans="2:8" x14ac:dyDescent="0.25">
      <c r="B1352" s="8" t="s">
        <v>1</v>
      </c>
      <c r="C1352" s="10" t="s">
        <v>13</v>
      </c>
      <c r="D1352" s="9">
        <v>4150000</v>
      </c>
      <c r="E1352" s="9">
        <v>1037500</v>
      </c>
      <c r="F1352" s="9">
        <v>1037500</v>
      </c>
      <c r="G1352" s="9">
        <v>1037500</v>
      </c>
      <c r="H1352" s="9">
        <v>1037500</v>
      </c>
    </row>
    <row r="1353" spans="2:8" x14ac:dyDescent="0.25">
      <c r="B1353" s="8" t="s">
        <v>1</v>
      </c>
      <c r="C1353" s="10" t="s">
        <v>14</v>
      </c>
      <c r="D1353" s="9">
        <v>1520000</v>
      </c>
      <c r="E1353" s="9">
        <v>349900</v>
      </c>
      <c r="F1353" s="9">
        <v>374700</v>
      </c>
      <c r="G1353" s="9">
        <v>332700</v>
      </c>
      <c r="H1353" s="9">
        <v>462700</v>
      </c>
    </row>
    <row r="1354" spans="2:8" x14ac:dyDescent="0.25">
      <c r="B1354" s="8" t="s">
        <v>1</v>
      </c>
      <c r="C1354" s="10" t="s">
        <v>18</v>
      </c>
      <c r="D1354" s="9">
        <v>80000</v>
      </c>
      <c r="E1354" s="9">
        <v>13500</v>
      </c>
      <c r="F1354" s="9">
        <v>13700</v>
      </c>
      <c r="G1354" s="9">
        <v>24700</v>
      </c>
      <c r="H1354" s="9">
        <v>28100</v>
      </c>
    </row>
    <row r="1355" spans="2:8" x14ac:dyDescent="0.25">
      <c r="B1355" s="8" t="s">
        <v>1</v>
      </c>
      <c r="C1355" s="10" t="s">
        <v>19</v>
      </c>
      <c r="D1355" s="9">
        <v>150000</v>
      </c>
      <c r="E1355" s="9">
        <v>37500</v>
      </c>
      <c r="F1355" s="9">
        <v>37500</v>
      </c>
      <c r="G1355" s="9">
        <v>37500</v>
      </c>
      <c r="H1355" s="9">
        <v>37500</v>
      </c>
    </row>
    <row r="1356" spans="2:8" hidden="1" x14ac:dyDescent="0.25">
      <c r="B1356" s="11" t="s">
        <v>1</v>
      </c>
      <c r="C1356" s="13" t="s">
        <v>20</v>
      </c>
      <c r="D1356" s="12">
        <v>0</v>
      </c>
      <c r="E1356" s="12">
        <v>0</v>
      </c>
      <c r="F1356" s="12">
        <v>0</v>
      </c>
      <c r="G1356" s="12">
        <v>0</v>
      </c>
      <c r="H1356" s="12">
        <v>0</v>
      </c>
    </row>
    <row r="1357" spans="2:8" ht="30.75" thickBot="1" x14ac:dyDescent="0.3">
      <c r="B1357" s="15" t="s">
        <v>499</v>
      </c>
      <c r="C1357" s="16" t="s">
        <v>500</v>
      </c>
      <c r="D1357" s="17">
        <v>6900000</v>
      </c>
      <c r="E1357" s="17">
        <v>1770000</v>
      </c>
      <c r="F1357" s="17">
        <v>1760000</v>
      </c>
      <c r="G1357" s="17">
        <v>1665000</v>
      </c>
      <c r="H1357" s="17">
        <v>1705000</v>
      </c>
    </row>
    <row r="1358" spans="2:8" ht="15.75" thickTop="1" x14ac:dyDescent="0.25">
      <c r="B1358" s="11" t="s">
        <v>1</v>
      </c>
      <c r="C1358" s="13" t="s">
        <v>12</v>
      </c>
      <c r="D1358" s="12">
        <v>6800000</v>
      </c>
      <c r="E1358" s="12">
        <v>1720000</v>
      </c>
      <c r="F1358" s="12">
        <v>1710000</v>
      </c>
      <c r="G1358" s="12">
        <v>1665000</v>
      </c>
      <c r="H1358" s="12">
        <v>1705000</v>
      </c>
    </row>
    <row r="1359" spans="2:8" x14ac:dyDescent="0.25">
      <c r="B1359" s="8" t="s">
        <v>1</v>
      </c>
      <c r="C1359" s="10" t="s">
        <v>13</v>
      </c>
      <c r="D1359" s="9">
        <v>4750000</v>
      </c>
      <c r="E1359" s="9">
        <v>1187500</v>
      </c>
      <c r="F1359" s="9">
        <v>1187500</v>
      </c>
      <c r="G1359" s="9">
        <v>1187500</v>
      </c>
      <c r="H1359" s="9">
        <v>1187500</v>
      </c>
    </row>
    <row r="1360" spans="2:8" x14ac:dyDescent="0.25">
      <c r="B1360" s="8" t="s">
        <v>1</v>
      </c>
      <c r="C1360" s="10" t="s">
        <v>14</v>
      </c>
      <c r="D1360" s="9">
        <v>1960000</v>
      </c>
      <c r="E1360" s="9">
        <v>500000</v>
      </c>
      <c r="F1360" s="9">
        <v>500000</v>
      </c>
      <c r="G1360" s="9">
        <v>460000</v>
      </c>
      <c r="H1360" s="9">
        <v>500000</v>
      </c>
    </row>
    <row r="1361" spans="2:8" x14ac:dyDescent="0.25">
      <c r="B1361" s="8" t="s">
        <v>1</v>
      </c>
      <c r="C1361" s="10" t="s">
        <v>18</v>
      </c>
      <c r="D1361" s="9">
        <v>40000</v>
      </c>
      <c r="E1361" s="9">
        <v>20000</v>
      </c>
      <c r="F1361" s="9">
        <v>10000</v>
      </c>
      <c r="G1361" s="9">
        <v>5000</v>
      </c>
      <c r="H1361" s="9">
        <v>5000</v>
      </c>
    </row>
    <row r="1362" spans="2:8" x14ac:dyDescent="0.25">
      <c r="B1362" s="8" t="s">
        <v>1</v>
      </c>
      <c r="C1362" s="10" t="s">
        <v>19</v>
      </c>
      <c r="D1362" s="9">
        <v>50000</v>
      </c>
      <c r="E1362" s="9">
        <v>12500</v>
      </c>
      <c r="F1362" s="9">
        <v>12500</v>
      </c>
      <c r="G1362" s="9">
        <v>12500</v>
      </c>
      <c r="H1362" s="9">
        <v>12500</v>
      </c>
    </row>
    <row r="1363" spans="2:8" x14ac:dyDescent="0.25">
      <c r="B1363" s="11" t="s">
        <v>1</v>
      </c>
      <c r="C1363" s="13" t="s">
        <v>20</v>
      </c>
      <c r="D1363" s="12">
        <v>100000</v>
      </c>
      <c r="E1363" s="12">
        <v>50000</v>
      </c>
      <c r="F1363" s="12">
        <v>50000</v>
      </c>
      <c r="G1363" s="12">
        <v>0</v>
      </c>
      <c r="H1363" s="12">
        <v>0</v>
      </c>
    </row>
    <row r="1364" spans="2:8" ht="15.75" thickBot="1" x14ac:dyDescent="0.3">
      <c r="B1364" s="15" t="s">
        <v>501</v>
      </c>
      <c r="C1364" s="16" t="s">
        <v>502</v>
      </c>
      <c r="D1364" s="17">
        <v>1700000</v>
      </c>
      <c r="E1364" s="17">
        <v>388000</v>
      </c>
      <c r="F1364" s="17">
        <v>467500</v>
      </c>
      <c r="G1364" s="17">
        <v>427500</v>
      </c>
      <c r="H1364" s="17">
        <v>417000</v>
      </c>
    </row>
    <row r="1365" spans="2:8" ht="15.75" thickTop="1" x14ac:dyDescent="0.25">
      <c r="B1365" s="11" t="s">
        <v>1</v>
      </c>
      <c r="C1365" s="13" t="s">
        <v>12</v>
      </c>
      <c r="D1365" s="12">
        <v>1650000</v>
      </c>
      <c r="E1365" s="12">
        <v>388000</v>
      </c>
      <c r="F1365" s="12">
        <v>417500</v>
      </c>
      <c r="G1365" s="12">
        <v>427500</v>
      </c>
      <c r="H1365" s="12">
        <v>417000</v>
      </c>
    </row>
    <row r="1366" spans="2:8" x14ac:dyDescent="0.25">
      <c r="B1366" s="8" t="s">
        <v>1</v>
      </c>
      <c r="C1366" s="10" t="s">
        <v>13</v>
      </c>
      <c r="D1366" s="9">
        <v>1210000</v>
      </c>
      <c r="E1366" s="9">
        <v>302500</v>
      </c>
      <c r="F1366" s="9">
        <v>302500</v>
      </c>
      <c r="G1366" s="9">
        <v>302500</v>
      </c>
      <c r="H1366" s="9">
        <v>302500</v>
      </c>
    </row>
    <row r="1367" spans="2:8" x14ac:dyDescent="0.25">
      <c r="B1367" s="8" t="s">
        <v>1</v>
      </c>
      <c r="C1367" s="10" t="s">
        <v>14</v>
      </c>
      <c r="D1367" s="9">
        <v>420000</v>
      </c>
      <c r="E1367" s="9">
        <v>80000</v>
      </c>
      <c r="F1367" s="9">
        <v>110000</v>
      </c>
      <c r="G1367" s="9">
        <v>120000</v>
      </c>
      <c r="H1367" s="9">
        <v>110000</v>
      </c>
    </row>
    <row r="1368" spans="2:8" x14ac:dyDescent="0.25">
      <c r="B1368" s="8" t="s">
        <v>1</v>
      </c>
      <c r="C1368" s="10" t="s">
        <v>18</v>
      </c>
      <c r="D1368" s="9">
        <v>10000</v>
      </c>
      <c r="E1368" s="9">
        <v>3000</v>
      </c>
      <c r="F1368" s="9">
        <v>2500</v>
      </c>
      <c r="G1368" s="9">
        <v>2500</v>
      </c>
      <c r="H1368" s="9">
        <v>2000</v>
      </c>
    </row>
    <row r="1369" spans="2:8" x14ac:dyDescent="0.25">
      <c r="B1369" s="8" t="s">
        <v>1</v>
      </c>
      <c r="C1369" s="10" t="s">
        <v>19</v>
      </c>
      <c r="D1369" s="9">
        <v>10000</v>
      </c>
      <c r="E1369" s="9">
        <v>2500</v>
      </c>
      <c r="F1369" s="9">
        <v>2500</v>
      </c>
      <c r="G1369" s="9">
        <v>2500</v>
      </c>
      <c r="H1369" s="9">
        <v>2500</v>
      </c>
    </row>
    <row r="1370" spans="2:8" x14ac:dyDescent="0.25">
      <c r="B1370" s="11" t="s">
        <v>1</v>
      </c>
      <c r="C1370" s="13" t="s">
        <v>20</v>
      </c>
      <c r="D1370" s="12">
        <v>50000</v>
      </c>
      <c r="E1370" s="12">
        <v>0</v>
      </c>
      <c r="F1370" s="12">
        <v>50000</v>
      </c>
      <c r="G1370" s="12">
        <v>0</v>
      </c>
      <c r="H1370" s="12">
        <v>0</v>
      </c>
    </row>
    <row r="1371" spans="2:8" ht="15.75" thickBot="1" x14ac:dyDescent="0.3">
      <c r="B1371" s="15" t="s">
        <v>503</v>
      </c>
      <c r="C1371" s="16" t="s">
        <v>504</v>
      </c>
      <c r="D1371" s="17">
        <v>5700000</v>
      </c>
      <c r="E1371" s="17">
        <v>1257500</v>
      </c>
      <c r="F1371" s="17">
        <v>1370000</v>
      </c>
      <c r="G1371" s="17">
        <v>1500000</v>
      </c>
      <c r="H1371" s="17">
        <v>1572500</v>
      </c>
    </row>
    <row r="1372" spans="2:8" ht="15.75" thickTop="1" x14ac:dyDescent="0.25">
      <c r="B1372" s="11" t="s">
        <v>1</v>
      </c>
      <c r="C1372" s="13" t="s">
        <v>12</v>
      </c>
      <c r="D1372" s="12">
        <v>5690000</v>
      </c>
      <c r="E1372" s="12">
        <v>1257500</v>
      </c>
      <c r="F1372" s="12">
        <v>1367500</v>
      </c>
      <c r="G1372" s="12">
        <v>1497500</v>
      </c>
      <c r="H1372" s="12">
        <v>1567500</v>
      </c>
    </row>
    <row r="1373" spans="2:8" x14ac:dyDescent="0.25">
      <c r="B1373" s="8" t="s">
        <v>1</v>
      </c>
      <c r="C1373" s="10" t="s">
        <v>13</v>
      </c>
      <c r="D1373" s="9">
        <v>4400000</v>
      </c>
      <c r="E1373" s="9">
        <v>1100000</v>
      </c>
      <c r="F1373" s="9">
        <v>1100000</v>
      </c>
      <c r="G1373" s="9">
        <v>1100000</v>
      </c>
      <c r="H1373" s="9">
        <v>1100000</v>
      </c>
    </row>
    <row r="1374" spans="2:8" x14ac:dyDescent="0.25">
      <c r="B1374" s="8" t="s">
        <v>1</v>
      </c>
      <c r="C1374" s="10" t="s">
        <v>14</v>
      </c>
      <c r="D1374" s="9">
        <v>1220000</v>
      </c>
      <c r="E1374" s="9">
        <v>140000</v>
      </c>
      <c r="F1374" s="9">
        <v>250000</v>
      </c>
      <c r="G1374" s="9">
        <v>380000</v>
      </c>
      <c r="H1374" s="9">
        <v>450000</v>
      </c>
    </row>
    <row r="1375" spans="2:8" x14ac:dyDescent="0.25">
      <c r="B1375" s="8" t="s">
        <v>1</v>
      </c>
      <c r="C1375" s="10" t="s">
        <v>18</v>
      </c>
      <c r="D1375" s="9">
        <v>50000</v>
      </c>
      <c r="E1375" s="9">
        <v>12500</v>
      </c>
      <c r="F1375" s="9">
        <v>12500</v>
      </c>
      <c r="G1375" s="9">
        <v>12500</v>
      </c>
      <c r="H1375" s="9">
        <v>12500</v>
      </c>
    </row>
    <row r="1376" spans="2:8" x14ac:dyDescent="0.25">
      <c r="B1376" s="8" t="s">
        <v>1</v>
      </c>
      <c r="C1376" s="10" t="s">
        <v>19</v>
      </c>
      <c r="D1376" s="9">
        <v>20000</v>
      </c>
      <c r="E1376" s="9">
        <v>5000</v>
      </c>
      <c r="F1376" s="9">
        <v>5000</v>
      </c>
      <c r="G1376" s="9">
        <v>5000</v>
      </c>
      <c r="H1376" s="9">
        <v>5000</v>
      </c>
    </row>
    <row r="1377" spans="2:8" x14ac:dyDescent="0.25">
      <c r="B1377" s="11" t="s">
        <v>1</v>
      </c>
      <c r="C1377" s="13" t="s">
        <v>20</v>
      </c>
      <c r="D1377" s="12">
        <v>10000</v>
      </c>
      <c r="E1377" s="12">
        <v>0</v>
      </c>
      <c r="F1377" s="12">
        <v>2500</v>
      </c>
      <c r="G1377" s="12">
        <v>2500</v>
      </c>
      <c r="H1377" s="12">
        <v>5000</v>
      </c>
    </row>
    <row r="1378" spans="2:8" ht="30.75" thickBot="1" x14ac:dyDescent="0.3">
      <c r="B1378" s="15" t="s">
        <v>505</v>
      </c>
      <c r="C1378" s="16" t="s">
        <v>506</v>
      </c>
      <c r="D1378" s="17">
        <v>13500000</v>
      </c>
      <c r="E1378" s="17">
        <v>2825000</v>
      </c>
      <c r="F1378" s="17">
        <v>5625000</v>
      </c>
      <c r="G1378" s="17">
        <v>2625000</v>
      </c>
      <c r="H1378" s="17">
        <v>2425000</v>
      </c>
    </row>
    <row r="1379" spans="2:8" ht="15.75" thickTop="1" x14ac:dyDescent="0.25">
      <c r="B1379" s="11" t="s">
        <v>1</v>
      </c>
      <c r="C1379" s="13" t="s">
        <v>12</v>
      </c>
      <c r="D1379" s="12">
        <v>13400000</v>
      </c>
      <c r="E1379" s="12">
        <v>2800000</v>
      </c>
      <c r="F1379" s="12">
        <v>5600000</v>
      </c>
      <c r="G1379" s="12">
        <v>2600000</v>
      </c>
      <c r="H1379" s="12">
        <v>2400000</v>
      </c>
    </row>
    <row r="1380" spans="2:8" x14ac:dyDescent="0.25">
      <c r="B1380" s="8" t="s">
        <v>1</v>
      </c>
      <c r="C1380" s="10" t="s">
        <v>13</v>
      </c>
      <c r="D1380" s="9">
        <v>2850000</v>
      </c>
      <c r="E1380" s="9">
        <v>712500</v>
      </c>
      <c r="F1380" s="9">
        <v>712500</v>
      </c>
      <c r="G1380" s="9">
        <v>712500</v>
      </c>
      <c r="H1380" s="9">
        <v>712500</v>
      </c>
    </row>
    <row r="1381" spans="2:8" x14ac:dyDescent="0.25">
      <c r="B1381" s="8" t="s">
        <v>1</v>
      </c>
      <c r="C1381" s="10" t="s">
        <v>14</v>
      </c>
      <c r="D1381" s="9">
        <v>10535000</v>
      </c>
      <c r="E1381" s="9">
        <v>2083750</v>
      </c>
      <c r="F1381" s="9">
        <v>4883750</v>
      </c>
      <c r="G1381" s="9">
        <v>1883750</v>
      </c>
      <c r="H1381" s="9">
        <v>1683750</v>
      </c>
    </row>
    <row r="1382" spans="2:8" x14ac:dyDescent="0.25">
      <c r="B1382" s="8" t="s">
        <v>1</v>
      </c>
      <c r="C1382" s="10" t="s">
        <v>18</v>
      </c>
      <c r="D1382" s="9">
        <v>10000</v>
      </c>
      <c r="E1382" s="9">
        <v>2500</v>
      </c>
      <c r="F1382" s="9">
        <v>2500</v>
      </c>
      <c r="G1382" s="9">
        <v>2500</v>
      </c>
      <c r="H1382" s="9">
        <v>2500</v>
      </c>
    </row>
    <row r="1383" spans="2:8" x14ac:dyDescent="0.25">
      <c r="B1383" s="8" t="s">
        <v>1</v>
      </c>
      <c r="C1383" s="10" t="s">
        <v>19</v>
      </c>
      <c r="D1383" s="9">
        <v>5000</v>
      </c>
      <c r="E1383" s="9">
        <v>1250</v>
      </c>
      <c r="F1383" s="9">
        <v>1250</v>
      </c>
      <c r="G1383" s="9">
        <v>1250</v>
      </c>
      <c r="H1383" s="9">
        <v>1250</v>
      </c>
    </row>
    <row r="1384" spans="2:8" x14ac:dyDescent="0.25">
      <c r="B1384" s="11" t="s">
        <v>1</v>
      </c>
      <c r="C1384" s="13" t="s">
        <v>20</v>
      </c>
      <c r="D1384" s="12">
        <v>100000</v>
      </c>
      <c r="E1384" s="12">
        <v>25000</v>
      </c>
      <c r="F1384" s="12">
        <v>25000</v>
      </c>
      <c r="G1384" s="12">
        <v>25000</v>
      </c>
      <c r="H1384" s="12">
        <v>25000</v>
      </c>
    </row>
    <row r="1385" spans="2:8" ht="30.75" thickBot="1" x14ac:dyDescent="0.3">
      <c r="B1385" s="15" t="s">
        <v>507</v>
      </c>
      <c r="C1385" s="16" t="s">
        <v>506</v>
      </c>
      <c r="D1385" s="17">
        <v>10500000</v>
      </c>
      <c r="E1385" s="17">
        <v>2825000</v>
      </c>
      <c r="F1385" s="17">
        <v>2625000</v>
      </c>
      <c r="G1385" s="17">
        <v>2625000</v>
      </c>
      <c r="H1385" s="17">
        <v>2425000</v>
      </c>
    </row>
    <row r="1386" spans="2:8" ht="15.75" thickTop="1" x14ac:dyDescent="0.25">
      <c r="B1386" s="11" t="s">
        <v>1</v>
      </c>
      <c r="C1386" s="13" t="s">
        <v>12</v>
      </c>
      <c r="D1386" s="12">
        <v>10400000</v>
      </c>
      <c r="E1386" s="12">
        <v>2800000</v>
      </c>
      <c r="F1386" s="12">
        <v>2600000</v>
      </c>
      <c r="G1386" s="12">
        <v>2600000</v>
      </c>
      <c r="H1386" s="12">
        <v>2400000</v>
      </c>
    </row>
    <row r="1387" spans="2:8" x14ac:dyDescent="0.25">
      <c r="B1387" s="8" t="s">
        <v>1</v>
      </c>
      <c r="C1387" s="10" t="s">
        <v>13</v>
      </c>
      <c r="D1387" s="9">
        <v>2850000</v>
      </c>
      <c r="E1387" s="9">
        <v>712500</v>
      </c>
      <c r="F1387" s="9">
        <v>712500</v>
      </c>
      <c r="G1387" s="9">
        <v>712500</v>
      </c>
      <c r="H1387" s="9">
        <v>712500</v>
      </c>
    </row>
    <row r="1388" spans="2:8" x14ac:dyDescent="0.25">
      <c r="B1388" s="8" t="s">
        <v>1</v>
      </c>
      <c r="C1388" s="10" t="s">
        <v>14</v>
      </c>
      <c r="D1388" s="9">
        <v>7535000</v>
      </c>
      <c r="E1388" s="9">
        <v>2083750</v>
      </c>
      <c r="F1388" s="9">
        <v>1883750</v>
      </c>
      <c r="G1388" s="9">
        <v>1883750</v>
      </c>
      <c r="H1388" s="9">
        <v>1683750</v>
      </c>
    </row>
    <row r="1389" spans="2:8" x14ac:dyDescent="0.25">
      <c r="B1389" s="8" t="s">
        <v>1</v>
      </c>
      <c r="C1389" s="10" t="s">
        <v>18</v>
      </c>
      <c r="D1389" s="9">
        <v>10000</v>
      </c>
      <c r="E1389" s="9">
        <v>2500</v>
      </c>
      <c r="F1389" s="9">
        <v>2500</v>
      </c>
      <c r="G1389" s="9">
        <v>2500</v>
      </c>
      <c r="H1389" s="9">
        <v>2500</v>
      </c>
    </row>
    <row r="1390" spans="2:8" x14ac:dyDescent="0.25">
      <c r="B1390" s="8" t="s">
        <v>1</v>
      </c>
      <c r="C1390" s="10" t="s">
        <v>19</v>
      </c>
      <c r="D1390" s="9">
        <v>5000</v>
      </c>
      <c r="E1390" s="9">
        <v>1250</v>
      </c>
      <c r="F1390" s="9">
        <v>1250</v>
      </c>
      <c r="G1390" s="9">
        <v>1250</v>
      </c>
      <c r="H1390" s="9">
        <v>1250</v>
      </c>
    </row>
    <row r="1391" spans="2:8" x14ac:dyDescent="0.25">
      <c r="B1391" s="11" t="s">
        <v>1</v>
      </c>
      <c r="C1391" s="13" t="s">
        <v>20</v>
      </c>
      <c r="D1391" s="12">
        <v>100000</v>
      </c>
      <c r="E1391" s="12">
        <v>25000</v>
      </c>
      <c r="F1391" s="12">
        <v>25000</v>
      </c>
      <c r="G1391" s="12">
        <v>25000</v>
      </c>
      <c r="H1391" s="12">
        <v>25000</v>
      </c>
    </row>
    <row r="1392" spans="2:8" ht="30.75" thickBot="1" x14ac:dyDescent="0.3">
      <c r="B1392" s="15" t="s">
        <v>508</v>
      </c>
      <c r="C1392" s="16" t="s">
        <v>509</v>
      </c>
      <c r="D1392" s="17">
        <v>3000000</v>
      </c>
      <c r="E1392" s="17">
        <v>0</v>
      </c>
      <c r="F1392" s="17">
        <v>3000000</v>
      </c>
      <c r="G1392" s="17">
        <v>0</v>
      </c>
      <c r="H1392" s="17">
        <v>0</v>
      </c>
    </row>
    <row r="1393" spans="2:8" ht="15.75" thickTop="1" x14ac:dyDescent="0.25">
      <c r="B1393" s="11" t="s">
        <v>1</v>
      </c>
      <c r="C1393" s="13" t="s">
        <v>12</v>
      </c>
      <c r="D1393" s="12">
        <v>3000000</v>
      </c>
      <c r="E1393" s="12">
        <v>0</v>
      </c>
      <c r="F1393" s="12">
        <v>3000000</v>
      </c>
      <c r="G1393" s="12">
        <v>0</v>
      </c>
      <c r="H1393" s="12">
        <v>0</v>
      </c>
    </row>
    <row r="1394" spans="2:8" x14ac:dyDescent="0.25">
      <c r="B1394" s="8" t="s">
        <v>1</v>
      </c>
      <c r="C1394" s="10" t="s">
        <v>14</v>
      </c>
      <c r="D1394" s="9">
        <v>3000000</v>
      </c>
      <c r="E1394" s="9">
        <v>0</v>
      </c>
      <c r="F1394" s="9">
        <v>3000000</v>
      </c>
      <c r="G1394" s="9">
        <v>0</v>
      </c>
      <c r="H1394" s="9">
        <v>0</v>
      </c>
    </row>
    <row r="1395" spans="2:8" ht="30.75" thickBot="1" x14ac:dyDescent="0.3">
      <c r="B1395" s="15" t="s">
        <v>510</v>
      </c>
      <c r="C1395" s="16" t="s">
        <v>511</v>
      </c>
      <c r="D1395" s="17">
        <v>800000</v>
      </c>
      <c r="E1395" s="17">
        <v>203600</v>
      </c>
      <c r="F1395" s="17">
        <v>192600</v>
      </c>
      <c r="G1395" s="17">
        <v>200600</v>
      </c>
      <c r="H1395" s="17">
        <v>203200</v>
      </c>
    </row>
    <row r="1396" spans="2:8" ht="15.75" thickTop="1" x14ac:dyDescent="0.25">
      <c r="B1396" s="11" t="s">
        <v>1</v>
      </c>
      <c r="C1396" s="13" t="s">
        <v>12</v>
      </c>
      <c r="D1396" s="12">
        <v>800000</v>
      </c>
      <c r="E1396" s="12">
        <v>203600</v>
      </c>
      <c r="F1396" s="12">
        <v>192600</v>
      </c>
      <c r="G1396" s="12">
        <v>200600</v>
      </c>
      <c r="H1396" s="12">
        <v>203200</v>
      </c>
    </row>
    <row r="1397" spans="2:8" x14ac:dyDescent="0.25">
      <c r="B1397" s="8" t="s">
        <v>1</v>
      </c>
      <c r="C1397" s="10" t="s">
        <v>13</v>
      </c>
      <c r="D1397" s="9">
        <v>585000</v>
      </c>
      <c r="E1397" s="9">
        <v>146250</v>
      </c>
      <c r="F1397" s="9">
        <v>146250</v>
      </c>
      <c r="G1397" s="9">
        <v>146250</v>
      </c>
      <c r="H1397" s="9">
        <v>146250</v>
      </c>
    </row>
    <row r="1398" spans="2:8" x14ac:dyDescent="0.25">
      <c r="B1398" s="8" t="s">
        <v>1</v>
      </c>
      <c r="C1398" s="10" t="s">
        <v>14</v>
      </c>
      <c r="D1398" s="9">
        <v>210000</v>
      </c>
      <c r="E1398" s="9">
        <v>54350</v>
      </c>
      <c r="F1398" s="9">
        <v>44350</v>
      </c>
      <c r="G1398" s="9">
        <v>54350</v>
      </c>
      <c r="H1398" s="9">
        <v>56950</v>
      </c>
    </row>
    <row r="1399" spans="2:8" x14ac:dyDescent="0.25">
      <c r="B1399" s="8" t="s">
        <v>1</v>
      </c>
      <c r="C1399" s="10" t="s">
        <v>18</v>
      </c>
      <c r="D1399" s="9">
        <v>5000</v>
      </c>
      <c r="E1399" s="9">
        <v>3000</v>
      </c>
      <c r="F1399" s="9">
        <v>2000</v>
      </c>
      <c r="G1399" s="9">
        <v>0</v>
      </c>
      <c r="H1399" s="9">
        <v>0</v>
      </c>
    </row>
    <row r="1400" spans="2:8" hidden="1" x14ac:dyDescent="0.25">
      <c r="B1400" s="8" t="s">
        <v>1</v>
      </c>
      <c r="C1400" s="10" t="s">
        <v>19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</row>
    <row r="1401" spans="2:8" ht="15.75" thickBot="1" x14ac:dyDescent="0.3">
      <c r="B1401" s="15" t="s">
        <v>512</v>
      </c>
      <c r="C1401" s="16" t="s">
        <v>513</v>
      </c>
      <c r="D1401" s="17">
        <v>5690580000</v>
      </c>
      <c r="E1401" s="17">
        <v>1400701250</v>
      </c>
      <c r="F1401" s="17">
        <v>1409652250</v>
      </c>
      <c r="G1401" s="17">
        <v>1416571250</v>
      </c>
      <c r="H1401" s="17">
        <v>1463655250</v>
      </c>
    </row>
    <row r="1402" spans="2:8" ht="15.75" thickTop="1" x14ac:dyDescent="0.25">
      <c r="B1402" s="11" t="s">
        <v>1</v>
      </c>
      <c r="C1402" s="13" t="s">
        <v>12</v>
      </c>
      <c r="D1402" s="12">
        <v>5690500000</v>
      </c>
      <c r="E1402" s="12">
        <v>1400681250</v>
      </c>
      <c r="F1402" s="12">
        <v>1409632250</v>
      </c>
      <c r="G1402" s="12">
        <v>1416551250</v>
      </c>
      <c r="H1402" s="12">
        <v>1463635250</v>
      </c>
    </row>
    <row r="1403" spans="2:8" x14ac:dyDescent="0.25">
      <c r="B1403" s="8" t="s">
        <v>1</v>
      </c>
      <c r="C1403" s="10" t="s">
        <v>14</v>
      </c>
      <c r="D1403" s="9">
        <v>28414000</v>
      </c>
      <c r="E1403" s="9">
        <v>7377000</v>
      </c>
      <c r="F1403" s="9">
        <v>7177000</v>
      </c>
      <c r="G1403" s="9">
        <v>6980000</v>
      </c>
      <c r="H1403" s="9">
        <v>6880000</v>
      </c>
    </row>
    <row r="1404" spans="2:8" x14ac:dyDescent="0.25">
      <c r="B1404" s="8" t="s">
        <v>1</v>
      </c>
      <c r="C1404" s="10" t="s">
        <v>18</v>
      </c>
      <c r="D1404" s="9">
        <v>5630575000</v>
      </c>
      <c r="E1404" s="9">
        <v>1389676500</v>
      </c>
      <c r="F1404" s="9">
        <v>1395827500</v>
      </c>
      <c r="G1404" s="9">
        <v>1399943500</v>
      </c>
      <c r="H1404" s="9">
        <v>1445127500</v>
      </c>
    </row>
    <row r="1405" spans="2:8" x14ac:dyDescent="0.25">
      <c r="B1405" s="8" t="s">
        <v>1</v>
      </c>
      <c r="C1405" s="10" t="s">
        <v>19</v>
      </c>
      <c r="D1405" s="9">
        <v>31511000</v>
      </c>
      <c r="E1405" s="9">
        <v>3627750</v>
      </c>
      <c r="F1405" s="9">
        <v>6627750</v>
      </c>
      <c r="G1405" s="9">
        <v>9627750</v>
      </c>
      <c r="H1405" s="9">
        <v>11627750</v>
      </c>
    </row>
    <row r="1406" spans="2:8" x14ac:dyDescent="0.25">
      <c r="B1406" s="11" t="s">
        <v>1</v>
      </c>
      <c r="C1406" s="13" t="s">
        <v>20</v>
      </c>
      <c r="D1406" s="12">
        <v>80000</v>
      </c>
      <c r="E1406" s="12">
        <v>20000</v>
      </c>
      <c r="F1406" s="12">
        <v>20000</v>
      </c>
      <c r="G1406" s="12">
        <v>20000</v>
      </c>
      <c r="H1406" s="12">
        <v>20000</v>
      </c>
    </row>
    <row r="1407" spans="2:8" ht="15.75" thickBot="1" x14ac:dyDescent="0.3">
      <c r="B1407" s="15" t="s">
        <v>514</v>
      </c>
      <c r="C1407" s="16" t="s">
        <v>515</v>
      </c>
      <c r="D1407" s="17">
        <v>3965000000</v>
      </c>
      <c r="E1407" s="17">
        <v>971309000</v>
      </c>
      <c r="F1407" s="17">
        <v>982035000</v>
      </c>
      <c r="G1407" s="17">
        <v>991871000</v>
      </c>
      <c r="H1407" s="17">
        <v>1019785000</v>
      </c>
    </row>
    <row r="1408" spans="2:8" ht="15.75" thickTop="1" x14ac:dyDescent="0.25">
      <c r="B1408" s="11" t="s">
        <v>1</v>
      </c>
      <c r="C1408" s="13" t="s">
        <v>12</v>
      </c>
      <c r="D1408" s="12">
        <v>3965000000</v>
      </c>
      <c r="E1408" s="12">
        <v>971309000</v>
      </c>
      <c r="F1408" s="12">
        <v>982035000</v>
      </c>
      <c r="G1408" s="12">
        <v>991871000</v>
      </c>
      <c r="H1408" s="12">
        <v>1019785000</v>
      </c>
    </row>
    <row r="1409" spans="2:8" x14ac:dyDescent="0.25">
      <c r="B1409" s="8" t="s">
        <v>1</v>
      </c>
      <c r="C1409" s="10" t="s">
        <v>14</v>
      </c>
      <c r="D1409" s="9">
        <v>15000000</v>
      </c>
      <c r="E1409" s="9">
        <v>3750000</v>
      </c>
      <c r="F1409" s="9">
        <v>3750000</v>
      </c>
      <c r="G1409" s="9">
        <v>3750000</v>
      </c>
      <c r="H1409" s="9">
        <v>3750000</v>
      </c>
    </row>
    <row r="1410" spans="2:8" x14ac:dyDescent="0.25">
      <c r="B1410" s="8" t="s">
        <v>1</v>
      </c>
      <c r="C1410" s="10" t="s">
        <v>18</v>
      </c>
      <c r="D1410" s="9">
        <v>3950000000</v>
      </c>
      <c r="E1410" s="9">
        <v>967559000</v>
      </c>
      <c r="F1410" s="9">
        <v>978285000</v>
      </c>
      <c r="G1410" s="9">
        <v>988121000</v>
      </c>
      <c r="H1410" s="9">
        <v>1016035000</v>
      </c>
    </row>
    <row r="1411" spans="2:8" ht="30.75" thickBot="1" x14ac:dyDescent="0.3">
      <c r="B1411" s="15" t="s">
        <v>516</v>
      </c>
      <c r="C1411" s="16" t="s">
        <v>517</v>
      </c>
      <c r="D1411" s="17">
        <v>1539000000</v>
      </c>
      <c r="E1411" s="17">
        <v>378550000</v>
      </c>
      <c r="F1411" s="17">
        <v>379950000</v>
      </c>
      <c r="G1411" s="17">
        <v>379650000</v>
      </c>
      <c r="H1411" s="17">
        <v>400850000</v>
      </c>
    </row>
    <row r="1412" spans="2:8" ht="15.75" thickTop="1" x14ac:dyDescent="0.25">
      <c r="B1412" s="11" t="s">
        <v>1</v>
      </c>
      <c r="C1412" s="13" t="s">
        <v>12</v>
      </c>
      <c r="D1412" s="12">
        <v>1539000000</v>
      </c>
      <c r="E1412" s="12">
        <v>378550000</v>
      </c>
      <c r="F1412" s="12">
        <v>379950000</v>
      </c>
      <c r="G1412" s="12">
        <v>379650000</v>
      </c>
      <c r="H1412" s="12">
        <v>400850000</v>
      </c>
    </row>
    <row r="1413" spans="2:8" x14ac:dyDescent="0.25">
      <c r="B1413" s="8" t="s">
        <v>1</v>
      </c>
      <c r="C1413" s="10" t="s">
        <v>14</v>
      </c>
      <c r="D1413" s="9">
        <v>2500000</v>
      </c>
      <c r="E1413" s="9">
        <v>800000</v>
      </c>
      <c r="F1413" s="9">
        <v>600000</v>
      </c>
      <c r="G1413" s="9">
        <v>600000</v>
      </c>
      <c r="H1413" s="9">
        <v>500000</v>
      </c>
    </row>
    <row r="1414" spans="2:8" x14ac:dyDescent="0.25">
      <c r="B1414" s="8" t="s">
        <v>1</v>
      </c>
      <c r="C1414" s="10" t="s">
        <v>18</v>
      </c>
      <c r="D1414" s="9">
        <v>1511500000</v>
      </c>
      <c r="E1414" s="9">
        <v>375750000</v>
      </c>
      <c r="F1414" s="9">
        <v>374350000</v>
      </c>
      <c r="G1414" s="9">
        <v>371050000</v>
      </c>
      <c r="H1414" s="9">
        <v>390350000</v>
      </c>
    </row>
    <row r="1415" spans="2:8" x14ac:dyDescent="0.25">
      <c r="B1415" s="8" t="s">
        <v>1</v>
      </c>
      <c r="C1415" s="10" t="s">
        <v>19</v>
      </c>
      <c r="D1415" s="9">
        <v>25000000</v>
      </c>
      <c r="E1415" s="9">
        <v>2000000</v>
      </c>
      <c r="F1415" s="9">
        <v>5000000</v>
      </c>
      <c r="G1415" s="9">
        <v>8000000</v>
      </c>
      <c r="H1415" s="9">
        <v>10000000</v>
      </c>
    </row>
    <row r="1416" spans="2:8" ht="15.75" thickBot="1" x14ac:dyDescent="0.3">
      <c r="B1416" s="15" t="s">
        <v>518</v>
      </c>
      <c r="C1416" s="16" t="s">
        <v>519</v>
      </c>
      <c r="D1416" s="17">
        <v>847500000</v>
      </c>
      <c r="E1416" s="17">
        <v>212050000</v>
      </c>
      <c r="F1416" s="17">
        <v>211850000</v>
      </c>
      <c r="G1416" s="17">
        <v>211850000</v>
      </c>
      <c r="H1416" s="17">
        <v>211750000</v>
      </c>
    </row>
    <row r="1417" spans="2:8" ht="15.75" thickTop="1" x14ac:dyDescent="0.25">
      <c r="B1417" s="11" t="s">
        <v>1</v>
      </c>
      <c r="C1417" s="13" t="s">
        <v>12</v>
      </c>
      <c r="D1417" s="12">
        <v>847500000</v>
      </c>
      <c r="E1417" s="12">
        <v>212050000</v>
      </c>
      <c r="F1417" s="12">
        <v>211850000</v>
      </c>
      <c r="G1417" s="12">
        <v>211850000</v>
      </c>
      <c r="H1417" s="12">
        <v>211750000</v>
      </c>
    </row>
    <row r="1418" spans="2:8" x14ac:dyDescent="0.25">
      <c r="B1418" s="8" t="s">
        <v>1</v>
      </c>
      <c r="C1418" s="10" t="s">
        <v>14</v>
      </c>
      <c r="D1418" s="9">
        <v>2500000</v>
      </c>
      <c r="E1418" s="9">
        <v>800000</v>
      </c>
      <c r="F1418" s="9">
        <v>600000</v>
      </c>
      <c r="G1418" s="9">
        <v>600000</v>
      </c>
      <c r="H1418" s="9">
        <v>500000</v>
      </c>
    </row>
    <row r="1419" spans="2:8" x14ac:dyDescent="0.25">
      <c r="B1419" s="8" t="s">
        <v>1</v>
      </c>
      <c r="C1419" s="10" t="s">
        <v>18</v>
      </c>
      <c r="D1419" s="9">
        <v>845000000</v>
      </c>
      <c r="E1419" s="9">
        <v>211250000</v>
      </c>
      <c r="F1419" s="9">
        <v>211250000</v>
      </c>
      <c r="G1419" s="9">
        <v>211250000</v>
      </c>
      <c r="H1419" s="9">
        <v>211250000</v>
      </c>
    </row>
    <row r="1420" spans="2:8" ht="15.75" thickBot="1" x14ac:dyDescent="0.3">
      <c r="B1420" s="15" t="s">
        <v>520</v>
      </c>
      <c r="C1420" s="16" t="s">
        <v>521</v>
      </c>
      <c r="D1420" s="17">
        <v>449700000</v>
      </c>
      <c r="E1420" s="17">
        <v>110000000</v>
      </c>
      <c r="F1420" s="17">
        <v>109000000</v>
      </c>
      <c r="G1420" s="17">
        <v>105700000</v>
      </c>
      <c r="H1420" s="17">
        <v>125000000</v>
      </c>
    </row>
    <row r="1421" spans="2:8" ht="15.75" thickTop="1" x14ac:dyDescent="0.25">
      <c r="B1421" s="11" t="s">
        <v>1</v>
      </c>
      <c r="C1421" s="13" t="s">
        <v>12</v>
      </c>
      <c r="D1421" s="12">
        <v>449700000</v>
      </c>
      <c r="E1421" s="12">
        <v>110000000</v>
      </c>
      <c r="F1421" s="12">
        <v>109000000</v>
      </c>
      <c r="G1421" s="12">
        <v>105700000</v>
      </c>
      <c r="H1421" s="12">
        <v>125000000</v>
      </c>
    </row>
    <row r="1422" spans="2:8" x14ac:dyDescent="0.25">
      <c r="B1422" s="8" t="s">
        <v>1</v>
      </c>
      <c r="C1422" s="10" t="s">
        <v>18</v>
      </c>
      <c r="D1422" s="9">
        <v>449700000</v>
      </c>
      <c r="E1422" s="9">
        <v>110000000</v>
      </c>
      <c r="F1422" s="9">
        <v>109000000</v>
      </c>
      <c r="G1422" s="9">
        <v>105700000</v>
      </c>
      <c r="H1422" s="9">
        <v>125000000</v>
      </c>
    </row>
    <row r="1423" spans="2:8" ht="30.75" thickBot="1" x14ac:dyDescent="0.3">
      <c r="B1423" s="15" t="s">
        <v>522</v>
      </c>
      <c r="C1423" s="16" t="s">
        <v>523</v>
      </c>
      <c r="D1423" s="17">
        <v>37200000</v>
      </c>
      <c r="E1423" s="17">
        <v>9300000</v>
      </c>
      <c r="F1423" s="17">
        <v>9300000</v>
      </c>
      <c r="G1423" s="17">
        <v>9300000</v>
      </c>
      <c r="H1423" s="17">
        <v>9300000</v>
      </c>
    </row>
    <row r="1424" spans="2:8" ht="15.75" thickTop="1" x14ac:dyDescent="0.25">
      <c r="B1424" s="11" t="s">
        <v>1</v>
      </c>
      <c r="C1424" s="13" t="s">
        <v>12</v>
      </c>
      <c r="D1424" s="12">
        <v>37200000</v>
      </c>
      <c r="E1424" s="12">
        <v>9300000</v>
      </c>
      <c r="F1424" s="12">
        <v>9300000</v>
      </c>
      <c r="G1424" s="12">
        <v>9300000</v>
      </c>
      <c r="H1424" s="12">
        <v>9300000</v>
      </c>
    </row>
    <row r="1425" spans="2:8" x14ac:dyDescent="0.25">
      <c r="B1425" s="8" t="s">
        <v>1</v>
      </c>
      <c r="C1425" s="10" t="s">
        <v>18</v>
      </c>
      <c r="D1425" s="9">
        <v>37200000</v>
      </c>
      <c r="E1425" s="9">
        <v>9300000</v>
      </c>
      <c r="F1425" s="9">
        <v>9300000</v>
      </c>
      <c r="G1425" s="9">
        <v>9300000</v>
      </c>
      <c r="H1425" s="9">
        <v>9300000</v>
      </c>
    </row>
    <row r="1426" spans="2:8" ht="30.75" thickBot="1" x14ac:dyDescent="0.3">
      <c r="B1426" s="15" t="s">
        <v>524</v>
      </c>
      <c r="C1426" s="16" t="s">
        <v>525</v>
      </c>
      <c r="D1426" s="17">
        <v>108000000</v>
      </c>
      <c r="E1426" s="17">
        <v>27000000</v>
      </c>
      <c r="F1426" s="17">
        <v>27000000</v>
      </c>
      <c r="G1426" s="17">
        <v>27000000</v>
      </c>
      <c r="H1426" s="17">
        <v>27000000</v>
      </c>
    </row>
    <row r="1427" spans="2:8" ht="15.75" thickTop="1" x14ac:dyDescent="0.25">
      <c r="B1427" s="11" t="s">
        <v>1</v>
      </c>
      <c r="C1427" s="13" t="s">
        <v>12</v>
      </c>
      <c r="D1427" s="12">
        <v>108000000</v>
      </c>
      <c r="E1427" s="12">
        <v>27000000</v>
      </c>
      <c r="F1427" s="12">
        <v>27000000</v>
      </c>
      <c r="G1427" s="12">
        <v>27000000</v>
      </c>
      <c r="H1427" s="12">
        <v>27000000</v>
      </c>
    </row>
    <row r="1428" spans="2:8" x14ac:dyDescent="0.25">
      <c r="B1428" s="8" t="s">
        <v>1</v>
      </c>
      <c r="C1428" s="10" t="s">
        <v>18</v>
      </c>
      <c r="D1428" s="9">
        <v>108000000</v>
      </c>
      <c r="E1428" s="9">
        <v>27000000</v>
      </c>
      <c r="F1428" s="9">
        <v>27000000</v>
      </c>
      <c r="G1428" s="9">
        <v>27000000</v>
      </c>
      <c r="H1428" s="9">
        <v>27000000</v>
      </c>
    </row>
    <row r="1429" spans="2:8" ht="30.75" thickBot="1" x14ac:dyDescent="0.3">
      <c r="B1429" s="15" t="s">
        <v>526</v>
      </c>
      <c r="C1429" s="16" t="s">
        <v>527</v>
      </c>
      <c r="D1429" s="17">
        <v>21600000</v>
      </c>
      <c r="E1429" s="17">
        <v>5400000</v>
      </c>
      <c r="F1429" s="17">
        <v>5400000</v>
      </c>
      <c r="G1429" s="17">
        <v>5400000</v>
      </c>
      <c r="H1429" s="17">
        <v>5400000</v>
      </c>
    </row>
    <row r="1430" spans="2:8" ht="15.75" thickTop="1" x14ac:dyDescent="0.25">
      <c r="B1430" s="11" t="s">
        <v>1</v>
      </c>
      <c r="C1430" s="13" t="s">
        <v>12</v>
      </c>
      <c r="D1430" s="12">
        <v>21600000</v>
      </c>
      <c r="E1430" s="12">
        <v>5400000</v>
      </c>
      <c r="F1430" s="12">
        <v>5400000</v>
      </c>
      <c r="G1430" s="12">
        <v>5400000</v>
      </c>
      <c r="H1430" s="12">
        <v>5400000</v>
      </c>
    </row>
    <row r="1431" spans="2:8" x14ac:dyDescent="0.25">
      <c r="B1431" s="8" t="s">
        <v>1</v>
      </c>
      <c r="C1431" s="10" t="s">
        <v>18</v>
      </c>
      <c r="D1431" s="9">
        <v>21600000</v>
      </c>
      <c r="E1431" s="9">
        <v>5400000</v>
      </c>
      <c r="F1431" s="9">
        <v>5400000</v>
      </c>
      <c r="G1431" s="9">
        <v>5400000</v>
      </c>
      <c r="H1431" s="9">
        <v>5400000</v>
      </c>
    </row>
    <row r="1432" spans="2:8" ht="15.75" thickBot="1" x14ac:dyDescent="0.3">
      <c r="B1432" s="15" t="s">
        <v>528</v>
      </c>
      <c r="C1432" s="16" t="s">
        <v>529</v>
      </c>
      <c r="D1432" s="17">
        <v>16380000</v>
      </c>
      <c r="E1432" s="17">
        <v>4380000</v>
      </c>
      <c r="F1432" s="17">
        <v>4000000</v>
      </c>
      <c r="G1432" s="17">
        <v>4000000</v>
      </c>
      <c r="H1432" s="17">
        <v>4000000</v>
      </c>
    </row>
    <row r="1433" spans="2:8" ht="15.75" thickTop="1" x14ac:dyDescent="0.25">
      <c r="B1433" s="11" t="s">
        <v>1</v>
      </c>
      <c r="C1433" s="13" t="s">
        <v>12</v>
      </c>
      <c r="D1433" s="12">
        <v>16380000</v>
      </c>
      <c r="E1433" s="12">
        <v>4380000</v>
      </c>
      <c r="F1433" s="12">
        <v>4000000</v>
      </c>
      <c r="G1433" s="12">
        <v>4000000</v>
      </c>
      <c r="H1433" s="12">
        <v>4000000</v>
      </c>
    </row>
    <row r="1434" spans="2:8" x14ac:dyDescent="0.25">
      <c r="B1434" s="8" t="s">
        <v>1</v>
      </c>
      <c r="C1434" s="10" t="s">
        <v>18</v>
      </c>
      <c r="D1434" s="9">
        <v>16380000</v>
      </c>
      <c r="E1434" s="9">
        <v>4380000</v>
      </c>
      <c r="F1434" s="9">
        <v>4000000</v>
      </c>
      <c r="G1434" s="9">
        <v>4000000</v>
      </c>
      <c r="H1434" s="9">
        <v>4000000</v>
      </c>
    </row>
    <row r="1435" spans="2:8" ht="45.75" thickBot="1" x14ac:dyDescent="0.3">
      <c r="B1435" s="15" t="s">
        <v>530</v>
      </c>
      <c r="C1435" s="16" t="s">
        <v>531</v>
      </c>
      <c r="D1435" s="17">
        <v>21600000</v>
      </c>
      <c r="E1435" s="17">
        <v>5400000</v>
      </c>
      <c r="F1435" s="17">
        <v>5400000</v>
      </c>
      <c r="G1435" s="17">
        <v>5400000</v>
      </c>
      <c r="H1435" s="17">
        <v>5400000</v>
      </c>
    </row>
    <row r="1436" spans="2:8" ht="15.75" thickTop="1" x14ac:dyDescent="0.25">
      <c r="B1436" s="11" t="s">
        <v>1</v>
      </c>
      <c r="C1436" s="13" t="s">
        <v>12</v>
      </c>
      <c r="D1436" s="12">
        <v>21600000</v>
      </c>
      <c r="E1436" s="12">
        <v>5400000</v>
      </c>
      <c r="F1436" s="12">
        <v>5400000</v>
      </c>
      <c r="G1436" s="12">
        <v>5400000</v>
      </c>
      <c r="H1436" s="12">
        <v>5400000</v>
      </c>
    </row>
    <row r="1437" spans="2:8" x14ac:dyDescent="0.25">
      <c r="B1437" s="8" t="s">
        <v>1</v>
      </c>
      <c r="C1437" s="10" t="s">
        <v>18</v>
      </c>
      <c r="D1437" s="9">
        <v>21600000</v>
      </c>
      <c r="E1437" s="9">
        <v>5400000</v>
      </c>
      <c r="F1437" s="9">
        <v>5400000</v>
      </c>
      <c r="G1437" s="9">
        <v>5400000</v>
      </c>
      <c r="H1437" s="9">
        <v>5400000</v>
      </c>
    </row>
    <row r="1438" spans="2:8" ht="15.75" thickBot="1" x14ac:dyDescent="0.3">
      <c r="B1438" s="15" t="s">
        <v>532</v>
      </c>
      <c r="C1438" s="16" t="s">
        <v>533</v>
      </c>
      <c r="D1438" s="17">
        <v>12020000</v>
      </c>
      <c r="E1438" s="17">
        <v>3020000</v>
      </c>
      <c r="F1438" s="17">
        <v>3000000</v>
      </c>
      <c r="G1438" s="17">
        <v>3000000</v>
      </c>
      <c r="H1438" s="17">
        <v>3000000</v>
      </c>
    </row>
    <row r="1439" spans="2:8" ht="15.75" thickTop="1" x14ac:dyDescent="0.25">
      <c r="B1439" s="11" t="s">
        <v>1</v>
      </c>
      <c r="C1439" s="13" t="s">
        <v>12</v>
      </c>
      <c r="D1439" s="12">
        <v>12020000</v>
      </c>
      <c r="E1439" s="12">
        <v>3020000</v>
      </c>
      <c r="F1439" s="12">
        <v>3000000</v>
      </c>
      <c r="G1439" s="12">
        <v>3000000</v>
      </c>
      <c r="H1439" s="12">
        <v>3000000</v>
      </c>
    </row>
    <row r="1440" spans="2:8" x14ac:dyDescent="0.25">
      <c r="B1440" s="8" t="s">
        <v>1</v>
      </c>
      <c r="C1440" s="10" t="s">
        <v>18</v>
      </c>
      <c r="D1440" s="9">
        <v>12020000</v>
      </c>
      <c r="E1440" s="9">
        <v>3020000</v>
      </c>
      <c r="F1440" s="9">
        <v>3000000</v>
      </c>
      <c r="G1440" s="9">
        <v>3000000</v>
      </c>
      <c r="H1440" s="9">
        <v>3000000</v>
      </c>
    </row>
    <row r="1441" spans="2:8" ht="45.75" thickBot="1" x14ac:dyDescent="0.3">
      <c r="B1441" s="15" t="s">
        <v>534</v>
      </c>
      <c r="C1441" s="16" t="s">
        <v>535</v>
      </c>
      <c r="D1441" s="17">
        <v>25000000</v>
      </c>
      <c r="E1441" s="17">
        <v>2000000</v>
      </c>
      <c r="F1441" s="17">
        <v>5000000</v>
      </c>
      <c r="G1441" s="17">
        <v>8000000</v>
      </c>
      <c r="H1441" s="17">
        <v>10000000</v>
      </c>
    </row>
    <row r="1442" spans="2:8" ht="15.75" thickTop="1" x14ac:dyDescent="0.25">
      <c r="B1442" s="11" t="s">
        <v>1</v>
      </c>
      <c r="C1442" s="13" t="s">
        <v>12</v>
      </c>
      <c r="D1442" s="12">
        <v>25000000</v>
      </c>
      <c r="E1442" s="12">
        <v>2000000</v>
      </c>
      <c r="F1442" s="12">
        <v>5000000</v>
      </c>
      <c r="G1442" s="12">
        <v>8000000</v>
      </c>
      <c r="H1442" s="12">
        <v>10000000</v>
      </c>
    </row>
    <row r="1443" spans="2:8" x14ac:dyDescent="0.25">
      <c r="B1443" s="8" t="s">
        <v>1</v>
      </c>
      <c r="C1443" s="10" t="s">
        <v>19</v>
      </c>
      <c r="D1443" s="9">
        <v>25000000</v>
      </c>
      <c r="E1443" s="9">
        <v>2000000</v>
      </c>
      <c r="F1443" s="9">
        <v>5000000</v>
      </c>
      <c r="G1443" s="9">
        <v>8000000</v>
      </c>
      <c r="H1443" s="9">
        <v>10000000</v>
      </c>
    </row>
    <row r="1444" spans="2:8" ht="15.75" thickBot="1" x14ac:dyDescent="0.3">
      <c r="B1444" s="15" t="s">
        <v>536</v>
      </c>
      <c r="C1444" s="16" t="s">
        <v>537</v>
      </c>
      <c r="D1444" s="17">
        <v>76350000</v>
      </c>
      <c r="E1444" s="17">
        <v>21273500</v>
      </c>
      <c r="F1444" s="17">
        <v>19713500</v>
      </c>
      <c r="G1444" s="17">
        <v>18596500</v>
      </c>
      <c r="H1444" s="17">
        <v>16766500</v>
      </c>
    </row>
    <row r="1445" spans="2:8" ht="15.75" thickTop="1" x14ac:dyDescent="0.25">
      <c r="B1445" s="11" t="s">
        <v>1</v>
      </c>
      <c r="C1445" s="13" t="s">
        <v>12</v>
      </c>
      <c r="D1445" s="12">
        <v>76350000</v>
      </c>
      <c r="E1445" s="12">
        <v>21273500</v>
      </c>
      <c r="F1445" s="12">
        <v>19713500</v>
      </c>
      <c r="G1445" s="12">
        <v>18596500</v>
      </c>
      <c r="H1445" s="12">
        <v>16766500</v>
      </c>
    </row>
    <row r="1446" spans="2:8" x14ac:dyDescent="0.25">
      <c r="B1446" s="8" t="s">
        <v>1</v>
      </c>
      <c r="C1446" s="10" t="s">
        <v>14</v>
      </c>
      <c r="D1446" s="9">
        <v>2430000</v>
      </c>
      <c r="E1446" s="9">
        <v>706000</v>
      </c>
      <c r="F1446" s="9">
        <v>706000</v>
      </c>
      <c r="G1446" s="9">
        <v>509000</v>
      </c>
      <c r="H1446" s="9">
        <v>509000</v>
      </c>
    </row>
    <row r="1447" spans="2:8" x14ac:dyDescent="0.25">
      <c r="B1447" s="8" t="s">
        <v>1</v>
      </c>
      <c r="C1447" s="10" t="s">
        <v>18</v>
      </c>
      <c r="D1447" s="9">
        <v>67420000</v>
      </c>
      <c r="E1447" s="9">
        <v>18942500</v>
      </c>
      <c r="F1447" s="9">
        <v>17382500</v>
      </c>
      <c r="G1447" s="9">
        <v>16462500</v>
      </c>
      <c r="H1447" s="9">
        <v>14632500</v>
      </c>
    </row>
    <row r="1448" spans="2:8" x14ac:dyDescent="0.25">
      <c r="B1448" s="8" t="s">
        <v>1</v>
      </c>
      <c r="C1448" s="10" t="s">
        <v>19</v>
      </c>
      <c r="D1448" s="9">
        <v>6500000</v>
      </c>
      <c r="E1448" s="9">
        <v>1625000</v>
      </c>
      <c r="F1448" s="9">
        <v>1625000</v>
      </c>
      <c r="G1448" s="9">
        <v>1625000</v>
      </c>
      <c r="H1448" s="9">
        <v>1625000</v>
      </c>
    </row>
    <row r="1449" spans="2:8" ht="15.75" thickBot="1" x14ac:dyDescent="0.3">
      <c r="B1449" s="15" t="s">
        <v>538</v>
      </c>
      <c r="C1449" s="16" t="s">
        <v>539</v>
      </c>
      <c r="D1449" s="17">
        <v>22800000</v>
      </c>
      <c r="E1449" s="17">
        <v>6230000</v>
      </c>
      <c r="F1449" s="17">
        <v>5570000</v>
      </c>
      <c r="G1449" s="17">
        <v>5500000</v>
      </c>
      <c r="H1449" s="17">
        <v>5500000</v>
      </c>
    </row>
    <row r="1450" spans="2:8" ht="15.75" thickTop="1" x14ac:dyDescent="0.25">
      <c r="B1450" s="11" t="s">
        <v>1</v>
      </c>
      <c r="C1450" s="13" t="s">
        <v>12</v>
      </c>
      <c r="D1450" s="12">
        <v>22800000</v>
      </c>
      <c r="E1450" s="12">
        <v>6230000</v>
      </c>
      <c r="F1450" s="12">
        <v>5570000</v>
      </c>
      <c r="G1450" s="12">
        <v>5500000</v>
      </c>
      <c r="H1450" s="12">
        <v>5500000</v>
      </c>
    </row>
    <row r="1451" spans="2:8" x14ac:dyDescent="0.25">
      <c r="B1451" s="8" t="s">
        <v>1</v>
      </c>
      <c r="C1451" s="10" t="s">
        <v>14</v>
      </c>
      <c r="D1451" s="9">
        <v>240000</v>
      </c>
      <c r="E1451" s="9">
        <v>60000</v>
      </c>
      <c r="F1451" s="9">
        <v>60000</v>
      </c>
      <c r="G1451" s="9">
        <v>60000</v>
      </c>
      <c r="H1451" s="9">
        <v>60000</v>
      </c>
    </row>
    <row r="1452" spans="2:8" x14ac:dyDescent="0.25">
      <c r="B1452" s="8" t="s">
        <v>1</v>
      </c>
      <c r="C1452" s="10" t="s">
        <v>18</v>
      </c>
      <c r="D1452" s="9">
        <v>16060000</v>
      </c>
      <c r="E1452" s="9">
        <v>4545000</v>
      </c>
      <c r="F1452" s="9">
        <v>3885000</v>
      </c>
      <c r="G1452" s="9">
        <v>3815000</v>
      </c>
      <c r="H1452" s="9">
        <v>3815000</v>
      </c>
    </row>
    <row r="1453" spans="2:8" x14ac:dyDescent="0.25">
      <c r="B1453" s="8" t="s">
        <v>1</v>
      </c>
      <c r="C1453" s="10" t="s">
        <v>19</v>
      </c>
      <c r="D1453" s="9">
        <v>6500000</v>
      </c>
      <c r="E1453" s="9">
        <v>1625000</v>
      </c>
      <c r="F1453" s="9">
        <v>1625000</v>
      </c>
      <c r="G1453" s="9">
        <v>1625000</v>
      </c>
      <c r="H1453" s="9">
        <v>1625000</v>
      </c>
    </row>
    <row r="1454" spans="2:8" ht="30.75" thickBot="1" x14ac:dyDescent="0.3">
      <c r="B1454" s="15" t="s">
        <v>540</v>
      </c>
      <c r="C1454" s="16" t="s">
        <v>541</v>
      </c>
      <c r="D1454" s="17">
        <v>3200000</v>
      </c>
      <c r="E1454" s="17">
        <v>820000</v>
      </c>
      <c r="F1454" s="17">
        <v>800000</v>
      </c>
      <c r="G1454" s="17">
        <v>790000</v>
      </c>
      <c r="H1454" s="17">
        <v>790000</v>
      </c>
    </row>
    <row r="1455" spans="2:8" ht="15.75" thickTop="1" x14ac:dyDescent="0.25">
      <c r="B1455" s="11" t="s">
        <v>1</v>
      </c>
      <c r="C1455" s="13" t="s">
        <v>12</v>
      </c>
      <c r="D1455" s="12">
        <v>3200000</v>
      </c>
      <c r="E1455" s="12">
        <v>820000</v>
      </c>
      <c r="F1455" s="12">
        <v>800000</v>
      </c>
      <c r="G1455" s="12">
        <v>790000</v>
      </c>
      <c r="H1455" s="12">
        <v>790000</v>
      </c>
    </row>
    <row r="1456" spans="2:8" x14ac:dyDescent="0.25">
      <c r="B1456" s="8" t="s">
        <v>1</v>
      </c>
      <c r="C1456" s="10" t="s">
        <v>18</v>
      </c>
      <c r="D1456" s="9">
        <v>3200000</v>
      </c>
      <c r="E1456" s="9">
        <v>820000</v>
      </c>
      <c r="F1456" s="9">
        <v>800000</v>
      </c>
      <c r="G1456" s="9">
        <v>790000</v>
      </c>
      <c r="H1456" s="9">
        <v>790000</v>
      </c>
    </row>
    <row r="1457" spans="2:8" ht="30.75" thickBot="1" x14ac:dyDescent="0.3">
      <c r="B1457" s="15" t="s">
        <v>542</v>
      </c>
      <c r="C1457" s="16" t="s">
        <v>543</v>
      </c>
      <c r="D1457" s="17">
        <v>6500000</v>
      </c>
      <c r="E1457" s="17">
        <v>1625000</v>
      </c>
      <c r="F1457" s="17">
        <v>1625000</v>
      </c>
      <c r="G1457" s="17">
        <v>1625000</v>
      </c>
      <c r="H1457" s="17">
        <v>1625000</v>
      </c>
    </row>
    <row r="1458" spans="2:8" ht="15.75" thickTop="1" x14ac:dyDescent="0.25">
      <c r="B1458" s="11" t="s">
        <v>1</v>
      </c>
      <c r="C1458" s="13" t="s">
        <v>12</v>
      </c>
      <c r="D1458" s="12">
        <v>6500000</v>
      </c>
      <c r="E1458" s="12">
        <v>1625000</v>
      </c>
      <c r="F1458" s="12">
        <v>1625000</v>
      </c>
      <c r="G1458" s="12">
        <v>1625000</v>
      </c>
      <c r="H1458" s="12">
        <v>1625000</v>
      </c>
    </row>
    <row r="1459" spans="2:8" x14ac:dyDescent="0.25">
      <c r="B1459" s="8" t="s">
        <v>1</v>
      </c>
      <c r="C1459" s="10" t="s">
        <v>19</v>
      </c>
      <c r="D1459" s="9">
        <v>6500000</v>
      </c>
      <c r="E1459" s="9">
        <v>1625000</v>
      </c>
      <c r="F1459" s="9">
        <v>1625000</v>
      </c>
      <c r="G1459" s="9">
        <v>1625000</v>
      </c>
      <c r="H1459" s="9">
        <v>1625000</v>
      </c>
    </row>
    <row r="1460" spans="2:8" ht="30.75" thickBot="1" x14ac:dyDescent="0.3">
      <c r="B1460" s="15" t="s">
        <v>544</v>
      </c>
      <c r="C1460" s="16" t="s">
        <v>545</v>
      </c>
      <c r="D1460" s="17">
        <v>80000</v>
      </c>
      <c r="E1460" s="17">
        <v>20000</v>
      </c>
      <c r="F1460" s="17">
        <v>20000</v>
      </c>
      <c r="G1460" s="17">
        <v>20000</v>
      </c>
      <c r="H1460" s="17">
        <v>20000</v>
      </c>
    </row>
    <row r="1461" spans="2:8" ht="15.75" thickTop="1" x14ac:dyDescent="0.25">
      <c r="B1461" s="11" t="s">
        <v>1</v>
      </c>
      <c r="C1461" s="13" t="s">
        <v>12</v>
      </c>
      <c r="D1461" s="12">
        <v>80000</v>
      </c>
      <c r="E1461" s="12">
        <v>20000</v>
      </c>
      <c r="F1461" s="12">
        <v>20000</v>
      </c>
      <c r="G1461" s="12">
        <v>20000</v>
      </c>
      <c r="H1461" s="12">
        <v>20000</v>
      </c>
    </row>
    <row r="1462" spans="2:8" x14ac:dyDescent="0.25">
      <c r="B1462" s="8" t="s">
        <v>1</v>
      </c>
      <c r="C1462" s="10" t="s">
        <v>18</v>
      </c>
      <c r="D1462" s="9">
        <v>80000</v>
      </c>
      <c r="E1462" s="9">
        <v>20000</v>
      </c>
      <c r="F1462" s="9">
        <v>20000</v>
      </c>
      <c r="G1462" s="9">
        <v>20000</v>
      </c>
      <c r="H1462" s="9">
        <v>20000</v>
      </c>
    </row>
    <row r="1463" spans="2:8" ht="30.75" thickBot="1" x14ac:dyDescent="0.3">
      <c r="B1463" s="15" t="s">
        <v>546</v>
      </c>
      <c r="C1463" s="16" t="s">
        <v>547</v>
      </c>
      <c r="D1463" s="17">
        <v>9000000</v>
      </c>
      <c r="E1463" s="17">
        <v>2760000</v>
      </c>
      <c r="F1463" s="17">
        <v>2120000</v>
      </c>
      <c r="G1463" s="17">
        <v>2060000</v>
      </c>
      <c r="H1463" s="17">
        <v>2060000</v>
      </c>
    </row>
    <row r="1464" spans="2:8" ht="15.75" thickTop="1" x14ac:dyDescent="0.25">
      <c r="B1464" s="11" t="s">
        <v>1</v>
      </c>
      <c r="C1464" s="13" t="s">
        <v>12</v>
      </c>
      <c r="D1464" s="12">
        <v>9000000</v>
      </c>
      <c r="E1464" s="12">
        <v>2760000</v>
      </c>
      <c r="F1464" s="12">
        <v>2120000</v>
      </c>
      <c r="G1464" s="12">
        <v>2060000</v>
      </c>
      <c r="H1464" s="12">
        <v>2060000</v>
      </c>
    </row>
    <row r="1465" spans="2:8" x14ac:dyDescent="0.25">
      <c r="B1465" s="8" t="s">
        <v>1</v>
      </c>
      <c r="C1465" s="10" t="s">
        <v>14</v>
      </c>
      <c r="D1465" s="9">
        <v>240000</v>
      </c>
      <c r="E1465" s="9">
        <v>60000</v>
      </c>
      <c r="F1465" s="9">
        <v>60000</v>
      </c>
      <c r="G1465" s="9">
        <v>60000</v>
      </c>
      <c r="H1465" s="9">
        <v>60000</v>
      </c>
    </row>
    <row r="1466" spans="2:8" x14ac:dyDescent="0.25">
      <c r="B1466" s="8" t="s">
        <v>1</v>
      </c>
      <c r="C1466" s="10" t="s">
        <v>18</v>
      </c>
      <c r="D1466" s="9">
        <v>8760000</v>
      </c>
      <c r="E1466" s="9">
        <v>2700000</v>
      </c>
      <c r="F1466" s="9">
        <v>2060000</v>
      </c>
      <c r="G1466" s="9">
        <v>2000000</v>
      </c>
      <c r="H1466" s="9">
        <v>2000000</v>
      </c>
    </row>
    <row r="1467" spans="2:8" ht="30.75" thickBot="1" x14ac:dyDescent="0.3">
      <c r="B1467" s="15" t="s">
        <v>548</v>
      </c>
      <c r="C1467" s="16" t="s">
        <v>549</v>
      </c>
      <c r="D1467" s="17">
        <v>20000</v>
      </c>
      <c r="E1467" s="17">
        <v>5000</v>
      </c>
      <c r="F1467" s="17">
        <v>5000</v>
      </c>
      <c r="G1467" s="17">
        <v>5000</v>
      </c>
      <c r="H1467" s="17">
        <v>5000</v>
      </c>
    </row>
    <row r="1468" spans="2:8" ht="15.75" thickTop="1" x14ac:dyDescent="0.25">
      <c r="B1468" s="11" t="s">
        <v>1</v>
      </c>
      <c r="C1468" s="13" t="s">
        <v>12</v>
      </c>
      <c r="D1468" s="12">
        <v>20000</v>
      </c>
      <c r="E1468" s="12">
        <v>5000</v>
      </c>
      <c r="F1468" s="12">
        <v>5000</v>
      </c>
      <c r="G1468" s="12">
        <v>5000</v>
      </c>
      <c r="H1468" s="12">
        <v>5000</v>
      </c>
    </row>
    <row r="1469" spans="2:8" x14ac:dyDescent="0.25">
      <c r="B1469" s="8" t="s">
        <v>1</v>
      </c>
      <c r="C1469" s="10" t="s">
        <v>18</v>
      </c>
      <c r="D1469" s="9">
        <v>20000</v>
      </c>
      <c r="E1469" s="9">
        <v>5000</v>
      </c>
      <c r="F1469" s="9">
        <v>5000</v>
      </c>
      <c r="G1469" s="9">
        <v>5000</v>
      </c>
      <c r="H1469" s="9">
        <v>5000</v>
      </c>
    </row>
    <row r="1470" spans="2:8" ht="30.75" thickBot="1" x14ac:dyDescent="0.3">
      <c r="B1470" s="15" t="s">
        <v>550</v>
      </c>
      <c r="C1470" s="16" t="s">
        <v>551</v>
      </c>
      <c r="D1470" s="17">
        <v>2000000</v>
      </c>
      <c r="E1470" s="17">
        <v>500000</v>
      </c>
      <c r="F1470" s="17">
        <v>500000</v>
      </c>
      <c r="G1470" s="17">
        <v>500000</v>
      </c>
      <c r="H1470" s="17">
        <v>500000</v>
      </c>
    </row>
    <row r="1471" spans="2:8" ht="15.75" thickTop="1" x14ac:dyDescent="0.25">
      <c r="B1471" s="11" t="s">
        <v>1</v>
      </c>
      <c r="C1471" s="13" t="s">
        <v>12</v>
      </c>
      <c r="D1471" s="12">
        <v>2000000</v>
      </c>
      <c r="E1471" s="12">
        <v>500000</v>
      </c>
      <c r="F1471" s="12">
        <v>500000</v>
      </c>
      <c r="G1471" s="12">
        <v>500000</v>
      </c>
      <c r="H1471" s="12">
        <v>500000</v>
      </c>
    </row>
    <row r="1472" spans="2:8" x14ac:dyDescent="0.25">
      <c r="B1472" s="8" t="s">
        <v>1</v>
      </c>
      <c r="C1472" s="10" t="s">
        <v>18</v>
      </c>
      <c r="D1472" s="9">
        <v>2000000</v>
      </c>
      <c r="E1472" s="9">
        <v>500000</v>
      </c>
      <c r="F1472" s="9">
        <v>500000</v>
      </c>
      <c r="G1472" s="9">
        <v>500000</v>
      </c>
      <c r="H1472" s="9">
        <v>500000</v>
      </c>
    </row>
    <row r="1473" spans="2:8" ht="30.75" thickBot="1" x14ac:dyDescent="0.3">
      <c r="B1473" s="15" t="s">
        <v>552</v>
      </c>
      <c r="C1473" s="16" t="s">
        <v>553</v>
      </c>
      <c r="D1473" s="17">
        <v>2000000</v>
      </c>
      <c r="E1473" s="17">
        <v>500000</v>
      </c>
      <c r="F1473" s="17">
        <v>500000</v>
      </c>
      <c r="G1473" s="17">
        <v>500000</v>
      </c>
      <c r="H1473" s="17">
        <v>500000</v>
      </c>
    </row>
    <row r="1474" spans="2:8" ht="15.75" thickTop="1" x14ac:dyDescent="0.25">
      <c r="B1474" s="11" t="s">
        <v>1</v>
      </c>
      <c r="C1474" s="13" t="s">
        <v>12</v>
      </c>
      <c r="D1474" s="12">
        <v>2000000</v>
      </c>
      <c r="E1474" s="12">
        <v>500000</v>
      </c>
      <c r="F1474" s="12">
        <v>500000</v>
      </c>
      <c r="G1474" s="12">
        <v>500000</v>
      </c>
      <c r="H1474" s="12">
        <v>500000</v>
      </c>
    </row>
    <row r="1475" spans="2:8" x14ac:dyDescent="0.25">
      <c r="B1475" s="8" t="s">
        <v>1</v>
      </c>
      <c r="C1475" s="10" t="s">
        <v>18</v>
      </c>
      <c r="D1475" s="9">
        <v>2000000</v>
      </c>
      <c r="E1475" s="9">
        <v>500000</v>
      </c>
      <c r="F1475" s="9">
        <v>500000</v>
      </c>
      <c r="G1475" s="9">
        <v>500000</v>
      </c>
      <c r="H1475" s="9">
        <v>500000</v>
      </c>
    </row>
    <row r="1476" spans="2:8" ht="15.75" thickBot="1" x14ac:dyDescent="0.3">
      <c r="B1476" s="15" t="s">
        <v>554</v>
      </c>
      <c r="C1476" s="16" t="s">
        <v>555</v>
      </c>
      <c r="D1476" s="17">
        <v>53550000</v>
      </c>
      <c r="E1476" s="17">
        <v>15043500</v>
      </c>
      <c r="F1476" s="17">
        <v>14143500</v>
      </c>
      <c r="G1476" s="17">
        <v>13096500</v>
      </c>
      <c r="H1476" s="17">
        <v>11266500</v>
      </c>
    </row>
    <row r="1477" spans="2:8" ht="15.75" thickTop="1" x14ac:dyDescent="0.25">
      <c r="B1477" s="11" t="s">
        <v>1</v>
      </c>
      <c r="C1477" s="13" t="s">
        <v>12</v>
      </c>
      <c r="D1477" s="12">
        <v>53550000</v>
      </c>
      <c r="E1477" s="12">
        <v>15043500</v>
      </c>
      <c r="F1477" s="12">
        <v>14143500</v>
      </c>
      <c r="G1477" s="12">
        <v>13096500</v>
      </c>
      <c r="H1477" s="12">
        <v>11266500</v>
      </c>
    </row>
    <row r="1478" spans="2:8" x14ac:dyDescent="0.25">
      <c r="B1478" s="8" t="s">
        <v>1</v>
      </c>
      <c r="C1478" s="10" t="s">
        <v>14</v>
      </c>
      <c r="D1478" s="9">
        <v>2190000</v>
      </c>
      <c r="E1478" s="9">
        <v>646000</v>
      </c>
      <c r="F1478" s="9">
        <v>646000</v>
      </c>
      <c r="G1478" s="9">
        <v>449000</v>
      </c>
      <c r="H1478" s="9">
        <v>449000</v>
      </c>
    </row>
    <row r="1479" spans="2:8" x14ac:dyDescent="0.25">
      <c r="B1479" s="8" t="s">
        <v>1</v>
      </c>
      <c r="C1479" s="10" t="s">
        <v>18</v>
      </c>
      <c r="D1479" s="9">
        <v>51360000</v>
      </c>
      <c r="E1479" s="9">
        <v>14397500</v>
      </c>
      <c r="F1479" s="9">
        <v>13497500</v>
      </c>
      <c r="G1479" s="9">
        <v>12647500</v>
      </c>
      <c r="H1479" s="9">
        <v>10817500</v>
      </c>
    </row>
    <row r="1480" spans="2:8" ht="30.75" thickBot="1" x14ac:dyDescent="0.3">
      <c r="B1480" s="15" t="s">
        <v>556</v>
      </c>
      <c r="C1480" s="16" t="s">
        <v>557</v>
      </c>
      <c r="D1480" s="17">
        <v>4000000</v>
      </c>
      <c r="E1480" s="17">
        <v>1000000</v>
      </c>
      <c r="F1480" s="17">
        <v>1000000</v>
      </c>
      <c r="G1480" s="17">
        <v>1000000</v>
      </c>
      <c r="H1480" s="17">
        <v>1000000</v>
      </c>
    </row>
    <row r="1481" spans="2:8" ht="15.75" thickTop="1" x14ac:dyDescent="0.25">
      <c r="B1481" s="11" t="s">
        <v>1</v>
      </c>
      <c r="C1481" s="13" t="s">
        <v>12</v>
      </c>
      <c r="D1481" s="12">
        <v>4000000</v>
      </c>
      <c r="E1481" s="12">
        <v>1000000</v>
      </c>
      <c r="F1481" s="12">
        <v>1000000</v>
      </c>
      <c r="G1481" s="12">
        <v>1000000</v>
      </c>
      <c r="H1481" s="12">
        <v>1000000</v>
      </c>
    </row>
    <row r="1482" spans="2:8" x14ac:dyDescent="0.25">
      <c r="B1482" s="8" t="s">
        <v>1</v>
      </c>
      <c r="C1482" s="10" t="s">
        <v>18</v>
      </c>
      <c r="D1482" s="9">
        <v>4000000</v>
      </c>
      <c r="E1482" s="9">
        <v>1000000</v>
      </c>
      <c r="F1482" s="9">
        <v>1000000</v>
      </c>
      <c r="G1482" s="9">
        <v>1000000</v>
      </c>
      <c r="H1482" s="9">
        <v>1000000</v>
      </c>
    </row>
    <row r="1483" spans="2:8" ht="30.75" thickBot="1" x14ac:dyDescent="0.3">
      <c r="B1483" s="15" t="s">
        <v>558</v>
      </c>
      <c r="C1483" s="16" t="s">
        <v>559</v>
      </c>
      <c r="D1483" s="17">
        <v>7000000</v>
      </c>
      <c r="E1483" s="17">
        <v>2000000</v>
      </c>
      <c r="F1483" s="17">
        <v>1800000</v>
      </c>
      <c r="G1483" s="17">
        <v>1700000</v>
      </c>
      <c r="H1483" s="17">
        <v>1500000</v>
      </c>
    </row>
    <row r="1484" spans="2:8" ht="15.75" thickTop="1" x14ac:dyDescent="0.25">
      <c r="B1484" s="11" t="s">
        <v>1</v>
      </c>
      <c r="C1484" s="13" t="s">
        <v>12</v>
      </c>
      <c r="D1484" s="12">
        <v>7000000</v>
      </c>
      <c r="E1484" s="12">
        <v>2000000</v>
      </c>
      <c r="F1484" s="12">
        <v>1800000</v>
      </c>
      <c r="G1484" s="12">
        <v>1700000</v>
      </c>
      <c r="H1484" s="12">
        <v>1500000</v>
      </c>
    </row>
    <row r="1485" spans="2:8" x14ac:dyDescent="0.25">
      <c r="B1485" s="8" t="s">
        <v>1</v>
      </c>
      <c r="C1485" s="10" t="s">
        <v>18</v>
      </c>
      <c r="D1485" s="9">
        <v>7000000</v>
      </c>
      <c r="E1485" s="9">
        <v>2000000</v>
      </c>
      <c r="F1485" s="9">
        <v>1800000</v>
      </c>
      <c r="G1485" s="9">
        <v>1700000</v>
      </c>
      <c r="H1485" s="9">
        <v>1500000</v>
      </c>
    </row>
    <row r="1486" spans="2:8" ht="30.75" thickBot="1" x14ac:dyDescent="0.3">
      <c r="B1486" s="15" t="s">
        <v>560</v>
      </c>
      <c r="C1486" s="16" t="s">
        <v>561</v>
      </c>
      <c r="D1486" s="17">
        <v>12000000</v>
      </c>
      <c r="E1486" s="17">
        <v>3650000</v>
      </c>
      <c r="F1486" s="17">
        <v>3350000</v>
      </c>
      <c r="G1486" s="17">
        <v>3000000</v>
      </c>
      <c r="H1486" s="17">
        <v>2000000</v>
      </c>
    </row>
    <row r="1487" spans="2:8" ht="15.75" thickTop="1" x14ac:dyDescent="0.25">
      <c r="B1487" s="11" t="s">
        <v>1</v>
      </c>
      <c r="C1487" s="13" t="s">
        <v>12</v>
      </c>
      <c r="D1487" s="12">
        <v>12000000</v>
      </c>
      <c r="E1487" s="12">
        <v>3650000</v>
      </c>
      <c r="F1487" s="12">
        <v>3350000</v>
      </c>
      <c r="G1487" s="12">
        <v>3000000</v>
      </c>
      <c r="H1487" s="12">
        <v>2000000</v>
      </c>
    </row>
    <row r="1488" spans="2:8" x14ac:dyDescent="0.25">
      <c r="B1488" s="8" t="s">
        <v>1</v>
      </c>
      <c r="C1488" s="10" t="s">
        <v>18</v>
      </c>
      <c r="D1488" s="9">
        <v>12000000</v>
      </c>
      <c r="E1488" s="9">
        <v>3650000</v>
      </c>
      <c r="F1488" s="9">
        <v>3350000</v>
      </c>
      <c r="G1488" s="9">
        <v>3000000</v>
      </c>
      <c r="H1488" s="9">
        <v>2000000</v>
      </c>
    </row>
    <row r="1489" spans="2:8" ht="30.75" thickBot="1" x14ac:dyDescent="0.3">
      <c r="B1489" s="15" t="s">
        <v>562</v>
      </c>
      <c r="C1489" s="16" t="s">
        <v>563</v>
      </c>
      <c r="D1489" s="17">
        <v>5500000</v>
      </c>
      <c r="E1489" s="17">
        <v>1500000</v>
      </c>
      <c r="F1489" s="17">
        <v>1400000</v>
      </c>
      <c r="G1489" s="17">
        <v>1350000</v>
      </c>
      <c r="H1489" s="17">
        <v>1250000</v>
      </c>
    </row>
    <row r="1490" spans="2:8" ht="15.75" thickTop="1" x14ac:dyDescent="0.25">
      <c r="B1490" s="11" t="s">
        <v>1</v>
      </c>
      <c r="C1490" s="13" t="s">
        <v>12</v>
      </c>
      <c r="D1490" s="12">
        <v>5500000</v>
      </c>
      <c r="E1490" s="12">
        <v>1500000</v>
      </c>
      <c r="F1490" s="12">
        <v>1400000</v>
      </c>
      <c r="G1490" s="12">
        <v>1350000</v>
      </c>
      <c r="H1490" s="12">
        <v>1250000</v>
      </c>
    </row>
    <row r="1491" spans="2:8" x14ac:dyDescent="0.25">
      <c r="B1491" s="8" t="s">
        <v>1</v>
      </c>
      <c r="C1491" s="10" t="s">
        <v>18</v>
      </c>
      <c r="D1491" s="9">
        <v>5500000</v>
      </c>
      <c r="E1491" s="9">
        <v>1500000</v>
      </c>
      <c r="F1491" s="9">
        <v>1400000</v>
      </c>
      <c r="G1491" s="9">
        <v>1350000</v>
      </c>
      <c r="H1491" s="9">
        <v>1250000</v>
      </c>
    </row>
    <row r="1492" spans="2:8" ht="30.75" thickBot="1" x14ac:dyDescent="0.3">
      <c r="B1492" s="15" t="s">
        <v>564</v>
      </c>
      <c r="C1492" s="16" t="s">
        <v>565</v>
      </c>
      <c r="D1492" s="17">
        <v>740000</v>
      </c>
      <c r="E1492" s="17">
        <v>195000</v>
      </c>
      <c r="F1492" s="17">
        <v>195000</v>
      </c>
      <c r="G1492" s="17">
        <v>185000</v>
      </c>
      <c r="H1492" s="17">
        <v>165000</v>
      </c>
    </row>
    <row r="1493" spans="2:8" ht="15.75" thickTop="1" x14ac:dyDescent="0.25">
      <c r="B1493" s="11" t="s">
        <v>1</v>
      </c>
      <c r="C1493" s="13" t="s">
        <v>12</v>
      </c>
      <c r="D1493" s="12">
        <v>740000</v>
      </c>
      <c r="E1493" s="12">
        <v>195000</v>
      </c>
      <c r="F1493" s="12">
        <v>195000</v>
      </c>
      <c r="G1493" s="12">
        <v>185000</v>
      </c>
      <c r="H1493" s="12">
        <v>165000</v>
      </c>
    </row>
    <row r="1494" spans="2:8" x14ac:dyDescent="0.25">
      <c r="B1494" s="8" t="s">
        <v>1</v>
      </c>
      <c r="C1494" s="10" t="s">
        <v>18</v>
      </c>
      <c r="D1494" s="9">
        <v>740000</v>
      </c>
      <c r="E1494" s="9">
        <v>195000</v>
      </c>
      <c r="F1494" s="9">
        <v>195000</v>
      </c>
      <c r="G1494" s="9">
        <v>185000</v>
      </c>
      <c r="H1494" s="9">
        <v>165000</v>
      </c>
    </row>
    <row r="1495" spans="2:8" ht="30.75" thickBot="1" x14ac:dyDescent="0.3">
      <c r="B1495" s="15" t="s">
        <v>566</v>
      </c>
      <c r="C1495" s="16" t="s">
        <v>567</v>
      </c>
      <c r="D1495" s="17">
        <v>13000000</v>
      </c>
      <c r="E1495" s="17">
        <v>3621000</v>
      </c>
      <c r="F1495" s="17">
        <v>3421000</v>
      </c>
      <c r="G1495" s="17">
        <v>3034000</v>
      </c>
      <c r="H1495" s="17">
        <v>2924000</v>
      </c>
    </row>
    <row r="1496" spans="2:8" ht="15.75" thickTop="1" x14ac:dyDescent="0.25">
      <c r="B1496" s="11" t="s">
        <v>1</v>
      </c>
      <c r="C1496" s="13" t="s">
        <v>12</v>
      </c>
      <c r="D1496" s="12">
        <v>13000000</v>
      </c>
      <c r="E1496" s="12">
        <v>3621000</v>
      </c>
      <c r="F1496" s="12">
        <v>3421000</v>
      </c>
      <c r="G1496" s="12">
        <v>3034000</v>
      </c>
      <c r="H1496" s="12">
        <v>2924000</v>
      </c>
    </row>
    <row r="1497" spans="2:8" x14ac:dyDescent="0.25">
      <c r="B1497" s="8" t="s">
        <v>1</v>
      </c>
      <c r="C1497" s="10" t="s">
        <v>14</v>
      </c>
      <c r="D1497" s="9">
        <v>890000</v>
      </c>
      <c r="E1497" s="9">
        <v>321000</v>
      </c>
      <c r="F1497" s="9">
        <v>321000</v>
      </c>
      <c r="G1497" s="9">
        <v>124000</v>
      </c>
      <c r="H1497" s="9">
        <v>124000</v>
      </c>
    </row>
    <row r="1498" spans="2:8" x14ac:dyDescent="0.25">
      <c r="B1498" s="8" t="s">
        <v>1</v>
      </c>
      <c r="C1498" s="10" t="s">
        <v>18</v>
      </c>
      <c r="D1498" s="9">
        <v>12110000</v>
      </c>
      <c r="E1498" s="9">
        <v>3300000</v>
      </c>
      <c r="F1498" s="9">
        <v>3100000</v>
      </c>
      <c r="G1498" s="9">
        <v>2910000</v>
      </c>
      <c r="H1498" s="9">
        <v>2800000</v>
      </c>
    </row>
    <row r="1499" spans="2:8" ht="30.75" thickBot="1" x14ac:dyDescent="0.3">
      <c r="B1499" s="15" t="s">
        <v>568</v>
      </c>
      <c r="C1499" s="16" t="s">
        <v>569</v>
      </c>
      <c r="D1499" s="17">
        <v>3600000</v>
      </c>
      <c r="E1499" s="17">
        <v>900000</v>
      </c>
      <c r="F1499" s="17">
        <v>900000</v>
      </c>
      <c r="G1499" s="17">
        <v>900000</v>
      </c>
      <c r="H1499" s="17">
        <v>900000</v>
      </c>
    </row>
    <row r="1500" spans="2:8" ht="15.75" thickTop="1" x14ac:dyDescent="0.25">
      <c r="B1500" s="11" t="s">
        <v>1</v>
      </c>
      <c r="C1500" s="13" t="s">
        <v>12</v>
      </c>
      <c r="D1500" s="12">
        <v>3600000</v>
      </c>
      <c r="E1500" s="12">
        <v>900000</v>
      </c>
      <c r="F1500" s="12">
        <v>900000</v>
      </c>
      <c r="G1500" s="12">
        <v>900000</v>
      </c>
      <c r="H1500" s="12">
        <v>900000</v>
      </c>
    </row>
    <row r="1501" spans="2:8" x14ac:dyDescent="0.25">
      <c r="B1501" s="8" t="s">
        <v>1</v>
      </c>
      <c r="C1501" s="10" t="s">
        <v>18</v>
      </c>
      <c r="D1501" s="9">
        <v>3600000</v>
      </c>
      <c r="E1501" s="9">
        <v>900000</v>
      </c>
      <c r="F1501" s="9">
        <v>900000</v>
      </c>
      <c r="G1501" s="9">
        <v>900000</v>
      </c>
      <c r="H1501" s="9">
        <v>900000</v>
      </c>
    </row>
    <row r="1502" spans="2:8" ht="30.75" thickBot="1" x14ac:dyDescent="0.3">
      <c r="B1502" s="15" t="s">
        <v>570</v>
      </c>
      <c r="C1502" s="16" t="s">
        <v>571</v>
      </c>
      <c r="D1502" s="17">
        <v>1300000</v>
      </c>
      <c r="E1502" s="17">
        <v>325000</v>
      </c>
      <c r="F1502" s="17">
        <v>325000</v>
      </c>
      <c r="G1502" s="17">
        <v>325000</v>
      </c>
      <c r="H1502" s="17">
        <v>325000</v>
      </c>
    </row>
    <row r="1503" spans="2:8" ht="15.75" thickTop="1" x14ac:dyDescent="0.25">
      <c r="B1503" s="11" t="s">
        <v>1</v>
      </c>
      <c r="C1503" s="13" t="s">
        <v>12</v>
      </c>
      <c r="D1503" s="12">
        <v>1300000</v>
      </c>
      <c r="E1503" s="12">
        <v>325000</v>
      </c>
      <c r="F1503" s="12">
        <v>325000</v>
      </c>
      <c r="G1503" s="12">
        <v>325000</v>
      </c>
      <c r="H1503" s="12">
        <v>325000</v>
      </c>
    </row>
    <row r="1504" spans="2:8" x14ac:dyDescent="0.25">
      <c r="B1504" s="8" t="s">
        <v>1</v>
      </c>
      <c r="C1504" s="10" t="s">
        <v>14</v>
      </c>
      <c r="D1504" s="9">
        <v>1300000</v>
      </c>
      <c r="E1504" s="9">
        <v>325000</v>
      </c>
      <c r="F1504" s="9">
        <v>325000</v>
      </c>
      <c r="G1504" s="9">
        <v>325000</v>
      </c>
      <c r="H1504" s="9">
        <v>325000</v>
      </c>
    </row>
    <row r="1505" spans="2:8" ht="30.75" thickBot="1" x14ac:dyDescent="0.3">
      <c r="B1505" s="15" t="s">
        <v>572</v>
      </c>
      <c r="C1505" s="16" t="s">
        <v>573</v>
      </c>
      <c r="D1505" s="17">
        <v>2000000</v>
      </c>
      <c r="E1505" s="17">
        <v>750000</v>
      </c>
      <c r="F1505" s="17">
        <v>650000</v>
      </c>
      <c r="G1505" s="17">
        <v>500000</v>
      </c>
      <c r="H1505" s="17">
        <v>100000</v>
      </c>
    </row>
    <row r="1506" spans="2:8" ht="15.75" thickTop="1" x14ac:dyDescent="0.25">
      <c r="B1506" s="11" t="s">
        <v>1</v>
      </c>
      <c r="C1506" s="13" t="s">
        <v>12</v>
      </c>
      <c r="D1506" s="12">
        <v>2000000</v>
      </c>
      <c r="E1506" s="12">
        <v>750000</v>
      </c>
      <c r="F1506" s="12">
        <v>650000</v>
      </c>
      <c r="G1506" s="12">
        <v>500000</v>
      </c>
      <c r="H1506" s="12">
        <v>100000</v>
      </c>
    </row>
    <row r="1507" spans="2:8" x14ac:dyDescent="0.25">
      <c r="B1507" s="8" t="s">
        <v>1</v>
      </c>
      <c r="C1507" s="10" t="s">
        <v>18</v>
      </c>
      <c r="D1507" s="9">
        <v>2000000</v>
      </c>
      <c r="E1507" s="9">
        <v>750000</v>
      </c>
      <c r="F1507" s="9">
        <v>650000</v>
      </c>
      <c r="G1507" s="9">
        <v>500000</v>
      </c>
      <c r="H1507" s="9">
        <v>100000</v>
      </c>
    </row>
    <row r="1508" spans="2:8" ht="45.75" thickBot="1" x14ac:dyDescent="0.3">
      <c r="B1508" s="15" t="s">
        <v>574</v>
      </c>
      <c r="C1508" s="16" t="s">
        <v>575</v>
      </c>
      <c r="D1508" s="17">
        <v>1500000</v>
      </c>
      <c r="E1508" s="17">
        <v>375000</v>
      </c>
      <c r="F1508" s="17">
        <v>375000</v>
      </c>
      <c r="G1508" s="17">
        <v>375000</v>
      </c>
      <c r="H1508" s="17">
        <v>375000</v>
      </c>
    </row>
    <row r="1509" spans="2:8" ht="15.75" thickTop="1" x14ac:dyDescent="0.25">
      <c r="B1509" s="11" t="s">
        <v>1</v>
      </c>
      <c r="C1509" s="13" t="s">
        <v>12</v>
      </c>
      <c r="D1509" s="12">
        <v>1500000</v>
      </c>
      <c r="E1509" s="12">
        <v>375000</v>
      </c>
      <c r="F1509" s="12">
        <v>375000</v>
      </c>
      <c r="G1509" s="12">
        <v>375000</v>
      </c>
      <c r="H1509" s="12">
        <v>375000</v>
      </c>
    </row>
    <row r="1510" spans="2:8" x14ac:dyDescent="0.25">
      <c r="B1510" s="8" t="s">
        <v>1</v>
      </c>
      <c r="C1510" s="10" t="s">
        <v>18</v>
      </c>
      <c r="D1510" s="9">
        <v>1500000</v>
      </c>
      <c r="E1510" s="9">
        <v>375000</v>
      </c>
      <c r="F1510" s="9">
        <v>375000</v>
      </c>
      <c r="G1510" s="9">
        <v>375000</v>
      </c>
      <c r="H1510" s="9">
        <v>375000</v>
      </c>
    </row>
    <row r="1511" spans="2:8" ht="30.75" thickBot="1" x14ac:dyDescent="0.3">
      <c r="B1511" s="15" t="s">
        <v>576</v>
      </c>
      <c r="C1511" s="16" t="s">
        <v>577</v>
      </c>
      <c r="D1511" s="17">
        <v>1160000</v>
      </c>
      <c r="E1511" s="17">
        <v>290000</v>
      </c>
      <c r="F1511" s="17">
        <v>290000</v>
      </c>
      <c r="G1511" s="17">
        <v>290000</v>
      </c>
      <c r="H1511" s="17">
        <v>290000</v>
      </c>
    </row>
    <row r="1512" spans="2:8" ht="15.75" thickTop="1" x14ac:dyDescent="0.25">
      <c r="B1512" s="11" t="s">
        <v>1</v>
      </c>
      <c r="C1512" s="13" t="s">
        <v>12</v>
      </c>
      <c r="D1512" s="12">
        <v>1160000</v>
      </c>
      <c r="E1512" s="12">
        <v>290000</v>
      </c>
      <c r="F1512" s="12">
        <v>290000</v>
      </c>
      <c r="G1512" s="12">
        <v>290000</v>
      </c>
      <c r="H1512" s="12">
        <v>290000</v>
      </c>
    </row>
    <row r="1513" spans="2:8" x14ac:dyDescent="0.25">
      <c r="B1513" s="8" t="s">
        <v>1</v>
      </c>
      <c r="C1513" s="10" t="s">
        <v>18</v>
      </c>
      <c r="D1513" s="9">
        <v>1160000</v>
      </c>
      <c r="E1513" s="9">
        <v>290000</v>
      </c>
      <c r="F1513" s="9">
        <v>290000</v>
      </c>
      <c r="G1513" s="9">
        <v>290000</v>
      </c>
      <c r="H1513" s="9">
        <v>290000</v>
      </c>
    </row>
    <row r="1514" spans="2:8" ht="30.75" thickBot="1" x14ac:dyDescent="0.3">
      <c r="B1514" s="15" t="s">
        <v>578</v>
      </c>
      <c r="C1514" s="16" t="s">
        <v>579</v>
      </c>
      <c r="D1514" s="17">
        <v>210000</v>
      </c>
      <c r="E1514" s="17">
        <v>52500</v>
      </c>
      <c r="F1514" s="17">
        <v>52500</v>
      </c>
      <c r="G1514" s="17">
        <v>52500</v>
      </c>
      <c r="H1514" s="17">
        <v>52500</v>
      </c>
    </row>
    <row r="1515" spans="2:8" ht="15.75" thickTop="1" x14ac:dyDescent="0.25">
      <c r="B1515" s="11" t="s">
        <v>1</v>
      </c>
      <c r="C1515" s="13" t="s">
        <v>12</v>
      </c>
      <c r="D1515" s="12">
        <v>210000</v>
      </c>
      <c r="E1515" s="12">
        <v>52500</v>
      </c>
      <c r="F1515" s="12">
        <v>52500</v>
      </c>
      <c r="G1515" s="12">
        <v>52500</v>
      </c>
      <c r="H1515" s="12">
        <v>52500</v>
      </c>
    </row>
    <row r="1516" spans="2:8" x14ac:dyDescent="0.25">
      <c r="B1516" s="8" t="s">
        <v>1</v>
      </c>
      <c r="C1516" s="10" t="s">
        <v>18</v>
      </c>
      <c r="D1516" s="9">
        <v>210000</v>
      </c>
      <c r="E1516" s="9">
        <v>52500</v>
      </c>
      <c r="F1516" s="9">
        <v>52500</v>
      </c>
      <c r="G1516" s="9">
        <v>52500</v>
      </c>
      <c r="H1516" s="9">
        <v>52500</v>
      </c>
    </row>
    <row r="1517" spans="2:8" ht="30.75" thickBot="1" x14ac:dyDescent="0.3">
      <c r="B1517" s="15" t="s">
        <v>580</v>
      </c>
      <c r="C1517" s="16" t="s">
        <v>581</v>
      </c>
      <c r="D1517" s="17">
        <v>40000</v>
      </c>
      <c r="E1517" s="17">
        <v>10000</v>
      </c>
      <c r="F1517" s="17">
        <v>10000</v>
      </c>
      <c r="G1517" s="17">
        <v>10000</v>
      </c>
      <c r="H1517" s="17">
        <v>10000</v>
      </c>
    </row>
    <row r="1518" spans="2:8" ht="15.75" thickTop="1" x14ac:dyDescent="0.25">
      <c r="B1518" s="11" t="s">
        <v>1</v>
      </c>
      <c r="C1518" s="13" t="s">
        <v>12</v>
      </c>
      <c r="D1518" s="12">
        <v>40000</v>
      </c>
      <c r="E1518" s="12">
        <v>10000</v>
      </c>
      <c r="F1518" s="12">
        <v>10000</v>
      </c>
      <c r="G1518" s="12">
        <v>10000</v>
      </c>
      <c r="H1518" s="12">
        <v>10000</v>
      </c>
    </row>
    <row r="1519" spans="2:8" x14ac:dyDescent="0.25">
      <c r="B1519" s="8" t="s">
        <v>1</v>
      </c>
      <c r="C1519" s="10" t="s">
        <v>18</v>
      </c>
      <c r="D1519" s="9">
        <v>40000</v>
      </c>
      <c r="E1519" s="9">
        <v>10000</v>
      </c>
      <c r="F1519" s="9">
        <v>10000</v>
      </c>
      <c r="G1519" s="9">
        <v>10000</v>
      </c>
      <c r="H1519" s="9">
        <v>10000</v>
      </c>
    </row>
    <row r="1520" spans="2:8" ht="30.75" thickBot="1" x14ac:dyDescent="0.3">
      <c r="B1520" s="15" t="s">
        <v>582</v>
      </c>
      <c r="C1520" s="16" t="s">
        <v>583</v>
      </c>
      <c r="D1520" s="17">
        <v>1500000</v>
      </c>
      <c r="E1520" s="17">
        <v>375000</v>
      </c>
      <c r="F1520" s="17">
        <v>375000</v>
      </c>
      <c r="G1520" s="17">
        <v>375000</v>
      </c>
      <c r="H1520" s="17">
        <v>375000</v>
      </c>
    </row>
    <row r="1521" spans="2:8" ht="15.75" thickTop="1" x14ac:dyDescent="0.25">
      <c r="B1521" s="11" t="s">
        <v>1</v>
      </c>
      <c r="C1521" s="13" t="s">
        <v>12</v>
      </c>
      <c r="D1521" s="12">
        <v>1500000</v>
      </c>
      <c r="E1521" s="12">
        <v>375000</v>
      </c>
      <c r="F1521" s="12">
        <v>375000</v>
      </c>
      <c r="G1521" s="12">
        <v>375000</v>
      </c>
      <c r="H1521" s="12">
        <v>375000</v>
      </c>
    </row>
    <row r="1522" spans="2:8" x14ac:dyDescent="0.25">
      <c r="B1522" s="8" t="s">
        <v>1</v>
      </c>
      <c r="C1522" s="10" t="s">
        <v>18</v>
      </c>
      <c r="D1522" s="9">
        <v>1500000</v>
      </c>
      <c r="E1522" s="9">
        <v>375000</v>
      </c>
      <c r="F1522" s="9">
        <v>375000</v>
      </c>
      <c r="G1522" s="9">
        <v>375000</v>
      </c>
      <c r="H1522" s="9">
        <v>375000</v>
      </c>
    </row>
    <row r="1523" spans="2:8" ht="15.75" thickBot="1" x14ac:dyDescent="0.3">
      <c r="B1523" s="15" t="s">
        <v>584</v>
      </c>
      <c r="C1523" s="16" t="s">
        <v>585</v>
      </c>
      <c r="D1523" s="17">
        <v>101600000</v>
      </c>
      <c r="E1523" s="17">
        <v>27400000</v>
      </c>
      <c r="F1523" s="17">
        <v>25800000</v>
      </c>
      <c r="G1523" s="17">
        <v>24300000</v>
      </c>
      <c r="H1523" s="17">
        <v>24100000</v>
      </c>
    </row>
    <row r="1524" spans="2:8" ht="15.75" thickTop="1" x14ac:dyDescent="0.25">
      <c r="B1524" s="11" t="s">
        <v>1</v>
      </c>
      <c r="C1524" s="13" t="s">
        <v>12</v>
      </c>
      <c r="D1524" s="12">
        <v>101600000</v>
      </c>
      <c r="E1524" s="12">
        <v>27400000</v>
      </c>
      <c r="F1524" s="12">
        <v>25800000</v>
      </c>
      <c r="G1524" s="12">
        <v>24300000</v>
      </c>
      <c r="H1524" s="12">
        <v>24100000</v>
      </c>
    </row>
    <row r="1525" spans="2:8" x14ac:dyDescent="0.25">
      <c r="B1525" s="8" t="s">
        <v>1</v>
      </c>
      <c r="C1525" s="10" t="s">
        <v>18</v>
      </c>
      <c r="D1525" s="9">
        <v>101600000</v>
      </c>
      <c r="E1525" s="9">
        <v>27400000</v>
      </c>
      <c r="F1525" s="9">
        <v>25800000</v>
      </c>
      <c r="G1525" s="9">
        <v>24300000</v>
      </c>
      <c r="H1525" s="9">
        <v>24100000</v>
      </c>
    </row>
    <row r="1526" spans="2:8" ht="30.75" thickBot="1" x14ac:dyDescent="0.3">
      <c r="B1526" s="15" t="s">
        <v>586</v>
      </c>
      <c r="C1526" s="16" t="s">
        <v>587</v>
      </c>
      <c r="D1526" s="17">
        <v>72000000</v>
      </c>
      <c r="E1526" s="17">
        <v>19500000</v>
      </c>
      <c r="F1526" s="17">
        <v>18500000</v>
      </c>
      <c r="G1526" s="17">
        <v>17000000</v>
      </c>
      <c r="H1526" s="17">
        <v>17000000</v>
      </c>
    </row>
    <row r="1527" spans="2:8" ht="15.75" thickTop="1" x14ac:dyDescent="0.25">
      <c r="B1527" s="11" t="s">
        <v>1</v>
      </c>
      <c r="C1527" s="13" t="s">
        <v>12</v>
      </c>
      <c r="D1527" s="12">
        <v>72000000</v>
      </c>
      <c r="E1527" s="12">
        <v>19500000</v>
      </c>
      <c r="F1527" s="12">
        <v>18500000</v>
      </c>
      <c r="G1527" s="12">
        <v>17000000</v>
      </c>
      <c r="H1527" s="12">
        <v>17000000</v>
      </c>
    </row>
    <row r="1528" spans="2:8" x14ac:dyDescent="0.25">
      <c r="B1528" s="8" t="s">
        <v>1</v>
      </c>
      <c r="C1528" s="10" t="s">
        <v>18</v>
      </c>
      <c r="D1528" s="9">
        <v>72000000</v>
      </c>
      <c r="E1528" s="9">
        <v>19500000</v>
      </c>
      <c r="F1528" s="9">
        <v>18500000</v>
      </c>
      <c r="G1528" s="9">
        <v>17000000</v>
      </c>
      <c r="H1528" s="9">
        <v>17000000</v>
      </c>
    </row>
    <row r="1529" spans="2:8" ht="30.75" thickBot="1" x14ac:dyDescent="0.3">
      <c r="B1529" s="15" t="s">
        <v>588</v>
      </c>
      <c r="C1529" s="16" t="s">
        <v>589</v>
      </c>
      <c r="D1529" s="17">
        <v>7300000</v>
      </c>
      <c r="E1529" s="17">
        <v>1900000</v>
      </c>
      <c r="F1529" s="17">
        <v>1800000</v>
      </c>
      <c r="G1529" s="17">
        <v>1800000</v>
      </c>
      <c r="H1529" s="17">
        <v>1800000</v>
      </c>
    </row>
    <row r="1530" spans="2:8" ht="15.75" thickTop="1" x14ac:dyDescent="0.25">
      <c r="B1530" s="11" t="s">
        <v>1</v>
      </c>
      <c r="C1530" s="13" t="s">
        <v>12</v>
      </c>
      <c r="D1530" s="12">
        <v>7300000</v>
      </c>
      <c r="E1530" s="12">
        <v>1900000</v>
      </c>
      <c r="F1530" s="12">
        <v>1800000</v>
      </c>
      <c r="G1530" s="12">
        <v>1800000</v>
      </c>
      <c r="H1530" s="12">
        <v>1800000</v>
      </c>
    </row>
    <row r="1531" spans="2:8" x14ac:dyDescent="0.25">
      <c r="B1531" s="8" t="s">
        <v>1</v>
      </c>
      <c r="C1531" s="10" t="s">
        <v>18</v>
      </c>
      <c r="D1531" s="9">
        <v>7300000</v>
      </c>
      <c r="E1531" s="9">
        <v>1900000</v>
      </c>
      <c r="F1531" s="9">
        <v>1800000</v>
      </c>
      <c r="G1531" s="9">
        <v>1800000</v>
      </c>
      <c r="H1531" s="9">
        <v>1800000</v>
      </c>
    </row>
    <row r="1532" spans="2:8" ht="30.75" thickBot="1" x14ac:dyDescent="0.3">
      <c r="B1532" s="15" t="s">
        <v>590</v>
      </c>
      <c r="C1532" s="16" t="s">
        <v>591</v>
      </c>
      <c r="D1532" s="17">
        <v>8300000</v>
      </c>
      <c r="E1532" s="17">
        <v>2500000</v>
      </c>
      <c r="F1532" s="17">
        <v>2000000</v>
      </c>
      <c r="G1532" s="17">
        <v>2000000</v>
      </c>
      <c r="H1532" s="17">
        <v>1800000</v>
      </c>
    </row>
    <row r="1533" spans="2:8" ht="15.75" thickTop="1" x14ac:dyDescent="0.25">
      <c r="B1533" s="11" t="s">
        <v>1</v>
      </c>
      <c r="C1533" s="13" t="s">
        <v>12</v>
      </c>
      <c r="D1533" s="12">
        <v>8300000</v>
      </c>
      <c r="E1533" s="12">
        <v>2500000</v>
      </c>
      <c r="F1533" s="12">
        <v>2000000</v>
      </c>
      <c r="G1533" s="12">
        <v>2000000</v>
      </c>
      <c r="H1533" s="12">
        <v>1800000</v>
      </c>
    </row>
    <row r="1534" spans="2:8" x14ac:dyDescent="0.25">
      <c r="B1534" s="8" t="s">
        <v>1</v>
      </c>
      <c r="C1534" s="10" t="s">
        <v>18</v>
      </c>
      <c r="D1534" s="9">
        <v>8300000</v>
      </c>
      <c r="E1534" s="9">
        <v>2500000</v>
      </c>
      <c r="F1534" s="9">
        <v>2000000</v>
      </c>
      <c r="G1534" s="9">
        <v>2000000</v>
      </c>
      <c r="H1534" s="9">
        <v>1800000</v>
      </c>
    </row>
    <row r="1535" spans="2:8" ht="30.75" thickBot="1" x14ac:dyDescent="0.3">
      <c r="B1535" s="15" t="s">
        <v>592</v>
      </c>
      <c r="C1535" s="16" t="s">
        <v>593</v>
      </c>
      <c r="D1535" s="17">
        <v>14000000</v>
      </c>
      <c r="E1535" s="17">
        <v>3500000</v>
      </c>
      <c r="F1535" s="17">
        <v>3500000</v>
      </c>
      <c r="G1535" s="17">
        <v>3500000</v>
      </c>
      <c r="H1535" s="17">
        <v>3500000</v>
      </c>
    </row>
    <row r="1536" spans="2:8" ht="15.75" thickTop="1" x14ac:dyDescent="0.25">
      <c r="B1536" s="11" t="s">
        <v>1</v>
      </c>
      <c r="C1536" s="13" t="s">
        <v>12</v>
      </c>
      <c r="D1536" s="12">
        <v>14000000</v>
      </c>
      <c r="E1536" s="12">
        <v>3500000</v>
      </c>
      <c r="F1536" s="12">
        <v>3500000</v>
      </c>
      <c r="G1536" s="12">
        <v>3500000</v>
      </c>
      <c r="H1536" s="12">
        <v>3500000</v>
      </c>
    </row>
    <row r="1537" spans="2:8" x14ac:dyDescent="0.25">
      <c r="B1537" s="8" t="s">
        <v>1</v>
      </c>
      <c r="C1537" s="10" t="s">
        <v>18</v>
      </c>
      <c r="D1537" s="9">
        <v>14000000</v>
      </c>
      <c r="E1537" s="9">
        <v>3500000</v>
      </c>
      <c r="F1537" s="9">
        <v>3500000</v>
      </c>
      <c r="G1537" s="9">
        <v>3500000</v>
      </c>
      <c r="H1537" s="9">
        <v>3500000</v>
      </c>
    </row>
    <row r="1538" spans="2:8" ht="45.75" thickBot="1" x14ac:dyDescent="0.3">
      <c r="B1538" s="15" t="s">
        <v>594</v>
      </c>
      <c r="C1538" s="16" t="s">
        <v>595</v>
      </c>
      <c r="D1538" s="17">
        <v>8630000</v>
      </c>
      <c r="E1538" s="17">
        <v>2168750</v>
      </c>
      <c r="F1538" s="17">
        <v>2153750</v>
      </c>
      <c r="G1538" s="17">
        <v>2153750</v>
      </c>
      <c r="H1538" s="17">
        <v>2153750</v>
      </c>
    </row>
    <row r="1539" spans="2:8" ht="15.75" thickTop="1" x14ac:dyDescent="0.25">
      <c r="B1539" s="11" t="s">
        <v>1</v>
      </c>
      <c r="C1539" s="13" t="s">
        <v>12</v>
      </c>
      <c r="D1539" s="12">
        <v>8550000</v>
      </c>
      <c r="E1539" s="12">
        <v>2148750</v>
      </c>
      <c r="F1539" s="12">
        <v>2133750</v>
      </c>
      <c r="G1539" s="12">
        <v>2133750</v>
      </c>
      <c r="H1539" s="12">
        <v>2133750</v>
      </c>
    </row>
    <row r="1540" spans="2:8" x14ac:dyDescent="0.25">
      <c r="B1540" s="8" t="s">
        <v>1</v>
      </c>
      <c r="C1540" s="10" t="s">
        <v>14</v>
      </c>
      <c r="D1540" s="9">
        <v>8484000</v>
      </c>
      <c r="E1540" s="9">
        <v>2121000</v>
      </c>
      <c r="F1540" s="9">
        <v>2121000</v>
      </c>
      <c r="G1540" s="9">
        <v>2121000</v>
      </c>
      <c r="H1540" s="9">
        <v>2121000</v>
      </c>
    </row>
    <row r="1541" spans="2:8" x14ac:dyDescent="0.25">
      <c r="B1541" s="8" t="s">
        <v>1</v>
      </c>
      <c r="C1541" s="10" t="s">
        <v>18</v>
      </c>
      <c r="D1541" s="9">
        <v>55000</v>
      </c>
      <c r="E1541" s="9">
        <v>25000</v>
      </c>
      <c r="F1541" s="9">
        <v>10000</v>
      </c>
      <c r="G1541" s="9">
        <v>10000</v>
      </c>
      <c r="H1541" s="9">
        <v>10000</v>
      </c>
    </row>
    <row r="1542" spans="2:8" x14ac:dyDescent="0.25">
      <c r="B1542" s="8" t="s">
        <v>1</v>
      </c>
      <c r="C1542" s="10" t="s">
        <v>19</v>
      </c>
      <c r="D1542" s="9">
        <v>11000</v>
      </c>
      <c r="E1542" s="9">
        <v>2750</v>
      </c>
      <c r="F1542" s="9">
        <v>2750</v>
      </c>
      <c r="G1542" s="9">
        <v>2750</v>
      </c>
      <c r="H1542" s="9">
        <v>2750</v>
      </c>
    </row>
    <row r="1543" spans="2:8" x14ac:dyDescent="0.25">
      <c r="B1543" s="11" t="s">
        <v>1</v>
      </c>
      <c r="C1543" s="13" t="s">
        <v>20</v>
      </c>
      <c r="D1543" s="12">
        <v>80000</v>
      </c>
      <c r="E1543" s="12">
        <v>20000</v>
      </c>
      <c r="F1543" s="12">
        <v>20000</v>
      </c>
      <c r="G1543" s="12">
        <v>20000</v>
      </c>
      <c r="H1543" s="12">
        <v>20000</v>
      </c>
    </row>
    <row r="1544" spans="2:8" ht="15.75" thickBot="1" x14ac:dyDescent="0.3">
      <c r="B1544" s="15" t="s">
        <v>596</v>
      </c>
      <c r="C1544" s="16" t="s">
        <v>597</v>
      </c>
      <c r="D1544" s="17">
        <v>1816485000</v>
      </c>
      <c r="E1544" s="17">
        <v>387251528</v>
      </c>
      <c r="F1544" s="17">
        <v>416249628</v>
      </c>
      <c r="G1544" s="17">
        <v>415275744</v>
      </c>
      <c r="H1544" s="17">
        <v>597708100</v>
      </c>
    </row>
    <row r="1545" spans="2:8" ht="15.75" thickTop="1" x14ac:dyDescent="0.25">
      <c r="B1545" s="11" t="s">
        <v>1</v>
      </c>
      <c r="C1545" s="13" t="s">
        <v>12</v>
      </c>
      <c r="D1545" s="12">
        <v>1793087000</v>
      </c>
      <c r="E1545" s="12">
        <v>384151528</v>
      </c>
      <c r="F1545" s="12">
        <v>411691928</v>
      </c>
      <c r="G1545" s="12">
        <v>407718044</v>
      </c>
      <c r="H1545" s="12">
        <v>589525500</v>
      </c>
    </row>
    <row r="1546" spans="2:8" x14ac:dyDescent="0.25">
      <c r="B1546" s="8" t="s">
        <v>1</v>
      </c>
      <c r="C1546" s="10" t="s">
        <v>14</v>
      </c>
      <c r="D1546" s="9">
        <v>211751000</v>
      </c>
      <c r="E1546" s="9">
        <v>38350400</v>
      </c>
      <c r="F1546" s="9">
        <v>51330200</v>
      </c>
      <c r="G1546" s="9">
        <v>49495400</v>
      </c>
      <c r="H1546" s="9">
        <v>72575000</v>
      </c>
    </row>
    <row r="1547" spans="2:8" x14ac:dyDescent="0.25">
      <c r="B1547" s="8" t="s">
        <v>1</v>
      </c>
      <c r="C1547" s="10" t="s">
        <v>16</v>
      </c>
      <c r="D1547" s="9">
        <v>286000</v>
      </c>
      <c r="E1547" s="9">
        <v>71500</v>
      </c>
      <c r="F1547" s="9">
        <v>71500</v>
      </c>
      <c r="G1547" s="9">
        <v>71500</v>
      </c>
      <c r="H1547" s="9">
        <v>71500</v>
      </c>
    </row>
    <row r="1548" spans="2:8" x14ac:dyDescent="0.25">
      <c r="B1548" s="8" t="s">
        <v>1</v>
      </c>
      <c r="C1548" s="10" t="s">
        <v>17</v>
      </c>
      <c r="D1548" s="9">
        <v>14150000</v>
      </c>
      <c r="E1548" s="9">
        <v>3537500</v>
      </c>
      <c r="F1548" s="9">
        <v>3537500</v>
      </c>
      <c r="G1548" s="9">
        <v>3537500</v>
      </c>
      <c r="H1548" s="9">
        <v>3537500</v>
      </c>
    </row>
    <row r="1549" spans="2:8" x14ac:dyDescent="0.25">
      <c r="B1549" s="8" t="s">
        <v>1</v>
      </c>
      <c r="C1549" s="10" t="s">
        <v>18</v>
      </c>
      <c r="D1549" s="9">
        <v>1518375000</v>
      </c>
      <c r="E1549" s="9">
        <v>331173328</v>
      </c>
      <c r="F1549" s="9">
        <v>340027928</v>
      </c>
      <c r="G1549" s="9">
        <v>347931844</v>
      </c>
      <c r="H1549" s="9">
        <v>499241900</v>
      </c>
    </row>
    <row r="1550" spans="2:8" x14ac:dyDescent="0.25">
      <c r="B1550" s="8" t="s">
        <v>1</v>
      </c>
      <c r="C1550" s="10" t="s">
        <v>19</v>
      </c>
      <c r="D1550" s="9">
        <v>48525000</v>
      </c>
      <c r="E1550" s="9">
        <v>11018800</v>
      </c>
      <c r="F1550" s="9">
        <v>16724800</v>
      </c>
      <c r="G1550" s="9">
        <v>6681800</v>
      </c>
      <c r="H1550" s="9">
        <v>14099600</v>
      </c>
    </row>
    <row r="1551" spans="2:8" x14ac:dyDescent="0.25">
      <c r="B1551" s="11" t="s">
        <v>1</v>
      </c>
      <c r="C1551" s="13" t="s">
        <v>20</v>
      </c>
      <c r="D1551" s="12">
        <v>23398000</v>
      </c>
      <c r="E1551" s="12">
        <v>3100000</v>
      </c>
      <c r="F1551" s="12">
        <v>4557700</v>
      </c>
      <c r="G1551" s="12">
        <v>7557700</v>
      </c>
      <c r="H1551" s="12">
        <v>8182600</v>
      </c>
    </row>
    <row r="1552" spans="2:8" ht="15.75" thickBot="1" x14ac:dyDescent="0.3">
      <c r="B1552" s="15" t="s">
        <v>598</v>
      </c>
      <c r="C1552" s="16" t="s">
        <v>599</v>
      </c>
      <c r="D1552" s="17">
        <v>1230000000</v>
      </c>
      <c r="E1552" s="17">
        <v>263287500</v>
      </c>
      <c r="F1552" s="17">
        <v>264287500</v>
      </c>
      <c r="G1552" s="17">
        <v>267287500</v>
      </c>
      <c r="H1552" s="17">
        <v>435137500</v>
      </c>
    </row>
    <row r="1553" spans="2:8" ht="15.75" thickTop="1" x14ac:dyDescent="0.25">
      <c r="B1553" s="11" t="s">
        <v>1</v>
      </c>
      <c r="C1553" s="13" t="s">
        <v>12</v>
      </c>
      <c r="D1553" s="12">
        <v>1212050000</v>
      </c>
      <c r="E1553" s="12">
        <v>261287500</v>
      </c>
      <c r="F1553" s="12">
        <v>261287500</v>
      </c>
      <c r="G1553" s="12">
        <v>261287500</v>
      </c>
      <c r="H1553" s="12">
        <v>428187500</v>
      </c>
    </row>
    <row r="1554" spans="2:8" x14ac:dyDescent="0.25">
      <c r="B1554" s="8" t="s">
        <v>1</v>
      </c>
      <c r="C1554" s="10" t="s">
        <v>14</v>
      </c>
      <c r="D1554" s="9">
        <v>5000000</v>
      </c>
      <c r="E1554" s="9">
        <v>1250000</v>
      </c>
      <c r="F1554" s="9">
        <v>1250000</v>
      </c>
      <c r="G1554" s="9">
        <v>1250000</v>
      </c>
      <c r="H1554" s="9">
        <v>1250000</v>
      </c>
    </row>
    <row r="1555" spans="2:8" x14ac:dyDescent="0.25">
      <c r="B1555" s="8" t="s">
        <v>1</v>
      </c>
      <c r="C1555" s="10" t="s">
        <v>18</v>
      </c>
      <c r="D1555" s="9">
        <v>1206900000</v>
      </c>
      <c r="E1555" s="9">
        <v>260000000</v>
      </c>
      <c r="F1555" s="9">
        <v>260000000</v>
      </c>
      <c r="G1555" s="9">
        <v>260000000</v>
      </c>
      <c r="H1555" s="9">
        <v>426900000</v>
      </c>
    </row>
    <row r="1556" spans="2:8" x14ac:dyDescent="0.25">
      <c r="B1556" s="8" t="s">
        <v>1</v>
      </c>
      <c r="C1556" s="10" t="s">
        <v>19</v>
      </c>
      <c r="D1556" s="9">
        <v>150000</v>
      </c>
      <c r="E1556" s="9">
        <v>37500</v>
      </c>
      <c r="F1556" s="9">
        <v>37500</v>
      </c>
      <c r="G1556" s="9">
        <v>37500</v>
      </c>
      <c r="H1556" s="9">
        <v>37500</v>
      </c>
    </row>
    <row r="1557" spans="2:8" x14ac:dyDescent="0.25">
      <c r="B1557" s="11" t="s">
        <v>1</v>
      </c>
      <c r="C1557" s="13" t="s">
        <v>20</v>
      </c>
      <c r="D1557" s="12">
        <v>17950000</v>
      </c>
      <c r="E1557" s="12">
        <v>2000000</v>
      </c>
      <c r="F1557" s="12">
        <v>3000000</v>
      </c>
      <c r="G1557" s="12">
        <v>6000000</v>
      </c>
      <c r="H1557" s="12">
        <v>6950000</v>
      </c>
    </row>
    <row r="1558" spans="2:8" ht="15.75" thickBot="1" x14ac:dyDescent="0.3">
      <c r="B1558" s="15" t="s">
        <v>600</v>
      </c>
      <c r="C1558" s="16" t="s">
        <v>601</v>
      </c>
      <c r="D1558" s="17">
        <v>119485000</v>
      </c>
      <c r="E1558" s="17">
        <v>28165700</v>
      </c>
      <c r="F1558" s="17">
        <v>33774900</v>
      </c>
      <c r="G1558" s="17">
        <v>23348600</v>
      </c>
      <c r="H1558" s="17">
        <v>34195800</v>
      </c>
    </row>
    <row r="1559" spans="2:8" ht="15.75" thickTop="1" x14ac:dyDescent="0.25">
      <c r="B1559" s="11" t="s">
        <v>1</v>
      </c>
      <c r="C1559" s="13" t="s">
        <v>12</v>
      </c>
      <c r="D1559" s="12">
        <v>119485000</v>
      </c>
      <c r="E1559" s="12">
        <v>28165700</v>
      </c>
      <c r="F1559" s="12">
        <v>33774900</v>
      </c>
      <c r="G1559" s="12">
        <v>23348600</v>
      </c>
      <c r="H1559" s="12">
        <v>34195800</v>
      </c>
    </row>
    <row r="1560" spans="2:8" x14ac:dyDescent="0.25">
      <c r="B1560" s="8" t="s">
        <v>1</v>
      </c>
      <c r="C1560" s="10" t="s">
        <v>14</v>
      </c>
      <c r="D1560" s="9">
        <v>20923000</v>
      </c>
      <c r="E1560" s="9">
        <v>6257800</v>
      </c>
      <c r="F1560" s="9">
        <v>4207700</v>
      </c>
      <c r="G1560" s="9">
        <v>4002800</v>
      </c>
      <c r="H1560" s="9">
        <v>6454700</v>
      </c>
    </row>
    <row r="1561" spans="2:8" x14ac:dyDescent="0.25">
      <c r="B1561" s="8" t="s">
        <v>1</v>
      </c>
      <c r="C1561" s="10" t="s">
        <v>16</v>
      </c>
      <c r="D1561" s="9">
        <v>286000</v>
      </c>
      <c r="E1561" s="9">
        <v>71500</v>
      </c>
      <c r="F1561" s="9">
        <v>71500</v>
      </c>
      <c r="G1561" s="9">
        <v>71500</v>
      </c>
      <c r="H1561" s="9">
        <v>71500</v>
      </c>
    </row>
    <row r="1562" spans="2:8" x14ac:dyDescent="0.25">
      <c r="B1562" s="8" t="s">
        <v>1</v>
      </c>
      <c r="C1562" s="10" t="s">
        <v>17</v>
      </c>
      <c r="D1562" s="9">
        <v>14150000</v>
      </c>
      <c r="E1562" s="9">
        <v>3537500</v>
      </c>
      <c r="F1562" s="9">
        <v>3537500</v>
      </c>
      <c r="G1562" s="9">
        <v>3537500</v>
      </c>
      <c r="H1562" s="9">
        <v>3537500</v>
      </c>
    </row>
    <row r="1563" spans="2:8" x14ac:dyDescent="0.25">
      <c r="B1563" s="8" t="s">
        <v>1</v>
      </c>
      <c r="C1563" s="10" t="s">
        <v>18</v>
      </c>
      <c r="D1563" s="9">
        <v>49048000</v>
      </c>
      <c r="E1563" s="9">
        <v>10618900</v>
      </c>
      <c r="F1563" s="9">
        <v>12628200</v>
      </c>
      <c r="G1563" s="9">
        <v>12436800</v>
      </c>
      <c r="H1563" s="9">
        <v>13364100</v>
      </c>
    </row>
    <row r="1564" spans="2:8" x14ac:dyDescent="0.25">
      <c r="B1564" s="8" t="s">
        <v>1</v>
      </c>
      <c r="C1564" s="10" t="s">
        <v>19</v>
      </c>
      <c r="D1564" s="9">
        <v>35078000</v>
      </c>
      <c r="E1564" s="9">
        <v>7680000</v>
      </c>
      <c r="F1564" s="9">
        <v>13330000</v>
      </c>
      <c r="G1564" s="9">
        <v>3300000</v>
      </c>
      <c r="H1564" s="9">
        <v>10768000</v>
      </c>
    </row>
    <row r="1565" spans="2:8" ht="15.75" thickBot="1" x14ac:dyDescent="0.3">
      <c r="B1565" s="15" t="s">
        <v>602</v>
      </c>
      <c r="C1565" s="16" t="s">
        <v>603</v>
      </c>
      <c r="D1565" s="17">
        <v>2900000</v>
      </c>
      <c r="E1565" s="17">
        <v>800000</v>
      </c>
      <c r="F1565" s="17">
        <v>900000</v>
      </c>
      <c r="G1565" s="17">
        <v>800000</v>
      </c>
      <c r="H1565" s="17">
        <v>400000</v>
      </c>
    </row>
    <row r="1566" spans="2:8" ht="15.75" thickTop="1" x14ac:dyDescent="0.25">
      <c r="B1566" s="11" t="s">
        <v>1</v>
      </c>
      <c r="C1566" s="13" t="s">
        <v>12</v>
      </c>
      <c r="D1566" s="12">
        <v>2900000</v>
      </c>
      <c r="E1566" s="12">
        <v>800000</v>
      </c>
      <c r="F1566" s="12">
        <v>900000</v>
      </c>
      <c r="G1566" s="12">
        <v>800000</v>
      </c>
      <c r="H1566" s="12">
        <v>400000</v>
      </c>
    </row>
    <row r="1567" spans="2:8" x14ac:dyDescent="0.25">
      <c r="B1567" s="8" t="s">
        <v>1</v>
      </c>
      <c r="C1567" s="10" t="s">
        <v>14</v>
      </c>
      <c r="D1567" s="9">
        <v>2900000</v>
      </c>
      <c r="E1567" s="9">
        <v>800000</v>
      </c>
      <c r="F1567" s="9">
        <v>900000</v>
      </c>
      <c r="G1567" s="9">
        <v>800000</v>
      </c>
      <c r="H1567" s="9">
        <v>400000</v>
      </c>
    </row>
    <row r="1568" spans="2:8" ht="15.75" thickBot="1" x14ac:dyDescent="0.3">
      <c r="B1568" s="15" t="s">
        <v>604</v>
      </c>
      <c r="C1568" s="16" t="s">
        <v>605</v>
      </c>
      <c r="D1568" s="17">
        <v>30000000</v>
      </c>
      <c r="E1568" s="17">
        <v>6890000</v>
      </c>
      <c r="F1568" s="17">
        <v>11860000</v>
      </c>
      <c r="G1568" s="17">
        <v>2010000</v>
      </c>
      <c r="H1568" s="17">
        <v>9240000</v>
      </c>
    </row>
    <row r="1569" spans="2:8" ht="15.75" thickTop="1" x14ac:dyDescent="0.25">
      <c r="B1569" s="11" t="s">
        <v>1</v>
      </c>
      <c r="C1569" s="13" t="s">
        <v>12</v>
      </c>
      <c r="D1569" s="12">
        <v>30000000</v>
      </c>
      <c r="E1569" s="12">
        <v>6890000</v>
      </c>
      <c r="F1569" s="12">
        <v>11860000</v>
      </c>
      <c r="G1569" s="12">
        <v>2010000</v>
      </c>
      <c r="H1569" s="12">
        <v>9240000</v>
      </c>
    </row>
    <row r="1570" spans="2:8" x14ac:dyDescent="0.25">
      <c r="B1570" s="8" t="s">
        <v>1</v>
      </c>
      <c r="C1570" s="10" t="s">
        <v>18</v>
      </c>
      <c r="D1570" s="9">
        <v>150000</v>
      </c>
      <c r="E1570" s="9">
        <v>90000</v>
      </c>
      <c r="F1570" s="9">
        <v>50000</v>
      </c>
      <c r="G1570" s="9">
        <v>10000</v>
      </c>
      <c r="H1570" s="9">
        <v>0</v>
      </c>
    </row>
    <row r="1571" spans="2:8" x14ac:dyDescent="0.25">
      <c r="B1571" s="8" t="s">
        <v>1</v>
      </c>
      <c r="C1571" s="10" t="s">
        <v>19</v>
      </c>
      <c r="D1571" s="9">
        <v>29850000</v>
      </c>
      <c r="E1571" s="9">
        <v>6800000</v>
      </c>
      <c r="F1571" s="9">
        <v>11810000</v>
      </c>
      <c r="G1571" s="9">
        <v>2000000</v>
      </c>
      <c r="H1571" s="9">
        <v>9240000</v>
      </c>
    </row>
    <row r="1572" spans="2:8" ht="30.75" thickBot="1" x14ac:dyDescent="0.3">
      <c r="B1572" s="15" t="s">
        <v>606</v>
      </c>
      <c r="C1572" s="16" t="s">
        <v>605</v>
      </c>
      <c r="D1572" s="17">
        <v>29950000</v>
      </c>
      <c r="E1572" s="17">
        <v>6870000</v>
      </c>
      <c r="F1572" s="17">
        <v>11840000</v>
      </c>
      <c r="G1572" s="17">
        <v>2000000</v>
      </c>
      <c r="H1572" s="17">
        <v>9240000</v>
      </c>
    </row>
    <row r="1573" spans="2:8" ht="15.75" thickTop="1" x14ac:dyDescent="0.25">
      <c r="B1573" s="11" t="s">
        <v>1</v>
      </c>
      <c r="C1573" s="13" t="s">
        <v>12</v>
      </c>
      <c r="D1573" s="12">
        <v>29950000</v>
      </c>
      <c r="E1573" s="12">
        <v>6870000</v>
      </c>
      <c r="F1573" s="12">
        <v>11840000</v>
      </c>
      <c r="G1573" s="12">
        <v>2000000</v>
      </c>
      <c r="H1573" s="12">
        <v>9240000</v>
      </c>
    </row>
    <row r="1574" spans="2:8" x14ac:dyDescent="0.25">
      <c r="B1574" s="8" t="s">
        <v>1</v>
      </c>
      <c r="C1574" s="10" t="s">
        <v>18</v>
      </c>
      <c r="D1574" s="9">
        <v>100000</v>
      </c>
      <c r="E1574" s="9">
        <v>70000</v>
      </c>
      <c r="F1574" s="9">
        <v>30000</v>
      </c>
      <c r="G1574" s="9">
        <v>0</v>
      </c>
      <c r="H1574" s="9">
        <v>0</v>
      </c>
    </row>
    <row r="1575" spans="2:8" x14ac:dyDescent="0.25">
      <c r="B1575" s="8" t="s">
        <v>1</v>
      </c>
      <c r="C1575" s="10" t="s">
        <v>19</v>
      </c>
      <c r="D1575" s="9">
        <v>29850000</v>
      </c>
      <c r="E1575" s="9">
        <v>6800000</v>
      </c>
      <c r="F1575" s="9">
        <v>11810000</v>
      </c>
      <c r="G1575" s="9">
        <v>2000000</v>
      </c>
      <c r="H1575" s="9">
        <v>9240000</v>
      </c>
    </row>
    <row r="1576" spans="2:8" ht="45.75" thickBot="1" x14ac:dyDescent="0.3">
      <c r="B1576" s="15" t="s">
        <v>607</v>
      </c>
      <c r="C1576" s="16" t="s">
        <v>608</v>
      </c>
      <c r="D1576" s="17">
        <v>50000</v>
      </c>
      <c r="E1576" s="17">
        <v>20000</v>
      </c>
      <c r="F1576" s="17">
        <v>20000</v>
      </c>
      <c r="G1576" s="17">
        <v>10000</v>
      </c>
      <c r="H1576" s="17">
        <v>0</v>
      </c>
    </row>
    <row r="1577" spans="2:8" ht="15.75" thickTop="1" x14ac:dyDescent="0.25">
      <c r="B1577" s="11" t="s">
        <v>1</v>
      </c>
      <c r="C1577" s="13" t="s">
        <v>12</v>
      </c>
      <c r="D1577" s="12">
        <v>50000</v>
      </c>
      <c r="E1577" s="12">
        <v>20000</v>
      </c>
      <c r="F1577" s="12">
        <v>20000</v>
      </c>
      <c r="G1577" s="12">
        <v>10000</v>
      </c>
      <c r="H1577" s="12">
        <v>0</v>
      </c>
    </row>
    <row r="1578" spans="2:8" x14ac:dyDescent="0.25">
      <c r="B1578" s="8" t="s">
        <v>1</v>
      </c>
      <c r="C1578" s="10" t="s">
        <v>18</v>
      </c>
      <c r="D1578" s="9">
        <v>50000</v>
      </c>
      <c r="E1578" s="9">
        <v>20000</v>
      </c>
      <c r="F1578" s="9">
        <v>20000</v>
      </c>
      <c r="G1578" s="9">
        <v>10000</v>
      </c>
      <c r="H1578" s="9">
        <v>0</v>
      </c>
    </row>
    <row r="1579" spans="2:8" ht="15.75" thickBot="1" x14ac:dyDescent="0.3">
      <c r="B1579" s="15" t="s">
        <v>609</v>
      </c>
      <c r="C1579" s="16" t="s">
        <v>610</v>
      </c>
      <c r="D1579" s="17">
        <v>2745000</v>
      </c>
      <c r="E1579" s="17">
        <v>1200000</v>
      </c>
      <c r="F1579" s="17">
        <v>500000</v>
      </c>
      <c r="G1579" s="17">
        <v>500000</v>
      </c>
      <c r="H1579" s="17">
        <v>545000</v>
      </c>
    </row>
    <row r="1580" spans="2:8" ht="15.75" thickTop="1" x14ac:dyDescent="0.25">
      <c r="B1580" s="11" t="s">
        <v>1</v>
      </c>
      <c r="C1580" s="13" t="s">
        <v>12</v>
      </c>
      <c r="D1580" s="12">
        <v>2745000</v>
      </c>
      <c r="E1580" s="12">
        <v>1200000</v>
      </c>
      <c r="F1580" s="12">
        <v>500000</v>
      </c>
      <c r="G1580" s="12">
        <v>500000</v>
      </c>
      <c r="H1580" s="12">
        <v>545000</v>
      </c>
    </row>
    <row r="1581" spans="2:8" x14ac:dyDescent="0.25">
      <c r="B1581" s="8" t="s">
        <v>1</v>
      </c>
      <c r="C1581" s="10" t="s">
        <v>14</v>
      </c>
      <c r="D1581" s="9">
        <v>2745000</v>
      </c>
      <c r="E1581" s="9">
        <v>1200000</v>
      </c>
      <c r="F1581" s="9">
        <v>500000</v>
      </c>
      <c r="G1581" s="9">
        <v>500000</v>
      </c>
      <c r="H1581" s="9">
        <v>545000</v>
      </c>
    </row>
    <row r="1582" spans="2:8" ht="15.75" thickBot="1" x14ac:dyDescent="0.3">
      <c r="B1582" s="15" t="s">
        <v>611</v>
      </c>
      <c r="C1582" s="16" t="s">
        <v>612</v>
      </c>
      <c r="D1582" s="17">
        <v>6300000</v>
      </c>
      <c r="E1582" s="17">
        <v>2000000</v>
      </c>
      <c r="F1582" s="17">
        <v>1700000</v>
      </c>
      <c r="G1582" s="17">
        <v>1300000</v>
      </c>
      <c r="H1582" s="17">
        <v>1300000</v>
      </c>
    </row>
    <row r="1583" spans="2:8" ht="15.75" thickTop="1" x14ac:dyDescent="0.25">
      <c r="B1583" s="11" t="s">
        <v>1</v>
      </c>
      <c r="C1583" s="13" t="s">
        <v>12</v>
      </c>
      <c r="D1583" s="12">
        <v>6300000</v>
      </c>
      <c r="E1583" s="12">
        <v>2000000</v>
      </c>
      <c r="F1583" s="12">
        <v>1700000</v>
      </c>
      <c r="G1583" s="12">
        <v>1300000</v>
      </c>
      <c r="H1583" s="12">
        <v>1300000</v>
      </c>
    </row>
    <row r="1584" spans="2:8" x14ac:dyDescent="0.25">
      <c r="B1584" s="8" t="s">
        <v>1</v>
      </c>
      <c r="C1584" s="10" t="s">
        <v>14</v>
      </c>
      <c r="D1584" s="9">
        <v>6300000</v>
      </c>
      <c r="E1584" s="9">
        <v>2000000</v>
      </c>
      <c r="F1584" s="9">
        <v>1700000</v>
      </c>
      <c r="G1584" s="9">
        <v>1300000</v>
      </c>
      <c r="H1584" s="9">
        <v>1300000</v>
      </c>
    </row>
    <row r="1585" spans="2:8" ht="45.75" thickBot="1" x14ac:dyDescent="0.3">
      <c r="B1585" s="15" t="s">
        <v>613</v>
      </c>
      <c r="C1585" s="16" t="s">
        <v>614</v>
      </c>
      <c r="D1585" s="17">
        <v>290000</v>
      </c>
      <c r="E1585" s="17">
        <v>72500</v>
      </c>
      <c r="F1585" s="17">
        <v>72500</v>
      </c>
      <c r="G1585" s="17">
        <v>72500</v>
      </c>
      <c r="H1585" s="17">
        <v>72500</v>
      </c>
    </row>
    <row r="1586" spans="2:8" ht="15.75" thickTop="1" x14ac:dyDescent="0.25">
      <c r="B1586" s="11" t="s">
        <v>1</v>
      </c>
      <c r="C1586" s="13" t="s">
        <v>12</v>
      </c>
      <c r="D1586" s="12">
        <v>290000</v>
      </c>
      <c r="E1586" s="12">
        <v>72500</v>
      </c>
      <c r="F1586" s="12">
        <v>72500</v>
      </c>
      <c r="G1586" s="12">
        <v>72500</v>
      </c>
      <c r="H1586" s="12">
        <v>72500</v>
      </c>
    </row>
    <row r="1587" spans="2:8" x14ac:dyDescent="0.25">
      <c r="B1587" s="8" t="s">
        <v>1</v>
      </c>
      <c r="C1587" s="10" t="s">
        <v>14</v>
      </c>
      <c r="D1587" s="9">
        <v>290000</v>
      </c>
      <c r="E1587" s="9">
        <v>72500</v>
      </c>
      <c r="F1587" s="9">
        <v>72500</v>
      </c>
      <c r="G1587" s="9">
        <v>72500</v>
      </c>
      <c r="H1587" s="9">
        <v>72500</v>
      </c>
    </row>
    <row r="1588" spans="2:8" ht="15.75" thickBot="1" x14ac:dyDescent="0.3">
      <c r="B1588" s="15" t="s">
        <v>615</v>
      </c>
      <c r="C1588" s="16" t="s">
        <v>616</v>
      </c>
      <c r="D1588" s="17">
        <v>17200000</v>
      </c>
      <c r="E1588" s="17">
        <v>4590100</v>
      </c>
      <c r="F1588" s="17">
        <v>3979500</v>
      </c>
      <c r="G1588" s="17">
        <v>3753000</v>
      </c>
      <c r="H1588" s="17">
        <v>4877400</v>
      </c>
    </row>
    <row r="1589" spans="2:8" ht="15.75" thickTop="1" x14ac:dyDescent="0.25">
      <c r="B1589" s="11" t="s">
        <v>1</v>
      </c>
      <c r="C1589" s="13" t="s">
        <v>12</v>
      </c>
      <c r="D1589" s="12">
        <v>17200000</v>
      </c>
      <c r="E1589" s="12">
        <v>4590100</v>
      </c>
      <c r="F1589" s="12">
        <v>3979500</v>
      </c>
      <c r="G1589" s="12">
        <v>3753000</v>
      </c>
      <c r="H1589" s="12">
        <v>4877400</v>
      </c>
    </row>
    <row r="1590" spans="2:8" x14ac:dyDescent="0.25">
      <c r="B1590" s="8" t="s">
        <v>1</v>
      </c>
      <c r="C1590" s="10" t="s">
        <v>14</v>
      </c>
      <c r="D1590" s="9">
        <v>3460000</v>
      </c>
      <c r="E1590" s="9">
        <v>1500000</v>
      </c>
      <c r="F1590" s="9">
        <v>250000</v>
      </c>
      <c r="G1590" s="9">
        <v>250000</v>
      </c>
      <c r="H1590" s="9">
        <v>1460000</v>
      </c>
    </row>
    <row r="1591" spans="2:8" x14ac:dyDescent="0.25">
      <c r="B1591" s="8" t="s">
        <v>1</v>
      </c>
      <c r="C1591" s="10" t="s">
        <v>16</v>
      </c>
      <c r="D1591" s="9">
        <v>286000</v>
      </c>
      <c r="E1591" s="9">
        <v>71500</v>
      </c>
      <c r="F1591" s="9">
        <v>71500</v>
      </c>
      <c r="G1591" s="9">
        <v>71500</v>
      </c>
      <c r="H1591" s="9">
        <v>71500</v>
      </c>
    </row>
    <row r="1592" spans="2:8" x14ac:dyDescent="0.25">
      <c r="B1592" s="8" t="s">
        <v>1</v>
      </c>
      <c r="C1592" s="10" t="s">
        <v>18</v>
      </c>
      <c r="D1592" s="9">
        <v>12376000</v>
      </c>
      <c r="E1592" s="9">
        <v>2968600</v>
      </c>
      <c r="F1592" s="9">
        <v>3288000</v>
      </c>
      <c r="G1592" s="9">
        <v>3131500</v>
      </c>
      <c r="H1592" s="9">
        <v>2987900</v>
      </c>
    </row>
    <row r="1593" spans="2:8" x14ac:dyDescent="0.25">
      <c r="B1593" s="8" t="s">
        <v>1</v>
      </c>
      <c r="C1593" s="10" t="s">
        <v>19</v>
      </c>
      <c r="D1593" s="9">
        <v>1078000</v>
      </c>
      <c r="E1593" s="9">
        <v>50000</v>
      </c>
      <c r="F1593" s="9">
        <v>370000</v>
      </c>
      <c r="G1593" s="9">
        <v>300000</v>
      </c>
      <c r="H1593" s="9">
        <v>358000</v>
      </c>
    </row>
    <row r="1594" spans="2:8" ht="30.75" thickBot="1" x14ac:dyDescent="0.3">
      <c r="B1594" s="15" t="s">
        <v>617</v>
      </c>
      <c r="C1594" s="16" t="s">
        <v>616</v>
      </c>
      <c r="D1594" s="17">
        <v>12162000</v>
      </c>
      <c r="E1594" s="17">
        <v>2940100</v>
      </c>
      <c r="F1594" s="17">
        <v>3259500</v>
      </c>
      <c r="G1594" s="17">
        <v>3053000</v>
      </c>
      <c r="H1594" s="17">
        <v>2909400</v>
      </c>
    </row>
    <row r="1595" spans="2:8" ht="15.75" thickTop="1" x14ac:dyDescent="0.25">
      <c r="B1595" s="11" t="s">
        <v>1</v>
      </c>
      <c r="C1595" s="13" t="s">
        <v>12</v>
      </c>
      <c r="D1595" s="12">
        <v>12162000</v>
      </c>
      <c r="E1595" s="12">
        <v>2940100</v>
      </c>
      <c r="F1595" s="12">
        <v>3259500</v>
      </c>
      <c r="G1595" s="12">
        <v>3053000</v>
      </c>
      <c r="H1595" s="12">
        <v>2909400</v>
      </c>
    </row>
    <row r="1596" spans="2:8" x14ac:dyDescent="0.25">
      <c r="B1596" s="8" t="s">
        <v>1</v>
      </c>
      <c r="C1596" s="10" t="s">
        <v>16</v>
      </c>
      <c r="D1596" s="9">
        <v>286000</v>
      </c>
      <c r="E1596" s="9">
        <v>71500</v>
      </c>
      <c r="F1596" s="9">
        <v>71500</v>
      </c>
      <c r="G1596" s="9">
        <v>71500</v>
      </c>
      <c r="H1596" s="9">
        <v>71500</v>
      </c>
    </row>
    <row r="1597" spans="2:8" x14ac:dyDescent="0.25">
      <c r="B1597" s="8" t="s">
        <v>1</v>
      </c>
      <c r="C1597" s="10" t="s">
        <v>18</v>
      </c>
      <c r="D1597" s="9">
        <v>11876000</v>
      </c>
      <c r="E1597" s="9">
        <v>2868600</v>
      </c>
      <c r="F1597" s="9">
        <v>3188000</v>
      </c>
      <c r="G1597" s="9">
        <v>2981500</v>
      </c>
      <c r="H1597" s="9">
        <v>2837900</v>
      </c>
    </row>
    <row r="1598" spans="2:8" ht="45.75" thickBot="1" x14ac:dyDescent="0.3">
      <c r="B1598" s="15" t="s">
        <v>618</v>
      </c>
      <c r="C1598" s="16" t="s">
        <v>619</v>
      </c>
      <c r="D1598" s="17">
        <v>2038000</v>
      </c>
      <c r="E1598" s="17">
        <v>300000</v>
      </c>
      <c r="F1598" s="17">
        <v>620000</v>
      </c>
      <c r="G1598" s="17">
        <v>550000</v>
      </c>
      <c r="H1598" s="17">
        <v>568000</v>
      </c>
    </row>
    <row r="1599" spans="2:8" ht="15.75" thickTop="1" x14ac:dyDescent="0.25">
      <c r="B1599" s="11" t="s">
        <v>1</v>
      </c>
      <c r="C1599" s="13" t="s">
        <v>12</v>
      </c>
      <c r="D1599" s="12">
        <v>2038000</v>
      </c>
      <c r="E1599" s="12">
        <v>300000</v>
      </c>
      <c r="F1599" s="12">
        <v>620000</v>
      </c>
      <c r="G1599" s="12">
        <v>550000</v>
      </c>
      <c r="H1599" s="12">
        <v>568000</v>
      </c>
    </row>
    <row r="1600" spans="2:8" x14ac:dyDescent="0.25">
      <c r="B1600" s="8" t="s">
        <v>1</v>
      </c>
      <c r="C1600" s="10" t="s">
        <v>14</v>
      </c>
      <c r="D1600" s="9">
        <v>960000</v>
      </c>
      <c r="E1600" s="9">
        <v>250000</v>
      </c>
      <c r="F1600" s="9">
        <v>250000</v>
      </c>
      <c r="G1600" s="9">
        <v>250000</v>
      </c>
      <c r="H1600" s="9">
        <v>210000</v>
      </c>
    </row>
    <row r="1601" spans="2:8" x14ac:dyDescent="0.25">
      <c r="B1601" s="8" t="s">
        <v>1</v>
      </c>
      <c r="C1601" s="10" t="s">
        <v>19</v>
      </c>
      <c r="D1601" s="9">
        <v>1078000</v>
      </c>
      <c r="E1601" s="9">
        <v>50000</v>
      </c>
      <c r="F1601" s="9">
        <v>370000</v>
      </c>
      <c r="G1601" s="9">
        <v>300000</v>
      </c>
      <c r="H1601" s="9">
        <v>358000</v>
      </c>
    </row>
    <row r="1602" spans="2:8" ht="60.75" thickBot="1" x14ac:dyDescent="0.3">
      <c r="B1602" s="15" t="s">
        <v>620</v>
      </c>
      <c r="C1602" s="16" t="s">
        <v>621</v>
      </c>
      <c r="D1602" s="17">
        <v>3000000</v>
      </c>
      <c r="E1602" s="17">
        <v>1350000</v>
      </c>
      <c r="F1602" s="17">
        <v>100000</v>
      </c>
      <c r="G1602" s="17">
        <v>150000</v>
      </c>
      <c r="H1602" s="17">
        <v>1400000</v>
      </c>
    </row>
    <row r="1603" spans="2:8" ht="15.75" thickTop="1" x14ac:dyDescent="0.25">
      <c r="B1603" s="11" t="s">
        <v>1</v>
      </c>
      <c r="C1603" s="13" t="s">
        <v>12</v>
      </c>
      <c r="D1603" s="12">
        <v>3000000</v>
      </c>
      <c r="E1603" s="12">
        <v>1350000</v>
      </c>
      <c r="F1603" s="12">
        <v>100000</v>
      </c>
      <c r="G1603" s="12">
        <v>150000</v>
      </c>
      <c r="H1603" s="12">
        <v>1400000</v>
      </c>
    </row>
    <row r="1604" spans="2:8" x14ac:dyDescent="0.25">
      <c r="B1604" s="8" t="s">
        <v>1</v>
      </c>
      <c r="C1604" s="10" t="s">
        <v>14</v>
      </c>
      <c r="D1604" s="9">
        <v>2500000</v>
      </c>
      <c r="E1604" s="9">
        <v>1250000</v>
      </c>
      <c r="F1604" s="9">
        <v>0</v>
      </c>
      <c r="G1604" s="9">
        <v>0</v>
      </c>
      <c r="H1604" s="9">
        <v>1250000</v>
      </c>
    </row>
    <row r="1605" spans="2:8" x14ac:dyDescent="0.25">
      <c r="B1605" s="8" t="s">
        <v>1</v>
      </c>
      <c r="C1605" s="10" t="s">
        <v>18</v>
      </c>
      <c r="D1605" s="9">
        <v>500000</v>
      </c>
      <c r="E1605" s="9">
        <v>100000</v>
      </c>
      <c r="F1605" s="9">
        <v>100000</v>
      </c>
      <c r="G1605" s="9">
        <v>150000</v>
      </c>
      <c r="H1605" s="9">
        <v>150000</v>
      </c>
    </row>
    <row r="1606" spans="2:8" ht="15.75" thickBot="1" x14ac:dyDescent="0.3">
      <c r="B1606" s="15" t="s">
        <v>622</v>
      </c>
      <c r="C1606" s="16" t="s">
        <v>623</v>
      </c>
      <c r="D1606" s="17">
        <v>16000000</v>
      </c>
      <c r="E1606" s="17">
        <v>3100000</v>
      </c>
      <c r="F1606" s="17">
        <v>3525000</v>
      </c>
      <c r="G1606" s="17">
        <v>3525000</v>
      </c>
      <c r="H1606" s="17">
        <v>5850000</v>
      </c>
    </row>
    <row r="1607" spans="2:8" ht="15.75" thickTop="1" x14ac:dyDescent="0.25">
      <c r="B1607" s="11" t="s">
        <v>1</v>
      </c>
      <c r="C1607" s="13" t="s">
        <v>12</v>
      </c>
      <c r="D1607" s="12">
        <v>16000000</v>
      </c>
      <c r="E1607" s="12">
        <v>3100000</v>
      </c>
      <c r="F1607" s="12">
        <v>3525000</v>
      </c>
      <c r="G1607" s="12">
        <v>3525000</v>
      </c>
      <c r="H1607" s="12">
        <v>5850000</v>
      </c>
    </row>
    <row r="1608" spans="2:8" x14ac:dyDescent="0.25">
      <c r="B1608" s="8" t="s">
        <v>1</v>
      </c>
      <c r="C1608" s="10" t="s">
        <v>14</v>
      </c>
      <c r="D1608" s="9">
        <v>2000000</v>
      </c>
      <c r="E1608" s="9">
        <v>200000</v>
      </c>
      <c r="F1608" s="9">
        <v>0</v>
      </c>
      <c r="G1608" s="9">
        <v>0</v>
      </c>
      <c r="H1608" s="9">
        <v>1800000</v>
      </c>
    </row>
    <row r="1609" spans="2:8" x14ac:dyDescent="0.25">
      <c r="B1609" s="8" t="s">
        <v>1</v>
      </c>
      <c r="C1609" s="10" t="s">
        <v>18</v>
      </c>
      <c r="D1609" s="9">
        <v>10500000</v>
      </c>
      <c r="E1609" s="9">
        <v>2200000</v>
      </c>
      <c r="F1609" s="9">
        <v>2625000</v>
      </c>
      <c r="G1609" s="9">
        <v>2625000</v>
      </c>
      <c r="H1609" s="9">
        <v>3050000</v>
      </c>
    </row>
    <row r="1610" spans="2:8" x14ac:dyDescent="0.25">
      <c r="B1610" s="8" t="s">
        <v>1</v>
      </c>
      <c r="C1610" s="10" t="s">
        <v>19</v>
      </c>
      <c r="D1610" s="9">
        <v>3500000</v>
      </c>
      <c r="E1610" s="9">
        <v>700000</v>
      </c>
      <c r="F1610" s="9">
        <v>900000</v>
      </c>
      <c r="G1610" s="9">
        <v>900000</v>
      </c>
      <c r="H1610" s="9">
        <v>1000000</v>
      </c>
    </row>
    <row r="1611" spans="2:8" ht="30.75" thickBot="1" x14ac:dyDescent="0.3">
      <c r="B1611" s="15" t="s">
        <v>624</v>
      </c>
      <c r="C1611" s="16" t="s">
        <v>625</v>
      </c>
      <c r="D1611" s="17">
        <v>10500000</v>
      </c>
      <c r="E1611" s="17">
        <v>2200000</v>
      </c>
      <c r="F1611" s="17">
        <v>2625000</v>
      </c>
      <c r="G1611" s="17">
        <v>2625000</v>
      </c>
      <c r="H1611" s="17">
        <v>3050000</v>
      </c>
    </row>
    <row r="1612" spans="2:8" ht="15.75" thickTop="1" x14ac:dyDescent="0.25">
      <c r="B1612" s="11" t="s">
        <v>1</v>
      </c>
      <c r="C1612" s="13" t="s">
        <v>12</v>
      </c>
      <c r="D1612" s="12">
        <v>10500000</v>
      </c>
      <c r="E1612" s="12">
        <v>2200000</v>
      </c>
      <c r="F1612" s="12">
        <v>2625000</v>
      </c>
      <c r="G1612" s="12">
        <v>2625000</v>
      </c>
      <c r="H1612" s="12">
        <v>3050000</v>
      </c>
    </row>
    <row r="1613" spans="2:8" x14ac:dyDescent="0.25">
      <c r="B1613" s="8" t="s">
        <v>1</v>
      </c>
      <c r="C1613" s="10" t="s">
        <v>18</v>
      </c>
      <c r="D1613" s="9">
        <v>10500000</v>
      </c>
      <c r="E1613" s="9">
        <v>2200000</v>
      </c>
      <c r="F1613" s="9">
        <v>2625000</v>
      </c>
      <c r="G1613" s="9">
        <v>2625000</v>
      </c>
      <c r="H1613" s="9">
        <v>3050000</v>
      </c>
    </row>
    <row r="1614" spans="2:8" ht="45.75" thickBot="1" x14ac:dyDescent="0.3">
      <c r="B1614" s="15" t="s">
        <v>626</v>
      </c>
      <c r="C1614" s="16" t="s">
        <v>627</v>
      </c>
      <c r="D1614" s="17">
        <v>3500000</v>
      </c>
      <c r="E1614" s="17">
        <v>700000</v>
      </c>
      <c r="F1614" s="17">
        <v>900000</v>
      </c>
      <c r="G1614" s="17">
        <v>900000</v>
      </c>
      <c r="H1614" s="17">
        <v>1000000</v>
      </c>
    </row>
    <row r="1615" spans="2:8" ht="15.75" thickTop="1" x14ac:dyDescent="0.25">
      <c r="B1615" s="11" t="s">
        <v>1</v>
      </c>
      <c r="C1615" s="13" t="s">
        <v>12</v>
      </c>
      <c r="D1615" s="12">
        <v>3500000</v>
      </c>
      <c r="E1615" s="12">
        <v>700000</v>
      </c>
      <c r="F1615" s="12">
        <v>900000</v>
      </c>
      <c r="G1615" s="12">
        <v>900000</v>
      </c>
      <c r="H1615" s="12">
        <v>1000000</v>
      </c>
    </row>
    <row r="1616" spans="2:8" x14ac:dyDescent="0.25">
      <c r="B1616" s="8" t="s">
        <v>1</v>
      </c>
      <c r="C1616" s="10" t="s">
        <v>19</v>
      </c>
      <c r="D1616" s="9">
        <v>3500000</v>
      </c>
      <c r="E1616" s="9">
        <v>700000</v>
      </c>
      <c r="F1616" s="9">
        <v>900000</v>
      </c>
      <c r="G1616" s="9">
        <v>900000</v>
      </c>
      <c r="H1616" s="9">
        <v>1000000</v>
      </c>
    </row>
    <row r="1617" spans="2:8" ht="45.75" thickBot="1" x14ac:dyDescent="0.3">
      <c r="B1617" s="15" t="s">
        <v>628</v>
      </c>
      <c r="C1617" s="16" t="s">
        <v>629</v>
      </c>
      <c r="D1617" s="17">
        <v>2000000</v>
      </c>
      <c r="E1617" s="17">
        <v>200000</v>
      </c>
      <c r="F1617" s="17">
        <v>0</v>
      </c>
      <c r="G1617" s="17">
        <v>0</v>
      </c>
      <c r="H1617" s="17">
        <v>1800000</v>
      </c>
    </row>
    <row r="1618" spans="2:8" ht="15.75" thickTop="1" x14ac:dyDescent="0.25">
      <c r="B1618" s="11" t="s">
        <v>1</v>
      </c>
      <c r="C1618" s="13" t="s">
        <v>12</v>
      </c>
      <c r="D1618" s="12">
        <v>2000000</v>
      </c>
      <c r="E1618" s="12">
        <v>200000</v>
      </c>
      <c r="F1618" s="12">
        <v>0</v>
      </c>
      <c r="G1618" s="12">
        <v>0</v>
      </c>
      <c r="H1618" s="12">
        <v>1800000</v>
      </c>
    </row>
    <row r="1619" spans="2:8" x14ac:dyDescent="0.25">
      <c r="B1619" s="8" t="s">
        <v>1</v>
      </c>
      <c r="C1619" s="10" t="s">
        <v>14</v>
      </c>
      <c r="D1619" s="9">
        <v>2000000</v>
      </c>
      <c r="E1619" s="9">
        <v>200000</v>
      </c>
      <c r="F1619" s="9">
        <v>0</v>
      </c>
      <c r="G1619" s="9">
        <v>0</v>
      </c>
      <c r="H1619" s="9">
        <v>1800000</v>
      </c>
    </row>
    <row r="1620" spans="2:8" ht="15.75" thickBot="1" x14ac:dyDescent="0.3">
      <c r="B1620" s="15" t="s">
        <v>630</v>
      </c>
      <c r="C1620" s="16" t="s">
        <v>631</v>
      </c>
      <c r="D1620" s="17">
        <v>9200000</v>
      </c>
      <c r="E1620" s="17">
        <v>2100600</v>
      </c>
      <c r="F1620" s="17">
        <v>2361400</v>
      </c>
      <c r="G1620" s="17">
        <v>2356600</v>
      </c>
      <c r="H1620" s="17">
        <v>2381400</v>
      </c>
    </row>
    <row r="1621" spans="2:8" ht="15.75" thickTop="1" x14ac:dyDescent="0.25">
      <c r="B1621" s="11" t="s">
        <v>1</v>
      </c>
      <c r="C1621" s="13" t="s">
        <v>12</v>
      </c>
      <c r="D1621" s="12">
        <v>9200000</v>
      </c>
      <c r="E1621" s="12">
        <v>2100600</v>
      </c>
      <c r="F1621" s="12">
        <v>2361400</v>
      </c>
      <c r="G1621" s="12">
        <v>2356600</v>
      </c>
      <c r="H1621" s="12">
        <v>2381400</v>
      </c>
    </row>
    <row r="1622" spans="2:8" x14ac:dyDescent="0.25">
      <c r="B1622" s="8" t="s">
        <v>1</v>
      </c>
      <c r="C1622" s="10" t="s">
        <v>14</v>
      </c>
      <c r="D1622" s="9">
        <v>131000</v>
      </c>
      <c r="E1622" s="9">
        <v>35300</v>
      </c>
      <c r="F1622" s="9">
        <v>35200</v>
      </c>
      <c r="G1622" s="9">
        <v>30300</v>
      </c>
      <c r="H1622" s="9">
        <v>30200</v>
      </c>
    </row>
    <row r="1623" spans="2:8" x14ac:dyDescent="0.25">
      <c r="B1623" s="8" t="s">
        <v>1</v>
      </c>
      <c r="C1623" s="10" t="s">
        <v>18</v>
      </c>
      <c r="D1623" s="9">
        <v>8919000</v>
      </c>
      <c r="E1623" s="9">
        <v>2035300</v>
      </c>
      <c r="F1623" s="9">
        <v>2276200</v>
      </c>
      <c r="G1623" s="9">
        <v>2276300</v>
      </c>
      <c r="H1623" s="9">
        <v>2331200</v>
      </c>
    </row>
    <row r="1624" spans="2:8" x14ac:dyDescent="0.25">
      <c r="B1624" s="8" t="s">
        <v>1</v>
      </c>
      <c r="C1624" s="10" t="s">
        <v>19</v>
      </c>
      <c r="D1624" s="9">
        <v>150000</v>
      </c>
      <c r="E1624" s="9">
        <v>30000</v>
      </c>
      <c r="F1624" s="9">
        <v>50000</v>
      </c>
      <c r="G1624" s="9">
        <v>50000</v>
      </c>
      <c r="H1624" s="9">
        <v>20000</v>
      </c>
    </row>
    <row r="1625" spans="2:8" ht="30.75" thickBot="1" x14ac:dyDescent="0.3">
      <c r="B1625" s="15" t="s">
        <v>632</v>
      </c>
      <c r="C1625" s="16" t="s">
        <v>631</v>
      </c>
      <c r="D1625" s="17">
        <v>9000000</v>
      </c>
      <c r="E1625" s="17">
        <v>2055600</v>
      </c>
      <c r="F1625" s="17">
        <v>2296400</v>
      </c>
      <c r="G1625" s="17">
        <v>2296600</v>
      </c>
      <c r="H1625" s="17">
        <v>2351400</v>
      </c>
    </row>
    <row r="1626" spans="2:8" ht="15.75" thickTop="1" x14ac:dyDescent="0.25">
      <c r="B1626" s="11" t="s">
        <v>1</v>
      </c>
      <c r="C1626" s="13" t="s">
        <v>12</v>
      </c>
      <c r="D1626" s="12">
        <v>9000000</v>
      </c>
      <c r="E1626" s="12">
        <v>2055600</v>
      </c>
      <c r="F1626" s="12">
        <v>2296400</v>
      </c>
      <c r="G1626" s="12">
        <v>2296600</v>
      </c>
      <c r="H1626" s="12">
        <v>2351400</v>
      </c>
    </row>
    <row r="1627" spans="2:8" x14ac:dyDescent="0.25">
      <c r="B1627" s="8" t="s">
        <v>1</v>
      </c>
      <c r="C1627" s="10" t="s">
        <v>14</v>
      </c>
      <c r="D1627" s="9">
        <v>81000</v>
      </c>
      <c r="E1627" s="9">
        <v>20300</v>
      </c>
      <c r="F1627" s="9">
        <v>20200</v>
      </c>
      <c r="G1627" s="9">
        <v>20300</v>
      </c>
      <c r="H1627" s="9">
        <v>20200</v>
      </c>
    </row>
    <row r="1628" spans="2:8" x14ac:dyDescent="0.25">
      <c r="B1628" s="8" t="s">
        <v>1</v>
      </c>
      <c r="C1628" s="10" t="s">
        <v>18</v>
      </c>
      <c r="D1628" s="9">
        <v>8919000</v>
      </c>
      <c r="E1628" s="9">
        <v>2035300</v>
      </c>
      <c r="F1628" s="9">
        <v>2276200</v>
      </c>
      <c r="G1628" s="9">
        <v>2276300</v>
      </c>
      <c r="H1628" s="9">
        <v>2331200</v>
      </c>
    </row>
    <row r="1629" spans="2:8" ht="45.75" thickBot="1" x14ac:dyDescent="0.3">
      <c r="B1629" s="15" t="s">
        <v>633</v>
      </c>
      <c r="C1629" s="16" t="s">
        <v>634</v>
      </c>
      <c r="D1629" s="17">
        <v>200000</v>
      </c>
      <c r="E1629" s="17">
        <v>45000</v>
      </c>
      <c r="F1629" s="17">
        <v>65000</v>
      </c>
      <c r="G1629" s="17">
        <v>60000</v>
      </c>
      <c r="H1629" s="17">
        <v>30000</v>
      </c>
    </row>
    <row r="1630" spans="2:8" ht="15.75" thickTop="1" x14ac:dyDescent="0.25">
      <c r="B1630" s="11" t="s">
        <v>1</v>
      </c>
      <c r="C1630" s="13" t="s">
        <v>12</v>
      </c>
      <c r="D1630" s="12">
        <v>200000</v>
      </c>
      <c r="E1630" s="12">
        <v>45000</v>
      </c>
      <c r="F1630" s="12">
        <v>65000</v>
      </c>
      <c r="G1630" s="12">
        <v>60000</v>
      </c>
      <c r="H1630" s="12">
        <v>30000</v>
      </c>
    </row>
    <row r="1631" spans="2:8" x14ac:dyDescent="0.25">
      <c r="B1631" s="8" t="s">
        <v>1</v>
      </c>
      <c r="C1631" s="10" t="s">
        <v>14</v>
      </c>
      <c r="D1631" s="9">
        <v>50000</v>
      </c>
      <c r="E1631" s="9">
        <v>15000</v>
      </c>
      <c r="F1631" s="9">
        <v>15000</v>
      </c>
      <c r="G1631" s="9">
        <v>10000</v>
      </c>
      <c r="H1631" s="9">
        <v>10000</v>
      </c>
    </row>
    <row r="1632" spans="2:8" x14ac:dyDescent="0.25">
      <c r="B1632" s="8" t="s">
        <v>1</v>
      </c>
      <c r="C1632" s="10" t="s">
        <v>19</v>
      </c>
      <c r="D1632" s="9">
        <v>150000</v>
      </c>
      <c r="E1632" s="9">
        <v>30000</v>
      </c>
      <c r="F1632" s="9">
        <v>50000</v>
      </c>
      <c r="G1632" s="9">
        <v>50000</v>
      </c>
      <c r="H1632" s="9">
        <v>20000</v>
      </c>
    </row>
    <row r="1633" spans="2:8" ht="15.75" thickBot="1" x14ac:dyDescent="0.3">
      <c r="B1633" s="15" t="s">
        <v>635</v>
      </c>
      <c r="C1633" s="16" t="s">
        <v>636</v>
      </c>
      <c r="D1633" s="17">
        <v>13700000</v>
      </c>
      <c r="E1633" s="17">
        <v>2512000</v>
      </c>
      <c r="F1633" s="17">
        <v>3499000</v>
      </c>
      <c r="G1633" s="17">
        <v>3504000</v>
      </c>
      <c r="H1633" s="17">
        <v>4185000</v>
      </c>
    </row>
    <row r="1634" spans="2:8" ht="15.75" thickTop="1" x14ac:dyDescent="0.25">
      <c r="B1634" s="11" t="s">
        <v>1</v>
      </c>
      <c r="C1634" s="13" t="s">
        <v>12</v>
      </c>
      <c r="D1634" s="12">
        <v>13700000</v>
      </c>
      <c r="E1634" s="12">
        <v>2512000</v>
      </c>
      <c r="F1634" s="12">
        <v>3499000</v>
      </c>
      <c r="G1634" s="12">
        <v>3504000</v>
      </c>
      <c r="H1634" s="12">
        <v>4185000</v>
      </c>
    </row>
    <row r="1635" spans="2:8" x14ac:dyDescent="0.25">
      <c r="B1635" s="8" t="s">
        <v>1</v>
      </c>
      <c r="C1635" s="10" t="s">
        <v>14</v>
      </c>
      <c r="D1635" s="9">
        <v>50000</v>
      </c>
      <c r="E1635" s="9">
        <v>12500</v>
      </c>
      <c r="F1635" s="9">
        <v>12500</v>
      </c>
      <c r="G1635" s="9">
        <v>12500</v>
      </c>
      <c r="H1635" s="9">
        <v>12500</v>
      </c>
    </row>
    <row r="1636" spans="2:8" x14ac:dyDescent="0.25">
      <c r="B1636" s="8" t="s">
        <v>1</v>
      </c>
      <c r="C1636" s="10" t="s">
        <v>18</v>
      </c>
      <c r="D1636" s="9">
        <v>13650000</v>
      </c>
      <c r="E1636" s="9">
        <v>2499500</v>
      </c>
      <c r="F1636" s="9">
        <v>3486500</v>
      </c>
      <c r="G1636" s="9">
        <v>3491500</v>
      </c>
      <c r="H1636" s="9">
        <v>4172500</v>
      </c>
    </row>
    <row r="1637" spans="2:8" ht="15.75" thickBot="1" x14ac:dyDescent="0.3">
      <c r="B1637" s="15" t="s">
        <v>637</v>
      </c>
      <c r="C1637" s="16" t="s">
        <v>638</v>
      </c>
      <c r="D1637" s="17">
        <v>2000000</v>
      </c>
      <c r="E1637" s="17">
        <v>200000</v>
      </c>
      <c r="F1637" s="17">
        <v>500000</v>
      </c>
      <c r="G1637" s="17">
        <v>800000</v>
      </c>
      <c r="H1637" s="17">
        <v>500000</v>
      </c>
    </row>
    <row r="1638" spans="2:8" ht="15.75" thickTop="1" x14ac:dyDescent="0.25">
      <c r="B1638" s="11" t="s">
        <v>1</v>
      </c>
      <c r="C1638" s="13" t="s">
        <v>12</v>
      </c>
      <c r="D1638" s="12">
        <v>2000000</v>
      </c>
      <c r="E1638" s="12">
        <v>200000</v>
      </c>
      <c r="F1638" s="12">
        <v>500000</v>
      </c>
      <c r="G1638" s="12">
        <v>800000</v>
      </c>
      <c r="H1638" s="12">
        <v>500000</v>
      </c>
    </row>
    <row r="1639" spans="2:8" x14ac:dyDescent="0.25">
      <c r="B1639" s="8" t="s">
        <v>1</v>
      </c>
      <c r="C1639" s="10" t="s">
        <v>14</v>
      </c>
      <c r="D1639" s="9">
        <v>2000000</v>
      </c>
      <c r="E1639" s="9">
        <v>200000</v>
      </c>
      <c r="F1639" s="9">
        <v>500000</v>
      </c>
      <c r="G1639" s="9">
        <v>800000</v>
      </c>
      <c r="H1639" s="9">
        <v>500000</v>
      </c>
    </row>
    <row r="1640" spans="2:8" ht="15.75" thickBot="1" x14ac:dyDescent="0.3">
      <c r="B1640" s="15" t="s">
        <v>639</v>
      </c>
      <c r="C1640" s="16" t="s">
        <v>640</v>
      </c>
      <c r="D1640" s="17">
        <v>5000000</v>
      </c>
      <c r="E1640" s="17">
        <v>1163000</v>
      </c>
      <c r="F1640" s="17">
        <v>1340000</v>
      </c>
      <c r="G1640" s="17">
        <v>1190000</v>
      </c>
      <c r="H1640" s="17">
        <v>1307000</v>
      </c>
    </row>
    <row r="1641" spans="2:8" ht="15.75" thickTop="1" x14ac:dyDescent="0.25">
      <c r="B1641" s="11" t="s">
        <v>1</v>
      </c>
      <c r="C1641" s="13" t="s">
        <v>12</v>
      </c>
      <c r="D1641" s="12">
        <v>5000000</v>
      </c>
      <c r="E1641" s="12">
        <v>1163000</v>
      </c>
      <c r="F1641" s="12">
        <v>1340000</v>
      </c>
      <c r="G1641" s="12">
        <v>1190000</v>
      </c>
      <c r="H1641" s="12">
        <v>1307000</v>
      </c>
    </row>
    <row r="1642" spans="2:8" x14ac:dyDescent="0.25">
      <c r="B1642" s="8" t="s">
        <v>1</v>
      </c>
      <c r="C1642" s="10" t="s">
        <v>14</v>
      </c>
      <c r="D1642" s="9">
        <v>1047000</v>
      </c>
      <c r="E1642" s="9">
        <v>237500</v>
      </c>
      <c r="F1642" s="9">
        <v>237500</v>
      </c>
      <c r="G1642" s="9">
        <v>237500</v>
      </c>
      <c r="H1642" s="9">
        <v>334500</v>
      </c>
    </row>
    <row r="1643" spans="2:8" x14ac:dyDescent="0.25">
      <c r="B1643" s="8" t="s">
        <v>1</v>
      </c>
      <c r="C1643" s="10" t="s">
        <v>18</v>
      </c>
      <c r="D1643" s="9">
        <v>3453000</v>
      </c>
      <c r="E1643" s="9">
        <v>825500</v>
      </c>
      <c r="F1643" s="9">
        <v>902500</v>
      </c>
      <c r="G1643" s="9">
        <v>902500</v>
      </c>
      <c r="H1643" s="9">
        <v>822500</v>
      </c>
    </row>
    <row r="1644" spans="2:8" x14ac:dyDescent="0.25">
      <c r="B1644" s="8" t="s">
        <v>1</v>
      </c>
      <c r="C1644" s="10" t="s">
        <v>19</v>
      </c>
      <c r="D1644" s="9">
        <v>500000</v>
      </c>
      <c r="E1644" s="9">
        <v>100000</v>
      </c>
      <c r="F1644" s="9">
        <v>200000</v>
      </c>
      <c r="G1644" s="9">
        <v>50000</v>
      </c>
      <c r="H1644" s="9">
        <v>150000</v>
      </c>
    </row>
    <row r="1645" spans="2:8" ht="30.75" thickBot="1" x14ac:dyDescent="0.3">
      <c r="B1645" s="15" t="s">
        <v>641</v>
      </c>
      <c r="C1645" s="16" t="s">
        <v>640</v>
      </c>
      <c r="D1645" s="17">
        <v>3800000</v>
      </c>
      <c r="E1645" s="17">
        <v>910000</v>
      </c>
      <c r="F1645" s="17">
        <v>990000</v>
      </c>
      <c r="G1645" s="17">
        <v>990000</v>
      </c>
      <c r="H1645" s="17">
        <v>910000</v>
      </c>
    </row>
    <row r="1646" spans="2:8" ht="15.75" thickTop="1" x14ac:dyDescent="0.25">
      <c r="B1646" s="11" t="s">
        <v>1</v>
      </c>
      <c r="C1646" s="13" t="s">
        <v>12</v>
      </c>
      <c r="D1646" s="12">
        <v>3800000</v>
      </c>
      <c r="E1646" s="12">
        <v>910000</v>
      </c>
      <c r="F1646" s="12">
        <v>990000</v>
      </c>
      <c r="G1646" s="12">
        <v>990000</v>
      </c>
      <c r="H1646" s="12">
        <v>910000</v>
      </c>
    </row>
    <row r="1647" spans="2:8" x14ac:dyDescent="0.25">
      <c r="B1647" s="8" t="s">
        <v>1</v>
      </c>
      <c r="C1647" s="10" t="s">
        <v>14</v>
      </c>
      <c r="D1647" s="9">
        <v>350000</v>
      </c>
      <c r="E1647" s="9">
        <v>87500</v>
      </c>
      <c r="F1647" s="9">
        <v>87500</v>
      </c>
      <c r="G1647" s="9">
        <v>87500</v>
      </c>
      <c r="H1647" s="9">
        <v>87500</v>
      </c>
    </row>
    <row r="1648" spans="2:8" x14ac:dyDescent="0.25">
      <c r="B1648" s="8" t="s">
        <v>1</v>
      </c>
      <c r="C1648" s="10" t="s">
        <v>18</v>
      </c>
      <c r="D1648" s="9">
        <v>3450000</v>
      </c>
      <c r="E1648" s="9">
        <v>822500</v>
      </c>
      <c r="F1648" s="9">
        <v>902500</v>
      </c>
      <c r="G1648" s="9">
        <v>902500</v>
      </c>
      <c r="H1648" s="9">
        <v>822500</v>
      </c>
    </row>
    <row r="1649" spans="2:8" ht="45.75" thickBot="1" x14ac:dyDescent="0.3">
      <c r="B1649" s="15" t="s">
        <v>642</v>
      </c>
      <c r="C1649" s="16" t="s">
        <v>643</v>
      </c>
      <c r="D1649" s="17">
        <v>1200000</v>
      </c>
      <c r="E1649" s="17">
        <v>253000</v>
      </c>
      <c r="F1649" s="17">
        <v>350000</v>
      </c>
      <c r="G1649" s="17">
        <v>200000</v>
      </c>
      <c r="H1649" s="17">
        <v>397000</v>
      </c>
    </row>
    <row r="1650" spans="2:8" ht="15.75" thickTop="1" x14ac:dyDescent="0.25">
      <c r="B1650" s="11" t="s">
        <v>1</v>
      </c>
      <c r="C1650" s="13" t="s">
        <v>12</v>
      </c>
      <c r="D1650" s="12">
        <v>1200000</v>
      </c>
      <c r="E1650" s="12">
        <v>253000</v>
      </c>
      <c r="F1650" s="12">
        <v>350000</v>
      </c>
      <c r="G1650" s="12">
        <v>200000</v>
      </c>
      <c r="H1650" s="12">
        <v>397000</v>
      </c>
    </row>
    <row r="1651" spans="2:8" x14ac:dyDescent="0.25">
      <c r="B1651" s="8" t="s">
        <v>1</v>
      </c>
      <c r="C1651" s="10" t="s">
        <v>14</v>
      </c>
      <c r="D1651" s="9">
        <v>697000</v>
      </c>
      <c r="E1651" s="9">
        <v>150000</v>
      </c>
      <c r="F1651" s="9">
        <v>150000</v>
      </c>
      <c r="G1651" s="9">
        <v>150000</v>
      </c>
      <c r="H1651" s="9">
        <v>247000</v>
      </c>
    </row>
    <row r="1652" spans="2:8" x14ac:dyDescent="0.25">
      <c r="B1652" s="8" t="s">
        <v>1</v>
      </c>
      <c r="C1652" s="10" t="s">
        <v>18</v>
      </c>
      <c r="D1652" s="9">
        <v>3000</v>
      </c>
      <c r="E1652" s="9">
        <v>3000</v>
      </c>
      <c r="F1652" s="9">
        <v>0</v>
      </c>
      <c r="G1652" s="9">
        <v>0</v>
      </c>
      <c r="H1652" s="9">
        <v>0</v>
      </c>
    </row>
    <row r="1653" spans="2:8" x14ac:dyDescent="0.25">
      <c r="B1653" s="8" t="s">
        <v>1</v>
      </c>
      <c r="C1653" s="10" t="s">
        <v>19</v>
      </c>
      <c r="D1653" s="9">
        <v>500000</v>
      </c>
      <c r="E1653" s="9">
        <v>100000</v>
      </c>
      <c r="F1653" s="9">
        <v>200000</v>
      </c>
      <c r="G1653" s="9">
        <v>50000</v>
      </c>
      <c r="H1653" s="9">
        <v>150000</v>
      </c>
    </row>
    <row r="1654" spans="2:8" ht="45.75" thickBot="1" x14ac:dyDescent="0.3">
      <c r="B1654" s="15" t="s">
        <v>644</v>
      </c>
      <c r="C1654" s="16" t="s">
        <v>645</v>
      </c>
      <c r="D1654" s="17">
        <v>14150000</v>
      </c>
      <c r="E1654" s="17">
        <v>3537500</v>
      </c>
      <c r="F1654" s="17">
        <v>3537500</v>
      </c>
      <c r="G1654" s="17">
        <v>3537500</v>
      </c>
      <c r="H1654" s="17">
        <v>3537500</v>
      </c>
    </row>
    <row r="1655" spans="2:8" ht="15.75" thickTop="1" x14ac:dyDescent="0.25">
      <c r="B1655" s="11" t="s">
        <v>1</v>
      </c>
      <c r="C1655" s="13" t="s">
        <v>12</v>
      </c>
      <c r="D1655" s="12">
        <v>14150000</v>
      </c>
      <c r="E1655" s="12">
        <v>3537500</v>
      </c>
      <c r="F1655" s="12">
        <v>3537500</v>
      </c>
      <c r="G1655" s="12">
        <v>3537500</v>
      </c>
      <c r="H1655" s="12">
        <v>3537500</v>
      </c>
    </row>
    <row r="1656" spans="2:8" x14ac:dyDescent="0.25">
      <c r="B1656" s="8" t="s">
        <v>1</v>
      </c>
      <c r="C1656" s="10" t="s">
        <v>17</v>
      </c>
      <c r="D1656" s="9">
        <v>14150000</v>
      </c>
      <c r="E1656" s="9">
        <v>3537500</v>
      </c>
      <c r="F1656" s="9">
        <v>3537500</v>
      </c>
      <c r="G1656" s="9">
        <v>3537500</v>
      </c>
      <c r="H1656" s="9">
        <v>3537500</v>
      </c>
    </row>
    <row r="1657" spans="2:8" ht="30.75" thickBot="1" x14ac:dyDescent="0.3">
      <c r="B1657" s="15" t="s">
        <v>646</v>
      </c>
      <c r="C1657" s="16" t="s">
        <v>647</v>
      </c>
      <c r="D1657" s="17">
        <v>466500000</v>
      </c>
      <c r="E1657" s="17">
        <v>95696328</v>
      </c>
      <c r="F1657" s="17">
        <v>118029228</v>
      </c>
      <c r="G1657" s="17">
        <v>124494644</v>
      </c>
      <c r="H1657" s="17">
        <v>128279800</v>
      </c>
    </row>
    <row r="1658" spans="2:8" ht="15.75" thickTop="1" x14ac:dyDescent="0.25">
      <c r="B1658" s="11" t="s">
        <v>1</v>
      </c>
      <c r="C1658" s="13" t="s">
        <v>12</v>
      </c>
      <c r="D1658" s="12">
        <v>461052000</v>
      </c>
      <c r="E1658" s="12">
        <v>94596328</v>
      </c>
      <c r="F1658" s="12">
        <v>116471528</v>
      </c>
      <c r="G1658" s="12">
        <v>122936944</v>
      </c>
      <c r="H1658" s="12">
        <v>127047200</v>
      </c>
    </row>
    <row r="1659" spans="2:8" x14ac:dyDescent="0.25">
      <c r="B1659" s="8" t="s">
        <v>1</v>
      </c>
      <c r="C1659" s="10" t="s">
        <v>14</v>
      </c>
      <c r="D1659" s="9">
        <v>185628000</v>
      </c>
      <c r="E1659" s="9">
        <v>30792600</v>
      </c>
      <c r="F1659" s="9">
        <v>45822500</v>
      </c>
      <c r="G1659" s="9">
        <v>44192600</v>
      </c>
      <c r="H1659" s="9">
        <v>64820300</v>
      </c>
    </row>
    <row r="1660" spans="2:8" x14ac:dyDescent="0.25">
      <c r="B1660" s="8" t="s">
        <v>1</v>
      </c>
      <c r="C1660" s="10" t="s">
        <v>18</v>
      </c>
      <c r="D1660" s="9">
        <v>262427000</v>
      </c>
      <c r="E1660" s="9">
        <v>60554428</v>
      </c>
      <c r="F1660" s="9">
        <v>67399728</v>
      </c>
      <c r="G1660" s="9">
        <v>75495044</v>
      </c>
      <c r="H1660" s="9">
        <v>58977800</v>
      </c>
    </row>
    <row r="1661" spans="2:8" x14ac:dyDescent="0.25">
      <c r="B1661" s="8" t="s">
        <v>1</v>
      </c>
      <c r="C1661" s="10" t="s">
        <v>19</v>
      </c>
      <c r="D1661" s="9">
        <v>12997000</v>
      </c>
      <c r="E1661" s="9">
        <v>3249300</v>
      </c>
      <c r="F1661" s="9">
        <v>3249300</v>
      </c>
      <c r="G1661" s="9">
        <v>3249300</v>
      </c>
      <c r="H1661" s="9">
        <v>3249100</v>
      </c>
    </row>
    <row r="1662" spans="2:8" x14ac:dyDescent="0.25">
      <c r="B1662" s="11" t="s">
        <v>1</v>
      </c>
      <c r="C1662" s="13" t="s">
        <v>20</v>
      </c>
      <c r="D1662" s="12">
        <v>5448000</v>
      </c>
      <c r="E1662" s="12">
        <v>1100000</v>
      </c>
      <c r="F1662" s="12">
        <v>1557700</v>
      </c>
      <c r="G1662" s="12">
        <v>1557700</v>
      </c>
      <c r="H1662" s="12">
        <v>1232600</v>
      </c>
    </row>
    <row r="1663" spans="2:8" ht="15.75" thickBot="1" x14ac:dyDescent="0.3">
      <c r="B1663" s="15" t="s">
        <v>648</v>
      </c>
      <c r="C1663" s="16" t="s">
        <v>649</v>
      </c>
      <c r="D1663" s="17">
        <v>50000000</v>
      </c>
      <c r="E1663" s="17">
        <v>12499900</v>
      </c>
      <c r="F1663" s="17">
        <v>12500100</v>
      </c>
      <c r="G1663" s="17">
        <v>12499900</v>
      </c>
      <c r="H1663" s="17">
        <v>12500100</v>
      </c>
    </row>
    <row r="1664" spans="2:8" ht="15.75" thickTop="1" x14ac:dyDescent="0.25">
      <c r="B1664" s="11" t="s">
        <v>1</v>
      </c>
      <c r="C1664" s="13" t="s">
        <v>12</v>
      </c>
      <c r="D1664" s="12">
        <v>50000000</v>
      </c>
      <c r="E1664" s="12">
        <v>12499900</v>
      </c>
      <c r="F1664" s="12">
        <v>12500100</v>
      </c>
      <c r="G1664" s="12">
        <v>12499900</v>
      </c>
      <c r="H1664" s="12">
        <v>12500100</v>
      </c>
    </row>
    <row r="1665" spans="2:8" x14ac:dyDescent="0.25">
      <c r="B1665" s="8" t="s">
        <v>1</v>
      </c>
      <c r="C1665" s="10" t="s">
        <v>18</v>
      </c>
      <c r="D1665" s="9">
        <v>50000000</v>
      </c>
      <c r="E1665" s="9">
        <v>12499900</v>
      </c>
      <c r="F1665" s="9">
        <v>12500100</v>
      </c>
      <c r="G1665" s="9">
        <v>12499900</v>
      </c>
      <c r="H1665" s="9">
        <v>12500100</v>
      </c>
    </row>
    <row r="1666" spans="2:8" ht="15.75" thickBot="1" x14ac:dyDescent="0.3">
      <c r="B1666" s="15" t="s">
        <v>650</v>
      </c>
      <c r="C1666" s="16" t="s">
        <v>651</v>
      </c>
      <c r="D1666" s="17">
        <v>30000000</v>
      </c>
      <c r="E1666" s="17">
        <v>3878000</v>
      </c>
      <c r="F1666" s="17">
        <v>7728000</v>
      </c>
      <c r="G1666" s="17">
        <v>7676000</v>
      </c>
      <c r="H1666" s="17">
        <v>10718000</v>
      </c>
    </row>
    <row r="1667" spans="2:8" ht="15.75" thickTop="1" x14ac:dyDescent="0.25">
      <c r="B1667" s="11" t="s">
        <v>1</v>
      </c>
      <c r="C1667" s="13" t="s">
        <v>12</v>
      </c>
      <c r="D1667" s="12">
        <v>30000000</v>
      </c>
      <c r="E1667" s="12">
        <v>3878000</v>
      </c>
      <c r="F1667" s="12">
        <v>7728000</v>
      </c>
      <c r="G1667" s="12">
        <v>7676000</v>
      </c>
      <c r="H1667" s="12">
        <v>10718000</v>
      </c>
    </row>
    <row r="1668" spans="2:8" x14ac:dyDescent="0.25">
      <c r="B1668" s="8" t="s">
        <v>1</v>
      </c>
      <c r="C1668" s="10" t="s">
        <v>14</v>
      </c>
      <c r="D1668" s="9">
        <v>420000</v>
      </c>
      <c r="E1668" s="9">
        <v>105000</v>
      </c>
      <c r="F1668" s="9">
        <v>105000</v>
      </c>
      <c r="G1668" s="9">
        <v>105000</v>
      </c>
      <c r="H1668" s="9">
        <v>105000</v>
      </c>
    </row>
    <row r="1669" spans="2:8" x14ac:dyDescent="0.25">
      <c r="B1669" s="8" t="s">
        <v>1</v>
      </c>
      <c r="C1669" s="10" t="s">
        <v>18</v>
      </c>
      <c r="D1669" s="9">
        <v>23580000</v>
      </c>
      <c r="E1669" s="9">
        <v>2273000</v>
      </c>
      <c r="F1669" s="9">
        <v>6123000</v>
      </c>
      <c r="G1669" s="9">
        <v>6071000</v>
      </c>
      <c r="H1669" s="9">
        <v>9113000</v>
      </c>
    </row>
    <row r="1670" spans="2:8" x14ac:dyDescent="0.25">
      <c r="B1670" s="8" t="s">
        <v>1</v>
      </c>
      <c r="C1670" s="10" t="s">
        <v>19</v>
      </c>
      <c r="D1670" s="9">
        <v>6000000</v>
      </c>
      <c r="E1670" s="9">
        <v>1500000</v>
      </c>
      <c r="F1670" s="9">
        <v>1500000</v>
      </c>
      <c r="G1670" s="9">
        <v>1500000</v>
      </c>
      <c r="H1670" s="9">
        <v>1500000</v>
      </c>
    </row>
    <row r="1671" spans="2:8" ht="15.75" thickBot="1" x14ac:dyDescent="0.3">
      <c r="B1671" s="15" t="s">
        <v>652</v>
      </c>
      <c r="C1671" s="16" t="s">
        <v>653</v>
      </c>
      <c r="D1671" s="17">
        <v>6000000</v>
      </c>
      <c r="E1671" s="17">
        <v>1500000</v>
      </c>
      <c r="F1671" s="17">
        <v>1500000</v>
      </c>
      <c r="G1671" s="17">
        <v>1500000</v>
      </c>
      <c r="H1671" s="17">
        <v>1500000</v>
      </c>
    </row>
    <row r="1672" spans="2:8" ht="15.75" thickTop="1" x14ac:dyDescent="0.25">
      <c r="B1672" s="11" t="s">
        <v>1</v>
      </c>
      <c r="C1672" s="13" t="s">
        <v>12</v>
      </c>
      <c r="D1672" s="12">
        <v>6000000</v>
      </c>
      <c r="E1672" s="12">
        <v>1500000</v>
      </c>
      <c r="F1672" s="12">
        <v>1500000</v>
      </c>
      <c r="G1672" s="12">
        <v>1500000</v>
      </c>
      <c r="H1672" s="12">
        <v>1500000</v>
      </c>
    </row>
    <row r="1673" spans="2:8" x14ac:dyDescent="0.25">
      <c r="B1673" s="8" t="s">
        <v>1</v>
      </c>
      <c r="C1673" s="10" t="s">
        <v>18</v>
      </c>
      <c r="D1673" s="9">
        <v>6000000</v>
      </c>
      <c r="E1673" s="9">
        <v>1500000</v>
      </c>
      <c r="F1673" s="9">
        <v>1500000</v>
      </c>
      <c r="G1673" s="9">
        <v>1500000</v>
      </c>
      <c r="H1673" s="9">
        <v>1500000</v>
      </c>
    </row>
    <row r="1674" spans="2:8" ht="15.75" thickBot="1" x14ac:dyDescent="0.3">
      <c r="B1674" s="15" t="s">
        <v>654</v>
      </c>
      <c r="C1674" s="16" t="s">
        <v>655</v>
      </c>
      <c r="D1674" s="17">
        <v>50000000</v>
      </c>
      <c r="E1674" s="17">
        <v>8026300</v>
      </c>
      <c r="F1674" s="17">
        <v>14992200</v>
      </c>
      <c r="G1674" s="17">
        <v>17026300</v>
      </c>
      <c r="H1674" s="17">
        <v>9955200</v>
      </c>
    </row>
    <row r="1675" spans="2:8" ht="15.75" thickTop="1" x14ac:dyDescent="0.25">
      <c r="B1675" s="11" t="s">
        <v>1</v>
      </c>
      <c r="C1675" s="13" t="s">
        <v>12</v>
      </c>
      <c r="D1675" s="12">
        <v>50000000</v>
      </c>
      <c r="E1675" s="12">
        <v>8026300</v>
      </c>
      <c r="F1675" s="12">
        <v>14992200</v>
      </c>
      <c r="G1675" s="12">
        <v>17026300</v>
      </c>
      <c r="H1675" s="12">
        <v>9955200</v>
      </c>
    </row>
    <row r="1676" spans="2:8" x14ac:dyDescent="0.25">
      <c r="B1676" s="8" t="s">
        <v>1</v>
      </c>
      <c r="C1676" s="10" t="s">
        <v>14</v>
      </c>
      <c r="D1676" s="9">
        <v>115000</v>
      </c>
      <c r="E1676" s="9">
        <v>28800</v>
      </c>
      <c r="F1676" s="9">
        <v>28700</v>
      </c>
      <c r="G1676" s="9">
        <v>28800</v>
      </c>
      <c r="H1676" s="9">
        <v>28700</v>
      </c>
    </row>
    <row r="1677" spans="2:8" x14ac:dyDescent="0.25">
      <c r="B1677" s="8" t="s">
        <v>1</v>
      </c>
      <c r="C1677" s="10" t="s">
        <v>18</v>
      </c>
      <c r="D1677" s="9">
        <v>49885000</v>
      </c>
      <c r="E1677" s="9">
        <v>7997500</v>
      </c>
      <c r="F1677" s="9">
        <v>14963500</v>
      </c>
      <c r="G1677" s="9">
        <v>16997500</v>
      </c>
      <c r="H1677" s="9">
        <v>9926500</v>
      </c>
    </row>
    <row r="1678" spans="2:8" ht="15.75" thickBot="1" x14ac:dyDescent="0.3">
      <c r="B1678" s="15" t="s">
        <v>656</v>
      </c>
      <c r="C1678" s="16" t="s">
        <v>657</v>
      </c>
      <c r="D1678" s="17">
        <v>5500000</v>
      </c>
      <c r="E1678" s="17">
        <v>1193700</v>
      </c>
      <c r="F1678" s="17">
        <v>1543800</v>
      </c>
      <c r="G1678" s="17">
        <v>1543700</v>
      </c>
      <c r="H1678" s="17">
        <v>1218800</v>
      </c>
    </row>
    <row r="1679" spans="2:8" ht="15.75" thickTop="1" x14ac:dyDescent="0.25">
      <c r="B1679" s="11" t="s">
        <v>1</v>
      </c>
      <c r="C1679" s="13" t="s">
        <v>12</v>
      </c>
      <c r="D1679" s="12">
        <v>5500000</v>
      </c>
      <c r="E1679" s="12">
        <v>1193700</v>
      </c>
      <c r="F1679" s="12">
        <v>1543800</v>
      </c>
      <c r="G1679" s="12">
        <v>1543700</v>
      </c>
      <c r="H1679" s="12">
        <v>1218800</v>
      </c>
    </row>
    <row r="1680" spans="2:8" x14ac:dyDescent="0.25">
      <c r="B1680" s="8" t="s">
        <v>1</v>
      </c>
      <c r="C1680" s="10" t="s">
        <v>14</v>
      </c>
      <c r="D1680" s="9">
        <v>514000</v>
      </c>
      <c r="E1680" s="9">
        <v>128500</v>
      </c>
      <c r="F1680" s="9">
        <v>128500</v>
      </c>
      <c r="G1680" s="9">
        <v>128500</v>
      </c>
      <c r="H1680" s="9">
        <v>128500</v>
      </c>
    </row>
    <row r="1681" spans="2:8" x14ac:dyDescent="0.25">
      <c r="B1681" s="8" t="s">
        <v>1</v>
      </c>
      <c r="C1681" s="10" t="s">
        <v>18</v>
      </c>
      <c r="D1681" s="9">
        <v>4986000</v>
      </c>
      <c r="E1681" s="9">
        <v>1065200</v>
      </c>
      <c r="F1681" s="9">
        <v>1415300</v>
      </c>
      <c r="G1681" s="9">
        <v>1415200</v>
      </c>
      <c r="H1681" s="9">
        <v>1090300</v>
      </c>
    </row>
    <row r="1682" spans="2:8" ht="30.75" thickBot="1" x14ac:dyDescent="0.3">
      <c r="B1682" s="15" t="s">
        <v>658</v>
      </c>
      <c r="C1682" s="16" t="s">
        <v>659</v>
      </c>
      <c r="D1682" s="17">
        <v>44000000</v>
      </c>
      <c r="E1682" s="17">
        <v>5307500</v>
      </c>
      <c r="F1682" s="17">
        <v>11077500</v>
      </c>
      <c r="G1682" s="17">
        <v>17307500</v>
      </c>
      <c r="H1682" s="17">
        <v>10307500</v>
      </c>
    </row>
    <row r="1683" spans="2:8" ht="15.75" thickTop="1" x14ac:dyDescent="0.25">
      <c r="B1683" s="11" t="s">
        <v>1</v>
      </c>
      <c r="C1683" s="13" t="s">
        <v>12</v>
      </c>
      <c r="D1683" s="12">
        <v>44000000</v>
      </c>
      <c r="E1683" s="12">
        <v>5307500</v>
      </c>
      <c r="F1683" s="12">
        <v>11077500</v>
      </c>
      <c r="G1683" s="12">
        <v>17307500</v>
      </c>
      <c r="H1683" s="12">
        <v>10307500</v>
      </c>
    </row>
    <row r="1684" spans="2:8" x14ac:dyDescent="0.25">
      <c r="B1684" s="8" t="s">
        <v>1</v>
      </c>
      <c r="C1684" s="10" t="s">
        <v>14</v>
      </c>
      <c r="D1684" s="9">
        <v>594000</v>
      </c>
      <c r="E1684" s="9">
        <v>148500</v>
      </c>
      <c r="F1684" s="9">
        <v>148500</v>
      </c>
      <c r="G1684" s="9">
        <v>148500</v>
      </c>
      <c r="H1684" s="9">
        <v>148500</v>
      </c>
    </row>
    <row r="1685" spans="2:8" x14ac:dyDescent="0.25">
      <c r="B1685" s="8" t="s">
        <v>1</v>
      </c>
      <c r="C1685" s="10" t="s">
        <v>18</v>
      </c>
      <c r="D1685" s="9">
        <v>43406000</v>
      </c>
      <c r="E1685" s="9">
        <v>5159000</v>
      </c>
      <c r="F1685" s="9">
        <v>10929000</v>
      </c>
      <c r="G1685" s="9">
        <v>17159000</v>
      </c>
      <c r="H1685" s="9">
        <v>10159000</v>
      </c>
    </row>
    <row r="1686" spans="2:8" ht="30.75" thickBot="1" x14ac:dyDescent="0.3">
      <c r="B1686" s="15" t="s">
        <v>660</v>
      </c>
      <c r="C1686" s="16" t="s">
        <v>661</v>
      </c>
      <c r="D1686" s="17">
        <v>210000000</v>
      </c>
      <c r="E1686" s="17">
        <v>37568428</v>
      </c>
      <c r="F1686" s="17">
        <v>52835128</v>
      </c>
      <c r="G1686" s="17">
        <v>51218744</v>
      </c>
      <c r="H1686" s="17">
        <v>68377700</v>
      </c>
    </row>
    <row r="1687" spans="2:8" ht="15.75" thickTop="1" x14ac:dyDescent="0.25">
      <c r="B1687" s="11" t="s">
        <v>1</v>
      </c>
      <c r="C1687" s="13" t="s">
        <v>12</v>
      </c>
      <c r="D1687" s="12">
        <v>204552000</v>
      </c>
      <c r="E1687" s="12">
        <v>36468428</v>
      </c>
      <c r="F1687" s="12">
        <v>51277428</v>
      </c>
      <c r="G1687" s="12">
        <v>49661044</v>
      </c>
      <c r="H1687" s="12">
        <v>67145100</v>
      </c>
    </row>
    <row r="1688" spans="2:8" x14ac:dyDescent="0.25">
      <c r="B1688" s="8" t="s">
        <v>1</v>
      </c>
      <c r="C1688" s="10" t="s">
        <v>14</v>
      </c>
      <c r="D1688" s="9">
        <v>182835000</v>
      </c>
      <c r="E1688" s="9">
        <v>30159300</v>
      </c>
      <c r="F1688" s="9">
        <v>45059300</v>
      </c>
      <c r="G1688" s="9">
        <v>43559300</v>
      </c>
      <c r="H1688" s="9">
        <v>64057100</v>
      </c>
    </row>
    <row r="1689" spans="2:8" x14ac:dyDescent="0.25">
      <c r="B1689" s="8" t="s">
        <v>1</v>
      </c>
      <c r="C1689" s="10" t="s">
        <v>18</v>
      </c>
      <c r="D1689" s="9">
        <v>14720000</v>
      </c>
      <c r="E1689" s="9">
        <v>4559828</v>
      </c>
      <c r="F1689" s="9">
        <v>4468828</v>
      </c>
      <c r="G1689" s="9">
        <v>4352444</v>
      </c>
      <c r="H1689" s="9">
        <v>1338900</v>
      </c>
    </row>
    <row r="1690" spans="2:8" x14ac:dyDescent="0.25">
      <c r="B1690" s="8" t="s">
        <v>1</v>
      </c>
      <c r="C1690" s="10" t="s">
        <v>19</v>
      </c>
      <c r="D1690" s="9">
        <v>6997000</v>
      </c>
      <c r="E1690" s="9">
        <v>1749300</v>
      </c>
      <c r="F1690" s="9">
        <v>1749300</v>
      </c>
      <c r="G1690" s="9">
        <v>1749300</v>
      </c>
      <c r="H1690" s="9">
        <v>1749100</v>
      </c>
    </row>
    <row r="1691" spans="2:8" x14ac:dyDescent="0.25">
      <c r="B1691" s="11" t="s">
        <v>1</v>
      </c>
      <c r="C1691" s="13" t="s">
        <v>20</v>
      </c>
      <c r="D1691" s="12">
        <v>5448000</v>
      </c>
      <c r="E1691" s="12">
        <v>1100000</v>
      </c>
      <c r="F1691" s="12">
        <v>1557700</v>
      </c>
      <c r="G1691" s="12">
        <v>1557700</v>
      </c>
      <c r="H1691" s="12">
        <v>1232600</v>
      </c>
    </row>
    <row r="1692" spans="2:8" ht="30.75" thickBot="1" x14ac:dyDescent="0.3">
      <c r="B1692" s="15" t="s">
        <v>662</v>
      </c>
      <c r="C1692" s="16" t="s">
        <v>663</v>
      </c>
      <c r="D1692" s="17">
        <v>155000000</v>
      </c>
      <c r="E1692" s="17">
        <v>22353500</v>
      </c>
      <c r="F1692" s="17">
        <v>38120200</v>
      </c>
      <c r="G1692" s="17">
        <v>37028200</v>
      </c>
      <c r="H1692" s="17">
        <v>57498100</v>
      </c>
    </row>
    <row r="1693" spans="2:8" ht="15.75" thickTop="1" x14ac:dyDescent="0.25">
      <c r="B1693" s="11" t="s">
        <v>1</v>
      </c>
      <c r="C1693" s="13" t="s">
        <v>12</v>
      </c>
      <c r="D1693" s="12">
        <v>151727000</v>
      </c>
      <c r="E1693" s="12">
        <v>22253500</v>
      </c>
      <c r="F1693" s="12">
        <v>37062500</v>
      </c>
      <c r="G1693" s="12">
        <v>35970500</v>
      </c>
      <c r="H1693" s="12">
        <v>56440500</v>
      </c>
    </row>
    <row r="1694" spans="2:8" x14ac:dyDescent="0.25">
      <c r="B1694" s="8" t="s">
        <v>1</v>
      </c>
      <c r="C1694" s="10" t="s">
        <v>14</v>
      </c>
      <c r="D1694" s="9">
        <v>141012000</v>
      </c>
      <c r="E1694" s="9">
        <v>19703000</v>
      </c>
      <c r="F1694" s="9">
        <v>34603000</v>
      </c>
      <c r="G1694" s="9">
        <v>33103000</v>
      </c>
      <c r="H1694" s="9">
        <v>53603000</v>
      </c>
    </row>
    <row r="1695" spans="2:8" x14ac:dyDescent="0.25">
      <c r="B1695" s="8" t="s">
        <v>1</v>
      </c>
      <c r="C1695" s="10" t="s">
        <v>18</v>
      </c>
      <c r="D1695" s="9">
        <v>3720000</v>
      </c>
      <c r="E1695" s="9">
        <v>801700</v>
      </c>
      <c r="F1695" s="9">
        <v>710700</v>
      </c>
      <c r="G1695" s="9">
        <v>1118700</v>
      </c>
      <c r="H1695" s="9">
        <v>1088900</v>
      </c>
    </row>
    <row r="1696" spans="2:8" x14ac:dyDescent="0.25">
      <c r="B1696" s="8" t="s">
        <v>1</v>
      </c>
      <c r="C1696" s="10" t="s">
        <v>19</v>
      </c>
      <c r="D1696" s="9">
        <v>6995000</v>
      </c>
      <c r="E1696" s="9">
        <v>1748800</v>
      </c>
      <c r="F1696" s="9">
        <v>1748800</v>
      </c>
      <c r="G1696" s="9">
        <v>1748800</v>
      </c>
      <c r="H1696" s="9">
        <v>1748600</v>
      </c>
    </row>
    <row r="1697" spans="2:8" x14ac:dyDescent="0.25">
      <c r="B1697" s="11" t="s">
        <v>1</v>
      </c>
      <c r="C1697" s="13" t="s">
        <v>20</v>
      </c>
      <c r="D1697" s="12">
        <v>3273000</v>
      </c>
      <c r="E1697" s="12">
        <v>100000</v>
      </c>
      <c r="F1697" s="12">
        <v>1057700</v>
      </c>
      <c r="G1697" s="12">
        <v>1057700</v>
      </c>
      <c r="H1697" s="12">
        <v>1057600</v>
      </c>
    </row>
    <row r="1698" spans="2:8" ht="60.75" thickBot="1" x14ac:dyDescent="0.3">
      <c r="B1698" s="15" t="s">
        <v>664</v>
      </c>
      <c r="C1698" s="16" t="s">
        <v>665</v>
      </c>
      <c r="D1698" s="17">
        <v>10000000</v>
      </c>
      <c r="E1698" s="17">
        <v>3508128</v>
      </c>
      <c r="F1698" s="17">
        <v>3508128</v>
      </c>
      <c r="G1698" s="17">
        <v>2983744</v>
      </c>
      <c r="H1698" s="17">
        <v>0</v>
      </c>
    </row>
    <row r="1699" spans="2:8" ht="15.75" thickTop="1" x14ac:dyDescent="0.25">
      <c r="B1699" s="11" t="s">
        <v>1</v>
      </c>
      <c r="C1699" s="13" t="s">
        <v>12</v>
      </c>
      <c r="D1699" s="12">
        <v>10000000</v>
      </c>
      <c r="E1699" s="12">
        <v>3508128</v>
      </c>
      <c r="F1699" s="12">
        <v>3508128</v>
      </c>
      <c r="G1699" s="12">
        <v>2983744</v>
      </c>
      <c r="H1699" s="12">
        <v>0</v>
      </c>
    </row>
    <row r="1700" spans="2:8" x14ac:dyDescent="0.25">
      <c r="B1700" s="8" t="s">
        <v>1</v>
      </c>
      <c r="C1700" s="10" t="s">
        <v>18</v>
      </c>
      <c r="D1700" s="9">
        <v>10000000</v>
      </c>
      <c r="E1700" s="9">
        <v>3508128</v>
      </c>
      <c r="F1700" s="9">
        <v>3508128</v>
      </c>
      <c r="G1700" s="9">
        <v>2983744</v>
      </c>
      <c r="H1700" s="9">
        <v>0</v>
      </c>
    </row>
    <row r="1701" spans="2:8" ht="30.75" thickBot="1" x14ac:dyDescent="0.3">
      <c r="B1701" s="15" t="s">
        <v>666</v>
      </c>
      <c r="C1701" s="16" t="s">
        <v>667</v>
      </c>
      <c r="D1701" s="17">
        <v>45000000</v>
      </c>
      <c r="E1701" s="17">
        <v>11706800</v>
      </c>
      <c r="F1701" s="17">
        <v>11206800</v>
      </c>
      <c r="G1701" s="17">
        <v>11206800</v>
      </c>
      <c r="H1701" s="17">
        <v>10879600</v>
      </c>
    </row>
    <row r="1702" spans="2:8" ht="15.75" thickTop="1" x14ac:dyDescent="0.25">
      <c r="B1702" s="11" t="s">
        <v>1</v>
      </c>
      <c r="C1702" s="13" t="s">
        <v>12</v>
      </c>
      <c r="D1702" s="12">
        <v>42825000</v>
      </c>
      <c r="E1702" s="12">
        <v>10706800</v>
      </c>
      <c r="F1702" s="12">
        <v>10706800</v>
      </c>
      <c r="G1702" s="12">
        <v>10706800</v>
      </c>
      <c r="H1702" s="12">
        <v>10704600</v>
      </c>
    </row>
    <row r="1703" spans="2:8" x14ac:dyDescent="0.25">
      <c r="B1703" s="8" t="s">
        <v>1</v>
      </c>
      <c r="C1703" s="10" t="s">
        <v>14</v>
      </c>
      <c r="D1703" s="9">
        <v>41823000</v>
      </c>
      <c r="E1703" s="9">
        <v>10456300</v>
      </c>
      <c r="F1703" s="9">
        <v>10456300</v>
      </c>
      <c r="G1703" s="9">
        <v>10456300</v>
      </c>
      <c r="H1703" s="9">
        <v>10454100</v>
      </c>
    </row>
    <row r="1704" spans="2:8" x14ac:dyDescent="0.25">
      <c r="B1704" s="8" t="s">
        <v>1</v>
      </c>
      <c r="C1704" s="10" t="s">
        <v>18</v>
      </c>
      <c r="D1704" s="9">
        <v>1000000</v>
      </c>
      <c r="E1704" s="9">
        <v>250000</v>
      </c>
      <c r="F1704" s="9">
        <v>250000</v>
      </c>
      <c r="G1704" s="9">
        <v>250000</v>
      </c>
      <c r="H1704" s="9">
        <v>250000</v>
      </c>
    </row>
    <row r="1705" spans="2:8" x14ac:dyDescent="0.25">
      <c r="B1705" s="8" t="s">
        <v>1</v>
      </c>
      <c r="C1705" s="10" t="s">
        <v>19</v>
      </c>
      <c r="D1705" s="9">
        <v>2000</v>
      </c>
      <c r="E1705" s="9">
        <v>500</v>
      </c>
      <c r="F1705" s="9">
        <v>500</v>
      </c>
      <c r="G1705" s="9">
        <v>500</v>
      </c>
      <c r="H1705" s="9">
        <v>500</v>
      </c>
    </row>
    <row r="1706" spans="2:8" x14ac:dyDescent="0.25">
      <c r="B1706" s="11" t="s">
        <v>1</v>
      </c>
      <c r="C1706" s="13" t="s">
        <v>20</v>
      </c>
      <c r="D1706" s="12">
        <v>2175000</v>
      </c>
      <c r="E1706" s="12">
        <v>1000000</v>
      </c>
      <c r="F1706" s="12">
        <v>500000</v>
      </c>
      <c r="G1706" s="12">
        <v>500000</v>
      </c>
      <c r="H1706" s="12">
        <v>175000</v>
      </c>
    </row>
    <row r="1707" spans="2:8" ht="15.75" thickBot="1" x14ac:dyDescent="0.3">
      <c r="B1707" s="15" t="s">
        <v>668</v>
      </c>
      <c r="C1707" s="16" t="s">
        <v>669</v>
      </c>
      <c r="D1707" s="17">
        <v>70000000</v>
      </c>
      <c r="E1707" s="17">
        <v>25537500</v>
      </c>
      <c r="F1707" s="17">
        <v>15537500</v>
      </c>
      <c r="G1707" s="17">
        <v>15537500</v>
      </c>
      <c r="H1707" s="17">
        <v>13387500</v>
      </c>
    </row>
    <row r="1708" spans="2:8" ht="15.75" thickTop="1" x14ac:dyDescent="0.25">
      <c r="B1708" s="11" t="s">
        <v>1</v>
      </c>
      <c r="C1708" s="13" t="s">
        <v>12</v>
      </c>
      <c r="D1708" s="12">
        <v>70000000</v>
      </c>
      <c r="E1708" s="12">
        <v>25537500</v>
      </c>
      <c r="F1708" s="12">
        <v>15537500</v>
      </c>
      <c r="G1708" s="12">
        <v>15537500</v>
      </c>
      <c r="H1708" s="12">
        <v>13387500</v>
      </c>
    </row>
    <row r="1709" spans="2:8" x14ac:dyDescent="0.25">
      <c r="B1709" s="8" t="s">
        <v>1</v>
      </c>
      <c r="C1709" s="10" t="s">
        <v>14</v>
      </c>
      <c r="D1709" s="9">
        <v>150000</v>
      </c>
      <c r="E1709" s="9">
        <v>37500</v>
      </c>
      <c r="F1709" s="9">
        <v>37500</v>
      </c>
      <c r="G1709" s="9">
        <v>37500</v>
      </c>
      <c r="H1709" s="9">
        <v>37500</v>
      </c>
    </row>
    <row r="1710" spans="2:8" x14ac:dyDescent="0.25">
      <c r="B1710" s="8" t="s">
        <v>1</v>
      </c>
      <c r="C1710" s="10" t="s">
        <v>18</v>
      </c>
      <c r="D1710" s="9">
        <v>69850000</v>
      </c>
      <c r="E1710" s="9">
        <v>25500000</v>
      </c>
      <c r="F1710" s="9">
        <v>15500000</v>
      </c>
      <c r="G1710" s="9">
        <v>15500000</v>
      </c>
      <c r="H1710" s="9">
        <v>13350000</v>
      </c>
    </row>
    <row r="1711" spans="2:8" ht="30.75" thickBot="1" x14ac:dyDescent="0.3">
      <c r="B1711" s="15" t="s">
        <v>670</v>
      </c>
      <c r="C1711" s="16" t="s">
        <v>671</v>
      </c>
      <c r="D1711" s="17">
        <v>68000000</v>
      </c>
      <c r="E1711" s="17">
        <v>25037500</v>
      </c>
      <c r="F1711" s="17">
        <v>15037500</v>
      </c>
      <c r="G1711" s="17">
        <v>15037500</v>
      </c>
      <c r="H1711" s="17">
        <v>12887500</v>
      </c>
    </row>
    <row r="1712" spans="2:8" ht="15.75" thickTop="1" x14ac:dyDescent="0.25">
      <c r="B1712" s="11" t="s">
        <v>1</v>
      </c>
      <c r="C1712" s="13" t="s">
        <v>12</v>
      </c>
      <c r="D1712" s="12">
        <v>68000000</v>
      </c>
      <c r="E1712" s="12">
        <v>25037500</v>
      </c>
      <c r="F1712" s="12">
        <v>15037500</v>
      </c>
      <c r="G1712" s="12">
        <v>15037500</v>
      </c>
      <c r="H1712" s="12">
        <v>12887500</v>
      </c>
    </row>
    <row r="1713" spans="2:8" x14ac:dyDescent="0.25">
      <c r="B1713" s="8" t="s">
        <v>1</v>
      </c>
      <c r="C1713" s="10" t="s">
        <v>14</v>
      </c>
      <c r="D1713" s="9">
        <v>150000</v>
      </c>
      <c r="E1713" s="9">
        <v>37500</v>
      </c>
      <c r="F1713" s="9">
        <v>37500</v>
      </c>
      <c r="G1713" s="9">
        <v>37500</v>
      </c>
      <c r="H1713" s="9">
        <v>37500</v>
      </c>
    </row>
    <row r="1714" spans="2:8" x14ac:dyDescent="0.25">
      <c r="B1714" s="8" t="s">
        <v>1</v>
      </c>
      <c r="C1714" s="10" t="s">
        <v>18</v>
      </c>
      <c r="D1714" s="9">
        <v>67850000</v>
      </c>
      <c r="E1714" s="9">
        <v>25000000</v>
      </c>
      <c r="F1714" s="9">
        <v>15000000</v>
      </c>
      <c r="G1714" s="9">
        <v>15000000</v>
      </c>
      <c r="H1714" s="9">
        <v>12850000</v>
      </c>
    </row>
    <row r="1715" spans="2:8" ht="30.75" thickBot="1" x14ac:dyDescent="0.3">
      <c r="B1715" s="15" t="s">
        <v>672</v>
      </c>
      <c r="C1715" s="16" t="s">
        <v>673</v>
      </c>
      <c r="D1715" s="17">
        <v>2000000</v>
      </c>
      <c r="E1715" s="17">
        <v>500000</v>
      </c>
      <c r="F1715" s="17">
        <v>500000</v>
      </c>
      <c r="G1715" s="17">
        <v>500000</v>
      </c>
      <c r="H1715" s="17">
        <v>500000</v>
      </c>
    </row>
    <row r="1716" spans="2:8" ht="15.75" thickTop="1" x14ac:dyDescent="0.25">
      <c r="B1716" s="11" t="s">
        <v>1</v>
      </c>
      <c r="C1716" s="13" t="s">
        <v>12</v>
      </c>
      <c r="D1716" s="12">
        <v>2000000</v>
      </c>
      <c r="E1716" s="12">
        <v>500000</v>
      </c>
      <c r="F1716" s="12">
        <v>500000</v>
      </c>
      <c r="G1716" s="12">
        <v>500000</v>
      </c>
      <c r="H1716" s="12">
        <v>500000</v>
      </c>
    </row>
    <row r="1717" spans="2:8" x14ac:dyDescent="0.25">
      <c r="B1717" s="8" t="s">
        <v>1</v>
      </c>
      <c r="C1717" s="10" t="s">
        <v>18</v>
      </c>
      <c r="D1717" s="9">
        <v>2000000</v>
      </c>
      <c r="E1717" s="9">
        <v>500000</v>
      </c>
      <c r="F1717" s="9">
        <v>500000</v>
      </c>
      <c r="G1717" s="9">
        <v>500000</v>
      </c>
      <c r="H1717" s="9">
        <v>500000</v>
      </c>
    </row>
    <row r="1718" spans="2:8" ht="30.75" thickBot="1" x14ac:dyDescent="0.3">
      <c r="B1718" s="15" t="s">
        <v>674</v>
      </c>
      <c r="C1718" s="16" t="s">
        <v>675</v>
      </c>
      <c r="D1718" s="17">
        <v>1000000</v>
      </c>
      <c r="E1718" s="17">
        <v>185000</v>
      </c>
      <c r="F1718" s="17">
        <v>315000</v>
      </c>
      <c r="G1718" s="17">
        <v>185000</v>
      </c>
      <c r="H1718" s="17">
        <v>315000</v>
      </c>
    </row>
    <row r="1719" spans="2:8" ht="15.75" thickTop="1" x14ac:dyDescent="0.25">
      <c r="B1719" s="11" t="s">
        <v>1</v>
      </c>
      <c r="C1719" s="13" t="s">
        <v>12</v>
      </c>
      <c r="D1719" s="12">
        <v>1000000</v>
      </c>
      <c r="E1719" s="12">
        <v>185000</v>
      </c>
      <c r="F1719" s="12">
        <v>315000</v>
      </c>
      <c r="G1719" s="12">
        <v>185000</v>
      </c>
      <c r="H1719" s="12">
        <v>315000</v>
      </c>
    </row>
    <row r="1720" spans="2:8" x14ac:dyDescent="0.25">
      <c r="B1720" s="8" t="s">
        <v>1</v>
      </c>
      <c r="C1720" s="10" t="s">
        <v>14</v>
      </c>
      <c r="D1720" s="9">
        <v>1000000</v>
      </c>
      <c r="E1720" s="9">
        <v>185000</v>
      </c>
      <c r="F1720" s="9">
        <v>315000</v>
      </c>
      <c r="G1720" s="9">
        <v>185000</v>
      </c>
      <c r="H1720" s="9">
        <v>315000</v>
      </c>
    </row>
    <row r="1721" spans="2:8" ht="15.75" thickBot="1" x14ac:dyDescent="0.3">
      <c r="B1721" s="15" t="s">
        <v>676</v>
      </c>
      <c r="C1721" s="16" t="s">
        <v>677</v>
      </c>
      <c r="D1721" s="17">
        <v>500000</v>
      </c>
      <c r="E1721" s="17">
        <v>102000</v>
      </c>
      <c r="F1721" s="17">
        <v>158000</v>
      </c>
      <c r="G1721" s="17">
        <v>145000</v>
      </c>
      <c r="H1721" s="17">
        <v>95000</v>
      </c>
    </row>
    <row r="1722" spans="2:8" ht="15.75" thickTop="1" x14ac:dyDescent="0.25">
      <c r="B1722" s="11" t="s">
        <v>1</v>
      </c>
      <c r="C1722" s="13" t="s">
        <v>12</v>
      </c>
      <c r="D1722" s="12">
        <v>500000</v>
      </c>
      <c r="E1722" s="12">
        <v>102000</v>
      </c>
      <c r="F1722" s="12">
        <v>158000</v>
      </c>
      <c r="G1722" s="12">
        <v>145000</v>
      </c>
      <c r="H1722" s="12">
        <v>95000</v>
      </c>
    </row>
    <row r="1723" spans="2:8" x14ac:dyDescent="0.25">
      <c r="B1723" s="8" t="s">
        <v>1</v>
      </c>
      <c r="C1723" s="10" t="s">
        <v>14</v>
      </c>
      <c r="D1723" s="9">
        <v>200000</v>
      </c>
      <c r="E1723" s="9">
        <v>50000</v>
      </c>
      <c r="F1723" s="9">
        <v>50000</v>
      </c>
      <c r="G1723" s="9">
        <v>50000</v>
      </c>
      <c r="H1723" s="9">
        <v>50000</v>
      </c>
    </row>
    <row r="1724" spans="2:8" x14ac:dyDescent="0.25">
      <c r="B1724" s="8" t="s">
        <v>1</v>
      </c>
      <c r="C1724" s="10" t="s">
        <v>19</v>
      </c>
      <c r="D1724" s="9">
        <v>300000</v>
      </c>
      <c r="E1724" s="9">
        <v>52000</v>
      </c>
      <c r="F1724" s="9">
        <v>108000</v>
      </c>
      <c r="G1724" s="9">
        <v>95000</v>
      </c>
      <c r="H1724" s="9">
        <v>45000</v>
      </c>
    </row>
    <row r="1725" spans="2:8" ht="15.75" thickBot="1" x14ac:dyDescent="0.3">
      <c r="B1725" s="15" t="s">
        <v>678</v>
      </c>
      <c r="C1725" s="16" t="s">
        <v>677</v>
      </c>
      <c r="D1725" s="17">
        <v>300000</v>
      </c>
      <c r="E1725" s="17">
        <v>52000</v>
      </c>
      <c r="F1725" s="17">
        <v>108000</v>
      </c>
      <c r="G1725" s="17">
        <v>95000</v>
      </c>
      <c r="H1725" s="17">
        <v>45000</v>
      </c>
    </row>
    <row r="1726" spans="2:8" ht="15.75" thickTop="1" x14ac:dyDescent="0.25">
      <c r="B1726" s="11" t="s">
        <v>1</v>
      </c>
      <c r="C1726" s="13" t="s">
        <v>12</v>
      </c>
      <c r="D1726" s="12">
        <v>300000</v>
      </c>
      <c r="E1726" s="12">
        <v>52000</v>
      </c>
      <c r="F1726" s="12">
        <v>108000</v>
      </c>
      <c r="G1726" s="12">
        <v>95000</v>
      </c>
      <c r="H1726" s="12">
        <v>45000</v>
      </c>
    </row>
    <row r="1727" spans="2:8" x14ac:dyDescent="0.25">
      <c r="B1727" s="8" t="s">
        <v>1</v>
      </c>
      <c r="C1727" s="10" t="s">
        <v>19</v>
      </c>
      <c r="D1727" s="9">
        <v>300000</v>
      </c>
      <c r="E1727" s="9">
        <v>52000</v>
      </c>
      <c r="F1727" s="9">
        <v>108000</v>
      </c>
      <c r="G1727" s="9">
        <v>95000</v>
      </c>
      <c r="H1727" s="9">
        <v>45000</v>
      </c>
    </row>
    <row r="1728" spans="2:8" ht="45.75" thickBot="1" x14ac:dyDescent="0.3">
      <c r="B1728" s="15" t="s">
        <v>679</v>
      </c>
      <c r="C1728" s="16" t="s">
        <v>680</v>
      </c>
      <c r="D1728" s="17">
        <v>200000</v>
      </c>
      <c r="E1728" s="17">
        <v>50000</v>
      </c>
      <c r="F1728" s="17">
        <v>50000</v>
      </c>
      <c r="G1728" s="17">
        <v>50000</v>
      </c>
      <c r="H1728" s="17">
        <v>50000</v>
      </c>
    </row>
    <row r="1729" spans="2:8" ht="15.75" thickTop="1" x14ac:dyDescent="0.25">
      <c r="B1729" s="11" t="s">
        <v>1</v>
      </c>
      <c r="C1729" s="13" t="s">
        <v>12</v>
      </c>
      <c r="D1729" s="12">
        <v>200000</v>
      </c>
      <c r="E1729" s="12">
        <v>50000</v>
      </c>
      <c r="F1729" s="12">
        <v>50000</v>
      </c>
      <c r="G1729" s="12">
        <v>50000</v>
      </c>
      <c r="H1729" s="12">
        <v>50000</v>
      </c>
    </row>
    <row r="1730" spans="2:8" x14ac:dyDescent="0.25">
      <c r="B1730" s="8" t="s">
        <v>1</v>
      </c>
      <c r="C1730" s="10" t="s">
        <v>14</v>
      </c>
      <c r="D1730" s="9">
        <v>200000</v>
      </c>
      <c r="E1730" s="9">
        <v>50000</v>
      </c>
      <c r="F1730" s="9">
        <v>50000</v>
      </c>
      <c r="G1730" s="9">
        <v>50000</v>
      </c>
      <c r="H1730" s="9">
        <v>50000</v>
      </c>
    </row>
    <row r="1731" spans="2:8" ht="30.75" thickBot="1" x14ac:dyDescent="0.3">
      <c r="B1731" s="15" t="s">
        <v>681</v>
      </c>
      <c r="C1731" s="16" t="s">
        <v>682</v>
      </c>
      <c r="D1731" s="17">
        <v>77500000</v>
      </c>
      <c r="E1731" s="17">
        <v>21525000</v>
      </c>
      <c r="F1731" s="17">
        <v>19987000</v>
      </c>
      <c r="G1731" s="17">
        <v>19451000</v>
      </c>
      <c r="H1731" s="17">
        <v>16537000</v>
      </c>
    </row>
    <row r="1732" spans="2:8" ht="15.75" thickTop="1" x14ac:dyDescent="0.25">
      <c r="B1732" s="11" t="s">
        <v>1</v>
      </c>
      <c r="C1732" s="13" t="s">
        <v>12</v>
      </c>
      <c r="D1732" s="12">
        <v>2600000</v>
      </c>
      <c r="E1732" s="12">
        <v>1455000</v>
      </c>
      <c r="F1732" s="12">
        <v>607000</v>
      </c>
      <c r="G1732" s="12">
        <v>201000</v>
      </c>
      <c r="H1732" s="12">
        <v>337000</v>
      </c>
    </row>
    <row r="1733" spans="2:8" x14ac:dyDescent="0.25">
      <c r="B1733" s="8" t="s">
        <v>1</v>
      </c>
      <c r="C1733" s="10" t="s">
        <v>14</v>
      </c>
      <c r="D1733" s="9">
        <v>2600000</v>
      </c>
      <c r="E1733" s="9">
        <v>1455000</v>
      </c>
      <c r="F1733" s="9">
        <v>607000</v>
      </c>
      <c r="G1733" s="9">
        <v>201000</v>
      </c>
      <c r="H1733" s="9">
        <v>337000</v>
      </c>
    </row>
    <row r="1734" spans="2:8" x14ac:dyDescent="0.25">
      <c r="B1734" s="11" t="s">
        <v>1</v>
      </c>
      <c r="C1734" s="13" t="s">
        <v>20</v>
      </c>
      <c r="D1734" s="12">
        <v>74900000</v>
      </c>
      <c r="E1734" s="12">
        <v>20070000</v>
      </c>
      <c r="F1734" s="12">
        <v>19380000</v>
      </c>
      <c r="G1734" s="12">
        <v>19250000</v>
      </c>
      <c r="H1734" s="12">
        <v>16200000</v>
      </c>
    </row>
    <row r="1735" spans="2:8" ht="15.75" thickBot="1" x14ac:dyDescent="0.3">
      <c r="B1735" s="15" t="s">
        <v>683</v>
      </c>
      <c r="C1735" s="16" t="s">
        <v>684</v>
      </c>
      <c r="D1735" s="17">
        <v>40000000</v>
      </c>
      <c r="E1735" s="17">
        <v>5080000</v>
      </c>
      <c r="F1735" s="17">
        <v>10080000</v>
      </c>
      <c r="G1735" s="17">
        <v>10090000</v>
      </c>
      <c r="H1735" s="17">
        <v>14750000</v>
      </c>
    </row>
    <row r="1736" spans="2:8" ht="15.75" thickTop="1" x14ac:dyDescent="0.25">
      <c r="B1736" s="11" t="s">
        <v>1</v>
      </c>
      <c r="C1736" s="13" t="s">
        <v>12</v>
      </c>
      <c r="D1736" s="12">
        <v>500000</v>
      </c>
      <c r="E1736" s="12">
        <v>80000</v>
      </c>
      <c r="F1736" s="12">
        <v>80000</v>
      </c>
      <c r="G1736" s="12">
        <v>90000</v>
      </c>
      <c r="H1736" s="12">
        <v>250000</v>
      </c>
    </row>
    <row r="1737" spans="2:8" x14ac:dyDescent="0.25">
      <c r="B1737" s="8" t="s">
        <v>1</v>
      </c>
      <c r="C1737" s="10" t="s">
        <v>14</v>
      </c>
      <c r="D1737" s="9">
        <v>500000</v>
      </c>
      <c r="E1737" s="9">
        <v>80000</v>
      </c>
      <c r="F1737" s="9">
        <v>80000</v>
      </c>
      <c r="G1737" s="9">
        <v>90000</v>
      </c>
      <c r="H1737" s="9">
        <v>250000</v>
      </c>
    </row>
    <row r="1738" spans="2:8" x14ac:dyDescent="0.25">
      <c r="B1738" s="11" t="s">
        <v>1</v>
      </c>
      <c r="C1738" s="13" t="s">
        <v>20</v>
      </c>
      <c r="D1738" s="12">
        <v>39500000</v>
      </c>
      <c r="E1738" s="12">
        <v>5000000</v>
      </c>
      <c r="F1738" s="12">
        <v>10000000</v>
      </c>
      <c r="G1738" s="12">
        <v>10000000</v>
      </c>
      <c r="H1738" s="12">
        <v>14500000</v>
      </c>
    </row>
    <row r="1739" spans="2:8" ht="30.75" thickBot="1" x14ac:dyDescent="0.3">
      <c r="B1739" s="15" t="s">
        <v>685</v>
      </c>
      <c r="C1739" s="16" t="s">
        <v>686</v>
      </c>
      <c r="D1739" s="17">
        <v>10815000</v>
      </c>
      <c r="E1739" s="17">
        <v>8675000</v>
      </c>
      <c r="F1739" s="17">
        <v>2140000</v>
      </c>
      <c r="G1739" s="17">
        <v>0</v>
      </c>
      <c r="H1739" s="17">
        <v>0</v>
      </c>
    </row>
    <row r="1740" spans="2:8" ht="15.75" thickTop="1" x14ac:dyDescent="0.25">
      <c r="B1740" s="11" t="s">
        <v>1</v>
      </c>
      <c r="C1740" s="13" t="s">
        <v>12</v>
      </c>
      <c r="D1740" s="12">
        <v>1415000</v>
      </c>
      <c r="E1740" s="12">
        <v>1155000</v>
      </c>
      <c r="F1740" s="12">
        <v>260000</v>
      </c>
      <c r="G1740" s="12">
        <v>0</v>
      </c>
      <c r="H1740" s="12">
        <v>0</v>
      </c>
    </row>
    <row r="1741" spans="2:8" x14ac:dyDescent="0.25">
      <c r="B1741" s="8" t="s">
        <v>1</v>
      </c>
      <c r="C1741" s="10" t="s">
        <v>14</v>
      </c>
      <c r="D1741" s="9">
        <v>1415000</v>
      </c>
      <c r="E1741" s="9">
        <v>1155000</v>
      </c>
      <c r="F1741" s="9">
        <v>260000</v>
      </c>
      <c r="G1741" s="9">
        <v>0</v>
      </c>
      <c r="H1741" s="9">
        <v>0</v>
      </c>
    </row>
    <row r="1742" spans="2:8" x14ac:dyDescent="0.25">
      <c r="B1742" s="11" t="s">
        <v>1</v>
      </c>
      <c r="C1742" s="13" t="s">
        <v>20</v>
      </c>
      <c r="D1742" s="12">
        <v>9400000</v>
      </c>
      <c r="E1742" s="12">
        <v>7520000</v>
      </c>
      <c r="F1742" s="12">
        <v>1880000</v>
      </c>
      <c r="G1742" s="12">
        <v>0</v>
      </c>
      <c r="H1742" s="12">
        <v>0</v>
      </c>
    </row>
    <row r="1743" spans="2:8" ht="30.75" thickBot="1" x14ac:dyDescent="0.3">
      <c r="B1743" s="15" t="s">
        <v>687</v>
      </c>
      <c r="C1743" s="16" t="s">
        <v>688</v>
      </c>
      <c r="D1743" s="17">
        <v>1700000</v>
      </c>
      <c r="E1743" s="17">
        <v>1360000</v>
      </c>
      <c r="F1743" s="17">
        <v>340000</v>
      </c>
      <c r="G1743" s="17">
        <v>0</v>
      </c>
      <c r="H1743" s="17">
        <v>0</v>
      </c>
    </row>
    <row r="1744" spans="2:8" ht="15.75" thickTop="1" x14ac:dyDescent="0.25">
      <c r="B1744" s="11" t="s">
        <v>1</v>
      </c>
      <c r="C1744" s="13" t="s">
        <v>12</v>
      </c>
      <c r="D1744" s="12">
        <v>300000</v>
      </c>
      <c r="E1744" s="12">
        <v>240000</v>
      </c>
      <c r="F1744" s="12">
        <v>60000</v>
      </c>
      <c r="G1744" s="12">
        <v>0</v>
      </c>
      <c r="H1744" s="12">
        <v>0</v>
      </c>
    </row>
    <row r="1745" spans="2:8" x14ac:dyDescent="0.25">
      <c r="B1745" s="8" t="s">
        <v>1</v>
      </c>
      <c r="C1745" s="10" t="s">
        <v>14</v>
      </c>
      <c r="D1745" s="9">
        <v>300000</v>
      </c>
      <c r="E1745" s="9">
        <v>240000</v>
      </c>
      <c r="F1745" s="9">
        <v>60000</v>
      </c>
      <c r="G1745" s="9">
        <v>0</v>
      </c>
      <c r="H1745" s="9">
        <v>0</v>
      </c>
    </row>
    <row r="1746" spans="2:8" x14ac:dyDescent="0.25">
      <c r="B1746" s="11" t="s">
        <v>1</v>
      </c>
      <c r="C1746" s="13" t="s">
        <v>20</v>
      </c>
      <c r="D1746" s="12">
        <v>1400000</v>
      </c>
      <c r="E1746" s="12">
        <v>1120000</v>
      </c>
      <c r="F1746" s="12">
        <v>280000</v>
      </c>
      <c r="G1746" s="12">
        <v>0</v>
      </c>
      <c r="H1746" s="12">
        <v>0</v>
      </c>
    </row>
    <row r="1747" spans="2:8" ht="30.75" thickBot="1" x14ac:dyDescent="0.3">
      <c r="B1747" s="15" t="s">
        <v>689</v>
      </c>
      <c r="C1747" s="16" t="s">
        <v>690</v>
      </c>
      <c r="D1747" s="17">
        <v>9000000</v>
      </c>
      <c r="E1747" s="17">
        <v>7200000</v>
      </c>
      <c r="F1747" s="17">
        <v>1800000</v>
      </c>
      <c r="G1747" s="17">
        <v>0</v>
      </c>
      <c r="H1747" s="17">
        <v>0</v>
      </c>
    </row>
    <row r="1748" spans="2:8" ht="15.75" thickTop="1" x14ac:dyDescent="0.25">
      <c r="B1748" s="11" t="s">
        <v>1</v>
      </c>
      <c r="C1748" s="13" t="s">
        <v>12</v>
      </c>
      <c r="D1748" s="12">
        <v>1000000</v>
      </c>
      <c r="E1748" s="12">
        <v>800000</v>
      </c>
      <c r="F1748" s="12">
        <v>200000</v>
      </c>
      <c r="G1748" s="12">
        <v>0</v>
      </c>
      <c r="H1748" s="12">
        <v>0</v>
      </c>
    </row>
    <row r="1749" spans="2:8" x14ac:dyDescent="0.25">
      <c r="B1749" s="8" t="s">
        <v>1</v>
      </c>
      <c r="C1749" s="10" t="s">
        <v>14</v>
      </c>
      <c r="D1749" s="9">
        <v>1000000</v>
      </c>
      <c r="E1749" s="9">
        <v>800000</v>
      </c>
      <c r="F1749" s="9">
        <v>200000</v>
      </c>
      <c r="G1749" s="9">
        <v>0</v>
      </c>
      <c r="H1749" s="9">
        <v>0</v>
      </c>
    </row>
    <row r="1750" spans="2:8" x14ac:dyDescent="0.25">
      <c r="B1750" s="11" t="s">
        <v>1</v>
      </c>
      <c r="C1750" s="13" t="s">
        <v>20</v>
      </c>
      <c r="D1750" s="12">
        <v>8000000</v>
      </c>
      <c r="E1750" s="12">
        <v>6400000</v>
      </c>
      <c r="F1750" s="12">
        <v>1600000</v>
      </c>
      <c r="G1750" s="12">
        <v>0</v>
      </c>
      <c r="H1750" s="12">
        <v>0</v>
      </c>
    </row>
    <row r="1751" spans="2:8" ht="45.75" thickBot="1" x14ac:dyDescent="0.3">
      <c r="B1751" s="15" t="s">
        <v>691</v>
      </c>
      <c r="C1751" s="16" t="s">
        <v>692</v>
      </c>
      <c r="D1751" s="17">
        <v>115000</v>
      </c>
      <c r="E1751" s="17">
        <v>115000</v>
      </c>
      <c r="F1751" s="17">
        <v>0</v>
      </c>
      <c r="G1751" s="17">
        <v>0</v>
      </c>
      <c r="H1751" s="17">
        <v>0</v>
      </c>
    </row>
    <row r="1752" spans="2:8" ht="15.75" thickTop="1" x14ac:dyDescent="0.25">
      <c r="B1752" s="11" t="s">
        <v>1</v>
      </c>
      <c r="C1752" s="13" t="s">
        <v>12</v>
      </c>
      <c r="D1752" s="12">
        <v>115000</v>
      </c>
      <c r="E1752" s="12">
        <v>115000</v>
      </c>
      <c r="F1752" s="12">
        <v>0</v>
      </c>
      <c r="G1752" s="12">
        <v>0</v>
      </c>
      <c r="H1752" s="12">
        <v>0</v>
      </c>
    </row>
    <row r="1753" spans="2:8" x14ac:dyDescent="0.25">
      <c r="B1753" s="8" t="s">
        <v>1</v>
      </c>
      <c r="C1753" s="10" t="s">
        <v>14</v>
      </c>
      <c r="D1753" s="9">
        <v>115000</v>
      </c>
      <c r="E1753" s="9">
        <v>115000</v>
      </c>
      <c r="F1753" s="9">
        <v>0</v>
      </c>
      <c r="G1753" s="9">
        <v>0</v>
      </c>
      <c r="H1753" s="9">
        <v>0</v>
      </c>
    </row>
    <row r="1754" spans="2:8" ht="45.75" thickBot="1" x14ac:dyDescent="0.3">
      <c r="B1754" s="15" t="s">
        <v>693</v>
      </c>
      <c r="C1754" s="16" t="s">
        <v>694</v>
      </c>
      <c r="D1754" s="17">
        <v>115000</v>
      </c>
      <c r="E1754" s="17">
        <v>115000</v>
      </c>
      <c r="F1754" s="17">
        <v>0</v>
      </c>
      <c r="G1754" s="17">
        <v>0</v>
      </c>
      <c r="H1754" s="17">
        <v>0</v>
      </c>
    </row>
    <row r="1755" spans="2:8" ht="15.75" thickTop="1" x14ac:dyDescent="0.25">
      <c r="B1755" s="11" t="s">
        <v>1</v>
      </c>
      <c r="C1755" s="13" t="s">
        <v>12</v>
      </c>
      <c r="D1755" s="12">
        <v>115000</v>
      </c>
      <c r="E1755" s="12">
        <v>115000</v>
      </c>
      <c r="F1755" s="12">
        <v>0</v>
      </c>
      <c r="G1755" s="12">
        <v>0</v>
      </c>
      <c r="H1755" s="12">
        <v>0</v>
      </c>
    </row>
    <row r="1756" spans="2:8" x14ac:dyDescent="0.25">
      <c r="B1756" s="8" t="s">
        <v>1</v>
      </c>
      <c r="C1756" s="10" t="s">
        <v>14</v>
      </c>
      <c r="D1756" s="9">
        <v>115000</v>
      </c>
      <c r="E1756" s="9">
        <v>115000</v>
      </c>
      <c r="F1756" s="9">
        <v>0</v>
      </c>
      <c r="G1756" s="9">
        <v>0</v>
      </c>
      <c r="H1756" s="9">
        <v>0</v>
      </c>
    </row>
    <row r="1757" spans="2:8" ht="30.75" thickBot="1" x14ac:dyDescent="0.3">
      <c r="B1757" s="15" t="s">
        <v>695</v>
      </c>
      <c r="C1757" s="16" t="s">
        <v>696</v>
      </c>
      <c r="D1757" s="17">
        <v>26685000</v>
      </c>
      <c r="E1757" s="17">
        <v>7770000</v>
      </c>
      <c r="F1757" s="17">
        <v>7767000</v>
      </c>
      <c r="G1757" s="17">
        <v>9361000</v>
      </c>
      <c r="H1757" s="17">
        <v>1787000</v>
      </c>
    </row>
    <row r="1758" spans="2:8" ht="15.75" thickTop="1" x14ac:dyDescent="0.25">
      <c r="B1758" s="11" t="s">
        <v>1</v>
      </c>
      <c r="C1758" s="13" t="s">
        <v>12</v>
      </c>
      <c r="D1758" s="12">
        <v>685000</v>
      </c>
      <c r="E1758" s="12">
        <v>220000</v>
      </c>
      <c r="F1758" s="12">
        <v>267000</v>
      </c>
      <c r="G1758" s="12">
        <v>111000</v>
      </c>
      <c r="H1758" s="12">
        <v>87000</v>
      </c>
    </row>
    <row r="1759" spans="2:8" x14ac:dyDescent="0.25">
      <c r="B1759" s="8" t="s">
        <v>1</v>
      </c>
      <c r="C1759" s="10" t="s">
        <v>14</v>
      </c>
      <c r="D1759" s="9">
        <v>685000</v>
      </c>
      <c r="E1759" s="9">
        <v>220000</v>
      </c>
      <c r="F1759" s="9">
        <v>267000</v>
      </c>
      <c r="G1759" s="9">
        <v>111000</v>
      </c>
      <c r="H1759" s="9">
        <v>87000</v>
      </c>
    </row>
    <row r="1760" spans="2:8" x14ac:dyDescent="0.25">
      <c r="B1760" s="11" t="s">
        <v>1</v>
      </c>
      <c r="C1760" s="13" t="s">
        <v>20</v>
      </c>
      <c r="D1760" s="12">
        <v>26000000</v>
      </c>
      <c r="E1760" s="12">
        <v>7550000</v>
      </c>
      <c r="F1760" s="12">
        <v>7500000</v>
      </c>
      <c r="G1760" s="12">
        <v>9250000</v>
      </c>
      <c r="H1760" s="12">
        <v>1700000</v>
      </c>
    </row>
    <row r="1761" spans="2:8" ht="15.75" thickBot="1" x14ac:dyDescent="0.3">
      <c r="B1761" s="15" t="s">
        <v>697</v>
      </c>
      <c r="C1761" s="16" t="s">
        <v>698</v>
      </c>
      <c r="D1761" s="17">
        <v>116300000</v>
      </c>
      <c r="E1761" s="17">
        <v>32676500</v>
      </c>
      <c r="F1761" s="17">
        <v>29665200</v>
      </c>
      <c r="G1761" s="17">
        <v>28045000</v>
      </c>
      <c r="H1761" s="17">
        <v>25913300</v>
      </c>
    </row>
    <row r="1762" spans="2:8" ht="15.75" thickTop="1" x14ac:dyDescent="0.25">
      <c r="B1762" s="11" t="s">
        <v>1</v>
      </c>
      <c r="C1762" s="13" t="s">
        <v>12</v>
      </c>
      <c r="D1762" s="12">
        <v>116195000</v>
      </c>
      <c r="E1762" s="12">
        <v>32608500</v>
      </c>
      <c r="F1762" s="12">
        <v>29639200</v>
      </c>
      <c r="G1762" s="12">
        <v>28037000</v>
      </c>
      <c r="H1762" s="12">
        <v>25910300</v>
      </c>
    </row>
    <row r="1763" spans="2:8" x14ac:dyDescent="0.25">
      <c r="B1763" s="8" t="s">
        <v>1</v>
      </c>
      <c r="C1763" s="10" t="s">
        <v>13</v>
      </c>
      <c r="D1763" s="9">
        <v>5780000</v>
      </c>
      <c r="E1763" s="9">
        <v>1445000</v>
      </c>
      <c r="F1763" s="9">
        <v>1445000</v>
      </c>
      <c r="G1763" s="9">
        <v>1445000</v>
      </c>
      <c r="H1763" s="9">
        <v>1445000</v>
      </c>
    </row>
    <row r="1764" spans="2:8" x14ac:dyDescent="0.25">
      <c r="B1764" s="8" t="s">
        <v>1</v>
      </c>
      <c r="C1764" s="10" t="s">
        <v>14</v>
      </c>
      <c r="D1764" s="9">
        <v>6911000</v>
      </c>
      <c r="E1764" s="9">
        <v>1697000</v>
      </c>
      <c r="F1764" s="9">
        <v>1759000</v>
      </c>
      <c r="G1764" s="9">
        <v>1859000</v>
      </c>
      <c r="H1764" s="9">
        <v>1596000</v>
      </c>
    </row>
    <row r="1765" spans="2:8" x14ac:dyDescent="0.25">
      <c r="B1765" s="8" t="s">
        <v>1</v>
      </c>
      <c r="C1765" s="10" t="s">
        <v>17</v>
      </c>
      <c r="D1765" s="9">
        <v>3000</v>
      </c>
      <c r="E1765" s="9">
        <v>3000</v>
      </c>
      <c r="F1765" s="9">
        <v>0</v>
      </c>
      <c r="G1765" s="9">
        <v>0</v>
      </c>
      <c r="H1765" s="9">
        <v>0</v>
      </c>
    </row>
    <row r="1766" spans="2:8" x14ac:dyDescent="0.25">
      <c r="B1766" s="8" t="s">
        <v>1</v>
      </c>
      <c r="C1766" s="10" t="s">
        <v>18</v>
      </c>
      <c r="D1766" s="9">
        <v>98379000</v>
      </c>
      <c r="E1766" s="9">
        <v>28134000</v>
      </c>
      <c r="F1766" s="9">
        <v>24803700</v>
      </c>
      <c r="G1766" s="9">
        <v>23903500</v>
      </c>
      <c r="H1766" s="9">
        <v>21537800</v>
      </c>
    </row>
    <row r="1767" spans="2:8" x14ac:dyDescent="0.25">
      <c r="B1767" s="8" t="s">
        <v>1</v>
      </c>
      <c r="C1767" s="10" t="s">
        <v>19</v>
      </c>
      <c r="D1767" s="9">
        <v>5122000</v>
      </c>
      <c r="E1767" s="9">
        <v>1329500</v>
      </c>
      <c r="F1767" s="9">
        <v>1631500</v>
      </c>
      <c r="G1767" s="9">
        <v>829500</v>
      </c>
      <c r="H1767" s="9">
        <v>1331500</v>
      </c>
    </row>
    <row r="1768" spans="2:8" x14ac:dyDescent="0.25">
      <c r="B1768" s="11" t="s">
        <v>1</v>
      </c>
      <c r="C1768" s="13" t="s">
        <v>20</v>
      </c>
      <c r="D1768" s="12">
        <v>105000</v>
      </c>
      <c r="E1768" s="12">
        <v>68000</v>
      </c>
      <c r="F1768" s="12">
        <v>26000</v>
      </c>
      <c r="G1768" s="12">
        <v>8000</v>
      </c>
      <c r="H1768" s="12">
        <v>3000</v>
      </c>
    </row>
    <row r="1769" spans="2:8" ht="15.75" thickBot="1" x14ac:dyDescent="0.3">
      <c r="B1769" s="15" t="s">
        <v>699</v>
      </c>
      <c r="C1769" s="16" t="s">
        <v>700</v>
      </c>
      <c r="D1769" s="17">
        <v>1000000</v>
      </c>
      <c r="E1769" s="17">
        <v>256500</v>
      </c>
      <c r="F1769" s="17">
        <v>248500</v>
      </c>
      <c r="G1769" s="17">
        <v>246500</v>
      </c>
      <c r="H1769" s="17">
        <v>248500</v>
      </c>
    </row>
    <row r="1770" spans="2:8" ht="15.75" thickTop="1" x14ac:dyDescent="0.25">
      <c r="B1770" s="11" t="s">
        <v>1</v>
      </c>
      <c r="C1770" s="13" t="s">
        <v>12</v>
      </c>
      <c r="D1770" s="12">
        <v>1000000</v>
      </c>
      <c r="E1770" s="12">
        <v>256500</v>
      </c>
      <c r="F1770" s="12">
        <v>248500</v>
      </c>
      <c r="G1770" s="12">
        <v>246500</v>
      </c>
      <c r="H1770" s="12">
        <v>248500</v>
      </c>
    </row>
    <row r="1771" spans="2:8" x14ac:dyDescent="0.25">
      <c r="B1771" s="8" t="s">
        <v>1</v>
      </c>
      <c r="C1771" s="10" t="s">
        <v>14</v>
      </c>
      <c r="D1771" s="9">
        <v>970000</v>
      </c>
      <c r="E1771" s="9">
        <v>250000</v>
      </c>
      <c r="F1771" s="9">
        <v>240000</v>
      </c>
      <c r="G1771" s="9">
        <v>240000</v>
      </c>
      <c r="H1771" s="9">
        <v>240000</v>
      </c>
    </row>
    <row r="1772" spans="2:8" x14ac:dyDescent="0.25">
      <c r="B1772" s="8" t="s">
        <v>1</v>
      </c>
      <c r="C1772" s="10" t="s">
        <v>18</v>
      </c>
      <c r="D1772" s="9">
        <v>10000</v>
      </c>
      <c r="E1772" s="9">
        <v>2500</v>
      </c>
      <c r="F1772" s="9">
        <v>2500</v>
      </c>
      <c r="G1772" s="9">
        <v>2500</v>
      </c>
      <c r="H1772" s="9">
        <v>2500</v>
      </c>
    </row>
    <row r="1773" spans="2:8" x14ac:dyDescent="0.25">
      <c r="B1773" s="8" t="s">
        <v>1</v>
      </c>
      <c r="C1773" s="10" t="s">
        <v>19</v>
      </c>
      <c r="D1773" s="9">
        <v>20000</v>
      </c>
      <c r="E1773" s="9">
        <v>4000</v>
      </c>
      <c r="F1773" s="9">
        <v>6000</v>
      </c>
      <c r="G1773" s="9">
        <v>4000</v>
      </c>
      <c r="H1773" s="9">
        <v>6000</v>
      </c>
    </row>
    <row r="1774" spans="2:8" ht="15.75" thickBot="1" x14ac:dyDescent="0.3">
      <c r="B1774" s="15" t="s">
        <v>701</v>
      </c>
      <c r="C1774" s="16" t="s">
        <v>702</v>
      </c>
      <c r="D1774" s="17">
        <v>7300000</v>
      </c>
      <c r="E1774" s="17">
        <v>1885500</v>
      </c>
      <c r="F1774" s="17">
        <v>1817500</v>
      </c>
      <c r="G1774" s="17">
        <v>1823500</v>
      </c>
      <c r="H1774" s="17">
        <v>1773500</v>
      </c>
    </row>
    <row r="1775" spans="2:8" ht="15.75" thickTop="1" x14ac:dyDescent="0.25">
      <c r="B1775" s="11" t="s">
        <v>1</v>
      </c>
      <c r="C1775" s="13" t="s">
        <v>12</v>
      </c>
      <c r="D1775" s="12">
        <v>7285000</v>
      </c>
      <c r="E1775" s="12">
        <v>1883500</v>
      </c>
      <c r="F1775" s="12">
        <v>1815500</v>
      </c>
      <c r="G1775" s="12">
        <v>1815500</v>
      </c>
      <c r="H1775" s="12">
        <v>1770500</v>
      </c>
    </row>
    <row r="1776" spans="2:8" x14ac:dyDescent="0.25">
      <c r="B1776" s="8" t="s">
        <v>1</v>
      </c>
      <c r="C1776" s="10" t="s">
        <v>13</v>
      </c>
      <c r="D1776" s="9">
        <v>5780000</v>
      </c>
      <c r="E1776" s="9">
        <v>1445000</v>
      </c>
      <c r="F1776" s="9">
        <v>1445000</v>
      </c>
      <c r="G1776" s="9">
        <v>1445000</v>
      </c>
      <c r="H1776" s="9">
        <v>1445000</v>
      </c>
    </row>
    <row r="1777" spans="2:8" x14ac:dyDescent="0.25">
      <c r="B1777" s="8" t="s">
        <v>1</v>
      </c>
      <c r="C1777" s="10" t="s">
        <v>14</v>
      </c>
      <c r="D1777" s="9">
        <v>1370000</v>
      </c>
      <c r="E1777" s="9">
        <v>380000</v>
      </c>
      <c r="F1777" s="9">
        <v>345000</v>
      </c>
      <c r="G1777" s="9">
        <v>345000</v>
      </c>
      <c r="H1777" s="9">
        <v>300000</v>
      </c>
    </row>
    <row r="1778" spans="2:8" x14ac:dyDescent="0.25">
      <c r="B1778" s="8" t="s">
        <v>1</v>
      </c>
      <c r="C1778" s="10" t="s">
        <v>17</v>
      </c>
      <c r="D1778" s="9">
        <v>3000</v>
      </c>
      <c r="E1778" s="9">
        <v>3000</v>
      </c>
      <c r="F1778" s="9">
        <v>0</v>
      </c>
      <c r="G1778" s="9">
        <v>0</v>
      </c>
      <c r="H1778" s="9">
        <v>0</v>
      </c>
    </row>
    <row r="1779" spans="2:8" x14ac:dyDescent="0.25">
      <c r="B1779" s="8" t="s">
        <v>1</v>
      </c>
      <c r="C1779" s="10" t="s">
        <v>18</v>
      </c>
      <c r="D1779" s="9">
        <v>30000</v>
      </c>
      <c r="E1779" s="9">
        <v>30000</v>
      </c>
      <c r="F1779" s="9">
        <v>0</v>
      </c>
      <c r="G1779" s="9">
        <v>0</v>
      </c>
      <c r="H1779" s="9">
        <v>0</v>
      </c>
    </row>
    <row r="1780" spans="2:8" x14ac:dyDescent="0.25">
      <c r="B1780" s="8" t="s">
        <v>1</v>
      </c>
      <c r="C1780" s="10" t="s">
        <v>19</v>
      </c>
      <c r="D1780" s="9">
        <v>102000</v>
      </c>
      <c r="E1780" s="9">
        <v>25500</v>
      </c>
      <c r="F1780" s="9">
        <v>25500</v>
      </c>
      <c r="G1780" s="9">
        <v>25500</v>
      </c>
      <c r="H1780" s="9">
        <v>25500</v>
      </c>
    </row>
    <row r="1781" spans="2:8" x14ac:dyDescent="0.25">
      <c r="B1781" s="11" t="s">
        <v>1</v>
      </c>
      <c r="C1781" s="13" t="s">
        <v>20</v>
      </c>
      <c r="D1781" s="12">
        <v>15000</v>
      </c>
      <c r="E1781" s="12">
        <v>2000</v>
      </c>
      <c r="F1781" s="12">
        <v>2000</v>
      </c>
      <c r="G1781" s="12">
        <v>8000</v>
      </c>
      <c r="H1781" s="12">
        <v>3000</v>
      </c>
    </row>
    <row r="1782" spans="2:8" ht="30.75" thickBot="1" x14ac:dyDescent="0.3">
      <c r="B1782" s="15" t="s">
        <v>703</v>
      </c>
      <c r="C1782" s="16" t="s">
        <v>704</v>
      </c>
      <c r="D1782" s="17">
        <v>5300000</v>
      </c>
      <c r="E1782" s="17">
        <v>1375500</v>
      </c>
      <c r="F1782" s="17">
        <v>1675200</v>
      </c>
      <c r="G1782" s="17">
        <v>875000</v>
      </c>
      <c r="H1782" s="17">
        <v>1374300</v>
      </c>
    </row>
    <row r="1783" spans="2:8" ht="15.75" thickTop="1" x14ac:dyDescent="0.25">
      <c r="B1783" s="11" t="s">
        <v>1</v>
      </c>
      <c r="C1783" s="13" t="s">
        <v>12</v>
      </c>
      <c r="D1783" s="12">
        <v>5300000</v>
      </c>
      <c r="E1783" s="12">
        <v>1375500</v>
      </c>
      <c r="F1783" s="12">
        <v>1675200</v>
      </c>
      <c r="G1783" s="12">
        <v>875000</v>
      </c>
      <c r="H1783" s="12">
        <v>1374300</v>
      </c>
    </row>
    <row r="1784" spans="2:8" x14ac:dyDescent="0.25">
      <c r="B1784" s="8" t="s">
        <v>1</v>
      </c>
      <c r="C1784" s="10" t="s">
        <v>14</v>
      </c>
      <c r="D1784" s="9">
        <v>295000</v>
      </c>
      <c r="E1784" s="9">
        <v>74000</v>
      </c>
      <c r="F1784" s="9">
        <v>74000</v>
      </c>
      <c r="G1784" s="9">
        <v>74000</v>
      </c>
      <c r="H1784" s="9">
        <v>73000</v>
      </c>
    </row>
    <row r="1785" spans="2:8" x14ac:dyDescent="0.25">
      <c r="B1785" s="8" t="s">
        <v>1</v>
      </c>
      <c r="C1785" s="10" t="s">
        <v>18</v>
      </c>
      <c r="D1785" s="9">
        <v>5000</v>
      </c>
      <c r="E1785" s="9">
        <v>1500</v>
      </c>
      <c r="F1785" s="9">
        <v>1200</v>
      </c>
      <c r="G1785" s="9">
        <v>1000</v>
      </c>
      <c r="H1785" s="9">
        <v>1300</v>
      </c>
    </row>
    <row r="1786" spans="2:8" x14ac:dyDescent="0.25">
      <c r="B1786" s="8" t="s">
        <v>1</v>
      </c>
      <c r="C1786" s="10" t="s">
        <v>19</v>
      </c>
      <c r="D1786" s="9">
        <v>5000000</v>
      </c>
      <c r="E1786" s="9">
        <v>1300000</v>
      </c>
      <c r="F1786" s="9">
        <v>1600000</v>
      </c>
      <c r="G1786" s="9">
        <v>800000</v>
      </c>
      <c r="H1786" s="9">
        <v>1300000</v>
      </c>
    </row>
    <row r="1787" spans="2:8" ht="15.75" thickBot="1" x14ac:dyDescent="0.3">
      <c r="B1787" s="15" t="s">
        <v>705</v>
      </c>
      <c r="C1787" s="16" t="s">
        <v>706</v>
      </c>
      <c r="D1787" s="17">
        <v>102700000</v>
      </c>
      <c r="E1787" s="17">
        <v>29159000</v>
      </c>
      <c r="F1787" s="17">
        <v>25924000</v>
      </c>
      <c r="G1787" s="17">
        <v>25100000</v>
      </c>
      <c r="H1787" s="17">
        <v>22517000</v>
      </c>
    </row>
    <row r="1788" spans="2:8" ht="15.75" thickTop="1" x14ac:dyDescent="0.25">
      <c r="B1788" s="11" t="s">
        <v>1</v>
      </c>
      <c r="C1788" s="13" t="s">
        <v>12</v>
      </c>
      <c r="D1788" s="12">
        <v>102610000</v>
      </c>
      <c r="E1788" s="12">
        <v>29093000</v>
      </c>
      <c r="F1788" s="12">
        <v>25900000</v>
      </c>
      <c r="G1788" s="12">
        <v>25100000</v>
      </c>
      <c r="H1788" s="12">
        <v>22517000</v>
      </c>
    </row>
    <row r="1789" spans="2:8" x14ac:dyDescent="0.25">
      <c r="B1789" s="8" t="s">
        <v>1</v>
      </c>
      <c r="C1789" s="10" t="s">
        <v>14</v>
      </c>
      <c r="D1789" s="9">
        <v>4276000</v>
      </c>
      <c r="E1789" s="9">
        <v>993000</v>
      </c>
      <c r="F1789" s="9">
        <v>1100000</v>
      </c>
      <c r="G1789" s="9">
        <v>1200000</v>
      </c>
      <c r="H1789" s="9">
        <v>983000</v>
      </c>
    </row>
    <row r="1790" spans="2:8" x14ac:dyDescent="0.25">
      <c r="B1790" s="8" t="s">
        <v>1</v>
      </c>
      <c r="C1790" s="10" t="s">
        <v>18</v>
      </c>
      <c r="D1790" s="9">
        <v>98334000</v>
      </c>
      <c r="E1790" s="9">
        <v>28100000</v>
      </c>
      <c r="F1790" s="9">
        <v>24800000</v>
      </c>
      <c r="G1790" s="9">
        <v>23900000</v>
      </c>
      <c r="H1790" s="9">
        <v>21534000</v>
      </c>
    </row>
    <row r="1791" spans="2:8" x14ac:dyDescent="0.25">
      <c r="B1791" s="11" t="s">
        <v>1</v>
      </c>
      <c r="C1791" s="13" t="s">
        <v>20</v>
      </c>
      <c r="D1791" s="12">
        <v>90000</v>
      </c>
      <c r="E1791" s="12">
        <v>66000</v>
      </c>
      <c r="F1791" s="12">
        <v>24000</v>
      </c>
      <c r="G1791" s="12">
        <v>0</v>
      </c>
      <c r="H1791" s="12">
        <v>0</v>
      </c>
    </row>
    <row r="1792" spans="2:8" ht="30.75" thickBot="1" x14ac:dyDescent="0.3">
      <c r="B1792" s="15" t="s">
        <v>707</v>
      </c>
      <c r="C1792" s="16" t="s">
        <v>708</v>
      </c>
      <c r="D1792" s="17">
        <v>6700000</v>
      </c>
      <c r="E1792" s="17">
        <v>1159000</v>
      </c>
      <c r="F1792" s="17">
        <v>1924000</v>
      </c>
      <c r="G1792" s="17">
        <v>2100000</v>
      </c>
      <c r="H1792" s="17">
        <v>1517000</v>
      </c>
    </row>
    <row r="1793" spans="2:8" ht="15.75" thickTop="1" x14ac:dyDescent="0.25">
      <c r="B1793" s="11" t="s">
        <v>1</v>
      </c>
      <c r="C1793" s="13" t="s">
        <v>12</v>
      </c>
      <c r="D1793" s="12">
        <v>6610000</v>
      </c>
      <c r="E1793" s="12">
        <v>1093000</v>
      </c>
      <c r="F1793" s="12">
        <v>1900000</v>
      </c>
      <c r="G1793" s="12">
        <v>2100000</v>
      </c>
      <c r="H1793" s="12">
        <v>1517000</v>
      </c>
    </row>
    <row r="1794" spans="2:8" x14ac:dyDescent="0.25">
      <c r="B1794" s="8" t="s">
        <v>1</v>
      </c>
      <c r="C1794" s="10" t="s">
        <v>14</v>
      </c>
      <c r="D1794" s="9">
        <v>4276000</v>
      </c>
      <c r="E1794" s="9">
        <v>993000</v>
      </c>
      <c r="F1794" s="9">
        <v>1100000</v>
      </c>
      <c r="G1794" s="9">
        <v>1200000</v>
      </c>
      <c r="H1794" s="9">
        <v>983000</v>
      </c>
    </row>
    <row r="1795" spans="2:8" x14ac:dyDescent="0.25">
      <c r="B1795" s="8" t="s">
        <v>1</v>
      </c>
      <c r="C1795" s="10" t="s">
        <v>18</v>
      </c>
      <c r="D1795" s="9">
        <v>2334000</v>
      </c>
      <c r="E1795" s="9">
        <v>100000</v>
      </c>
      <c r="F1795" s="9">
        <v>800000</v>
      </c>
      <c r="G1795" s="9">
        <v>900000</v>
      </c>
      <c r="H1795" s="9">
        <v>534000</v>
      </c>
    </row>
    <row r="1796" spans="2:8" x14ac:dyDescent="0.25">
      <c r="B1796" s="11" t="s">
        <v>1</v>
      </c>
      <c r="C1796" s="13" t="s">
        <v>20</v>
      </c>
      <c r="D1796" s="12">
        <v>90000</v>
      </c>
      <c r="E1796" s="12">
        <v>66000</v>
      </c>
      <c r="F1796" s="12">
        <v>24000</v>
      </c>
      <c r="G1796" s="12">
        <v>0</v>
      </c>
      <c r="H1796" s="12">
        <v>0</v>
      </c>
    </row>
    <row r="1797" spans="2:8" ht="30.75" thickBot="1" x14ac:dyDescent="0.3">
      <c r="B1797" s="15" t="s">
        <v>709</v>
      </c>
      <c r="C1797" s="16" t="s">
        <v>710</v>
      </c>
      <c r="D1797" s="17">
        <v>96000000</v>
      </c>
      <c r="E1797" s="17">
        <v>28000000</v>
      </c>
      <c r="F1797" s="17">
        <v>24000000</v>
      </c>
      <c r="G1797" s="17">
        <v>23000000</v>
      </c>
      <c r="H1797" s="17">
        <v>21000000</v>
      </c>
    </row>
    <row r="1798" spans="2:8" ht="15.75" thickTop="1" x14ac:dyDescent="0.25">
      <c r="B1798" s="11" t="s">
        <v>1</v>
      </c>
      <c r="C1798" s="13" t="s">
        <v>12</v>
      </c>
      <c r="D1798" s="12">
        <v>96000000</v>
      </c>
      <c r="E1798" s="12">
        <v>28000000</v>
      </c>
      <c r="F1798" s="12">
        <v>24000000</v>
      </c>
      <c r="G1798" s="12">
        <v>23000000</v>
      </c>
      <c r="H1798" s="12">
        <v>21000000</v>
      </c>
    </row>
    <row r="1799" spans="2:8" x14ac:dyDescent="0.25">
      <c r="B1799" s="8" t="s">
        <v>1</v>
      </c>
      <c r="C1799" s="10" t="s">
        <v>18</v>
      </c>
      <c r="D1799" s="9">
        <v>96000000</v>
      </c>
      <c r="E1799" s="9">
        <v>28000000</v>
      </c>
      <c r="F1799" s="9">
        <v>24000000</v>
      </c>
      <c r="G1799" s="9">
        <v>23000000</v>
      </c>
      <c r="H1799" s="9">
        <v>21000000</v>
      </c>
    </row>
    <row r="1800" spans="2:8" ht="30.75" thickBot="1" x14ac:dyDescent="0.3">
      <c r="B1800" s="15" t="s">
        <v>711</v>
      </c>
      <c r="C1800" s="16" t="s">
        <v>712</v>
      </c>
      <c r="D1800" s="17">
        <v>260490000</v>
      </c>
      <c r="E1800" s="17">
        <v>61268500</v>
      </c>
      <c r="F1800" s="17">
        <v>67917500</v>
      </c>
      <c r="G1800" s="17">
        <v>62317000</v>
      </c>
      <c r="H1800" s="17">
        <v>68987000</v>
      </c>
    </row>
    <row r="1801" spans="2:8" ht="15.75" thickTop="1" x14ac:dyDescent="0.25">
      <c r="B1801" s="11" t="s">
        <v>1</v>
      </c>
      <c r="C1801" s="13" t="s">
        <v>12</v>
      </c>
      <c r="D1801" s="12">
        <v>88490000</v>
      </c>
      <c r="E1801" s="12">
        <v>28268500</v>
      </c>
      <c r="F1801" s="12">
        <v>24917500</v>
      </c>
      <c r="G1801" s="12">
        <v>19317000</v>
      </c>
      <c r="H1801" s="12">
        <v>15987000</v>
      </c>
    </row>
    <row r="1802" spans="2:8" x14ac:dyDescent="0.25">
      <c r="B1802" s="8" t="s">
        <v>1</v>
      </c>
      <c r="C1802" s="10" t="s">
        <v>14</v>
      </c>
      <c r="D1802" s="9">
        <v>1779000</v>
      </c>
      <c r="E1802" s="9">
        <v>444750</v>
      </c>
      <c r="F1802" s="9">
        <v>444750</v>
      </c>
      <c r="G1802" s="9">
        <v>444750</v>
      </c>
      <c r="H1802" s="9">
        <v>444750</v>
      </c>
    </row>
    <row r="1803" spans="2:8" x14ac:dyDescent="0.25">
      <c r="B1803" s="8" t="s">
        <v>1</v>
      </c>
      <c r="C1803" s="10" t="s">
        <v>18</v>
      </c>
      <c r="D1803" s="9">
        <v>5031000</v>
      </c>
      <c r="E1803" s="9">
        <v>1258750</v>
      </c>
      <c r="F1803" s="9">
        <v>1257750</v>
      </c>
      <c r="G1803" s="9">
        <v>1257250</v>
      </c>
      <c r="H1803" s="9">
        <v>1257250</v>
      </c>
    </row>
    <row r="1804" spans="2:8" x14ac:dyDescent="0.25">
      <c r="B1804" s="8" t="s">
        <v>1</v>
      </c>
      <c r="C1804" s="10" t="s">
        <v>19</v>
      </c>
      <c r="D1804" s="9">
        <v>81680000</v>
      </c>
      <c r="E1804" s="9">
        <v>26565000</v>
      </c>
      <c r="F1804" s="9">
        <v>23215000</v>
      </c>
      <c r="G1804" s="9">
        <v>17615000</v>
      </c>
      <c r="H1804" s="9">
        <v>14285000</v>
      </c>
    </row>
    <row r="1805" spans="2:8" x14ac:dyDescent="0.25">
      <c r="B1805" s="11" t="s">
        <v>1</v>
      </c>
      <c r="C1805" s="13" t="s">
        <v>20</v>
      </c>
      <c r="D1805" s="12">
        <v>172000000</v>
      </c>
      <c r="E1805" s="12">
        <v>33000000</v>
      </c>
      <c r="F1805" s="12">
        <v>43000000</v>
      </c>
      <c r="G1805" s="12">
        <v>43000000</v>
      </c>
      <c r="H1805" s="12">
        <v>53000000</v>
      </c>
    </row>
    <row r="1806" spans="2:8" ht="30.75" thickBot="1" x14ac:dyDescent="0.3">
      <c r="B1806" s="15" t="s">
        <v>713</v>
      </c>
      <c r="C1806" s="16" t="s">
        <v>714</v>
      </c>
      <c r="D1806" s="17">
        <v>1000000</v>
      </c>
      <c r="E1806" s="17">
        <v>158250</v>
      </c>
      <c r="F1806" s="17">
        <v>302250</v>
      </c>
      <c r="G1806" s="17">
        <v>202250</v>
      </c>
      <c r="H1806" s="17">
        <v>337250</v>
      </c>
    </row>
    <row r="1807" spans="2:8" ht="15.75" thickTop="1" x14ac:dyDescent="0.25">
      <c r="B1807" s="11" t="s">
        <v>1</v>
      </c>
      <c r="C1807" s="13" t="s">
        <v>12</v>
      </c>
      <c r="D1807" s="12">
        <v>1000000</v>
      </c>
      <c r="E1807" s="12">
        <v>158250</v>
      </c>
      <c r="F1807" s="12">
        <v>302250</v>
      </c>
      <c r="G1807" s="12">
        <v>202250</v>
      </c>
      <c r="H1807" s="12">
        <v>337250</v>
      </c>
    </row>
    <row r="1808" spans="2:8" x14ac:dyDescent="0.25">
      <c r="B1808" s="8" t="s">
        <v>1</v>
      </c>
      <c r="C1808" s="10" t="s">
        <v>14</v>
      </c>
      <c r="D1808" s="9">
        <v>105000</v>
      </c>
      <c r="E1808" s="9">
        <v>26250</v>
      </c>
      <c r="F1808" s="9">
        <v>26250</v>
      </c>
      <c r="G1808" s="9">
        <v>26250</v>
      </c>
      <c r="H1808" s="9">
        <v>26250</v>
      </c>
    </row>
    <row r="1809" spans="2:8" x14ac:dyDescent="0.25">
      <c r="B1809" s="8" t="s">
        <v>1</v>
      </c>
      <c r="C1809" s="10" t="s">
        <v>18</v>
      </c>
      <c r="D1809" s="9">
        <v>5000</v>
      </c>
      <c r="E1809" s="9">
        <v>2000</v>
      </c>
      <c r="F1809" s="9">
        <v>1000</v>
      </c>
      <c r="G1809" s="9">
        <v>1000</v>
      </c>
      <c r="H1809" s="9">
        <v>1000</v>
      </c>
    </row>
    <row r="1810" spans="2:8" x14ac:dyDescent="0.25">
      <c r="B1810" s="8" t="s">
        <v>1</v>
      </c>
      <c r="C1810" s="10" t="s">
        <v>19</v>
      </c>
      <c r="D1810" s="9">
        <v>890000</v>
      </c>
      <c r="E1810" s="9">
        <v>130000</v>
      </c>
      <c r="F1810" s="9">
        <v>275000</v>
      </c>
      <c r="G1810" s="9">
        <v>175000</v>
      </c>
      <c r="H1810" s="9">
        <v>310000</v>
      </c>
    </row>
    <row r="1811" spans="2:8" ht="15.75" thickBot="1" x14ac:dyDescent="0.3">
      <c r="B1811" s="15" t="s">
        <v>715</v>
      </c>
      <c r="C1811" s="16" t="s">
        <v>716</v>
      </c>
      <c r="D1811" s="17">
        <v>23000000</v>
      </c>
      <c r="E1811" s="17">
        <v>11150000</v>
      </c>
      <c r="F1811" s="17">
        <v>7550000</v>
      </c>
      <c r="G1811" s="17">
        <v>2150000</v>
      </c>
      <c r="H1811" s="17">
        <v>2150000</v>
      </c>
    </row>
    <row r="1812" spans="2:8" ht="15.75" thickTop="1" x14ac:dyDescent="0.25">
      <c r="B1812" s="11" t="s">
        <v>1</v>
      </c>
      <c r="C1812" s="13" t="s">
        <v>12</v>
      </c>
      <c r="D1812" s="12">
        <v>23000000</v>
      </c>
      <c r="E1812" s="12">
        <v>11150000</v>
      </c>
      <c r="F1812" s="12">
        <v>7550000</v>
      </c>
      <c r="G1812" s="12">
        <v>2150000</v>
      </c>
      <c r="H1812" s="12">
        <v>2150000</v>
      </c>
    </row>
    <row r="1813" spans="2:8" x14ac:dyDescent="0.25">
      <c r="B1813" s="8" t="s">
        <v>1</v>
      </c>
      <c r="C1813" s="10" t="s">
        <v>14</v>
      </c>
      <c r="D1813" s="9">
        <v>575000</v>
      </c>
      <c r="E1813" s="9">
        <v>143750</v>
      </c>
      <c r="F1813" s="9">
        <v>143750</v>
      </c>
      <c r="G1813" s="9">
        <v>143750</v>
      </c>
      <c r="H1813" s="9">
        <v>143750</v>
      </c>
    </row>
    <row r="1814" spans="2:8" x14ac:dyDescent="0.25">
      <c r="B1814" s="8" t="s">
        <v>1</v>
      </c>
      <c r="C1814" s="10" t="s">
        <v>18</v>
      </c>
      <c r="D1814" s="9">
        <v>25000</v>
      </c>
      <c r="E1814" s="9">
        <v>6250</v>
      </c>
      <c r="F1814" s="9">
        <v>6250</v>
      </c>
      <c r="G1814" s="9">
        <v>6250</v>
      </c>
      <c r="H1814" s="9">
        <v>6250</v>
      </c>
    </row>
    <row r="1815" spans="2:8" x14ac:dyDescent="0.25">
      <c r="B1815" s="8" t="s">
        <v>1</v>
      </c>
      <c r="C1815" s="10" t="s">
        <v>19</v>
      </c>
      <c r="D1815" s="9">
        <v>22400000</v>
      </c>
      <c r="E1815" s="9">
        <v>11000000</v>
      </c>
      <c r="F1815" s="9">
        <v>7400000</v>
      </c>
      <c r="G1815" s="9">
        <v>2000000</v>
      </c>
      <c r="H1815" s="9">
        <v>2000000</v>
      </c>
    </row>
    <row r="1816" spans="2:8" ht="30.75" thickBot="1" x14ac:dyDescent="0.3">
      <c r="B1816" s="15" t="s">
        <v>717</v>
      </c>
      <c r="C1816" s="16" t="s">
        <v>718</v>
      </c>
      <c r="D1816" s="17">
        <v>235000000</v>
      </c>
      <c r="E1816" s="17">
        <v>49625000</v>
      </c>
      <c r="F1816" s="17">
        <v>59625000</v>
      </c>
      <c r="G1816" s="17">
        <v>59625000</v>
      </c>
      <c r="H1816" s="17">
        <v>66125000</v>
      </c>
    </row>
    <row r="1817" spans="2:8" ht="15.75" thickTop="1" x14ac:dyDescent="0.25">
      <c r="B1817" s="11" t="s">
        <v>1</v>
      </c>
      <c r="C1817" s="13" t="s">
        <v>12</v>
      </c>
      <c r="D1817" s="12">
        <v>63000000</v>
      </c>
      <c r="E1817" s="12">
        <v>16625000</v>
      </c>
      <c r="F1817" s="12">
        <v>16625000</v>
      </c>
      <c r="G1817" s="12">
        <v>16625000</v>
      </c>
      <c r="H1817" s="12">
        <v>13125000</v>
      </c>
    </row>
    <row r="1818" spans="2:8" x14ac:dyDescent="0.25">
      <c r="B1818" s="8" t="s">
        <v>1</v>
      </c>
      <c r="C1818" s="10" t="s">
        <v>14</v>
      </c>
      <c r="D1818" s="9">
        <v>1000000</v>
      </c>
      <c r="E1818" s="9">
        <v>250000</v>
      </c>
      <c r="F1818" s="9">
        <v>250000</v>
      </c>
      <c r="G1818" s="9">
        <v>250000</v>
      </c>
      <c r="H1818" s="9">
        <v>250000</v>
      </c>
    </row>
    <row r="1819" spans="2:8" x14ac:dyDescent="0.25">
      <c r="B1819" s="8" t="s">
        <v>1</v>
      </c>
      <c r="C1819" s="10" t="s">
        <v>18</v>
      </c>
      <c r="D1819" s="9">
        <v>5000000</v>
      </c>
      <c r="E1819" s="9">
        <v>1250000</v>
      </c>
      <c r="F1819" s="9">
        <v>1250000</v>
      </c>
      <c r="G1819" s="9">
        <v>1250000</v>
      </c>
      <c r="H1819" s="9">
        <v>1250000</v>
      </c>
    </row>
    <row r="1820" spans="2:8" x14ac:dyDescent="0.25">
      <c r="B1820" s="8" t="s">
        <v>1</v>
      </c>
      <c r="C1820" s="10" t="s">
        <v>19</v>
      </c>
      <c r="D1820" s="9">
        <v>57000000</v>
      </c>
      <c r="E1820" s="9">
        <v>15125000</v>
      </c>
      <c r="F1820" s="9">
        <v>15125000</v>
      </c>
      <c r="G1820" s="9">
        <v>15125000</v>
      </c>
      <c r="H1820" s="9">
        <v>11625000</v>
      </c>
    </row>
    <row r="1821" spans="2:8" x14ac:dyDescent="0.25">
      <c r="B1821" s="11" t="s">
        <v>1</v>
      </c>
      <c r="C1821" s="13" t="s">
        <v>20</v>
      </c>
      <c r="D1821" s="12">
        <v>172000000</v>
      </c>
      <c r="E1821" s="12">
        <v>33000000</v>
      </c>
      <c r="F1821" s="12">
        <v>43000000</v>
      </c>
      <c r="G1821" s="12">
        <v>43000000</v>
      </c>
      <c r="H1821" s="12">
        <v>53000000</v>
      </c>
    </row>
    <row r="1822" spans="2:8" ht="30.75" thickBot="1" x14ac:dyDescent="0.3">
      <c r="B1822" s="15" t="s">
        <v>719</v>
      </c>
      <c r="C1822" s="16" t="s">
        <v>720</v>
      </c>
      <c r="D1822" s="17">
        <v>130000</v>
      </c>
      <c r="E1822" s="17">
        <v>30250</v>
      </c>
      <c r="F1822" s="17">
        <v>35250</v>
      </c>
      <c r="G1822" s="17">
        <v>34750</v>
      </c>
      <c r="H1822" s="17">
        <v>29750</v>
      </c>
    </row>
    <row r="1823" spans="2:8" ht="15.75" thickTop="1" x14ac:dyDescent="0.25">
      <c r="B1823" s="11" t="s">
        <v>1</v>
      </c>
      <c r="C1823" s="13" t="s">
        <v>12</v>
      </c>
      <c r="D1823" s="12">
        <v>130000</v>
      </c>
      <c r="E1823" s="12">
        <v>30250</v>
      </c>
      <c r="F1823" s="12">
        <v>35250</v>
      </c>
      <c r="G1823" s="12">
        <v>34750</v>
      </c>
      <c r="H1823" s="12">
        <v>29750</v>
      </c>
    </row>
    <row r="1824" spans="2:8" x14ac:dyDescent="0.25">
      <c r="B1824" s="8" t="s">
        <v>1</v>
      </c>
      <c r="C1824" s="10" t="s">
        <v>14</v>
      </c>
      <c r="D1824" s="9">
        <v>79000</v>
      </c>
      <c r="E1824" s="9">
        <v>19750</v>
      </c>
      <c r="F1824" s="9">
        <v>19750</v>
      </c>
      <c r="G1824" s="9">
        <v>19750</v>
      </c>
      <c r="H1824" s="9">
        <v>19750</v>
      </c>
    </row>
    <row r="1825" spans="2:8" x14ac:dyDescent="0.25">
      <c r="B1825" s="8" t="s">
        <v>1</v>
      </c>
      <c r="C1825" s="10" t="s">
        <v>18</v>
      </c>
      <c r="D1825" s="9">
        <v>1000</v>
      </c>
      <c r="E1825" s="9">
        <v>500</v>
      </c>
      <c r="F1825" s="9">
        <v>500</v>
      </c>
      <c r="G1825" s="9">
        <v>0</v>
      </c>
      <c r="H1825" s="9">
        <v>0</v>
      </c>
    </row>
    <row r="1826" spans="2:8" x14ac:dyDescent="0.25">
      <c r="B1826" s="8" t="s">
        <v>1</v>
      </c>
      <c r="C1826" s="10" t="s">
        <v>19</v>
      </c>
      <c r="D1826" s="9">
        <v>50000</v>
      </c>
      <c r="E1826" s="9">
        <v>10000</v>
      </c>
      <c r="F1826" s="9">
        <v>15000</v>
      </c>
      <c r="G1826" s="9">
        <v>15000</v>
      </c>
      <c r="H1826" s="9">
        <v>10000</v>
      </c>
    </row>
    <row r="1827" spans="2:8" ht="15.75" thickBot="1" x14ac:dyDescent="0.3">
      <c r="B1827" s="15" t="s">
        <v>721</v>
      </c>
      <c r="C1827" s="16" t="s">
        <v>722</v>
      </c>
      <c r="D1827" s="17">
        <v>1360000</v>
      </c>
      <c r="E1827" s="17">
        <v>305000</v>
      </c>
      <c r="F1827" s="17">
        <v>405000</v>
      </c>
      <c r="G1827" s="17">
        <v>305000</v>
      </c>
      <c r="H1827" s="17">
        <v>345000</v>
      </c>
    </row>
    <row r="1828" spans="2:8" ht="15.75" thickTop="1" x14ac:dyDescent="0.25">
      <c r="B1828" s="11" t="s">
        <v>1</v>
      </c>
      <c r="C1828" s="13" t="s">
        <v>12</v>
      </c>
      <c r="D1828" s="12">
        <v>1360000</v>
      </c>
      <c r="E1828" s="12">
        <v>305000</v>
      </c>
      <c r="F1828" s="12">
        <v>405000</v>
      </c>
      <c r="G1828" s="12">
        <v>305000</v>
      </c>
      <c r="H1828" s="12">
        <v>345000</v>
      </c>
    </row>
    <row r="1829" spans="2:8" x14ac:dyDescent="0.25">
      <c r="B1829" s="8" t="s">
        <v>1</v>
      </c>
      <c r="C1829" s="10" t="s">
        <v>14</v>
      </c>
      <c r="D1829" s="9">
        <v>20000</v>
      </c>
      <c r="E1829" s="9">
        <v>5000</v>
      </c>
      <c r="F1829" s="9">
        <v>5000</v>
      </c>
      <c r="G1829" s="9">
        <v>5000</v>
      </c>
      <c r="H1829" s="9">
        <v>5000</v>
      </c>
    </row>
    <row r="1830" spans="2:8" x14ac:dyDescent="0.25">
      <c r="B1830" s="8" t="s">
        <v>1</v>
      </c>
      <c r="C1830" s="10" t="s">
        <v>19</v>
      </c>
      <c r="D1830" s="9">
        <v>1340000</v>
      </c>
      <c r="E1830" s="9">
        <v>300000</v>
      </c>
      <c r="F1830" s="9">
        <v>400000</v>
      </c>
      <c r="G1830" s="9">
        <v>300000</v>
      </c>
      <c r="H1830" s="9">
        <v>340000</v>
      </c>
    </row>
    <row r="1831" spans="2:8" ht="15.75" thickBot="1" x14ac:dyDescent="0.3">
      <c r="B1831" s="15" t="s">
        <v>723</v>
      </c>
      <c r="C1831" s="16" t="s">
        <v>724</v>
      </c>
      <c r="D1831" s="17">
        <v>189700000</v>
      </c>
      <c r="E1831" s="17">
        <v>55389300</v>
      </c>
      <c r="F1831" s="17">
        <v>48904800</v>
      </c>
      <c r="G1831" s="17">
        <v>41615700</v>
      </c>
      <c r="H1831" s="17">
        <v>43790200</v>
      </c>
    </row>
    <row r="1832" spans="2:8" ht="15.75" thickTop="1" x14ac:dyDescent="0.25">
      <c r="B1832" s="11" t="s">
        <v>1</v>
      </c>
      <c r="C1832" s="13" t="s">
        <v>12</v>
      </c>
      <c r="D1832" s="12">
        <v>188145000</v>
      </c>
      <c r="E1832" s="12">
        <v>54974300</v>
      </c>
      <c r="F1832" s="12">
        <v>48504800</v>
      </c>
      <c r="G1832" s="12">
        <v>41515700</v>
      </c>
      <c r="H1832" s="12">
        <v>43150200</v>
      </c>
    </row>
    <row r="1833" spans="2:8" x14ac:dyDescent="0.25">
      <c r="B1833" s="8" t="s">
        <v>1</v>
      </c>
      <c r="C1833" s="10" t="s">
        <v>13</v>
      </c>
      <c r="D1833" s="9">
        <v>19251000</v>
      </c>
      <c r="E1833" s="9">
        <v>4923500</v>
      </c>
      <c r="F1833" s="9">
        <v>4922500</v>
      </c>
      <c r="G1833" s="9">
        <v>4922500</v>
      </c>
      <c r="H1833" s="9">
        <v>4482500</v>
      </c>
    </row>
    <row r="1834" spans="2:8" x14ac:dyDescent="0.25">
      <c r="B1834" s="8" t="s">
        <v>1</v>
      </c>
      <c r="C1834" s="10" t="s">
        <v>14</v>
      </c>
      <c r="D1834" s="9">
        <v>160889000</v>
      </c>
      <c r="E1834" s="9">
        <v>44326000</v>
      </c>
      <c r="F1834" s="9">
        <v>42387000</v>
      </c>
      <c r="G1834" s="9">
        <v>35927000</v>
      </c>
      <c r="H1834" s="9">
        <v>38249000</v>
      </c>
    </row>
    <row r="1835" spans="2:8" x14ac:dyDescent="0.25">
      <c r="B1835" s="8" t="s">
        <v>1</v>
      </c>
      <c r="C1835" s="10" t="s">
        <v>17</v>
      </c>
      <c r="D1835" s="9">
        <v>6301000</v>
      </c>
      <c r="E1835" s="9">
        <v>4424800</v>
      </c>
      <c r="F1835" s="9">
        <v>1063300</v>
      </c>
      <c r="G1835" s="9">
        <v>575200</v>
      </c>
      <c r="H1835" s="9">
        <v>237700</v>
      </c>
    </row>
    <row r="1836" spans="2:8" x14ac:dyDescent="0.25">
      <c r="B1836" s="8" t="s">
        <v>1</v>
      </c>
      <c r="C1836" s="10" t="s">
        <v>18</v>
      </c>
      <c r="D1836" s="9">
        <v>234000</v>
      </c>
      <c r="E1836" s="9">
        <v>94000</v>
      </c>
      <c r="F1836" s="9">
        <v>70000</v>
      </c>
      <c r="G1836" s="9">
        <v>70000</v>
      </c>
      <c r="H1836" s="9">
        <v>0</v>
      </c>
    </row>
    <row r="1837" spans="2:8" x14ac:dyDescent="0.25">
      <c r="B1837" s="8" t="s">
        <v>1</v>
      </c>
      <c r="C1837" s="10" t="s">
        <v>19</v>
      </c>
      <c r="D1837" s="9">
        <v>1470000</v>
      </c>
      <c r="E1837" s="9">
        <v>1206000</v>
      </c>
      <c r="F1837" s="9">
        <v>62000</v>
      </c>
      <c r="G1837" s="9">
        <v>21000</v>
      </c>
      <c r="H1837" s="9">
        <v>181000</v>
      </c>
    </row>
    <row r="1838" spans="2:8" x14ac:dyDescent="0.25">
      <c r="B1838" s="11" t="s">
        <v>1</v>
      </c>
      <c r="C1838" s="13" t="s">
        <v>20</v>
      </c>
      <c r="D1838" s="12">
        <v>1555000</v>
      </c>
      <c r="E1838" s="12">
        <v>415000</v>
      </c>
      <c r="F1838" s="12">
        <v>400000</v>
      </c>
      <c r="G1838" s="12">
        <v>100000</v>
      </c>
      <c r="H1838" s="12">
        <v>640000</v>
      </c>
    </row>
    <row r="1839" spans="2:8" ht="15.75" thickBot="1" x14ac:dyDescent="0.3">
      <c r="B1839" s="15" t="s">
        <v>725</v>
      </c>
      <c r="C1839" s="16" t="s">
        <v>726</v>
      </c>
      <c r="D1839" s="17">
        <v>188453000</v>
      </c>
      <c r="E1839" s="17">
        <v>55072300</v>
      </c>
      <c r="F1839" s="17">
        <v>48600800</v>
      </c>
      <c r="G1839" s="17">
        <v>41302700</v>
      </c>
      <c r="H1839" s="17">
        <v>43477200</v>
      </c>
    </row>
    <row r="1840" spans="2:8" ht="15.75" thickTop="1" x14ac:dyDescent="0.25">
      <c r="B1840" s="11" t="s">
        <v>1</v>
      </c>
      <c r="C1840" s="13" t="s">
        <v>12</v>
      </c>
      <c r="D1840" s="12">
        <v>186903000</v>
      </c>
      <c r="E1840" s="12">
        <v>54662300</v>
      </c>
      <c r="F1840" s="12">
        <v>48200800</v>
      </c>
      <c r="G1840" s="12">
        <v>41202700</v>
      </c>
      <c r="H1840" s="12">
        <v>42837200</v>
      </c>
    </row>
    <row r="1841" spans="2:8" x14ac:dyDescent="0.25">
      <c r="B1841" s="8" t="s">
        <v>1</v>
      </c>
      <c r="C1841" s="10" t="s">
        <v>13</v>
      </c>
      <c r="D1841" s="9">
        <v>19070000</v>
      </c>
      <c r="E1841" s="9">
        <v>4877500</v>
      </c>
      <c r="F1841" s="9">
        <v>4877500</v>
      </c>
      <c r="G1841" s="9">
        <v>4877500</v>
      </c>
      <c r="H1841" s="9">
        <v>4437500</v>
      </c>
    </row>
    <row r="1842" spans="2:8" x14ac:dyDescent="0.25">
      <c r="B1842" s="8" t="s">
        <v>1</v>
      </c>
      <c r="C1842" s="10" t="s">
        <v>14</v>
      </c>
      <c r="D1842" s="9">
        <v>159848000</v>
      </c>
      <c r="E1842" s="9">
        <v>44075000</v>
      </c>
      <c r="F1842" s="9">
        <v>42131000</v>
      </c>
      <c r="G1842" s="9">
        <v>35660000</v>
      </c>
      <c r="H1842" s="9">
        <v>37982000</v>
      </c>
    </row>
    <row r="1843" spans="2:8" x14ac:dyDescent="0.25">
      <c r="B1843" s="8" t="s">
        <v>1</v>
      </c>
      <c r="C1843" s="10" t="s">
        <v>17</v>
      </c>
      <c r="D1843" s="9">
        <v>6300000</v>
      </c>
      <c r="E1843" s="9">
        <v>4424800</v>
      </c>
      <c r="F1843" s="9">
        <v>1062300</v>
      </c>
      <c r="G1843" s="9">
        <v>575200</v>
      </c>
      <c r="H1843" s="9">
        <v>237700</v>
      </c>
    </row>
    <row r="1844" spans="2:8" x14ac:dyDescent="0.25">
      <c r="B1844" s="8" t="s">
        <v>1</v>
      </c>
      <c r="C1844" s="10" t="s">
        <v>18</v>
      </c>
      <c r="D1844" s="9">
        <v>220000</v>
      </c>
      <c r="E1844" s="9">
        <v>80000</v>
      </c>
      <c r="F1844" s="9">
        <v>70000</v>
      </c>
      <c r="G1844" s="9">
        <v>70000</v>
      </c>
      <c r="H1844" s="9">
        <v>0</v>
      </c>
    </row>
    <row r="1845" spans="2:8" x14ac:dyDescent="0.25">
      <c r="B1845" s="8" t="s">
        <v>1</v>
      </c>
      <c r="C1845" s="10" t="s">
        <v>19</v>
      </c>
      <c r="D1845" s="9">
        <v>1465000</v>
      </c>
      <c r="E1845" s="9">
        <v>1205000</v>
      </c>
      <c r="F1845" s="9">
        <v>60000</v>
      </c>
      <c r="G1845" s="9">
        <v>20000</v>
      </c>
      <c r="H1845" s="9">
        <v>180000</v>
      </c>
    </row>
    <row r="1846" spans="2:8" x14ac:dyDescent="0.25">
      <c r="B1846" s="11" t="s">
        <v>1</v>
      </c>
      <c r="C1846" s="13" t="s">
        <v>20</v>
      </c>
      <c r="D1846" s="12">
        <v>1550000</v>
      </c>
      <c r="E1846" s="12">
        <v>410000</v>
      </c>
      <c r="F1846" s="12">
        <v>400000</v>
      </c>
      <c r="G1846" s="12">
        <v>100000</v>
      </c>
      <c r="H1846" s="12">
        <v>640000</v>
      </c>
    </row>
    <row r="1847" spans="2:8" ht="15.75" thickBot="1" x14ac:dyDescent="0.3">
      <c r="B1847" s="15" t="s">
        <v>727</v>
      </c>
      <c r="C1847" s="16" t="s">
        <v>728</v>
      </c>
      <c r="D1847" s="17">
        <v>178670000</v>
      </c>
      <c r="E1847" s="17">
        <v>49170000</v>
      </c>
      <c r="F1847" s="17">
        <v>46820000</v>
      </c>
      <c r="G1847" s="17">
        <v>40390000</v>
      </c>
      <c r="H1847" s="17">
        <v>42290000</v>
      </c>
    </row>
    <row r="1848" spans="2:8" ht="15.75" thickTop="1" x14ac:dyDescent="0.25">
      <c r="B1848" s="11" t="s">
        <v>1</v>
      </c>
      <c r="C1848" s="13" t="s">
        <v>12</v>
      </c>
      <c r="D1848" s="12">
        <v>177130000</v>
      </c>
      <c r="E1848" s="12">
        <v>48770000</v>
      </c>
      <c r="F1848" s="12">
        <v>46420000</v>
      </c>
      <c r="G1848" s="12">
        <v>40290000</v>
      </c>
      <c r="H1848" s="12">
        <v>41650000</v>
      </c>
    </row>
    <row r="1849" spans="2:8" x14ac:dyDescent="0.25">
      <c r="B1849" s="8" t="s">
        <v>1</v>
      </c>
      <c r="C1849" s="10" t="s">
        <v>13</v>
      </c>
      <c r="D1849" s="9">
        <v>18360000</v>
      </c>
      <c r="E1849" s="9">
        <v>4700000</v>
      </c>
      <c r="F1849" s="9">
        <v>4700000</v>
      </c>
      <c r="G1849" s="9">
        <v>4700000</v>
      </c>
      <c r="H1849" s="9">
        <v>4260000</v>
      </c>
    </row>
    <row r="1850" spans="2:8" x14ac:dyDescent="0.25">
      <c r="B1850" s="8" t="s">
        <v>1</v>
      </c>
      <c r="C1850" s="10" t="s">
        <v>14</v>
      </c>
      <c r="D1850" s="9">
        <v>158290000</v>
      </c>
      <c r="E1850" s="9">
        <v>43800000</v>
      </c>
      <c r="F1850" s="9">
        <v>41600000</v>
      </c>
      <c r="G1850" s="9">
        <v>35500000</v>
      </c>
      <c r="H1850" s="9">
        <v>37390000</v>
      </c>
    </row>
    <row r="1851" spans="2:8" x14ac:dyDescent="0.25">
      <c r="B1851" s="8" t="s">
        <v>1</v>
      </c>
      <c r="C1851" s="10" t="s">
        <v>18</v>
      </c>
      <c r="D1851" s="9">
        <v>210000</v>
      </c>
      <c r="E1851" s="9">
        <v>70000</v>
      </c>
      <c r="F1851" s="9">
        <v>70000</v>
      </c>
      <c r="G1851" s="9">
        <v>70000</v>
      </c>
      <c r="H1851" s="9">
        <v>0</v>
      </c>
    </row>
    <row r="1852" spans="2:8" x14ac:dyDescent="0.25">
      <c r="B1852" s="8" t="s">
        <v>1</v>
      </c>
      <c r="C1852" s="10" t="s">
        <v>19</v>
      </c>
      <c r="D1852" s="9">
        <v>270000</v>
      </c>
      <c r="E1852" s="9">
        <v>200000</v>
      </c>
      <c r="F1852" s="9">
        <v>50000</v>
      </c>
      <c r="G1852" s="9">
        <v>20000</v>
      </c>
      <c r="H1852" s="9">
        <v>0</v>
      </c>
    </row>
    <row r="1853" spans="2:8" x14ac:dyDescent="0.25">
      <c r="B1853" s="11" t="s">
        <v>1</v>
      </c>
      <c r="C1853" s="13" t="s">
        <v>20</v>
      </c>
      <c r="D1853" s="12">
        <v>1540000</v>
      </c>
      <c r="E1853" s="12">
        <v>400000</v>
      </c>
      <c r="F1853" s="12">
        <v>400000</v>
      </c>
      <c r="G1853" s="12">
        <v>100000</v>
      </c>
      <c r="H1853" s="12">
        <v>640000</v>
      </c>
    </row>
    <row r="1854" spans="2:8" ht="15.75" thickBot="1" x14ac:dyDescent="0.3">
      <c r="B1854" s="15" t="s">
        <v>729</v>
      </c>
      <c r="C1854" s="16" t="s">
        <v>730</v>
      </c>
      <c r="D1854" s="17">
        <v>31085000</v>
      </c>
      <c r="E1854" s="17">
        <v>8170000</v>
      </c>
      <c r="F1854" s="17">
        <v>7820000</v>
      </c>
      <c r="G1854" s="17">
        <v>7390000</v>
      </c>
      <c r="H1854" s="17">
        <v>7705000</v>
      </c>
    </row>
    <row r="1855" spans="2:8" ht="15.75" thickTop="1" x14ac:dyDescent="0.25">
      <c r="B1855" s="11" t="s">
        <v>1</v>
      </c>
      <c r="C1855" s="13" t="s">
        <v>12</v>
      </c>
      <c r="D1855" s="12">
        <v>29545000</v>
      </c>
      <c r="E1855" s="12">
        <v>7770000</v>
      </c>
      <c r="F1855" s="12">
        <v>7420000</v>
      </c>
      <c r="G1855" s="12">
        <v>7290000</v>
      </c>
      <c r="H1855" s="12">
        <v>7065000</v>
      </c>
    </row>
    <row r="1856" spans="2:8" x14ac:dyDescent="0.25">
      <c r="B1856" s="8" t="s">
        <v>1</v>
      </c>
      <c r="C1856" s="10" t="s">
        <v>13</v>
      </c>
      <c r="D1856" s="9">
        <v>18360000</v>
      </c>
      <c r="E1856" s="9">
        <v>4700000</v>
      </c>
      <c r="F1856" s="9">
        <v>4700000</v>
      </c>
      <c r="G1856" s="9">
        <v>4700000</v>
      </c>
      <c r="H1856" s="9">
        <v>4260000</v>
      </c>
    </row>
    <row r="1857" spans="2:8" x14ac:dyDescent="0.25">
      <c r="B1857" s="8" t="s">
        <v>1</v>
      </c>
      <c r="C1857" s="10" t="s">
        <v>14</v>
      </c>
      <c r="D1857" s="9">
        <v>10705000</v>
      </c>
      <c r="E1857" s="9">
        <v>2800000</v>
      </c>
      <c r="F1857" s="9">
        <v>2600000</v>
      </c>
      <c r="G1857" s="9">
        <v>2500000</v>
      </c>
      <c r="H1857" s="9">
        <v>2805000</v>
      </c>
    </row>
    <row r="1858" spans="2:8" x14ac:dyDescent="0.25">
      <c r="B1858" s="8" t="s">
        <v>1</v>
      </c>
      <c r="C1858" s="10" t="s">
        <v>18</v>
      </c>
      <c r="D1858" s="9">
        <v>210000</v>
      </c>
      <c r="E1858" s="9">
        <v>70000</v>
      </c>
      <c r="F1858" s="9">
        <v>70000</v>
      </c>
      <c r="G1858" s="9">
        <v>70000</v>
      </c>
      <c r="H1858" s="9">
        <v>0</v>
      </c>
    </row>
    <row r="1859" spans="2:8" x14ac:dyDescent="0.25">
      <c r="B1859" s="8" t="s">
        <v>1</v>
      </c>
      <c r="C1859" s="10" t="s">
        <v>19</v>
      </c>
      <c r="D1859" s="9">
        <v>270000</v>
      </c>
      <c r="E1859" s="9">
        <v>200000</v>
      </c>
      <c r="F1859" s="9">
        <v>50000</v>
      </c>
      <c r="G1859" s="9">
        <v>20000</v>
      </c>
      <c r="H1859" s="9">
        <v>0</v>
      </c>
    </row>
    <row r="1860" spans="2:8" x14ac:dyDescent="0.25">
      <c r="B1860" s="11" t="s">
        <v>1</v>
      </c>
      <c r="C1860" s="13" t="s">
        <v>20</v>
      </c>
      <c r="D1860" s="12">
        <v>1540000</v>
      </c>
      <c r="E1860" s="12">
        <v>400000</v>
      </c>
      <c r="F1860" s="12">
        <v>400000</v>
      </c>
      <c r="G1860" s="12">
        <v>100000</v>
      </c>
      <c r="H1860" s="12">
        <v>640000</v>
      </c>
    </row>
    <row r="1861" spans="2:8" ht="30.75" thickBot="1" x14ac:dyDescent="0.3">
      <c r="B1861" s="15" t="s">
        <v>731</v>
      </c>
      <c r="C1861" s="16" t="s">
        <v>732</v>
      </c>
      <c r="D1861" s="17">
        <v>147585000</v>
      </c>
      <c r="E1861" s="17">
        <v>41000000</v>
      </c>
      <c r="F1861" s="17">
        <v>39000000</v>
      </c>
      <c r="G1861" s="17">
        <v>33000000</v>
      </c>
      <c r="H1861" s="17">
        <v>34585000</v>
      </c>
    </row>
    <row r="1862" spans="2:8" ht="15.75" thickTop="1" x14ac:dyDescent="0.25">
      <c r="B1862" s="11" t="s">
        <v>1</v>
      </c>
      <c r="C1862" s="13" t="s">
        <v>12</v>
      </c>
      <c r="D1862" s="12">
        <v>147585000</v>
      </c>
      <c r="E1862" s="12">
        <v>41000000</v>
      </c>
      <c r="F1862" s="12">
        <v>39000000</v>
      </c>
      <c r="G1862" s="12">
        <v>33000000</v>
      </c>
      <c r="H1862" s="12">
        <v>34585000</v>
      </c>
    </row>
    <row r="1863" spans="2:8" x14ac:dyDescent="0.25">
      <c r="B1863" s="8" t="s">
        <v>1</v>
      </c>
      <c r="C1863" s="10" t="s">
        <v>14</v>
      </c>
      <c r="D1863" s="9">
        <v>147585000</v>
      </c>
      <c r="E1863" s="9">
        <v>41000000</v>
      </c>
      <c r="F1863" s="9">
        <v>39000000</v>
      </c>
      <c r="G1863" s="9">
        <v>33000000</v>
      </c>
      <c r="H1863" s="9">
        <v>34585000</v>
      </c>
    </row>
    <row r="1864" spans="2:8" ht="45.75" thickBot="1" x14ac:dyDescent="0.3">
      <c r="B1864" s="15" t="s">
        <v>733</v>
      </c>
      <c r="C1864" s="16" t="s">
        <v>734</v>
      </c>
      <c r="D1864" s="17">
        <v>147585000</v>
      </c>
      <c r="E1864" s="17">
        <v>41000000</v>
      </c>
      <c r="F1864" s="17">
        <v>39000000</v>
      </c>
      <c r="G1864" s="17">
        <v>33000000</v>
      </c>
      <c r="H1864" s="17">
        <v>34585000</v>
      </c>
    </row>
    <row r="1865" spans="2:8" ht="15.75" thickTop="1" x14ac:dyDescent="0.25">
      <c r="B1865" s="11" t="s">
        <v>1</v>
      </c>
      <c r="C1865" s="13" t="s">
        <v>12</v>
      </c>
      <c r="D1865" s="12">
        <v>147585000</v>
      </c>
      <c r="E1865" s="12">
        <v>41000000</v>
      </c>
      <c r="F1865" s="12">
        <v>39000000</v>
      </c>
      <c r="G1865" s="12">
        <v>33000000</v>
      </c>
      <c r="H1865" s="12">
        <v>34585000</v>
      </c>
    </row>
    <row r="1866" spans="2:8" x14ac:dyDescent="0.25">
      <c r="B1866" s="8" t="s">
        <v>1</v>
      </c>
      <c r="C1866" s="10" t="s">
        <v>14</v>
      </c>
      <c r="D1866" s="9">
        <v>147585000</v>
      </c>
      <c r="E1866" s="9">
        <v>41000000</v>
      </c>
      <c r="F1866" s="9">
        <v>39000000</v>
      </c>
      <c r="G1866" s="9">
        <v>33000000</v>
      </c>
      <c r="H1866" s="9">
        <v>34585000</v>
      </c>
    </row>
    <row r="1867" spans="2:8" ht="30.75" thickBot="1" x14ac:dyDescent="0.3">
      <c r="B1867" s="15" t="s">
        <v>735</v>
      </c>
      <c r="C1867" s="16" t="s">
        <v>736</v>
      </c>
      <c r="D1867" s="17">
        <v>6300000</v>
      </c>
      <c r="E1867" s="17">
        <v>4424800</v>
      </c>
      <c r="F1867" s="17">
        <v>1062300</v>
      </c>
      <c r="G1867" s="17">
        <v>575200</v>
      </c>
      <c r="H1867" s="17">
        <v>237700</v>
      </c>
    </row>
    <row r="1868" spans="2:8" ht="15.75" thickTop="1" x14ac:dyDescent="0.25">
      <c r="B1868" s="11" t="s">
        <v>1</v>
      </c>
      <c r="C1868" s="13" t="s">
        <v>12</v>
      </c>
      <c r="D1868" s="12">
        <v>6300000</v>
      </c>
      <c r="E1868" s="12">
        <v>4424800</v>
      </c>
      <c r="F1868" s="12">
        <v>1062300</v>
      </c>
      <c r="G1868" s="12">
        <v>575200</v>
      </c>
      <c r="H1868" s="12">
        <v>237700</v>
      </c>
    </row>
    <row r="1869" spans="2:8" x14ac:dyDescent="0.25">
      <c r="B1869" s="8" t="s">
        <v>1</v>
      </c>
      <c r="C1869" s="10" t="s">
        <v>17</v>
      </c>
      <c r="D1869" s="9">
        <v>6300000</v>
      </c>
      <c r="E1869" s="9">
        <v>4424800</v>
      </c>
      <c r="F1869" s="9">
        <v>1062300</v>
      </c>
      <c r="G1869" s="9">
        <v>575200</v>
      </c>
      <c r="H1869" s="9">
        <v>237700</v>
      </c>
    </row>
    <row r="1870" spans="2:8" ht="30.75" thickBot="1" x14ac:dyDescent="0.3">
      <c r="B1870" s="15" t="s">
        <v>737</v>
      </c>
      <c r="C1870" s="16" t="s">
        <v>738</v>
      </c>
      <c r="D1870" s="17">
        <v>172000</v>
      </c>
      <c r="E1870" s="17">
        <v>62750</v>
      </c>
      <c r="F1870" s="17">
        <v>53750</v>
      </c>
      <c r="G1870" s="17">
        <v>27750</v>
      </c>
      <c r="H1870" s="17">
        <v>27750</v>
      </c>
    </row>
    <row r="1871" spans="2:8" ht="15.75" thickTop="1" x14ac:dyDescent="0.25">
      <c r="B1871" s="11" t="s">
        <v>1</v>
      </c>
      <c r="C1871" s="13" t="s">
        <v>12</v>
      </c>
      <c r="D1871" s="12">
        <v>167000</v>
      </c>
      <c r="E1871" s="12">
        <v>57750</v>
      </c>
      <c r="F1871" s="12">
        <v>53750</v>
      </c>
      <c r="G1871" s="12">
        <v>27750</v>
      </c>
      <c r="H1871" s="12">
        <v>27750</v>
      </c>
    </row>
    <row r="1872" spans="2:8" x14ac:dyDescent="0.25">
      <c r="B1872" s="8" t="s">
        <v>1</v>
      </c>
      <c r="C1872" s="10" t="s">
        <v>13</v>
      </c>
      <c r="D1872" s="9">
        <v>71000</v>
      </c>
      <c r="E1872" s="9">
        <v>17750</v>
      </c>
      <c r="F1872" s="9">
        <v>17750</v>
      </c>
      <c r="G1872" s="9">
        <v>17750</v>
      </c>
      <c r="H1872" s="9">
        <v>17750</v>
      </c>
    </row>
    <row r="1873" spans="2:8" x14ac:dyDescent="0.25">
      <c r="B1873" s="8" t="s">
        <v>1</v>
      </c>
      <c r="C1873" s="10" t="s">
        <v>14</v>
      </c>
      <c r="D1873" s="9">
        <v>96000</v>
      </c>
      <c r="E1873" s="9">
        <v>40000</v>
      </c>
      <c r="F1873" s="9">
        <v>36000</v>
      </c>
      <c r="G1873" s="9">
        <v>10000</v>
      </c>
      <c r="H1873" s="9">
        <v>10000</v>
      </c>
    </row>
    <row r="1874" spans="2:8" hidden="1" x14ac:dyDescent="0.25">
      <c r="B1874" s="8" t="s">
        <v>1</v>
      </c>
      <c r="C1874" s="10" t="s">
        <v>19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</row>
    <row r="1875" spans="2:8" x14ac:dyDescent="0.25">
      <c r="B1875" s="11" t="s">
        <v>1</v>
      </c>
      <c r="C1875" s="13" t="s">
        <v>20</v>
      </c>
      <c r="D1875" s="12">
        <v>5000</v>
      </c>
      <c r="E1875" s="12">
        <v>5000</v>
      </c>
      <c r="F1875" s="12">
        <v>0</v>
      </c>
      <c r="G1875" s="12">
        <v>0</v>
      </c>
      <c r="H1875" s="12">
        <v>0</v>
      </c>
    </row>
    <row r="1876" spans="2:8" ht="15.75" thickBot="1" x14ac:dyDescent="0.3">
      <c r="B1876" s="15" t="s">
        <v>739</v>
      </c>
      <c r="C1876" s="16" t="s">
        <v>740</v>
      </c>
      <c r="D1876" s="17">
        <v>1900000</v>
      </c>
      <c r="E1876" s="17">
        <v>1030000</v>
      </c>
      <c r="F1876" s="17">
        <v>245000</v>
      </c>
      <c r="G1876" s="17">
        <v>0</v>
      </c>
      <c r="H1876" s="17">
        <v>625000</v>
      </c>
    </row>
    <row r="1877" spans="2:8" ht="15.75" thickTop="1" x14ac:dyDescent="0.25">
      <c r="B1877" s="11" t="s">
        <v>1</v>
      </c>
      <c r="C1877" s="13" t="s">
        <v>12</v>
      </c>
      <c r="D1877" s="12">
        <v>1900000</v>
      </c>
      <c r="E1877" s="12">
        <v>1030000</v>
      </c>
      <c r="F1877" s="12">
        <v>245000</v>
      </c>
      <c r="G1877" s="12">
        <v>0</v>
      </c>
      <c r="H1877" s="12">
        <v>625000</v>
      </c>
    </row>
    <row r="1878" spans="2:8" x14ac:dyDescent="0.25">
      <c r="B1878" s="8" t="s">
        <v>1</v>
      </c>
      <c r="C1878" s="10" t="s">
        <v>14</v>
      </c>
      <c r="D1878" s="9">
        <v>710000</v>
      </c>
      <c r="E1878" s="9">
        <v>30000</v>
      </c>
      <c r="F1878" s="9">
        <v>235000</v>
      </c>
      <c r="G1878" s="9">
        <v>0</v>
      </c>
      <c r="H1878" s="9">
        <v>445000</v>
      </c>
    </row>
    <row r="1879" spans="2:8" x14ac:dyDescent="0.25">
      <c r="B1879" s="8" t="s">
        <v>1</v>
      </c>
      <c r="C1879" s="10" t="s">
        <v>19</v>
      </c>
      <c r="D1879" s="9">
        <v>1190000</v>
      </c>
      <c r="E1879" s="9">
        <v>1000000</v>
      </c>
      <c r="F1879" s="9">
        <v>10000</v>
      </c>
      <c r="G1879" s="9">
        <v>0</v>
      </c>
      <c r="H1879" s="9">
        <v>180000</v>
      </c>
    </row>
    <row r="1880" spans="2:8" ht="45.75" thickBot="1" x14ac:dyDescent="0.3">
      <c r="B1880" s="15" t="s">
        <v>741</v>
      </c>
      <c r="C1880" s="16" t="s">
        <v>742</v>
      </c>
      <c r="D1880" s="17">
        <v>1411000</v>
      </c>
      <c r="E1880" s="17">
        <v>384750</v>
      </c>
      <c r="F1880" s="17">
        <v>419750</v>
      </c>
      <c r="G1880" s="17">
        <v>309750</v>
      </c>
      <c r="H1880" s="17">
        <v>296750</v>
      </c>
    </row>
    <row r="1881" spans="2:8" ht="15.75" thickTop="1" x14ac:dyDescent="0.25">
      <c r="B1881" s="11" t="s">
        <v>1</v>
      </c>
      <c r="C1881" s="13" t="s">
        <v>12</v>
      </c>
      <c r="D1881" s="12">
        <v>1406000</v>
      </c>
      <c r="E1881" s="12">
        <v>379750</v>
      </c>
      <c r="F1881" s="12">
        <v>419750</v>
      </c>
      <c r="G1881" s="12">
        <v>309750</v>
      </c>
      <c r="H1881" s="12">
        <v>296750</v>
      </c>
    </row>
    <row r="1882" spans="2:8" x14ac:dyDescent="0.25">
      <c r="B1882" s="8" t="s">
        <v>1</v>
      </c>
      <c r="C1882" s="10" t="s">
        <v>13</v>
      </c>
      <c r="D1882" s="9">
        <v>639000</v>
      </c>
      <c r="E1882" s="9">
        <v>159750</v>
      </c>
      <c r="F1882" s="9">
        <v>159750</v>
      </c>
      <c r="G1882" s="9">
        <v>159750</v>
      </c>
      <c r="H1882" s="9">
        <v>159750</v>
      </c>
    </row>
    <row r="1883" spans="2:8" x14ac:dyDescent="0.25">
      <c r="B1883" s="8" t="s">
        <v>1</v>
      </c>
      <c r="C1883" s="10" t="s">
        <v>14</v>
      </c>
      <c r="D1883" s="9">
        <v>752000</v>
      </c>
      <c r="E1883" s="9">
        <v>205000</v>
      </c>
      <c r="F1883" s="9">
        <v>260000</v>
      </c>
      <c r="G1883" s="9">
        <v>150000</v>
      </c>
      <c r="H1883" s="9">
        <v>137000</v>
      </c>
    </row>
    <row r="1884" spans="2:8" x14ac:dyDescent="0.25">
      <c r="B1884" s="8" t="s">
        <v>1</v>
      </c>
      <c r="C1884" s="10" t="s">
        <v>18</v>
      </c>
      <c r="D1884" s="9">
        <v>10000</v>
      </c>
      <c r="E1884" s="9">
        <v>10000</v>
      </c>
      <c r="F1884" s="9">
        <v>0</v>
      </c>
      <c r="G1884" s="9">
        <v>0</v>
      </c>
      <c r="H1884" s="9">
        <v>0</v>
      </c>
    </row>
    <row r="1885" spans="2:8" x14ac:dyDescent="0.25">
      <c r="B1885" s="8" t="s">
        <v>1</v>
      </c>
      <c r="C1885" s="10" t="s">
        <v>19</v>
      </c>
      <c r="D1885" s="9">
        <v>5000</v>
      </c>
      <c r="E1885" s="9">
        <v>5000</v>
      </c>
      <c r="F1885" s="9">
        <v>0</v>
      </c>
      <c r="G1885" s="9">
        <v>0</v>
      </c>
      <c r="H1885" s="9">
        <v>0</v>
      </c>
    </row>
    <row r="1886" spans="2:8" x14ac:dyDescent="0.25">
      <c r="B1886" s="11" t="s">
        <v>1</v>
      </c>
      <c r="C1886" s="13" t="s">
        <v>20</v>
      </c>
      <c r="D1886" s="12">
        <v>5000</v>
      </c>
      <c r="E1886" s="12">
        <v>5000</v>
      </c>
      <c r="F1886" s="12">
        <v>0</v>
      </c>
      <c r="G1886" s="12">
        <v>0</v>
      </c>
      <c r="H1886" s="12">
        <v>0</v>
      </c>
    </row>
    <row r="1887" spans="2:8" ht="30.75" thickBot="1" x14ac:dyDescent="0.3">
      <c r="B1887" s="15" t="s">
        <v>743</v>
      </c>
      <c r="C1887" s="16" t="s">
        <v>744</v>
      </c>
      <c r="D1887" s="17">
        <v>1247000</v>
      </c>
      <c r="E1887" s="17">
        <v>317000</v>
      </c>
      <c r="F1887" s="17">
        <v>304000</v>
      </c>
      <c r="G1887" s="17">
        <v>313000</v>
      </c>
      <c r="H1887" s="17">
        <v>313000</v>
      </c>
    </row>
    <row r="1888" spans="2:8" ht="15.75" thickTop="1" x14ac:dyDescent="0.25">
      <c r="B1888" s="11" t="s">
        <v>1</v>
      </c>
      <c r="C1888" s="13" t="s">
        <v>12</v>
      </c>
      <c r="D1888" s="12">
        <v>1242000</v>
      </c>
      <c r="E1888" s="12">
        <v>312000</v>
      </c>
      <c r="F1888" s="12">
        <v>304000</v>
      </c>
      <c r="G1888" s="12">
        <v>313000</v>
      </c>
      <c r="H1888" s="12">
        <v>313000</v>
      </c>
    </row>
    <row r="1889" spans="2:8" x14ac:dyDescent="0.25">
      <c r="B1889" s="8" t="s">
        <v>1</v>
      </c>
      <c r="C1889" s="10" t="s">
        <v>13</v>
      </c>
      <c r="D1889" s="9">
        <v>181000</v>
      </c>
      <c r="E1889" s="9">
        <v>46000</v>
      </c>
      <c r="F1889" s="9">
        <v>45000</v>
      </c>
      <c r="G1889" s="9">
        <v>45000</v>
      </c>
      <c r="H1889" s="9">
        <v>45000</v>
      </c>
    </row>
    <row r="1890" spans="2:8" x14ac:dyDescent="0.25">
      <c r="B1890" s="8" t="s">
        <v>1</v>
      </c>
      <c r="C1890" s="10" t="s">
        <v>14</v>
      </c>
      <c r="D1890" s="9">
        <v>1041000</v>
      </c>
      <c r="E1890" s="9">
        <v>251000</v>
      </c>
      <c r="F1890" s="9">
        <v>256000</v>
      </c>
      <c r="G1890" s="9">
        <v>267000</v>
      </c>
      <c r="H1890" s="9">
        <v>267000</v>
      </c>
    </row>
    <row r="1891" spans="2:8" x14ac:dyDescent="0.25">
      <c r="B1891" s="8" t="s">
        <v>1</v>
      </c>
      <c r="C1891" s="10" t="s">
        <v>17</v>
      </c>
      <c r="D1891" s="9">
        <v>1000</v>
      </c>
      <c r="E1891" s="9">
        <v>0</v>
      </c>
      <c r="F1891" s="9">
        <v>1000</v>
      </c>
      <c r="G1891" s="9">
        <v>0</v>
      </c>
      <c r="H1891" s="9">
        <v>0</v>
      </c>
    </row>
    <row r="1892" spans="2:8" x14ac:dyDescent="0.25">
      <c r="B1892" s="8" t="s">
        <v>1</v>
      </c>
      <c r="C1892" s="10" t="s">
        <v>18</v>
      </c>
      <c r="D1892" s="9">
        <v>14000</v>
      </c>
      <c r="E1892" s="9">
        <v>14000</v>
      </c>
      <c r="F1892" s="9">
        <v>0</v>
      </c>
      <c r="G1892" s="9">
        <v>0</v>
      </c>
      <c r="H1892" s="9">
        <v>0</v>
      </c>
    </row>
    <row r="1893" spans="2:8" x14ac:dyDescent="0.25">
      <c r="B1893" s="8" t="s">
        <v>1</v>
      </c>
      <c r="C1893" s="10" t="s">
        <v>19</v>
      </c>
      <c r="D1893" s="9">
        <v>5000</v>
      </c>
      <c r="E1893" s="9">
        <v>1000</v>
      </c>
      <c r="F1893" s="9">
        <v>2000</v>
      </c>
      <c r="G1893" s="9">
        <v>1000</v>
      </c>
      <c r="H1893" s="9">
        <v>1000</v>
      </c>
    </row>
    <row r="1894" spans="2:8" x14ac:dyDescent="0.25">
      <c r="B1894" s="11" t="s">
        <v>1</v>
      </c>
      <c r="C1894" s="13" t="s">
        <v>20</v>
      </c>
      <c r="D1894" s="12">
        <v>5000</v>
      </c>
      <c r="E1894" s="12">
        <v>5000</v>
      </c>
      <c r="F1894" s="12">
        <v>0</v>
      </c>
      <c r="G1894" s="12">
        <v>0</v>
      </c>
      <c r="H1894" s="12">
        <v>0</v>
      </c>
    </row>
    <row r="1895" spans="2:8" ht="15.75" thickBot="1" x14ac:dyDescent="0.3">
      <c r="B1895" s="15" t="s">
        <v>745</v>
      </c>
      <c r="C1895" s="16" t="s">
        <v>746</v>
      </c>
      <c r="D1895" s="17">
        <v>1590000000</v>
      </c>
      <c r="E1895" s="17">
        <v>361353838</v>
      </c>
      <c r="F1895" s="17">
        <v>283019394</v>
      </c>
      <c r="G1895" s="17">
        <v>285073359</v>
      </c>
      <c r="H1895" s="17">
        <v>660553409</v>
      </c>
    </row>
    <row r="1896" spans="2:8" ht="15.75" thickTop="1" x14ac:dyDescent="0.25">
      <c r="B1896" s="11" t="s">
        <v>1</v>
      </c>
      <c r="C1896" s="13" t="s">
        <v>12</v>
      </c>
      <c r="D1896" s="12">
        <v>1089473400</v>
      </c>
      <c r="E1896" s="12">
        <v>304183213</v>
      </c>
      <c r="F1896" s="12">
        <v>251083069</v>
      </c>
      <c r="G1896" s="12">
        <v>258713834</v>
      </c>
      <c r="H1896" s="12">
        <v>275493284</v>
      </c>
    </row>
    <row r="1897" spans="2:8" x14ac:dyDescent="0.25">
      <c r="B1897" s="8" t="s">
        <v>1</v>
      </c>
      <c r="C1897" s="10" t="s">
        <v>13</v>
      </c>
      <c r="D1897" s="9">
        <v>709656700</v>
      </c>
      <c r="E1897" s="9">
        <v>170692274</v>
      </c>
      <c r="F1897" s="9">
        <v>170280475</v>
      </c>
      <c r="G1897" s="9">
        <v>183300598</v>
      </c>
      <c r="H1897" s="9">
        <v>185383353</v>
      </c>
    </row>
    <row r="1898" spans="2:8" x14ac:dyDescent="0.25">
      <c r="B1898" s="8" t="s">
        <v>1</v>
      </c>
      <c r="C1898" s="10" t="s">
        <v>14</v>
      </c>
      <c r="D1898" s="9">
        <v>334323400</v>
      </c>
      <c r="E1898" s="9">
        <v>121127839</v>
      </c>
      <c r="F1898" s="9">
        <v>70793394</v>
      </c>
      <c r="G1898" s="9">
        <v>65532236</v>
      </c>
      <c r="H1898" s="9">
        <v>76869931</v>
      </c>
    </row>
    <row r="1899" spans="2:8" x14ac:dyDescent="0.25">
      <c r="B1899" s="8" t="s">
        <v>1</v>
      </c>
      <c r="C1899" s="10" t="s">
        <v>17</v>
      </c>
      <c r="D1899" s="9">
        <v>1085200</v>
      </c>
      <c r="E1899" s="9">
        <v>250000</v>
      </c>
      <c r="F1899" s="9">
        <v>335200</v>
      </c>
      <c r="G1899" s="9">
        <v>250000</v>
      </c>
      <c r="H1899" s="9">
        <v>250000</v>
      </c>
    </row>
    <row r="1900" spans="2:8" x14ac:dyDescent="0.25">
      <c r="B1900" s="8" t="s">
        <v>1</v>
      </c>
      <c r="C1900" s="10" t="s">
        <v>18</v>
      </c>
      <c r="D1900" s="9">
        <v>8422500</v>
      </c>
      <c r="E1900" s="9">
        <v>2138000</v>
      </c>
      <c r="F1900" s="9">
        <v>2095500</v>
      </c>
      <c r="G1900" s="9">
        <v>2095000</v>
      </c>
      <c r="H1900" s="9">
        <v>2094000</v>
      </c>
    </row>
    <row r="1901" spans="2:8" x14ac:dyDescent="0.25">
      <c r="B1901" s="8" t="s">
        <v>1</v>
      </c>
      <c r="C1901" s="10" t="s">
        <v>19</v>
      </c>
      <c r="D1901" s="9">
        <v>35985600</v>
      </c>
      <c r="E1901" s="9">
        <v>9975100</v>
      </c>
      <c r="F1901" s="9">
        <v>7578500</v>
      </c>
      <c r="G1901" s="9">
        <v>7536000</v>
      </c>
      <c r="H1901" s="9">
        <v>10896000</v>
      </c>
    </row>
    <row r="1902" spans="2:8" x14ac:dyDescent="0.25">
      <c r="B1902" s="11" t="s">
        <v>1</v>
      </c>
      <c r="C1902" s="13" t="s">
        <v>20</v>
      </c>
      <c r="D1902" s="12">
        <v>500526600</v>
      </c>
      <c r="E1902" s="12">
        <v>57170625</v>
      </c>
      <c r="F1902" s="12">
        <v>31936325</v>
      </c>
      <c r="G1902" s="12">
        <v>26359525</v>
      </c>
      <c r="H1902" s="12">
        <v>385060125</v>
      </c>
    </row>
    <row r="1903" spans="2:8" ht="15.75" thickBot="1" x14ac:dyDescent="0.3">
      <c r="B1903" s="15" t="s">
        <v>747</v>
      </c>
      <c r="C1903" s="16" t="s">
        <v>748</v>
      </c>
      <c r="D1903" s="17">
        <v>594598300</v>
      </c>
      <c r="E1903" s="17">
        <v>143219799</v>
      </c>
      <c r="F1903" s="17">
        <v>142787500</v>
      </c>
      <c r="G1903" s="17">
        <v>155867123</v>
      </c>
      <c r="H1903" s="17">
        <v>152723878</v>
      </c>
    </row>
    <row r="1904" spans="2:8" ht="15.75" thickTop="1" x14ac:dyDescent="0.25">
      <c r="B1904" s="11" t="s">
        <v>1</v>
      </c>
      <c r="C1904" s="13" t="s">
        <v>12</v>
      </c>
      <c r="D1904" s="12">
        <v>594498300</v>
      </c>
      <c r="E1904" s="12">
        <v>143194799</v>
      </c>
      <c r="F1904" s="12">
        <v>142762500</v>
      </c>
      <c r="G1904" s="12">
        <v>155842123</v>
      </c>
      <c r="H1904" s="12">
        <v>152698878</v>
      </c>
    </row>
    <row r="1905" spans="2:8" x14ac:dyDescent="0.25">
      <c r="B1905" s="8" t="s">
        <v>1</v>
      </c>
      <c r="C1905" s="10" t="s">
        <v>13</v>
      </c>
      <c r="D1905" s="9">
        <v>550748300</v>
      </c>
      <c r="E1905" s="9">
        <v>133007299</v>
      </c>
      <c r="F1905" s="9">
        <v>132575000</v>
      </c>
      <c r="G1905" s="9">
        <v>145654623</v>
      </c>
      <c r="H1905" s="9">
        <v>139511378</v>
      </c>
    </row>
    <row r="1906" spans="2:8" x14ac:dyDescent="0.25">
      <c r="B1906" s="8" t="s">
        <v>1</v>
      </c>
      <c r="C1906" s="10" t="s">
        <v>14</v>
      </c>
      <c r="D1906" s="9">
        <v>42750000</v>
      </c>
      <c r="E1906" s="9">
        <v>9937500</v>
      </c>
      <c r="F1906" s="9">
        <v>9937500</v>
      </c>
      <c r="G1906" s="9">
        <v>9937500</v>
      </c>
      <c r="H1906" s="9">
        <v>12937500</v>
      </c>
    </row>
    <row r="1907" spans="2:8" x14ac:dyDescent="0.25">
      <c r="B1907" s="8" t="s">
        <v>1</v>
      </c>
      <c r="C1907" s="10" t="s">
        <v>17</v>
      </c>
      <c r="D1907" s="9">
        <v>1000000</v>
      </c>
      <c r="E1907" s="9">
        <v>250000</v>
      </c>
      <c r="F1907" s="9">
        <v>250000</v>
      </c>
      <c r="G1907" s="9">
        <v>250000</v>
      </c>
      <c r="H1907" s="9">
        <v>250000</v>
      </c>
    </row>
    <row r="1908" spans="2:8" x14ac:dyDescent="0.25">
      <c r="B1908" s="11" t="s">
        <v>1</v>
      </c>
      <c r="C1908" s="13" t="s">
        <v>20</v>
      </c>
      <c r="D1908" s="12">
        <v>100000</v>
      </c>
      <c r="E1908" s="12">
        <v>25000</v>
      </c>
      <c r="F1908" s="12">
        <v>25000</v>
      </c>
      <c r="G1908" s="12">
        <v>25000</v>
      </c>
      <c r="H1908" s="12">
        <v>25000</v>
      </c>
    </row>
    <row r="1909" spans="2:8" ht="15.75" thickBot="1" x14ac:dyDescent="0.3">
      <c r="B1909" s="15" t="s">
        <v>749</v>
      </c>
      <c r="C1909" s="16" t="s">
        <v>750</v>
      </c>
      <c r="D1909" s="17">
        <v>574598300</v>
      </c>
      <c r="E1909" s="17">
        <v>138219799</v>
      </c>
      <c r="F1909" s="17">
        <v>137787500</v>
      </c>
      <c r="G1909" s="17">
        <v>150867123</v>
      </c>
      <c r="H1909" s="17">
        <v>147723878</v>
      </c>
    </row>
    <row r="1910" spans="2:8" ht="15.75" thickTop="1" x14ac:dyDescent="0.25">
      <c r="B1910" s="11" t="s">
        <v>1</v>
      </c>
      <c r="C1910" s="13" t="s">
        <v>12</v>
      </c>
      <c r="D1910" s="12">
        <v>574498300</v>
      </c>
      <c r="E1910" s="12">
        <v>138194799</v>
      </c>
      <c r="F1910" s="12">
        <v>137762500</v>
      </c>
      <c r="G1910" s="12">
        <v>150842123</v>
      </c>
      <c r="H1910" s="12">
        <v>147698878</v>
      </c>
    </row>
    <row r="1911" spans="2:8" x14ac:dyDescent="0.25">
      <c r="B1911" s="8" t="s">
        <v>1</v>
      </c>
      <c r="C1911" s="10" t="s">
        <v>13</v>
      </c>
      <c r="D1911" s="9">
        <v>532598300</v>
      </c>
      <c r="E1911" s="9">
        <v>128469799</v>
      </c>
      <c r="F1911" s="9">
        <v>128037500</v>
      </c>
      <c r="G1911" s="9">
        <v>141117123</v>
      </c>
      <c r="H1911" s="9">
        <v>134973878</v>
      </c>
    </row>
    <row r="1912" spans="2:8" x14ac:dyDescent="0.25">
      <c r="B1912" s="8" t="s">
        <v>1</v>
      </c>
      <c r="C1912" s="10" t="s">
        <v>14</v>
      </c>
      <c r="D1912" s="9">
        <v>40900000</v>
      </c>
      <c r="E1912" s="9">
        <v>9475000</v>
      </c>
      <c r="F1912" s="9">
        <v>9475000</v>
      </c>
      <c r="G1912" s="9">
        <v>9475000</v>
      </c>
      <c r="H1912" s="9">
        <v>12475000</v>
      </c>
    </row>
    <row r="1913" spans="2:8" x14ac:dyDescent="0.25">
      <c r="B1913" s="8" t="s">
        <v>1</v>
      </c>
      <c r="C1913" s="10" t="s">
        <v>17</v>
      </c>
      <c r="D1913" s="9">
        <v>1000000</v>
      </c>
      <c r="E1913" s="9">
        <v>250000</v>
      </c>
      <c r="F1913" s="9">
        <v>250000</v>
      </c>
      <c r="G1913" s="9">
        <v>250000</v>
      </c>
      <c r="H1913" s="9">
        <v>250000</v>
      </c>
    </row>
    <row r="1914" spans="2:8" x14ac:dyDescent="0.25">
      <c r="B1914" s="11" t="s">
        <v>1</v>
      </c>
      <c r="C1914" s="13" t="s">
        <v>20</v>
      </c>
      <c r="D1914" s="12">
        <v>100000</v>
      </c>
      <c r="E1914" s="12">
        <v>25000</v>
      </c>
      <c r="F1914" s="12">
        <v>25000</v>
      </c>
      <c r="G1914" s="12">
        <v>25000</v>
      </c>
      <c r="H1914" s="12">
        <v>25000</v>
      </c>
    </row>
    <row r="1915" spans="2:8" ht="15.75" thickBot="1" x14ac:dyDescent="0.3">
      <c r="B1915" s="15" t="s">
        <v>751</v>
      </c>
      <c r="C1915" s="16" t="s">
        <v>752</v>
      </c>
      <c r="D1915" s="17">
        <v>20000000</v>
      </c>
      <c r="E1915" s="17">
        <v>5000000</v>
      </c>
      <c r="F1915" s="17">
        <v>5000000</v>
      </c>
      <c r="G1915" s="17">
        <v>5000000</v>
      </c>
      <c r="H1915" s="17">
        <v>5000000</v>
      </c>
    </row>
    <row r="1916" spans="2:8" ht="15.75" thickTop="1" x14ac:dyDescent="0.25">
      <c r="B1916" s="11" t="s">
        <v>1</v>
      </c>
      <c r="C1916" s="13" t="s">
        <v>12</v>
      </c>
      <c r="D1916" s="12">
        <v>20000000</v>
      </c>
      <c r="E1916" s="12">
        <v>5000000</v>
      </c>
      <c r="F1916" s="12">
        <v>5000000</v>
      </c>
      <c r="G1916" s="12">
        <v>5000000</v>
      </c>
      <c r="H1916" s="12">
        <v>5000000</v>
      </c>
    </row>
    <row r="1917" spans="2:8" x14ac:dyDescent="0.25">
      <c r="B1917" s="8" t="s">
        <v>1</v>
      </c>
      <c r="C1917" s="10" t="s">
        <v>13</v>
      </c>
      <c r="D1917" s="9">
        <v>18150000</v>
      </c>
      <c r="E1917" s="9">
        <v>4537500</v>
      </c>
      <c r="F1917" s="9">
        <v>4537500</v>
      </c>
      <c r="G1917" s="9">
        <v>4537500</v>
      </c>
      <c r="H1917" s="9">
        <v>4537500</v>
      </c>
    </row>
    <row r="1918" spans="2:8" x14ac:dyDescent="0.25">
      <c r="B1918" s="8" t="s">
        <v>1</v>
      </c>
      <c r="C1918" s="10" t="s">
        <v>14</v>
      </c>
      <c r="D1918" s="9">
        <v>1850000</v>
      </c>
      <c r="E1918" s="9">
        <v>462500</v>
      </c>
      <c r="F1918" s="9">
        <v>462500</v>
      </c>
      <c r="G1918" s="9">
        <v>462500</v>
      </c>
      <c r="H1918" s="9">
        <v>462500</v>
      </c>
    </row>
    <row r="1919" spans="2:8" ht="15.75" thickBot="1" x14ac:dyDescent="0.3">
      <c r="B1919" s="15" t="s">
        <v>753</v>
      </c>
      <c r="C1919" s="16" t="s">
        <v>754</v>
      </c>
      <c r="D1919" s="17">
        <v>96863000</v>
      </c>
      <c r="E1919" s="17">
        <v>23127950</v>
      </c>
      <c r="F1919" s="17">
        <v>23492350</v>
      </c>
      <c r="G1919" s="17">
        <v>22722350</v>
      </c>
      <c r="H1919" s="17">
        <v>27520350</v>
      </c>
    </row>
    <row r="1920" spans="2:8" ht="15.75" thickTop="1" x14ac:dyDescent="0.25">
      <c r="B1920" s="11" t="s">
        <v>1</v>
      </c>
      <c r="C1920" s="13" t="s">
        <v>12</v>
      </c>
      <c r="D1920" s="12">
        <v>96173000</v>
      </c>
      <c r="E1920" s="12">
        <v>22972700</v>
      </c>
      <c r="F1920" s="12">
        <v>23114100</v>
      </c>
      <c r="G1920" s="12">
        <v>22644100</v>
      </c>
      <c r="H1920" s="12">
        <v>27442100</v>
      </c>
    </row>
    <row r="1921" spans="2:8" x14ac:dyDescent="0.25">
      <c r="B1921" s="8" t="s">
        <v>1</v>
      </c>
      <c r="C1921" s="10" t="s">
        <v>13</v>
      </c>
      <c r="D1921" s="9">
        <v>83396400</v>
      </c>
      <c r="E1921" s="9">
        <v>19799600</v>
      </c>
      <c r="F1921" s="9">
        <v>19817600</v>
      </c>
      <c r="G1921" s="9">
        <v>19758100</v>
      </c>
      <c r="H1921" s="9">
        <v>24021100</v>
      </c>
    </row>
    <row r="1922" spans="2:8" x14ac:dyDescent="0.25">
      <c r="B1922" s="8" t="s">
        <v>1</v>
      </c>
      <c r="C1922" s="10" t="s">
        <v>14</v>
      </c>
      <c r="D1922" s="9">
        <v>10512600</v>
      </c>
      <c r="E1922" s="9">
        <v>2612150</v>
      </c>
      <c r="F1922" s="9">
        <v>2775150</v>
      </c>
      <c r="G1922" s="9">
        <v>2405150</v>
      </c>
      <c r="H1922" s="9">
        <v>2720150</v>
      </c>
    </row>
    <row r="1923" spans="2:8" x14ac:dyDescent="0.25">
      <c r="B1923" s="8" t="s">
        <v>1</v>
      </c>
      <c r="C1923" s="10" t="s">
        <v>18</v>
      </c>
      <c r="D1923" s="9">
        <v>50000</v>
      </c>
      <c r="E1923" s="9">
        <v>42000</v>
      </c>
      <c r="F1923" s="9">
        <v>3000</v>
      </c>
      <c r="G1923" s="9">
        <v>2500</v>
      </c>
      <c r="H1923" s="9">
        <v>2500</v>
      </c>
    </row>
    <row r="1924" spans="2:8" x14ac:dyDescent="0.25">
      <c r="B1924" s="8" t="s">
        <v>1</v>
      </c>
      <c r="C1924" s="10" t="s">
        <v>19</v>
      </c>
      <c r="D1924" s="9">
        <v>2214000</v>
      </c>
      <c r="E1924" s="9">
        <v>518950</v>
      </c>
      <c r="F1924" s="9">
        <v>518350</v>
      </c>
      <c r="G1924" s="9">
        <v>478350</v>
      </c>
      <c r="H1924" s="9">
        <v>698350</v>
      </c>
    </row>
    <row r="1925" spans="2:8" x14ac:dyDescent="0.25">
      <c r="B1925" s="11" t="s">
        <v>1</v>
      </c>
      <c r="C1925" s="13" t="s">
        <v>20</v>
      </c>
      <c r="D1925" s="12">
        <v>690000</v>
      </c>
      <c r="E1925" s="12">
        <v>155250</v>
      </c>
      <c r="F1925" s="12">
        <v>378250</v>
      </c>
      <c r="G1925" s="12">
        <v>78250</v>
      </c>
      <c r="H1925" s="12">
        <v>78250</v>
      </c>
    </row>
    <row r="1926" spans="2:8" ht="15.75" thickBot="1" x14ac:dyDescent="0.3">
      <c r="B1926" s="15" t="s">
        <v>755</v>
      </c>
      <c r="C1926" s="16" t="s">
        <v>756</v>
      </c>
      <c r="D1926" s="17">
        <v>5772000</v>
      </c>
      <c r="E1926" s="17">
        <v>1390450</v>
      </c>
      <c r="F1926" s="17">
        <v>1405850</v>
      </c>
      <c r="G1926" s="17">
        <v>1575350</v>
      </c>
      <c r="H1926" s="17">
        <v>1400350</v>
      </c>
    </row>
    <row r="1927" spans="2:8" ht="15.75" thickTop="1" x14ac:dyDescent="0.25">
      <c r="B1927" s="11" t="s">
        <v>1</v>
      </c>
      <c r="C1927" s="13" t="s">
        <v>12</v>
      </c>
      <c r="D1927" s="12">
        <v>5747000</v>
      </c>
      <c r="E1927" s="12">
        <v>1365450</v>
      </c>
      <c r="F1927" s="12">
        <v>1405850</v>
      </c>
      <c r="G1927" s="12">
        <v>1575350</v>
      </c>
      <c r="H1927" s="12">
        <v>1400350</v>
      </c>
    </row>
    <row r="1928" spans="2:8" x14ac:dyDescent="0.25">
      <c r="B1928" s="8" t="s">
        <v>1</v>
      </c>
      <c r="C1928" s="10" t="s">
        <v>13</v>
      </c>
      <c r="D1928" s="9">
        <v>4200000</v>
      </c>
      <c r="E1928" s="9">
        <v>1050000</v>
      </c>
      <c r="F1928" s="9">
        <v>1050000</v>
      </c>
      <c r="G1928" s="9">
        <v>1050000</v>
      </c>
      <c r="H1928" s="9">
        <v>1050000</v>
      </c>
    </row>
    <row r="1929" spans="2:8" x14ac:dyDescent="0.25">
      <c r="B1929" s="8" t="s">
        <v>1</v>
      </c>
      <c r="C1929" s="10" t="s">
        <v>14</v>
      </c>
      <c r="D1929" s="9">
        <v>1525000</v>
      </c>
      <c r="E1929" s="9">
        <v>310000</v>
      </c>
      <c r="F1929" s="9">
        <v>350000</v>
      </c>
      <c r="G1929" s="9">
        <v>520000</v>
      </c>
      <c r="H1929" s="9">
        <v>345000</v>
      </c>
    </row>
    <row r="1930" spans="2:8" x14ac:dyDescent="0.25">
      <c r="B1930" s="8" t="s">
        <v>1</v>
      </c>
      <c r="C1930" s="10" t="s">
        <v>18</v>
      </c>
      <c r="D1930" s="9">
        <v>10000</v>
      </c>
      <c r="E1930" s="9">
        <v>2000</v>
      </c>
      <c r="F1930" s="9">
        <v>3000</v>
      </c>
      <c r="G1930" s="9">
        <v>2500</v>
      </c>
      <c r="H1930" s="9">
        <v>2500</v>
      </c>
    </row>
    <row r="1931" spans="2:8" x14ac:dyDescent="0.25">
      <c r="B1931" s="8" t="s">
        <v>1</v>
      </c>
      <c r="C1931" s="10" t="s">
        <v>19</v>
      </c>
      <c r="D1931" s="9">
        <v>12000</v>
      </c>
      <c r="E1931" s="9">
        <v>3450</v>
      </c>
      <c r="F1931" s="9">
        <v>2850</v>
      </c>
      <c r="G1931" s="9">
        <v>2850</v>
      </c>
      <c r="H1931" s="9">
        <v>2850</v>
      </c>
    </row>
    <row r="1932" spans="2:8" x14ac:dyDescent="0.25">
      <c r="B1932" s="11" t="s">
        <v>1</v>
      </c>
      <c r="C1932" s="13" t="s">
        <v>20</v>
      </c>
      <c r="D1932" s="12">
        <v>25000</v>
      </c>
      <c r="E1932" s="12">
        <v>25000</v>
      </c>
      <c r="F1932" s="12">
        <v>0</v>
      </c>
      <c r="G1932" s="12">
        <v>0</v>
      </c>
      <c r="H1932" s="12">
        <v>0</v>
      </c>
    </row>
    <row r="1933" spans="2:8" ht="15.75" thickBot="1" x14ac:dyDescent="0.3">
      <c r="B1933" s="15" t="s">
        <v>757</v>
      </c>
      <c r="C1933" s="16" t="s">
        <v>758</v>
      </c>
      <c r="D1933" s="17">
        <v>24341000</v>
      </c>
      <c r="E1933" s="17">
        <v>6185000</v>
      </c>
      <c r="F1933" s="17">
        <v>6521000</v>
      </c>
      <c r="G1933" s="17">
        <v>5581000</v>
      </c>
      <c r="H1933" s="17">
        <v>6054000</v>
      </c>
    </row>
    <row r="1934" spans="2:8" ht="15.75" thickTop="1" x14ac:dyDescent="0.25">
      <c r="B1934" s="11" t="s">
        <v>1</v>
      </c>
      <c r="C1934" s="13" t="s">
        <v>12</v>
      </c>
      <c r="D1934" s="12">
        <v>23999000</v>
      </c>
      <c r="E1934" s="12">
        <v>6143000</v>
      </c>
      <c r="F1934" s="12">
        <v>6221000</v>
      </c>
      <c r="G1934" s="12">
        <v>5581000</v>
      </c>
      <c r="H1934" s="12">
        <v>6054000</v>
      </c>
    </row>
    <row r="1935" spans="2:8" x14ac:dyDescent="0.25">
      <c r="B1935" s="8" t="s">
        <v>1</v>
      </c>
      <c r="C1935" s="10" t="s">
        <v>13</v>
      </c>
      <c r="D1935" s="9">
        <v>16500000</v>
      </c>
      <c r="E1935" s="9">
        <v>4218000</v>
      </c>
      <c r="F1935" s="9">
        <v>4213000</v>
      </c>
      <c r="G1935" s="9">
        <v>4153000</v>
      </c>
      <c r="H1935" s="9">
        <v>3916000</v>
      </c>
    </row>
    <row r="1936" spans="2:8" x14ac:dyDescent="0.25">
      <c r="B1936" s="8" t="s">
        <v>1</v>
      </c>
      <c r="C1936" s="10" t="s">
        <v>14</v>
      </c>
      <c r="D1936" s="9">
        <v>5359000</v>
      </c>
      <c r="E1936" s="9">
        <v>1395000</v>
      </c>
      <c r="F1936" s="9">
        <v>1518000</v>
      </c>
      <c r="G1936" s="9">
        <v>978000</v>
      </c>
      <c r="H1936" s="9">
        <v>1468000</v>
      </c>
    </row>
    <row r="1937" spans="2:8" x14ac:dyDescent="0.25">
      <c r="B1937" s="8" t="s">
        <v>1</v>
      </c>
      <c r="C1937" s="10" t="s">
        <v>18</v>
      </c>
      <c r="D1937" s="9">
        <v>40000</v>
      </c>
      <c r="E1937" s="9">
        <v>40000</v>
      </c>
      <c r="F1937" s="9">
        <v>0</v>
      </c>
      <c r="G1937" s="9">
        <v>0</v>
      </c>
      <c r="H1937" s="9">
        <v>0</v>
      </c>
    </row>
    <row r="1938" spans="2:8" x14ac:dyDescent="0.25">
      <c r="B1938" s="8" t="s">
        <v>1</v>
      </c>
      <c r="C1938" s="10" t="s">
        <v>19</v>
      </c>
      <c r="D1938" s="9">
        <v>2100000</v>
      </c>
      <c r="E1938" s="9">
        <v>490000</v>
      </c>
      <c r="F1938" s="9">
        <v>490000</v>
      </c>
      <c r="G1938" s="9">
        <v>450000</v>
      </c>
      <c r="H1938" s="9">
        <v>670000</v>
      </c>
    </row>
    <row r="1939" spans="2:8" x14ac:dyDescent="0.25">
      <c r="B1939" s="11" t="s">
        <v>1</v>
      </c>
      <c r="C1939" s="13" t="s">
        <v>20</v>
      </c>
      <c r="D1939" s="12">
        <v>342000</v>
      </c>
      <c r="E1939" s="12">
        <v>42000</v>
      </c>
      <c r="F1939" s="12">
        <v>300000</v>
      </c>
      <c r="G1939" s="12">
        <v>0</v>
      </c>
      <c r="H1939" s="12">
        <v>0</v>
      </c>
    </row>
    <row r="1940" spans="2:8" ht="15.75" thickBot="1" x14ac:dyDescent="0.3">
      <c r="B1940" s="15" t="s">
        <v>759</v>
      </c>
      <c r="C1940" s="16" t="s">
        <v>760</v>
      </c>
      <c r="D1940" s="17">
        <v>2500000</v>
      </c>
      <c r="E1940" s="17">
        <v>615000</v>
      </c>
      <c r="F1940" s="17">
        <v>628000</v>
      </c>
      <c r="G1940" s="17">
        <v>628500</v>
      </c>
      <c r="H1940" s="17">
        <v>628500</v>
      </c>
    </row>
    <row r="1941" spans="2:8" ht="15.75" thickTop="1" x14ac:dyDescent="0.25">
      <c r="B1941" s="11" t="s">
        <v>1</v>
      </c>
      <c r="C1941" s="13" t="s">
        <v>12</v>
      </c>
      <c r="D1941" s="12">
        <v>2490000</v>
      </c>
      <c r="E1941" s="12">
        <v>605000</v>
      </c>
      <c r="F1941" s="12">
        <v>628000</v>
      </c>
      <c r="G1941" s="12">
        <v>628500</v>
      </c>
      <c r="H1941" s="12">
        <v>628500</v>
      </c>
    </row>
    <row r="1942" spans="2:8" x14ac:dyDescent="0.25">
      <c r="B1942" s="8" t="s">
        <v>1</v>
      </c>
      <c r="C1942" s="10" t="s">
        <v>13</v>
      </c>
      <c r="D1942" s="9">
        <v>1630000</v>
      </c>
      <c r="E1942" s="9">
        <v>390000</v>
      </c>
      <c r="F1942" s="9">
        <v>413000</v>
      </c>
      <c r="G1942" s="9">
        <v>413500</v>
      </c>
      <c r="H1942" s="9">
        <v>413500</v>
      </c>
    </row>
    <row r="1943" spans="2:8" x14ac:dyDescent="0.25">
      <c r="B1943" s="8" t="s">
        <v>1</v>
      </c>
      <c r="C1943" s="10" t="s">
        <v>14</v>
      </c>
      <c r="D1943" s="9">
        <v>858000</v>
      </c>
      <c r="E1943" s="9">
        <v>214500</v>
      </c>
      <c r="F1943" s="9">
        <v>214500</v>
      </c>
      <c r="G1943" s="9">
        <v>214500</v>
      </c>
      <c r="H1943" s="9">
        <v>214500</v>
      </c>
    </row>
    <row r="1944" spans="2:8" x14ac:dyDescent="0.25">
      <c r="B1944" s="8" t="s">
        <v>1</v>
      </c>
      <c r="C1944" s="10" t="s">
        <v>19</v>
      </c>
      <c r="D1944" s="9">
        <v>2000</v>
      </c>
      <c r="E1944" s="9">
        <v>500</v>
      </c>
      <c r="F1944" s="9">
        <v>500</v>
      </c>
      <c r="G1944" s="9">
        <v>500</v>
      </c>
      <c r="H1944" s="9">
        <v>500</v>
      </c>
    </row>
    <row r="1945" spans="2:8" x14ac:dyDescent="0.25">
      <c r="B1945" s="11" t="s">
        <v>1</v>
      </c>
      <c r="C1945" s="13" t="s">
        <v>20</v>
      </c>
      <c r="D1945" s="12">
        <v>10000</v>
      </c>
      <c r="E1945" s="12">
        <v>10000</v>
      </c>
      <c r="F1945" s="12">
        <v>0</v>
      </c>
      <c r="G1945" s="12">
        <v>0</v>
      </c>
      <c r="H1945" s="12">
        <v>0</v>
      </c>
    </row>
    <row r="1946" spans="2:8" ht="15.75" thickBot="1" x14ac:dyDescent="0.3">
      <c r="B1946" s="15" t="s">
        <v>761</v>
      </c>
      <c r="C1946" s="16" t="s">
        <v>762</v>
      </c>
      <c r="D1946" s="17">
        <v>60500000</v>
      </c>
      <c r="E1946" s="17">
        <v>14000000</v>
      </c>
      <c r="F1946" s="17">
        <v>14000000</v>
      </c>
      <c r="G1946" s="17">
        <v>14000000</v>
      </c>
      <c r="H1946" s="17">
        <v>18500000</v>
      </c>
    </row>
    <row r="1947" spans="2:8" ht="15.75" thickTop="1" x14ac:dyDescent="0.25">
      <c r="B1947" s="11" t="s">
        <v>1</v>
      </c>
      <c r="C1947" s="13" t="s">
        <v>12</v>
      </c>
      <c r="D1947" s="12">
        <v>60500000</v>
      </c>
      <c r="E1947" s="12">
        <v>14000000</v>
      </c>
      <c r="F1947" s="12">
        <v>14000000</v>
      </c>
      <c r="G1947" s="12">
        <v>14000000</v>
      </c>
      <c r="H1947" s="12">
        <v>18500000</v>
      </c>
    </row>
    <row r="1948" spans="2:8" x14ac:dyDescent="0.25">
      <c r="B1948" s="8" t="s">
        <v>1</v>
      </c>
      <c r="C1948" s="10" t="s">
        <v>13</v>
      </c>
      <c r="D1948" s="9">
        <v>60500000</v>
      </c>
      <c r="E1948" s="9">
        <v>14000000</v>
      </c>
      <c r="F1948" s="9">
        <v>14000000</v>
      </c>
      <c r="G1948" s="9">
        <v>14000000</v>
      </c>
      <c r="H1948" s="9">
        <v>18500000</v>
      </c>
    </row>
    <row r="1949" spans="2:8" ht="15.75" thickBot="1" x14ac:dyDescent="0.3">
      <c r="B1949" s="15" t="s">
        <v>763</v>
      </c>
      <c r="C1949" s="16" t="s">
        <v>764</v>
      </c>
      <c r="D1949" s="17">
        <v>1000000</v>
      </c>
      <c r="E1949" s="17">
        <v>250000</v>
      </c>
      <c r="F1949" s="17">
        <v>250000</v>
      </c>
      <c r="G1949" s="17">
        <v>250000</v>
      </c>
      <c r="H1949" s="17">
        <v>250000</v>
      </c>
    </row>
    <row r="1950" spans="2:8" ht="15.75" thickTop="1" x14ac:dyDescent="0.25">
      <c r="B1950" s="11" t="s">
        <v>1</v>
      </c>
      <c r="C1950" s="13" t="s">
        <v>12</v>
      </c>
      <c r="D1950" s="12">
        <v>1000000</v>
      </c>
      <c r="E1950" s="12">
        <v>250000</v>
      </c>
      <c r="F1950" s="12">
        <v>250000</v>
      </c>
      <c r="G1950" s="12">
        <v>250000</v>
      </c>
      <c r="H1950" s="12">
        <v>250000</v>
      </c>
    </row>
    <row r="1951" spans="2:8" x14ac:dyDescent="0.25">
      <c r="B1951" s="8" t="s">
        <v>1</v>
      </c>
      <c r="C1951" s="10" t="s">
        <v>14</v>
      </c>
      <c r="D1951" s="9">
        <v>1000000</v>
      </c>
      <c r="E1951" s="9">
        <v>250000</v>
      </c>
      <c r="F1951" s="9">
        <v>250000</v>
      </c>
      <c r="G1951" s="9">
        <v>250000</v>
      </c>
      <c r="H1951" s="9">
        <v>250000</v>
      </c>
    </row>
    <row r="1952" spans="2:8" ht="30.75" thickBot="1" x14ac:dyDescent="0.3">
      <c r="B1952" s="15" t="s">
        <v>765</v>
      </c>
      <c r="C1952" s="16" t="s">
        <v>766</v>
      </c>
      <c r="D1952" s="17">
        <v>2750000</v>
      </c>
      <c r="E1952" s="17">
        <v>687500</v>
      </c>
      <c r="F1952" s="17">
        <v>687500</v>
      </c>
      <c r="G1952" s="17">
        <v>687500</v>
      </c>
      <c r="H1952" s="17">
        <v>687500</v>
      </c>
    </row>
    <row r="1953" spans="2:8" ht="15.75" thickTop="1" x14ac:dyDescent="0.25">
      <c r="B1953" s="11" t="s">
        <v>1</v>
      </c>
      <c r="C1953" s="13" t="s">
        <v>12</v>
      </c>
      <c r="D1953" s="12">
        <v>2437000</v>
      </c>
      <c r="E1953" s="12">
        <v>609250</v>
      </c>
      <c r="F1953" s="12">
        <v>609250</v>
      </c>
      <c r="G1953" s="12">
        <v>609250</v>
      </c>
      <c r="H1953" s="12">
        <v>609250</v>
      </c>
    </row>
    <row r="1954" spans="2:8" x14ac:dyDescent="0.25">
      <c r="B1954" s="8" t="s">
        <v>1</v>
      </c>
      <c r="C1954" s="10" t="s">
        <v>13</v>
      </c>
      <c r="D1954" s="9">
        <v>566400</v>
      </c>
      <c r="E1954" s="9">
        <v>141600</v>
      </c>
      <c r="F1954" s="9">
        <v>141600</v>
      </c>
      <c r="G1954" s="9">
        <v>141600</v>
      </c>
      <c r="H1954" s="9">
        <v>141600</v>
      </c>
    </row>
    <row r="1955" spans="2:8" x14ac:dyDescent="0.25">
      <c r="B1955" s="8" t="s">
        <v>1</v>
      </c>
      <c r="C1955" s="10" t="s">
        <v>14</v>
      </c>
      <c r="D1955" s="9">
        <v>1770600</v>
      </c>
      <c r="E1955" s="9">
        <v>442650</v>
      </c>
      <c r="F1955" s="9">
        <v>442650</v>
      </c>
      <c r="G1955" s="9">
        <v>442650</v>
      </c>
      <c r="H1955" s="9">
        <v>442650</v>
      </c>
    </row>
    <row r="1956" spans="2:8" x14ac:dyDescent="0.25">
      <c r="B1956" s="8" t="s">
        <v>1</v>
      </c>
      <c r="C1956" s="10" t="s">
        <v>19</v>
      </c>
      <c r="D1956" s="9">
        <v>100000</v>
      </c>
      <c r="E1956" s="9">
        <v>25000</v>
      </c>
      <c r="F1956" s="9">
        <v>25000</v>
      </c>
      <c r="G1956" s="9">
        <v>25000</v>
      </c>
      <c r="H1956" s="9">
        <v>25000</v>
      </c>
    </row>
    <row r="1957" spans="2:8" x14ac:dyDescent="0.25">
      <c r="B1957" s="11" t="s">
        <v>1</v>
      </c>
      <c r="C1957" s="13" t="s">
        <v>20</v>
      </c>
      <c r="D1957" s="12">
        <v>313000</v>
      </c>
      <c r="E1957" s="12">
        <v>78250</v>
      </c>
      <c r="F1957" s="12">
        <v>78250</v>
      </c>
      <c r="G1957" s="12">
        <v>78250</v>
      </c>
      <c r="H1957" s="12">
        <v>78250</v>
      </c>
    </row>
    <row r="1958" spans="2:8" ht="15.75" thickBot="1" x14ac:dyDescent="0.3">
      <c r="B1958" s="15" t="s">
        <v>767</v>
      </c>
      <c r="C1958" s="16" t="s">
        <v>768</v>
      </c>
      <c r="D1958" s="17">
        <v>62785000</v>
      </c>
      <c r="E1958" s="17">
        <v>18300250</v>
      </c>
      <c r="F1958" s="17">
        <v>15290750</v>
      </c>
      <c r="G1958" s="17">
        <v>12657492</v>
      </c>
      <c r="H1958" s="17">
        <v>16536508</v>
      </c>
    </row>
    <row r="1959" spans="2:8" ht="15.75" thickTop="1" x14ac:dyDescent="0.25">
      <c r="B1959" s="11" t="s">
        <v>1</v>
      </c>
      <c r="C1959" s="13" t="s">
        <v>12</v>
      </c>
      <c r="D1959" s="12">
        <v>60775000</v>
      </c>
      <c r="E1959" s="12">
        <v>17772750</v>
      </c>
      <c r="F1959" s="12">
        <v>14763250</v>
      </c>
      <c r="G1959" s="12">
        <v>12129992</v>
      </c>
      <c r="H1959" s="12">
        <v>16109008</v>
      </c>
    </row>
    <row r="1960" spans="2:8" x14ac:dyDescent="0.25">
      <c r="B1960" s="8" t="s">
        <v>1</v>
      </c>
      <c r="C1960" s="10" t="s">
        <v>13</v>
      </c>
      <c r="D1960" s="9">
        <v>5500000</v>
      </c>
      <c r="E1960" s="9">
        <v>1395000</v>
      </c>
      <c r="F1960" s="9">
        <v>1395000</v>
      </c>
      <c r="G1960" s="9">
        <v>1395000</v>
      </c>
      <c r="H1960" s="9">
        <v>1315000</v>
      </c>
    </row>
    <row r="1961" spans="2:8" x14ac:dyDescent="0.25">
      <c r="B1961" s="8" t="s">
        <v>1</v>
      </c>
      <c r="C1961" s="10" t="s">
        <v>14</v>
      </c>
      <c r="D1961" s="9">
        <v>13315000</v>
      </c>
      <c r="E1961" s="9">
        <v>4887750</v>
      </c>
      <c r="F1961" s="9">
        <v>4258250</v>
      </c>
      <c r="G1961" s="9">
        <v>1627492</v>
      </c>
      <c r="H1961" s="9">
        <v>2541508</v>
      </c>
    </row>
    <row r="1962" spans="2:8" hidden="1" x14ac:dyDescent="0.25">
      <c r="B1962" s="8" t="s">
        <v>1</v>
      </c>
      <c r="C1962" s="10" t="s">
        <v>17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</row>
    <row r="1963" spans="2:8" x14ac:dyDescent="0.25">
      <c r="B1963" s="8" t="s">
        <v>1</v>
      </c>
      <c r="C1963" s="10" t="s">
        <v>18</v>
      </c>
      <c r="D1963" s="9">
        <v>8350000</v>
      </c>
      <c r="E1963" s="9">
        <v>2087500</v>
      </c>
      <c r="F1963" s="9">
        <v>2087500</v>
      </c>
      <c r="G1963" s="9">
        <v>2087500</v>
      </c>
      <c r="H1963" s="9">
        <v>2087500</v>
      </c>
    </row>
    <row r="1964" spans="2:8" x14ac:dyDescent="0.25">
      <c r="B1964" s="8" t="s">
        <v>1</v>
      </c>
      <c r="C1964" s="10" t="s">
        <v>19</v>
      </c>
      <c r="D1964" s="9">
        <v>33610000</v>
      </c>
      <c r="E1964" s="9">
        <v>9402500</v>
      </c>
      <c r="F1964" s="9">
        <v>7022500</v>
      </c>
      <c r="G1964" s="9">
        <v>7020000</v>
      </c>
      <c r="H1964" s="9">
        <v>10165000</v>
      </c>
    </row>
    <row r="1965" spans="2:8" x14ac:dyDescent="0.25">
      <c r="B1965" s="11" t="s">
        <v>1</v>
      </c>
      <c r="C1965" s="13" t="s">
        <v>20</v>
      </c>
      <c r="D1965" s="12">
        <v>2010000</v>
      </c>
      <c r="E1965" s="12">
        <v>527500</v>
      </c>
      <c r="F1965" s="12">
        <v>527500</v>
      </c>
      <c r="G1965" s="12">
        <v>527500</v>
      </c>
      <c r="H1965" s="12">
        <v>427500</v>
      </c>
    </row>
    <row r="1966" spans="2:8" ht="15.75" thickBot="1" x14ac:dyDescent="0.3">
      <c r="B1966" s="15" t="s">
        <v>769</v>
      </c>
      <c r="C1966" s="16" t="s">
        <v>770</v>
      </c>
      <c r="D1966" s="17">
        <v>12455000</v>
      </c>
      <c r="E1966" s="17">
        <v>3247750</v>
      </c>
      <c r="F1966" s="17">
        <v>2878250</v>
      </c>
      <c r="G1966" s="17">
        <v>2784992</v>
      </c>
      <c r="H1966" s="17">
        <v>3544008</v>
      </c>
    </row>
    <row r="1967" spans="2:8" ht="15.75" thickTop="1" x14ac:dyDescent="0.25">
      <c r="B1967" s="11" t="s">
        <v>1</v>
      </c>
      <c r="C1967" s="13" t="s">
        <v>12</v>
      </c>
      <c r="D1967" s="12">
        <v>11755000</v>
      </c>
      <c r="E1967" s="12">
        <v>3047750</v>
      </c>
      <c r="F1967" s="12">
        <v>2678250</v>
      </c>
      <c r="G1967" s="12">
        <v>2584992</v>
      </c>
      <c r="H1967" s="12">
        <v>3444008</v>
      </c>
    </row>
    <row r="1968" spans="2:8" x14ac:dyDescent="0.25">
      <c r="B1968" s="8" t="s">
        <v>1</v>
      </c>
      <c r="C1968" s="10" t="s">
        <v>13</v>
      </c>
      <c r="D1968" s="9">
        <v>5500000</v>
      </c>
      <c r="E1968" s="9">
        <v>1395000</v>
      </c>
      <c r="F1968" s="9">
        <v>1395000</v>
      </c>
      <c r="G1968" s="9">
        <v>1395000</v>
      </c>
      <c r="H1968" s="9">
        <v>1315000</v>
      </c>
    </row>
    <row r="1969" spans="2:8" x14ac:dyDescent="0.25">
      <c r="B1969" s="8" t="s">
        <v>1</v>
      </c>
      <c r="C1969" s="10" t="s">
        <v>14</v>
      </c>
      <c r="D1969" s="9">
        <v>6095000</v>
      </c>
      <c r="E1969" s="9">
        <v>1612750</v>
      </c>
      <c r="F1969" s="9">
        <v>1243250</v>
      </c>
      <c r="G1969" s="9">
        <v>1152492</v>
      </c>
      <c r="H1969" s="9">
        <v>2086508</v>
      </c>
    </row>
    <row r="1970" spans="2:8" hidden="1" x14ac:dyDescent="0.25">
      <c r="B1970" s="8" t="s">
        <v>1</v>
      </c>
      <c r="C1970" s="10" t="s">
        <v>17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</row>
    <row r="1971" spans="2:8" x14ac:dyDescent="0.25">
      <c r="B1971" s="8" t="s">
        <v>1</v>
      </c>
      <c r="C1971" s="10" t="s">
        <v>18</v>
      </c>
      <c r="D1971" s="9">
        <v>150000</v>
      </c>
      <c r="E1971" s="9">
        <v>37500</v>
      </c>
      <c r="F1971" s="9">
        <v>37500</v>
      </c>
      <c r="G1971" s="9">
        <v>37500</v>
      </c>
      <c r="H1971" s="9">
        <v>37500</v>
      </c>
    </row>
    <row r="1972" spans="2:8" x14ac:dyDescent="0.25">
      <c r="B1972" s="8" t="s">
        <v>1</v>
      </c>
      <c r="C1972" s="10" t="s">
        <v>19</v>
      </c>
      <c r="D1972" s="9">
        <v>10000</v>
      </c>
      <c r="E1972" s="9">
        <v>2500</v>
      </c>
      <c r="F1972" s="9">
        <v>2500</v>
      </c>
      <c r="G1972" s="9">
        <v>0</v>
      </c>
      <c r="H1972" s="9">
        <v>5000</v>
      </c>
    </row>
    <row r="1973" spans="2:8" x14ac:dyDescent="0.25">
      <c r="B1973" s="11" t="s">
        <v>1</v>
      </c>
      <c r="C1973" s="13" t="s">
        <v>20</v>
      </c>
      <c r="D1973" s="12">
        <v>700000</v>
      </c>
      <c r="E1973" s="12">
        <v>200000</v>
      </c>
      <c r="F1973" s="12">
        <v>200000</v>
      </c>
      <c r="G1973" s="12">
        <v>200000</v>
      </c>
      <c r="H1973" s="12">
        <v>100000</v>
      </c>
    </row>
    <row r="1974" spans="2:8" ht="15.75" thickBot="1" x14ac:dyDescent="0.3">
      <c r="B1974" s="15" t="s">
        <v>771</v>
      </c>
      <c r="C1974" s="16" t="s">
        <v>18</v>
      </c>
      <c r="D1974" s="17">
        <v>10000000</v>
      </c>
      <c r="E1974" s="17">
        <v>2500000</v>
      </c>
      <c r="F1974" s="17">
        <v>2500000</v>
      </c>
      <c r="G1974" s="17">
        <v>2500000</v>
      </c>
      <c r="H1974" s="17">
        <v>2500000</v>
      </c>
    </row>
    <row r="1975" spans="2:8" ht="15.75" thickTop="1" x14ac:dyDescent="0.25">
      <c r="B1975" s="11" t="s">
        <v>1</v>
      </c>
      <c r="C1975" s="13" t="s">
        <v>12</v>
      </c>
      <c r="D1975" s="12">
        <v>10000000</v>
      </c>
      <c r="E1975" s="12">
        <v>2500000</v>
      </c>
      <c r="F1975" s="12">
        <v>2500000</v>
      </c>
      <c r="G1975" s="12">
        <v>2500000</v>
      </c>
      <c r="H1975" s="12">
        <v>2500000</v>
      </c>
    </row>
    <row r="1976" spans="2:8" x14ac:dyDescent="0.25">
      <c r="B1976" s="8" t="s">
        <v>1</v>
      </c>
      <c r="C1976" s="10" t="s">
        <v>18</v>
      </c>
      <c r="D1976" s="9">
        <v>8200000</v>
      </c>
      <c r="E1976" s="9">
        <v>2050000</v>
      </c>
      <c r="F1976" s="9">
        <v>2050000</v>
      </c>
      <c r="G1976" s="9">
        <v>2050000</v>
      </c>
      <c r="H1976" s="9">
        <v>2050000</v>
      </c>
    </row>
    <row r="1977" spans="2:8" x14ac:dyDescent="0.25">
      <c r="B1977" s="8" t="s">
        <v>1</v>
      </c>
      <c r="C1977" s="10" t="s">
        <v>19</v>
      </c>
      <c r="D1977" s="9">
        <v>1800000</v>
      </c>
      <c r="E1977" s="9">
        <v>450000</v>
      </c>
      <c r="F1977" s="9">
        <v>450000</v>
      </c>
      <c r="G1977" s="9">
        <v>450000</v>
      </c>
      <c r="H1977" s="9">
        <v>450000</v>
      </c>
    </row>
    <row r="1978" spans="2:8" ht="15.75" thickBot="1" x14ac:dyDescent="0.3">
      <c r="B1978" s="15" t="s">
        <v>772</v>
      </c>
      <c r="C1978" s="16" t="s">
        <v>773</v>
      </c>
      <c r="D1978" s="17">
        <v>34200000</v>
      </c>
      <c r="E1978" s="17">
        <v>9550000</v>
      </c>
      <c r="F1978" s="17">
        <v>7170000</v>
      </c>
      <c r="G1978" s="17">
        <v>7170000</v>
      </c>
      <c r="H1978" s="17">
        <v>10310000</v>
      </c>
    </row>
    <row r="1979" spans="2:8" ht="15.75" thickTop="1" x14ac:dyDescent="0.25">
      <c r="B1979" s="11" t="s">
        <v>1</v>
      </c>
      <c r="C1979" s="13" t="s">
        <v>12</v>
      </c>
      <c r="D1979" s="12">
        <v>33300000</v>
      </c>
      <c r="E1979" s="12">
        <v>9325000</v>
      </c>
      <c r="F1979" s="12">
        <v>6945000</v>
      </c>
      <c r="G1979" s="12">
        <v>6945000</v>
      </c>
      <c r="H1979" s="12">
        <v>10085000</v>
      </c>
    </row>
    <row r="1980" spans="2:8" x14ac:dyDescent="0.25">
      <c r="B1980" s="8" t="s">
        <v>1</v>
      </c>
      <c r="C1980" s="10" t="s">
        <v>14</v>
      </c>
      <c r="D1980" s="9">
        <v>1500000</v>
      </c>
      <c r="E1980" s="9">
        <v>375000</v>
      </c>
      <c r="F1980" s="9">
        <v>375000</v>
      </c>
      <c r="G1980" s="9">
        <v>375000</v>
      </c>
      <c r="H1980" s="9">
        <v>375000</v>
      </c>
    </row>
    <row r="1981" spans="2:8" x14ac:dyDescent="0.25">
      <c r="B1981" s="8" t="s">
        <v>1</v>
      </c>
      <c r="C1981" s="10" t="s">
        <v>19</v>
      </c>
      <c r="D1981" s="9">
        <v>31800000</v>
      </c>
      <c r="E1981" s="9">
        <v>8950000</v>
      </c>
      <c r="F1981" s="9">
        <v>6570000</v>
      </c>
      <c r="G1981" s="9">
        <v>6570000</v>
      </c>
      <c r="H1981" s="9">
        <v>9710000</v>
      </c>
    </row>
    <row r="1982" spans="2:8" x14ac:dyDescent="0.25">
      <c r="B1982" s="11" t="s">
        <v>1</v>
      </c>
      <c r="C1982" s="13" t="s">
        <v>20</v>
      </c>
      <c r="D1982" s="12">
        <v>900000</v>
      </c>
      <c r="E1982" s="12">
        <v>225000</v>
      </c>
      <c r="F1982" s="12">
        <v>225000</v>
      </c>
      <c r="G1982" s="12">
        <v>225000</v>
      </c>
      <c r="H1982" s="12">
        <v>225000</v>
      </c>
    </row>
    <row r="1983" spans="2:8" ht="15.75" thickBot="1" x14ac:dyDescent="0.3">
      <c r="B1983" s="15" t="s">
        <v>774</v>
      </c>
      <c r="C1983" s="16" t="s">
        <v>775</v>
      </c>
      <c r="D1983" s="17">
        <v>6130000</v>
      </c>
      <c r="E1983" s="17">
        <v>3002500</v>
      </c>
      <c r="F1983" s="17">
        <v>2742500</v>
      </c>
      <c r="G1983" s="17">
        <v>202500</v>
      </c>
      <c r="H1983" s="17">
        <v>182500</v>
      </c>
    </row>
    <row r="1984" spans="2:8" ht="15.75" thickTop="1" x14ac:dyDescent="0.25">
      <c r="B1984" s="11" t="s">
        <v>1</v>
      </c>
      <c r="C1984" s="13" t="s">
        <v>12</v>
      </c>
      <c r="D1984" s="12">
        <v>5720000</v>
      </c>
      <c r="E1984" s="12">
        <v>2900000</v>
      </c>
      <c r="F1984" s="12">
        <v>2640000</v>
      </c>
      <c r="G1984" s="12">
        <v>100000</v>
      </c>
      <c r="H1984" s="12">
        <v>80000</v>
      </c>
    </row>
    <row r="1985" spans="2:8" x14ac:dyDescent="0.25">
      <c r="B1985" s="8" t="s">
        <v>1</v>
      </c>
      <c r="C1985" s="10" t="s">
        <v>14</v>
      </c>
      <c r="D1985" s="9">
        <v>5720000</v>
      </c>
      <c r="E1985" s="9">
        <v>2900000</v>
      </c>
      <c r="F1985" s="9">
        <v>2640000</v>
      </c>
      <c r="G1985" s="9">
        <v>100000</v>
      </c>
      <c r="H1985" s="9">
        <v>80000</v>
      </c>
    </row>
    <row r="1986" spans="2:8" x14ac:dyDescent="0.25">
      <c r="B1986" s="11" t="s">
        <v>1</v>
      </c>
      <c r="C1986" s="13" t="s">
        <v>20</v>
      </c>
      <c r="D1986" s="12">
        <v>410000</v>
      </c>
      <c r="E1986" s="12">
        <v>102500</v>
      </c>
      <c r="F1986" s="12">
        <v>102500</v>
      </c>
      <c r="G1986" s="12">
        <v>102500</v>
      </c>
      <c r="H1986" s="12">
        <v>102500</v>
      </c>
    </row>
    <row r="1987" spans="2:8" ht="30.75" thickBot="1" x14ac:dyDescent="0.3">
      <c r="B1987" s="15" t="s">
        <v>776</v>
      </c>
      <c r="C1987" s="16" t="s">
        <v>777</v>
      </c>
      <c r="D1987" s="17">
        <v>15815000</v>
      </c>
      <c r="E1987" s="17">
        <v>7787200</v>
      </c>
      <c r="F1987" s="17">
        <v>2682000</v>
      </c>
      <c r="G1987" s="17">
        <v>2722300</v>
      </c>
      <c r="H1987" s="17">
        <v>2623500</v>
      </c>
    </row>
    <row r="1988" spans="2:8" ht="15.75" thickTop="1" x14ac:dyDescent="0.25">
      <c r="B1988" s="11" t="s">
        <v>1</v>
      </c>
      <c r="C1988" s="13" t="s">
        <v>12</v>
      </c>
      <c r="D1988" s="12">
        <v>10640000</v>
      </c>
      <c r="E1988" s="12">
        <v>2684300</v>
      </c>
      <c r="F1988" s="12">
        <v>2609900</v>
      </c>
      <c r="G1988" s="12">
        <v>2722300</v>
      </c>
      <c r="H1988" s="12">
        <v>2623500</v>
      </c>
    </row>
    <row r="1989" spans="2:8" x14ac:dyDescent="0.25">
      <c r="B1989" s="8" t="s">
        <v>1</v>
      </c>
      <c r="C1989" s="10" t="s">
        <v>13</v>
      </c>
      <c r="D1989" s="9">
        <v>5800000</v>
      </c>
      <c r="E1989" s="9">
        <v>1450000</v>
      </c>
      <c r="F1989" s="9">
        <v>1450000</v>
      </c>
      <c r="G1989" s="9">
        <v>1450000</v>
      </c>
      <c r="H1989" s="9">
        <v>1450000</v>
      </c>
    </row>
    <row r="1990" spans="2:8" x14ac:dyDescent="0.25">
      <c r="B1990" s="8" t="s">
        <v>1</v>
      </c>
      <c r="C1990" s="10" t="s">
        <v>14</v>
      </c>
      <c r="D1990" s="9">
        <v>4734000</v>
      </c>
      <c r="E1990" s="9">
        <v>1229100</v>
      </c>
      <c r="F1990" s="9">
        <v>1069500</v>
      </c>
      <c r="G1990" s="9">
        <v>1267100</v>
      </c>
      <c r="H1990" s="9">
        <v>1168300</v>
      </c>
    </row>
    <row r="1991" spans="2:8" x14ac:dyDescent="0.25">
      <c r="B1991" s="8" t="s">
        <v>1</v>
      </c>
      <c r="C1991" s="10" t="s">
        <v>17</v>
      </c>
      <c r="D1991" s="9">
        <v>85200</v>
      </c>
      <c r="E1991" s="9">
        <v>0</v>
      </c>
      <c r="F1991" s="9">
        <v>85200</v>
      </c>
      <c r="G1991" s="9">
        <v>0</v>
      </c>
      <c r="H1991" s="9">
        <v>0</v>
      </c>
    </row>
    <row r="1992" spans="2:8" x14ac:dyDescent="0.25">
      <c r="B1992" s="8" t="s">
        <v>1</v>
      </c>
      <c r="C1992" s="10" t="s">
        <v>18</v>
      </c>
      <c r="D1992" s="9">
        <v>16000</v>
      </c>
      <c r="E1992" s="9">
        <v>4000</v>
      </c>
      <c r="F1992" s="9">
        <v>4000</v>
      </c>
      <c r="G1992" s="9">
        <v>4000</v>
      </c>
      <c r="H1992" s="9">
        <v>4000</v>
      </c>
    </row>
    <row r="1993" spans="2:8" x14ac:dyDescent="0.25">
      <c r="B1993" s="8" t="s">
        <v>1</v>
      </c>
      <c r="C1993" s="10" t="s">
        <v>19</v>
      </c>
      <c r="D1993" s="9">
        <v>4800</v>
      </c>
      <c r="E1993" s="9">
        <v>1200</v>
      </c>
      <c r="F1993" s="9">
        <v>1200</v>
      </c>
      <c r="G1993" s="9">
        <v>1200</v>
      </c>
      <c r="H1993" s="9">
        <v>1200</v>
      </c>
    </row>
    <row r="1994" spans="2:8" x14ac:dyDescent="0.25">
      <c r="B1994" s="11" t="s">
        <v>1</v>
      </c>
      <c r="C1994" s="13" t="s">
        <v>20</v>
      </c>
      <c r="D1994" s="12">
        <v>5175000</v>
      </c>
      <c r="E1994" s="12">
        <v>5102900</v>
      </c>
      <c r="F1994" s="12">
        <v>72100</v>
      </c>
      <c r="G1994" s="12">
        <v>0</v>
      </c>
      <c r="H1994" s="12">
        <v>0</v>
      </c>
    </row>
    <row r="1995" spans="2:8" ht="15.75" thickBot="1" x14ac:dyDescent="0.3">
      <c r="B1995" s="15" t="s">
        <v>778</v>
      </c>
      <c r="C1995" s="16" t="s">
        <v>779</v>
      </c>
      <c r="D1995" s="17">
        <v>7300000</v>
      </c>
      <c r="E1995" s="17">
        <v>1897200</v>
      </c>
      <c r="F1995" s="17">
        <v>1807000</v>
      </c>
      <c r="G1995" s="17">
        <v>1847300</v>
      </c>
      <c r="H1995" s="17">
        <v>1748500</v>
      </c>
    </row>
    <row r="1996" spans="2:8" ht="15.75" thickTop="1" x14ac:dyDescent="0.25">
      <c r="B1996" s="11" t="s">
        <v>1</v>
      </c>
      <c r="C1996" s="13" t="s">
        <v>12</v>
      </c>
      <c r="D1996" s="12">
        <v>7140000</v>
      </c>
      <c r="E1996" s="12">
        <v>1809300</v>
      </c>
      <c r="F1996" s="12">
        <v>1734900</v>
      </c>
      <c r="G1996" s="12">
        <v>1847300</v>
      </c>
      <c r="H1996" s="12">
        <v>1748500</v>
      </c>
    </row>
    <row r="1997" spans="2:8" x14ac:dyDescent="0.25">
      <c r="B1997" s="8" t="s">
        <v>1</v>
      </c>
      <c r="C1997" s="10" t="s">
        <v>13</v>
      </c>
      <c r="D1997" s="9">
        <v>5800000</v>
      </c>
      <c r="E1997" s="9">
        <v>1450000</v>
      </c>
      <c r="F1997" s="9">
        <v>1450000</v>
      </c>
      <c r="G1997" s="9">
        <v>1450000</v>
      </c>
      <c r="H1997" s="9">
        <v>1450000</v>
      </c>
    </row>
    <row r="1998" spans="2:8" x14ac:dyDescent="0.25">
      <c r="B1998" s="8" t="s">
        <v>1</v>
      </c>
      <c r="C1998" s="10" t="s">
        <v>14</v>
      </c>
      <c r="D1998" s="9">
        <v>1234000</v>
      </c>
      <c r="E1998" s="9">
        <v>354100</v>
      </c>
      <c r="F1998" s="9">
        <v>194500</v>
      </c>
      <c r="G1998" s="9">
        <v>392100</v>
      </c>
      <c r="H1998" s="9">
        <v>293300</v>
      </c>
    </row>
    <row r="1999" spans="2:8" x14ac:dyDescent="0.25">
      <c r="B1999" s="8" t="s">
        <v>1</v>
      </c>
      <c r="C1999" s="10" t="s">
        <v>17</v>
      </c>
      <c r="D1999" s="9">
        <v>85200</v>
      </c>
      <c r="E1999" s="9">
        <v>0</v>
      </c>
      <c r="F1999" s="9">
        <v>85200</v>
      </c>
      <c r="G1999" s="9">
        <v>0</v>
      </c>
      <c r="H1999" s="9">
        <v>0</v>
      </c>
    </row>
    <row r="2000" spans="2:8" x14ac:dyDescent="0.25">
      <c r="B2000" s="8" t="s">
        <v>1</v>
      </c>
      <c r="C2000" s="10" t="s">
        <v>18</v>
      </c>
      <c r="D2000" s="9">
        <v>16000</v>
      </c>
      <c r="E2000" s="9">
        <v>4000</v>
      </c>
      <c r="F2000" s="9">
        <v>4000</v>
      </c>
      <c r="G2000" s="9">
        <v>4000</v>
      </c>
      <c r="H2000" s="9">
        <v>4000</v>
      </c>
    </row>
    <row r="2001" spans="2:8" x14ac:dyDescent="0.25">
      <c r="B2001" s="8" t="s">
        <v>1</v>
      </c>
      <c r="C2001" s="10" t="s">
        <v>19</v>
      </c>
      <c r="D2001" s="9">
        <v>4800</v>
      </c>
      <c r="E2001" s="9">
        <v>1200</v>
      </c>
      <c r="F2001" s="9">
        <v>1200</v>
      </c>
      <c r="G2001" s="9">
        <v>1200</v>
      </c>
      <c r="H2001" s="9">
        <v>1200</v>
      </c>
    </row>
    <row r="2002" spans="2:8" x14ac:dyDescent="0.25">
      <c r="B2002" s="11" t="s">
        <v>1</v>
      </c>
      <c r="C2002" s="13" t="s">
        <v>20</v>
      </c>
      <c r="D2002" s="12">
        <v>160000</v>
      </c>
      <c r="E2002" s="12">
        <v>87900</v>
      </c>
      <c r="F2002" s="12">
        <v>72100</v>
      </c>
      <c r="G2002" s="12">
        <v>0</v>
      </c>
      <c r="H2002" s="12">
        <v>0</v>
      </c>
    </row>
    <row r="2003" spans="2:8" ht="30.75" thickBot="1" x14ac:dyDescent="0.3">
      <c r="B2003" s="15" t="s">
        <v>780</v>
      </c>
      <c r="C2003" s="16" t="s">
        <v>781</v>
      </c>
      <c r="D2003" s="17">
        <v>8515000</v>
      </c>
      <c r="E2003" s="17">
        <v>5890000</v>
      </c>
      <c r="F2003" s="17">
        <v>875000</v>
      </c>
      <c r="G2003" s="17">
        <v>875000</v>
      </c>
      <c r="H2003" s="17">
        <v>875000</v>
      </c>
    </row>
    <row r="2004" spans="2:8" ht="15.75" thickTop="1" x14ac:dyDescent="0.25">
      <c r="B2004" s="11" t="s">
        <v>1</v>
      </c>
      <c r="C2004" s="13" t="s">
        <v>12</v>
      </c>
      <c r="D2004" s="12">
        <v>3500000</v>
      </c>
      <c r="E2004" s="12">
        <v>875000</v>
      </c>
      <c r="F2004" s="12">
        <v>875000</v>
      </c>
      <c r="G2004" s="12">
        <v>875000</v>
      </c>
      <c r="H2004" s="12">
        <v>875000</v>
      </c>
    </row>
    <row r="2005" spans="2:8" x14ac:dyDescent="0.25">
      <c r="B2005" s="8" t="s">
        <v>1</v>
      </c>
      <c r="C2005" s="10" t="s">
        <v>14</v>
      </c>
      <c r="D2005" s="9">
        <v>3500000</v>
      </c>
      <c r="E2005" s="9">
        <v>875000</v>
      </c>
      <c r="F2005" s="9">
        <v>875000</v>
      </c>
      <c r="G2005" s="9">
        <v>875000</v>
      </c>
      <c r="H2005" s="9">
        <v>875000</v>
      </c>
    </row>
    <row r="2006" spans="2:8" x14ac:dyDescent="0.25">
      <c r="B2006" s="11" t="s">
        <v>1</v>
      </c>
      <c r="C2006" s="13" t="s">
        <v>20</v>
      </c>
      <c r="D2006" s="12">
        <v>5015000</v>
      </c>
      <c r="E2006" s="12">
        <v>5015000</v>
      </c>
      <c r="F2006" s="12">
        <v>0</v>
      </c>
      <c r="G2006" s="12">
        <v>0</v>
      </c>
      <c r="H2006" s="12">
        <v>0</v>
      </c>
    </row>
    <row r="2007" spans="2:8" ht="15.75" thickBot="1" x14ac:dyDescent="0.3">
      <c r="B2007" s="15" t="s">
        <v>782</v>
      </c>
      <c r="C2007" s="16" t="s">
        <v>783</v>
      </c>
      <c r="D2007" s="17">
        <v>120000000</v>
      </c>
      <c r="E2007" s="17">
        <v>50000000</v>
      </c>
      <c r="F2007" s="17">
        <v>20000000</v>
      </c>
      <c r="G2007" s="17">
        <v>15000000</v>
      </c>
      <c r="H2007" s="17">
        <v>35000000</v>
      </c>
    </row>
    <row r="2008" spans="2:8" ht="15.75" thickTop="1" x14ac:dyDescent="0.25">
      <c r="B2008" s="11" t="s">
        <v>1</v>
      </c>
      <c r="C2008" s="13" t="s">
        <v>20</v>
      </c>
      <c r="D2008" s="12">
        <v>120000000</v>
      </c>
      <c r="E2008" s="12">
        <v>50000000</v>
      </c>
      <c r="F2008" s="12">
        <v>20000000</v>
      </c>
      <c r="G2008" s="12">
        <v>15000000</v>
      </c>
      <c r="H2008" s="12">
        <v>35000000</v>
      </c>
    </row>
    <row r="2009" spans="2:8" ht="30.75" thickBot="1" x14ac:dyDescent="0.3">
      <c r="B2009" s="15" t="s">
        <v>784</v>
      </c>
      <c r="C2009" s="16" t="s">
        <v>785</v>
      </c>
      <c r="D2009" s="17">
        <v>46069100</v>
      </c>
      <c r="E2009" s="17">
        <v>18631455</v>
      </c>
      <c r="F2009" s="17">
        <v>8372955</v>
      </c>
      <c r="G2009" s="17">
        <v>8090255</v>
      </c>
      <c r="H2009" s="17">
        <v>10974435</v>
      </c>
    </row>
    <row r="2010" spans="2:8" ht="15.75" thickTop="1" x14ac:dyDescent="0.25">
      <c r="B2010" s="11" t="s">
        <v>1</v>
      </c>
      <c r="C2010" s="13" t="s">
        <v>12</v>
      </c>
      <c r="D2010" s="12">
        <v>45380300</v>
      </c>
      <c r="E2010" s="12">
        <v>18186955</v>
      </c>
      <c r="F2010" s="12">
        <v>8154955</v>
      </c>
      <c r="G2010" s="12">
        <v>8076955</v>
      </c>
      <c r="H2010" s="12">
        <v>10961435</v>
      </c>
    </row>
    <row r="2011" spans="2:8" x14ac:dyDescent="0.25">
      <c r="B2011" s="8" t="s">
        <v>1</v>
      </c>
      <c r="C2011" s="10" t="s">
        <v>13</v>
      </c>
      <c r="D2011" s="9">
        <v>10212000</v>
      </c>
      <c r="E2011" s="9">
        <v>2540375</v>
      </c>
      <c r="F2011" s="9">
        <v>2542875</v>
      </c>
      <c r="G2011" s="9">
        <v>2542875</v>
      </c>
      <c r="H2011" s="9">
        <v>2585875</v>
      </c>
    </row>
    <row r="2012" spans="2:8" x14ac:dyDescent="0.25">
      <c r="B2012" s="8" t="s">
        <v>1</v>
      </c>
      <c r="C2012" s="10" t="s">
        <v>14</v>
      </c>
      <c r="D2012" s="9">
        <v>35005000</v>
      </c>
      <c r="E2012" s="9">
        <v>15589630</v>
      </c>
      <c r="F2012" s="9">
        <v>5574630</v>
      </c>
      <c r="G2012" s="9">
        <v>5496630</v>
      </c>
      <c r="H2012" s="9">
        <v>8344110</v>
      </c>
    </row>
    <row r="2013" spans="2:8" x14ac:dyDescent="0.25">
      <c r="B2013" s="8" t="s">
        <v>1</v>
      </c>
      <c r="C2013" s="10" t="s">
        <v>18</v>
      </c>
      <c r="D2013" s="9">
        <v>6500</v>
      </c>
      <c r="E2013" s="9">
        <v>4500</v>
      </c>
      <c r="F2013" s="9">
        <v>1000</v>
      </c>
      <c r="G2013" s="9">
        <v>1000</v>
      </c>
      <c r="H2013" s="9">
        <v>0</v>
      </c>
    </row>
    <row r="2014" spans="2:8" x14ac:dyDescent="0.25">
      <c r="B2014" s="8" t="s">
        <v>1</v>
      </c>
      <c r="C2014" s="10" t="s">
        <v>19</v>
      </c>
      <c r="D2014" s="9">
        <v>156800</v>
      </c>
      <c r="E2014" s="9">
        <v>52450</v>
      </c>
      <c r="F2014" s="9">
        <v>36450</v>
      </c>
      <c r="G2014" s="9">
        <v>36450</v>
      </c>
      <c r="H2014" s="9">
        <v>31450</v>
      </c>
    </row>
    <row r="2015" spans="2:8" x14ac:dyDescent="0.25">
      <c r="B2015" s="11" t="s">
        <v>1</v>
      </c>
      <c r="C2015" s="13" t="s">
        <v>20</v>
      </c>
      <c r="D2015" s="12">
        <v>688800</v>
      </c>
      <c r="E2015" s="12">
        <v>444500</v>
      </c>
      <c r="F2015" s="12">
        <v>218000</v>
      </c>
      <c r="G2015" s="12">
        <v>13300</v>
      </c>
      <c r="H2015" s="12">
        <v>13000</v>
      </c>
    </row>
    <row r="2016" spans="2:8" ht="30.75" thickBot="1" x14ac:dyDescent="0.3">
      <c r="B2016" s="15" t="s">
        <v>786</v>
      </c>
      <c r="C2016" s="16" t="s">
        <v>787</v>
      </c>
      <c r="D2016" s="17">
        <v>40111000</v>
      </c>
      <c r="E2016" s="17">
        <v>16966000</v>
      </c>
      <c r="F2016" s="17">
        <v>6880000</v>
      </c>
      <c r="G2016" s="17">
        <v>6680000</v>
      </c>
      <c r="H2016" s="17">
        <v>9585000</v>
      </c>
    </row>
    <row r="2017" spans="2:8" ht="15.75" thickTop="1" x14ac:dyDescent="0.25">
      <c r="B2017" s="11" t="s">
        <v>1</v>
      </c>
      <c r="C2017" s="13" t="s">
        <v>12</v>
      </c>
      <c r="D2017" s="12">
        <v>39611000</v>
      </c>
      <c r="E2017" s="12">
        <v>16666000</v>
      </c>
      <c r="F2017" s="12">
        <v>6680000</v>
      </c>
      <c r="G2017" s="12">
        <v>6680000</v>
      </c>
      <c r="H2017" s="12">
        <v>9585000</v>
      </c>
    </row>
    <row r="2018" spans="2:8" x14ac:dyDescent="0.25">
      <c r="B2018" s="8" t="s">
        <v>1</v>
      </c>
      <c r="C2018" s="10" t="s">
        <v>13</v>
      </c>
      <c r="D2018" s="9">
        <v>5520000</v>
      </c>
      <c r="E2018" s="9">
        <v>1370000</v>
      </c>
      <c r="F2018" s="9">
        <v>1370000</v>
      </c>
      <c r="G2018" s="9">
        <v>1370000</v>
      </c>
      <c r="H2018" s="9">
        <v>1410000</v>
      </c>
    </row>
    <row r="2019" spans="2:8" x14ac:dyDescent="0.25">
      <c r="B2019" s="8" t="s">
        <v>1</v>
      </c>
      <c r="C2019" s="10" t="s">
        <v>14</v>
      </c>
      <c r="D2019" s="9">
        <v>33961000</v>
      </c>
      <c r="E2019" s="9">
        <v>15251000</v>
      </c>
      <c r="F2019" s="9">
        <v>5280000</v>
      </c>
      <c r="G2019" s="9">
        <v>5280000</v>
      </c>
      <c r="H2019" s="9">
        <v>8150000</v>
      </c>
    </row>
    <row r="2020" spans="2:8" x14ac:dyDescent="0.25">
      <c r="B2020" s="8" t="s">
        <v>1</v>
      </c>
      <c r="C2020" s="10" t="s">
        <v>19</v>
      </c>
      <c r="D2020" s="9">
        <v>130000</v>
      </c>
      <c r="E2020" s="9">
        <v>45000</v>
      </c>
      <c r="F2020" s="9">
        <v>30000</v>
      </c>
      <c r="G2020" s="9">
        <v>30000</v>
      </c>
      <c r="H2020" s="9">
        <v>25000</v>
      </c>
    </row>
    <row r="2021" spans="2:8" x14ac:dyDescent="0.25">
      <c r="B2021" s="11" t="s">
        <v>1</v>
      </c>
      <c r="C2021" s="13" t="s">
        <v>20</v>
      </c>
      <c r="D2021" s="12">
        <v>500000</v>
      </c>
      <c r="E2021" s="12">
        <v>300000</v>
      </c>
      <c r="F2021" s="12">
        <v>200000</v>
      </c>
      <c r="G2021" s="12">
        <v>0</v>
      </c>
      <c r="H2021" s="12">
        <v>0</v>
      </c>
    </row>
    <row r="2022" spans="2:8" ht="15.75" thickBot="1" x14ac:dyDescent="0.3">
      <c r="B2022" s="15" t="s">
        <v>788</v>
      </c>
      <c r="C2022" s="16" t="s">
        <v>789</v>
      </c>
      <c r="D2022" s="17">
        <v>1639600</v>
      </c>
      <c r="E2022" s="17">
        <v>416250</v>
      </c>
      <c r="F2022" s="17">
        <v>409250</v>
      </c>
      <c r="G2022" s="17">
        <v>406850</v>
      </c>
      <c r="H2022" s="17">
        <v>407250</v>
      </c>
    </row>
    <row r="2023" spans="2:8" ht="15.75" thickTop="1" x14ac:dyDescent="0.25">
      <c r="B2023" s="11" t="s">
        <v>1</v>
      </c>
      <c r="C2023" s="13" t="s">
        <v>12</v>
      </c>
      <c r="D2023" s="12">
        <v>1639600</v>
      </c>
      <c r="E2023" s="12">
        <v>416250</v>
      </c>
      <c r="F2023" s="12">
        <v>409250</v>
      </c>
      <c r="G2023" s="12">
        <v>406850</v>
      </c>
      <c r="H2023" s="12">
        <v>407250</v>
      </c>
    </row>
    <row r="2024" spans="2:8" x14ac:dyDescent="0.25">
      <c r="B2024" s="8" t="s">
        <v>1</v>
      </c>
      <c r="C2024" s="10" t="s">
        <v>13</v>
      </c>
      <c r="D2024" s="9">
        <v>1452000</v>
      </c>
      <c r="E2024" s="9">
        <v>360000</v>
      </c>
      <c r="F2024" s="9">
        <v>363000</v>
      </c>
      <c r="G2024" s="9">
        <v>363000</v>
      </c>
      <c r="H2024" s="9">
        <v>366000</v>
      </c>
    </row>
    <row r="2025" spans="2:8" x14ac:dyDescent="0.25">
      <c r="B2025" s="8" t="s">
        <v>1</v>
      </c>
      <c r="C2025" s="10" t="s">
        <v>14</v>
      </c>
      <c r="D2025" s="9">
        <v>182600</v>
      </c>
      <c r="E2025" s="9">
        <v>55000</v>
      </c>
      <c r="F2025" s="9">
        <v>45000</v>
      </c>
      <c r="G2025" s="9">
        <v>42600</v>
      </c>
      <c r="H2025" s="9">
        <v>40000</v>
      </c>
    </row>
    <row r="2026" spans="2:8" x14ac:dyDescent="0.25">
      <c r="B2026" s="8" t="s">
        <v>1</v>
      </c>
      <c r="C2026" s="10" t="s">
        <v>19</v>
      </c>
      <c r="D2026" s="9">
        <v>5000</v>
      </c>
      <c r="E2026" s="9">
        <v>1250</v>
      </c>
      <c r="F2026" s="9">
        <v>1250</v>
      </c>
      <c r="G2026" s="9">
        <v>1250</v>
      </c>
      <c r="H2026" s="9">
        <v>1250</v>
      </c>
    </row>
    <row r="2027" spans="2:8" hidden="1" x14ac:dyDescent="0.25">
      <c r="B2027" s="11" t="s">
        <v>1</v>
      </c>
      <c r="C2027" s="13" t="s">
        <v>20</v>
      </c>
      <c r="D2027" s="12">
        <v>0</v>
      </c>
      <c r="E2027" s="12">
        <v>0</v>
      </c>
      <c r="F2027" s="12">
        <v>0</v>
      </c>
      <c r="G2027" s="12">
        <v>0</v>
      </c>
      <c r="H2027" s="12">
        <v>0</v>
      </c>
    </row>
    <row r="2028" spans="2:8" ht="15.75" thickBot="1" x14ac:dyDescent="0.3">
      <c r="B2028" s="15" t="s">
        <v>790</v>
      </c>
      <c r="C2028" s="16" t="s">
        <v>791</v>
      </c>
      <c r="D2028" s="17">
        <v>951000</v>
      </c>
      <c r="E2028" s="17">
        <v>263700</v>
      </c>
      <c r="F2028" s="17">
        <v>233700</v>
      </c>
      <c r="G2028" s="17">
        <v>228700</v>
      </c>
      <c r="H2028" s="17">
        <v>224900</v>
      </c>
    </row>
    <row r="2029" spans="2:8" ht="15.75" thickTop="1" x14ac:dyDescent="0.25">
      <c r="B2029" s="11" t="s">
        <v>1</v>
      </c>
      <c r="C2029" s="13" t="s">
        <v>12</v>
      </c>
      <c r="D2029" s="12">
        <v>891000</v>
      </c>
      <c r="E2029" s="12">
        <v>233700</v>
      </c>
      <c r="F2029" s="12">
        <v>223700</v>
      </c>
      <c r="G2029" s="12">
        <v>218700</v>
      </c>
      <c r="H2029" s="12">
        <v>214900</v>
      </c>
    </row>
    <row r="2030" spans="2:8" x14ac:dyDescent="0.25">
      <c r="B2030" s="8" t="s">
        <v>1</v>
      </c>
      <c r="C2030" s="10" t="s">
        <v>13</v>
      </c>
      <c r="D2030" s="9">
        <v>726000</v>
      </c>
      <c r="E2030" s="9">
        <v>181500</v>
      </c>
      <c r="F2030" s="9">
        <v>181500</v>
      </c>
      <c r="G2030" s="9">
        <v>181500</v>
      </c>
      <c r="H2030" s="9">
        <v>181500</v>
      </c>
    </row>
    <row r="2031" spans="2:8" x14ac:dyDescent="0.25">
      <c r="B2031" s="8" t="s">
        <v>1</v>
      </c>
      <c r="C2031" s="10" t="s">
        <v>14</v>
      </c>
      <c r="D2031" s="9">
        <v>156200</v>
      </c>
      <c r="E2031" s="9">
        <v>50000</v>
      </c>
      <c r="F2031" s="9">
        <v>40000</v>
      </c>
      <c r="G2031" s="9">
        <v>35000</v>
      </c>
      <c r="H2031" s="9">
        <v>31200</v>
      </c>
    </row>
    <row r="2032" spans="2:8" x14ac:dyDescent="0.25">
      <c r="B2032" s="8" t="s">
        <v>1</v>
      </c>
      <c r="C2032" s="10" t="s">
        <v>19</v>
      </c>
      <c r="D2032" s="9">
        <v>8800</v>
      </c>
      <c r="E2032" s="9">
        <v>2200</v>
      </c>
      <c r="F2032" s="9">
        <v>2200</v>
      </c>
      <c r="G2032" s="9">
        <v>2200</v>
      </c>
      <c r="H2032" s="9">
        <v>2200</v>
      </c>
    </row>
    <row r="2033" spans="2:8" x14ac:dyDescent="0.25">
      <c r="B2033" s="11" t="s">
        <v>1</v>
      </c>
      <c r="C2033" s="13" t="s">
        <v>20</v>
      </c>
      <c r="D2033" s="12">
        <v>60000</v>
      </c>
      <c r="E2033" s="12">
        <v>30000</v>
      </c>
      <c r="F2033" s="12">
        <v>10000</v>
      </c>
      <c r="G2033" s="12">
        <v>10000</v>
      </c>
      <c r="H2033" s="12">
        <v>10000</v>
      </c>
    </row>
    <row r="2034" spans="2:8" ht="15.75" thickBot="1" x14ac:dyDescent="0.3">
      <c r="B2034" s="15" t="s">
        <v>792</v>
      </c>
      <c r="C2034" s="16" t="s">
        <v>793</v>
      </c>
      <c r="D2034" s="17">
        <v>690000</v>
      </c>
      <c r="E2034" s="17">
        <v>170250</v>
      </c>
      <c r="F2034" s="17">
        <v>176250</v>
      </c>
      <c r="G2034" s="17">
        <v>168550</v>
      </c>
      <c r="H2034" s="17">
        <v>174950</v>
      </c>
    </row>
    <row r="2035" spans="2:8" ht="15.75" thickTop="1" x14ac:dyDescent="0.25">
      <c r="B2035" s="11" t="s">
        <v>1</v>
      </c>
      <c r="C2035" s="13" t="s">
        <v>12</v>
      </c>
      <c r="D2035" s="12">
        <v>673700</v>
      </c>
      <c r="E2035" s="12">
        <v>168250</v>
      </c>
      <c r="F2035" s="12">
        <v>168250</v>
      </c>
      <c r="G2035" s="12">
        <v>165250</v>
      </c>
      <c r="H2035" s="12">
        <v>171950</v>
      </c>
    </row>
    <row r="2036" spans="2:8" x14ac:dyDescent="0.25">
      <c r="B2036" s="8" t="s">
        <v>1</v>
      </c>
      <c r="C2036" s="10" t="s">
        <v>13</v>
      </c>
      <c r="D2036" s="9">
        <v>605000</v>
      </c>
      <c r="E2036" s="9">
        <v>151250</v>
      </c>
      <c r="F2036" s="9">
        <v>151250</v>
      </c>
      <c r="G2036" s="9">
        <v>151250</v>
      </c>
      <c r="H2036" s="9">
        <v>151250</v>
      </c>
    </row>
    <row r="2037" spans="2:8" x14ac:dyDescent="0.25">
      <c r="B2037" s="8" t="s">
        <v>1</v>
      </c>
      <c r="C2037" s="10" t="s">
        <v>14</v>
      </c>
      <c r="D2037" s="9">
        <v>68700</v>
      </c>
      <c r="E2037" s="9">
        <v>17000</v>
      </c>
      <c r="F2037" s="9">
        <v>17000</v>
      </c>
      <c r="G2037" s="9">
        <v>14000</v>
      </c>
      <c r="H2037" s="9">
        <v>20700</v>
      </c>
    </row>
    <row r="2038" spans="2:8" hidden="1" x14ac:dyDescent="0.25">
      <c r="B2038" s="8" t="s">
        <v>1</v>
      </c>
      <c r="C2038" s="10" t="s">
        <v>19</v>
      </c>
      <c r="D2038" s="9">
        <v>0</v>
      </c>
      <c r="E2038" s="9">
        <v>0</v>
      </c>
      <c r="F2038" s="9">
        <v>0</v>
      </c>
      <c r="G2038" s="9">
        <v>0</v>
      </c>
      <c r="H2038" s="9">
        <v>0</v>
      </c>
    </row>
    <row r="2039" spans="2:8" x14ac:dyDescent="0.25">
      <c r="B2039" s="11" t="s">
        <v>1</v>
      </c>
      <c r="C2039" s="13" t="s">
        <v>20</v>
      </c>
      <c r="D2039" s="12">
        <v>16300</v>
      </c>
      <c r="E2039" s="12">
        <v>2000</v>
      </c>
      <c r="F2039" s="12">
        <v>8000</v>
      </c>
      <c r="G2039" s="12">
        <v>3300</v>
      </c>
      <c r="H2039" s="12">
        <v>3000</v>
      </c>
    </row>
    <row r="2040" spans="2:8" ht="15.75" thickBot="1" x14ac:dyDescent="0.3">
      <c r="B2040" s="15" t="s">
        <v>794</v>
      </c>
      <c r="C2040" s="16" t="s">
        <v>795</v>
      </c>
      <c r="D2040" s="17">
        <v>512000</v>
      </c>
      <c r="E2040" s="17">
        <v>149255</v>
      </c>
      <c r="F2040" s="17">
        <v>121255</v>
      </c>
      <c r="G2040" s="17">
        <v>121255</v>
      </c>
      <c r="H2040" s="17">
        <v>120235</v>
      </c>
    </row>
    <row r="2041" spans="2:8" ht="15.75" thickTop="1" x14ac:dyDescent="0.25">
      <c r="B2041" s="11" t="s">
        <v>1</v>
      </c>
      <c r="C2041" s="13" t="s">
        <v>12</v>
      </c>
      <c r="D2041" s="12">
        <v>487500</v>
      </c>
      <c r="E2041" s="12">
        <v>124755</v>
      </c>
      <c r="F2041" s="12">
        <v>121255</v>
      </c>
      <c r="G2041" s="12">
        <v>121255</v>
      </c>
      <c r="H2041" s="12">
        <v>120235</v>
      </c>
    </row>
    <row r="2042" spans="2:8" x14ac:dyDescent="0.25">
      <c r="B2042" s="8" t="s">
        <v>1</v>
      </c>
      <c r="C2042" s="10" t="s">
        <v>13</v>
      </c>
      <c r="D2042" s="9">
        <v>302500</v>
      </c>
      <c r="E2042" s="9">
        <v>75625</v>
      </c>
      <c r="F2042" s="9">
        <v>75625</v>
      </c>
      <c r="G2042" s="9">
        <v>75625</v>
      </c>
      <c r="H2042" s="9">
        <v>75625</v>
      </c>
    </row>
    <row r="2043" spans="2:8" x14ac:dyDescent="0.25">
      <c r="B2043" s="8" t="s">
        <v>1</v>
      </c>
      <c r="C2043" s="10" t="s">
        <v>14</v>
      </c>
      <c r="D2043" s="9">
        <v>178500</v>
      </c>
      <c r="E2043" s="9">
        <v>45630</v>
      </c>
      <c r="F2043" s="9">
        <v>44630</v>
      </c>
      <c r="G2043" s="9">
        <v>44630</v>
      </c>
      <c r="H2043" s="9">
        <v>43610</v>
      </c>
    </row>
    <row r="2044" spans="2:8" x14ac:dyDescent="0.25">
      <c r="B2044" s="8" t="s">
        <v>1</v>
      </c>
      <c r="C2044" s="10" t="s">
        <v>18</v>
      </c>
      <c r="D2044" s="9">
        <v>1500</v>
      </c>
      <c r="E2044" s="9">
        <v>1500</v>
      </c>
      <c r="F2044" s="9">
        <v>0</v>
      </c>
      <c r="G2044" s="9">
        <v>0</v>
      </c>
      <c r="H2044" s="9">
        <v>0</v>
      </c>
    </row>
    <row r="2045" spans="2:8" x14ac:dyDescent="0.25">
      <c r="B2045" s="8" t="s">
        <v>1</v>
      </c>
      <c r="C2045" s="10" t="s">
        <v>19</v>
      </c>
      <c r="D2045" s="9">
        <v>5000</v>
      </c>
      <c r="E2045" s="9">
        <v>2000</v>
      </c>
      <c r="F2045" s="9">
        <v>1000</v>
      </c>
      <c r="G2045" s="9">
        <v>1000</v>
      </c>
      <c r="H2045" s="9">
        <v>1000</v>
      </c>
    </row>
    <row r="2046" spans="2:8" x14ac:dyDescent="0.25">
      <c r="B2046" s="11" t="s">
        <v>1</v>
      </c>
      <c r="C2046" s="13" t="s">
        <v>20</v>
      </c>
      <c r="D2046" s="12">
        <v>24500</v>
      </c>
      <c r="E2046" s="12">
        <v>24500</v>
      </c>
      <c r="F2046" s="12">
        <v>0</v>
      </c>
      <c r="G2046" s="12">
        <v>0</v>
      </c>
      <c r="H2046" s="12">
        <v>0</v>
      </c>
    </row>
    <row r="2047" spans="2:8" ht="30.75" thickBot="1" x14ac:dyDescent="0.3">
      <c r="B2047" s="15" t="s">
        <v>796</v>
      </c>
      <c r="C2047" s="16" t="s">
        <v>797</v>
      </c>
      <c r="D2047" s="17">
        <v>1400000</v>
      </c>
      <c r="E2047" s="17">
        <v>423500</v>
      </c>
      <c r="F2047" s="17">
        <v>361500</v>
      </c>
      <c r="G2047" s="17">
        <v>318900</v>
      </c>
      <c r="H2047" s="17">
        <v>296100</v>
      </c>
    </row>
    <row r="2048" spans="2:8" ht="15.75" thickTop="1" x14ac:dyDescent="0.25">
      <c r="B2048" s="11" t="s">
        <v>1</v>
      </c>
      <c r="C2048" s="13" t="s">
        <v>12</v>
      </c>
      <c r="D2048" s="12">
        <v>1372000</v>
      </c>
      <c r="E2048" s="12">
        <v>395500</v>
      </c>
      <c r="F2048" s="12">
        <v>361500</v>
      </c>
      <c r="G2048" s="12">
        <v>318900</v>
      </c>
      <c r="H2048" s="12">
        <v>296100</v>
      </c>
    </row>
    <row r="2049" spans="2:8" x14ac:dyDescent="0.25">
      <c r="B2049" s="8" t="s">
        <v>1</v>
      </c>
      <c r="C2049" s="10" t="s">
        <v>13</v>
      </c>
      <c r="D2049" s="9">
        <v>1062000</v>
      </c>
      <c r="E2049" s="9">
        <v>265500</v>
      </c>
      <c r="F2049" s="9">
        <v>265500</v>
      </c>
      <c r="G2049" s="9">
        <v>265500</v>
      </c>
      <c r="H2049" s="9">
        <v>265500</v>
      </c>
    </row>
    <row r="2050" spans="2:8" x14ac:dyDescent="0.25">
      <c r="B2050" s="8" t="s">
        <v>1</v>
      </c>
      <c r="C2050" s="10" t="s">
        <v>14</v>
      </c>
      <c r="D2050" s="9">
        <v>297000</v>
      </c>
      <c r="E2050" s="9">
        <v>125000</v>
      </c>
      <c r="F2050" s="9">
        <v>93000</v>
      </c>
      <c r="G2050" s="9">
        <v>50400</v>
      </c>
      <c r="H2050" s="9">
        <v>28600</v>
      </c>
    </row>
    <row r="2051" spans="2:8" x14ac:dyDescent="0.25">
      <c r="B2051" s="8" t="s">
        <v>1</v>
      </c>
      <c r="C2051" s="10" t="s">
        <v>18</v>
      </c>
      <c r="D2051" s="9">
        <v>5000</v>
      </c>
      <c r="E2051" s="9">
        <v>3000</v>
      </c>
      <c r="F2051" s="9">
        <v>1000</v>
      </c>
      <c r="G2051" s="9">
        <v>1000</v>
      </c>
      <c r="H2051" s="9">
        <v>0</v>
      </c>
    </row>
    <row r="2052" spans="2:8" x14ac:dyDescent="0.25">
      <c r="B2052" s="8" t="s">
        <v>1</v>
      </c>
      <c r="C2052" s="10" t="s">
        <v>19</v>
      </c>
      <c r="D2052" s="9">
        <v>8000</v>
      </c>
      <c r="E2052" s="9">
        <v>2000</v>
      </c>
      <c r="F2052" s="9">
        <v>2000</v>
      </c>
      <c r="G2052" s="9">
        <v>2000</v>
      </c>
      <c r="H2052" s="9">
        <v>2000</v>
      </c>
    </row>
    <row r="2053" spans="2:8" x14ac:dyDescent="0.25">
      <c r="B2053" s="11" t="s">
        <v>1</v>
      </c>
      <c r="C2053" s="13" t="s">
        <v>20</v>
      </c>
      <c r="D2053" s="12">
        <v>28000</v>
      </c>
      <c r="E2053" s="12">
        <v>28000</v>
      </c>
      <c r="F2053" s="12">
        <v>0</v>
      </c>
      <c r="G2053" s="12">
        <v>0</v>
      </c>
      <c r="H2053" s="12">
        <v>0</v>
      </c>
    </row>
    <row r="2054" spans="2:8" ht="15.75" thickBot="1" x14ac:dyDescent="0.3">
      <c r="B2054" s="15" t="s">
        <v>798</v>
      </c>
      <c r="C2054" s="16" t="s">
        <v>799</v>
      </c>
      <c r="D2054" s="17">
        <v>765500</v>
      </c>
      <c r="E2054" s="17">
        <v>242500</v>
      </c>
      <c r="F2054" s="17">
        <v>191000</v>
      </c>
      <c r="G2054" s="17">
        <v>166000</v>
      </c>
      <c r="H2054" s="17">
        <v>166000</v>
      </c>
    </row>
    <row r="2055" spans="2:8" ht="15.75" thickTop="1" x14ac:dyDescent="0.25">
      <c r="B2055" s="11" t="s">
        <v>1</v>
      </c>
      <c r="C2055" s="13" t="s">
        <v>12</v>
      </c>
      <c r="D2055" s="12">
        <v>705500</v>
      </c>
      <c r="E2055" s="12">
        <v>182500</v>
      </c>
      <c r="F2055" s="12">
        <v>191000</v>
      </c>
      <c r="G2055" s="12">
        <v>166000</v>
      </c>
      <c r="H2055" s="12">
        <v>166000</v>
      </c>
    </row>
    <row r="2056" spans="2:8" x14ac:dyDescent="0.25">
      <c r="B2056" s="8" t="s">
        <v>1</v>
      </c>
      <c r="C2056" s="10" t="s">
        <v>13</v>
      </c>
      <c r="D2056" s="9">
        <v>544500</v>
      </c>
      <c r="E2056" s="9">
        <v>136500</v>
      </c>
      <c r="F2056" s="9">
        <v>136000</v>
      </c>
      <c r="G2056" s="9">
        <v>136000</v>
      </c>
      <c r="H2056" s="9">
        <v>136000</v>
      </c>
    </row>
    <row r="2057" spans="2:8" x14ac:dyDescent="0.25">
      <c r="B2057" s="8" t="s">
        <v>1</v>
      </c>
      <c r="C2057" s="10" t="s">
        <v>14</v>
      </c>
      <c r="D2057" s="9">
        <v>161000</v>
      </c>
      <c r="E2057" s="9">
        <v>46000</v>
      </c>
      <c r="F2057" s="9">
        <v>55000</v>
      </c>
      <c r="G2057" s="9">
        <v>30000</v>
      </c>
      <c r="H2057" s="9">
        <v>30000</v>
      </c>
    </row>
    <row r="2058" spans="2:8" x14ac:dyDescent="0.25">
      <c r="B2058" s="11" t="s">
        <v>1</v>
      </c>
      <c r="C2058" s="13" t="s">
        <v>20</v>
      </c>
      <c r="D2058" s="12">
        <v>60000</v>
      </c>
      <c r="E2058" s="12">
        <v>60000</v>
      </c>
      <c r="F2058" s="12">
        <v>0</v>
      </c>
      <c r="G2058" s="12">
        <v>0</v>
      </c>
      <c r="H2058" s="12">
        <v>0</v>
      </c>
    </row>
    <row r="2059" spans="2:8" ht="15.75" thickBot="1" x14ac:dyDescent="0.3">
      <c r="B2059" s="15" t="s">
        <v>800</v>
      </c>
      <c r="C2059" s="16" t="s">
        <v>801</v>
      </c>
      <c r="D2059" s="17">
        <v>369000000</v>
      </c>
      <c r="E2059" s="17">
        <v>200000</v>
      </c>
      <c r="F2059" s="17">
        <v>10000000</v>
      </c>
      <c r="G2059" s="17">
        <v>10000000</v>
      </c>
      <c r="H2059" s="17">
        <v>348800000</v>
      </c>
    </row>
    <row r="2060" spans="2:8" ht="15.75" thickTop="1" x14ac:dyDescent="0.25">
      <c r="B2060" s="11" t="s">
        <v>1</v>
      </c>
      <c r="C2060" s="13" t="s">
        <v>20</v>
      </c>
      <c r="D2060" s="12">
        <v>369000000</v>
      </c>
      <c r="E2060" s="12">
        <v>200000</v>
      </c>
      <c r="F2060" s="12">
        <v>10000000</v>
      </c>
      <c r="G2060" s="12">
        <v>10000000</v>
      </c>
      <c r="H2060" s="12">
        <v>348800000</v>
      </c>
    </row>
    <row r="2061" spans="2:8" ht="15.75" thickBot="1" x14ac:dyDescent="0.3">
      <c r="B2061" s="15" t="s">
        <v>802</v>
      </c>
      <c r="C2061" s="16" t="s">
        <v>803</v>
      </c>
      <c r="D2061" s="17">
        <v>284869600</v>
      </c>
      <c r="E2061" s="17">
        <v>100087184</v>
      </c>
      <c r="F2061" s="17">
        <v>60393839</v>
      </c>
      <c r="G2061" s="17">
        <v>58013839</v>
      </c>
      <c r="H2061" s="17">
        <v>66374738</v>
      </c>
    </row>
    <row r="2062" spans="2:8" ht="15.75" thickTop="1" x14ac:dyDescent="0.25">
      <c r="B2062" s="11" t="s">
        <v>1</v>
      </c>
      <c r="C2062" s="13" t="s">
        <v>12</v>
      </c>
      <c r="D2062" s="12">
        <v>282006800</v>
      </c>
      <c r="E2062" s="12">
        <v>99371709</v>
      </c>
      <c r="F2062" s="12">
        <v>59678364</v>
      </c>
      <c r="G2062" s="12">
        <v>57298364</v>
      </c>
      <c r="H2062" s="12">
        <v>65658363</v>
      </c>
    </row>
    <row r="2063" spans="2:8" x14ac:dyDescent="0.25">
      <c r="B2063" s="8" t="s">
        <v>1</v>
      </c>
      <c r="C2063" s="10" t="s">
        <v>13</v>
      </c>
      <c r="D2063" s="9">
        <v>54000000</v>
      </c>
      <c r="E2063" s="9">
        <v>12500000</v>
      </c>
      <c r="F2063" s="9">
        <v>12500000</v>
      </c>
      <c r="G2063" s="9">
        <v>12500000</v>
      </c>
      <c r="H2063" s="9">
        <v>16500000</v>
      </c>
    </row>
    <row r="2064" spans="2:8" x14ac:dyDescent="0.25">
      <c r="B2064" s="8" t="s">
        <v>1</v>
      </c>
      <c r="C2064" s="10" t="s">
        <v>14</v>
      </c>
      <c r="D2064" s="9">
        <v>228006800</v>
      </c>
      <c r="E2064" s="9">
        <v>86871709</v>
      </c>
      <c r="F2064" s="9">
        <v>47178364</v>
      </c>
      <c r="G2064" s="9">
        <v>44798364</v>
      </c>
      <c r="H2064" s="9">
        <v>49158363</v>
      </c>
    </row>
    <row r="2065" spans="2:8" x14ac:dyDescent="0.25">
      <c r="B2065" s="11" t="s">
        <v>1</v>
      </c>
      <c r="C2065" s="13" t="s">
        <v>20</v>
      </c>
      <c r="D2065" s="12">
        <v>2862800</v>
      </c>
      <c r="E2065" s="12">
        <v>715475</v>
      </c>
      <c r="F2065" s="12">
        <v>715475</v>
      </c>
      <c r="G2065" s="12">
        <v>715475</v>
      </c>
      <c r="H2065" s="12">
        <v>716375</v>
      </c>
    </row>
    <row r="2066" spans="2:8" ht="15.75" thickBot="1" x14ac:dyDescent="0.3">
      <c r="B2066" s="15" t="s">
        <v>804</v>
      </c>
      <c r="C2066" s="16" t="s">
        <v>805</v>
      </c>
      <c r="D2066" s="17">
        <v>284869600</v>
      </c>
      <c r="E2066" s="17">
        <v>100087184</v>
      </c>
      <c r="F2066" s="17">
        <v>60393839</v>
      </c>
      <c r="G2066" s="17">
        <v>58013839</v>
      </c>
      <c r="H2066" s="17">
        <v>66374738</v>
      </c>
    </row>
    <row r="2067" spans="2:8" ht="15.75" thickTop="1" x14ac:dyDescent="0.25">
      <c r="B2067" s="11" t="s">
        <v>1</v>
      </c>
      <c r="C2067" s="13" t="s">
        <v>12</v>
      </c>
      <c r="D2067" s="12">
        <v>282006800</v>
      </c>
      <c r="E2067" s="12">
        <v>99371709</v>
      </c>
      <c r="F2067" s="12">
        <v>59678364</v>
      </c>
      <c r="G2067" s="12">
        <v>57298364</v>
      </c>
      <c r="H2067" s="12">
        <v>65658363</v>
      </c>
    </row>
    <row r="2068" spans="2:8" x14ac:dyDescent="0.25">
      <c r="B2068" s="8" t="s">
        <v>1</v>
      </c>
      <c r="C2068" s="10" t="s">
        <v>13</v>
      </c>
      <c r="D2068" s="9">
        <v>54000000</v>
      </c>
      <c r="E2068" s="9">
        <v>12500000</v>
      </c>
      <c r="F2068" s="9">
        <v>12500000</v>
      </c>
      <c r="G2068" s="9">
        <v>12500000</v>
      </c>
      <c r="H2068" s="9">
        <v>16500000</v>
      </c>
    </row>
    <row r="2069" spans="2:8" x14ac:dyDescent="0.25">
      <c r="B2069" s="8" t="s">
        <v>1</v>
      </c>
      <c r="C2069" s="10" t="s">
        <v>14</v>
      </c>
      <c r="D2069" s="9">
        <v>228006800</v>
      </c>
      <c r="E2069" s="9">
        <v>86871709</v>
      </c>
      <c r="F2069" s="9">
        <v>47178364</v>
      </c>
      <c r="G2069" s="9">
        <v>44798364</v>
      </c>
      <c r="H2069" s="9">
        <v>49158363</v>
      </c>
    </row>
    <row r="2070" spans="2:8" x14ac:dyDescent="0.25">
      <c r="B2070" s="11" t="s">
        <v>1</v>
      </c>
      <c r="C2070" s="13" t="s">
        <v>20</v>
      </c>
      <c r="D2070" s="12">
        <v>2862800</v>
      </c>
      <c r="E2070" s="12">
        <v>715475</v>
      </c>
      <c r="F2070" s="12">
        <v>715475</v>
      </c>
      <c r="G2070" s="12">
        <v>715475</v>
      </c>
      <c r="H2070" s="12">
        <v>716375</v>
      </c>
    </row>
    <row r="2071" spans="2:8" ht="15.75" thickBot="1" x14ac:dyDescent="0.3">
      <c r="B2071" s="15" t="s">
        <v>806</v>
      </c>
      <c r="C2071" s="16" t="s">
        <v>807</v>
      </c>
      <c r="D2071" s="17">
        <v>277720800</v>
      </c>
      <c r="E2071" s="17">
        <v>98300209</v>
      </c>
      <c r="F2071" s="17">
        <v>58606864</v>
      </c>
      <c r="G2071" s="17">
        <v>56226864</v>
      </c>
      <c r="H2071" s="17">
        <v>64586863</v>
      </c>
    </row>
    <row r="2072" spans="2:8" ht="15.75" thickTop="1" x14ac:dyDescent="0.25">
      <c r="B2072" s="11" t="s">
        <v>1</v>
      </c>
      <c r="C2072" s="13" t="s">
        <v>12</v>
      </c>
      <c r="D2072" s="12">
        <v>275720800</v>
      </c>
      <c r="E2072" s="12">
        <v>97800209</v>
      </c>
      <c r="F2072" s="12">
        <v>58106864</v>
      </c>
      <c r="G2072" s="12">
        <v>55726864</v>
      </c>
      <c r="H2072" s="12">
        <v>64086863</v>
      </c>
    </row>
    <row r="2073" spans="2:8" x14ac:dyDescent="0.25">
      <c r="B2073" s="8" t="s">
        <v>1</v>
      </c>
      <c r="C2073" s="10" t="s">
        <v>13</v>
      </c>
      <c r="D2073" s="9">
        <v>54000000</v>
      </c>
      <c r="E2073" s="9">
        <v>12500000</v>
      </c>
      <c r="F2073" s="9">
        <v>12500000</v>
      </c>
      <c r="G2073" s="9">
        <v>12500000</v>
      </c>
      <c r="H2073" s="9">
        <v>16500000</v>
      </c>
    </row>
    <row r="2074" spans="2:8" x14ac:dyDescent="0.25">
      <c r="B2074" s="8" t="s">
        <v>1</v>
      </c>
      <c r="C2074" s="10" t="s">
        <v>14</v>
      </c>
      <c r="D2074" s="9">
        <v>221720800</v>
      </c>
      <c r="E2074" s="9">
        <v>85300209</v>
      </c>
      <c r="F2074" s="9">
        <v>45606864</v>
      </c>
      <c r="G2074" s="9">
        <v>43226864</v>
      </c>
      <c r="H2074" s="9">
        <v>47586863</v>
      </c>
    </row>
    <row r="2075" spans="2:8" x14ac:dyDescent="0.25">
      <c r="B2075" s="11" t="s">
        <v>1</v>
      </c>
      <c r="C2075" s="13" t="s">
        <v>20</v>
      </c>
      <c r="D2075" s="12">
        <v>2000000</v>
      </c>
      <c r="E2075" s="12">
        <v>500000</v>
      </c>
      <c r="F2075" s="12">
        <v>500000</v>
      </c>
      <c r="G2075" s="12">
        <v>500000</v>
      </c>
      <c r="H2075" s="12">
        <v>500000</v>
      </c>
    </row>
    <row r="2076" spans="2:8" ht="30.75" thickBot="1" x14ac:dyDescent="0.3">
      <c r="B2076" s="15" t="s">
        <v>808</v>
      </c>
      <c r="C2076" s="16" t="s">
        <v>809</v>
      </c>
      <c r="D2076" s="17">
        <v>59000</v>
      </c>
      <c r="E2076" s="17">
        <v>14750</v>
      </c>
      <c r="F2076" s="17">
        <v>14750</v>
      </c>
      <c r="G2076" s="17">
        <v>14750</v>
      </c>
      <c r="H2076" s="17">
        <v>14750</v>
      </c>
    </row>
    <row r="2077" spans="2:8" ht="15.75" thickTop="1" x14ac:dyDescent="0.25">
      <c r="B2077" s="11" t="s">
        <v>1</v>
      </c>
      <c r="C2077" s="13" t="s">
        <v>12</v>
      </c>
      <c r="D2077" s="12">
        <v>59000</v>
      </c>
      <c r="E2077" s="12">
        <v>14750</v>
      </c>
      <c r="F2077" s="12">
        <v>14750</v>
      </c>
      <c r="G2077" s="12">
        <v>14750</v>
      </c>
      <c r="H2077" s="12">
        <v>14750</v>
      </c>
    </row>
    <row r="2078" spans="2:8" x14ac:dyDescent="0.25">
      <c r="B2078" s="8" t="s">
        <v>1</v>
      </c>
      <c r="C2078" s="10" t="s">
        <v>14</v>
      </c>
      <c r="D2078" s="9">
        <v>59000</v>
      </c>
      <c r="E2078" s="9">
        <v>14750</v>
      </c>
      <c r="F2078" s="9">
        <v>14750</v>
      </c>
      <c r="G2078" s="9">
        <v>14750</v>
      </c>
      <c r="H2078" s="9">
        <v>14750</v>
      </c>
    </row>
    <row r="2079" spans="2:8" ht="30.75" thickBot="1" x14ac:dyDescent="0.3">
      <c r="B2079" s="15" t="s">
        <v>810</v>
      </c>
      <c r="C2079" s="16" t="s">
        <v>811</v>
      </c>
      <c r="D2079" s="17">
        <v>122400</v>
      </c>
      <c r="E2079" s="17">
        <v>30600</v>
      </c>
      <c r="F2079" s="17">
        <v>30600</v>
      </c>
      <c r="G2079" s="17">
        <v>30600</v>
      </c>
      <c r="H2079" s="17">
        <v>30600</v>
      </c>
    </row>
    <row r="2080" spans="2:8" ht="15.75" thickTop="1" x14ac:dyDescent="0.25">
      <c r="B2080" s="11" t="s">
        <v>1</v>
      </c>
      <c r="C2080" s="13" t="s">
        <v>12</v>
      </c>
      <c r="D2080" s="12">
        <v>108000</v>
      </c>
      <c r="E2080" s="12">
        <v>27000</v>
      </c>
      <c r="F2080" s="12">
        <v>27000</v>
      </c>
      <c r="G2080" s="12">
        <v>27000</v>
      </c>
      <c r="H2080" s="12">
        <v>27000</v>
      </c>
    </row>
    <row r="2081" spans="2:8" x14ac:dyDescent="0.25">
      <c r="B2081" s="8" t="s">
        <v>1</v>
      </c>
      <c r="C2081" s="10" t="s">
        <v>14</v>
      </c>
      <c r="D2081" s="9">
        <v>108000</v>
      </c>
      <c r="E2081" s="9">
        <v>27000</v>
      </c>
      <c r="F2081" s="9">
        <v>27000</v>
      </c>
      <c r="G2081" s="9">
        <v>27000</v>
      </c>
      <c r="H2081" s="9">
        <v>27000</v>
      </c>
    </row>
    <row r="2082" spans="2:8" x14ac:dyDescent="0.25">
      <c r="B2082" s="11" t="s">
        <v>1</v>
      </c>
      <c r="C2082" s="13" t="s">
        <v>20</v>
      </c>
      <c r="D2082" s="12">
        <v>14400</v>
      </c>
      <c r="E2082" s="12">
        <v>3600</v>
      </c>
      <c r="F2082" s="12">
        <v>3600</v>
      </c>
      <c r="G2082" s="12">
        <v>3600</v>
      </c>
      <c r="H2082" s="12">
        <v>3600</v>
      </c>
    </row>
    <row r="2083" spans="2:8" ht="30.75" thickBot="1" x14ac:dyDescent="0.3">
      <c r="B2083" s="15" t="s">
        <v>812</v>
      </c>
      <c r="C2083" s="16" t="s">
        <v>813</v>
      </c>
      <c r="D2083" s="17">
        <v>186000</v>
      </c>
      <c r="E2083" s="17">
        <v>46500</v>
      </c>
      <c r="F2083" s="17">
        <v>46500</v>
      </c>
      <c r="G2083" s="17">
        <v>46500</v>
      </c>
      <c r="H2083" s="17">
        <v>46500</v>
      </c>
    </row>
    <row r="2084" spans="2:8" ht="15.75" thickTop="1" x14ac:dyDescent="0.25">
      <c r="B2084" s="11" t="s">
        <v>1</v>
      </c>
      <c r="C2084" s="13" t="s">
        <v>12</v>
      </c>
      <c r="D2084" s="12">
        <v>168000</v>
      </c>
      <c r="E2084" s="12">
        <v>42000</v>
      </c>
      <c r="F2084" s="12">
        <v>42000</v>
      </c>
      <c r="G2084" s="12">
        <v>42000</v>
      </c>
      <c r="H2084" s="12">
        <v>42000</v>
      </c>
    </row>
    <row r="2085" spans="2:8" x14ac:dyDescent="0.25">
      <c r="B2085" s="8" t="s">
        <v>1</v>
      </c>
      <c r="C2085" s="10" t="s">
        <v>14</v>
      </c>
      <c r="D2085" s="9">
        <v>168000</v>
      </c>
      <c r="E2085" s="9">
        <v>42000</v>
      </c>
      <c r="F2085" s="9">
        <v>42000</v>
      </c>
      <c r="G2085" s="9">
        <v>42000</v>
      </c>
      <c r="H2085" s="9">
        <v>42000</v>
      </c>
    </row>
    <row r="2086" spans="2:8" x14ac:dyDescent="0.25">
      <c r="B2086" s="11" t="s">
        <v>1</v>
      </c>
      <c r="C2086" s="13" t="s">
        <v>20</v>
      </c>
      <c r="D2086" s="12">
        <v>18000</v>
      </c>
      <c r="E2086" s="12">
        <v>4500</v>
      </c>
      <c r="F2086" s="12">
        <v>4500</v>
      </c>
      <c r="G2086" s="12">
        <v>4500</v>
      </c>
      <c r="H2086" s="12">
        <v>4500</v>
      </c>
    </row>
    <row r="2087" spans="2:8" ht="45.75" thickBot="1" x14ac:dyDescent="0.3">
      <c r="B2087" s="15" t="s">
        <v>814</v>
      </c>
      <c r="C2087" s="16" t="s">
        <v>815</v>
      </c>
      <c r="D2087" s="17">
        <v>248000</v>
      </c>
      <c r="E2087" s="17">
        <v>62000</v>
      </c>
      <c r="F2087" s="17">
        <v>62000</v>
      </c>
      <c r="G2087" s="17">
        <v>62000</v>
      </c>
      <c r="H2087" s="17">
        <v>62000</v>
      </c>
    </row>
    <row r="2088" spans="2:8" ht="15.75" thickTop="1" x14ac:dyDescent="0.25">
      <c r="B2088" s="11" t="s">
        <v>1</v>
      </c>
      <c r="C2088" s="13" t="s">
        <v>12</v>
      </c>
      <c r="D2088" s="12">
        <v>188000</v>
      </c>
      <c r="E2088" s="12">
        <v>47000</v>
      </c>
      <c r="F2088" s="12">
        <v>47000</v>
      </c>
      <c r="G2088" s="12">
        <v>47000</v>
      </c>
      <c r="H2088" s="12">
        <v>47000</v>
      </c>
    </row>
    <row r="2089" spans="2:8" x14ac:dyDescent="0.25">
      <c r="B2089" s="8" t="s">
        <v>1</v>
      </c>
      <c r="C2089" s="10" t="s">
        <v>14</v>
      </c>
      <c r="D2089" s="9">
        <v>188000</v>
      </c>
      <c r="E2089" s="9">
        <v>47000</v>
      </c>
      <c r="F2089" s="9">
        <v>47000</v>
      </c>
      <c r="G2089" s="9">
        <v>47000</v>
      </c>
      <c r="H2089" s="9">
        <v>47000</v>
      </c>
    </row>
    <row r="2090" spans="2:8" x14ac:dyDescent="0.25">
      <c r="B2090" s="11" t="s">
        <v>1</v>
      </c>
      <c r="C2090" s="13" t="s">
        <v>20</v>
      </c>
      <c r="D2090" s="12">
        <v>60000</v>
      </c>
      <c r="E2090" s="12">
        <v>15000</v>
      </c>
      <c r="F2090" s="12">
        <v>15000</v>
      </c>
      <c r="G2090" s="12">
        <v>15000</v>
      </c>
      <c r="H2090" s="12">
        <v>15000</v>
      </c>
    </row>
    <row r="2091" spans="2:8" ht="45.75" thickBot="1" x14ac:dyDescent="0.3">
      <c r="B2091" s="15" t="s">
        <v>816</v>
      </c>
      <c r="C2091" s="16" t="s">
        <v>817</v>
      </c>
      <c r="D2091" s="17">
        <v>362000</v>
      </c>
      <c r="E2091" s="17">
        <v>90500</v>
      </c>
      <c r="F2091" s="17">
        <v>90500</v>
      </c>
      <c r="G2091" s="17">
        <v>90500</v>
      </c>
      <c r="H2091" s="17">
        <v>90500</v>
      </c>
    </row>
    <row r="2092" spans="2:8" ht="15.75" thickTop="1" x14ac:dyDescent="0.25">
      <c r="B2092" s="11" t="s">
        <v>1</v>
      </c>
      <c r="C2092" s="13" t="s">
        <v>12</v>
      </c>
      <c r="D2092" s="12">
        <v>302000</v>
      </c>
      <c r="E2092" s="12">
        <v>75500</v>
      </c>
      <c r="F2092" s="12">
        <v>75500</v>
      </c>
      <c r="G2092" s="12">
        <v>75500</v>
      </c>
      <c r="H2092" s="12">
        <v>75500</v>
      </c>
    </row>
    <row r="2093" spans="2:8" x14ac:dyDescent="0.25">
      <c r="B2093" s="8" t="s">
        <v>1</v>
      </c>
      <c r="C2093" s="10" t="s">
        <v>14</v>
      </c>
      <c r="D2093" s="9">
        <v>302000</v>
      </c>
      <c r="E2093" s="9">
        <v>75500</v>
      </c>
      <c r="F2093" s="9">
        <v>75500</v>
      </c>
      <c r="G2093" s="9">
        <v>75500</v>
      </c>
      <c r="H2093" s="9">
        <v>75500</v>
      </c>
    </row>
    <row r="2094" spans="2:8" x14ac:dyDescent="0.25">
      <c r="B2094" s="11" t="s">
        <v>1</v>
      </c>
      <c r="C2094" s="13" t="s">
        <v>20</v>
      </c>
      <c r="D2094" s="12">
        <v>60000</v>
      </c>
      <c r="E2094" s="12">
        <v>15000</v>
      </c>
      <c r="F2094" s="12">
        <v>15000</v>
      </c>
      <c r="G2094" s="12">
        <v>15000</v>
      </c>
      <c r="H2094" s="12">
        <v>15000</v>
      </c>
    </row>
    <row r="2095" spans="2:8" ht="30.75" thickBot="1" x14ac:dyDescent="0.3">
      <c r="B2095" s="15" t="s">
        <v>818</v>
      </c>
      <c r="C2095" s="16" t="s">
        <v>819</v>
      </c>
      <c r="D2095" s="17">
        <v>410000</v>
      </c>
      <c r="E2095" s="17">
        <v>102500</v>
      </c>
      <c r="F2095" s="17">
        <v>102500</v>
      </c>
      <c r="G2095" s="17">
        <v>102500</v>
      </c>
      <c r="H2095" s="17">
        <v>102500</v>
      </c>
    </row>
    <row r="2096" spans="2:8" ht="15.75" thickTop="1" x14ac:dyDescent="0.25">
      <c r="B2096" s="11" t="s">
        <v>1</v>
      </c>
      <c r="C2096" s="13" t="s">
        <v>12</v>
      </c>
      <c r="D2096" s="12">
        <v>410000</v>
      </c>
      <c r="E2096" s="12">
        <v>102500</v>
      </c>
      <c r="F2096" s="12">
        <v>102500</v>
      </c>
      <c r="G2096" s="12">
        <v>102500</v>
      </c>
      <c r="H2096" s="12">
        <v>102500</v>
      </c>
    </row>
    <row r="2097" spans="2:8" x14ac:dyDescent="0.25">
      <c r="B2097" s="8" t="s">
        <v>1</v>
      </c>
      <c r="C2097" s="10" t="s">
        <v>14</v>
      </c>
      <c r="D2097" s="9">
        <v>410000</v>
      </c>
      <c r="E2097" s="9">
        <v>102500</v>
      </c>
      <c r="F2097" s="9">
        <v>102500</v>
      </c>
      <c r="G2097" s="9">
        <v>102500</v>
      </c>
      <c r="H2097" s="9">
        <v>102500</v>
      </c>
    </row>
    <row r="2098" spans="2:8" ht="30.75" thickBot="1" x14ac:dyDescent="0.3">
      <c r="B2098" s="15" t="s">
        <v>820</v>
      </c>
      <c r="C2098" s="16" t="s">
        <v>821</v>
      </c>
      <c r="D2098" s="17">
        <v>344000</v>
      </c>
      <c r="E2098" s="17">
        <v>86000</v>
      </c>
      <c r="F2098" s="17">
        <v>86000</v>
      </c>
      <c r="G2098" s="17">
        <v>86000</v>
      </c>
      <c r="H2098" s="17">
        <v>86000</v>
      </c>
    </row>
    <row r="2099" spans="2:8" ht="15.75" thickTop="1" x14ac:dyDescent="0.25">
      <c r="B2099" s="11" t="s">
        <v>1</v>
      </c>
      <c r="C2099" s="13" t="s">
        <v>12</v>
      </c>
      <c r="D2099" s="12">
        <v>344000</v>
      </c>
      <c r="E2099" s="12">
        <v>86000</v>
      </c>
      <c r="F2099" s="12">
        <v>86000</v>
      </c>
      <c r="G2099" s="12">
        <v>86000</v>
      </c>
      <c r="H2099" s="12">
        <v>86000</v>
      </c>
    </row>
    <row r="2100" spans="2:8" x14ac:dyDescent="0.25">
      <c r="B2100" s="8" t="s">
        <v>1</v>
      </c>
      <c r="C2100" s="10" t="s">
        <v>14</v>
      </c>
      <c r="D2100" s="9">
        <v>344000</v>
      </c>
      <c r="E2100" s="9">
        <v>86000</v>
      </c>
      <c r="F2100" s="9">
        <v>86000</v>
      </c>
      <c r="G2100" s="9">
        <v>86000</v>
      </c>
      <c r="H2100" s="9">
        <v>86000</v>
      </c>
    </row>
    <row r="2101" spans="2:8" ht="30.75" thickBot="1" x14ac:dyDescent="0.3">
      <c r="B2101" s="15" t="s">
        <v>822</v>
      </c>
      <c r="C2101" s="16" t="s">
        <v>823</v>
      </c>
      <c r="D2101" s="17">
        <v>334000</v>
      </c>
      <c r="E2101" s="17">
        <v>83500</v>
      </c>
      <c r="F2101" s="17">
        <v>83500</v>
      </c>
      <c r="G2101" s="17">
        <v>83500</v>
      </c>
      <c r="H2101" s="17">
        <v>83500</v>
      </c>
    </row>
    <row r="2102" spans="2:8" ht="15.75" thickTop="1" x14ac:dyDescent="0.25">
      <c r="B2102" s="11" t="s">
        <v>1</v>
      </c>
      <c r="C2102" s="13" t="s">
        <v>12</v>
      </c>
      <c r="D2102" s="12">
        <v>274000</v>
      </c>
      <c r="E2102" s="12">
        <v>68500</v>
      </c>
      <c r="F2102" s="12">
        <v>68500</v>
      </c>
      <c r="G2102" s="12">
        <v>68500</v>
      </c>
      <c r="H2102" s="12">
        <v>68500</v>
      </c>
    </row>
    <row r="2103" spans="2:8" x14ac:dyDescent="0.25">
      <c r="B2103" s="8" t="s">
        <v>1</v>
      </c>
      <c r="C2103" s="10" t="s">
        <v>14</v>
      </c>
      <c r="D2103" s="9">
        <v>274000</v>
      </c>
      <c r="E2103" s="9">
        <v>68500</v>
      </c>
      <c r="F2103" s="9">
        <v>68500</v>
      </c>
      <c r="G2103" s="9">
        <v>68500</v>
      </c>
      <c r="H2103" s="9">
        <v>68500</v>
      </c>
    </row>
    <row r="2104" spans="2:8" x14ac:dyDescent="0.25">
      <c r="B2104" s="11" t="s">
        <v>1</v>
      </c>
      <c r="C2104" s="13" t="s">
        <v>20</v>
      </c>
      <c r="D2104" s="12">
        <v>60000</v>
      </c>
      <c r="E2104" s="12">
        <v>15000</v>
      </c>
      <c r="F2104" s="12">
        <v>15000</v>
      </c>
      <c r="G2104" s="12">
        <v>15000</v>
      </c>
      <c r="H2104" s="12">
        <v>15000</v>
      </c>
    </row>
    <row r="2105" spans="2:8" ht="45.75" thickBot="1" x14ac:dyDescent="0.3">
      <c r="B2105" s="15" t="s">
        <v>824</v>
      </c>
      <c r="C2105" s="16" t="s">
        <v>825</v>
      </c>
      <c r="D2105" s="17">
        <v>172000</v>
      </c>
      <c r="E2105" s="17">
        <v>43000</v>
      </c>
      <c r="F2105" s="17">
        <v>43000</v>
      </c>
      <c r="G2105" s="17">
        <v>43000</v>
      </c>
      <c r="H2105" s="17">
        <v>43000</v>
      </c>
    </row>
    <row r="2106" spans="2:8" ht="15.75" thickTop="1" x14ac:dyDescent="0.25">
      <c r="B2106" s="11" t="s">
        <v>1</v>
      </c>
      <c r="C2106" s="13" t="s">
        <v>12</v>
      </c>
      <c r="D2106" s="12">
        <v>148000</v>
      </c>
      <c r="E2106" s="12">
        <v>37000</v>
      </c>
      <c r="F2106" s="12">
        <v>37000</v>
      </c>
      <c r="G2106" s="12">
        <v>37000</v>
      </c>
      <c r="H2106" s="12">
        <v>37000</v>
      </c>
    </row>
    <row r="2107" spans="2:8" x14ac:dyDescent="0.25">
      <c r="B2107" s="8" t="s">
        <v>1</v>
      </c>
      <c r="C2107" s="10" t="s">
        <v>14</v>
      </c>
      <c r="D2107" s="9">
        <v>148000</v>
      </c>
      <c r="E2107" s="9">
        <v>37000</v>
      </c>
      <c r="F2107" s="9">
        <v>37000</v>
      </c>
      <c r="G2107" s="9">
        <v>37000</v>
      </c>
      <c r="H2107" s="9">
        <v>37000</v>
      </c>
    </row>
    <row r="2108" spans="2:8" x14ac:dyDescent="0.25">
      <c r="B2108" s="11" t="s">
        <v>1</v>
      </c>
      <c r="C2108" s="13" t="s">
        <v>20</v>
      </c>
      <c r="D2108" s="12">
        <v>24000</v>
      </c>
      <c r="E2108" s="12">
        <v>6000</v>
      </c>
      <c r="F2108" s="12">
        <v>6000</v>
      </c>
      <c r="G2108" s="12">
        <v>6000</v>
      </c>
      <c r="H2108" s="12">
        <v>6000</v>
      </c>
    </row>
    <row r="2109" spans="2:8" ht="45.75" thickBot="1" x14ac:dyDescent="0.3">
      <c r="B2109" s="15" t="s">
        <v>826</v>
      </c>
      <c r="C2109" s="16" t="s">
        <v>827</v>
      </c>
      <c r="D2109" s="17">
        <v>204000</v>
      </c>
      <c r="E2109" s="17">
        <v>51000</v>
      </c>
      <c r="F2109" s="17">
        <v>51000</v>
      </c>
      <c r="G2109" s="17">
        <v>51000</v>
      </c>
      <c r="H2109" s="17">
        <v>51000</v>
      </c>
    </row>
    <row r="2110" spans="2:8" ht="15.75" thickTop="1" x14ac:dyDescent="0.25">
      <c r="B2110" s="11" t="s">
        <v>1</v>
      </c>
      <c r="C2110" s="13" t="s">
        <v>12</v>
      </c>
      <c r="D2110" s="12">
        <v>204000</v>
      </c>
      <c r="E2110" s="12">
        <v>51000</v>
      </c>
      <c r="F2110" s="12">
        <v>51000</v>
      </c>
      <c r="G2110" s="12">
        <v>51000</v>
      </c>
      <c r="H2110" s="12">
        <v>51000</v>
      </c>
    </row>
    <row r="2111" spans="2:8" x14ac:dyDescent="0.25">
      <c r="B2111" s="8" t="s">
        <v>1</v>
      </c>
      <c r="C2111" s="10" t="s">
        <v>14</v>
      </c>
      <c r="D2111" s="9">
        <v>204000</v>
      </c>
      <c r="E2111" s="9">
        <v>51000</v>
      </c>
      <c r="F2111" s="9">
        <v>51000</v>
      </c>
      <c r="G2111" s="9">
        <v>51000</v>
      </c>
      <c r="H2111" s="9">
        <v>51000</v>
      </c>
    </row>
    <row r="2112" spans="2:8" ht="45.75" thickBot="1" x14ac:dyDescent="0.3">
      <c r="B2112" s="15" t="s">
        <v>828</v>
      </c>
      <c r="C2112" s="16" t="s">
        <v>829</v>
      </c>
      <c r="D2112" s="17">
        <v>234000</v>
      </c>
      <c r="E2112" s="17">
        <v>58500</v>
      </c>
      <c r="F2112" s="17">
        <v>58500</v>
      </c>
      <c r="G2112" s="17">
        <v>58500</v>
      </c>
      <c r="H2112" s="17">
        <v>58500</v>
      </c>
    </row>
    <row r="2113" spans="2:8" ht="15.75" thickTop="1" x14ac:dyDescent="0.25">
      <c r="B2113" s="11" t="s">
        <v>1</v>
      </c>
      <c r="C2113" s="13" t="s">
        <v>12</v>
      </c>
      <c r="D2113" s="12">
        <v>198000</v>
      </c>
      <c r="E2113" s="12">
        <v>49500</v>
      </c>
      <c r="F2113" s="12">
        <v>49500</v>
      </c>
      <c r="G2113" s="12">
        <v>49500</v>
      </c>
      <c r="H2113" s="12">
        <v>49500</v>
      </c>
    </row>
    <row r="2114" spans="2:8" x14ac:dyDescent="0.25">
      <c r="B2114" s="8" t="s">
        <v>1</v>
      </c>
      <c r="C2114" s="10" t="s">
        <v>14</v>
      </c>
      <c r="D2114" s="9">
        <v>198000</v>
      </c>
      <c r="E2114" s="9">
        <v>49500</v>
      </c>
      <c r="F2114" s="9">
        <v>49500</v>
      </c>
      <c r="G2114" s="9">
        <v>49500</v>
      </c>
      <c r="H2114" s="9">
        <v>49500</v>
      </c>
    </row>
    <row r="2115" spans="2:8" x14ac:dyDescent="0.25">
      <c r="B2115" s="11" t="s">
        <v>1</v>
      </c>
      <c r="C2115" s="13" t="s">
        <v>20</v>
      </c>
      <c r="D2115" s="12">
        <v>36000</v>
      </c>
      <c r="E2115" s="12">
        <v>9000</v>
      </c>
      <c r="F2115" s="12">
        <v>9000</v>
      </c>
      <c r="G2115" s="12">
        <v>9000</v>
      </c>
      <c r="H2115" s="12">
        <v>9000</v>
      </c>
    </row>
    <row r="2116" spans="2:8" ht="45.75" thickBot="1" x14ac:dyDescent="0.3">
      <c r="B2116" s="15" t="s">
        <v>830</v>
      </c>
      <c r="C2116" s="16" t="s">
        <v>831</v>
      </c>
      <c r="D2116" s="17">
        <v>68000</v>
      </c>
      <c r="E2116" s="17">
        <v>17000</v>
      </c>
      <c r="F2116" s="17">
        <v>17000</v>
      </c>
      <c r="G2116" s="17">
        <v>17000</v>
      </c>
      <c r="H2116" s="17">
        <v>17000</v>
      </c>
    </row>
    <row r="2117" spans="2:8" ht="15.75" thickTop="1" x14ac:dyDescent="0.25">
      <c r="B2117" s="11" t="s">
        <v>1</v>
      </c>
      <c r="C2117" s="13" t="s">
        <v>12</v>
      </c>
      <c r="D2117" s="12">
        <v>68000</v>
      </c>
      <c r="E2117" s="12">
        <v>17000</v>
      </c>
      <c r="F2117" s="12">
        <v>17000</v>
      </c>
      <c r="G2117" s="12">
        <v>17000</v>
      </c>
      <c r="H2117" s="12">
        <v>17000</v>
      </c>
    </row>
    <row r="2118" spans="2:8" x14ac:dyDescent="0.25">
      <c r="B2118" s="8" t="s">
        <v>1</v>
      </c>
      <c r="C2118" s="10" t="s">
        <v>14</v>
      </c>
      <c r="D2118" s="9">
        <v>68000</v>
      </c>
      <c r="E2118" s="9">
        <v>17000</v>
      </c>
      <c r="F2118" s="9">
        <v>17000</v>
      </c>
      <c r="G2118" s="9">
        <v>17000</v>
      </c>
      <c r="H2118" s="9">
        <v>17000</v>
      </c>
    </row>
    <row r="2119" spans="2:8" ht="45.75" thickBot="1" x14ac:dyDescent="0.3">
      <c r="B2119" s="15" t="s">
        <v>832</v>
      </c>
      <c r="C2119" s="16" t="s">
        <v>833</v>
      </c>
      <c r="D2119" s="17">
        <v>102000</v>
      </c>
      <c r="E2119" s="17">
        <v>25500</v>
      </c>
      <c r="F2119" s="17">
        <v>25500</v>
      </c>
      <c r="G2119" s="17">
        <v>25500</v>
      </c>
      <c r="H2119" s="17">
        <v>25500</v>
      </c>
    </row>
    <row r="2120" spans="2:8" ht="15.75" thickTop="1" x14ac:dyDescent="0.25">
      <c r="B2120" s="11" t="s">
        <v>1</v>
      </c>
      <c r="C2120" s="13" t="s">
        <v>12</v>
      </c>
      <c r="D2120" s="12">
        <v>68000</v>
      </c>
      <c r="E2120" s="12">
        <v>17000</v>
      </c>
      <c r="F2120" s="12">
        <v>17000</v>
      </c>
      <c r="G2120" s="12">
        <v>17000</v>
      </c>
      <c r="H2120" s="12">
        <v>17000</v>
      </c>
    </row>
    <row r="2121" spans="2:8" x14ac:dyDescent="0.25">
      <c r="B2121" s="8" t="s">
        <v>1</v>
      </c>
      <c r="C2121" s="10" t="s">
        <v>14</v>
      </c>
      <c r="D2121" s="9">
        <v>68000</v>
      </c>
      <c r="E2121" s="9">
        <v>17000</v>
      </c>
      <c r="F2121" s="9">
        <v>17000</v>
      </c>
      <c r="G2121" s="9">
        <v>17000</v>
      </c>
      <c r="H2121" s="9">
        <v>17000</v>
      </c>
    </row>
    <row r="2122" spans="2:8" x14ac:dyDescent="0.25">
      <c r="B2122" s="11" t="s">
        <v>1</v>
      </c>
      <c r="C2122" s="13" t="s">
        <v>20</v>
      </c>
      <c r="D2122" s="12">
        <v>34000</v>
      </c>
      <c r="E2122" s="12">
        <v>8500</v>
      </c>
      <c r="F2122" s="12">
        <v>8500</v>
      </c>
      <c r="G2122" s="12">
        <v>8500</v>
      </c>
      <c r="H2122" s="12">
        <v>8500</v>
      </c>
    </row>
    <row r="2123" spans="2:8" ht="30.75" thickBot="1" x14ac:dyDescent="0.3">
      <c r="B2123" s="15" t="s">
        <v>834</v>
      </c>
      <c r="C2123" s="16" t="s">
        <v>835</v>
      </c>
      <c r="D2123" s="17">
        <v>424000</v>
      </c>
      <c r="E2123" s="17">
        <v>106000</v>
      </c>
      <c r="F2123" s="17">
        <v>106000</v>
      </c>
      <c r="G2123" s="17">
        <v>106000</v>
      </c>
      <c r="H2123" s="17">
        <v>106000</v>
      </c>
    </row>
    <row r="2124" spans="2:8" ht="15.75" thickTop="1" x14ac:dyDescent="0.25">
      <c r="B2124" s="11" t="s">
        <v>1</v>
      </c>
      <c r="C2124" s="13" t="s">
        <v>12</v>
      </c>
      <c r="D2124" s="12">
        <v>328000</v>
      </c>
      <c r="E2124" s="12">
        <v>82000</v>
      </c>
      <c r="F2124" s="12">
        <v>82000</v>
      </c>
      <c r="G2124" s="12">
        <v>82000</v>
      </c>
      <c r="H2124" s="12">
        <v>82000</v>
      </c>
    </row>
    <row r="2125" spans="2:8" x14ac:dyDescent="0.25">
      <c r="B2125" s="8" t="s">
        <v>1</v>
      </c>
      <c r="C2125" s="10" t="s">
        <v>14</v>
      </c>
      <c r="D2125" s="9">
        <v>328000</v>
      </c>
      <c r="E2125" s="9">
        <v>82000</v>
      </c>
      <c r="F2125" s="9">
        <v>82000</v>
      </c>
      <c r="G2125" s="9">
        <v>82000</v>
      </c>
      <c r="H2125" s="9">
        <v>82000</v>
      </c>
    </row>
    <row r="2126" spans="2:8" x14ac:dyDescent="0.25">
      <c r="B2126" s="11" t="s">
        <v>1</v>
      </c>
      <c r="C2126" s="13" t="s">
        <v>20</v>
      </c>
      <c r="D2126" s="12">
        <v>96000</v>
      </c>
      <c r="E2126" s="12">
        <v>24000</v>
      </c>
      <c r="F2126" s="12">
        <v>24000</v>
      </c>
      <c r="G2126" s="12">
        <v>24000</v>
      </c>
      <c r="H2126" s="12">
        <v>24000</v>
      </c>
    </row>
    <row r="2127" spans="2:8" ht="30.75" thickBot="1" x14ac:dyDescent="0.3">
      <c r="B2127" s="15" t="s">
        <v>836</v>
      </c>
      <c r="C2127" s="16" t="s">
        <v>837</v>
      </c>
      <c r="D2127" s="17">
        <v>271000</v>
      </c>
      <c r="E2127" s="17">
        <v>67750</v>
      </c>
      <c r="F2127" s="17">
        <v>67750</v>
      </c>
      <c r="G2127" s="17">
        <v>67750</v>
      </c>
      <c r="H2127" s="17">
        <v>67750</v>
      </c>
    </row>
    <row r="2128" spans="2:8" ht="15.75" thickTop="1" x14ac:dyDescent="0.25">
      <c r="B2128" s="11" t="s">
        <v>1</v>
      </c>
      <c r="C2128" s="13" t="s">
        <v>12</v>
      </c>
      <c r="D2128" s="12">
        <v>211000</v>
      </c>
      <c r="E2128" s="12">
        <v>52750</v>
      </c>
      <c r="F2128" s="12">
        <v>52750</v>
      </c>
      <c r="G2128" s="12">
        <v>52750</v>
      </c>
      <c r="H2128" s="12">
        <v>52750</v>
      </c>
    </row>
    <row r="2129" spans="2:8" x14ac:dyDescent="0.25">
      <c r="B2129" s="8" t="s">
        <v>1</v>
      </c>
      <c r="C2129" s="10" t="s">
        <v>14</v>
      </c>
      <c r="D2129" s="9">
        <v>211000</v>
      </c>
      <c r="E2129" s="9">
        <v>52750</v>
      </c>
      <c r="F2129" s="9">
        <v>52750</v>
      </c>
      <c r="G2129" s="9">
        <v>52750</v>
      </c>
      <c r="H2129" s="9">
        <v>52750</v>
      </c>
    </row>
    <row r="2130" spans="2:8" x14ac:dyDescent="0.25">
      <c r="B2130" s="11" t="s">
        <v>1</v>
      </c>
      <c r="C2130" s="13" t="s">
        <v>20</v>
      </c>
      <c r="D2130" s="12">
        <v>60000</v>
      </c>
      <c r="E2130" s="12">
        <v>15000</v>
      </c>
      <c r="F2130" s="12">
        <v>15000</v>
      </c>
      <c r="G2130" s="12">
        <v>15000</v>
      </c>
      <c r="H2130" s="12">
        <v>15000</v>
      </c>
    </row>
    <row r="2131" spans="2:8" ht="30.75" thickBot="1" x14ac:dyDescent="0.3">
      <c r="B2131" s="15" t="s">
        <v>838</v>
      </c>
      <c r="C2131" s="16" t="s">
        <v>839</v>
      </c>
      <c r="D2131" s="17">
        <v>188000</v>
      </c>
      <c r="E2131" s="17">
        <v>47000</v>
      </c>
      <c r="F2131" s="17">
        <v>47000</v>
      </c>
      <c r="G2131" s="17">
        <v>47000</v>
      </c>
      <c r="H2131" s="17">
        <v>47000</v>
      </c>
    </row>
    <row r="2132" spans="2:8" ht="15.75" thickTop="1" x14ac:dyDescent="0.25">
      <c r="B2132" s="11" t="s">
        <v>1</v>
      </c>
      <c r="C2132" s="13" t="s">
        <v>12</v>
      </c>
      <c r="D2132" s="12">
        <v>188000</v>
      </c>
      <c r="E2132" s="12">
        <v>47000</v>
      </c>
      <c r="F2132" s="12">
        <v>47000</v>
      </c>
      <c r="G2132" s="12">
        <v>47000</v>
      </c>
      <c r="H2132" s="12">
        <v>47000</v>
      </c>
    </row>
    <row r="2133" spans="2:8" x14ac:dyDescent="0.25">
      <c r="B2133" s="8" t="s">
        <v>1</v>
      </c>
      <c r="C2133" s="10" t="s">
        <v>14</v>
      </c>
      <c r="D2133" s="9">
        <v>188000</v>
      </c>
      <c r="E2133" s="9">
        <v>47000</v>
      </c>
      <c r="F2133" s="9">
        <v>47000</v>
      </c>
      <c r="G2133" s="9">
        <v>47000</v>
      </c>
      <c r="H2133" s="9">
        <v>47000</v>
      </c>
    </row>
    <row r="2134" spans="2:8" ht="30.75" thickBot="1" x14ac:dyDescent="0.3">
      <c r="B2134" s="15" t="s">
        <v>840</v>
      </c>
      <c r="C2134" s="16" t="s">
        <v>841</v>
      </c>
      <c r="D2134" s="17">
        <v>228000</v>
      </c>
      <c r="E2134" s="17">
        <v>57000</v>
      </c>
      <c r="F2134" s="17">
        <v>57000</v>
      </c>
      <c r="G2134" s="17">
        <v>57000</v>
      </c>
      <c r="H2134" s="17">
        <v>57000</v>
      </c>
    </row>
    <row r="2135" spans="2:8" ht="15.75" thickTop="1" x14ac:dyDescent="0.25">
      <c r="B2135" s="11" t="s">
        <v>1</v>
      </c>
      <c r="C2135" s="13" t="s">
        <v>12</v>
      </c>
      <c r="D2135" s="12">
        <v>204000</v>
      </c>
      <c r="E2135" s="12">
        <v>51000</v>
      </c>
      <c r="F2135" s="12">
        <v>51000</v>
      </c>
      <c r="G2135" s="12">
        <v>51000</v>
      </c>
      <c r="H2135" s="12">
        <v>51000</v>
      </c>
    </row>
    <row r="2136" spans="2:8" x14ac:dyDescent="0.25">
      <c r="B2136" s="8" t="s">
        <v>1</v>
      </c>
      <c r="C2136" s="10" t="s">
        <v>14</v>
      </c>
      <c r="D2136" s="9">
        <v>204000</v>
      </c>
      <c r="E2136" s="9">
        <v>51000</v>
      </c>
      <c r="F2136" s="9">
        <v>51000</v>
      </c>
      <c r="G2136" s="9">
        <v>51000</v>
      </c>
      <c r="H2136" s="9">
        <v>51000</v>
      </c>
    </row>
    <row r="2137" spans="2:8" x14ac:dyDescent="0.25">
      <c r="B2137" s="11" t="s">
        <v>1</v>
      </c>
      <c r="C2137" s="13" t="s">
        <v>20</v>
      </c>
      <c r="D2137" s="12">
        <v>24000</v>
      </c>
      <c r="E2137" s="12">
        <v>6000</v>
      </c>
      <c r="F2137" s="12">
        <v>6000</v>
      </c>
      <c r="G2137" s="12">
        <v>6000</v>
      </c>
      <c r="H2137" s="12">
        <v>6000</v>
      </c>
    </row>
    <row r="2138" spans="2:8" ht="45.75" thickBot="1" x14ac:dyDescent="0.3">
      <c r="B2138" s="15" t="s">
        <v>842</v>
      </c>
      <c r="C2138" s="16" t="s">
        <v>843</v>
      </c>
      <c r="D2138" s="17">
        <v>182000</v>
      </c>
      <c r="E2138" s="17">
        <v>45500</v>
      </c>
      <c r="F2138" s="17">
        <v>45500</v>
      </c>
      <c r="G2138" s="17">
        <v>45500</v>
      </c>
      <c r="H2138" s="17">
        <v>45500</v>
      </c>
    </row>
    <row r="2139" spans="2:8" ht="15.75" thickTop="1" x14ac:dyDescent="0.25">
      <c r="B2139" s="11" t="s">
        <v>1</v>
      </c>
      <c r="C2139" s="13" t="s">
        <v>12</v>
      </c>
      <c r="D2139" s="12">
        <v>158000</v>
      </c>
      <c r="E2139" s="12">
        <v>39500</v>
      </c>
      <c r="F2139" s="12">
        <v>39500</v>
      </c>
      <c r="G2139" s="12">
        <v>39500</v>
      </c>
      <c r="H2139" s="12">
        <v>39500</v>
      </c>
    </row>
    <row r="2140" spans="2:8" x14ac:dyDescent="0.25">
      <c r="B2140" s="8" t="s">
        <v>1</v>
      </c>
      <c r="C2140" s="10" t="s">
        <v>14</v>
      </c>
      <c r="D2140" s="9">
        <v>158000</v>
      </c>
      <c r="E2140" s="9">
        <v>39500</v>
      </c>
      <c r="F2140" s="9">
        <v>39500</v>
      </c>
      <c r="G2140" s="9">
        <v>39500</v>
      </c>
      <c r="H2140" s="9">
        <v>39500</v>
      </c>
    </row>
    <row r="2141" spans="2:8" x14ac:dyDescent="0.25">
      <c r="B2141" s="11" t="s">
        <v>1</v>
      </c>
      <c r="C2141" s="13" t="s">
        <v>20</v>
      </c>
      <c r="D2141" s="12">
        <v>24000</v>
      </c>
      <c r="E2141" s="12">
        <v>6000</v>
      </c>
      <c r="F2141" s="12">
        <v>6000</v>
      </c>
      <c r="G2141" s="12">
        <v>6000</v>
      </c>
      <c r="H2141" s="12">
        <v>6000</v>
      </c>
    </row>
    <row r="2142" spans="2:8" ht="45.75" thickBot="1" x14ac:dyDescent="0.3">
      <c r="B2142" s="15" t="s">
        <v>844</v>
      </c>
      <c r="C2142" s="16" t="s">
        <v>845</v>
      </c>
      <c r="D2142" s="17">
        <v>132000</v>
      </c>
      <c r="E2142" s="17">
        <v>33000</v>
      </c>
      <c r="F2142" s="17">
        <v>33000</v>
      </c>
      <c r="G2142" s="17">
        <v>33000</v>
      </c>
      <c r="H2142" s="17">
        <v>33000</v>
      </c>
    </row>
    <row r="2143" spans="2:8" ht="15.75" thickTop="1" x14ac:dyDescent="0.25">
      <c r="B2143" s="11" t="s">
        <v>1</v>
      </c>
      <c r="C2143" s="13" t="s">
        <v>12</v>
      </c>
      <c r="D2143" s="12">
        <v>120000</v>
      </c>
      <c r="E2143" s="12">
        <v>30000</v>
      </c>
      <c r="F2143" s="12">
        <v>30000</v>
      </c>
      <c r="G2143" s="12">
        <v>30000</v>
      </c>
      <c r="H2143" s="12">
        <v>30000</v>
      </c>
    </row>
    <row r="2144" spans="2:8" x14ac:dyDescent="0.25">
      <c r="B2144" s="8" t="s">
        <v>1</v>
      </c>
      <c r="C2144" s="10" t="s">
        <v>14</v>
      </c>
      <c r="D2144" s="9">
        <v>120000</v>
      </c>
      <c r="E2144" s="9">
        <v>30000</v>
      </c>
      <c r="F2144" s="9">
        <v>30000</v>
      </c>
      <c r="G2144" s="9">
        <v>30000</v>
      </c>
      <c r="H2144" s="9">
        <v>30000</v>
      </c>
    </row>
    <row r="2145" spans="2:8" x14ac:dyDescent="0.25">
      <c r="B2145" s="11" t="s">
        <v>1</v>
      </c>
      <c r="C2145" s="13" t="s">
        <v>20</v>
      </c>
      <c r="D2145" s="12">
        <v>12000</v>
      </c>
      <c r="E2145" s="12">
        <v>3000</v>
      </c>
      <c r="F2145" s="12">
        <v>3000</v>
      </c>
      <c r="G2145" s="12">
        <v>3000</v>
      </c>
      <c r="H2145" s="12">
        <v>3000</v>
      </c>
    </row>
    <row r="2146" spans="2:8" ht="45.75" thickBot="1" x14ac:dyDescent="0.3">
      <c r="B2146" s="15" t="s">
        <v>846</v>
      </c>
      <c r="C2146" s="16" t="s">
        <v>847</v>
      </c>
      <c r="D2146" s="17">
        <v>496000</v>
      </c>
      <c r="E2146" s="17">
        <v>124000</v>
      </c>
      <c r="F2146" s="17">
        <v>124000</v>
      </c>
      <c r="G2146" s="17">
        <v>124000</v>
      </c>
      <c r="H2146" s="17">
        <v>124000</v>
      </c>
    </row>
    <row r="2147" spans="2:8" ht="15.75" thickTop="1" x14ac:dyDescent="0.25">
      <c r="B2147" s="11" t="s">
        <v>1</v>
      </c>
      <c r="C2147" s="13" t="s">
        <v>12</v>
      </c>
      <c r="D2147" s="12">
        <v>436000</v>
      </c>
      <c r="E2147" s="12">
        <v>109000</v>
      </c>
      <c r="F2147" s="12">
        <v>109000</v>
      </c>
      <c r="G2147" s="12">
        <v>109000</v>
      </c>
      <c r="H2147" s="12">
        <v>109000</v>
      </c>
    </row>
    <row r="2148" spans="2:8" x14ac:dyDescent="0.25">
      <c r="B2148" s="8" t="s">
        <v>1</v>
      </c>
      <c r="C2148" s="10" t="s">
        <v>14</v>
      </c>
      <c r="D2148" s="9">
        <v>436000</v>
      </c>
      <c r="E2148" s="9">
        <v>109000</v>
      </c>
      <c r="F2148" s="9">
        <v>109000</v>
      </c>
      <c r="G2148" s="9">
        <v>109000</v>
      </c>
      <c r="H2148" s="9">
        <v>109000</v>
      </c>
    </row>
    <row r="2149" spans="2:8" x14ac:dyDescent="0.25">
      <c r="B2149" s="11" t="s">
        <v>1</v>
      </c>
      <c r="C2149" s="13" t="s">
        <v>20</v>
      </c>
      <c r="D2149" s="12">
        <v>60000</v>
      </c>
      <c r="E2149" s="12">
        <v>15000</v>
      </c>
      <c r="F2149" s="12">
        <v>15000</v>
      </c>
      <c r="G2149" s="12">
        <v>15000</v>
      </c>
      <c r="H2149" s="12">
        <v>15000</v>
      </c>
    </row>
    <row r="2150" spans="2:8" ht="45.75" thickBot="1" x14ac:dyDescent="0.3">
      <c r="B2150" s="15" t="s">
        <v>848</v>
      </c>
      <c r="C2150" s="16" t="s">
        <v>849</v>
      </c>
      <c r="D2150" s="17">
        <v>408000</v>
      </c>
      <c r="E2150" s="17">
        <v>102000</v>
      </c>
      <c r="F2150" s="17">
        <v>102000</v>
      </c>
      <c r="G2150" s="17">
        <v>102000</v>
      </c>
      <c r="H2150" s="17">
        <v>102000</v>
      </c>
    </row>
    <row r="2151" spans="2:8" ht="15.75" thickTop="1" x14ac:dyDescent="0.25">
      <c r="B2151" s="11" t="s">
        <v>1</v>
      </c>
      <c r="C2151" s="13" t="s">
        <v>12</v>
      </c>
      <c r="D2151" s="12">
        <v>324000</v>
      </c>
      <c r="E2151" s="12">
        <v>81000</v>
      </c>
      <c r="F2151" s="12">
        <v>81000</v>
      </c>
      <c r="G2151" s="12">
        <v>81000</v>
      </c>
      <c r="H2151" s="12">
        <v>81000</v>
      </c>
    </row>
    <row r="2152" spans="2:8" x14ac:dyDescent="0.25">
      <c r="B2152" s="8" t="s">
        <v>1</v>
      </c>
      <c r="C2152" s="10" t="s">
        <v>14</v>
      </c>
      <c r="D2152" s="9">
        <v>324000</v>
      </c>
      <c r="E2152" s="9">
        <v>81000</v>
      </c>
      <c r="F2152" s="9">
        <v>81000</v>
      </c>
      <c r="G2152" s="9">
        <v>81000</v>
      </c>
      <c r="H2152" s="9">
        <v>81000</v>
      </c>
    </row>
    <row r="2153" spans="2:8" x14ac:dyDescent="0.25">
      <c r="B2153" s="11" t="s">
        <v>1</v>
      </c>
      <c r="C2153" s="13" t="s">
        <v>20</v>
      </c>
      <c r="D2153" s="12">
        <v>84000</v>
      </c>
      <c r="E2153" s="12">
        <v>21000</v>
      </c>
      <c r="F2153" s="12">
        <v>21000</v>
      </c>
      <c r="G2153" s="12">
        <v>21000</v>
      </c>
      <c r="H2153" s="12">
        <v>21000</v>
      </c>
    </row>
    <row r="2154" spans="2:8" ht="45.75" thickBot="1" x14ac:dyDescent="0.3">
      <c r="B2154" s="15" t="s">
        <v>850</v>
      </c>
      <c r="C2154" s="16" t="s">
        <v>851</v>
      </c>
      <c r="D2154" s="17">
        <v>90400</v>
      </c>
      <c r="E2154" s="17">
        <v>22600</v>
      </c>
      <c r="F2154" s="17">
        <v>22600</v>
      </c>
      <c r="G2154" s="17">
        <v>22600</v>
      </c>
      <c r="H2154" s="17">
        <v>22600</v>
      </c>
    </row>
    <row r="2155" spans="2:8" ht="15.75" thickTop="1" x14ac:dyDescent="0.25">
      <c r="B2155" s="11" t="s">
        <v>1</v>
      </c>
      <c r="C2155" s="13" t="s">
        <v>12</v>
      </c>
      <c r="D2155" s="12">
        <v>76000</v>
      </c>
      <c r="E2155" s="12">
        <v>19000</v>
      </c>
      <c r="F2155" s="12">
        <v>19000</v>
      </c>
      <c r="G2155" s="12">
        <v>19000</v>
      </c>
      <c r="H2155" s="12">
        <v>19000</v>
      </c>
    </row>
    <row r="2156" spans="2:8" x14ac:dyDescent="0.25">
      <c r="B2156" s="8" t="s">
        <v>1</v>
      </c>
      <c r="C2156" s="10" t="s">
        <v>14</v>
      </c>
      <c r="D2156" s="9">
        <v>76000</v>
      </c>
      <c r="E2156" s="9">
        <v>19000</v>
      </c>
      <c r="F2156" s="9">
        <v>19000</v>
      </c>
      <c r="G2156" s="9">
        <v>19000</v>
      </c>
      <c r="H2156" s="9">
        <v>19000</v>
      </c>
    </row>
    <row r="2157" spans="2:8" x14ac:dyDescent="0.25">
      <c r="B2157" s="11" t="s">
        <v>1</v>
      </c>
      <c r="C2157" s="13" t="s">
        <v>20</v>
      </c>
      <c r="D2157" s="12">
        <v>14400</v>
      </c>
      <c r="E2157" s="12">
        <v>3600</v>
      </c>
      <c r="F2157" s="12">
        <v>3600</v>
      </c>
      <c r="G2157" s="12">
        <v>3600</v>
      </c>
      <c r="H2157" s="12">
        <v>3600</v>
      </c>
    </row>
    <row r="2158" spans="2:8" ht="30.75" thickBot="1" x14ac:dyDescent="0.3">
      <c r="B2158" s="15" t="s">
        <v>852</v>
      </c>
      <c r="C2158" s="16" t="s">
        <v>853</v>
      </c>
      <c r="D2158" s="17">
        <v>64000</v>
      </c>
      <c r="E2158" s="17">
        <v>16000</v>
      </c>
      <c r="F2158" s="17">
        <v>16000</v>
      </c>
      <c r="G2158" s="17">
        <v>16000</v>
      </c>
      <c r="H2158" s="17">
        <v>16000</v>
      </c>
    </row>
    <row r="2159" spans="2:8" ht="15.75" thickTop="1" x14ac:dyDescent="0.25">
      <c r="B2159" s="11" t="s">
        <v>1</v>
      </c>
      <c r="C2159" s="13" t="s">
        <v>12</v>
      </c>
      <c r="D2159" s="12">
        <v>64000</v>
      </c>
      <c r="E2159" s="12">
        <v>16000</v>
      </c>
      <c r="F2159" s="12">
        <v>16000</v>
      </c>
      <c r="G2159" s="12">
        <v>16000</v>
      </c>
      <c r="H2159" s="12">
        <v>16000</v>
      </c>
    </row>
    <row r="2160" spans="2:8" x14ac:dyDescent="0.25">
      <c r="B2160" s="8" t="s">
        <v>1</v>
      </c>
      <c r="C2160" s="10" t="s">
        <v>14</v>
      </c>
      <c r="D2160" s="9">
        <v>64000</v>
      </c>
      <c r="E2160" s="9">
        <v>16000</v>
      </c>
      <c r="F2160" s="9">
        <v>16000</v>
      </c>
      <c r="G2160" s="9">
        <v>16000</v>
      </c>
      <c r="H2160" s="9">
        <v>16000</v>
      </c>
    </row>
    <row r="2161" spans="2:8" ht="30.75" thickBot="1" x14ac:dyDescent="0.3">
      <c r="B2161" s="15" t="s">
        <v>854</v>
      </c>
      <c r="C2161" s="16" t="s">
        <v>855</v>
      </c>
      <c r="D2161" s="17">
        <v>6000</v>
      </c>
      <c r="E2161" s="17">
        <v>1500</v>
      </c>
      <c r="F2161" s="17">
        <v>1500</v>
      </c>
      <c r="G2161" s="17">
        <v>1500</v>
      </c>
      <c r="H2161" s="17">
        <v>1500</v>
      </c>
    </row>
    <row r="2162" spans="2:8" ht="15.75" thickTop="1" x14ac:dyDescent="0.25">
      <c r="B2162" s="11" t="s">
        <v>1</v>
      </c>
      <c r="C2162" s="13" t="s">
        <v>12</v>
      </c>
      <c r="D2162" s="12">
        <v>6000</v>
      </c>
      <c r="E2162" s="12">
        <v>1500</v>
      </c>
      <c r="F2162" s="12">
        <v>1500</v>
      </c>
      <c r="G2162" s="12">
        <v>1500</v>
      </c>
      <c r="H2162" s="12">
        <v>1500</v>
      </c>
    </row>
    <row r="2163" spans="2:8" x14ac:dyDescent="0.25">
      <c r="B2163" s="8" t="s">
        <v>1</v>
      </c>
      <c r="C2163" s="10" t="s">
        <v>14</v>
      </c>
      <c r="D2163" s="9">
        <v>6000</v>
      </c>
      <c r="E2163" s="9">
        <v>1500</v>
      </c>
      <c r="F2163" s="9">
        <v>1500</v>
      </c>
      <c r="G2163" s="9">
        <v>1500</v>
      </c>
      <c r="H2163" s="9">
        <v>1500</v>
      </c>
    </row>
    <row r="2164" spans="2:8" ht="45.75" thickBot="1" x14ac:dyDescent="0.3">
      <c r="B2164" s="15" t="s">
        <v>856</v>
      </c>
      <c r="C2164" s="16" t="s">
        <v>857</v>
      </c>
      <c r="D2164" s="17">
        <v>232000</v>
      </c>
      <c r="E2164" s="17">
        <v>58000</v>
      </c>
      <c r="F2164" s="17">
        <v>58000</v>
      </c>
      <c r="G2164" s="17">
        <v>58000</v>
      </c>
      <c r="H2164" s="17">
        <v>58000</v>
      </c>
    </row>
    <row r="2165" spans="2:8" ht="15.75" thickTop="1" x14ac:dyDescent="0.25">
      <c r="B2165" s="11" t="s">
        <v>1</v>
      </c>
      <c r="C2165" s="13" t="s">
        <v>12</v>
      </c>
      <c r="D2165" s="12">
        <v>196000</v>
      </c>
      <c r="E2165" s="12">
        <v>49000</v>
      </c>
      <c r="F2165" s="12">
        <v>49000</v>
      </c>
      <c r="G2165" s="12">
        <v>49000</v>
      </c>
      <c r="H2165" s="12">
        <v>49000</v>
      </c>
    </row>
    <row r="2166" spans="2:8" x14ac:dyDescent="0.25">
      <c r="B2166" s="8" t="s">
        <v>1</v>
      </c>
      <c r="C2166" s="10" t="s">
        <v>14</v>
      </c>
      <c r="D2166" s="9">
        <v>196000</v>
      </c>
      <c r="E2166" s="9">
        <v>49000</v>
      </c>
      <c r="F2166" s="9">
        <v>49000</v>
      </c>
      <c r="G2166" s="9">
        <v>49000</v>
      </c>
      <c r="H2166" s="9">
        <v>49000</v>
      </c>
    </row>
    <row r="2167" spans="2:8" x14ac:dyDescent="0.25">
      <c r="B2167" s="11" t="s">
        <v>1</v>
      </c>
      <c r="C2167" s="13" t="s">
        <v>20</v>
      </c>
      <c r="D2167" s="12">
        <v>36000</v>
      </c>
      <c r="E2167" s="12">
        <v>9000</v>
      </c>
      <c r="F2167" s="12">
        <v>9000</v>
      </c>
      <c r="G2167" s="12">
        <v>9000</v>
      </c>
      <c r="H2167" s="12">
        <v>9000</v>
      </c>
    </row>
    <row r="2168" spans="2:8" ht="45.75" thickBot="1" x14ac:dyDescent="0.3">
      <c r="B2168" s="15" t="s">
        <v>858</v>
      </c>
      <c r="C2168" s="16" t="s">
        <v>859</v>
      </c>
      <c r="D2168" s="17">
        <v>264000</v>
      </c>
      <c r="E2168" s="17">
        <v>66000</v>
      </c>
      <c r="F2168" s="17">
        <v>66000</v>
      </c>
      <c r="G2168" s="17">
        <v>66000</v>
      </c>
      <c r="H2168" s="17">
        <v>66000</v>
      </c>
    </row>
    <row r="2169" spans="2:8" ht="15.75" thickTop="1" x14ac:dyDescent="0.25">
      <c r="B2169" s="11" t="s">
        <v>1</v>
      </c>
      <c r="C2169" s="13" t="s">
        <v>12</v>
      </c>
      <c r="D2169" s="12">
        <v>204000</v>
      </c>
      <c r="E2169" s="12">
        <v>51000</v>
      </c>
      <c r="F2169" s="12">
        <v>51000</v>
      </c>
      <c r="G2169" s="12">
        <v>51000</v>
      </c>
      <c r="H2169" s="12">
        <v>51000</v>
      </c>
    </row>
    <row r="2170" spans="2:8" x14ac:dyDescent="0.25">
      <c r="B2170" s="8" t="s">
        <v>1</v>
      </c>
      <c r="C2170" s="10" t="s">
        <v>14</v>
      </c>
      <c r="D2170" s="9">
        <v>204000</v>
      </c>
      <c r="E2170" s="9">
        <v>51000</v>
      </c>
      <c r="F2170" s="9">
        <v>51000</v>
      </c>
      <c r="G2170" s="9">
        <v>51000</v>
      </c>
      <c r="H2170" s="9">
        <v>51000</v>
      </c>
    </row>
    <row r="2171" spans="2:8" x14ac:dyDescent="0.25">
      <c r="B2171" s="11" t="s">
        <v>1</v>
      </c>
      <c r="C2171" s="13" t="s">
        <v>20</v>
      </c>
      <c r="D2171" s="12">
        <v>60000</v>
      </c>
      <c r="E2171" s="12">
        <v>15000</v>
      </c>
      <c r="F2171" s="12">
        <v>15000</v>
      </c>
      <c r="G2171" s="12">
        <v>15000</v>
      </c>
      <c r="H2171" s="12">
        <v>15000</v>
      </c>
    </row>
    <row r="2172" spans="2:8" ht="45.75" thickBot="1" x14ac:dyDescent="0.3">
      <c r="B2172" s="15" t="s">
        <v>860</v>
      </c>
      <c r="C2172" s="16" t="s">
        <v>861</v>
      </c>
      <c r="D2172" s="17">
        <v>280000</v>
      </c>
      <c r="E2172" s="17">
        <v>70000</v>
      </c>
      <c r="F2172" s="17">
        <v>70000</v>
      </c>
      <c r="G2172" s="17">
        <v>70000</v>
      </c>
      <c r="H2172" s="17">
        <v>70000</v>
      </c>
    </row>
    <row r="2173" spans="2:8" ht="15.75" thickTop="1" x14ac:dyDescent="0.25">
      <c r="B2173" s="11" t="s">
        <v>1</v>
      </c>
      <c r="C2173" s="13" t="s">
        <v>12</v>
      </c>
      <c r="D2173" s="12">
        <v>220000</v>
      </c>
      <c r="E2173" s="12">
        <v>55000</v>
      </c>
      <c r="F2173" s="12">
        <v>55000</v>
      </c>
      <c r="G2173" s="12">
        <v>55000</v>
      </c>
      <c r="H2173" s="12">
        <v>55000</v>
      </c>
    </row>
    <row r="2174" spans="2:8" x14ac:dyDescent="0.25">
      <c r="B2174" s="8" t="s">
        <v>1</v>
      </c>
      <c r="C2174" s="10" t="s">
        <v>14</v>
      </c>
      <c r="D2174" s="9">
        <v>220000</v>
      </c>
      <c r="E2174" s="9">
        <v>55000</v>
      </c>
      <c r="F2174" s="9">
        <v>55000</v>
      </c>
      <c r="G2174" s="9">
        <v>55000</v>
      </c>
      <c r="H2174" s="9">
        <v>55000</v>
      </c>
    </row>
    <row r="2175" spans="2:8" x14ac:dyDescent="0.25">
      <c r="B2175" s="11" t="s">
        <v>1</v>
      </c>
      <c r="C2175" s="13" t="s">
        <v>20</v>
      </c>
      <c r="D2175" s="12">
        <v>60000</v>
      </c>
      <c r="E2175" s="12">
        <v>15000</v>
      </c>
      <c r="F2175" s="12">
        <v>15000</v>
      </c>
      <c r="G2175" s="12">
        <v>15000</v>
      </c>
      <c r="H2175" s="12">
        <v>15000</v>
      </c>
    </row>
    <row r="2176" spans="2:8" ht="45.75" thickBot="1" x14ac:dyDescent="0.3">
      <c r="B2176" s="15" t="s">
        <v>862</v>
      </c>
      <c r="C2176" s="16" t="s">
        <v>863</v>
      </c>
      <c r="D2176" s="17">
        <v>280000</v>
      </c>
      <c r="E2176" s="17">
        <v>70000</v>
      </c>
      <c r="F2176" s="17">
        <v>70000</v>
      </c>
      <c r="G2176" s="17">
        <v>70000</v>
      </c>
      <c r="H2176" s="17">
        <v>70000</v>
      </c>
    </row>
    <row r="2177" spans="2:8" ht="15.75" thickTop="1" x14ac:dyDescent="0.25">
      <c r="B2177" s="11" t="s">
        <v>1</v>
      </c>
      <c r="C2177" s="13" t="s">
        <v>12</v>
      </c>
      <c r="D2177" s="12">
        <v>280000</v>
      </c>
      <c r="E2177" s="12">
        <v>70000</v>
      </c>
      <c r="F2177" s="12">
        <v>70000</v>
      </c>
      <c r="G2177" s="12">
        <v>70000</v>
      </c>
      <c r="H2177" s="12">
        <v>70000</v>
      </c>
    </row>
    <row r="2178" spans="2:8" x14ac:dyDescent="0.25">
      <c r="B2178" s="8" t="s">
        <v>1</v>
      </c>
      <c r="C2178" s="10" t="s">
        <v>14</v>
      </c>
      <c r="D2178" s="9">
        <v>280000</v>
      </c>
      <c r="E2178" s="9">
        <v>70000</v>
      </c>
      <c r="F2178" s="9">
        <v>70000</v>
      </c>
      <c r="G2178" s="9">
        <v>70000</v>
      </c>
      <c r="H2178" s="9">
        <v>70000</v>
      </c>
    </row>
    <row r="2179" spans="2:8" ht="60.75" thickBot="1" x14ac:dyDescent="0.3">
      <c r="B2179" s="15" t="s">
        <v>864</v>
      </c>
      <c r="C2179" s="16" t="s">
        <v>865</v>
      </c>
      <c r="D2179" s="17">
        <v>101000</v>
      </c>
      <c r="E2179" s="17">
        <v>25250</v>
      </c>
      <c r="F2179" s="17">
        <v>25250</v>
      </c>
      <c r="G2179" s="17">
        <v>25250</v>
      </c>
      <c r="H2179" s="17">
        <v>25250</v>
      </c>
    </row>
    <row r="2180" spans="2:8" ht="15.75" thickTop="1" x14ac:dyDescent="0.25">
      <c r="B2180" s="11" t="s">
        <v>1</v>
      </c>
      <c r="C2180" s="13" t="s">
        <v>12</v>
      </c>
      <c r="D2180" s="12">
        <v>96000</v>
      </c>
      <c r="E2180" s="12">
        <v>24000</v>
      </c>
      <c r="F2180" s="12">
        <v>24000</v>
      </c>
      <c r="G2180" s="12">
        <v>24000</v>
      </c>
      <c r="H2180" s="12">
        <v>24000</v>
      </c>
    </row>
    <row r="2181" spans="2:8" x14ac:dyDescent="0.25">
      <c r="B2181" s="8" t="s">
        <v>1</v>
      </c>
      <c r="C2181" s="10" t="s">
        <v>14</v>
      </c>
      <c r="D2181" s="9">
        <v>96000</v>
      </c>
      <c r="E2181" s="9">
        <v>24000</v>
      </c>
      <c r="F2181" s="9">
        <v>24000</v>
      </c>
      <c r="G2181" s="9">
        <v>24000</v>
      </c>
      <c r="H2181" s="9">
        <v>24000</v>
      </c>
    </row>
    <row r="2182" spans="2:8" x14ac:dyDescent="0.25">
      <c r="B2182" s="11" t="s">
        <v>1</v>
      </c>
      <c r="C2182" s="13" t="s">
        <v>20</v>
      </c>
      <c r="D2182" s="12">
        <v>5000</v>
      </c>
      <c r="E2182" s="12">
        <v>1250</v>
      </c>
      <c r="F2182" s="12">
        <v>1250</v>
      </c>
      <c r="G2182" s="12">
        <v>1250</v>
      </c>
      <c r="H2182" s="12">
        <v>1250</v>
      </c>
    </row>
    <row r="2183" spans="2:8" ht="60.75" thickBot="1" x14ac:dyDescent="0.3">
      <c r="B2183" s="15" t="s">
        <v>866</v>
      </c>
      <c r="C2183" s="16" t="s">
        <v>867</v>
      </c>
      <c r="D2183" s="17">
        <v>69000</v>
      </c>
      <c r="E2183" s="17">
        <v>17250</v>
      </c>
      <c r="F2183" s="17">
        <v>17250</v>
      </c>
      <c r="G2183" s="17">
        <v>17250</v>
      </c>
      <c r="H2183" s="17">
        <v>17250</v>
      </c>
    </row>
    <row r="2184" spans="2:8" ht="15.75" thickTop="1" x14ac:dyDescent="0.25">
      <c r="B2184" s="11" t="s">
        <v>1</v>
      </c>
      <c r="C2184" s="13" t="s">
        <v>12</v>
      </c>
      <c r="D2184" s="12">
        <v>64000</v>
      </c>
      <c r="E2184" s="12">
        <v>16000</v>
      </c>
      <c r="F2184" s="12">
        <v>16000</v>
      </c>
      <c r="G2184" s="12">
        <v>16000</v>
      </c>
      <c r="H2184" s="12">
        <v>16000</v>
      </c>
    </row>
    <row r="2185" spans="2:8" x14ac:dyDescent="0.25">
      <c r="B2185" s="8" t="s">
        <v>1</v>
      </c>
      <c r="C2185" s="10" t="s">
        <v>14</v>
      </c>
      <c r="D2185" s="9">
        <v>64000</v>
      </c>
      <c r="E2185" s="9">
        <v>16000</v>
      </c>
      <c r="F2185" s="9">
        <v>16000</v>
      </c>
      <c r="G2185" s="9">
        <v>16000</v>
      </c>
      <c r="H2185" s="9">
        <v>16000</v>
      </c>
    </row>
    <row r="2186" spans="2:8" x14ac:dyDescent="0.25">
      <c r="B2186" s="11" t="s">
        <v>1</v>
      </c>
      <c r="C2186" s="13" t="s">
        <v>20</v>
      </c>
      <c r="D2186" s="12">
        <v>5000</v>
      </c>
      <c r="E2186" s="12">
        <v>1250</v>
      </c>
      <c r="F2186" s="12">
        <v>1250</v>
      </c>
      <c r="G2186" s="12">
        <v>1250</v>
      </c>
      <c r="H2186" s="12">
        <v>1250</v>
      </c>
    </row>
    <row r="2187" spans="2:8" ht="60.75" thickBot="1" x14ac:dyDescent="0.3">
      <c r="B2187" s="15" t="s">
        <v>868</v>
      </c>
      <c r="C2187" s="16" t="s">
        <v>869</v>
      </c>
      <c r="D2187" s="17">
        <v>213000</v>
      </c>
      <c r="E2187" s="17">
        <v>53250</v>
      </c>
      <c r="F2187" s="17">
        <v>53250</v>
      </c>
      <c r="G2187" s="17">
        <v>53250</v>
      </c>
      <c r="H2187" s="17">
        <v>53250</v>
      </c>
    </row>
    <row r="2188" spans="2:8" ht="15.75" thickTop="1" x14ac:dyDescent="0.25">
      <c r="B2188" s="11" t="s">
        <v>1</v>
      </c>
      <c r="C2188" s="13" t="s">
        <v>12</v>
      </c>
      <c r="D2188" s="12">
        <v>208000</v>
      </c>
      <c r="E2188" s="12">
        <v>52000</v>
      </c>
      <c r="F2188" s="12">
        <v>52000</v>
      </c>
      <c r="G2188" s="12">
        <v>52000</v>
      </c>
      <c r="H2188" s="12">
        <v>52000</v>
      </c>
    </row>
    <row r="2189" spans="2:8" x14ac:dyDescent="0.25">
      <c r="B2189" s="8" t="s">
        <v>1</v>
      </c>
      <c r="C2189" s="10" t="s">
        <v>14</v>
      </c>
      <c r="D2189" s="9">
        <v>208000</v>
      </c>
      <c r="E2189" s="9">
        <v>52000</v>
      </c>
      <c r="F2189" s="9">
        <v>52000</v>
      </c>
      <c r="G2189" s="9">
        <v>52000</v>
      </c>
      <c r="H2189" s="9">
        <v>52000</v>
      </c>
    </row>
    <row r="2190" spans="2:8" x14ac:dyDescent="0.25">
      <c r="B2190" s="11" t="s">
        <v>1</v>
      </c>
      <c r="C2190" s="13" t="s">
        <v>20</v>
      </c>
      <c r="D2190" s="12">
        <v>5000</v>
      </c>
      <c r="E2190" s="12">
        <v>1250</v>
      </c>
      <c r="F2190" s="12">
        <v>1250</v>
      </c>
      <c r="G2190" s="12">
        <v>1250</v>
      </c>
      <c r="H2190" s="12">
        <v>1250</v>
      </c>
    </row>
    <row r="2191" spans="2:8" ht="60.75" thickBot="1" x14ac:dyDescent="0.3">
      <c r="B2191" s="15" t="s">
        <v>870</v>
      </c>
      <c r="C2191" s="16" t="s">
        <v>871</v>
      </c>
      <c r="D2191" s="17">
        <v>375000</v>
      </c>
      <c r="E2191" s="17">
        <v>93525</v>
      </c>
      <c r="F2191" s="17">
        <v>93525</v>
      </c>
      <c r="G2191" s="17">
        <v>93525</v>
      </c>
      <c r="H2191" s="17">
        <v>94425</v>
      </c>
    </row>
    <row r="2192" spans="2:8" ht="15.75" thickTop="1" x14ac:dyDescent="0.25">
      <c r="B2192" s="11" t="s">
        <v>1</v>
      </c>
      <c r="C2192" s="13" t="s">
        <v>12</v>
      </c>
      <c r="D2192" s="12">
        <v>364000</v>
      </c>
      <c r="E2192" s="12">
        <v>91000</v>
      </c>
      <c r="F2192" s="12">
        <v>91000</v>
      </c>
      <c r="G2192" s="12">
        <v>91000</v>
      </c>
      <c r="H2192" s="12">
        <v>91000</v>
      </c>
    </row>
    <row r="2193" spans="2:8" x14ac:dyDescent="0.25">
      <c r="B2193" s="8" t="s">
        <v>1</v>
      </c>
      <c r="C2193" s="10" t="s">
        <v>14</v>
      </c>
      <c r="D2193" s="9">
        <v>364000</v>
      </c>
      <c r="E2193" s="9">
        <v>91000</v>
      </c>
      <c r="F2193" s="9">
        <v>91000</v>
      </c>
      <c r="G2193" s="9">
        <v>91000</v>
      </c>
      <c r="H2193" s="9">
        <v>91000</v>
      </c>
    </row>
    <row r="2194" spans="2:8" x14ac:dyDescent="0.25">
      <c r="B2194" s="11" t="s">
        <v>1</v>
      </c>
      <c r="C2194" s="13" t="s">
        <v>20</v>
      </c>
      <c r="D2194" s="12">
        <v>11000</v>
      </c>
      <c r="E2194" s="12">
        <v>2525</v>
      </c>
      <c r="F2194" s="12">
        <v>2525</v>
      </c>
      <c r="G2194" s="12">
        <v>2525</v>
      </c>
      <c r="H2194" s="12">
        <v>3425</v>
      </c>
    </row>
    <row r="2195" spans="2:8" ht="15.75" thickBot="1" x14ac:dyDescent="0.3">
      <c r="B2195" s="15" t="s">
        <v>872</v>
      </c>
      <c r="C2195" s="16" t="s">
        <v>873</v>
      </c>
      <c r="D2195" s="17">
        <v>1280000000</v>
      </c>
      <c r="E2195" s="17">
        <v>326714000</v>
      </c>
      <c r="F2195" s="17">
        <v>312508000</v>
      </c>
      <c r="G2195" s="17">
        <v>314127000</v>
      </c>
      <c r="H2195" s="17">
        <v>326651000</v>
      </c>
    </row>
    <row r="2196" spans="2:8" ht="15.75" thickTop="1" x14ac:dyDescent="0.25">
      <c r="B2196" s="11" t="s">
        <v>1</v>
      </c>
      <c r="C2196" s="13" t="s">
        <v>12</v>
      </c>
      <c r="D2196" s="12">
        <v>1148550000</v>
      </c>
      <c r="E2196" s="12">
        <v>283289000</v>
      </c>
      <c r="F2196" s="12">
        <v>283797000</v>
      </c>
      <c r="G2196" s="12">
        <v>283703000</v>
      </c>
      <c r="H2196" s="12">
        <v>297761000</v>
      </c>
    </row>
    <row r="2197" spans="2:8" x14ac:dyDescent="0.25">
      <c r="B2197" s="8" t="s">
        <v>1</v>
      </c>
      <c r="C2197" s="10" t="s">
        <v>13</v>
      </c>
      <c r="D2197" s="9">
        <v>863500000</v>
      </c>
      <c r="E2197" s="9">
        <v>211115000</v>
      </c>
      <c r="F2197" s="9">
        <v>210735000</v>
      </c>
      <c r="G2197" s="9">
        <v>210784000</v>
      </c>
      <c r="H2197" s="9">
        <v>230866000</v>
      </c>
    </row>
    <row r="2198" spans="2:8" x14ac:dyDescent="0.25">
      <c r="B2198" s="8" t="s">
        <v>1</v>
      </c>
      <c r="C2198" s="10" t="s">
        <v>14</v>
      </c>
      <c r="D2198" s="9">
        <v>237870000</v>
      </c>
      <c r="E2198" s="9">
        <v>59669000</v>
      </c>
      <c r="F2198" s="9">
        <v>60913000</v>
      </c>
      <c r="G2198" s="9">
        <v>60917000</v>
      </c>
      <c r="H2198" s="9">
        <v>56371000</v>
      </c>
    </row>
    <row r="2199" spans="2:8" x14ac:dyDescent="0.25">
      <c r="B2199" s="8" t="s">
        <v>1</v>
      </c>
      <c r="C2199" s="10" t="s">
        <v>17</v>
      </c>
      <c r="D2199" s="9">
        <v>180000</v>
      </c>
      <c r="E2199" s="9">
        <v>180000</v>
      </c>
      <c r="F2199" s="9">
        <v>0</v>
      </c>
      <c r="G2199" s="9">
        <v>0</v>
      </c>
      <c r="H2199" s="9">
        <v>0</v>
      </c>
    </row>
    <row r="2200" spans="2:8" x14ac:dyDescent="0.25">
      <c r="B2200" s="8" t="s">
        <v>1</v>
      </c>
      <c r="C2200" s="10" t="s">
        <v>18</v>
      </c>
      <c r="D2200" s="9">
        <v>12000000</v>
      </c>
      <c r="E2200" s="9">
        <v>3197000</v>
      </c>
      <c r="F2200" s="9">
        <v>3122000</v>
      </c>
      <c r="G2200" s="9">
        <v>3004000</v>
      </c>
      <c r="H2200" s="9">
        <v>2677000</v>
      </c>
    </row>
    <row r="2201" spans="2:8" x14ac:dyDescent="0.25">
      <c r="B2201" s="8" t="s">
        <v>1</v>
      </c>
      <c r="C2201" s="10" t="s">
        <v>19</v>
      </c>
      <c r="D2201" s="9">
        <v>35000000</v>
      </c>
      <c r="E2201" s="9">
        <v>9128000</v>
      </c>
      <c r="F2201" s="9">
        <v>9027000</v>
      </c>
      <c r="G2201" s="9">
        <v>8998000</v>
      </c>
      <c r="H2201" s="9">
        <v>7847000</v>
      </c>
    </row>
    <row r="2202" spans="2:8" x14ac:dyDescent="0.25">
      <c r="B2202" s="11" t="s">
        <v>1</v>
      </c>
      <c r="C2202" s="13" t="s">
        <v>20</v>
      </c>
      <c r="D2202" s="12">
        <v>131450000</v>
      </c>
      <c r="E2202" s="12">
        <v>43425000</v>
      </c>
      <c r="F2202" s="12">
        <v>28711000</v>
      </c>
      <c r="G2202" s="12">
        <v>30424000</v>
      </c>
      <c r="H2202" s="12">
        <v>28890000</v>
      </c>
    </row>
    <row r="2203" spans="2:8" ht="30.75" thickBot="1" x14ac:dyDescent="0.3">
      <c r="B2203" s="15" t="s">
        <v>874</v>
      </c>
      <c r="C2203" s="16" t="s">
        <v>875</v>
      </c>
      <c r="D2203" s="17">
        <v>983800000</v>
      </c>
      <c r="E2203" s="17">
        <v>238485000</v>
      </c>
      <c r="F2203" s="17">
        <v>241266000</v>
      </c>
      <c r="G2203" s="17">
        <v>245108000</v>
      </c>
      <c r="H2203" s="17">
        <v>258941000</v>
      </c>
    </row>
    <row r="2204" spans="2:8" ht="15.75" thickTop="1" x14ac:dyDescent="0.25">
      <c r="B2204" s="11" t="s">
        <v>1</v>
      </c>
      <c r="C2204" s="13" t="s">
        <v>12</v>
      </c>
      <c r="D2204" s="12">
        <v>874399000</v>
      </c>
      <c r="E2204" s="12">
        <v>212628000</v>
      </c>
      <c r="F2204" s="12">
        <v>215666000</v>
      </c>
      <c r="G2204" s="12">
        <v>215644000</v>
      </c>
      <c r="H2204" s="12">
        <v>230461000</v>
      </c>
    </row>
    <row r="2205" spans="2:8" x14ac:dyDescent="0.25">
      <c r="B2205" s="8" t="s">
        <v>1</v>
      </c>
      <c r="C2205" s="10" t="s">
        <v>13</v>
      </c>
      <c r="D2205" s="9">
        <v>658945000</v>
      </c>
      <c r="E2205" s="9">
        <v>159862000</v>
      </c>
      <c r="F2205" s="9">
        <v>159862000</v>
      </c>
      <c r="G2205" s="9">
        <v>159862000</v>
      </c>
      <c r="H2205" s="9">
        <v>179359000</v>
      </c>
    </row>
    <row r="2206" spans="2:8" x14ac:dyDescent="0.25">
      <c r="B2206" s="8" t="s">
        <v>1</v>
      </c>
      <c r="C2206" s="10" t="s">
        <v>14</v>
      </c>
      <c r="D2206" s="9">
        <v>179046000</v>
      </c>
      <c r="E2206" s="9">
        <v>43244000</v>
      </c>
      <c r="F2206" s="9">
        <v>46485000</v>
      </c>
      <c r="G2206" s="9">
        <v>46603000</v>
      </c>
      <c r="H2206" s="9">
        <v>42714000</v>
      </c>
    </row>
    <row r="2207" spans="2:8" x14ac:dyDescent="0.25">
      <c r="B2207" s="8" t="s">
        <v>1</v>
      </c>
      <c r="C2207" s="10" t="s">
        <v>17</v>
      </c>
      <c r="D2207" s="9">
        <v>105000</v>
      </c>
      <c r="E2207" s="9">
        <v>105000</v>
      </c>
      <c r="F2207" s="9">
        <v>0</v>
      </c>
      <c r="G2207" s="9">
        <v>0</v>
      </c>
      <c r="H2207" s="9">
        <v>0</v>
      </c>
    </row>
    <row r="2208" spans="2:8" x14ac:dyDescent="0.25">
      <c r="B2208" s="8" t="s">
        <v>1</v>
      </c>
      <c r="C2208" s="10" t="s">
        <v>18</v>
      </c>
      <c r="D2208" s="9">
        <v>8623000</v>
      </c>
      <c r="E2208" s="9">
        <v>2267000</v>
      </c>
      <c r="F2208" s="9">
        <v>2207000</v>
      </c>
      <c r="G2208" s="9">
        <v>2095000</v>
      </c>
      <c r="H2208" s="9">
        <v>2054000</v>
      </c>
    </row>
    <row r="2209" spans="2:8" x14ac:dyDescent="0.25">
      <c r="B2209" s="8" t="s">
        <v>1</v>
      </c>
      <c r="C2209" s="10" t="s">
        <v>19</v>
      </c>
      <c r="D2209" s="9">
        <v>27680000</v>
      </c>
      <c r="E2209" s="9">
        <v>7150000</v>
      </c>
      <c r="F2209" s="9">
        <v>7112000</v>
      </c>
      <c r="G2209" s="9">
        <v>7084000</v>
      </c>
      <c r="H2209" s="9">
        <v>6334000</v>
      </c>
    </row>
    <row r="2210" spans="2:8" x14ac:dyDescent="0.25">
      <c r="B2210" s="11" t="s">
        <v>1</v>
      </c>
      <c r="C2210" s="13" t="s">
        <v>20</v>
      </c>
      <c r="D2210" s="12">
        <v>109401000</v>
      </c>
      <c r="E2210" s="12">
        <v>25857000</v>
      </c>
      <c r="F2210" s="12">
        <v>25600000</v>
      </c>
      <c r="G2210" s="12">
        <v>29464000</v>
      </c>
      <c r="H2210" s="12">
        <v>28480000</v>
      </c>
    </row>
    <row r="2211" spans="2:8" ht="30.75" thickBot="1" x14ac:dyDescent="0.3">
      <c r="B2211" s="15" t="s">
        <v>876</v>
      </c>
      <c r="C2211" s="16" t="s">
        <v>877</v>
      </c>
      <c r="D2211" s="17">
        <v>561109000</v>
      </c>
      <c r="E2211" s="17">
        <v>130369000</v>
      </c>
      <c r="F2211" s="17">
        <v>134263000</v>
      </c>
      <c r="G2211" s="17">
        <v>138262000</v>
      </c>
      <c r="H2211" s="17">
        <v>158215000</v>
      </c>
    </row>
    <row r="2212" spans="2:8" ht="15.75" thickTop="1" x14ac:dyDescent="0.25">
      <c r="B2212" s="11" t="s">
        <v>1</v>
      </c>
      <c r="C2212" s="13" t="s">
        <v>12</v>
      </c>
      <c r="D2212" s="12">
        <v>454013000</v>
      </c>
      <c r="E2212" s="12">
        <v>105369000</v>
      </c>
      <c r="F2212" s="12">
        <v>109263000</v>
      </c>
      <c r="G2212" s="12">
        <v>109262000</v>
      </c>
      <c r="H2212" s="12">
        <v>130119000</v>
      </c>
    </row>
    <row r="2213" spans="2:8" x14ac:dyDescent="0.25">
      <c r="B2213" s="8" t="s">
        <v>1</v>
      </c>
      <c r="C2213" s="10" t="s">
        <v>13</v>
      </c>
      <c r="D2213" s="9">
        <v>308745000</v>
      </c>
      <c r="E2213" s="9">
        <v>72187000</v>
      </c>
      <c r="F2213" s="9">
        <v>72187000</v>
      </c>
      <c r="G2213" s="9">
        <v>72187000</v>
      </c>
      <c r="H2213" s="9">
        <v>92184000</v>
      </c>
    </row>
    <row r="2214" spans="2:8" x14ac:dyDescent="0.25">
      <c r="B2214" s="8" t="s">
        <v>1</v>
      </c>
      <c r="C2214" s="10" t="s">
        <v>14</v>
      </c>
      <c r="D2214" s="9">
        <v>116860000</v>
      </c>
      <c r="E2214" s="9">
        <v>26000000</v>
      </c>
      <c r="F2214" s="9">
        <v>30000000</v>
      </c>
      <c r="G2214" s="9">
        <v>30000000</v>
      </c>
      <c r="H2214" s="9">
        <v>30860000</v>
      </c>
    </row>
    <row r="2215" spans="2:8" x14ac:dyDescent="0.25">
      <c r="B2215" s="8" t="s">
        <v>1</v>
      </c>
      <c r="C2215" s="10" t="s">
        <v>17</v>
      </c>
      <c r="D2215" s="9">
        <v>105000</v>
      </c>
      <c r="E2215" s="9">
        <v>105000</v>
      </c>
      <c r="F2215" s="9">
        <v>0</v>
      </c>
      <c r="G2215" s="9">
        <v>0</v>
      </c>
      <c r="H2215" s="9">
        <v>0</v>
      </c>
    </row>
    <row r="2216" spans="2:8" x14ac:dyDescent="0.25">
      <c r="B2216" s="8" t="s">
        <v>1</v>
      </c>
      <c r="C2216" s="10" t="s">
        <v>18</v>
      </c>
      <c r="D2216" s="9">
        <v>5566000</v>
      </c>
      <c r="E2216" s="9">
        <v>1392000</v>
      </c>
      <c r="F2216" s="9">
        <v>1392000</v>
      </c>
      <c r="G2216" s="9">
        <v>1391000</v>
      </c>
      <c r="H2216" s="9">
        <v>1391000</v>
      </c>
    </row>
    <row r="2217" spans="2:8" x14ac:dyDescent="0.25">
      <c r="B2217" s="8" t="s">
        <v>1</v>
      </c>
      <c r="C2217" s="10" t="s">
        <v>19</v>
      </c>
      <c r="D2217" s="9">
        <v>22737000</v>
      </c>
      <c r="E2217" s="9">
        <v>5685000</v>
      </c>
      <c r="F2217" s="9">
        <v>5684000</v>
      </c>
      <c r="G2217" s="9">
        <v>5684000</v>
      </c>
      <c r="H2217" s="9">
        <v>5684000</v>
      </c>
    </row>
    <row r="2218" spans="2:8" x14ac:dyDescent="0.25">
      <c r="B2218" s="11" t="s">
        <v>1</v>
      </c>
      <c r="C2218" s="13" t="s">
        <v>20</v>
      </c>
      <c r="D2218" s="12">
        <v>107096000</v>
      </c>
      <c r="E2218" s="12">
        <v>25000000</v>
      </c>
      <c r="F2218" s="12">
        <v>25000000</v>
      </c>
      <c r="G2218" s="12">
        <v>29000000</v>
      </c>
      <c r="H2218" s="12">
        <v>28096000</v>
      </c>
    </row>
    <row r="2219" spans="2:8" ht="30.75" thickBot="1" x14ac:dyDescent="0.3">
      <c r="B2219" s="15" t="s">
        <v>878</v>
      </c>
      <c r="C2219" s="16" t="s">
        <v>879</v>
      </c>
      <c r="D2219" s="17">
        <v>163124000</v>
      </c>
      <c r="E2219" s="17">
        <v>41150000</v>
      </c>
      <c r="F2219" s="17">
        <v>41600000</v>
      </c>
      <c r="G2219" s="17">
        <v>42200000</v>
      </c>
      <c r="H2219" s="17">
        <v>38174000</v>
      </c>
    </row>
    <row r="2220" spans="2:8" ht="15.75" thickTop="1" x14ac:dyDescent="0.25">
      <c r="B2220" s="11" t="s">
        <v>1</v>
      </c>
      <c r="C2220" s="13" t="s">
        <v>12</v>
      </c>
      <c r="D2220" s="12">
        <v>162018000</v>
      </c>
      <c r="E2220" s="12">
        <v>40875000</v>
      </c>
      <c r="F2220" s="12">
        <v>41325000</v>
      </c>
      <c r="G2220" s="12">
        <v>41925000</v>
      </c>
      <c r="H2220" s="12">
        <v>37893000</v>
      </c>
    </row>
    <row r="2221" spans="2:8" x14ac:dyDescent="0.25">
      <c r="B2221" s="8" t="s">
        <v>1</v>
      </c>
      <c r="C2221" s="10" t="s">
        <v>13</v>
      </c>
      <c r="D2221" s="9">
        <v>130700000</v>
      </c>
      <c r="E2221" s="9">
        <v>32675000</v>
      </c>
      <c r="F2221" s="9">
        <v>32675000</v>
      </c>
      <c r="G2221" s="9">
        <v>32675000</v>
      </c>
      <c r="H2221" s="9">
        <v>32675000</v>
      </c>
    </row>
    <row r="2222" spans="2:8" x14ac:dyDescent="0.25">
      <c r="B2222" s="8" t="s">
        <v>1</v>
      </c>
      <c r="C2222" s="10" t="s">
        <v>14</v>
      </c>
      <c r="D2222" s="9">
        <v>26742000</v>
      </c>
      <c r="E2222" s="9">
        <v>6800000</v>
      </c>
      <c r="F2222" s="9">
        <v>7300000</v>
      </c>
      <c r="G2222" s="9">
        <v>8000000</v>
      </c>
      <c r="H2222" s="9">
        <v>4642000</v>
      </c>
    </row>
    <row r="2223" spans="2:8" x14ac:dyDescent="0.25">
      <c r="B2223" s="8" t="s">
        <v>1</v>
      </c>
      <c r="C2223" s="10" t="s">
        <v>18</v>
      </c>
      <c r="D2223" s="9">
        <v>1000000</v>
      </c>
      <c r="E2223" s="9">
        <v>350000</v>
      </c>
      <c r="F2223" s="9">
        <v>300000</v>
      </c>
      <c r="G2223" s="9">
        <v>200000</v>
      </c>
      <c r="H2223" s="9">
        <v>150000</v>
      </c>
    </row>
    <row r="2224" spans="2:8" x14ac:dyDescent="0.25">
      <c r="B2224" s="8" t="s">
        <v>1</v>
      </c>
      <c r="C2224" s="10" t="s">
        <v>19</v>
      </c>
      <c r="D2224" s="9">
        <v>3576000</v>
      </c>
      <c r="E2224" s="9">
        <v>1050000</v>
      </c>
      <c r="F2224" s="9">
        <v>1050000</v>
      </c>
      <c r="G2224" s="9">
        <v>1050000</v>
      </c>
      <c r="H2224" s="9">
        <v>426000</v>
      </c>
    </row>
    <row r="2225" spans="2:8" x14ac:dyDescent="0.25">
      <c r="B2225" s="11" t="s">
        <v>1</v>
      </c>
      <c r="C2225" s="13" t="s">
        <v>20</v>
      </c>
      <c r="D2225" s="12">
        <v>1106000</v>
      </c>
      <c r="E2225" s="12">
        <v>275000</v>
      </c>
      <c r="F2225" s="12">
        <v>275000</v>
      </c>
      <c r="G2225" s="12">
        <v>275000</v>
      </c>
      <c r="H2225" s="12">
        <v>281000</v>
      </c>
    </row>
    <row r="2226" spans="2:8" ht="30.75" thickBot="1" x14ac:dyDescent="0.3">
      <c r="B2226" s="15" t="s">
        <v>880</v>
      </c>
      <c r="C2226" s="16" t="s">
        <v>881</v>
      </c>
      <c r="D2226" s="17">
        <v>23988000</v>
      </c>
      <c r="E2226" s="17">
        <v>5920000</v>
      </c>
      <c r="F2226" s="17">
        <v>6035000</v>
      </c>
      <c r="G2226" s="17">
        <v>6205000</v>
      </c>
      <c r="H2226" s="17">
        <v>5828000</v>
      </c>
    </row>
    <row r="2227" spans="2:8" ht="15.75" thickTop="1" x14ac:dyDescent="0.25">
      <c r="B2227" s="11" t="s">
        <v>1</v>
      </c>
      <c r="C2227" s="13" t="s">
        <v>12</v>
      </c>
      <c r="D2227" s="12">
        <v>23838000</v>
      </c>
      <c r="E2227" s="12">
        <v>5820000</v>
      </c>
      <c r="F2227" s="12">
        <v>6020000</v>
      </c>
      <c r="G2227" s="12">
        <v>6190000</v>
      </c>
      <c r="H2227" s="12">
        <v>5808000</v>
      </c>
    </row>
    <row r="2228" spans="2:8" x14ac:dyDescent="0.25">
      <c r="B2228" s="8" t="s">
        <v>1</v>
      </c>
      <c r="C2228" s="10" t="s">
        <v>13</v>
      </c>
      <c r="D2228" s="9">
        <v>20900000</v>
      </c>
      <c r="E2228" s="9">
        <v>5225000</v>
      </c>
      <c r="F2228" s="9">
        <v>5225000</v>
      </c>
      <c r="G2228" s="9">
        <v>5225000</v>
      </c>
      <c r="H2228" s="9">
        <v>5225000</v>
      </c>
    </row>
    <row r="2229" spans="2:8" x14ac:dyDescent="0.25">
      <c r="B2229" s="8" t="s">
        <v>1</v>
      </c>
      <c r="C2229" s="10" t="s">
        <v>14</v>
      </c>
      <c r="D2229" s="9">
        <v>2623000</v>
      </c>
      <c r="E2229" s="9">
        <v>500000</v>
      </c>
      <c r="F2229" s="9">
        <v>700000</v>
      </c>
      <c r="G2229" s="9">
        <v>900000</v>
      </c>
      <c r="H2229" s="9">
        <v>523000</v>
      </c>
    </row>
    <row r="2230" spans="2:8" x14ac:dyDescent="0.25">
      <c r="B2230" s="8" t="s">
        <v>1</v>
      </c>
      <c r="C2230" s="10" t="s">
        <v>18</v>
      </c>
      <c r="D2230" s="9">
        <v>200000</v>
      </c>
      <c r="E2230" s="9">
        <v>50000</v>
      </c>
      <c r="F2230" s="9">
        <v>50000</v>
      </c>
      <c r="G2230" s="9">
        <v>50000</v>
      </c>
      <c r="H2230" s="9">
        <v>50000</v>
      </c>
    </row>
    <row r="2231" spans="2:8" x14ac:dyDescent="0.25">
      <c r="B2231" s="8" t="s">
        <v>1</v>
      </c>
      <c r="C2231" s="10" t="s">
        <v>19</v>
      </c>
      <c r="D2231" s="9">
        <v>115000</v>
      </c>
      <c r="E2231" s="9">
        <v>45000</v>
      </c>
      <c r="F2231" s="9">
        <v>45000</v>
      </c>
      <c r="G2231" s="9">
        <v>15000</v>
      </c>
      <c r="H2231" s="9">
        <v>10000</v>
      </c>
    </row>
    <row r="2232" spans="2:8" x14ac:dyDescent="0.25">
      <c r="B2232" s="11" t="s">
        <v>1</v>
      </c>
      <c r="C2232" s="13" t="s">
        <v>20</v>
      </c>
      <c r="D2232" s="12">
        <v>150000</v>
      </c>
      <c r="E2232" s="12">
        <v>100000</v>
      </c>
      <c r="F2232" s="12">
        <v>15000</v>
      </c>
      <c r="G2232" s="12">
        <v>15000</v>
      </c>
      <c r="H2232" s="12">
        <v>20000</v>
      </c>
    </row>
    <row r="2233" spans="2:8" ht="30.75" thickBot="1" x14ac:dyDescent="0.3">
      <c r="B2233" s="15" t="s">
        <v>882</v>
      </c>
      <c r="C2233" s="16" t="s">
        <v>883</v>
      </c>
      <c r="D2233" s="17">
        <v>2429000</v>
      </c>
      <c r="E2233" s="17">
        <v>615000</v>
      </c>
      <c r="F2233" s="17">
        <v>612000</v>
      </c>
      <c r="G2233" s="17">
        <v>601000</v>
      </c>
      <c r="H2233" s="17">
        <v>601000</v>
      </c>
    </row>
    <row r="2234" spans="2:8" ht="15.75" thickTop="1" x14ac:dyDescent="0.25">
      <c r="B2234" s="11" t="s">
        <v>1</v>
      </c>
      <c r="C2234" s="13" t="s">
        <v>12</v>
      </c>
      <c r="D2234" s="12">
        <v>2420000</v>
      </c>
      <c r="E2234" s="12">
        <v>610000</v>
      </c>
      <c r="F2234" s="12">
        <v>608000</v>
      </c>
      <c r="G2234" s="12">
        <v>601000</v>
      </c>
      <c r="H2234" s="12">
        <v>601000</v>
      </c>
    </row>
    <row r="2235" spans="2:8" x14ac:dyDescent="0.25">
      <c r="B2235" s="8" t="s">
        <v>1</v>
      </c>
      <c r="C2235" s="10" t="s">
        <v>13</v>
      </c>
      <c r="D2235" s="9">
        <v>2000000</v>
      </c>
      <c r="E2235" s="9">
        <v>500000</v>
      </c>
      <c r="F2235" s="9">
        <v>500000</v>
      </c>
      <c r="G2235" s="9">
        <v>500000</v>
      </c>
      <c r="H2235" s="9">
        <v>500000</v>
      </c>
    </row>
    <row r="2236" spans="2:8" x14ac:dyDescent="0.25">
      <c r="B2236" s="8" t="s">
        <v>1</v>
      </c>
      <c r="C2236" s="10" t="s">
        <v>14</v>
      </c>
      <c r="D2236" s="9">
        <v>397000</v>
      </c>
      <c r="E2236" s="9">
        <v>100000</v>
      </c>
      <c r="F2236" s="9">
        <v>99000</v>
      </c>
      <c r="G2236" s="9">
        <v>99000</v>
      </c>
      <c r="H2236" s="9">
        <v>99000</v>
      </c>
    </row>
    <row r="2237" spans="2:8" x14ac:dyDescent="0.25">
      <c r="B2237" s="8" t="s">
        <v>1</v>
      </c>
      <c r="C2237" s="10" t="s">
        <v>18</v>
      </c>
      <c r="D2237" s="9">
        <v>10000</v>
      </c>
      <c r="E2237" s="9">
        <v>3000</v>
      </c>
      <c r="F2237" s="9">
        <v>3000</v>
      </c>
      <c r="G2237" s="9">
        <v>2000</v>
      </c>
      <c r="H2237" s="9">
        <v>2000</v>
      </c>
    </row>
    <row r="2238" spans="2:8" x14ac:dyDescent="0.25">
      <c r="B2238" s="8" t="s">
        <v>1</v>
      </c>
      <c r="C2238" s="10" t="s">
        <v>19</v>
      </c>
      <c r="D2238" s="9">
        <v>13000</v>
      </c>
      <c r="E2238" s="9">
        <v>7000</v>
      </c>
      <c r="F2238" s="9">
        <v>6000</v>
      </c>
      <c r="G2238" s="9">
        <v>0</v>
      </c>
      <c r="H2238" s="9">
        <v>0</v>
      </c>
    </row>
    <row r="2239" spans="2:8" x14ac:dyDescent="0.25">
      <c r="B2239" s="11" t="s">
        <v>1</v>
      </c>
      <c r="C2239" s="13" t="s">
        <v>20</v>
      </c>
      <c r="D2239" s="12">
        <v>9000</v>
      </c>
      <c r="E2239" s="12">
        <v>5000</v>
      </c>
      <c r="F2239" s="12">
        <v>4000</v>
      </c>
      <c r="G2239" s="12">
        <v>0</v>
      </c>
      <c r="H2239" s="12">
        <v>0</v>
      </c>
    </row>
    <row r="2240" spans="2:8" ht="30.75" thickBot="1" x14ac:dyDescent="0.3">
      <c r="B2240" s="15" t="s">
        <v>884</v>
      </c>
      <c r="C2240" s="16" t="s">
        <v>885</v>
      </c>
      <c r="D2240" s="17">
        <v>87944000</v>
      </c>
      <c r="E2240" s="17">
        <v>22674000</v>
      </c>
      <c r="F2240" s="17">
        <v>22352000</v>
      </c>
      <c r="G2240" s="17">
        <v>21752000</v>
      </c>
      <c r="H2240" s="17">
        <v>21166000</v>
      </c>
    </row>
    <row r="2241" spans="2:8" ht="15.75" thickTop="1" x14ac:dyDescent="0.25">
      <c r="B2241" s="11" t="s">
        <v>1</v>
      </c>
      <c r="C2241" s="13" t="s">
        <v>12</v>
      </c>
      <c r="D2241" s="12">
        <v>87594000</v>
      </c>
      <c r="E2241" s="12">
        <v>22424000</v>
      </c>
      <c r="F2241" s="12">
        <v>22252000</v>
      </c>
      <c r="G2241" s="12">
        <v>21752000</v>
      </c>
      <c r="H2241" s="12">
        <v>21166000</v>
      </c>
    </row>
    <row r="2242" spans="2:8" x14ac:dyDescent="0.25">
      <c r="B2242" s="8" t="s">
        <v>1</v>
      </c>
      <c r="C2242" s="10" t="s">
        <v>13</v>
      </c>
      <c r="D2242" s="9">
        <v>75900000</v>
      </c>
      <c r="E2242" s="9">
        <v>18975000</v>
      </c>
      <c r="F2242" s="9">
        <v>18975000</v>
      </c>
      <c r="G2242" s="9">
        <v>18975000</v>
      </c>
      <c r="H2242" s="9">
        <v>18975000</v>
      </c>
    </row>
    <row r="2243" spans="2:8" x14ac:dyDescent="0.25">
      <c r="B2243" s="8" t="s">
        <v>1</v>
      </c>
      <c r="C2243" s="10" t="s">
        <v>14</v>
      </c>
      <c r="D2243" s="9">
        <v>10672000</v>
      </c>
      <c r="E2243" s="9">
        <v>3172000</v>
      </c>
      <c r="F2243" s="9">
        <v>3000000</v>
      </c>
      <c r="G2243" s="9">
        <v>2500000</v>
      </c>
      <c r="H2243" s="9">
        <v>2000000</v>
      </c>
    </row>
    <row r="2244" spans="2:8" x14ac:dyDescent="0.25">
      <c r="B2244" s="8" t="s">
        <v>1</v>
      </c>
      <c r="C2244" s="10" t="s">
        <v>18</v>
      </c>
      <c r="D2244" s="9">
        <v>680000</v>
      </c>
      <c r="E2244" s="9">
        <v>170000</v>
      </c>
      <c r="F2244" s="9">
        <v>170000</v>
      </c>
      <c r="G2244" s="9">
        <v>170000</v>
      </c>
      <c r="H2244" s="9">
        <v>170000</v>
      </c>
    </row>
    <row r="2245" spans="2:8" x14ac:dyDescent="0.25">
      <c r="B2245" s="8" t="s">
        <v>1</v>
      </c>
      <c r="C2245" s="10" t="s">
        <v>19</v>
      </c>
      <c r="D2245" s="9">
        <v>342000</v>
      </c>
      <c r="E2245" s="9">
        <v>107000</v>
      </c>
      <c r="F2245" s="9">
        <v>107000</v>
      </c>
      <c r="G2245" s="9">
        <v>107000</v>
      </c>
      <c r="H2245" s="9">
        <v>21000</v>
      </c>
    </row>
    <row r="2246" spans="2:8" x14ac:dyDescent="0.25">
      <c r="B2246" s="11" t="s">
        <v>1</v>
      </c>
      <c r="C2246" s="13" t="s">
        <v>20</v>
      </c>
      <c r="D2246" s="12">
        <v>350000</v>
      </c>
      <c r="E2246" s="12">
        <v>250000</v>
      </c>
      <c r="F2246" s="12">
        <v>100000</v>
      </c>
      <c r="G2246" s="12">
        <v>0</v>
      </c>
      <c r="H2246" s="12">
        <v>0</v>
      </c>
    </row>
    <row r="2247" spans="2:8" ht="30.75" thickBot="1" x14ac:dyDescent="0.3">
      <c r="B2247" s="15" t="s">
        <v>886</v>
      </c>
      <c r="C2247" s="16" t="s">
        <v>887</v>
      </c>
      <c r="D2247" s="17">
        <v>9920000</v>
      </c>
      <c r="E2247" s="17">
        <v>2483000</v>
      </c>
      <c r="F2247" s="17">
        <v>2484000</v>
      </c>
      <c r="G2247" s="17">
        <v>2484000</v>
      </c>
      <c r="H2247" s="17">
        <v>2469000</v>
      </c>
    </row>
    <row r="2248" spans="2:8" ht="15.75" thickTop="1" x14ac:dyDescent="0.25">
      <c r="B2248" s="11" t="s">
        <v>1</v>
      </c>
      <c r="C2248" s="13" t="s">
        <v>12</v>
      </c>
      <c r="D2248" s="12">
        <v>9880000</v>
      </c>
      <c r="E2248" s="12">
        <v>2473000</v>
      </c>
      <c r="F2248" s="12">
        <v>2473000</v>
      </c>
      <c r="G2248" s="12">
        <v>2473000</v>
      </c>
      <c r="H2248" s="12">
        <v>2461000</v>
      </c>
    </row>
    <row r="2249" spans="2:8" x14ac:dyDescent="0.25">
      <c r="B2249" s="8" t="s">
        <v>1</v>
      </c>
      <c r="C2249" s="10" t="s">
        <v>13</v>
      </c>
      <c r="D2249" s="9">
        <v>7700000</v>
      </c>
      <c r="E2249" s="9">
        <v>1925000</v>
      </c>
      <c r="F2249" s="9">
        <v>1925000</v>
      </c>
      <c r="G2249" s="9">
        <v>1925000</v>
      </c>
      <c r="H2249" s="9">
        <v>1925000</v>
      </c>
    </row>
    <row r="2250" spans="2:8" x14ac:dyDescent="0.25">
      <c r="B2250" s="8" t="s">
        <v>1</v>
      </c>
      <c r="C2250" s="10" t="s">
        <v>14</v>
      </c>
      <c r="D2250" s="9">
        <v>1992000</v>
      </c>
      <c r="E2250" s="9">
        <v>500000</v>
      </c>
      <c r="F2250" s="9">
        <v>500000</v>
      </c>
      <c r="G2250" s="9">
        <v>500000</v>
      </c>
      <c r="H2250" s="9">
        <v>492000</v>
      </c>
    </row>
    <row r="2251" spans="2:8" x14ac:dyDescent="0.25">
      <c r="B2251" s="8" t="s">
        <v>1</v>
      </c>
      <c r="C2251" s="10" t="s">
        <v>18</v>
      </c>
      <c r="D2251" s="9">
        <v>82000</v>
      </c>
      <c r="E2251" s="9">
        <v>21000</v>
      </c>
      <c r="F2251" s="9">
        <v>21000</v>
      </c>
      <c r="G2251" s="9">
        <v>21000</v>
      </c>
      <c r="H2251" s="9">
        <v>19000</v>
      </c>
    </row>
    <row r="2252" spans="2:8" x14ac:dyDescent="0.25">
      <c r="B2252" s="8" t="s">
        <v>1</v>
      </c>
      <c r="C2252" s="10" t="s">
        <v>19</v>
      </c>
      <c r="D2252" s="9">
        <v>106000</v>
      </c>
      <c r="E2252" s="9">
        <v>27000</v>
      </c>
      <c r="F2252" s="9">
        <v>27000</v>
      </c>
      <c r="G2252" s="9">
        <v>27000</v>
      </c>
      <c r="H2252" s="9">
        <v>25000</v>
      </c>
    </row>
    <row r="2253" spans="2:8" x14ac:dyDescent="0.25">
      <c r="B2253" s="11" t="s">
        <v>1</v>
      </c>
      <c r="C2253" s="13" t="s">
        <v>20</v>
      </c>
      <c r="D2253" s="12">
        <v>40000</v>
      </c>
      <c r="E2253" s="12">
        <v>10000</v>
      </c>
      <c r="F2253" s="12">
        <v>11000</v>
      </c>
      <c r="G2253" s="12">
        <v>11000</v>
      </c>
      <c r="H2253" s="12">
        <v>8000</v>
      </c>
    </row>
    <row r="2254" spans="2:8" ht="30.75" thickBot="1" x14ac:dyDescent="0.3">
      <c r="B2254" s="15" t="s">
        <v>888</v>
      </c>
      <c r="C2254" s="16" t="s">
        <v>889</v>
      </c>
      <c r="D2254" s="17">
        <v>21218000</v>
      </c>
      <c r="E2254" s="17">
        <v>5802000</v>
      </c>
      <c r="F2254" s="17">
        <v>5270000</v>
      </c>
      <c r="G2254" s="17">
        <v>5433000</v>
      </c>
      <c r="H2254" s="17">
        <v>4713000</v>
      </c>
    </row>
    <row r="2255" spans="2:8" ht="15.75" thickTop="1" x14ac:dyDescent="0.25">
      <c r="B2255" s="11" t="s">
        <v>1</v>
      </c>
      <c r="C2255" s="13" t="s">
        <v>12</v>
      </c>
      <c r="D2255" s="12">
        <v>21128000</v>
      </c>
      <c r="E2255" s="12">
        <v>5770000</v>
      </c>
      <c r="F2255" s="12">
        <v>5250000</v>
      </c>
      <c r="G2255" s="12">
        <v>5410000</v>
      </c>
      <c r="H2255" s="12">
        <v>4698000</v>
      </c>
    </row>
    <row r="2256" spans="2:8" x14ac:dyDescent="0.25">
      <c r="B2256" s="8" t="s">
        <v>1</v>
      </c>
      <c r="C2256" s="10" t="s">
        <v>13</v>
      </c>
      <c r="D2256" s="9">
        <v>17500000</v>
      </c>
      <c r="E2256" s="9">
        <v>4500000</v>
      </c>
      <c r="F2256" s="9">
        <v>4500000</v>
      </c>
      <c r="G2256" s="9">
        <v>4500000</v>
      </c>
      <c r="H2256" s="9">
        <v>4000000</v>
      </c>
    </row>
    <row r="2257" spans="2:8" x14ac:dyDescent="0.25">
      <c r="B2257" s="8" t="s">
        <v>1</v>
      </c>
      <c r="C2257" s="10" t="s">
        <v>14</v>
      </c>
      <c r="D2257" s="9">
        <v>3390000</v>
      </c>
      <c r="E2257" s="9">
        <v>1200000</v>
      </c>
      <c r="F2257" s="9">
        <v>700000</v>
      </c>
      <c r="G2257" s="9">
        <v>850000</v>
      </c>
      <c r="H2257" s="9">
        <v>640000</v>
      </c>
    </row>
    <row r="2258" spans="2:8" x14ac:dyDescent="0.25">
      <c r="B2258" s="8" t="s">
        <v>1</v>
      </c>
      <c r="C2258" s="10" t="s">
        <v>18</v>
      </c>
      <c r="D2258" s="9">
        <v>150000</v>
      </c>
      <c r="E2258" s="9">
        <v>35000</v>
      </c>
      <c r="F2258" s="9">
        <v>35000</v>
      </c>
      <c r="G2258" s="9">
        <v>35000</v>
      </c>
      <c r="H2258" s="9">
        <v>45000</v>
      </c>
    </row>
    <row r="2259" spans="2:8" x14ac:dyDescent="0.25">
      <c r="B2259" s="8" t="s">
        <v>1</v>
      </c>
      <c r="C2259" s="10" t="s">
        <v>19</v>
      </c>
      <c r="D2259" s="9">
        <v>88000</v>
      </c>
      <c r="E2259" s="9">
        <v>35000</v>
      </c>
      <c r="F2259" s="9">
        <v>15000</v>
      </c>
      <c r="G2259" s="9">
        <v>25000</v>
      </c>
      <c r="H2259" s="9">
        <v>13000</v>
      </c>
    </row>
    <row r="2260" spans="2:8" x14ac:dyDescent="0.25">
      <c r="B2260" s="11" t="s">
        <v>1</v>
      </c>
      <c r="C2260" s="13" t="s">
        <v>20</v>
      </c>
      <c r="D2260" s="12">
        <v>90000</v>
      </c>
      <c r="E2260" s="12">
        <v>32000</v>
      </c>
      <c r="F2260" s="12">
        <v>20000</v>
      </c>
      <c r="G2260" s="12">
        <v>23000</v>
      </c>
      <c r="H2260" s="12">
        <v>15000</v>
      </c>
    </row>
    <row r="2261" spans="2:8" ht="30.75" thickBot="1" x14ac:dyDescent="0.3">
      <c r="B2261" s="15" t="s">
        <v>890</v>
      </c>
      <c r="C2261" s="16" t="s">
        <v>891</v>
      </c>
      <c r="D2261" s="17">
        <v>23708000</v>
      </c>
      <c r="E2261" s="17">
        <v>5918000</v>
      </c>
      <c r="F2261" s="17">
        <v>5957000</v>
      </c>
      <c r="G2261" s="17">
        <v>5944000</v>
      </c>
      <c r="H2261" s="17">
        <v>5889000</v>
      </c>
    </row>
    <row r="2262" spans="2:8" ht="15.75" thickTop="1" x14ac:dyDescent="0.25">
      <c r="B2262" s="11" t="s">
        <v>1</v>
      </c>
      <c r="C2262" s="13" t="s">
        <v>12</v>
      </c>
      <c r="D2262" s="12">
        <v>23628000</v>
      </c>
      <c r="E2262" s="12">
        <v>5908000</v>
      </c>
      <c r="F2262" s="12">
        <v>5927000</v>
      </c>
      <c r="G2262" s="12">
        <v>5914000</v>
      </c>
      <c r="H2262" s="12">
        <v>5879000</v>
      </c>
    </row>
    <row r="2263" spans="2:8" x14ac:dyDescent="0.25">
      <c r="B2263" s="8" t="s">
        <v>1</v>
      </c>
      <c r="C2263" s="10" t="s">
        <v>13</v>
      </c>
      <c r="D2263" s="9">
        <v>20400000</v>
      </c>
      <c r="E2263" s="9">
        <v>5100000</v>
      </c>
      <c r="F2263" s="9">
        <v>5100000</v>
      </c>
      <c r="G2263" s="9">
        <v>5100000</v>
      </c>
      <c r="H2263" s="9">
        <v>5100000</v>
      </c>
    </row>
    <row r="2264" spans="2:8" x14ac:dyDescent="0.25">
      <c r="B2264" s="8" t="s">
        <v>1</v>
      </c>
      <c r="C2264" s="10" t="s">
        <v>14</v>
      </c>
      <c r="D2264" s="9">
        <v>2877000</v>
      </c>
      <c r="E2264" s="9">
        <v>710000</v>
      </c>
      <c r="F2264" s="9">
        <v>740000</v>
      </c>
      <c r="G2264" s="9">
        <v>727000</v>
      </c>
      <c r="H2264" s="9">
        <v>700000</v>
      </c>
    </row>
    <row r="2265" spans="2:8" x14ac:dyDescent="0.25">
      <c r="B2265" s="8" t="s">
        <v>1</v>
      </c>
      <c r="C2265" s="10" t="s">
        <v>18</v>
      </c>
      <c r="D2265" s="9">
        <v>220000</v>
      </c>
      <c r="E2265" s="9">
        <v>55000</v>
      </c>
      <c r="F2265" s="9">
        <v>55000</v>
      </c>
      <c r="G2265" s="9">
        <v>55000</v>
      </c>
      <c r="H2265" s="9">
        <v>55000</v>
      </c>
    </row>
    <row r="2266" spans="2:8" x14ac:dyDescent="0.25">
      <c r="B2266" s="8" t="s">
        <v>1</v>
      </c>
      <c r="C2266" s="10" t="s">
        <v>19</v>
      </c>
      <c r="D2266" s="9">
        <v>131000</v>
      </c>
      <c r="E2266" s="9">
        <v>43000</v>
      </c>
      <c r="F2266" s="9">
        <v>32000</v>
      </c>
      <c r="G2266" s="9">
        <v>32000</v>
      </c>
      <c r="H2266" s="9">
        <v>24000</v>
      </c>
    </row>
    <row r="2267" spans="2:8" x14ac:dyDescent="0.25">
      <c r="B2267" s="11" t="s">
        <v>1</v>
      </c>
      <c r="C2267" s="13" t="s">
        <v>20</v>
      </c>
      <c r="D2267" s="12">
        <v>80000</v>
      </c>
      <c r="E2267" s="12">
        <v>10000</v>
      </c>
      <c r="F2267" s="12">
        <v>30000</v>
      </c>
      <c r="G2267" s="12">
        <v>30000</v>
      </c>
      <c r="H2267" s="12">
        <v>10000</v>
      </c>
    </row>
    <row r="2268" spans="2:8" ht="30.75" thickBot="1" x14ac:dyDescent="0.3">
      <c r="B2268" s="15" t="s">
        <v>892</v>
      </c>
      <c r="C2268" s="16" t="s">
        <v>893</v>
      </c>
      <c r="D2268" s="17">
        <v>10047000</v>
      </c>
      <c r="E2268" s="17">
        <v>2559000</v>
      </c>
      <c r="F2268" s="17">
        <v>2559000</v>
      </c>
      <c r="G2268" s="17">
        <v>2549000</v>
      </c>
      <c r="H2268" s="17">
        <v>2380000</v>
      </c>
    </row>
    <row r="2269" spans="2:8" ht="15.75" thickTop="1" x14ac:dyDescent="0.25">
      <c r="B2269" s="11" t="s">
        <v>1</v>
      </c>
      <c r="C2269" s="13" t="s">
        <v>12</v>
      </c>
      <c r="D2269" s="12">
        <v>9997000</v>
      </c>
      <c r="E2269" s="12">
        <v>2544000</v>
      </c>
      <c r="F2269" s="12">
        <v>2544000</v>
      </c>
      <c r="G2269" s="12">
        <v>2539000</v>
      </c>
      <c r="H2269" s="12">
        <v>2370000</v>
      </c>
    </row>
    <row r="2270" spans="2:8" x14ac:dyDescent="0.25">
      <c r="B2270" s="8" t="s">
        <v>1</v>
      </c>
      <c r="C2270" s="10" t="s">
        <v>13</v>
      </c>
      <c r="D2270" s="9">
        <v>8000000</v>
      </c>
      <c r="E2270" s="9">
        <v>2000000</v>
      </c>
      <c r="F2270" s="9">
        <v>2000000</v>
      </c>
      <c r="G2270" s="9">
        <v>2000000</v>
      </c>
      <c r="H2270" s="9">
        <v>2000000</v>
      </c>
    </row>
    <row r="2271" spans="2:8" x14ac:dyDescent="0.25">
      <c r="B2271" s="8" t="s">
        <v>1</v>
      </c>
      <c r="C2271" s="10" t="s">
        <v>14</v>
      </c>
      <c r="D2271" s="9">
        <v>1833000</v>
      </c>
      <c r="E2271" s="9">
        <v>500000</v>
      </c>
      <c r="F2271" s="9">
        <v>500000</v>
      </c>
      <c r="G2271" s="9">
        <v>500000</v>
      </c>
      <c r="H2271" s="9">
        <v>333000</v>
      </c>
    </row>
    <row r="2272" spans="2:8" x14ac:dyDescent="0.25">
      <c r="B2272" s="8" t="s">
        <v>1</v>
      </c>
      <c r="C2272" s="10" t="s">
        <v>18</v>
      </c>
      <c r="D2272" s="9">
        <v>70000</v>
      </c>
      <c r="E2272" s="9">
        <v>20000</v>
      </c>
      <c r="F2272" s="9">
        <v>20000</v>
      </c>
      <c r="G2272" s="9">
        <v>15000</v>
      </c>
      <c r="H2272" s="9">
        <v>15000</v>
      </c>
    </row>
    <row r="2273" spans="2:8" x14ac:dyDescent="0.25">
      <c r="B2273" s="8" t="s">
        <v>1</v>
      </c>
      <c r="C2273" s="10" t="s">
        <v>19</v>
      </c>
      <c r="D2273" s="9">
        <v>94000</v>
      </c>
      <c r="E2273" s="9">
        <v>24000</v>
      </c>
      <c r="F2273" s="9">
        <v>24000</v>
      </c>
      <c r="G2273" s="9">
        <v>24000</v>
      </c>
      <c r="H2273" s="9">
        <v>22000</v>
      </c>
    </row>
    <row r="2274" spans="2:8" x14ac:dyDescent="0.25">
      <c r="B2274" s="11" t="s">
        <v>1</v>
      </c>
      <c r="C2274" s="13" t="s">
        <v>20</v>
      </c>
      <c r="D2274" s="12">
        <v>50000</v>
      </c>
      <c r="E2274" s="12">
        <v>15000</v>
      </c>
      <c r="F2274" s="12">
        <v>15000</v>
      </c>
      <c r="G2274" s="12">
        <v>10000</v>
      </c>
      <c r="H2274" s="12">
        <v>10000</v>
      </c>
    </row>
    <row r="2275" spans="2:8" ht="30.75" thickBot="1" x14ac:dyDescent="0.3">
      <c r="B2275" s="15" t="s">
        <v>894</v>
      </c>
      <c r="C2275" s="16" t="s">
        <v>895</v>
      </c>
      <c r="D2275" s="17">
        <v>16758000</v>
      </c>
      <c r="E2275" s="17">
        <v>4477000</v>
      </c>
      <c r="F2275" s="17">
        <v>4201000</v>
      </c>
      <c r="G2275" s="17">
        <v>4177000</v>
      </c>
      <c r="H2275" s="17">
        <v>3903000</v>
      </c>
    </row>
    <row r="2276" spans="2:8" ht="15.75" thickTop="1" x14ac:dyDescent="0.25">
      <c r="B2276" s="11" t="s">
        <v>1</v>
      </c>
      <c r="C2276" s="13" t="s">
        <v>12</v>
      </c>
      <c r="D2276" s="12">
        <v>16708000</v>
      </c>
      <c r="E2276" s="12">
        <v>4452000</v>
      </c>
      <c r="F2276" s="12">
        <v>4176000</v>
      </c>
      <c r="G2276" s="12">
        <v>4177000</v>
      </c>
      <c r="H2276" s="12">
        <v>3903000</v>
      </c>
    </row>
    <row r="2277" spans="2:8" x14ac:dyDescent="0.25">
      <c r="B2277" s="8" t="s">
        <v>1</v>
      </c>
      <c r="C2277" s="10" t="s">
        <v>13</v>
      </c>
      <c r="D2277" s="9">
        <v>13700000</v>
      </c>
      <c r="E2277" s="9">
        <v>3425000</v>
      </c>
      <c r="F2277" s="9">
        <v>3425000</v>
      </c>
      <c r="G2277" s="9">
        <v>3425000</v>
      </c>
      <c r="H2277" s="9">
        <v>3425000</v>
      </c>
    </row>
    <row r="2278" spans="2:8" x14ac:dyDescent="0.25">
      <c r="B2278" s="8" t="s">
        <v>1</v>
      </c>
      <c r="C2278" s="10" t="s">
        <v>14</v>
      </c>
      <c r="D2278" s="9">
        <v>2747000</v>
      </c>
      <c r="E2278" s="9">
        <v>962000</v>
      </c>
      <c r="F2278" s="9">
        <v>686000</v>
      </c>
      <c r="G2278" s="9">
        <v>687000</v>
      </c>
      <c r="H2278" s="9">
        <v>412000</v>
      </c>
    </row>
    <row r="2279" spans="2:8" x14ac:dyDescent="0.25">
      <c r="B2279" s="8" t="s">
        <v>1</v>
      </c>
      <c r="C2279" s="10" t="s">
        <v>18</v>
      </c>
      <c r="D2279" s="9">
        <v>165000</v>
      </c>
      <c r="E2279" s="9">
        <v>41000</v>
      </c>
      <c r="F2279" s="9">
        <v>41000</v>
      </c>
      <c r="G2279" s="9">
        <v>41000</v>
      </c>
      <c r="H2279" s="9">
        <v>42000</v>
      </c>
    </row>
    <row r="2280" spans="2:8" x14ac:dyDescent="0.25">
      <c r="B2280" s="8" t="s">
        <v>1</v>
      </c>
      <c r="C2280" s="10" t="s">
        <v>19</v>
      </c>
      <c r="D2280" s="9">
        <v>96000</v>
      </c>
      <c r="E2280" s="9">
        <v>24000</v>
      </c>
      <c r="F2280" s="9">
        <v>24000</v>
      </c>
      <c r="G2280" s="9">
        <v>24000</v>
      </c>
      <c r="H2280" s="9">
        <v>24000</v>
      </c>
    </row>
    <row r="2281" spans="2:8" x14ac:dyDescent="0.25">
      <c r="B2281" s="11" t="s">
        <v>1</v>
      </c>
      <c r="C2281" s="13" t="s">
        <v>20</v>
      </c>
      <c r="D2281" s="12">
        <v>50000</v>
      </c>
      <c r="E2281" s="12">
        <v>25000</v>
      </c>
      <c r="F2281" s="12">
        <v>25000</v>
      </c>
      <c r="G2281" s="12">
        <v>0</v>
      </c>
      <c r="H2281" s="12">
        <v>0</v>
      </c>
    </row>
    <row r="2282" spans="2:8" ht="30.75" thickBot="1" x14ac:dyDescent="0.3">
      <c r="B2282" s="15" t="s">
        <v>896</v>
      </c>
      <c r="C2282" s="16" t="s">
        <v>897</v>
      </c>
      <c r="D2282" s="17">
        <v>31987000</v>
      </c>
      <c r="E2282" s="17">
        <v>8505000</v>
      </c>
      <c r="F2282" s="17">
        <v>7960000</v>
      </c>
      <c r="G2282" s="17">
        <v>7672000</v>
      </c>
      <c r="H2282" s="17">
        <v>7850000</v>
      </c>
    </row>
    <row r="2283" spans="2:8" ht="15.75" thickTop="1" x14ac:dyDescent="0.25">
      <c r="B2283" s="11" t="s">
        <v>1</v>
      </c>
      <c r="C2283" s="13" t="s">
        <v>12</v>
      </c>
      <c r="D2283" s="12">
        <v>31887000</v>
      </c>
      <c r="E2283" s="12">
        <v>8455000</v>
      </c>
      <c r="F2283" s="12">
        <v>7940000</v>
      </c>
      <c r="G2283" s="12">
        <v>7652000</v>
      </c>
      <c r="H2283" s="12">
        <v>7840000</v>
      </c>
    </row>
    <row r="2284" spans="2:8" x14ac:dyDescent="0.25">
      <c r="B2284" s="8" t="s">
        <v>1</v>
      </c>
      <c r="C2284" s="10" t="s">
        <v>13</v>
      </c>
      <c r="D2284" s="9">
        <v>27400000</v>
      </c>
      <c r="E2284" s="9">
        <v>6850000</v>
      </c>
      <c r="F2284" s="9">
        <v>6850000</v>
      </c>
      <c r="G2284" s="9">
        <v>6850000</v>
      </c>
      <c r="H2284" s="9">
        <v>6850000</v>
      </c>
    </row>
    <row r="2285" spans="2:8" x14ac:dyDescent="0.25">
      <c r="B2285" s="8" t="s">
        <v>1</v>
      </c>
      <c r="C2285" s="10" t="s">
        <v>14</v>
      </c>
      <c r="D2285" s="9">
        <v>4112000</v>
      </c>
      <c r="E2285" s="9">
        <v>1500000</v>
      </c>
      <c r="F2285" s="9">
        <v>1000000</v>
      </c>
      <c r="G2285" s="9">
        <v>712000</v>
      </c>
      <c r="H2285" s="9">
        <v>900000</v>
      </c>
    </row>
    <row r="2286" spans="2:8" x14ac:dyDescent="0.25">
      <c r="B2286" s="8" t="s">
        <v>1</v>
      </c>
      <c r="C2286" s="10" t="s">
        <v>18</v>
      </c>
      <c r="D2286" s="9">
        <v>250000</v>
      </c>
      <c r="E2286" s="9">
        <v>70000</v>
      </c>
      <c r="F2286" s="9">
        <v>60000</v>
      </c>
      <c r="G2286" s="9">
        <v>60000</v>
      </c>
      <c r="H2286" s="9">
        <v>60000</v>
      </c>
    </row>
    <row r="2287" spans="2:8" x14ac:dyDescent="0.25">
      <c r="B2287" s="8" t="s">
        <v>1</v>
      </c>
      <c r="C2287" s="10" t="s">
        <v>19</v>
      </c>
      <c r="D2287" s="9">
        <v>125000</v>
      </c>
      <c r="E2287" s="9">
        <v>35000</v>
      </c>
      <c r="F2287" s="9">
        <v>30000</v>
      </c>
      <c r="G2287" s="9">
        <v>30000</v>
      </c>
      <c r="H2287" s="9">
        <v>30000</v>
      </c>
    </row>
    <row r="2288" spans="2:8" x14ac:dyDescent="0.25">
      <c r="B2288" s="11" t="s">
        <v>1</v>
      </c>
      <c r="C2288" s="13" t="s">
        <v>20</v>
      </c>
      <c r="D2288" s="12">
        <v>100000</v>
      </c>
      <c r="E2288" s="12">
        <v>50000</v>
      </c>
      <c r="F2288" s="12">
        <v>20000</v>
      </c>
      <c r="G2288" s="12">
        <v>20000</v>
      </c>
      <c r="H2288" s="12">
        <v>10000</v>
      </c>
    </row>
    <row r="2289" spans="2:8" ht="30.75" thickBot="1" x14ac:dyDescent="0.3">
      <c r="B2289" s="15" t="s">
        <v>898</v>
      </c>
      <c r="C2289" s="16" t="s">
        <v>899</v>
      </c>
      <c r="D2289" s="17">
        <v>7419000</v>
      </c>
      <c r="E2289" s="17">
        <v>1961000</v>
      </c>
      <c r="F2289" s="17">
        <v>1921000</v>
      </c>
      <c r="G2289" s="17">
        <v>1853000</v>
      </c>
      <c r="H2289" s="17">
        <v>1684000</v>
      </c>
    </row>
    <row r="2290" spans="2:8" ht="15.75" thickTop="1" x14ac:dyDescent="0.25">
      <c r="B2290" s="11" t="s">
        <v>1</v>
      </c>
      <c r="C2290" s="13" t="s">
        <v>12</v>
      </c>
      <c r="D2290" s="12">
        <v>7339000</v>
      </c>
      <c r="E2290" s="12">
        <v>1926000</v>
      </c>
      <c r="F2290" s="12">
        <v>1886000</v>
      </c>
      <c r="G2290" s="12">
        <v>1848000</v>
      </c>
      <c r="H2290" s="12">
        <v>1679000</v>
      </c>
    </row>
    <row r="2291" spans="2:8" x14ac:dyDescent="0.25">
      <c r="B2291" s="8" t="s">
        <v>1</v>
      </c>
      <c r="C2291" s="10" t="s">
        <v>13</v>
      </c>
      <c r="D2291" s="9">
        <v>6000000</v>
      </c>
      <c r="E2291" s="9">
        <v>1500000</v>
      </c>
      <c r="F2291" s="9">
        <v>1500000</v>
      </c>
      <c r="G2291" s="9">
        <v>1500000</v>
      </c>
      <c r="H2291" s="9">
        <v>1500000</v>
      </c>
    </row>
    <row r="2292" spans="2:8" x14ac:dyDescent="0.25">
      <c r="B2292" s="8" t="s">
        <v>1</v>
      </c>
      <c r="C2292" s="10" t="s">
        <v>14</v>
      </c>
      <c r="D2292" s="9">
        <v>1258000</v>
      </c>
      <c r="E2292" s="9">
        <v>400000</v>
      </c>
      <c r="F2292" s="9">
        <v>360000</v>
      </c>
      <c r="G2292" s="9">
        <v>328000</v>
      </c>
      <c r="H2292" s="9">
        <v>170000</v>
      </c>
    </row>
    <row r="2293" spans="2:8" x14ac:dyDescent="0.25">
      <c r="B2293" s="8" t="s">
        <v>1</v>
      </c>
      <c r="C2293" s="10" t="s">
        <v>18</v>
      </c>
      <c r="D2293" s="9">
        <v>30000</v>
      </c>
      <c r="E2293" s="9">
        <v>10000</v>
      </c>
      <c r="F2293" s="9">
        <v>10000</v>
      </c>
      <c r="G2293" s="9">
        <v>5000</v>
      </c>
      <c r="H2293" s="9">
        <v>5000</v>
      </c>
    </row>
    <row r="2294" spans="2:8" x14ac:dyDescent="0.25">
      <c r="B2294" s="8" t="s">
        <v>1</v>
      </c>
      <c r="C2294" s="10" t="s">
        <v>19</v>
      </c>
      <c r="D2294" s="9">
        <v>51000</v>
      </c>
      <c r="E2294" s="9">
        <v>16000</v>
      </c>
      <c r="F2294" s="9">
        <v>16000</v>
      </c>
      <c r="G2294" s="9">
        <v>15000</v>
      </c>
      <c r="H2294" s="9">
        <v>4000</v>
      </c>
    </row>
    <row r="2295" spans="2:8" x14ac:dyDescent="0.25">
      <c r="B2295" s="11" t="s">
        <v>1</v>
      </c>
      <c r="C2295" s="13" t="s">
        <v>20</v>
      </c>
      <c r="D2295" s="12">
        <v>80000</v>
      </c>
      <c r="E2295" s="12">
        <v>35000</v>
      </c>
      <c r="F2295" s="12">
        <v>35000</v>
      </c>
      <c r="G2295" s="12">
        <v>5000</v>
      </c>
      <c r="H2295" s="12">
        <v>5000</v>
      </c>
    </row>
    <row r="2296" spans="2:8" ht="30.75" thickBot="1" x14ac:dyDescent="0.3">
      <c r="B2296" s="15" t="s">
        <v>900</v>
      </c>
      <c r="C2296" s="16" t="s">
        <v>901</v>
      </c>
      <c r="D2296" s="17">
        <v>24149000</v>
      </c>
      <c r="E2296" s="17">
        <v>6052000</v>
      </c>
      <c r="F2296" s="17">
        <v>6052000</v>
      </c>
      <c r="G2296" s="17">
        <v>5976000</v>
      </c>
      <c r="H2296" s="17">
        <v>6069000</v>
      </c>
    </row>
    <row r="2297" spans="2:8" ht="15.75" thickTop="1" x14ac:dyDescent="0.25">
      <c r="B2297" s="11" t="s">
        <v>1</v>
      </c>
      <c r="C2297" s="13" t="s">
        <v>12</v>
      </c>
      <c r="D2297" s="12">
        <v>23949000</v>
      </c>
      <c r="E2297" s="12">
        <v>6002000</v>
      </c>
      <c r="F2297" s="12">
        <v>6002000</v>
      </c>
      <c r="G2297" s="12">
        <v>5901000</v>
      </c>
      <c r="H2297" s="12">
        <v>6044000</v>
      </c>
    </row>
    <row r="2298" spans="2:8" x14ac:dyDescent="0.25">
      <c r="B2298" s="8" t="s">
        <v>1</v>
      </c>
      <c r="C2298" s="10" t="s">
        <v>13</v>
      </c>
      <c r="D2298" s="9">
        <v>20000000</v>
      </c>
      <c r="E2298" s="9">
        <v>5000000</v>
      </c>
      <c r="F2298" s="9">
        <v>5000000</v>
      </c>
      <c r="G2298" s="9">
        <v>5000000</v>
      </c>
      <c r="H2298" s="9">
        <v>5000000</v>
      </c>
    </row>
    <row r="2299" spans="2:8" x14ac:dyDescent="0.25">
      <c r="B2299" s="8" t="s">
        <v>1</v>
      </c>
      <c r="C2299" s="10" t="s">
        <v>14</v>
      </c>
      <c r="D2299" s="9">
        <v>3543000</v>
      </c>
      <c r="E2299" s="9">
        <v>900000</v>
      </c>
      <c r="F2299" s="9">
        <v>900000</v>
      </c>
      <c r="G2299" s="9">
        <v>800000</v>
      </c>
      <c r="H2299" s="9">
        <v>943000</v>
      </c>
    </row>
    <row r="2300" spans="2:8" x14ac:dyDescent="0.25">
      <c r="B2300" s="8" t="s">
        <v>1</v>
      </c>
      <c r="C2300" s="10" t="s">
        <v>18</v>
      </c>
      <c r="D2300" s="9">
        <v>200000</v>
      </c>
      <c r="E2300" s="9">
        <v>50000</v>
      </c>
      <c r="F2300" s="9">
        <v>50000</v>
      </c>
      <c r="G2300" s="9">
        <v>50000</v>
      </c>
      <c r="H2300" s="9">
        <v>50000</v>
      </c>
    </row>
    <row r="2301" spans="2:8" x14ac:dyDescent="0.25">
      <c r="B2301" s="8" t="s">
        <v>1</v>
      </c>
      <c r="C2301" s="10" t="s">
        <v>19</v>
      </c>
      <c r="D2301" s="9">
        <v>206000</v>
      </c>
      <c r="E2301" s="9">
        <v>52000</v>
      </c>
      <c r="F2301" s="9">
        <v>52000</v>
      </c>
      <c r="G2301" s="9">
        <v>51000</v>
      </c>
      <c r="H2301" s="9">
        <v>51000</v>
      </c>
    </row>
    <row r="2302" spans="2:8" x14ac:dyDescent="0.25">
      <c r="B2302" s="11" t="s">
        <v>1</v>
      </c>
      <c r="C2302" s="13" t="s">
        <v>20</v>
      </c>
      <c r="D2302" s="12">
        <v>200000</v>
      </c>
      <c r="E2302" s="12">
        <v>50000</v>
      </c>
      <c r="F2302" s="12">
        <v>50000</v>
      </c>
      <c r="G2302" s="12">
        <v>75000</v>
      </c>
      <c r="H2302" s="12">
        <v>25000</v>
      </c>
    </row>
    <row r="2303" spans="2:8" ht="15.75" thickBot="1" x14ac:dyDescent="0.3">
      <c r="B2303" s="15" t="s">
        <v>902</v>
      </c>
      <c r="C2303" s="16" t="s">
        <v>903</v>
      </c>
      <c r="D2303" s="17">
        <v>154600000</v>
      </c>
      <c r="E2303" s="17">
        <v>51965000</v>
      </c>
      <c r="F2303" s="17">
        <v>35028000</v>
      </c>
      <c r="G2303" s="17">
        <v>33272000</v>
      </c>
      <c r="H2303" s="17">
        <v>34335000</v>
      </c>
    </row>
    <row r="2304" spans="2:8" ht="15.75" thickTop="1" x14ac:dyDescent="0.25">
      <c r="B2304" s="11" t="s">
        <v>1</v>
      </c>
      <c r="C2304" s="13" t="s">
        <v>12</v>
      </c>
      <c r="D2304" s="12">
        <v>135900000</v>
      </c>
      <c r="E2304" s="12">
        <v>35465000</v>
      </c>
      <c r="F2304" s="12">
        <v>33028000</v>
      </c>
      <c r="G2304" s="12">
        <v>33072000</v>
      </c>
      <c r="H2304" s="12">
        <v>34335000</v>
      </c>
    </row>
    <row r="2305" spans="2:8" x14ac:dyDescent="0.25">
      <c r="B2305" s="8" t="s">
        <v>1</v>
      </c>
      <c r="C2305" s="10" t="s">
        <v>13</v>
      </c>
      <c r="D2305" s="9">
        <v>100000000</v>
      </c>
      <c r="E2305" s="9">
        <v>25235000</v>
      </c>
      <c r="F2305" s="9">
        <v>24710000</v>
      </c>
      <c r="G2305" s="9">
        <v>24760000</v>
      </c>
      <c r="H2305" s="9">
        <v>25295000</v>
      </c>
    </row>
    <row r="2306" spans="2:8" x14ac:dyDescent="0.25">
      <c r="B2306" s="8" t="s">
        <v>1</v>
      </c>
      <c r="C2306" s="10" t="s">
        <v>14</v>
      </c>
      <c r="D2306" s="9">
        <v>30600000</v>
      </c>
      <c r="E2306" s="9">
        <v>8858000</v>
      </c>
      <c r="F2306" s="9">
        <v>7018000</v>
      </c>
      <c r="G2306" s="9">
        <v>7014000</v>
      </c>
      <c r="H2306" s="9">
        <v>7710000</v>
      </c>
    </row>
    <row r="2307" spans="2:8" x14ac:dyDescent="0.25">
      <c r="B2307" s="8" t="s">
        <v>1</v>
      </c>
      <c r="C2307" s="10" t="s">
        <v>18</v>
      </c>
      <c r="D2307" s="9">
        <v>1800000</v>
      </c>
      <c r="E2307" s="9">
        <v>462000</v>
      </c>
      <c r="F2307" s="9">
        <v>448000</v>
      </c>
      <c r="G2307" s="9">
        <v>446000</v>
      </c>
      <c r="H2307" s="9">
        <v>444000</v>
      </c>
    </row>
    <row r="2308" spans="2:8" x14ac:dyDescent="0.25">
      <c r="B2308" s="8" t="s">
        <v>1</v>
      </c>
      <c r="C2308" s="10" t="s">
        <v>19</v>
      </c>
      <c r="D2308" s="9">
        <v>3500000</v>
      </c>
      <c r="E2308" s="9">
        <v>910000</v>
      </c>
      <c r="F2308" s="9">
        <v>852000</v>
      </c>
      <c r="G2308" s="9">
        <v>852000</v>
      </c>
      <c r="H2308" s="9">
        <v>886000</v>
      </c>
    </row>
    <row r="2309" spans="2:8" x14ac:dyDescent="0.25">
      <c r="B2309" s="11" t="s">
        <v>1</v>
      </c>
      <c r="C2309" s="13" t="s">
        <v>20</v>
      </c>
      <c r="D2309" s="12">
        <v>18700000</v>
      </c>
      <c r="E2309" s="12">
        <v>16500000</v>
      </c>
      <c r="F2309" s="12">
        <v>2000000</v>
      </c>
      <c r="G2309" s="12">
        <v>200000</v>
      </c>
      <c r="H2309" s="12">
        <v>0</v>
      </c>
    </row>
    <row r="2310" spans="2:8" ht="30.75" thickBot="1" x14ac:dyDescent="0.3">
      <c r="B2310" s="15" t="s">
        <v>904</v>
      </c>
      <c r="C2310" s="16" t="s">
        <v>905</v>
      </c>
      <c r="D2310" s="17">
        <v>65587000</v>
      </c>
      <c r="E2310" s="17">
        <v>29308000</v>
      </c>
      <c r="F2310" s="17">
        <v>13150000</v>
      </c>
      <c r="G2310" s="17">
        <v>11350000</v>
      </c>
      <c r="H2310" s="17">
        <v>11779000</v>
      </c>
    </row>
    <row r="2311" spans="2:8" ht="15.75" thickTop="1" x14ac:dyDescent="0.25">
      <c r="B2311" s="11" t="s">
        <v>1</v>
      </c>
      <c r="C2311" s="13" t="s">
        <v>12</v>
      </c>
      <c r="D2311" s="12">
        <v>46887000</v>
      </c>
      <c r="E2311" s="12">
        <v>12808000</v>
      </c>
      <c r="F2311" s="12">
        <v>11150000</v>
      </c>
      <c r="G2311" s="12">
        <v>11150000</v>
      </c>
      <c r="H2311" s="12">
        <v>11779000</v>
      </c>
    </row>
    <row r="2312" spans="2:8" x14ac:dyDescent="0.25">
      <c r="B2312" s="8" t="s">
        <v>1</v>
      </c>
      <c r="C2312" s="10" t="s">
        <v>13</v>
      </c>
      <c r="D2312" s="9">
        <v>16320000</v>
      </c>
      <c r="E2312" s="9">
        <v>4100000</v>
      </c>
      <c r="F2312" s="9">
        <v>4000000</v>
      </c>
      <c r="G2312" s="9">
        <v>4000000</v>
      </c>
      <c r="H2312" s="9">
        <v>4220000</v>
      </c>
    </row>
    <row r="2313" spans="2:8" x14ac:dyDescent="0.25">
      <c r="B2313" s="8" t="s">
        <v>1</v>
      </c>
      <c r="C2313" s="10" t="s">
        <v>14</v>
      </c>
      <c r="D2313" s="9">
        <v>25873000</v>
      </c>
      <c r="E2313" s="9">
        <v>7500000</v>
      </c>
      <c r="F2313" s="9">
        <v>6000000</v>
      </c>
      <c r="G2313" s="9">
        <v>6000000</v>
      </c>
      <c r="H2313" s="9">
        <v>6373000</v>
      </c>
    </row>
    <row r="2314" spans="2:8" x14ac:dyDescent="0.25">
      <c r="B2314" s="8" t="s">
        <v>1</v>
      </c>
      <c r="C2314" s="10" t="s">
        <v>18</v>
      </c>
      <c r="D2314" s="9">
        <v>1208000</v>
      </c>
      <c r="E2314" s="9">
        <v>308000</v>
      </c>
      <c r="F2314" s="9">
        <v>300000</v>
      </c>
      <c r="G2314" s="9">
        <v>300000</v>
      </c>
      <c r="H2314" s="9">
        <v>300000</v>
      </c>
    </row>
    <row r="2315" spans="2:8" x14ac:dyDescent="0.25">
      <c r="B2315" s="8" t="s">
        <v>1</v>
      </c>
      <c r="C2315" s="10" t="s">
        <v>19</v>
      </c>
      <c r="D2315" s="9">
        <v>3486000</v>
      </c>
      <c r="E2315" s="9">
        <v>900000</v>
      </c>
      <c r="F2315" s="9">
        <v>850000</v>
      </c>
      <c r="G2315" s="9">
        <v>850000</v>
      </c>
      <c r="H2315" s="9">
        <v>886000</v>
      </c>
    </row>
    <row r="2316" spans="2:8" x14ac:dyDescent="0.25">
      <c r="B2316" s="11" t="s">
        <v>1</v>
      </c>
      <c r="C2316" s="13" t="s">
        <v>20</v>
      </c>
      <c r="D2316" s="12">
        <v>18700000</v>
      </c>
      <c r="E2316" s="12">
        <v>16500000</v>
      </c>
      <c r="F2316" s="12">
        <v>2000000</v>
      </c>
      <c r="G2316" s="12">
        <v>200000</v>
      </c>
      <c r="H2316" s="12">
        <v>0</v>
      </c>
    </row>
    <row r="2317" spans="2:8" ht="45.75" thickBot="1" x14ac:dyDescent="0.3">
      <c r="B2317" s="15" t="s">
        <v>906</v>
      </c>
      <c r="C2317" s="16" t="s">
        <v>907</v>
      </c>
      <c r="D2317" s="17">
        <v>9937000</v>
      </c>
      <c r="E2317" s="17">
        <v>2572000</v>
      </c>
      <c r="F2317" s="17">
        <v>2420000</v>
      </c>
      <c r="G2317" s="17">
        <v>2419000</v>
      </c>
      <c r="H2317" s="17">
        <v>2526000</v>
      </c>
    </row>
    <row r="2318" spans="2:8" ht="15.75" thickTop="1" x14ac:dyDescent="0.25">
      <c r="B2318" s="11" t="s">
        <v>1</v>
      </c>
      <c r="C2318" s="13" t="s">
        <v>12</v>
      </c>
      <c r="D2318" s="12">
        <v>9937000</v>
      </c>
      <c r="E2318" s="12">
        <v>2572000</v>
      </c>
      <c r="F2318" s="12">
        <v>2420000</v>
      </c>
      <c r="G2318" s="12">
        <v>2419000</v>
      </c>
      <c r="H2318" s="12">
        <v>2526000</v>
      </c>
    </row>
    <row r="2319" spans="2:8" x14ac:dyDescent="0.25">
      <c r="B2319" s="8" t="s">
        <v>1</v>
      </c>
      <c r="C2319" s="10" t="s">
        <v>13</v>
      </c>
      <c r="D2319" s="9">
        <v>9350000</v>
      </c>
      <c r="E2319" s="9">
        <v>2400000</v>
      </c>
      <c r="F2319" s="9">
        <v>2300000</v>
      </c>
      <c r="G2319" s="9">
        <v>2300000</v>
      </c>
      <c r="H2319" s="9">
        <v>2350000</v>
      </c>
    </row>
    <row r="2320" spans="2:8" x14ac:dyDescent="0.25">
      <c r="B2320" s="8" t="s">
        <v>1</v>
      </c>
      <c r="C2320" s="10" t="s">
        <v>14</v>
      </c>
      <c r="D2320" s="9">
        <v>507000</v>
      </c>
      <c r="E2320" s="9">
        <v>150000</v>
      </c>
      <c r="F2320" s="9">
        <v>100000</v>
      </c>
      <c r="G2320" s="9">
        <v>100000</v>
      </c>
      <c r="H2320" s="9">
        <v>157000</v>
      </c>
    </row>
    <row r="2321" spans="2:8" x14ac:dyDescent="0.25">
      <c r="B2321" s="8" t="s">
        <v>1</v>
      </c>
      <c r="C2321" s="10" t="s">
        <v>18</v>
      </c>
      <c r="D2321" s="9">
        <v>78000</v>
      </c>
      <c r="E2321" s="9">
        <v>20000</v>
      </c>
      <c r="F2321" s="9">
        <v>20000</v>
      </c>
      <c r="G2321" s="9">
        <v>19000</v>
      </c>
      <c r="H2321" s="9">
        <v>19000</v>
      </c>
    </row>
    <row r="2322" spans="2:8" x14ac:dyDescent="0.25">
      <c r="B2322" s="8" t="s">
        <v>1</v>
      </c>
      <c r="C2322" s="10" t="s">
        <v>19</v>
      </c>
      <c r="D2322" s="9">
        <v>2000</v>
      </c>
      <c r="E2322" s="9">
        <v>2000</v>
      </c>
      <c r="F2322" s="9">
        <v>0</v>
      </c>
      <c r="G2322" s="9">
        <v>0</v>
      </c>
      <c r="H2322" s="9">
        <v>0</v>
      </c>
    </row>
    <row r="2323" spans="2:8" ht="30.75" thickBot="1" x14ac:dyDescent="0.3">
      <c r="B2323" s="15" t="s">
        <v>908</v>
      </c>
      <c r="C2323" s="16" t="s">
        <v>909</v>
      </c>
      <c r="D2323" s="17">
        <v>14057000</v>
      </c>
      <c r="E2323" s="17">
        <v>3520000</v>
      </c>
      <c r="F2323" s="17">
        <v>3465000</v>
      </c>
      <c r="G2323" s="17">
        <v>3465000</v>
      </c>
      <c r="H2323" s="17">
        <v>3607000</v>
      </c>
    </row>
    <row r="2324" spans="2:8" ht="15.75" thickTop="1" x14ac:dyDescent="0.25">
      <c r="B2324" s="11" t="s">
        <v>1</v>
      </c>
      <c r="C2324" s="13" t="s">
        <v>12</v>
      </c>
      <c r="D2324" s="12">
        <v>14057000</v>
      </c>
      <c r="E2324" s="12">
        <v>3520000</v>
      </c>
      <c r="F2324" s="12">
        <v>3465000</v>
      </c>
      <c r="G2324" s="12">
        <v>3465000</v>
      </c>
      <c r="H2324" s="12">
        <v>3607000</v>
      </c>
    </row>
    <row r="2325" spans="2:8" x14ac:dyDescent="0.25">
      <c r="B2325" s="8" t="s">
        <v>1</v>
      </c>
      <c r="C2325" s="10" t="s">
        <v>13</v>
      </c>
      <c r="D2325" s="9">
        <v>12500000</v>
      </c>
      <c r="E2325" s="9">
        <v>3100000</v>
      </c>
      <c r="F2325" s="9">
        <v>3100000</v>
      </c>
      <c r="G2325" s="9">
        <v>3100000</v>
      </c>
      <c r="H2325" s="9">
        <v>3200000</v>
      </c>
    </row>
    <row r="2326" spans="2:8" x14ac:dyDescent="0.25">
      <c r="B2326" s="8" t="s">
        <v>1</v>
      </c>
      <c r="C2326" s="10" t="s">
        <v>14</v>
      </c>
      <c r="D2326" s="9">
        <v>1492000</v>
      </c>
      <c r="E2326" s="9">
        <v>400000</v>
      </c>
      <c r="F2326" s="9">
        <v>350000</v>
      </c>
      <c r="G2326" s="9">
        <v>350000</v>
      </c>
      <c r="H2326" s="9">
        <v>392000</v>
      </c>
    </row>
    <row r="2327" spans="2:8" x14ac:dyDescent="0.25">
      <c r="B2327" s="8" t="s">
        <v>1</v>
      </c>
      <c r="C2327" s="10" t="s">
        <v>18</v>
      </c>
      <c r="D2327" s="9">
        <v>62000</v>
      </c>
      <c r="E2327" s="9">
        <v>17000</v>
      </c>
      <c r="F2327" s="9">
        <v>15000</v>
      </c>
      <c r="G2327" s="9">
        <v>15000</v>
      </c>
      <c r="H2327" s="9">
        <v>15000</v>
      </c>
    </row>
    <row r="2328" spans="2:8" x14ac:dyDescent="0.25">
      <c r="B2328" s="8" t="s">
        <v>1</v>
      </c>
      <c r="C2328" s="10" t="s">
        <v>19</v>
      </c>
      <c r="D2328" s="9">
        <v>3000</v>
      </c>
      <c r="E2328" s="9">
        <v>3000</v>
      </c>
      <c r="F2328" s="9">
        <v>0</v>
      </c>
      <c r="G2328" s="9">
        <v>0</v>
      </c>
      <c r="H2328" s="9">
        <v>0</v>
      </c>
    </row>
    <row r="2329" spans="2:8" ht="45.75" thickBot="1" x14ac:dyDescent="0.3">
      <c r="B2329" s="15" t="s">
        <v>910</v>
      </c>
      <c r="C2329" s="16" t="s">
        <v>911</v>
      </c>
      <c r="D2329" s="17">
        <v>9589000</v>
      </c>
      <c r="E2329" s="17">
        <v>2468000</v>
      </c>
      <c r="F2329" s="17">
        <v>2327000</v>
      </c>
      <c r="G2329" s="17">
        <v>2327000</v>
      </c>
      <c r="H2329" s="17">
        <v>2467000</v>
      </c>
    </row>
    <row r="2330" spans="2:8" ht="15.75" thickTop="1" x14ac:dyDescent="0.25">
      <c r="B2330" s="11" t="s">
        <v>1</v>
      </c>
      <c r="C2330" s="13" t="s">
        <v>12</v>
      </c>
      <c r="D2330" s="12">
        <v>9589000</v>
      </c>
      <c r="E2330" s="12">
        <v>2468000</v>
      </c>
      <c r="F2330" s="12">
        <v>2327000</v>
      </c>
      <c r="G2330" s="12">
        <v>2327000</v>
      </c>
      <c r="H2330" s="12">
        <v>2467000</v>
      </c>
    </row>
    <row r="2331" spans="2:8" x14ac:dyDescent="0.25">
      <c r="B2331" s="8" t="s">
        <v>1</v>
      </c>
      <c r="C2331" s="10" t="s">
        <v>13</v>
      </c>
      <c r="D2331" s="9">
        <v>9000000</v>
      </c>
      <c r="E2331" s="9">
        <v>2300000</v>
      </c>
      <c r="F2331" s="9">
        <v>2200000</v>
      </c>
      <c r="G2331" s="9">
        <v>2200000</v>
      </c>
      <c r="H2331" s="9">
        <v>2300000</v>
      </c>
    </row>
    <row r="2332" spans="2:8" x14ac:dyDescent="0.25">
      <c r="B2332" s="8" t="s">
        <v>1</v>
      </c>
      <c r="C2332" s="10" t="s">
        <v>14</v>
      </c>
      <c r="D2332" s="9">
        <v>520000</v>
      </c>
      <c r="E2332" s="9">
        <v>150000</v>
      </c>
      <c r="F2332" s="9">
        <v>110000</v>
      </c>
      <c r="G2332" s="9">
        <v>110000</v>
      </c>
      <c r="H2332" s="9">
        <v>150000</v>
      </c>
    </row>
    <row r="2333" spans="2:8" x14ac:dyDescent="0.25">
      <c r="B2333" s="8" t="s">
        <v>1</v>
      </c>
      <c r="C2333" s="10" t="s">
        <v>18</v>
      </c>
      <c r="D2333" s="9">
        <v>69000</v>
      </c>
      <c r="E2333" s="9">
        <v>18000</v>
      </c>
      <c r="F2333" s="9">
        <v>17000</v>
      </c>
      <c r="G2333" s="9">
        <v>17000</v>
      </c>
      <c r="H2333" s="9">
        <v>17000</v>
      </c>
    </row>
    <row r="2334" spans="2:8" ht="45.75" thickBot="1" x14ac:dyDescent="0.3">
      <c r="B2334" s="15" t="s">
        <v>912</v>
      </c>
      <c r="C2334" s="16" t="s">
        <v>913</v>
      </c>
      <c r="D2334" s="17">
        <v>2972000</v>
      </c>
      <c r="E2334" s="17">
        <v>749000</v>
      </c>
      <c r="F2334" s="17">
        <v>739000</v>
      </c>
      <c r="G2334" s="17">
        <v>736000</v>
      </c>
      <c r="H2334" s="17">
        <v>748000</v>
      </c>
    </row>
    <row r="2335" spans="2:8" ht="15.75" thickTop="1" x14ac:dyDescent="0.25">
      <c r="B2335" s="11" t="s">
        <v>1</v>
      </c>
      <c r="C2335" s="13" t="s">
        <v>12</v>
      </c>
      <c r="D2335" s="12">
        <v>2972000</v>
      </c>
      <c r="E2335" s="12">
        <v>749000</v>
      </c>
      <c r="F2335" s="12">
        <v>739000</v>
      </c>
      <c r="G2335" s="12">
        <v>736000</v>
      </c>
      <c r="H2335" s="12">
        <v>748000</v>
      </c>
    </row>
    <row r="2336" spans="2:8" x14ac:dyDescent="0.25">
      <c r="B2336" s="8" t="s">
        <v>1</v>
      </c>
      <c r="C2336" s="10" t="s">
        <v>13</v>
      </c>
      <c r="D2336" s="9">
        <v>2850000</v>
      </c>
      <c r="E2336" s="9">
        <v>715000</v>
      </c>
      <c r="F2336" s="9">
        <v>710000</v>
      </c>
      <c r="G2336" s="9">
        <v>710000</v>
      </c>
      <c r="H2336" s="9">
        <v>715000</v>
      </c>
    </row>
    <row r="2337" spans="2:8" x14ac:dyDescent="0.25">
      <c r="B2337" s="8" t="s">
        <v>1</v>
      </c>
      <c r="C2337" s="10" t="s">
        <v>14</v>
      </c>
      <c r="D2337" s="9">
        <v>108000</v>
      </c>
      <c r="E2337" s="9">
        <v>30000</v>
      </c>
      <c r="F2337" s="9">
        <v>25000</v>
      </c>
      <c r="G2337" s="9">
        <v>23000</v>
      </c>
      <c r="H2337" s="9">
        <v>30000</v>
      </c>
    </row>
    <row r="2338" spans="2:8" x14ac:dyDescent="0.25">
      <c r="B2338" s="8" t="s">
        <v>1</v>
      </c>
      <c r="C2338" s="10" t="s">
        <v>18</v>
      </c>
      <c r="D2338" s="9">
        <v>14000</v>
      </c>
      <c r="E2338" s="9">
        <v>4000</v>
      </c>
      <c r="F2338" s="9">
        <v>4000</v>
      </c>
      <c r="G2338" s="9">
        <v>3000</v>
      </c>
      <c r="H2338" s="9">
        <v>3000</v>
      </c>
    </row>
    <row r="2339" spans="2:8" ht="45.75" thickBot="1" x14ac:dyDescent="0.3">
      <c r="B2339" s="15" t="s">
        <v>914</v>
      </c>
      <c r="C2339" s="16" t="s">
        <v>915</v>
      </c>
      <c r="D2339" s="17">
        <v>10747000</v>
      </c>
      <c r="E2339" s="17">
        <v>2699000</v>
      </c>
      <c r="F2339" s="17">
        <v>2676000</v>
      </c>
      <c r="G2339" s="17">
        <v>2674000</v>
      </c>
      <c r="H2339" s="17">
        <v>2698000</v>
      </c>
    </row>
    <row r="2340" spans="2:8" ht="15.75" thickTop="1" x14ac:dyDescent="0.25">
      <c r="B2340" s="11" t="s">
        <v>1</v>
      </c>
      <c r="C2340" s="13" t="s">
        <v>12</v>
      </c>
      <c r="D2340" s="12">
        <v>10747000</v>
      </c>
      <c r="E2340" s="12">
        <v>2699000</v>
      </c>
      <c r="F2340" s="12">
        <v>2676000</v>
      </c>
      <c r="G2340" s="12">
        <v>2674000</v>
      </c>
      <c r="H2340" s="12">
        <v>2698000</v>
      </c>
    </row>
    <row r="2341" spans="2:8" x14ac:dyDescent="0.25">
      <c r="B2341" s="8" t="s">
        <v>1</v>
      </c>
      <c r="C2341" s="10" t="s">
        <v>13</v>
      </c>
      <c r="D2341" s="9">
        <v>10400000</v>
      </c>
      <c r="E2341" s="9">
        <v>2600000</v>
      </c>
      <c r="F2341" s="9">
        <v>2600000</v>
      </c>
      <c r="G2341" s="9">
        <v>2600000</v>
      </c>
      <c r="H2341" s="9">
        <v>2600000</v>
      </c>
    </row>
    <row r="2342" spans="2:8" x14ac:dyDescent="0.25">
      <c r="B2342" s="8" t="s">
        <v>1</v>
      </c>
      <c r="C2342" s="10" t="s">
        <v>14</v>
      </c>
      <c r="D2342" s="9">
        <v>312000</v>
      </c>
      <c r="E2342" s="9">
        <v>90000</v>
      </c>
      <c r="F2342" s="9">
        <v>67000</v>
      </c>
      <c r="G2342" s="9">
        <v>65000</v>
      </c>
      <c r="H2342" s="9">
        <v>90000</v>
      </c>
    </row>
    <row r="2343" spans="2:8" x14ac:dyDescent="0.25">
      <c r="B2343" s="8" t="s">
        <v>1</v>
      </c>
      <c r="C2343" s="10" t="s">
        <v>18</v>
      </c>
      <c r="D2343" s="9">
        <v>35000</v>
      </c>
      <c r="E2343" s="9">
        <v>9000</v>
      </c>
      <c r="F2343" s="9">
        <v>9000</v>
      </c>
      <c r="G2343" s="9">
        <v>9000</v>
      </c>
      <c r="H2343" s="9">
        <v>8000</v>
      </c>
    </row>
    <row r="2344" spans="2:8" ht="45.75" thickBot="1" x14ac:dyDescent="0.3">
      <c r="B2344" s="15" t="s">
        <v>916</v>
      </c>
      <c r="C2344" s="16" t="s">
        <v>917</v>
      </c>
      <c r="D2344" s="17">
        <v>4936000</v>
      </c>
      <c r="E2344" s="17">
        <v>1253000</v>
      </c>
      <c r="F2344" s="17">
        <v>1192000</v>
      </c>
      <c r="G2344" s="17">
        <v>1242000</v>
      </c>
      <c r="H2344" s="17">
        <v>1249000</v>
      </c>
    </row>
    <row r="2345" spans="2:8" ht="15.75" thickTop="1" x14ac:dyDescent="0.25">
      <c r="B2345" s="11" t="s">
        <v>1</v>
      </c>
      <c r="C2345" s="13" t="s">
        <v>12</v>
      </c>
      <c r="D2345" s="12">
        <v>4936000</v>
      </c>
      <c r="E2345" s="12">
        <v>1253000</v>
      </c>
      <c r="F2345" s="12">
        <v>1192000</v>
      </c>
      <c r="G2345" s="12">
        <v>1242000</v>
      </c>
      <c r="H2345" s="12">
        <v>1249000</v>
      </c>
    </row>
    <row r="2346" spans="2:8" x14ac:dyDescent="0.25">
      <c r="B2346" s="8" t="s">
        <v>1</v>
      </c>
      <c r="C2346" s="10" t="s">
        <v>13</v>
      </c>
      <c r="D2346" s="9">
        <v>4750000</v>
      </c>
      <c r="E2346" s="9">
        <v>1200000</v>
      </c>
      <c r="F2346" s="9">
        <v>1150000</v>
      </c>
      <c r="G2346" s="9">
        <v>1200000</v>
      </c>
      <c r="H2346" s="9">
        <v>1200000</v>
      </c>
    </row>
    <row r="2347" spans="2:8" x14ac:dyDescent="0.25">
      <c r="B2347" s="8" t="s">
        <v>1</v>
      </c>
      <c r="C2347" s="10" t="s">
        <v>14</v>
      </c>
      <c r="D2347" s="9">
        <v>138000</v>
      </c>
      <c r="E2347" s="9">
        <v>40000</v>
      </c>
      <c r="F2347" s="9">
        <v>30000</v>
      </c>
      <c r="G2347" s="9">
        <v>30000</v>
      </c>
      <c r="H2347" s="9">
        <v>38000</v>
      </c>
    </row>
    <row r="2348" spans="2:8" x14ac:dyDescent="0.25">
      <c r="B2348" s="8" t="s">
        <v>1</v>
      </c>
      <c r="C2348" s="10" t="s">
        <v>18</v>
      </c>
      <c r="D2348" s="9">
        <v>47000</v>
      </c>
      <c r="E2348" s="9">
        <v>12000</v>
      </c>
      <c r="F2348" s="9">
        <v>12000</v>
      </c>
      <c r="G2348" s="9">
        <v>12000</v>
      </c>
      <c r="H2348" s="9">
        <v>11000</v>
      </c>
    </row>
    <row r="2349" spans="2:8" x14ac:dyDescent="0.25">
      <c r="B2349" s="8" t="s">
        <v>1</v>
      </c>
      <c r="C2349" s="10" t="s">
        <v>19</v>
      </c>
      <c r="D2349" s="9">
        <v>1000</v>
      </c>
      <c r="E2349" s="9">
        <v>1000</v>
      </c>
      <c r="F2349" s="9">
        <v>0</v>
      </c>
      <c r="G2349" s="9">
        <v>0</v>
      </c>
      <c r="H2349" s="9">
        <v>0</v>
      </c>
    </row>
    <row r="2350" spans="2:8" ht="45.75" thickBot="1" x14ac:dyDescent="0.3">
      <c r="B2350" s="15" t="s">
        <v>918</v>
      </c>
      <c r="C2350" s="16" t="s">
        <v>919</v>
      </c>
      <c r="D2350" s="17">
        <v>3456000</v>
      </c>
      <c r="E2350" s="17">
        <v>889000</v>
      </c>
      <c r="F2350" s="17">
        <v>848000</v>
      </c>
      <c r="G2350" s="17">
        <v>848000</v>
      </c>
      <c r="H2350" s="17">
        <v>871000</v>
      </c>
    </row>
    <row r="2351" spans="2:8" ht="15.75" thickTop="1" x14ac:dyDescent="0.25">
      <c r="B2351" s="11" t="s">
        <v>1</v>
      </c>
      <c r="C2351" s="13" t="s">
        <v>12</v>
      </c>
      <c r="D2351" s="12">
        <v>3456000</v>
      </c>
      <c r="E2351" s="12">
        <v>889000</v>
      </c>
      <c r="F2351" s="12">
        <v>848000</v>
      </c>
      <c r="G2351" s="12">
        <v>848000</v>
      </c>
      <c r="H2351" s="12">
        <v>871000</v>
      </c>
    </row>
    <row r="2352" spans="2:8" x14ac:dyDescent="0.25">
      <c r="B2352" s="8" t="s">
        <v>1</v>
      </c>
      <c r="C2352" s="10" t="s">
        <v>13</v>
      </c>
      <c r="D2352" s="9">
        <v>3230000</v>
      </c>
      <c r="E2352" s="9">
        <v>820000</v>
      </c>
      <c r="F2352" s="9">
        <v>800000</v>
      </c>
      <c r="G2352" s="9">
        <v>800000</v>
      </c>
      <c r="H2352" s="9">
        <v>810000</v>
      </c>
    </row>
    <row r="2353" spans="2:8" x14ac:dyDescent="0.25">
      <c r="B2353" s="8" t="s">
        <v>1</v>
      </c>
      <c r="C2353" s="10" t="s">
        <v>14</v>
      </c>
      <c r="D2353" s="9">
        <v>193000</v>
      </c>
      <c r="E2353" s="9">
        <v>60000</v>
      </c>
      <c r="F2353" s="9">
        <v>40000</v>
      </c>
      <c r="G2353" s="9">
        <v>40000</v>
      </c>
      <c r="H2353" s="9">
        <v>53000</v>
      </c>
    </row>
    <row r="2354" spans="2:8" x14ac:dyDescent="0.25">
      <c r="B2354" s="8" t="s">
        <v>1</v>
      </c>
      <c r="C2354" s="10" t="s">
        <v>18</v>
      </c>
      <c r="D2354" s="9">
        <v>32000</v>
      </c>
      <c r="E2354" s="9">
        <v>8000</v>
      </c>
      <c r="F2354" s="9">
        <v>8000</v>
      </c>
      <c r="G2354" s="9">
        <v>8000</v>
      </c>
      <c r="H2354" s="9">
        <v>8000</v>
      </c>
    </row>
    <row r="2355" spans="2:8" x14ac:dyDescent="0.25">
      <c r="B2355" s="8" t="s">
        <v>1</v>
      </c>
      <c r="C2355" s="10" t="s">
        <v>19</v>
      </c>
      <c r="D2355" s="9">
        <v>1000</v>
      </c>
      <c r="E2355" s="9">
        <v>1000</v>
      </c>
      <c r="F2355" s="9">
        <v>0</v>
      </c>
      <c r="G2355" s="9">
        <v>0</v>
      </c>
      <c r="H2355" s="9">
        <v>0</v>
      </c>
    </row>
    <row r="2356" spans="2:8" ht="45.75" thickBot="1" x14ac:dyDescent="0.3">
      <c r="B2356" s="15" t="s">
        <v>920</v>
      </c>
      <c r="C2356" s="16" t="s">
        <v>921</v>
      </c>
      <c r="D2356" s="17">
        <v>12625000</v>
      </c>
      <c r="E2356" s="17">
        <v>3216000</v>
      </c>
      <c r="F2356" s="17">
        <v>3126000</v>
      </c>
      <c r="G2356" s="17">
        <v>3126000</v>
      </c>
      <c r="H2356" s="17">
        <v>3157000</v>
      </c>
    </row>
    <row r="2357" spans="2:8" ht="15.75" thickTop="1" x14ac:dyDescent="0.25">
      <c r="B2357" s="11" t="s">
        <v>1</v>
      </c>
      <c r="C2357" s="13" t="s">
        <v>12</v>
      </c>
      <c r="D2357" s="12">
        <v>12625000</v>
      </c>
      <c r="E2357" s="12">
        <v>3216000</v>
      </c>
      <c r="F2357" s="12">
        <v>3126000</v>
      </c>
      <c r="G2357" s="12">
        <v>3126000</v>
      </c>
      <c r="H2357" s="12">
        <v>3157000</v>
      </c>
    </row>
    <row r="2358" spans="2:8" x14ac:dyDescent="0.25">
      <c r="B2358" s="8" t="s">
        <v>1</v>
      </c>
      <c r="C2358" s="10" t="s">
        <v>13</v>
      </c>
      <c r="D2358" s="9">
        <v>12250000</v>
      </c>
      <c r="E2358" s="9">
        <v>3100000</v>
      </c>
      <c r="F2358" s="9">
        <v>3050000</v>
      </c>
      <c r="G2358" s="9">
        <v>3050000</v>
      </c>
      <c r="H2358" s="9">
        <v>3050000</v>
      </c>
    </row>
    <row r="2359" spans="2:8" x14ac:dyDescent="0.25">
      <c r="B2359" s="8" t="s">
        <v>1</v>
      </c>
      <c r="C2359" s="10" t="s">
        <v>14</v>
      </c>
      <c r="D2359" s="9">
        <v>351000</v>
      </c>
      <c r="E2359" s="9">
        <v>110000</v>
      </c>
      <c r="F2359" s="9">
        <v>70000</v>
      </c>
      <c r="G2359" s="9">
        <v>70000</v>
      </c>
      <c r="H2359" s="9">
        <v>101000</v>
      </c>
    </row>
    <row r="2360" spans="2:8" x14ac:dyDescent="0.25">
      <c r="B2360" s="8" t="s">
        <v>1</v>
      </c>
      <c r="C2360" s="10" t="s">
        <v>18</v>
      </c>
      <c r="D2360" s="9">
        <v>24000</v>
      </c>
      <c r="E2360" s="9">
        <v>6000</v>
      </c>
      <c r="F2360" s="9">
        <v>6000</v>
      </c>
      <c r="G2360" s="9">
        <v>6000</v>
      </c>
      <c r="H2360" s="9">
        <v>6000</v>
      </c>
    </row>
    <row r="2361" spans="2:8" ht="45.75" thickBot="1" x14ac:dyDescent="0.3">
      <c r="B2361" s="15" t="s">
        <v>922</v>
      </c>
      <c r="C2361" s="16" t="s">
        <v>923</v>
      </c>
      <c r="D2361" s="17">
        <v>4878000</v>
      </c>
      <c r="E2361" s="17">
        <v>1224000</v>
      </c>
      <c r="F2361" s="17">
        <v>1192000</v>
      </c>
      <c r="G2361" s="17">
        <v>1192000</v>
      </c>
      <c r="H2361" s="17">
        <v>1270000</v>
      </c>
    </row>
    <row r="2362" spans="2:8" ht="15.75" thickTop="1" x14ac:dyDescent="0.25">
      <c r="B2362" s="11" t="s">
        <v>1</v>
      </c>
      <c r="C2362" s="13" t="s">
        <v>12</v>
      </c>
      <c r="D2362" s="12">
        <v>4878000</v>
      </c>
      <c r="E2362" s="12">
        <v>1224000</v>
      </c>
      <c r="F2362" s="12">
        <v>1192000</v>
      </c>
      <c r="G2362" s="12">
        <v>1192000</v>
      </c>
      <c r="H2362" s="12">
        <v>1270000</v>
      </c>
    </row>
    <row r="2363" spans="2:8" x14ac:dyDescent="0.25">
      <c r="B2363" s="8" t="s">
        <v>1</v>
      </c>
      <c r="C2363" s="10" t="s">
        <v>13</v>
      </c>
      <c r="D2363" s="9">
        <v>4450000</v>
      </c>
      <c r="E2363" s="9">
        <v>1100000</v>
      </c>
      <c r="F2363" s="9">
        <v>1100000</v>
      </c>
      <c r="G2363" s="9">
        <v>1100000</v>
      </c>
      <c r="H2363" s="9">
        <v>1150000</v>
      </c>
    </row>
    <row r="2364" spans="2:8" x14ac:dyDescent="0.25">
      <c r="B2364" s="8" t="s">
        <v>1</v>
      </c>
      <c r="C2364" s="10" t="s">
        <v>14</v>
      </c>
      <c r="D2364" s="9">
        <v>300000</v>
      </c>
      <c r="E2364" s="9">
        <v>90000</v>
      </c>
      <c r="F2364" s="9">
        <v>60000</v>
      </c>
      <c r="G2364" s="9">
        <v>60000</v>
      </c>
      <c r="H2364" s="9">
        <v>90000</v>
      </c>
    </row>
    <row r="2365" spans="2:8" x14ac:dyDescent="0.25">
      <c r="B2365" s="8" t="s">
        <v>1</v>
      </c>
      <c r="C2365" s="10" t="s">
        <v>18</v>
      </c>
      <c r="D2365" s="9">
        <v>122000</v>
      </c>
      <c r="E2365" s="9">
        <v>32000</v>
      </c>
      <c r="F2365" s="9">
        <v>30000</v>
      </c>
      <c r="G2365" s="9">
        <v>30000</v>
      </c>
      <c r="H2365" s="9">
        <v>30000</v>
      </c>
    </row>
    <row r="2366" spans="2:8" x14ac:dyDescent="0.25">
      <c r="B2366" s="8" t="s">
        <v>1</v>
      </c>
      <c r="C2366" s="10" t="s">
        <v>19</v>
      </c>
      <c r="D2366" s="9">
        <v>6000</v>
      </c>
      <c r="E2366" s="9">
        <v>2000</v>
      </c>
      <c r="F2366" s="9">
        <v>2000</v>
      </c>
      <c r="G2366" s="9">
        <v>2000</v>
      </c>
      <c r="H2366" s="9">
        <v>0</v>
      </c>
    </row>
    <row r="2367" spans="2:8" ht="45.75" thickBot="1" x14ac:dyDescent="0.3">
      <c r="B2367" s="15" t="s">
        <v>924</v>
      </c>
      <c r="C2367" s="16" t="s">
        <v>925</v>
      </c>
      <c r="D2367" s="17">
        <v>2448000</v>
      </c>
      <c r="E2367" s="17">
        <v>613000</v>
      </c>
      <c r="F2367" s="17">
        <v>612000</v>
      </c>
      <c r="G2367" s="17">
        <v>612000</v>
      </c>
      <c r="H2367" s="17">
        <v>611000</v>
      </c>
    </row>
    <row r="2368" spans="2:8" ht="15.75" thickTop="1" x14ac:dyDescent="0.25">
      <c r="B2368" s="11" t="s">
        <v>1</v>
      </c>
      <c r="C2368" s="13" t="s">
        <v>12</v>
      </c>
      <c r="D2368" s="12">
        <v>2448000</v>
      </c>
      <c r="E2368" s="12">
        <v>613000</v>
      </c>
      <c r="F2368" s="12">
        <v>612000</v>
      </c>
      <c r="G2368" s="12">
        <v>612000</v>
      </c>
      <c r="H2368" s="12">
        <v>611000</v>
      </c>
    </row>
    <row r="2369" spans="2:8" x14ac:dyDescent="0.25">
      <c r="B2369" s="8" t="s">
        <v>1</v>
      </c>
      <c r="C2369" s="10" t="s">
        <v>13</v>
      </c>
      <c r="D2369" s="9">
        <v>2400000</v>
      </c>
      <c r="E2369" s="9">
        <v>600000</v>
      </c>
      <c r="F2369" s="9">
        <v>600000</v>
      </c>
      <c r="G2369" s="9">
        <v>600000</v>
      </c>
      <c r="H2369" s="9">
        <v>600000</v>
      </c>
    </row>
    <row r="2370" spans="2:8" x14ac:dyDescent="0.25">
      <c r="B2370" s="8" t="s">
        <v>1</v>
      </c>
      <c r="C2370" s="10" t="s">
        <v>14</v>
      </c>
      <c r="D2370" s="9">
        <v>25000</v>
      </c>
      <c r="E2370" s="9">
        <v>7000</v>
      </c>
      <c r="F2370" s="9">
        <v>6000</v>
      </c>
      <c r="G2370" s="9">
        <v>6000</v>
      </c>
      <c r="H2370" s="9">
        <v>6000</v>
      </c>
    </row>
    <row r="2371" spans="2:8" x14ac:dyDescent="0.25">
      <c r="B2371" s="8" t="s">
        <v>1</v>
      </c>
      <c r="C2371" s="10" t="s">
        <v>18</v>
      </c>
      <c r="D2371" s="9">
        <v>23000</v>
      </c>
      <c r="E2371" s="9">
        <v>6000</v>
      </c>
      <c r="F2371" s="9">
        <v>6000</v>
      </c>
      <c r="G2371" s="9">
        <v>6000</v>
      </c>
      <c r="H2371" s="9">
        <v>5000</v>
      </c>
    </row>
    <row r="2372" spans="2:8" ht="45.75" thickBot="1" x14ac:dyDescent="0.3">
      <c r="B2372" s="15" t="s">
        <v>926</v>
      </c>
      <c r="C2372" s="16" t="s">
        <v>927</v>
      </c>
      <c r="D2372" s="17">
        <v>13368000</v>
      </c>
      <c r="E2372" s="17">
        <v>3454000</v>
      </c>
      <c r="F2372" s="17">
        <v>3281000</v>
      </c>
      <c r="G2372" s="17">
        <v>3281000</v>
      </c>
      <c r="H2372" s="17">
        <v>3352000</v>
      </c>
    </row>
    <row r="2373" spans="2:8" ht="15.75" thickTop="1" x14ac:dyDescent="0.25">
      <c r="B2373" s="11" t="s">
        <v>1</v>
      </c>
      <c r="C2373" s="13" t="s">
        <v>12</v>
      </c>
      <c r="D2373" s="12">
        <v>13368000</v>
      </c>
      <c r="E2373" s="12">
        <v>3454000</v>
      </c>
      <c r="F2373" s="12">
        <v>3281000</v>
      </c>
      <c r="G2373" s="12">
        <v>3281000</v>
      </c>
      <c r="H2373" s="12">
        <v>3352000</v>
      </c>
    </row>
    <row r="2374" spans="2:8" x14ac:dyDescent="0.25">
      <c r="B2374" s="8" t="s">
        <v>1</v>
      </c>
      <c r="C2374" s="10" t="s">
        <v>13</v>
      </c>
      <c r="D2374" s="9">
        <v>12500000</v>
      </c>
      <c r="E2374" s="9">
        <v>3200000</v>
      </c>
      <c r="F2374" s="9">
        <v>3100000</v>
      </c>
      <c r="G2374" s="9">
        <v>3100000</v>
      </c>
      <c r="H2374" s="9">
        <v>3100000</v>
      </c>
    </row>
    <row r="2375" spans="2:8" x14ac:dyDescent="0.25">
      <c r="B2375" s="8" t="s">
        <v>1</v>
      </c>
      <c r="C2375" s="10" t="s">
        <v>14</v>
      </c>
      <c r="D2375" s="9">
        <v>781000</v>
      </c>
      <c r="E2375" s="9">
        <v>231000</v>
      </c>
      <c r="F2375" s="9">
        <v>160000</v>
      </c>
      <c r="G2375" s="9">
        <v>160000</v>
      </c>
      <c r="H2375" s="9">
        <v>230000</v>
      </c>
    </row>
    <row r="2376" spans="2:8" x14ac:dyDescent="0.25">
      <c r="B2376" s="8" t="s">
        <v>1</v>
      </c>
      <c r="C2376" s="10" t="s">
        <v>18</v>
      </c>
      <c r="D2376" s="9">
        <v>86000</v>
      </c>
      <c r="E2376" s="9">
        <v>22000</v>
      </c>
      <c r="F2376" s="9">
        <v>21000</v>
      </c>
      <c r="G2376" s="9">
        <v>21000</v>
      </c>
      <c r="H2376" s="9">
        <v>22000</v>
      </c>
    </row>
    <row r="2377" spans="2:8" x14ac:dyDescent="0.25">
      <c r="B2377" s="8" t="s">
        <v>1</v>
      </c>
      <c r="C2377" s="10" t="s">
        <v>19</v>
      </c>
      <c r="D2377" s="9">
        <v>1000</v>
      </c>
      <c r="E2377" s="9">
        <v>1000</v>
      </c>
      <c r="F2377" s="9">
        <v>0</v>
      </c>
      <c r="G2377" s="9">
        <v>0</v>
      </c>
      <c r="H2377" s="9">
        <v>0</v>
      </c>
    </row>
    <row r="2378" spans="2:8" ht="45.75" thickBot="1" x14ac:dyDescent="0.3">
      <c r="B2378" s="15" t="s">
        <v>928</v>
      </c>
      <c r="C2378" s="16" t="s">
        <v>929</v>
      </c>
      <c r="D2378" s="17">
        <v>8800000</v>
      </c>
      <c r="E2378" s="17">
        <v>2216000</v>
      </c>
      <c r="F2378" s="17">
        <v>2206000</v>
      </c>
      <c r="G2378" s="17">
        <v>2194000</v>
      </c>
      <c r="H2378" s="17">
        <v>2184000</v>
      </c>
    </row>
    <row r="2379" spans="2:8" ht="15.75" thickTop="1" x14ac:dyDescent="0.25">
      <c r="B2379" s="11" t="s">
        <v>1</v>
      </c>
      <c r="C2379" s="13" t="s">
        <v>12</v>
      </c>
      <c r="D2379" s="12">
        <v>8760000</v>
      </c>
      <c r="E2379" s="12">
        <v>2206000</v>
      </c>
      <c r="F2379" s="12">
        <v>2196000</v>
      </c>
      <c r="G2379" s="12">
        <v>2184000</v>
      </c>
      <c r="H2379" s="12">
        <v>2174000</v>
      </c>
    </row>
    <row r="2380" spans="2:8" x14ac:dyDescent="0.25">
      <c r="B2380" s="8" t="s">
        <v>1</v>
      </c>
      <c r="C2380" s="10" t="s">
        <v>13</v>
      </c>
      <c r="D2380" s="9">
        <v>7500000</v>
      </c>
      <c r="E2380" s="9">
        <v>1875000</v>
      </c>
      <c r="F2380" s="9">
        <v>1875000</v>
      </c>
      <c r="G2380" s="9">
        <v>1875000</v>
      </c>
      <c r="H2380" s="9">
        <v>1875000</v>
      </c>
    </row>
    <row r="2381" spans="2:8" x14ac:dyDescent="0.25">
      <c r="B2381" s="8" t="s">
        <v>1</v>
      </c>
      <c r="C2381" s="10" t="s">
        <v>14</v>
      </c>
      <c r="D2381" s="9">
        <v>620000</v>
      </c>
      <c r="E2381" s="9">
        <v>170000</v>
      </c>
      <c r="F2381" s="9">
        <v>160000</v>
      </c>
      <c r="G2381" s="9">
        <v>150000</v>
      </c>
      <c r="H2381" s="9">
        <v>140000</v>
      </c>
    </row>
    <row r="2382" spans="2:8" hidden="1" x14ac:dyDescent="0.25">
      <c r="B2382" s="8" t="s">
        <v>1</v>
      </c>
      <c r="C2382" s="10" t="s">
        <v>17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</row>
    <row r="2383" spans="2:8" x14ac:dyDescent="0.25">
      <c r="B2383" s="8" t="s">
        <v>1</v>
      </c>
      <c r="C2383" s="10" t="s">
        <v>18</v>
      </c>
      <c r="D2383" s="9">
        <v>170000</v>
      </c>
      <c r="E2383" s="9">
        <v>43000</v>
      </c>
      <c r="F2383" s="9">
        <v>43000</v>
      </c>
      <c r="G2383" s="9">
        <v>42000</v>
      </c>
      <c r="H2383" s="9">
        <v>42000</v>
      </c>
    </row>
    <row r="2384" spans="2:8" x14ac:dyDescent="0.25">
      <c r="B2384" s="8" t="s">
        <v>1</v>
      </c>
      <c r="C2384" s="10" t="s">
        <v>19</v>
      </c>
      <c r="D2384" s="9">
        <v>470000</v>
      </c>
      <c r="E2384" s="9">
        <v>118000</v>
      </c>
      <c r="F2384" s="9">
        <v>118000</v>
      </c>
      <c r="G2384" s="9">
        <v>117000</v>
      </c>
      <c r="H2384" s="9">
        <v>117000</v>
      </c>
    </row>
    <row r="2385" spans="2:8" x14ac:dyDescent="0.25">
      <c r="B2385" s="11" t="s">
        <v>1</v>
      </c>
      <c r="C2385" s="13" t="s">
        <v>20</v>
      </c>
      <c r="D2385" s="12">
        <v>40000</v>
      </c>
      <c r="E2385" s="12">
        <v>10000</v>
      </c>
      <c r="F2385" s="12">
        <v>10000</v>
      </c>
      <c r="G2385" s="12">
        <v>10000</v>
      </c>
      <c r="H2385" s="12">
        <v>10000</v>
      </c>
    </row>
    <row r="2386" spans="2:8" ht="30.75" thickBot="1" x14ac:dyDescent="0.3">
      <c r="B2386" s="15" t="s">
        <v>930</v>
      </c>
      <c r="C2386" s="16" t="s">
        <v>931</v>
      </c>
      <c r="D2386" s="17">
        <v>8800000</v>
      </c>
      <c r="E2386" s="17">
        <v>2216000</v>
      </c>
      <c r="F2386" s="17">
        <v>2206000</v>
      </c>
      <c r="G2386" s="17">
        <v>2194000</v>
      </c>
      <c r="H2386" s="17">
        <v>2184000</v>
      </c>
    </row>
    <row r="2387" spans="2:8" ht="15.75" thickTop="1" x14ac:dyDescent="0.25">
      <c r="B2387" s="11" t="s">
        <v>1</v>
      </c>
      <c r="C2387" s="13" t="s">
        <v>12</v>
      </c>
      <c r="D2387" s="12">
        <v>8760000</v>
      </c>
      <c r="E2387" s="12">
        <v>2206000</v>
      </c>
      <c r="F2387" s="12">
        <v>2196000</v>
      </c>
      <c r="G2387" s="12">
        <v>2184000</v>
      </c>
      <c r="H2387" s="12">
        <v>2174000</v>
      </c>
    </row>
    <row r="2388" spans="2:8" x14ac:dyDescent="0.25">
      <c r="B2388" s="8" t="s">
        <v>1</v>
      </c>
      <c r="C2388" s="10" t="s">
        <v>13</v>
      </c>
      <c r="D2388" s="9">
        <v>7500000</v>
      </c>
      <c r="E2388" s="9">
        <v>1875000</v>
      </c>
      <c r="F2388" s="9">
        <v>1875000</v>
      </c>
      <c r="G2388" s="9">
        <v>1875000</v>
      </c>
      <c r="H2388" s="9">
        <v>1875000</v>
      </c>
    </row>
    <row r="2389" spans="2:8" x14ac:dyDescent="0.25">
      <c r="B2389" s="8" t="s">
        <v>1</v>
      </c>
      <c r="C2389" s="10" t="s">
        <v>14</v>
      </c>
      <c r="D2389" s="9">
        <v>620000</v>
      </c>
      <c r="E2389" s="9">
        <v>170000</v>
      </c>
      <c r="F2389" s="9">
        <v>160000</v>
      </c>
      <c r="G2389" s="9">
        <v>150000</v>
      </c>
      <c r="H2389" s="9">
        <v>140000</v>
      </c>
    </row>
    <row r="2390" spans="2:8" hidden="1" x14ac:dyDescent="0.25">
      <c r="B2390" s="8" t="s">
        <v>1</v>
      </c>
      <c r="C2390" s="10" t="s">
        <v>17</v>
      </c>
      <c r="D2390" s="9">
        <v>0</v>
      </c>
      <c r="E2390" s="9">
        <v>0</v>
      </c>
      <c r="F2390" s="9">
        <v>0</v>
      </c>
      <c r="G2390" s="9">
        <v>0</v>
      </c>
      <c r="H2390" s="9">
        <v>0</v>
      </c>
    </row>
    <row r="2391" spans="2:8" x14ac:dyDescent="0.25">
      <c r="B2391" s="8" t="s">
        <v>1</v>
      </c>
      <c r="C2391" s="10" t="s">
        <v>18</v>
      </c>
      <c r="D2391" s="9">
        <v>170000</v>
      </c>
      <c r="E2391" s="9">
        <v>43000</v>
      </c>
      <c r="F2391" s="9">
        <v>43000</v>
      </c>
      <c r="G2391" s="9">
        <v>42000</v>
      </c>
      <c r="H2391" s="9">
        <v>42000</v>
      </c>
    </row>
    <row r="2392" spans="2:8" x14ac:dyDescent="0.25">
      <c r="B2392" s="8" t="s">
        <v>1</v>
      </c>
      <c r="C2392" s="10" t="s">
        <v>19</v>
      </c>
      <c r="D2392" s="9">
        <v>470000</v>
      </c>
      <c r="E2392" s="9">
        <v>118000</v>
      </c>
      <c r="F2392" s="9">
        <v>118000</v>
      </c>
      <c r="G2392" s="9">
        <v>117000</v>
      </c>
      <c r="H2392" s="9">
        <v>117000</v>
      </c>
    </row>
    <row r="2393" spans="2:8" x14ac:dyDescent="0.25">
      <c r="B2393" s="11" t="s">
        <v>1</v>
      </c>
      <c r="C2393" s="13" t="s">
        <v>20</v>
      </c>
      <c r="D2393" s="12">
        <v>40000</v>
      </c>
      <c r="E2393" s="12">
        <v>10000</v>
      </c>
      <c r="F2393" s="12">
        <v>10000</v>
      </c>
      <c r="G2393" s="12">
        <v>10000</v>
      </c>
      <c r="H2393" s="12">
        <v>10000</v>
      </c>
    </row>
    <row r="2394" spans="2:8" ht="15.75" thickBot="1" x14ac:dyDescent="0.3">
      <c r="B2394" s="15" t="s">
        <v>932</v>
      </c>
      <c r="C2394" s="16" t="s">
        <v>933</v>
      </c>
      <c r="D2394" s="17">
        <v>8800000</v>
      </c>
      <c r="E2394" s="17">
        <v>2216000</v>
      </c>
      <c r="F2394" s="17">
        <v>2206000</v>
      </c>
      <c r="G2394" s="17">
        <v>2194000</v>
      </c>
      <c r="H2394" s="17">
        <v>2184000</v>
      </c>
    </row>
    <row r="2395" spans="2:8" ht="15.75" thickTop="1" x14ac:dyDescent="0.25">
      <c r="B2395" s="11" t="s">
        <v>1</v>
      </c>
      <c r="C2395" s="13" t="s">
        <v>12</v>
      </c>
      <c r="D2395" s="12">
        <v>8760000</v>
      </c>
      <c r="E2395" s="12">
        <v>2206000</v>
      </c>
      <c r="F2395" s="12">
        <v>2196000</v>
      </c>
      <c r="G2395" s="12">
        <v>2184000</v>
      </c>
      <c r="H2395" s="12">
        <v>2174000</v>
      </c>
    </row>
    <row r="2396" spans="2:8" x14ac:dyDescent="0.25">
      <c r="B2396" s="8" t="s">
        <v>1</v>
      </c>
      <c r="C2396" s="10" t="s">
        <v>13</v>
      </c>
      <c r="D2396" s="9">
        <v>7500000</v>
      </c>
      <c r="E2396" s="9">
        <v>1875000</v>
      </c>
      <c r="F2396" s="9">
        <v>1875000</v>
      </c>
      <c r="G2396" s="9">
        <v>1875000</v>
      </c>
      <c r="H2396" s="9">
        <v>1875000</v>
      </c>
    </row>
    <row r="2397" spans="2:8" x14ac:dyDescent="0.25">
      <c r="B2397" s="8" t="s">
        <v>1</v>
      </c>
      <c r="C2397" s="10" t="s">
        <v>14</v>
      </c>
      <c r="D2397" s="9">
        <v>620000</v>
      </c>
      <c r="E2397" s="9">
        <v>170000</v>
      </c>
      <c r="F2397" s="9">
        <v>160000</v>
      </c>
      <c r="G2397" s="9">
        <v>150000</v>
      </c>
      <c r="H2397" s="9">
        <v>140000</v>
      </c>
    </row>
    <row r="2398" spans="2:8" hidden="1" x14ac:dyDescent="0.25">
      <c r="B2398" s="8" t="s">
        <v>1</v>
      </c>
      <c r="C2398" s="10" t="s">
        <v>17</v>
      </c>
      <c r="D2398" s="9">
        <v>0</v>
      </c>
      <c r="E2398" s="9">
        <v>0</v>
      </c>
      <c r="F2398" s="9">
        <v>0</v>
      </c>
      <c r="G2398" s="9">
        <v>0</v>
      </c>
      <c r="H2398" s="9">
        <v>0</v>
      </c>
    </row>
    <row r="2399" spans="2:8" x14ac:dyDescent="0.25">
      <c r="B2399" s="8" t="s">
        <v>1</v>
      </c>
      <c r="C2399" s="10" t="s">
        <v>18</v>
      </c>
      <c r="D2399" s="9">
        <v>170000</v>
      </c>
      <c r="E2399" s="9">
        <v>43000</v>
      </c>
      <c r="F2399" s="9">
        <v>43000</v>
      </c>
      <c r="G2399" s="9">
        <v>42000</v>
      </c>
      <c r="H2399" s="9">
        <v>42000</v>
      </c>
    </row>
    <row r="2400" spans="2:8" x14ac:dyDescent="0.25">
      <c r="B2400" s="8" t="s">
        <v>1</v>
      </c>
      <c r="C2400" s="10" t="s">
        <v>19</v>
      </c>
      <c r="D2400" s="9">
        <v>470000</v>
      </c>
      <c r="E2400" s="9">
        <v>118000</v>
      </c>
      <c r="F2400" s="9">
        <v>118000</v>
      </c>
      <c r="G2400" s="9">
        <v>117000</v>
      </c>
      <c r="H2400" s="9">
        <v>117000</v>
      </c>
    </row>
    <row r="2401" spans="2:8" x14ac:dyDescent="0.25">
      <c r="B2401" s="11" t="s">
        <v>1</v>
      </c>
      <c r="C2401" s="13" t="s">
        <v>20</v>
      </c>
      <c r="D2401" s="12">
        <v>40000</v>
      </c>
      <c r="E2401" s="12">
        <v>10000</v>
      </c>
      <c r="F2401" s="12">
        <v>10000</v>
      </c>
      <c r="G2401" s="12">
        <v>10000</v>
      </c>
      <c r="H2401" s="12">
        <v>10000</v>
      </c>
    </row>
    <row r="2402" spans="2:8" ht="15.75" hidden="1" thickBot="1" x14ac:dyDescent="0.3">
      <c r="B2402" s="15" t="s">
        <v>934</v>
      </c>
      <c r="C2402" s="16" t="s">
        <v>935</v>
      </c>
      <c r="D2402" s="17">
        <v>0</v>
      </c>
      <c r="E2402" s="17">
        <v>0</v>
      </c>
      <c r="F2402" s="17">
        <v>0</v>
      </c>
      <c r="G2402" s="17">
        <v>0</v>
      </c>
      <c r="H2402" s="17">
        <v>0</v>
      </c>
    </row>
    <row r="2403" spans="2:8" hidden="1" x14ac:dyDescent="0.25">
      <c r="B2403" s="11" t="s">
        <v>1</v>
      </c>
      <c r="C2403" s="13" t="s">
        <v>12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</row>
    <row r="2404" spans="2:8" hidden="1" x14ac:dyDescent="0.25">
      <c r="B2404" s="8" t="s">
        <v>1</v>
      </c>
      <c r="C2404" s="10" t="s">
        <v>13</v>
      </c>
      <c r="D2404" s="9">
        <v>0</v>
      </c>
      <c r="E2404" s="9">
        <v>0</v>
      </c>
      <c r="F2404" s="9">
        <v>0</v>
      </c>
      <c r="G2404" s="9">
        <v>0</v>
      </c>
      <c r="H2404" s="9">
        <v>0</v>
      </c>
    </row>
    <row r="2405" spans="2:8" hidden="1" x14ac:dyDescent="0.25">
      <c r="B2405" s="8" t="s">
        <v>1</v>
      </c>
      <c r="C2405" s="10" t="s">
        <v>14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</row>
    <row r="2406" spans="2:8" hidden="1" x14ac:dyDescent="0.25">
      <c r="B2406" s="8" t="s">
        <v>1</v>
      </c>
      <c r="C2406" s="10" t="s">
        <v>18</v>
      </c>
      <c r="D2406" s="9">
        <v>0</v>
      </c>
      <c r="E2406" s="9">
        <v>0</v>
      </c>
      <c r="F2406" s="9">
        <v>0</v>
      </c>
      <c r="G2406" s="9">
        <v>0</v>
      </c>
      <c r="H2406" s="9">
        <v>0</v>
      </c>
    </row>
    <row r="2407" spans="2:8" ht="15.75" hidden="1" thickBot="1" x14ac:dyDescent="0.3">
      <c r="B2407" s="15" t="s">
        <v>936</v>
      </c>
      <c r="C2407" s="16" t="s">
        <v>937</v>
      </c>
      <c r="D2407" s="17">
        <v>0</v>
      </c>
      <c r="E2407" s="17">
        <v>0</v>
      </c>
      <c r="F2407" s="17">
        <v>0</v>
      </c>
      <c r="G2407" s="17">
        <v>0</v>
      </c>
      <c r="H2407" s="17">
        <v>0</v>
      </c>
    </row>
    <row r="2408" spans="2:8" hidden="1" x14ac:dyDescent="0.25">
      <c r="B2408" s="11" t="s">
        <v>1</v>
      </c>
      <c r="C2408" s="13" t="s">
        <v>12</v>
      </c>
      <c r="D2408" s="12">
        <v>0</v>
      </c>
      <c r="E2408" s="12">
        <v>0</v>
      </c>
      <c r="F2408" s="12">
        <v>0</v>
      </c>
      <c r="G2408" s="12">
        <v>0</v>
      </c>
      <c r="H2408" s="12">
        <v>0</v>
      </c>
    </row>
    <row r="2409" spans="2:8" hidden="1" x14ac:dyDescent="0.25">
      <c r="B2409" s="8" t="s">
        <v>1</v>
      </c>
      <c r="C2409" s="10" t="s">
        <v>13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</row>
    <row r="2410" spans="2:8" hidden="1" x14ac:dyDescent="0.25">
      <c r="B2410" s="8" t="s">
        <v>1</v>
      </c>
      <c r="C2410" s="10" t="s">
        <v>14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</row>
    <row r="2411" spans="2:8" hidden="1" x14ac:dyDescent="0.25">
      <c r="B2411" s="8" t="s">
        <v>1</v>
      </c>
      <c r="C2411" s="10" t="s">
        <v>18</v>
      </c>
      <c r="D2411" s="9">
        <v>0</v>
      </c>
      <c r="E2411" s="9">
        <v>0</v>
      </c>
      <c r="F2411" s="9">
        <v>0</v>
      </c>
      <c r="G2411" s="9">
        <v>0</v>
      </c>
      <c r="H2411" s="9">
        <v>0</v>
      </c>
    </row>
    <row r="2412" spans="2:8" ht="15.75" hidden="1" thickBot="1" x14ac:dyDescent="0.3">
      <c r="B2412" s="15" t="s">
        <v>938</v>
      </c>
      <c r="C2412" s="16" t="s">
        <v>939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2:8" hidden="1" x14ac:dyDescent="0.25">
      <c r="B2413" s="11" t="s">
        <v>1</v>
      </c>
      <c r="C2413" s="13" t="s">
        <v>12</v>
      </c>
      <c r="D2413" s="12">
        <v>0</v>
      </c>
      <c r="E2413" s="12">
        <v>0</v>
      </c>
      <c r="F2413" s="12">
        <v>0</v>
      </c>
      <c r="G2413" s="12">
        <v>0</v>
      </c>
      <c r="H2413" s="12">
        <v>0</v>
      </c>
    </row>
    <row r="2414" spans="2:8" hidden="1" x14ac:dyDescent="0.25">
      <c r="B2414" s="8" t="s">
        <v>1</v>
      </c>
      <c r="C2414" s="10" t="s">
        <v>13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</row>
    <row r="2415" spans="2:8" hidden="1" x14ac:dyDescent="0.25">
      <c r="B2415" s="8" t="s">
        <v>1</v>
      </c>
      <c r="C2415" s="10" t="s">
        <v>14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</row>
    <row r="2416" spans="2:8" hidden="1" x14ac:dyDescent="0.25">
      <c r="B2416" s="8" t="s">
        <v>1</v>
      </c>
      <c r="C2416" s="10" t="s">
        <v>18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</row>
    <row r="2417" spans="2:8" ht="15.75" hidden="1" thickBot="1" x14ac:dyDescent="0.3">
      <c r="B2417" s="15" t="s">
        <v>940</v>
      </c>
      <c r="C2417" s="16" t="s">
        <v>941</v>
      </c>
      <c r="D2417" s="17">
        <v>0</v>
      </c>
      <c r="E2417" s="17">
        <v>0</v>
      </c>
      <c r="F2417" s="17">
        <v>0</v>
      </c>
      <c r="G2417" s="17">
        <v>0</v>
      </c>
      <c r="H2417" s="17">
        <v>0</v>
      </c>
    </row>
    <row r="2418" spans="2:8" hidden="1" x14ac:dyDescent="0.25">
      <c r="B2418" s="11" t="s">
        <v>1</v>
      </c>
      <c r="C2418" s="13" t="s">
        <v>12</v>
      </c>
      <c r="D2418" s="12">
        <v>0</v>
      </c>
      <c r="E2418" s="12">
        <v>0</v>
      </c>
      <c r="F2418" s="12">
        <v>0</v>
      </c>
      <c r="G2418" s="12">
        <v>0</v>
      </c>
      <c r="H2418" s="12">
        <v>0</v>
      </c>
    </row>
    <row r="2419" spans="2:8" hidden="1" x14ac:dyDescent="0.25">
      <c r="B2419" s="8" t="s">
        <v>1</v>
      </c>
      <c r="C2419" s="10" t="s">
        <v>13</v>
      </c>
      <c r="D2419" s="9">
        <v>0</v>
      </c>
      <c r="E2419" s="9">
        <v>0</v>
      </c>
      <c r="F2419" s="9">
        <v>0</v>
      </c>
      <c r="G2419" s="9">
        <v>0</v>
      </c>
      <c r="H2419" s="9">
        <v>0</v>
      </c>
    </row>
    <row r="2420" spans="2:8" hidden="1" x14ac:dyDescent="0.25">
      <c r="B2420" s="8" t="s">
        <v>1</v>
      </c>
      <c r="C2420" s="10" t="s">
        <v>14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</row>
    <row r="2421" spans="2:8" hidden="1" x14ac:dyDescent="0.25">
      <c r="B2421" s="8" t="s">
        <v>1</v>
      </c>
      <c r="C2421" s="10" t="s">
        <v>18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</row>
    <row r="2422" spans="2:8" ht="15.75" hidden="1" thickBot="1" x14ac:dyDescent="0.3">
      <c r="B2422" s="15" t="s">
        <v>942</v>
      </c>
      <c r="C2422" s="16" t="s">
        <v>943</v>
      </c>
      <c r="D2422" s="17">
        <v>0</v>
      </c>
      <c r="E2422" s="17">
        <v>0</v>
      </c>
      <c r="F2422" s="17">
        <v>0</v>
      </c>
      <c r="G2422" s="17">
        <v>0</v>
      </c>
      <c r="H2422" s="17">
        <v>0</v>
      </c>
    </row>
    <row r="2423" spans="2:8" hidden="1" x14ac:dyDescent="0.25">
      <c r="B2423" s="11" t="s">
        <v>1</v>
      </c>
      <c r="C2423" s="13" t="s">
        <v>12</v>
      </c>
      <c r="D2423" s="12">
        <v>0</v>
      </c>
      <c r="E2423" s="12">
        <v>0</v>
      </c>
      <c r="F2423" s="12">
        <v>0</v>
      </c>
      <c r="G2423" s="12">
        <v>0</v>
      </c>
      <c r="H2423" s="12">
        <v>0</v>
      </c>
    </row>
    <row r="2424" spans="2:8" hidden="1" x14ac:dyDescent="0.25">
      <c r="B2424" s="8" t="s">
        <v>1</v>
      </c>
      <c r="C2424" s="10" t="s">
        <v>13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</row>
    <row r="2425" spans="2:8" hidden="1" x14ac:dyDescent="0.25">
      <c r="B2425" s="8" t="s">
        <v>1</v>
      </c>
      <c r="C2425" s="10" t="s">
        <v>14</v>
      </c>
      <c r="D2425" s="9">
        <v>0</v>
      </c>
      <c r="E2425" s="9">
        <v>0</v>
      </c>
      <c r="F2425" s="9">
        <v>0</v>
      </c>
      <c r="G2425" s="9">
        <v>0</v>
      </c>
      <c r="H2425" s="9">
        <v>0</v>
      </c>
    </row>
    <row r="2426" spans="2:8" hidden="1" x14ac:dyDescent="0.25">
      <c r="B2426" s="8" t="s">
        <v>1</v>
      </c>
      <c r="C2426" s="10" t="s">
        <v>18</v>
      </c>
      <c r="D2426" s="9">
        <v>0</v>
      </c>
      <c r="E2426" s="9">
        <v>0</v>
      </c>
      <c r="F2426" s="9">
        <v>0</v>
      </c>
      <c r="G2426" s="9">
        <v>0</v>
      </c>
      <c r="H2426" s="9">
        <v>0</v>
      </c>
    </row>
    <row r="2427" spans="2:8" ht="15.75" hidden="1" thickBot="1" x14ac:dyDescent="0.3">
      <c r="B2427" s="15" t="s">
        <v>944</v>
      </c>
      <c r="C2427" s="16" t="s">
        <v>945</v>
      </c>
      <c r="D2427" s="17">
        <v>0</v>
      </c>
      <c r="E2427" s="17">
        <v>0</v>
      </c>
      <c r="F2427" s="17">
        <v>0</v>
      </c>
      <c r="G2427" s="17">
        <v>0</v>
      </c>
      <c r="H2427" s="17">
        <v>0</v>
      </c>
    </row>
    <row r="2428" spans="2:8" hidden="1" x14ac:dyDescent="0.25">
      <c r="B2428" s="11" t="s">
        <v>1</v>
      </c>
      <c r="C2428" s="13" t="s">
        <v>12</v>
      </c>
      <c r="D2428" s="12">
        <v>0</v>
      </c>
      <c r="E2428" s="12">
        <v>0</v>
      </c>
      <c r="F2428" s="12">
        <v>0</v>
      </c>
      <c r="G2428" s="12">
        <v>0</v>
      </c>
      <c r="H2428" s="12">
        <v>0</v>
      </c>
    </row>
    <row r="2429" spans="2:8" hidden="1" x14ac:dyDescent="0.25">
      <c r="B2429" s="8" t="s">
        <v>1</v>
      </c>
      <c r="C2429" s="10" t="s">
        <v>13</v>
      </c>
      <c r="D2429" s="9">
        <v>0</v>
      </c>
      <c r="E2429" s="9">
        <v>0</v>
      </c>
      <c r="F2429" s="9">
        <v>0</v>
      </c>
      <c r="G2429" s="9">
        <v>0</v>
      </c>
      <c r="H2429" s="9">
        <v>0</v>
      </c>
    </row>
    <row r="2430" spans="2:8" hidden="1" x14ac:dyDescent="0.25">
      <c r="B2430" s="8" t="s">
        <v>1</v>
      </c>
      <c r="C2430" s="10" t="s">
        <v>14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</row>
    <row r="2431" spans="2:8" hidden="1" x14ac:dyDescent="0.25">
      <c r="B2431" s="8" t="s">
        <v>1</v>
      </c>
      <c r="C2431" s="10" t="s">
        <v>18</v>
      </c>
      <c r="D2431" s="9">
        <v>0</v>
      </c>
      <c r="E2431" s="9">
        <v>0</v>
      </c>
      <c r="F2431" s="9">
        <v>0</v>
      </c>
      <c r="G2431" s="9">
        <v>0</v>
      </c>
      <c r="H2431" s="9">
        <v>0</v>
      </c>
    </row>
    <row r="2432" spans="2:8" ht="15.75" hidden="1" thickBot="1" x14ac:dyDescent="0.3">
      <c r="B2432" s="15" t="s">
        <v>946</v>
      </c>
      <c r="C2432" s="16" t="s">
        <v>947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2:8" hidden="1" x14ac:dyDescent="0.25">
      <c r="B2433" s="11" t="s">
        <v>1</v>
      </c>
      <c r="C2433" s="13" t="s">
        <v>12</v>
      </c>
      <c r="D2433" s="12">
        <v>0</v>
      </c>
      <c r="E2433" s="12">
        <v>0</v>
      </c>
      <c r="F2433" s="12">
        <v>0</v>
      </c>
      <c r="G2433" s="12">
        <v>0</v>
      </c>
      <c r="H2433" s="12">
        <v>0</v>
      </c>
    </row>
    <row r="2434" spans="2:8" hidden="1" x14ac:dyDescent="0.25">
      <c r="B2434" s="8" t="s">
        <v>1</v>
      </c>
      <c r="C2434" s="10" t="s">
        <v>13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</row>
    <row r="2435" spans="2:8" hidden="1" x14ac:dyDescent="0.25">
      <c r="B2435" s="8" t="s">
        <v>1</v>
      </c>
      <c r="C2435" s="10" t="s">
        <v>14</v>
      </c>
      <c r="D2435" s="9">
        <v>0</v>
      </c>
      <c r="E2435" s="9">
        <v>0</v>
      </c>
      <c r="F2435" s="9">
        <v>0</v>
      </c>
      <c r="G2435" s="9">
        <v>0</v>
      </c>
      <c r="H2435" s="9">
        <v>0</v>
      </c>
    </row>
    <row r="2436" spans="2:8" hidden="1" x14ac:dyDescent="0.25">
      <c r="B2436" s="8" t="s">
        <v>1</v>
      </c>
      <c r="C2436" s="10" t="s">
        <v>18</v>
      </c>
      <c r="D2436" s="9">
        <v>0</v>
      </c>
      <c r="E2436" s="9">
        <v>0</v>
      </c>
      <c r="F2436" s="9">
        <v>0</v>
      </c>
      <c r="G2436" s="9">
        <v>0</v>
      </c>
      <c r="H2436" s="9">
        <v>0</v>
      </c>
    </row>
    <row r="2437" spans="2:8" ht="15.75" hidden="1" thickBot="1" x14ac:dyDescent="0.3">
      <c r="B2437" s="15" t="s">
        <v>948</v>
      </c>
      <c r="C2437" s="16" t="s">
        <v>949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2:8" hidden="1" x14ac:dyDescent="0.25">
      <c r="B2438" s="11" t="s">
        <v>1</v>
      </c>
      <c r="C2438" s="13" t="s">
        <v>12</v>
      </c>
      <c r="D2438" s="12">
        <v>0</v>
      </c>
      <c r="E2438" s="12">
        <v>0</v>
      </c>
      <c r="F2438" s="12">
        <v>0</v>
      </c>
      <c r="G2438" s="12">
        <v>0</v>
      </c>
      <c r="H2438" s="12">
        <v>0</v>
      </c>
    </row>
    <row r="2439" spans="2:8" hidden="1" x14ac:dyDescent="0.25">
      <c r="B2439" s="8" t="s">
        <v>1</v>
      </c>
      <c r="C2439" s="10" t="s">
        <v>13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</row>
    <row r="2440" spans="2:8" hidden="1" x14ac:dyDescent="0.25">
      <c r="B2440" s="8" t="s">
        <v>1</v>
      </c>
      <c r="C2440" s="10" t="s">
        <v>14</v>
      </c>
      <c r="D2440" s="9">
        <v>0</v>
      </c>
      <c r="E2440" s="9">
        <v>0</v>
      </c>
      <c r="F2440" s="9">
        <v>0</v>
      </c>
      <c r="G2440" s="9">
        <v>0</v>
      </c>
      <c r="H2440" s="9">
        <v>0</v>
      </c>
    </row>
    <row r="2441" spans="2:8" hidden="1" x14ac:dyDescent="0.25">
      <c r="B2441" s="8" t="s">
        <v>1</v>
      </c>
      <c r="C2441" s="10" t="s">
        <v>18</v>
      </c>
      <c r="D2441" s="9">
        <v>0</v>
      </c>
      <c r="E2441" s="9">
        <v>0</v>
      </c>
      <c r="F2441" s="9">
        <v>0</v>
      </c>
      <c r="G2441" s="9">
        <v>0</v>
      </c>
      <c r="H2441" s="9">
        <v>0</v>
      </c>
    </row>
    <row r="2442" spans="2:8" ht="15.75" hidden="1" thickBot="1" x14ac:dyDescent="0.3">
      <c r="B2442" s="15" t="s">
        <v>950</v>
      </c>
      <c r="C2442" s="16" t="s">
        <v>951</v>
      </c>
      <c r="D2442" s="17">
        <v>0</v>
      </c>
      <c r="E2442" s="17">
        <v>0</v>
      </c>
      <c r="F2442" s="17">
        <v>0</v>
      </c>
      <c r="G2442" s="17">
        <v>0</v>
      </c>
      <c r="H2442" s="17">
        <v>0</v>
      </c>
    </row>
    <row r="2443" spans="2:8" hidden="1" x14ac:dyDescent="0.25">
      <c r="B2443" s="11" t="s">
        <v>1</v>
      </c>
      <c r="C2443" s="13" t="s">
        <v>12</v>
      </c>
      <c r="D2443" s="12">
        <v>0</v>
      </c>
      <c r="E2443" s="12">
        <v>0</v>
      </c>
      <c r="F2443" s="12">
        <v>0</v>
      </c>
      <c r="G2443" s="12">
        <v>0</v>
      </c>
      <c r="H2443" s="12">
        <v>0</v>
      </c>
    </row>
    <row r="2444" spans="2:8" hidden="1" x14ac:dyDescent="0.25">
      <c r="B2444" s="8" t="s">
        <v>1</v>
      </c>
      <c r="C2444" s="10" t="s">
        <v>13</v>
      </c>
      <c r="D2444" s="9">
        <v>0</v>
      </c>
      <c r="E2444" s="9">
        <v>0</v>
      </c>
      <c r="F2444" s="9">
        <v>0</v>
      </c>
      <c r="G2444" s="9">
        <v>0</v>
      </c>
      <c r="H2444" s="9">
        <v>0</v>
      </c>
    </row>
    <row r="2445" spans="2:8" hidden="1" x14ac:dyDescent="0.25">
      <c r="B2445" s="8" t="s">
        <v>1</v>
      </c>
      <c r="C2445" s="10" t="s">
        <v>14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</row>
    <row r="2446" spans="2:8" hidden="1" x14ac:dyDescent="0.25">
      <c r="B2446" s="8" t="s">
        <v>1</v>
      </c>
      <c r="C2446" s="10" t="s">
        <v>18</v>
      </c>
      <c r="D2446" s="9">
        <v>0</v>
      </c>
      <c r="E2446" s="9">
        <v>0</v>
      </c>
      <c r="F2446" s="9">
        <v>0</v>
      </c>
      <c r="G2446" s="9">
        <v>0</v>
      </c>
      <c r="H2446" s="9">
        <v>0</v>
      </c>
    </row>
    <row r="2447" spans="2:8" ht="15.75" hidden="1" thickBot="1" x14ac:dyDescent="0.3">
      <c r="B2447" s="15" t="s">
        <v>952</v>
      </c>
      <c r="C2447" s="16" t="s">
        <v>953</v>
      </c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</row>
    <row r="2448" spans="2:8" hidden="1" x14ac:dyDescent="0.25">
      <c r="B2448" s="11" t="s">
        <v>1</v>
      </c>
      <c r="C2448" s="13" t="s">
        <v>12</v>
      </c>
      <c r="D2448" s="12">
        <v>0</v>
      </c>
      <c r="E2448" s="12">
        <v>0</v>
      </c>
      <c r="F2448" s="12">
        <v>0</v>
      </c>
      <c r="G2448" s="12">
        <v>0</v>
      </c>
      <c r="H2448" s="12">
        <v>0</v>
      </c>
    </row>
    <row r="2449" spans="2:8" hidden="1" x14ac:dyDescent="0.25">
      <c r="B2449" s="8" t="s">
        <v>1</v>
      </c>
      <c r="C2449" s="10" t="s">
        <v>13</v>
      </c>
      <c r="D2449" s="9">
        <v>0</v>
      </c>
      <c r="E2449" s="9">
        <v>0</v>
      </c>
      <c r="F2449" s="9">
        <v>0</v>
      </c>
      <c r="G2449" s="9">
        <v>0</v>
      </c>
      <c r="H2449" s="9">
        <v>0</v>
      </c>
    </row>
    <row r="2450" spans="2:8" hidden="1" x14ac:dyDescent="0.25">
      <c r="B2450" s="8" t="s">
        <v>1</v>
      </c>
      <c r="C2450" s="10" t="s">
        <v>14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</row>
    <row r="2451" spans="2:8" hidden="1" x14ac:dyDescent="0.25">
      <c r="B2451" s="8" t="s">
        <v>1</v>
      </c>
      <c r="C2451" s="10" t="s">
        <v>18</v>
      </c>
      <c r="D2451" s="9">
        <v>0</v>
      </c>
      <c r="E2451" s="9">
        <v>0</v>
      </c>
      <c r="F2451" s="9">
        <v>0</v>
      </c>
      <c r="G2451" s="9">
        <v>0</v>
      </c>
      <c r="H2451" s="9">
        <v>0</v>
      </c>
    </row>
    <row r="2452" spans="2:8" ht="60.75" thickBot="1" x14ac:dyDescent="0.3">
      <c r="B2452" s="15" t="s">
        <v>954</v>
      </c>
      <c r="C2452" s="16" t="s">
        <v>955</v>
      </c>
      <c r="D2452" s="17">
        <v>8200000</v>
      </c>
      <c r="E2452" s="17">
        <v>1950000</v>
      </c>
      <c r="F2452" s="17">
        <v>2000000</v>
      </c>
      <c r="G2452" s="17">
        <v>1950000</v>
      </c>
      <c r="H2452" s="17">
        <v>2300000</v>
      </c>
    </row>
    <row r="2453" spans="2:8" ht="15.75" thickTop="1" x14ac:dyDescent="0.25">
      <c r="B2453" s="11" t="s">
        <v>1</v>
      </c>
      <c r="C2453" s="13" t="s">
        <v>12</v>
      </c>
      <c r="D2453" s="12">
        <v>7900000</v>
      </c>
      <c r="E2453" s="12">
        <v>1900000</v>
      </c>
      <c r="F2453" s="12">
        <v>1900000</v>
      </c>
      <c r="G2453" s="12">
        <v>1900000</v>
      </c>
      <c r="H2453" s="12">
        <v>2200000</v>
      </c>
    </row>
    <row r="2454" spans="2:8" x14ac:dyDescent="0.25">
      <c r="B2454" s="8" t="s">
        <v>1</v>
      </c>
      <c r="C2454" s="10" t="s">
        <v>13</v>
      </c>
      <c r="D2454" s="9">
        <v>4200000</v>
      </c>
      <c r="E2454" s="9">
        <v>1000000</v>
      </c>
      <c r="F2454" s="9">
        <v>1000000</v>
      </c>
      <c r="G2454" s="9">
        <v>1000000</v>
      </c>
      <c r="H2454" s="9">
        <v>1200000</v>
      </c>
    </row>
    <row r="2455" spans="2:8" x14ac:dyDescent="0.25">
      <c r="B2455" s="8" t="s">
        <v>1</v>
      </c>
      <c r="C2455" s="10" t="s">
        <v>14</v>
      </c>
      <c r="D2455" s="9">
        <v>3360000</v>
      </c>
      <c r="E2455" s="9">
        <v>840000</v>
      </c>
      <c r="F2455" s="9">
        <v>840000</v>
      </c>
      <c r="G2455" s="9">
        <v>840000</v>
      </c>
      <c r="H2455" s="9">
        <v>840000</v>
      </c>
    </row>
    <row r="2456" spans="2:8" hidden="1" x14ac:dyDescent="0.25">
      <c r="B2456" s="8" t="s">
        <v>1</v>
      </c>
      <c r="C2456" s="10" t="s">
        <v>17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</row>
    <row r="2457" spans="2:8" x14ac:dyDescent="0.25">
      <c r="B2457" s="8" t="s">
        <v>1</v>
      </c>
      <c r="C2457" s="10" t="s">
        <v>18</v>
      </c>
      <c r="D2457" s="9">
        <v>95000</v>
      </c>
      <c r="E2457" s="9">
        <v>20000</v>
      </c>
      <c r="F2457" s="9">
        <v>20000</v>
      </c>
      <c r="G2457" s="9">
        <v>20000</v>
      </c>
      <c r="H2457" s="9">
        <v>35000</v>
      </c>
    </row>
    <row r="2458" spans="2:8" x14ac:dyDescent="0.25">
      <c r="B2458" s="8" t="s">
        <v>1</v>
      </c>
      <c r="C2458" s="10" t="s">
        <v>19</v>
      </c>
      <c r="D2458" s="9">
        <v>245000</v>
      </c>
      <c r="E2458" s="9">
        <v>40000</v>
      </c>
      <c r="F2458" s="9">
        <v>40000</v>
      </c>
      <c r="G2458" s="9">
        <v>40000</v>
      </c>
      <c r="H2458" s="9">
        <v>125000</v>
      </c>
    </row>
    <row r="2459" spans="2:8" x14ac:dyDescent="0.25">
      <c r="B2459" s="11" t="s">
        <v>1</v>
      </c>
      <c r="C2459" s="13" t="s">
        <v>20</v>
      </c>
      <c r="D2459" s="12">
        <v>300000</v>
      </c>
      <c r="E2459" s="12">
        <v>50000</v>
      </c>
      <c r="F2459" s="12">
        <v>100000</v>
      </c>
      <c r="G2459" s="12">
        <v>50000</v>
      </c>
      <c r="H2459" s="12">
        <v>100000</v>
      </c>
    </row>
    <row r="2460" spans="2:8" ht="60.75" thickBot="1" x14ac:dyDescent="0.3">
      <c r="B2460" s="15" t="s">
        <v>956</v>
      </c>
      <c r="C2460" s="16" t="s">
        <v>957</v>
      </c>
      <c r="D2460" s="17">
        <v>4600000</v>
      </c>
      <c r="E2460" s="17">
        <v>1314000</v>
      </c>
      <c r="F2460" s="17">
        <v>1211000</v>
      </c>
      <c r="G2460" s="17">
        <v>1109000</v>
      </c>
      <c r="H2460" s="17">
        <v>966000</v>
      </c>
    </row>
    <row r="2461" spans="2:8" ht="15.75" thickTop="1" x14ac:dyDescent="0.25">
      <c r="B2461" s="11" t="s">
        <v>1</v>
      </c>
      <c r="C2461" s="13" t="s">
        <v>12</v>
      </c>
      <c r="D2461" s="12">
        <v>4597000</v>
      </c>
      <c r="E2461" s="12">
        <v>1312000</v>
      </c>
      <c r="F2461" s="12">
        <v>1210000</v>
      </c>
      <c r="G2461" s="12">
        <v>1109000</v>
      </c>
      <c r="H2461" s="12">
        <v>966000</v>
      </c>
    </row>
    <row r="2462" spans="2:8" x14ac:dyDescent="0.25">
      <c r="B2462" s="8" t="s">
        <v>1</v>
      </c>
      <c r="C2462" s="10" t="s">
        <v>13</v>
      </c>
      <c r="D2462" s="9">
        <v>1150000</v>
      </c>
      <c r="E2462" s="9">
        <v>288000</v>
      </c>
      <c r="F2462" s="9">
        <v>288000</v>
      </c>
      <c r="G2462" s="9">
        <v>287000</v>
      </c>
      <c r="H2462" s="9">
        <v>287000</v>
      </c>
    </row>
    <row r="2463" spans="2:8" x14ac:dyDescent="0.25">
      <c r="B2463" s="8" t="s">
        <v>1</v>
      </c>
      <c r="C2463" s="10" t="s">
        <v>14</v>
      </c>
      <c r="D2463" s="9">
        <v>3357000</v>
      </c>
      <c r="E2463" s="9">
        <v>1000000</v>
      </c>
      <c r="F2463" s="9">
        <v>900000</v>
      </c>
      <c r="G2463" s="9">
        <v>800000</v>
      </c>
      <c r="H2463" s="9">
        <v>657000</v>
      </c>
    </row>
    <row r="2464" spans="2:8" x14ac:dyDescent="0.25">
      <c r="B2464" s="8" t="s">
        <v>1</v>
      </c>
      <c r="C2464" s="10" t="s">
        <v>18</v>
      </c>
      <c r="D2464" s="9">
        <v>5000</v>
      </c>
      <c r="E2464" s="9">
        <v>2000</v>
      </c>
      <c r="F2464" s="9">
        <v>1000</v>
      </c>
      <c r="G2464" s="9">
        <v>1000</v>
      </c>
      <c r="H2464" s="9">
        <v>1000</v>
      </c>
    </row>
    <row r="2465" spans="2:8" x14ac:dyDescent="0.25">
      <c r="B2465" s="8" t="s">
        <v>1</v>
      </c>
      <c r="C2465" s="10" t="s">
        <v>19</v>
      </c>
      <c r="D2465" s="9">
        <v>85000</v>
      </c>
      <c r="E2465" s="9">
        <v>22000</v>
      </c>
      <c r="F2465" s="9">
        <v>21000</v>
      </c>
      <c r="G2465" s="9">
        <v>21000</v>
      </c>
      <c r="H2465" s="9">
        <v>21000</v>
      </c>
    </row>
    <row r="2466" spans="2:8" x14ac:dyDescent="0.25">
      <c r="B2466" s="11" t="s">
        <v>1</v>
      </c>
      <c r="C2466" s="13" t="s">
        <v>20</v>
      </c>
      <c r="D2466" s="12">
        <v>3000</v>
      </c>
      <c r="E2466" s="12">
        <v>2000</v>
      </c>
      <c r="F2466" s="12">
        <v>1000</v>
      </c>
      <c r="G2466" s="12">
        <v>0</v>
      </c>
      <c r="H2466" s="12">
        <v>0</v>
      </c>
    </row>
    <row r="2467" spans="2:8" ht="30.75" thickBot="1" x14ac:dyDescent="0.3">
      <c r="B2467" s="15" t="s">
        <v>958</v>
      </c>
      <c r="C2467" s="16" t="s">
        <v>959</v>
      </c>
      <c r="D2467" s="17">
        <v>120000000</v>
      </c>
      <c r="E2467" s="17">
        <v>30784000</v>
      </c>
      <c r="F2467" s="17">
        <v>30797000</v>
      </c>
      <c r="G2467" s="17">
        <v>30494000</v>
      </c>
      <c r="H2467" s="17">
        <v>27925000</v>
      </c>
    </row>
    <row r="2468" spans="2:8" ht="15.75" thickTop="1" x14ac:dyDescent="0.25">
      <c r="B2468" s="11" t="s">
        <v>1</v>
      </c>
      <c r="C2468" s="13" t="s">
        <v>12</v>
      </c>
      <c r="D2468" s="12">
        <v>116994000</v>
      </c>
      <c r="E2468" s="12">
        <v>29778000</v>
      </c>
      <c r="F2468" s="12">
        <v>29797000</v>
      </c>
      <c r="G2468" s="12">
        <v>29794000</v>
      </c>
      <c r="H2468" s="12">
        <v>27625000</v>
      </c>
    </row>
    <row r="2469" spans="2:8" x14ac:dyDescent="0.25">
      <c r="B2469" s="8" t="s">
        <v>1</v>
      </c>
      <c r="C2469" s="10" t="s">
        <v>13</v>
      </c>
      <c r="D2469" s="9">
        <v>91705000</v>
      </c>
      <c r="E2469" s="9">
        <v>22855000</v>
      </c>
      <c r="F2469" s="9">
        <v>23000000</v>
      </c>
      <c r="G2469" s="9">
        <v>23000000</v>
      </c>
      <c r="H2469" s="9">
        <v>22850000</v>
      </c>
    </row>
    <row r="2470" spans="2:8" x14ac:dyDescent="0.25">
      <c r="B2470" s="8" t="s">
        <v>1</v>
      </c>
      <c r="C2470" s="10" t="s">
        <v>14</v>
      </c>
      <c r="D2470" s="9">
        <v>20887000</v>
      </c>
      <c r="E2470" s="9">
        <v>5557000</v>
      </c>
      <c r="F2470" s="9">
        <v>5510000</v>
      </c>
      <c r="G2470" s="9">
        <v>5510000</v>
      </c>
      <c r="H2470" s="9">
        <v>4310000</v>
      </c>
    </row>
    <row r="2471" spans="2:8" x14ac:dyDescent="0.25">
      <c r="B2471" s="8" t="s">
        <v>1</v>
      </c>
      <c r="C2471" s="10" t="s">
        <v>17</v>
      </c>
      <c r="D2471" s="9">
        <v>75000</v>
      </c>
      <c r="E2471" s="9">
        <v>75000</v>
      </c>
      <c r="F2471" s="9">
        <v>0</v>
      </c>
      <c r="G2471" s="9">
        <v>0</v>
      </c>
      <c r="H2471" s="9">
        <v>0</v>
      </c>
    </row>
    <row r="2472" spans="2:8" x14ac:dyDescent="0.25">
      <c r="B2472" s="8" t="s">
        <v>1</v>
      </c>
      <c r="C2472" s="10" t="s">
        <v>18</v>
      </c>
      <c r="D2472" s="9">
        <v>1307000</v>
      </c>
      <c r="E2472" s="9">
        <v>403000</v>
      </c>
      <c r="F2472" s="9">
        <v>403000</v>
      </c>
      <c r="G2472" s="9">
        <v>400000</v>
      </c>
      <c r="H2472" s="9">
        <v>101000</v>
      </c>
    </row>
    <row r="2473" spans="2:8" x14ac:dyDescent="0.25">
      <c r="B2473" s="8" t="s">
        <v>1</v>
      </c>
      <c r="C2473" s="10" t="s">
        <v>19</v>
      </c>
      <c r="D2473" s="9">
        <v>3020000</v>
      </c>
      <c r="E2473" s="9">
        <v>888000</v>
      </c>
      <c r="F2473" s="9">
        <v>884000</v>
      </c>
      <c r="G2473" s="9">
        <v>884000</v>
      </c>
      <c r="H2473" s="9">
        <v>364000</v>
      </c>
    </row>
    <row r="2474" spans="2:8" x14ac:dyDescent="0.25">
      <c r="B2474" s="11" t="s">
        <v>1</v>
      </c>
      <c r="C2474" s="13" t="s">
        <v>20</v>
      </c>
      <c r="D2474" s="12">
        <v>3006000</v>
      </c>
      <c r="E2474" s="12">
        <v>1006000</v>
      </c>
      <c r="F2474" s="12">
        <v>1000000</v>
      </c>
      <c r="G2474" s="12">
        <v>700000</v>
      </c>
      <c r="H2474" s="12">
        <v>300000</v>
      </c>
    </row>
    <row r="2475" spans="2:8" ht="15.75" thickBot="1" x14ac:dyDescent="0.3">
      <c r="B2475" s="15" t="s">
        <v>960</v>
      </c>
      <c r="C2475" s="16" t="s">
        <v>961</v>
      </c>
      <c r="D2475" s="17">
        <v>118476000</v>
      </c>
      <c r="E2475" s="17">
        <v>30355000</v>
      </c>
      <c r="F2475" s="17">
        <v>30430000</v>
      </c>
      <c r="G2475" s="17">
        <v>30130000</v>
      </c>
      <c r="H2475" s="17">
        <v>27561000</v>
      </c>
    </row>
    <row r="2476" spans="2:8" ht="15.75" thickTop="1" x14ac:dyDescent="0.25">
      <c r="B2476" s="11" t="s">
        <v>1</v>
      </c>
      <c r="C2476" s="13" t="s">
        <v>12</v>
      </c>
      <c r="D2476" s="12">
        <v>115476000</v>
      </c>
      <c r="E2476" s="12">
        <v>29355000</v>
      </c>
      <c r="F2476" s="12">
        <v>29430000</v>
      </c>
      <c r="G2476" s="12">
        <v>29430000</v>
      </c>
      <c r="H2476" s="12">
        <v>27261000</v>
      </c>
    </row>
    <row r="2477" spans="2:8" x14ac:dyDescent="0.25">
      <c r="B2477" s="8" t="s">
        <v>1</v>
      </c>
      <c r="C2477" s="10" t="s">
        <v>13</v>
      </c>
      <c r="D2477" s="9">
        <v>90300000</v>
      </c>
      <c r="E2477" s="9">
        <v>22500000</v>
      </c>
      <c r="F2477" s="9">
        <v>22650000</v>
      </c>
      <c r="G2477" s="9">
        <v>22650000</v>
      </c>
      <c r="H2477" s="9">
        <v>22500000</v>
      </c>
    </row>
    <row r="2478" spans="2:8" x14ac:dyDescent="0.25">
      <c r="B2478" s="8" t="s">
        <v>1</v>
      </c>
      <c r="C2478" s="10" t="s">
        <v>14</v>
      </c>
      <c r="D2478" s="9">
        <v>20800000</v>
      </c>
      <c r="E2478" s="9">
        <v>5500000</v>
      </c>
      <c r="F2478" s="9">
        <v>5500000</v>
      </c>
      <c r="G2478" s="9">
        <v>5500000</v>
      </c>
      <c r="H2478" s="9">
        <v>4300000</v>
      </c>
    </row>
    <row r="2479" spans="2:8" x14ac:dyDescent="0.25">
      <c r="B2479" s="8" t="s">
        <v>1</v>
      </c>
      <c r="C2479" s="10" t="s">
        <v>17</v>
      </c>
      <c r="D2479" s="9">
        <v>75000</v>
      </c>
      <c r="E2479" s="9">
        <v>75000</v>
      </c>
      <c r="F2479" s="9">
        <v>0</v>
      </c>
      <c r="G2479" s="9">
        <v>0</v>
      </c>
      <c r="H2479" s="9">
        <v>0</v>
      </c>
    </row>
    <row r="2480" spans="2:8" x14ac:dyDescent="0.25">
      <c r="B2480" s="8" t="s">
        <v>1</v>
      </c>
      <c r="C2480" s="10" t="s">
        <v>18</v>
      </c>
      <c r="D2480" s="9">
        <v>1301000</v>
      </c>
      <c r="E2480" s="9">
        <v>400000</v>
      </c>
      <c r="F2480" s="9">
        <v>400000</v>
      </c>
      <c r="G2480" s="9">
        <v>400000</v>
      </c>
      <c r="H2480" s="9">
        <v>101000</v>
      </c>
    </row>
    <row r="2481" spans="2:8" x14ac:dyDescent="0.25">
      <c r="B2481" s="8" t="s">
        <v>1</v>
      </c>
      <c r="C2481" s="10" t="s">
        <v>19</v>
      </c>
      <c r="D2481" s="9">
        <v>3000000</v>
      </c>
      <c r="E2481" s="9">
        <v>880000</v>
      </c>
      <c r="F2481" s="9">
        <v>880000</v>
      </c>
      <c r="G2481" s="9">
        <v>880000</v>
      </c>
      <c r="H2481" s="9">
        <v>360000</v>
      </c>
    </row>
    <row r="2482" spans="2:8" x14ac:dyDescent="0.25">
      <c r="B2482" s="11" t="s">
        <v>1</v>
      </c>
      <c r="C2482" s="13" t="s">
        <v>20</v>
      </c>
      <c r="D2482" s="12">
        <v>3000000</v>
      </c>
      <c r="E2482" s="12">
        <v>1000000</v>
      </c>
      <c r="F2482" s="12">
        <v>1000000</v>
      </c>
      <c r="G2482" s="12">
        <v>700000</v>
      </c>
      <c r="H2482" s="12">
        <v>300000</v>
      </c>
    </row>
    <row r="2483" spans="2:8" ht="15.75" thickBot="1" x14ac:dyDescent="0.3">
      <c r="B2483" s="15" t="s">
        <v>962</v>
      </c>
      <c r="C2483" s="16" t="s">
        <v>963</v>
      </c>
      <c r="D2483" s="17">
        <v>1524000</v>
      </c>
      <c r="E2483" s="17">
        <v>429000</v>
      </c>
      <c r="F2483" s="17">
        <v>367000</v>
      </c>
      <c r="G2483" s="17">
        <v>364000</v>
      </c>
      <c r="H2483" s="17">
        <v>364000</v>
      </c>
    </row>
    <row r="2484" spans="2:8" ht="15.75" thickTop="1" x14ac:dyDescent="0.25">
      <c r="B2484" s="11" t="s">
        <v>1</v>
      </c>
      <c r="C2484" s="13" t="s">
        <v>12</v>
      </c>
      <c r="D2484" s="12">
        <v>1518000</v>
      </c>
      <c r="E2484" s="12">
        <v>423000</v>
      </c>
      <c r="F2484" s="12">
        <v>367000</v>
      </c>
      <c r="G2484" s="12">
        <v>364000</v>
      </c>
      <c r="H2484" s="12">
        <v>364000</v>
      </c>
    </row>
    <row r="2485" spans="2:8" x14ac:dyDescent="0.25">
      <c r="B2485" s="8" t="s">
        <v>1</v>
      </c>
      <c r="C2485" s="10" t="s">
        <v>13</v>
      </c>
      <c r="D2485" s="9">
        <v>1405000</v>
      </c>
      <c r="E2485" s="9">
        <v>355000</v>
      </c>
      <c r="F2485" s="9">
        <v>350000</v>
      </c>
      <c r="G2485" s="9">
        <v>350000</v>
      </c>
      <c r="H2485" s="9">
        <v>350000</v>
      </c>
    </row>
    <row r="2486" spans="2:8" x14ac:dyDescent="0.25">
      <c r="B2486" s="8" t="s">
        <v>1</v>
      </c>
      <c r="C2486" s="10" t="s">
        <v>14</v>
      </c>
      <c r="D2486" s="9">
        <v>87000</v>
      </c>
      <c r="E2486" s="9">
        <v>57000</v>
      </c>
      <c r="F2486" s="9">
        <v>10000</v>
      </c>
      <c r="G2486" s="9">
        <v>10000</v>
      </c>
      <c r="H2486" s="9">
        <v>10000</v>
      </c>
    </row>
    <row r="2487" spans="2:8" hidden="1" x14ac:dyDescent="0.25">
      <c r="B2487" s="8" t="s">
        <v>1</v>
      </c>
      <c r="C2487" s="10" t="s">
        <v>17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</row>
    <row r="2488" spans="2:8" x14ac:dyDescent="0.25">
      <c r="B2488" s="8" t="s">
        <v>1</v>
      </c>
      <c r="C2488" s="10" t="s">
        <v>18</v>
      </c>
      <c r="D2488" s="9">
        <v>6000</v>
      </c>
      <c r="E2488" s="9">
        <v>3000</v>
      </c>
      <c r="F2488" s="9">
        <v>3000</v>
      </c>
      <c r="G2488" s="9">
        <v>0</v>
      </c>
      <c r="H2488" s="9">
        <v>0</v>
      </c>
    </row>
    <row r="2489" spans="2:8" x14ac:dyDescent="0.25">
      <c r="B2489" s="8" t="s">
        <v>1</v>
      </c>
      <c r="C2489" s="10" t="s">
        <v>19</v>
      </c>
      <c r="D2489" s="9">
        <v>20000</v>
      </c>
      <c r="E2489" s="9">
        <v>8000</v>
      </c>
      <c r="F2489" s="9">
        <v>4000</v>
      </c>
      <c r="G2489" s="9">
        <v>4000</v>
      </c>
      <c r="H2489" s="9">
        <v>4000</v>
      </c>
    </row>
    <row r="2490" spans="2:8" x14ac:dyDescent="0.25">
      <c r="B2490" s="11" t="s">
        <v>1</v>
      </c>
      <c r="C2490" s="13" t="s">
        <v>20</v>
      </c>
      <c r="D2490" s="12">
        <v>6000</v>
      </c>
      <c r="E2490" s="12">
        <v>6000</v>
      </c>
      <c r="F2490" s="12">
        <v>0</v>
      </c>
      <c r="G2490" s="12">
        <v>0</v>
      </c>
      <c r="H2490" s="12">
        <v>0</v>
      </c>
    </row>
    <row r="2491" spans="2:8" ht="60.75" hidden="1" thickBot="1" x14ac:dyDescent="0.3">
      <c r="B2491" s="15" t="s">
        <v>964</v>
      </c>
      <c r="C2491" s="16" t="s">
        <v>965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2:8" hidden="1" x14ac:dyDescent="0.25">
      <c r="B2492" s="11" t="s">
        <v>1</v>
      </c>
      <c r="C2492" s="13" t="s">
        <v>12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</row>
    <row r="2493" spans="2:8" hidden="1" x14ac:dyDescent="0.25">
      <c r="B2493" s="8" t="s">
        <v>1</v>
      </c>
      <c r="C2493" s="10" t="s">
        <v>13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</row>
    <row r="2494" spans="2:8" hidden="1" x14ac:dyDescent="0.25">
      <c r="B2494" s="8" t="s">
        <v>1</v>
      </c>
      <c r="C2494" s="10" t="s">
        <v>14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</row>
    <row r="2495" spans="2:8" hidden="1" x14ac:dyDescent="0.25">
      <c r="B2495" s="8" t="s">
        <v>1</v>
      </c>
      <c r="C2495" s="10" t="s">
        <v>17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</row>
    <row r="2496" spans="2:8" hidden="1" x14ac:dyDescent="0.25">
      <c r="B2496" s="8" t="s">
        <v>1</v>
      </c>
      <c r="C2496" s="10" t="s">
        <v>18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</row>
    <row r="2497" spans="2:8" hidden="1" x14ac:dyDescent="0.25">
      <c r="B2497" s="8" t="s">
        <v>1</v>
      </c>
      <c r="C2497" s="10" t="s">
        <v>19</v>
      </c>
      <c r="D2497" s="9">
        <v>0</v>
      </c>
      <c r="E2497" s="9">
        <v>0</v>
      </c>
      <c r="F2497" s="9">
        <v>0</v>
      </c>
      <c r="G2497" s="9">
        <v>0</v>
      </c>
      <c r="H2497" s="9">
        <v>0</v>
      </c>
    </row>
    <row r="2498" spans="2:8" hidden="1" x14ac:dyDescent="0.25">
      <c r="B2498" s="11" t="s">
        <v>1</v>
      </c>
      <c r="C2498" s="13" t="s">
        <v>20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</row>
    <row r="2499" spans="2:8" ht="30.75" hidden="1" thickBot="1" x14ac:dyDescent="0.3">
      <c r="B2499" s="15" t="s">
        <v>966</v>
      </c>
      <c r="C2499" s="16" t="s">
        <v>967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2:8" hidden="1" x14ac:dyDescent="0.25">
      <c r="B2500" s="11" t="s">
        <v>1</v>
      </c>
      <c r="C2500" s="13" t="s">
        <v>12</v>
      </c>
      <c r="D2500" s="12">
        <v>0</v>
      </c>
      <c r="E2500" s="12">
        <v>0</v>
      </c>
      <c r="F2500" s="12">
        <v>0</v>
      </c>
      <c r="G2500" s="12">
        <v>0</v>
      </c>
      <c r="H2500" s="12">
        <v>0</v>
      </c>
    </row>
    <row r="2501" spans="2:8" hidden="1" x14ac:dyDescent="0.25">
      <c r="B2501" s="8" t="s">
        <v>1</v>
      </c>
      <c r="C2501" s="10" t="s">
        <v>13</v>
      </c>
      <c r="D2501" s="9">
        <v>0</v>
      </c>
      <c r="E2501" s="9">
        <v>0</v>
      </c>
      <c r="F2501" s="9">
        <v>0</v>
      </c>
      <c r="G2501" s="9">
        <v>0</v>
      </c>
      <c r="H2501" s="9">
        <v>0</v>
      </c>
    </row>
    <row r="2502" spans="2:8" hidden="1" x14ac:dyDescent="0.25">
      <c r="B2502" s="8" t="s">
        <v>1</v>
      </c>
      <c r="C2502" s="10" t="s">
        <v>14</v>
      </c>
      <c r="D2502" s="9">
        <v>0</v>
      </c>
      <c r="E2502" s="9">
        <v>0</v>
      </c>
      <c r="F2502" s="9">
        <v>0</v>
      </c>
      <c r="G2502" s="9">
        <v>0</v>
      </c>
      <c r="H2502" s="9">
        <v>0</v>
      </c>
    </row>
    <row r="2503" spans="2:8" hidden="1" x14ac:dyDescent="0.25">
      <c r="B2503" s="8" t="s">
        <v>1</v>
      </c>
      <c r="C2503" s="10" t="s">
        <v>17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</row>
    <row r="2504" spans="2:8" hidden="1" x14ac:dyDescent="0.25">
      <c r="B2504" s="8" t="s">
        <v>1</v>
      </c>
      <c r="C2504" s="10" t="s">
        <v>18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</row>
    <row r="2505" spans="2:8" hidden="1" x14ac:dyDescent="0.25">
      <c r="B2505" s="8" t="s">
        <v>1</v>
      </c>
      <c r="C2505" s="10" t="s">
        <v>19</v>
      </c>
      <c r="D2505" s="9">
        <v>0</v>
      </c>
      <c r="E2505" s="9">
        <v>0</v>
      </c>
      <c r="F2505" s="9">
        <v>0</v>
      </c>
      <c r="G2505" s="9">
        <v>0</v>
      </c>
      <c r="H2505" s="9">
        <v>0</v>
      </c>
    </row>
    <row r="2506" spans="2:8" hidden="1" x14ac:dyDescent="0.25">
      <c r="B2506" s="11" t="s">
        <v>1</v>
      </c>
      <c r="C2506" s="13" t="s">
        <v>20</v>
      </c>
      <c r="D2506" s="12">
        <v>0</v>
      </c>
      <c r="E2506" s="12">
        <v>0</v>
      </c>
      <c r="F2506" s="12">
        <v>0</v>
      </c>
      <c r="G2506" s="12">
        <v>0</v>
      </c>
      <c r="H2506" s="12">
        <v>0</v>
      </c>
    </row>
    <row r="2507" spans="2:8" ht="30.75" hidden="1" thickBot="1" x14ac:dyDescent="0.3">
      <c r="B2507" s="15" t="s">
        <v>968</v>
      </c>
      <c r="C2507" s="16" t="s">
        <v>969</v>
      </c>
      <c r="D2507" s="17">
        <v>0</v>
      </c>
      <c r="E2507" s="17">
        <v>0</v>
      </c>
      <c r="F2507" s="17">
        <v>0</v>
      </c>
      <c r="G2507" s="17">
        <v>0</v>
      </c>
      <c r="H2507" s="17">
        <v>0</v>
      </c>
    </row>
    <row r="2508" spans="2:8" hidden="1" x14ac:dyDescent="0.25">
      <c r="B2508" s="11" t="s">
        <v>1</v>
      </c>
      <c r="C2508" s="13" t="s">
        <v>12</v>
      </c>
      <c r="D2508" s="12">
        <v>0</v>
      </c>
      <c r="E2508" s="12">
        <v>0</v>
      </c>
      <c r="F2508" s="12">
        <v>0</v>
      </c>
      <c r="G2508" s="12">
        <v>0</v>
      </c>
      <c r="H2508" s="12">
        <v>0</v>
      </c>
    </row>
    <row r="2509" spans="2:8" hidden="1" x14ac:dyDescent="0.25">
      <c r="B2509" s="8" t="s">
        <v>1</v>
      </c>
      <c r="C2509" s="10" t="s">
        <v>13</v>
      </c>
      <c r="D2509" s="9">
        <v>0</v>
      </c>
      <c r="E2509" s="9">
        <v>0</v>
      </c>
      <c r="F2509" s="9">
        <v>0</v>
      </c>
      <c r="G2509" s="9">
        <v>0</v>
      </c>
      <c r="H2509" s="9">
        <v>0</v>
      </c>
    </row>
    <row r="2510" spans="2:8" hidden="1" x14ac:dyDescent="0.25">
      <c r="B2510" s="8" t="s">
        <v>1</v>
      </c>
      <c r="C2510" s="10" t="s">
        <v>14</v>
      </c>
      <c r="D2510" s="9">
        <v>0</v>
      </c>
      <c r="E2510" s="9">
        <v>0</v>
      </c>
      <c r="F2510" s="9">
        <v>0</v>
      </c>
      <c r="G2510" s="9">
        <v>0</v>
      </c>
      <c r="H2510" s="9">
        <v>0</v>
      </c>
    </row>
    <row r="2511" spans="2:8" hidden="1" x14ac:dyDescent="0.25">
      <c r="B2511" s="8" t="s">
        <v>1</v>
      </c>
      <c r="C2511" s="10" t="s">
        <v>18</v>
      </c>
      <c r="D2511" s="9">
        <v>0</v>
      </c>
      <c r="E2511" s="9">
        <v>0</v>
      </c>
      <c r="F2511" s="9">
        <v>0</v>
      </c>
      <c r="G2511" s="9">
        <v>0</v>
      </c>
      <c r="H2511" s="9">
        <v>0</v>
      </c>
    </row>
    <row r="2512" spans="2:8" hidden="1" x14ac:dyDescent="0.25">
      <c r="B2512" s="8" t="s">
        <v>1</v>
      </c>
      <c r="C2512" s="10" t="s">
        <v>19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</row>
    <row r="2513" spans="2:8" hidden="1" x14ac:dyDescent="0.25">
      <c r="B2513" s="11" t="s">
        <v>1</v>
      </c>
      <c r="C2513" s="13" t="s">
        <v>20</v>
      </c>
      <c r="D2513" s="12">
        <v>0</v>
      </c>
      <c r="E2513" s="12">
        <v>0</v>
      </c>
      <c r="F2513" s="12">
        <v>0</v>
      </c>
      <c r="G2513" s="12">
        <v>0</v>
      </c>
      <c r="H2513" s="12">
        <v>0</v>
      </c>
    </row>
    <row r="2514" spans="2:8" ht="30.75" hidden="1" thickBot="1" x14ac:dyDescent="0.3">
      <c r="B2514" s="15" t="s">
        <v>970</v>
      </c>
      <c r="C2514" s="16" t="s">
        <v>971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2:8" hidden="1" x14ac:dyDescent="0.25">
      <c r="B2515" s="11" t="s">
        <v>1</v>
      </c>
      <c r="C2515" s="13" t="s">
        <v>12</v>
      </c>
      <c r="D2515" s="12">
        <v>0</v>
      </c>
      <c r="E2515" s="12">
        <v>0</v>
      </c>
      <c r="F2515" s="12">
        <v>0</v>
      </c>
      <c r="G2515" s="12">
        <v>0</v>
      </c>
      <c r="H2515" s="12">
        <v>0</v>
      </c>
    </row>
    <row r="2516" spans="2:8" hidden="1" x14ac:dyDescent="0.25">
      <c r="B2516" s="8" t="s">
        <v>1</v>
      </c>
      <c r="C2516" s="10" t="s">
        <v>13</v>
      </c>
      <c r="D2516" s="9">
        <v>0</v>
      </c>
      <c r="E2516" s="9">
        <v>0</v>
      </c>
      <c r="F2516" s="9">
        <v>0</v>
      </c>
      <c r="G2516" s="9">
        <v>0</v>
      </c>
      <c r="H2516" s="9">
        <v>0</v>
      </c>
    </row>
    <row r="2517" spans="2:8" hidden="1" x14ac:dyDescent="0.25">
      <c r="B2517" s="8" t="s">
        <v>1</v>
      </c>
      <c r="C2517" s="10" t="s">
        <v>14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</row>
    <row r="2518" spans="2:8" hidden="1" x14ac:dyDescent="0.25">
      <c r="B2518" s="8" t="s">
        <v>1</v>
      </c>
      <c r="C2518" s="10" t="s">
        <v>17</v>
      </c>
      <c r="D2518" s="9">
        <v>0</v>
      </c>
      <c r="E2518" s="9">
        <v>0</v>
      </c>
      <c r="F2518" s="9">
        <v>0</v>
      </c>
      <c r="G2518" s="9">
        <v>0</v>
      </c>
      <c r="H2518" s="9">
        <v>0</v>
      </c>
    </row>
    <row r="2519" spans="2:8" hidden="1" x14ac:dyDescent="0.25">
      <c r="B2519" s="8" t="s">
        <v>1</v>
      </c>
      <c r="C2519" s="10" t="s">
        <v>18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</row>
    <row r="2520" spans="2:8" hidden="1" x14ac:dyDescent="0.25">
      <c r="B2520" s="8" t="s">
        <v>1</v>
      </c>
      <c r="C2520" s="10" t="s">
        <v>19</v>
      </c>
      <c r="D2520" s="9">
        <v>0</v>
      </c>
      <c r="E2520" s="9">
        <v>0</v>
      </c>
      <c r="F2520" s="9">
        <v>0</v>
      </c>
      <c r="G2520" s="9">
        <v>0</v>
      </c>
      <c r="H2520" s="9">
        <v>0</v>
      </c>
    </row>
    <row r="2521" spans="2:8" hidden="1" x14ac:dyDescent="0.25">
      <c r="B2521" s="11" t="s">
        <v>1</v>
      </c>
      <c r="C2521" s="13" t="s">
        <v>20</v>
      </c>
      <c r="D2521" s="12">
        <v>0</v>
      </c>
      <c r="E2521" s="12">
        <v>0</v>
      </c>
      <c r="F2521" s="12">
        <v>0</v>
      </c>
      <c r="G2521" s="12">
        <v>0</v>
      </c>
      <c r="H2521" s="12">
        <v>0</v>
      </c>
    </row>
    <row r="2522" spans="2:8" ht="30.75" thickBot="1" x14ac:dyDescent="0.3">
      <c r="B2522" s="15" t="s">
        <v>972</v>
      </c>
      <c r="C2522" s="16" t="s">
        <v>973</v>
      </c>
      <c r="D2522" s="17">
        <v>738000000</v>
      </c>
      <c r="E2522" s="17">
        <v>151625400</v>
      </c>
      <c r="F2522" s="17">
        <v>176356800</v>
      </c>
      <c r="G2522" s="17">
        <v>162792900</v>
      </c>
      <c r="H2522" s="17">
        <v>247224900</v>
      </c>
    </row>
    <row r="2523" spans="2:8" ht="15.75" thickTop="1" x14ac:dyDescent="0.25">
      <c r="B2523" s="11" t="s">
        <v>1</v>
      </c>
      <c r="C2523" s="13" t="s">
        <v>12</v>
      </c>
      <c r="D2523" s="12">
        <v>697381000</v>
      </c>
      <c r="E2523" s="12">
        <v>148699400</v>
      </c>
      <c r="F2523" s="12">
        <v>164069600</v>
      </c>
      <c r="G2523" s="12">
        <v>147374600</v>
      </c>
      <c r="H2523" s="12">
        <v>237237400</v>
      </c>
    </row>
    <row r="2524" spans="2:8" x14ac:dyDescent="0.25">
      <c r="B2524" s="8" t="s">
        <v>1</v>
      </c>
      <c r="C2524" s="10" t="s">
        <v>13</v>
      </c>
      <c r="D2524" s="9">
        <v>70380000</v>
      </c>
      <c r="E2524" s="9">
        <v>20711000</v>
      </c>
      <c r="F2524" s="9">
        <v>20581000</v>
      </c>
      <c r="G2524" s="9">
        <v>15925900</v>
      </c>
      <c r="H2524" s="9">
        <v>13162100</v>
      </c>
    </row>
    <row r="2525" spans="2:8" x14ac:dyDescent="0.25">
      <c r="B2525" s="8" t="s">
        <v>1</v>
      </c>
      <c r="C2525" s="10" t="s">
        <v>14</v>
      </c>
      <c r="D2525" s="9">
        <v>132842000</v>
      </c>
      <c r="E2525" s="9">
        <v>23287500</v>
      </c>
      <c r="F2525" s="9">
        <v>36591500</v>
      </c>
      <c r="G2525" s="9">
        <v>37509000</v>
      </c>
      <c r="H2525" s="9">
        <v>35454000</v>
      </c>
    </row>
    <row r="2526" spans="2:8" x14ac:dyDescent="0.25">
      <c r="B2526" s="8" t="s">
        <v>1</v>
      </c>
      <c r="C2526" s="10" t="s">
        <v>16</v>
      </c>
      <c r="D2526" s="9">
        <v>361020000</v>
      </c>
      <c r="E2526" s="9">
        <v>65350000</v>
      </c>
      <c r="F2526" s="9">
        <v>67505000</v>
      </c>
      <c r="G2526" s="9">
        <v>65715400</v>
      </c>
      <c r="H2526" s="9">
        <v>162449600</v>
      </c>
    </row>
    <row r="2527" spans="2:8" x14ac:dyDescent="0.25">
      <c r="B2527" s="8" t="s">
        <v>1</v>
      </c>
      <c r="C2527" s="10" t="s">
        <v>17</v>
      </c>
      <c r="D2527" s="9">
        <v>12516000</v>
      </c>
      <c r="E2527" s="9">
        <v>6841000</v>
      </c>
      <c r="F2527" s="9">
        <v>1740000</v>
      </c>
      <c r="G2527" s="9">
        <v>2500000</v>
      </c>
      <c r="H2527" s="9">
        <v>1435000</v>
      </c>
    </row>
    <row r="2528" spans="2:8" x14ac:dyDescent="0.25">
      <c r="B2528" s="8" t="s">
        <v>1</v>
      </c>
      <c r="C2528" s="10" t="s">
        <v>18</v>
      </c>
      <c r="D2528" s="9">
        <v>677000</v>
      </c>
      <c r="E2528" s="9">
        <v>206500</v>
      </c>
      <c r="F2528" s="9">
        <v>200500</v>
      </c>
      <c r="G2528" s="9">
        <v>137500</v>
      </c>
      <c r="H2528" s="9">
        <v>132500</v>
      </c>
    </row>
    <row r="2529" spans="2:8" x14ac:dyDescent="0.25">
      <c r="B2529" s="8" t="s">
        <v>1</v>
      </c>
      <c r="C2529" s="10" t="s">
        <v>19</v>
      </c>
      <c r="D2529" s="9">
        <v>119946000</v>
      </c>
      <c r="E2529" s="9">
        <v>32303400</v>
      </c>
      <c r="F2529" s="9">
        <v>37451600</v>
      </c>
      <c r="G2529" s="9">
        <v>25586800</v>
      </c>
      <c r="H2529" s="9">
        <v>24604200</v>
      </c>
    </row>
    <row r="2530" spans="2:8" x14ac:dyDescent="0.25">
      <c r="B2530" s="11" t="s">
        <v>1</v>
      </c>
      <c r="C2530" s="13" t="s">
        <v>20</v>
      </c>
      <c r="D2530" s="12">
        <v>40619000</v>
      </c>
      <c r="E2530" s="12">
        <v>2926000</v>
      </c>
      <c r="F2530" s="12">
        <v>12287200</v>
      </c>
      <c r="G2530" s="12">
        <v>15418300</v>
      </c>
      <c r="H2530" s="12">
        <v>9987500</v>
      </c>
    </row>
    <row r="2531" spans="2:8" ht="30.75" thickBot="1" x14ac:dyDescent="0.3">
      <c r="B2531" s="15" t="s">
        <v>974</v>
      </c>
      <c r="C2531" s="16" t="s">
        <v>975</v>
      </c>
      <c r="D2531" s="17">
        <v>22000000</v>
      </c>
      <c r="E2531" s="17">
        <v>3995000</v>
      </c>
      <c r="F2531" s="17">
        <v>5030000</v>
      </c>
      <c r="G2531" s="17">
        <v>5370000</v>
      </c>
      <c r="H2531" s="17">
        <v>7605000</v>
      </c>
    </row>
    <row r="2532" spans="2:8" ht="15.75" thickTop="1" x14ac:dyDescent="0.25">
      <c r="B2532" s="11" t="s">
        <v>1</v>
      </c>
      <c r="C2532" s="13" t="s">
        <v>12</v>
      </c>
      <c r="D2532" s="12">
        <v>16200000</v>
      </c>
      <c r="E2532" s="12">
        <v>3885000</v>
      </c>
      <c r="F2532" s="12">
        <v>4010000</v>
      </c>
      <c r="G2532" s="12">
        <v>3940000</v>
      </c>
      <c r="H2532" s="12">
        <v>4365000</v>
      </c>
    </row>
    <row r="2533" spans="2:8" x14ac:dyDescent="0.25">
      <c r="B2533" s="8" t="s">
        <v>1</v>
      </c>
      <c r="C2533" s="10" t="s">
        <v>13</v>
      </c>
      <c r="D2533" s="9">
        <v>10530000</v>
      </c>
      <c r="E2533" s="9">
        <v>2632500</v>
      </c>
      <c r="F2533" s="9">
        <v>2632500</v>
      </c>
      <c r="G2533" s="9">
        <v>2632500</v>
      </c>
      <c r="H2533" s="9">
        <v>2632500</v>
      </c>
    </row>
    <row r="2534" spans="2:8" x14ac:dyDescent="0.25">
      <c r="B2534" s="8" t="s">
        <v>1</v>
      </c>
      <c r="C2534" s="10" t="s">
        <v>14</v>
      </c>
      <c r="D2534" s="9">
        <v>5000000</v>
      </c>
      <c r="E2534" s="9">
        <v>1100000</v>
      </c>
      <c r="F2534" s="9">
        <v>1220000</v>
      </c>
      <c r="G2534" s="9">
        <v>1270000</v>
      </c>
      <c r="H2534" s="9">
        <v>1410000</v>
      </c>
    </row>
    <row r="2535" spans="2:8" x14ac:dyDescent="0.25">
      <c r="B2535" s="8" t="s">
        <v>1</v>
      </c>
      <c r="C2535" s="10" t="s">
        <v>17</v>
      </c>
      <c r="D2535" s="9">
        <v>520000</v>
      </c>
      <c r="E2535" s="9">
        <v>115000</v>
      </c>
      <c r="F2535" s="9">
        <v>120000</v>
      </c>
      <c r="G2535" s="9">
        <v>0</v>
      </c>
      <c r="H2535" s="9">
        <v>285000</v>
      </c>
    </row>
    <row r="2536" spans="2:8" x14ac:dyDescent="0.25">
      <c r="B2536" s="8" t="s">
        <v>1</v>
      </c>
      <c r="C2536" s="10" t="s">
        <v>18</v>
      </c>
      <c r="D2536" s="9">
        <v>100000</v>
      </c>
      <c r="E2536" s="9">
        <v>25000</v>
      </c>
      <c r="F2536" s="9">
        <v>25000</v>
      </c>
      <c r="G2536" s="9">
        <v>25000</v>
      </c>
      <c r="H2536" s="9">
        <v>25000</v>
      </c>
    </row>
    <row r="2537" spans="2:8" x14ac:dyDescent="0.25">
      <c r="B2537" s="8" t="s">
        <v>1</v>
      </c>
      <c r="C2537" s="10" t="s">
        <v>19</v>
      </c>
      <c r="D2537" s="9">
        <v>50000</v>
      </c>
      <c r="E2537" s="9">
        <v>12500</v>
      </c>
      <c r="F2537" s="9">
        <v>12500</v>
      </c>
      <c r="G2537" s="9">
        <v>12500</v>
      </c>
      <c r="H2537" s="9">
        <v>12500</v>
      </c>
    </row>
    <row r="2538" spans="2:8" x14ac:dyDescent="0.25">
      <c r="B2538" s="11" t="s">
        <v>1</v>
      </c>
      <c r="C2538" s="13" t="s">
        <v>20</v>
      </c>
      <c r="D2538" s="12">
        <v>5800000</v>
      </c>
      <c r="E2538" s="12">
        <v>110000</v>
      </c>
      <c r="F2538" s="12">
        <v>1020000</v>
      </c>
      <c r="G2538" s="12">
        <v>1430000</v>
      </c>
      <c r="H2538" s="12">
        <v>3240000</v>
      </c>
    </row>
    <row r="2539" spans="2:8" ht="30.75" thickBot="1" x14ac:dyDescent="0.3">
      <c r="B2539" s="15" t="s">
        <v>976</v>
      </c>
      <c r="C2539" s="16" t="s">
        <v>977</v>
      </c>
      <c r="D2539" s="17">
        <v>14500000</v>
      </c>
      <c r="E2539" s="17">
        <v>3595000</v>
      </c>
      <c r="F2539" s="17">
        <v>3610000</v>
      </c>
      <c r="G2539" s="17">
        <v>3500000</v>
      </c>
      <c r="H2539" s="17">
        <v>3795000</v>
      </c>
    </row>
    <row r="2540" spans="2:8" ht="15.75" thickTop="1" x14ac:dyDescent="0.25">
      <c r="B2540" s="11" t="s">
        <v>1</v>
      </c>
      <c r="C2540" s="13" t="s">
        <v>12</v>
      </c>
      <c r="D2540" s="12">
        <v>14400000</v>
      </c>
      <c r="E2540" s="12">
        <v>3585000</v>
      </c>
      <c r="F2540" s="12">
        <v>3590000</v>
      </c>
      <c r="G2540" s="12">
        <v>3470000</v>
      </c>
      <c r="H2540" s="12">
        <v>3755000</v>
      </c>
    </row>
    <row r="2541" spans="2:8" x14ac:dyDescent="0.25">
      <c r="B2541" s="8" t="s">
        <v>1</v>
      </c>
      <c r="C2541" s="10" t="s">
        <v>13</v>
      </c>
      <c r="D2541" s="9">
        <v>10530000</v>
      </c>
      <c r="E2541" s="9">
        <v>2632500</v>
      </c>
      <c r="F2541" s="9">
        <v>2632500</v>
      </c>
      <c r="G2541" s="9">
        <v>2632500</v>
      </c>
      <c r="H2541" s="9">
        <v>2632500</v>
      </c>
    </row>
    <row r="2542" spans="2:8" x14ac:dyDescent="0.25">
      <c r="B2542" s="8" t="s">
        <v>1</v>
      </c>
      <c r="C2542" s="10" t="s">
        <v>14</v>
      </c>
      <c r="D2542" s="9">
        <v>3200000</v>
      </c>
      <c r="E2542" s="9">
        <v>800000</v>
      </c>
      <c r="F2542" s="9">
        <v>800000</v>
      </c>
      <c r="G2542" s="9">
        <v>800000</v>
      </c>
      <c r="H2542" s="9">
        <v>800000</v>
      </c>
    </row>
    <row r="2543" spans="2:8" x14ac:dyDescent="0.25">
      <c r="B2543" s="8" t="s">
        <v>1</v>
      </c>
      <c r="C2543" s="10" t="s">
        <v>17</v>
      </c>
      <c r="D2543" s="9">
        <v>520000</v>
      </c>
      <c r="E2543" s="9">
        <v>115000</v>
      </c>
      <c r="F2543" s="9">
        <v>120000</v>
      </c>
      <c r="G2543" s="9">
        <v>0</v>
      </c>
      <c r="H2543" s="9">
        <v>285000</v>
      </c>
    </row>
    <row r="2544" spans="2:8" x14ac:dyDescent="0.25">
      <c r="B2544" s="8" t="s">
        <v>1</v>
      </c>
      <c r="C2544" s="10" t="s">
        <v>18</v>
      </c>
      <c r="D2544" s="9">
        <v>100000</v>
      </c>
      <c r="E2544" s="9">
        <v>25000</v>
      </c>
      <c r="F2544" s="9">
        <v>25000</v>
      </c>
      <c r="G2544" s="9">
        <v>25000</v>
      </c>
      <c r="H2544" s="9">
        <v>25000</v>
      </c>
    </row>
    <row r="2545" spans="2:8" x14ac:dyDescent="0.25">
      <c r="B2545" s="8" t="s">
        <v>1</v>
      </c>
      <c r="C2545" s="10" t="s">
        <v>19</v>
      </c>
      <c r="D2545" s="9">
        <v>50000</v>
      </c>
      <c r="E2545" s="9">
        <v>12500</v>
      </c>
      <c r="F2545" s="9">
        <v>12500</v>
      </c>
      <c r="G2545" s="9">
        <v>12500</v>
      </c>
      <c r="H2545" s="9">
        <v>12500</v>
      </c>
    </row>
    <row r="2546" spans="2:8" x14ac:dyDescent="0.25">
      <c r="B2546" s="11" t="s">
        <v>1</v>
      </c>
      <c r="C2546" s="13" t="s">
        <v>20</v>
      </c>
      <c r="D2546" s="12">
        <v>100000</v>
      </c>
      <c r="E2546" s="12">
        <v>10000</v>
      </c>
      <c r="F2546" s="12">
        <v>20000</v>
      </c>
      <c r="G2546" s="12">
        <v>30000</v>
      </c>
      <c r="H2546" s="12">
        <v>40000</v>
      </c>
    </row>
    <row r="2547" spans="2:8" ht="30.75" thickBot="1" x14ac:dyDescent="0.3">
      <c r="B2547" s="15" t="s">
        <v>978</v>
      </c>
      <c r="C2547" s="16" t="s">
        <v>977</v>
      </c>
      <c r="D2547" s="17">
        <v>14500000</v>
      </c>
      <c r="E2547" s="17">
        <v>3595000</v>
      </c>
      <c r="F2547" s="17">
        <v>3610000</v>
      </c>
      <c r="G2547" s="17">
        <v>3500000</v>
      </c>
      <c r="H2547" s="17">
        <v>3795000</v>
      </c>
    </row>
    <row r="2548" spans="2:8" ht="15.75" thickTop="1" x14ac:dyDescent="0.25">
      <c r="B2548" s="11" t="s">
        <v>1</v>
      </c>
      <c r="C2548" s="13" t="s">
        <v>12</v>
      </c>
      <c r="D2548" s="12">
        <v>14400000</v>
      </c>
      <c r="E2548" s="12">
        <v>3585000</v>
      </c>
      <c r="F2548" s="12">
        <v>3590000</v>
      </c>
      <c r="G2548" s="12">
        <v>3470000</v>
      </c>
      <c r="H2548" s="12">
        <v>3755000</v>
      </c>
    </row>
    <row r="2549" spans="2:8" x14ac:dyDescent="0.25">
      <c r="B2549" s="8" t="s">
        <v>1</v>
      </c>
      <c r="C2549" s="10" t="s">
        <v>13</v>
      </c>
      <c r="D2549" s="9">
        <v>10530000</v>
      </c>
      <c r="E2549" s="9">
        <v>2632500</v>
      </c>
      <c r="F2549" s="9">
        <v>2632500</v>
      </c>
      <c r="G2549" s="9">
        <v>2632500</v>
      </c>
      <c r="H2549" s="9">
        <v>2632500</v>
      </c>
    </row>
    <row r="2550" spans="2:8" x14ac:dyDescent="0.25">
      <c r="B2550" s="8" t="s">
        <v>1</v>
      </c>
      <c r="C2550" s="10" t="s">
        <v>14</v>
      </c>
      <c r="D2550" s="9">
        <v>3200000</v>
      </c>
      <c r="E2550" s="9">
        <v>800000</v>
      </c>
      <c r="F2550" s="9">
        <v>800000</v>
      </c>
      <c r="G2550" s="9">
        <v>800000</v>
      </c>
      <c r="H2550" s="9">
        <v>800000</v>
      </c>
    </row>
    <row r="2551" spans="2:8" x14ac:dyDescent="0.25">
      <c r="B2551" s="8" t="s">
        <v>1</v>
      </c>
      <c r="C2551" s="10" t="s">
        <v>17</v>
      </c>
      <c r="D2551" s="9">
        <v>520000</v>
      </c>
      <c r="E2551" s="9">
        <v>115000</v>
      </c>
      <c r="F2551" s="9">
        <v>120000</v>
      </c>
      <c r="G2551" s="9">
        <v>0</v>
      </c>
      <c r="H2551" s="9">
        <v>285000</v>
      </c>
    </row>
    <row r="2552" spans="2:8" x14ac:dyDescent="0.25">
      <c r="B2552" s="8" t="s">
        <v>1</v>
      </c>
      <c r="C2552" s="10" t="s">
        <v>18</v>
      </c>
      <c r="D2552" s="9">
        <v>100000</v>
      </c>
      <c r="E2552" s="9">
        <v>25000</v>
      </c>
      <c r="F2552" s="9">
        <v>25000</v>
      </c>
      <c r="G2552" s="9">
        <v>25000</v>
      </c>
      <c r="H2552" s="9">
        <v>25000</v>
      </c>
    </row>
    <row r="2553" spans="2:8" x14ac:dyDescent="0.25">
      <c r="B2553" s="8" t="s">
        <v>1</v>
      </c>
      <c r="C2553" s="10" t="s">
        <v>19</v>
      </c>
      <c r="D2553" s="9">
        <v>50000</v>
      </c>
      <c r="E2553" s="9">
        <v>12500</v>
      </c>
      <c r="F2553" s="9">
        <v>12500</v>
      </c>
      <c r="G2553" s="9">
        <v>12500</v>
      </c>
      <c r="H2553" s="9">
        <v>12500</v>
      </c>
    </row>
    <row r="2554" spans="2:8" x14ac:dyDescent="0.25">
      <c r="B2554" s="11" t="s">
        <v>1</v>
      </c>
      <c r="C2554" s="13" t="s">
        <v>20</v>
      </c>
      <c r="D2554" s="12">
        <v>100000</v>
      </c>
      <c r="E2554" s="12">
        <v>10000</v>
      </c>
      <c r="F2554" s="12">
        <v>20000</v>
      </c>
      <c r="G2554" s="12">
        <v>30000</v>
      </c>
      <c r="H2554" s="12">
        <v>40000</v>
      </c>
    </row>
    <row r="2555" spans="2:8" ht="15.75" thickBot="1" x14ac:dyDescent="0.3">
      <c r="B2555" s="15" t="s">
        <v>979</v>
      </c>
      <c r="C2555" s="16" t="s">
        <v>980</v>
      </c>
      <c r="D2555" s="17">
        <v>400000</v>
      </c>
      <c r="E2555" s="17">
        <v>0</v>
      </c>
      <c r="F2555" s="17">
        <v>70000</v>
      </c>
      <c r="G2555" s="17">
        <v>120000</v>
      </c>
      <c r="H2555" s="17">
        <v>210000</v>
      </c>
    </row>
    <row r="2556" spans="2:8" ht="15.75" thickTop="1" x14ac:dyDescent="0.25">
      <c r="B2556" s="11" t="s">
        <v>1</v>
      </c>
      <c r="C2556" s="13" t="s">
        <v>12</v>
      </c>
      <c r="D2556" s="12">
        <v>400000</v>
      </c>
      <c r="E2556" s="12">
        <v>0</v>
      </c>
      <c r="F2556" s="12">
        <v>70000</v>
      </c>
      <c r="G2556" s="12">
        <v>120000</v>
      </c>
      <c r="H2556" s="12">
        <v>210000</v>
      </c>
    </row>
    <row r="2557" spans="2:8" x14ac:dyDescent="0.25">
      <c r="B2557" s="8" t="s">
        <v>1</v>
      </c>
      <c r="C2557" s="10" t="s">
        <v>14</v>
      </c>
      <c r="D2557" s="9">
        <v>400000</v>
      </c>
      <c r="E2557" s="9">
        <v>0</v>
      </c>
      <c r="F2557" s="9">
        <v>70000</v>
      </c>
      <c r="G2557" s="9">
        <v>120000</v>
      </c>
      <c r="H2557" s="9">
        <v>210000</v>
      </c>
    </row>
    <row r="2558" spans="2:8" ht="30.75" thickBot="1" x14ac:dyDescent="0.3">
      <c r="B2558" s="15" t="s">
        <v>981</v>
      </c>
      <c r="C2558" s="16" t="s">
        <v>982</v>
      </c>
      <c r="D2558" s="17">
        <v>7100000</v>
      </c>
      <c r="E2558" s="17">
        <v>400000</v>
      </c>
      <c r="F2558" s="17">
        <v>1350000</v>
      </c>
      <c r="G2558" s="17">
        <v>1750000</v>
      </c>
      <c r="H2558" s="17">
        <v>3600000</v>
      </c>
    </row>
    <row r="2559" spans="2:8" ht="15.75" thickTop="1" x14ac:dyDescent="0.25">
      <c r="B2559" s="11" t="s">
        <v>1</v>
      </c>
      <c r="C2559" s="13" t="s">
        <v>12</v>
      </c>
      <c r="D2559" s="12">
        <v>1400000</v>
      </c>
      <c r="E2559" s="12">
        <v>300000</v>
      </c>
      <c r="F2559" s="12">
        <v>350000</v>
      </c>
      <c r="G2559" s="12">
        <v>350000</v>
      </c>
      <c r="H2559" s="12">
        <v>400000</v>
      </c>
    </row>
    <row r="2560" spans="2:8" x14ac:dyDescent="0.25">
      <c r="B2560" s="8" t="s">
        <v>1</v>
      </c>
      <c r="C2560" s="10" t="s">
        <v>14</v>
      </c>
      <c r="D2560" s="9">
        <v>1400000</v>
      </c>
      <c r="E2560" s="9">
        <v>300000</v>
      </c>
      <c r="F2560" s="9">
        <v>350000</v>
      </c>
      <c r="G2560" s="9">
        <v>350000</v>
      </c>
      <c r="H2560" s="9">
        <v>400000</v>
      </c>
    </row>
    <row r="2561" spans="2:8" x14ac:dyDescent="0.25">
      <c r="B2561" s="11" t="s">
        <v>1</v>
      </c>
      <c r="C2561" s="13" t="s">
        <v>20</v>
      </c>
      <c r="D2561" s="12">
        <v>5700000</v>
      </c>
      <c r="E2561" s="12">
        <v>100000</v>
      </c>
      <c r="F2561" s="12">
        <v>1000000</v>
      </c>
      <c r="G2561" s="12">
        <v>1400000</v>
      </c>
      <c r="H2561" s="12">
        <v>3200000</v>
      </c>
    </row>
    <row r="2562" spans="2:8" ht="30.75" thickBot="1" x14ac:dyDescent="0.3">
      <c r="B2562" s="15" t="s">
        <v>983</v>
      </c>
      <c r="C2562" s="16" t="s">
        <v>984</v>
      </c>
      <c r="D2562" s="17">
        <v>63900000</v>
      </c>
      <c r="E2562" s="17">
        <v>12135100</v>
      </c>
      <c r="F2562" s="17">
        <v>21771000</v>
      </c>
      <c r="G2562" s="17">
        <v>19350000</v>
      </c>
      <c r="H2562" s="17">
        <v>10643900</v>
      </c>
    </row>
    <row r="2563" spans="2:8" ht="15.75" thickTop="1" x14ac:dyDescent="0.25">
      <c r="B2563" s="11" t="s">
        <v>1</v>
      </c>
      <c r="C2563" s="13" t="s">
        <v>12</v>
      </c>
      <c r="D2563" s="12">
        <v>60900000</v>
      </c>
      <c r="E2563" s="12">
        <v>12083100</v>
      </c>
      <c r="F2563" s="12">
        <v>19913000</v>
      </c>
      <c r="G2563" s="12">
        <v>18960000</v>
      </c>
      <c r="H2563" s="12">
        <v>9943900</v>
      </c>
    </row>
    <row r="2564" spans="2:8" x14ac:dyDescent="0.25">
      <c r="B2564" s="8" t="s">
        <v>1</v>
      </c>
      <c r="C2564" s="10" t="s">
        <v>13</v>
      </c>
      <c r="D2564" s="9">
        <v>10500000</v>
      </c>
      <c r="E2564" s="9">
        <v>3600000</v>
      </c>
      <c r="F2564" s="9">
        <v>3600000</v>
      </c>
      <c r="G2564" s="9">
        <v>2000000</v>
      </c>
      <c r="H2564" s="9">
        <v>1300000</v>
      </c>
    </row>
    <row r="2565" spans="2:8" x14ac:dyDescent="0.25">
      <c r="B2565" s="8" t="s">
        <v>1</v>
      </c>
      <c r="C2565" s="10" t="s">
        <v>14</v>
      </c>
      <c r="D2565" s="9">
        <v>49505000</v>
      </c>
      <c r="E2565" s="9">
        <v>8178000</v>
      </c>
      <c r="F2565" s="9">
        <v>16115000</v>
      </c>
      <c r="G2565" s="9">
        <v>16731000</v>
      </c>
      <c r="H2565" s="9">
        <v>8481000</v>
      </c>
    </row>
    <row r="2566" spans="2:8" x14ac:dyDescent="0.25">
      <c r="B2566" s="8" t="s">
        <v>1</v>
      </c>
      <c r="C2566" s="10" t="s">
        <v>17</v>
      </c>
      <c r="D2566" s="9">
        <v>176000</v>
      </c>
      <c r="E2566" s="9">
        <v>176000</v>
      </c>
      <c r="F2566" s="9">
        <v>0</v>
      </c>
      <c r="G2566" s="9">
        <v>0</v>
      </c>
      <c r="H2566" s="9">
        <v>0</v>
      </c>
    </row>
    <row r="2567" spans="2:8" x14ac:dyDescent="0.25">
      <c r="B2567" s="8" t="s">
        <v>1</v>
      </c>
      <c r="C2567" s="10" t="s">
        <v>18</v>
      </c>
      <c r="D2567" s="9">
        <v>40000</v>
      </c>
      <c r="E2567" s="9">
        <v>15000</v>
      </c>
      <c r="F2567" s="9">
        <v>10000</v>
      </c>
      <c r="G2567" s="9">
        <v>10000</v>
      </c>
      <c r="H2567" s="9">
        <v>5000</v>
      </c>
    </row>
    <row r="2568" spans="2:8" x14ac:dyDescent="0.25">
      <c r="B2568" s="8" t="s">
        <v>1</v>
      </c>
      <c r="C2568" s="10" t="s">
        <v>19</v>
      </c>
      <c r="D2568" s="9">
        <v>679000</v>
      </c>
      <c r="E2568" s="9">
        <v>114100</v>
      </c>
      <c r="F2568" s="9">
        <v>188000</v>
      </c>
      <c r="G2568" s="9">
        <v>219000</v>
      </c>
      <c r="H2568" s="9">
        <v>157900</v>
      </c>
    </row>
    <row r="2569" spans="2:8" x14ac:dyDescent="0.25">
      <c r="B2569" s="11" t="s">
        <v>1</v>
      </c>
      <c r="C2569" s="13" t="s">
        <v>20</v>
      </c>
      <c r="D2569" s="12">
        <v>3000000</v>
      </c>
      <c r="E2569" s="12">
        <v>52000</v>
      </c>
      <c r="F2569" s="12">
        <v>1858000</v>
      </c>
      <c r="G2569" s="12">
        <v>390000</v>
      </c>
      <c r="H2569" s="12">
        <v>700000</v>
      </c>
    </row>
    <row r="2570" spans="2:8" ht="45.75" thickBot="1" x14ac:dyDescent="0.3">
      <c r="B2570" s="15" t="s">
        <v>985</v>
      </c>
      <c r="C2570" s="16" t="s">
        <v>986</v>
      </c>
      <c r="D2570" s="17">
        <v>14250000</v>
      </c>
      <c r="E2570" s="17">
        <v>4157000</v>
      </c>
      <c r="F2570" s="17">
        <v>4733000</v>
      </c>
      <c r="G2570" s="17">
        <v>3063000</v>
      </c>
      <c r="H2570" s="17">
        <v>2297000</v>
      </c>
    </row>
    <row r="2571" spans="2:8" ht="15.75" thickTop="1" x14ac:dyDescent="0.25">
      <c r="B2571" s="11" t="s">
        <v>1</v>
      </c>
      <c r="C2571" s="13" t="s">
        <v>12</v>
      </c>
      <c r="D2571" s="12">
        <v>12750000</v>
      </c>
      <c r="E2571" s="12">
        <v>4105000</v>
      </c>
      <c r="F2571" s="12">
        <v>4375000</v>
      </c>
      <c r="G2571" s="12">
        <v>2673000</v>
      </c>
      <c r="H2571" s="12">
        <v>1597000</v>
      </c>
    </row>
    <row r="2572" spans="2:8" x14ac:dyDescent="0.25">
      <c r="B2572" s="8" t="s">
        <v>1</v>
      </c>
      <c r="C2572" s="10" t="s">
        <v>13</v>
      </c>
      <c r="D2572" s="9">
        <v>10500000</v>
      </c>
      <c r="E2572" s="9">
        <v>3600000</v>
      </c>
      <c r="F2572" s="9">
        <v>3600000</v>
      </c>
      <c r="G2572" s="9">
        <v>2000000</v>
      </c>
      <c r="H2572" s="9">
        <v>1300000</v>
      </c>
    </row>
    <row r="2573" spans="2:8" x14ac:dyDescent="0.25">
      <c r="B2573" s="8" t="s">
        <v>1</v>
      </c>
      <c r="C2573" s="10" t="s">
        <v>14</v>
      </c>
      <c r="D2573" s="9">
        <v>2140000</v>
      </c>
      <c r="E2573" s="9">
        <v>470000</v>
      </c>
      <c r="F2573" s="9">
        <v>745000</v>
      </c>
      <c r="G2573" s="9">
        <v>643000</v>
      </c>
      <c r="H2573" s="9">
        <v>282000</v>
      </c>
    </row>
    <row r="2574" spans="2:8" hidden="1" x14ac:dyDescent="0.25">
      <c r="B2574" s="8" t="s">
        <v>1</v>
      </c>
      <c r="C2574" s="10" t="s">
        <v>17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</row>
    <row r="2575" spans="2:8" x14ac:dyDescent="0.25">
      <c r="B2575" s="8" t="s">
        <v>1</v>
      </c>
      <c r="C2575" s="10" t="s">
        <v>18</v>
      </c>
      <c r="D2575" s="9">
        <v>40000</v>
      </c>
      <c r="E2575" s="9">
        <v>15000</v>
      </c>
      <c r="F2575" s="9">
        <v>10000</v>
      </c>
      <c r="G2575" s="9">
        <v>10000</v>
      </c>
      <c r="H2575" s="9">
        <v>5000</v>
      </c>
    </row>
    <row r="2576" spans="2:8" x14ac:dyDescent="0.25">
      <c r="B2576" s="8" t="s">
        <v>1</v>
      </c>
      <c r="C2576" s="10" t="s">
        <v>19</v>
      </c>
      <c r="D2576" s="9">
        <v>70000</v>
      </c>
      <c r="E2576" s="9">
        <v>20000</v>
      </c>
      <c r="F2576" s="9">
        <v>20000</v>
      </c>
      <c r="G2576" s="9">
        <v>20000</v>
      </c>
      <c r="H2576" s="9">
        <v>10000</v>
      </c>
    </row>
    <row r="2577" spans="2:8" x14ac:dyDescent="0.25">
      <c r="B2577" s="11" t="s">
        <v>1</v>
      </c>
      <c r="C2577" s="13" t="s">
        <v>20</v>
      </c>
      <c r="D2577" s="12">
        <v>1500000</v>
      </c>
      <c r="E2577" s="12">
        <v>52000</v>
      </c>
      <c r="F2577" s="12">
        <v>358000</v>
      </c>
      <c r="G2577" s="12">
        <v>390000</v>
      </c>
      <c r="H2577" s="12">
        <v>700000</v>
      </c>
    </row>
    <row r="2578" spans="2:8" ht="15.75" thickBot="1" x14ac:dyDescent="0.3">
      <c r="B2578" s="15" t="s">
        <v>987</v>
      </c>
      <c r="C2578" s="16" t="s">
        <v>988</v>
      </c>
      <c r="D2578" s="17">
        <v>3900000</v>
      </c>
      <c r="E2578" s="17">
        <v>675000</v>
      </c>
      <c r="F2578" s="17">
        <v>1214000</v>
      </c>
      <c r="G2578" s="17">
        <v>1258000</v>
      </c>
      <c r="H2578" s="17">
        <v>753000</v>
      </c>
    </row>
    <row r="2579" spans="2:8" ht="15.75" thickTop="1" x14ac:dyDescent="0.25">
      <c r="B2579" s="11" t="s">
        <v>1</v>
      </c>
      <c r="C2579" s="13" t="s">
        <v>12</v>
      </c>
      <c r="D2579" s="12">
        <v>3900000</v>
      </c>
      <c r="E2579" s="12">
        <v>675000</v>
      </c>
      <c r="F2579" s="12">
        <v>1214000</v>
      </c>
      <c r="G2579" s="12">
        <v>1258000</v>
      </c>
      <c r="H2579" s="12">
        <v>753000</v>
      </c>
    </row>
    <row r="2580" spans="2:8" x14ac:dyDescent="0.25">
      <c r="B2580" s="8" t="s">
        <v>1</v>
      </c>
      <c r="C2580" s="10" t="s">
        <v>14</v>
      </c>
      <c r="D2580" s="9">
        <v>3830000</v>
      </c>
      <c r="E2580" s="9">
        <v>665000</v>
      </c>
      <c r="F2580" s="9">
        <v>1186000</v>
      </c>
      <c r="G2580" s="9">
        <v>1230000</v>
      </c>
      <c r="H2580" s="9">
        <v>749000</v>
      </c>
    </row>
    <row r="2581" spans="2:8" x14ac:dyDescent="0.25">
      <c r="B2581" s="8" t="s">
        <v>1</v>
      </c>
      <c r="C2581" s="10" t="s">
        <v>19</v>
      </c>
      <c r="D2581" s="9">
        <v>70000</v>
      </c>
      <c r="E2581" s="9">
        <v>10000</v>
      </c>
      <c r="F2581" s="9">
        <v>28000</v>
      </c>
      <c r="G2581" s="9">
        <v>28000</v>
      </c>
      <c r="H2581" s="9">
        <v>4000</v>
      </c>
    </row>
    <row r="2582" spans="2:8" ht="15.75" thickBot="1" x14ac:dyDescent="0.3">
      <c r="B2582" s="15" t="s">
        <v>989</v>
      </c>
      <c r="C2582" s="16" t="s">
        <v>990</v>
      </c>
      <c r="D2582" s="17">
        <v>21000000</v>
      </c>
      <c r="E2582" s="17">
        <v>5309100</v>
      </c>
      <c r="F2582" s="17">
        <v>4480000</v>
      </c>
      <c r="G2582" s="17">
        <v>8033000</v>
      </c>
      <c r="H2582" s="17">
        <v>3177900</v>
      </c>
    </row>
    <row r="2583" spans="2:8" ht="15.75" thickTop="1" x14ac:dyDescent="0.25">
      <c r="B2583" s="11" t="s">
        <v>1</v>
      </c>
      <c r="C2583" s="13" t="s">
        <v>12</v>
      </c>
      <c r="D2583" s="12">
        <v>21000000</v>
      </c>
      <c r="E2583" s="12">
        <v>5309100</v>
      </c>
      <c r="F2583" s="12">
        <v>4480000</v>
      </c>
      <c r="G2583" s="12">
        <v>8033000</v>
      </c>
      <c r="H2583" s="12">
        <v>3177900</v>
      </c>
    </row>
    <row r="2584" spans="2:8" x14ac:dyDescent="0.25">
      <c r="B2584" s="8" t="s">
        <v>1</v>
      </c>
      <c r="C2584" s="10" t="s">
        <v>14</v>
      </c>
      <c r="D2584" s="9">
        <v>20870000</v>
      </c>
      <c r="E2584" s="9">
        <v>5187000</v>
      </c>
      <c r="F2584" s="9">
        <v>4477000</v>
      </c>
      <c r="G2584" s="9">
        <v>8030000</v>
      </c>
      <c r="H2584" s="9">
        <v>3176000</v>
      </c>
    </row>
    <row r="2585" spans="2:8" x14ac:dyDescent="0.25">
      <c r="B2585" s="8" t="s">
        <v>1</v>
      </c>
      <c r="C2585" s="10" t="s">
        <v>17</v>
      </c>
      <c r="D2585" s="9">
        <v>121000</v>
      </c>
      <c r="E2585" s="9">
        <v>121000</v>
      </c>
      <c r="F2585" s="9">
        <v>0</v>
      </c>
      <c r="G2585" s="9">
        <v>0</v>
      </c>
      <c r="H2585" s="9">
        <v>0</v>
      </c>
    </row>
    <row r="2586" spans="2:8" x14ac:dyDescent="0.25">
      <c r="B2586" s="8" t="s">
        <v>1</v>
      </c>
      <c r="C2586" s="10" t="s">
        <v>19</v>
      </c>
      <c r="D2586" s="9">
        <v>9000</v>
      </c>
      <c r="E2586" s="9">
        <v>1100</v>
      </c>
      <c r="F2586" s="9">
        <v>3000</v>
      </c>
      <c r="G2586" s="9">
        <v>3000</v>
      </c>
      <c r="H2586" s="9">
        <v>1900</v>
      </c>
    </row>
    <row r="2587" spans="2:8" ht="30.75" thickBot="1" x14ac:dyDescent="0.3">
      <c r="B2587" s="15" t="s">
        <v>991</v>
      </c>
      <c r="C2587" s="16" t="s">
        <v>992</v>
      </c>
      <c r="D2587" s="17">
        <v>2750000</v>
      </c>
      <c r="E2587" s="17">
        <v>522000</v>
      </c>
      <c r="F2587" s="17">
        <v>719000</v>
      </c>
      <c r="G2587" s="17">
        <v>1238000</v>
      </c>
      <c r="H2587" s="17">
        <v>271000</v>
      </c>
    </row>
    <row r="2588" spans="2:8" ht="15.75" thickTop="1" x14ac:dyDescent="0.25">
      <c r="B2588" s="11" t="s">
        <v>1</v>
      </c>
      <c r="C2588" s="13" t="s">
        <v>12</v>
      </c>
      <c r="D2588" s="12">
        <v>2750000</v>
      </c>
      <c r="E2588" s="12">
        <v>522000</v>
      </c>
      <c r="F2588" s="12">
        <v>719000</v>
      </c>
      <c r="G2588" s="12">
        <v>1238000</v>
      </c>
      <c r="H2588" s="12">
        <v>271000</v>
      </c>
    </row>
    <row r="2589" spans="2:8" x14ac:dyDescent="0.25">
      <c r="B2589" s="8" t="s">
        <v>1</v>
      </c>
      <c r="C2589" s="10" t="s">
        <v>14</v>
      </c>
      <c r="D2589" s="9">
        <v>2635000</v>
      </c>
      <c r="E2589" s="9">
        <v>454000</v>
      </c>
      <c r="F2589" s="9">
        <v>702000</v>
      </c>
      <c r="G2589" s="9">
        <v>1220000</v>
      </c>
      <c r="H2589" s="9">
        <v>259000</v>
      </c>
    </row>
    <row r="2590" spans="2:8" x14ac:dyDescent="0.25">
      <c r="B2590" s="8" t="s">
        <v>1</v>
      </c>
      <c r="C2590" s="10" t="s">
        <v>17</v>
      </c>
      <c r="D2590" s="9">
        <v>55000</v>
      </c>
      <c r="E2590" s="9">
        <v>55000</v>
      </c>
      <c r="F2590" s="9">
        <v>0</v>
      </c>
      <c r="G2590" s="9">
        <v>0</v>
      </c>
      <c r="H2590" s="9">
        <v>0</v>
      </c>
    </row>
    <row r="2591" spans="2:8" x14ac:dyDescent="0.25">
      <c r="B2591" s="8" t="s">
        <v>1</v>
      </c>
      <c r="C2591" s="10" t="s">
        <v>19</v>
      </c>
      <c r="D2591" s="9">
        <v>60000</v>
      </c>
      <c r="E2591" s="9">
        <v>13000</v>
      </c>
      <c r="F2591" s="9">
        <v>17000</v>
      </c>
      <c r="G2591" s="9">
        <v>18000</v>
      </c>
      <c r="H2591" s="9">
        <v>12000</v>
      </c>
    </row>
    <row r="2592" spans="2:8" ht="30.75" thickBot="1" x14ac:dyDescent="0.3">
      <c r="B2592" s="15" t="s">
        <v>993</v>
      </c>
      <c r="C2592" s="16" t="s">
        <v>994</v>
      </c>
      <c r="D2592" s="17">
        <v>22000000</v>
      </c>
      <c r="E2592" s="17">
        <v>1472000</v>
      </c>
      <c r="F2592" s="17">
        <v>10625000</v>
      </c>
      <c r="G2592" s="17">
        <v>5758000</v>
      </c>
      <c r="H2592" s="17">
        <v>4145000</v>
      </c>
    </row>
    <row r="2593" spans="2:8" ht="15.75" thickTop="1" x14ac:dyDescent="0.25">
      <c r="B2593" s="11" t="s">
        <v>1</v>
      </c>
      <c r="C2593" s="13" t="s">
        <v>12</v>
      </c>
      <c r="D2593" s="12">
        <v>20500000</v>
      </c>
      <c r="E2593" s="12">
        <v>1472000</v>
      </c>
      <c r="F2593" s="12">
        <v>9125000</v>
      </c>
      <c r="G2593" s="12">
        <v>5758000</v>
      </c>
      <c r="H2593" s="12">
        <v>4145000</v>
      </c>
    </row>
    <row r="2594" spans="2:8" x14ac:dyDescent="0.25">
      <c r="B2594" s="8" t="s">
        <v>1</v>
      </c>
      <c r="C2594" s="10" t="s">
        <v>14</v>
      </c>
      <c r="D2594" s="9">
        <v>20030000</v>
      </c>
      <c r="E2594" s="9">
        <v>1402000</v>
      </c>
      <c r="F2594" s="9">
        <v>9005000</v>
      </c>
      <c r="G2594" s="9">
        <v>5608000</v>
      </c>
      <c r="H2594" s="9">
        <v>4015000</v>
      </c>
    </row>
    <row r="2595" spans="2:8" x14ac:dyDescent="0.25">
      <c r="B2595" s="8" t="s">
        <v>1</v>
      </c>
      <c r="C2595" s="10" t="s">
        <v>19</v>
      </c>
      <c r="D2595" s="9">
        <v>470000</v>
      </c>
      <c r="E2595" s="9">
        <v>70000</v>
      </c>
      <c r="F2595" s="9">
        <v>120000</v>
      </c>
      <c r="G2595" s="9">
        <v>150000</v>
      </c>
      <c r="H2595" s="9">
        <v>130000</v>
      </c>
    </row>
    <row r="2596" spans="2:8" x14ac:dyDescent="0.25">
      <c r="B2596" s="11" t="s">
        <v>1</v>
      </c>
      <c r="C2596" s="13" t="s">
        <v>20</v>
      </c>
      <c r="D2596" s="12">
        <v>1500000</v>
      </c>
      <c r="E2596" s="12">
        <v>0</v>
      </c>
      <c r="F2596" s="12">
        <v>1500000</v>
      </c>
      <c r="G2596" s="12">
        <v>0</v>
      </c>
      <c r="H2596" s="12">
        <v>0</v>
      </c>
    </row>
    <row r="2597" spans="2:8" ht="15.75" thickBot="1" x14ac:dyDescent="0.3">
      <c r="B2597" s="15" t="s">
        <v>995</v>
      </c>
      <c r="C2597" s="16" t="s">
        <v>996</v>
      </c>
      <c r="D2597" s="17">
        <v>74300000</v>
      </c>
      <c r="E2597" s="17">
        <v>1608000</v>
      </c>
      <c r="F2597" s="17">
        <v>6476000</v>
      </c>
      <c r="G2597" s="17">
        <v>7377900</v>
      </c>
      <c r="H2597" s="17">
        <v>58838100</v>
      </c>
    </row>
    <row r="2598" spans="2:8" ht="15.75" thickTop="1" x14ac:dyDescent="0.25">
      <c r="B2598" s="11" t="s">
        <v>1</v>
      </c>
      <c r="C2598" s="13" t="s">
        <v>12</v>
      </c>
      <c r="D2598" s="12">
        <v>74140000</v>
      </c>
      <c r="E2598" s="12">
        <v>1608000</v>
      </c>
      <c r="F2598" s="12">
        <v>6446000</v>
      </c>
      <c r="G2598" s="12">
        <v>7317900</v>
      </c>
      <c r="H2598" s="12">
        <v>58768100</v>
      </c>
    </row>
    <row r="2599" spans="2:8" x14ac:dyDescent="0.25">
      <c r="B2599" s="8" t="s">
        <v>1</v>
      </c>
      <c r="C2599" s="10" t="s">
        <v>13</v>
      </c>
      <c r="D2599" s="9">
        <v>1000000</v>
      </c>
      <c r="E2599" s="9">
        <v>430000</v>
      </c>
      <c r="F2599" s="9">
        <v>430000</v>
      </c>
      <c r="G2599" s="9">
        <v>59900</v>
      </c>
      <c r="H2599" s="9">
        <v>80100</v>
      </c>
    </row>
    <row r="2600" spans="2:8" x14ac:dyDescent="0.25">
      <c r="B2600" s="8" t="s">
        <v>1</v>
      </c>
      <c r="C2600" s="10" t="s">
        <v>14</v>
      </c>
      <c r="D2600" s="9">
        <v>17070000</v>
      </c>
      <c r="E2600" s="9">
        <v>1172000</v>
      </c>
      <c r="F2600" s="9">
        <v>5010000</v>
      </c>
      <c r="G2600" s="9">
        <v>4255000</v>
      </c>
      <c r="H2600" s="9">
        <v>6633000</v>
      </c>
    </row>
    <row r="2601" spans="2:8" x14ac:dyDescent="0.25">
      <c r="B2601" s="8" t="s">
        <v>1</v>
      </c>
      <c r="C2601" s="10" t="s">
        <v>16</v>
      </c>
      <c r="D2601" s="9">
        <v>56050000</v>
      </c>
      <c r="E2601" s="9">
        <v>0</v>
      </c>
      <c r="F2601" s="9">
        <v>1000000</v>
      </c>
      <c r="G2601" s="9">
        <v>3000000</v>
      </c>
      <c r="H2601" s="9">
        <v>52050000</v>
      </c>
    </row>
    <row r="2602" spans="2:8" hidden="1" x14ac:dyDescent="0.25">
      <c r="B2602" s="8" t="s">
        <v>1</v>
      </c>
      <c r="C2602" s="10" t="s">
        <v>17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</row>
    <row r="2603" spans="2:8" hidden="1" x14ac:dyDescent="0.25">
      <c r="B2603" s="8" t="s">
        <v>1</v>
      </c>
      <c r="C2603" s="10" t="s">
        <v>18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</row>
    <row r="2604" spans="2:8" x14ac:dyDescent="0.25">
      <c r="B2604" s="8" t="s">
        <v>1</v>
      </c>
      <c r="C2604" s="10" t="s">
        <v>19</v>
      </c>
      <c r="D2604" s="9">
        <v>20000</v>
      </c>
      <c r="E2604" s="9">
        <v>6000</v>
      </c>
      <c r="F2604" s="9">
        <v>6000</v>
      </c>
      <c r="G2604" s="9">
        <v>3000</v>
      </c>
      <c r="H2604" s="9">
        <v>5000</v>
      </c>
    </row>
    <row r="2605" spans="2:8" x14ac:dyDescent="0.25">
      <c r="B2605" s="11" t="s">
        <v>1</v>
      </c>
      <c r="C2605" s="13" t="s">
        <v>20</v>
      </c>
      <c r="D2605" s="12">
        <v>160000</v>
      </c>
      <c r="E2605" s="12">
        <v>0</v>
      </c>
      <c r="F2605" s="12">
        <v>30000</v>
      </c>
      <c r="G2605" s="12">
        <v>60000</v>
      </c>
      <c r="H2605" s="12">
        <v>70000</v>
      </c>
    </row>
    <row r="2606" spans="2:8" ht="30.75" thickBot="1" x14ac:dyDescent="0.3">
      <c r="B2606" s="15" t="s">
        <v>997</v>
      </c>
      <c r="C2606" s="16" t="s">
        <v>998</v>
      </c>
      <c r="D2606" s="17">
        <v>1400000</v>
      </c>
      <c r="E2606" s="17">
        <v>440000</v>
      </c>
      <c r="F2606" s="17">
        <v>530000</v>
      </c>
      <c r="G2606" s="17">
        <v>159900</v>
      </c>
      <c r="H2606" s="17">
        <v>270100</v>
      </c>
    </row>
    <row r="2607" spans="2:8" ht="15.75" thickTop="1" x14ac:dyDescent="0.25">
      <c r="B2607" s="11" t="s">
        <v>1</v>
      </c>
      <c r="C2607" s="13" t="s">
        <v>12</v>
      </c>
      <c r="D2607" s="12">
        <v>1400000</v>
      </c>
      <c r="E2607" s="12">
        <v>440000</v>
      </c>
      <c r="F2607" s="12">
        <v>530000</v>
      </c>
      <c r="G2607" s="12">
        <v>159900</v>
      </c>
      <c r="H2607" s="12">
        <v>270100</v>
      </c>
    </row>
    <row r="2608" spans="2:8" x14ac:dyDescent="0.25">
      <c r="B2608" s="8" t="s">
        <v>1</v>
      </c>
      <c r="C2608" s="10" t="s">
        <v>13</v>
      </c>
      <c r="D2608" s="9">
        <v>1000000</v>
      </c>
      <c r="E2608" s="9">
        <v>430000</v>
      </c>
      <c r="F2608" s="9">
        <v>430000</v>
      </c>
      <c r="G2608" s="9">
        <v>59900</v>
      </c>
      <c r="H2608" s="9">
        <v>80100</v>
      </c>
    </row>
    <row r="2609" spans="2:8" x14ac:dyDescent="0.25">
      <c r="B2609" s="8" t="s">
        <v>1</v>
      </c>
      <c r="C2609" s="10" t="s">
        <v>14</v>
      </c>
      <c r="D2609" s="9">
        <v>400000</v>
      </c>
      <c r="E2609" s="9">
        <v>10000</v>
      </c>
      <c r="F2609" s="9">
        <v>100000</v>
      </c>
      <c r="G2609" s="9">
        <v>100000</v>
      </c>
      <c r="H2609" s="9">
        <v>190000</v>
      </c>
    </row>
    <row r="2610" spans="2:8" hidden="1" x14ac:dyDescent="0.25">
      <c r="B2610" s="8" t="s">
        <v>1</v>
      </c>
      <c r="C2610" s="10" t="s">
        <v>17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</row>
    <row r="2611" spans="2:8" hidden="1" x14ac:dyDescent="0.25">
      <c r="B2611" s="8" t="s">
        <v>1</v>
      </c>
      <c r="C2611" s="10" t="s">
        <v>18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</row>
    <row r="2612" spans="2:8" hidden="1" x14ac:dyDescent="0.25">
      <c r="B2612" s="8" t="s">
        <v>1</v>
      </c>
      <c r="C2612" s="10" t="s">
        <v>19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</row>
    <row r="2613" spans="2:8" hidden="1" x14ac:dyDescent="0.25">
      <c r="B2613" s="11" t="s">
        <v>1</v>
      </c>
      <c r="C2613" s="13" t="s">
        <v>20</v>
      </c>
      <c r="D2613" s="12">
        <v>0</v>
      </c>
      <c r="E2613" s="12">
        <v>0</v>
      </c>
      <c r="F2613" s="12">
        <v>0</v>
      </c>
      <c r="G2613" s="12">
        <v>0</v>
      </c>
      <c r="H2613" s="12">
        <v>0</v>
      </c>
    </row>
    <row r="2614" spans="2:8" ht="15.75" thickBot="1" x14ac:dyDescent="0.3">
      <c r="B2614" s="15" t="s">
        <v>999</v>
      </c>
      <c r="C2614" s="16" t="s">
        <v>1000</v>
      </c>
      <c r="D2614" s="17">
        <v>700000</v>
      </c>
      <c r="E2614" s="17">
        <v>18000</v>
      </c>
      <c r="F2614" s="17">
        <v>256000</v>
      </c>
      <c r="G2614" s="17">
        <v>153000</v>
      </c>
      <c r="H2614" s="17">
        <v>273000</v>
      </c>
    </row>
    <row r="2615" spans="2:8" ht="15.75" thickTop="1" x14ac:dyDescent="0.25">
      <c r="B2615" s="11" t="s">
        <v>1</v>
      </c>
      <c r="C2615" s="13" t="s">
        <v>12</v>
      </c>
      <c r="D2615" s="12">
        <v>700000</v>
      </c>
      <c r="E2615" s="12">
        <v>18000</v>
      </c>
      <c r="F2615" s="12">
        <v>256000</v>
      </c>
      <c r="G2615" s="12">
        <v>153000</v>
      </c>
      <c r="H2615" s="12">
        <v>273000</v>
      </c>
    </row>
    <row r="2616" spans="2:8" x14ac:dyDescent="0.25">
      <c r="B2616" s="8" t="s">
        <v>1</v>
      </c>
      <c r="C2616" s="10" t="s">
        <v>14</v>
      </c>
      <c r="D2616" s="9">
        <v>680000</v>
      </c>
      <c r="E2616" s="9">
        <v>12000</v>
      </c>
      <c r="F2616" s="9">
        <v>250000</v>
      </c>
      <c r="G2616" s="9">
        <v>150000</v>
      </c>
      <c r="H2616" s="9">
        <v>268000</v>
      </c>
    </row>
    <row r="2617" spans="2:8" x14ac:dyDescent="0.25">
      <c r="B2617" s="8" t="s">
        <v>1</v>
      </c>
      <c r="C2617" s="10" t="s">
        <v>19</v>
      </c>
      <c r="D2617" s="9">
        <v>20000</v>
      </c>
      <c r="E2617" s="9">
        <v>6000</v>
      </c>
      <c r="F2617" s="9">
        <v>6000</v>
      </c>
      <c r="G2617" s="9">
        <v>3000</v>
      </c>
      <c r="H2617" s="9">
        <v>5000</v>
      </c>
    </row>
    <row r="2618" spans="2:8" ht="30.75" thickBot="1" x14ac:dyDescent="0.3">
      <c r="B2618" s="15" t="s">
        <v>1001</v>
      </c>
      <c r="C2618" s="16" t="s">
        <v>1002</v>
      </c>
      <c r="D2618" s="17">
        <v>16000000</v>
      </c>
      <c r="E2618" s="17">
        <v>1000000</v>
      </c>
      <c r="F2618" s="17">
        <v>5500000</v>
      </c>
      <c r="G2618" s="17">
        <v>4000000</v>
      </c>
      <c r="H2618" s="17">
        <v>5500000</v>
      </c>
    </row>
    <row r="2619" spans="2:8" ht="15.75" thickTop="1" x14ac:dyDescent="0.25">
      <c r="B2619" s="11" t="s">
        <v>1</v>
      </c>
      <c r="C2619" s="13" t="s">
        <v>12</v>
      </c>
      <c r="D2619" s="12">
        <v>16000000</v>
      </c>
      <c r="E2619" s="12">
        <v>1000000</v>
      </c>
      <c r="F2619" s="12">
        <v>5500000</v>
      </c>
      <c r="G2619" s="12">
        <v>4000000</v>
      </c>
      <c r="H2619" s="12">
        <v>5500000</v>
      </c>
    </row>
    <row r="2620" spans="2:8" x14ac:dyDescent="0.25">
      <c r="B2620" s="8" t="s">
        <v>1</v>
      </c>
      <c r="C2620" s="10" t="s">
        <v>14</v>
      </c>
      <c r="D2620" s="9">
        <v>14000000</v>
      </c>
      <c r="E2620" s="9">
        <v>1000000</v>
      </c>
      <c r="F2620" s="9">
        <v>4500000</v>
      </c>
      <c r="G2620" s="9">
        <v>3000000</v>
      </c>
      <c r="H2620" s="9">
        <v>5500000</v>
      </c>
    </row>
    <row r="2621" spans="2:8" x14ac:dyDescent="0.25">
      <c r="B2621" s="8" t="s">
        <v>1</v>
      </c>
      <c r="C2621" s="10" t="s">
        <v>16</v>
      </c>
      <c r="D2621" s="9">
        <v>2000000</v>
      </c>
      <c r="E2621" s="9">
        <v>0</v>
      </c>
      <c r="F2621" s="9">
        <v>1000000</v>
      </c>
      <c r="G2621" s="9">
        <v>1000000</v>
      </c>
      <c r="H2621" s="9">
        <v>0</v>
      </c>
    </row>
    <row r="2622" spans="2:8" ht="15.75" thickBot="1" x14ac:dyDescent="0.3">
      <c r="B2622" s="15" t="s">
        <v>1003</v>
      </c>
      <c r="C2622" s="16" t="s">
        <v>1004</v>
      </c>
      <c r="D2622" s="17">
        <v>500000</v>
      </c>
      <c r="E2622" s="17">
        <v>110000</v>
      </c>
      <c r="F2622" s="17">
        <v>140000</v>
      </c>
      <c r="G2622" s="17">
        <v>110000</v>
      </c>
      <c r="H2622" s="17">
        <v>140000</v>
      </c>
    </row>
    <row r="2623" spans="2:8" ht="15.75" thickTop="1" x14ac:dyDescent="0.25">
      <c r="B2623" s="11" t="s">
        <v>1</v>
      </c>
      <c r="C2623" s="13" t="s">
        <v>12</v>
      </c>
      <c r="D2623" s="12">
        <v>400000</v>
      </c>
      <c r="E2623" s="12">
        <v>110000</v>
      </c>
      <c r="F2623" s="12">
        <v>110000</v>
      </c>
      <c r="G2623" s="12">
        <v>110000</v>
      </c>
      <c r="H2623" s="12">
        <v>70000</v>
      </c>
    </row>
    <row r="2624" spans="2:8" x14ac:dyDescent="0.25">
      <c r="B2624" s="8" t="s">
        <v>1</v>
      </c>
      <c r="C2624" s="10" t="s">
        <v>14</v>
      </c>
      <c r="D2624" s="9">
        <v>400000</v>
      </c>
      <c r="E2624" s="9">
        <v>110000</v>
      </c>
      <c r="F2624" s="9">
        <v>110000</v>
      </c>
      <c r="G2624" s="9">
        <v>110000</v>
      </c>
      <c r="H2624" s="9">
        <v>70000</v>
      </c>
    </row>
    <row r="2625" spans="2:8" x14ac:dyDescent="0.25">
      <c r="B2625" s="11" t="s">
        <v>1</v>
      </c>
      <c r="C2625" s="13" t="s">
        <v>20</v>
      </c>
      <c r="D2625" s="12">
        <v>100000</v>
      </c>
      <c r="E2625" s="12">
        <v>0</v>
      </c>
      <c r="F2625" s="12">
        <v>30000</v>
      </c>
      <c r="G2625" s="12">
        <v>0</v>
      </c>
      <c r="H2625" s="12">
        <v>70000</v>
      </c>
    </row>
    <row r="2626" spans="2:8" ht="15.75" thickBot="1" x14ac:dyDescent="0.3">
      <c r="B2626" s="15" t="s">
        <v>1005</v>
      </c>
      <c r="C2626" s="16" t="s">
        <v>1006</v>
      </c>
      <c r="D2626" s="17">
        <v>55500000</v>
      </c>
      <c r="E2626" s="17">
        <v>0</v>
      </c>
      <c r="F2626" s="17">
        <v>0</v>
      </c>
      <c r="G2626" s="17">
        <v>2920000</v>
      </c>
      <c r="H2626" s="17">
        <v>52580000</v>
      </c>
    </row>
    <row r="2627" spans="2:8" ht="15.75" thickTop="1" x14ac:dyDescent="0.25">
      <c r="B2627" s="11" t="s">
        <v>1</v>
      </c>
      <c r="C2627" s="13" t="s">
        <v>12</v>
      </c>
      <c r="D2627" s="12">
        <v>55440000</v>
      </c>
      <c r="E2627" s="12">
        <v>0</v>
      </c>
      <c r="F2627" s="12">
        <v>0</v>
      </c>
      <c r="G2627" s="12">
        <v>2860000</v>
      </c>
      <c r="H2627" s="12">
        <v>52580000</v>
      </c>
    </row>
    <row r="2628" spans="2:8" x14ac:dyDescent="0.25">
      <c r="B2628" s="8" t="s">
        <v>1</v>
      </c>
      <c r="C2628" s="10" t="s">
        <v>14</v>
      </c>
      <c r="D2628" s="9">
        <v>1390000</v>
      </c>
      <c r="E2628" s="9">
        <v>0</v>
      </c>
      <c r="F2628" s="9">
        <v>0</v>
      </c>
      <c r="G2628" s="9">
        <v>860000</v>
      </c>
      <c r="H2628" s="9">
        <v>530000</v>
      </c>
    </row>
    <row r="2629" spans="2:8" x14ac:dyDescent="0.25">
      <c r="B2629" s="8" t="s">
        <v>1</v>
      </c>
      <c r="C2629" s="10" t="s">
        <v>16</v>
      </c>
      <c r="D2629" s="9">
        <v>54050000</v>
      </c>
      <c r="E2629" s="9">
        <v>0</v>
      </c>
      <c r="F2629" s="9">
        <v>0</v>
      </c>
      <c r="G2629" s="9">
        <v>2000000</v>
      </c>
      <c r="H2629" s="9">
        <v>52050000</v>
      </c>
    </row>
    <row r="2630" spans="2:8" x14ac:dyDescent="0.25">
      <c r="B2630" s="11" t="s">
        <v>1</v>
      </c>
      <c r="C2630" s="13" t="s">
        <v>20</v>
      </c>
      <c r="D2630" s="12">
        <v>60000</v>
      </c>
      <c r="E2630" s="12">
        <v>0</v>
      </c>
      <c r="F2630" s="12">
        <v>0</v>
      </c>
      <c r="G2630" s="12">
        <v>60000</v>
      </c>
      <c r="H2630" s="12">
        <v>0</v>
      </c>
    </row>
    <row r="2631" spans="2:8" ht="15.75" thickBot="1" x14ac:dyDescent="0.3">
      <c r="B2631" s="15" t="s">
        <v>1007</v>
      </c>
      <c r="C2631" s="16" t="s">
        <v>1006</v>
      </c>
      <c r="D2631" s="17">
        <v>55500000</v>
      </c>
      <c r="E2631" s="17">
        <v>0</v>
      </c>
      <c r="F2631" s="17">
        <v>0</v>
      </c>
      <c r="G2631" s="17">
        <v>2920000</v>
      </c>
      <c r="H2631" s="17">
        <v>52580000</v>
      </c>
    </row>
    <row r="2632" spans="2:8" ht="15.75" thickTop="1" x14ac:dyDescent="0.25">
      <c r="B2632" s="11" t="s">
        <v>1</v>
      </c>
      <c r="C2632" s="13" t="s">
        <v>12</v>
      </c>
      <c r="D2632" s="12">
        <v>55440000</v>
      </c>
      <c r="E2632" s="12">
        <v>0</v>
      </c>
      <c r="F2632" s="12">
        <v>0</v>
      </c>
      <c r="G2632" s="12">
        <v>2860000</v>
      </c>
      <c r="H2632" s="12">
        <v>52580000</v>
      </c>
    </row>
    <row r="2633" spans="2:8" x14ac:dyDescent="0.25">
      <c r="B2633" s="8" t="s">
        <v>1</v>
      </c>
      <c r="C2633" s="10" t="s">
        <v>14</v>
      </c>
      <c r="D2633" s="9">
        <v>1390000</v>
      </c>
      <c r="E2633" s="9">
        <v>0</v>
      </c>
      <c r="F2633" s="9">
        <v>0</v>
      </c>
      <c r="G2633" s="9">
        <v>860000</v>
      </c>
      <c r="H2633" s="9">
        <v>530000</v>
      </c>
    </row>
    <row r="2634" spans="2:8" x14ac:dyDescent="0.25">
      <c r="B2634" s="8" t="s">
        <v>1</v>
      </c>
      <c r="C2634" s="10" t="s">
        <v>16</v>
      </c>
      <c r="D2634" s="9">
        <v>54050000</v>
      </c>
      <c r="E2634" s="9">
        <v>0</v>
      </c>
      <c r="F2634" s="9">
        <v>0</v>
      </c>
      <c r="G2634" s="9">
        <v>2000000</v>
      </c>
      <c r="H2634" s="9">
        <v>52050000</v>
      </c>
    </row>
    <row r="2635" spans="2:8" x14ac:dyDescent="0.25">
      <c r="B2635" s="11" t="s">
        <v>1</v>
      </c>
      <c r="C2635" s="13" t="s">
        <v>20</v>
      </c>
      <c r="D2635" s="12">
        <v>60000</v>
      </c>
      <c r="E2635" s="12">
        <v>0</v>
      </c>
      <c r="F2635" s="12">
        <v>0</v>
      </c>
      <c r="G2635" s="12">
        <v>60000</v>
      </c>
      <c r="H2635" s="12">
        <v>0</v>
      </c>
    </row>
    <row r="2636" spans="2:8" ht="45.75" thickBot="1" x14ac:dyDescent="0.3">
      <c r="B2636" s="15" t="s">
        <v>1008</v>
      </c>
      <c r="C2636" s="16" t="s">
        <v>1009</v>
      </c>
      <c r="D2636" s="17">
        <v>100000</v>
      </c>
      <c r="E2636" s="17">
        <v>10000</v>
      </c>
      <c r="F2636" s="17">
        <v>20000</v>
      </c>
      <c r="G2636" s="17">
        <v>30000</v>
      </c>
      <c r="H2636" s="17">
        <v>40000</v>
      </c>
    </row>
    <row r="2637" spans="2:8" ht="15.75" thickTop="1" x14ac:dyDescent="0.25">
      <c r="B2637" s="11" t="s">
        <v>1</v>
      </c>
      <c r="C2637" s="13" t="s">
        <v>12</v>
      </c>
      <c r="D2637" s="12">
        <v>100000</v>
      </c>
      <c r="E2637" s="12">
        <v>10000</v>
      </c>
      <c r="F2637" s="12">
        <v>20000</v>
      </c>
      <c r="G2637" s="12">
        <v>30000</v>
      </c>
      <c r="H2637" s="12">
        <v>40000</v>
      </c>
    </row>
    <row r="2638" spans="2:8" x14ac:dyDescent="0.25">
      <c r="B2638" s="8" t="s">
        <v>1</v>
      </c>
      <c r="C2638" s="10" t="s">
        <v>14</v>
      </c>
      <c r="D2638" s="9">
        <v>100000</v>
      </c>
      <c r="E2638" s="9">
        <v>10000</v>
      </c>
      <c r="F2638" s="9">
        <v>20000</v>
      </c>
      <c r="G2638" s="9">
        <v>30000</v>
      </c>
      <c r="H2638" s="9">
        <v>40000</v>
      </c>
    </row>
    <row r="2639" spans="2:8" ht="15.75" thickBot="1" x14ac:dyDescent="0.3">
      <c r="B2639" s="15" t="s">
        <v>1010</v>
      </c>
      <c r="C2639" s="16" t="s">
        <v>1011</v>
      </c>
      <c r="D2639" s="17">
        <v>100000</v>
      </c>
      <c r="E2639" s="17">
        <v>30000</v>
      </c>
      <c r="F2639" s="17">
        <v>30000</v>
      </c>
      <c r="G2639" s="17">
        <v>5000</v>
      </c>
      <c r="H2639" s="17">
        <v>35000</v>
      </c>
    </row>
    <row r="2640" spans="2:8" ht="15.75" thickTop="1" x14ac:dyDescent="0.25">
      <c r="B2640" s="11" t="s">
        <v>1</v>
      </c>
      <c r="C2640" s="13" t="s">
        <v>12</v>
      </c>
      <c r="D2640" s="12">
        <v>100000</v>
      </c>
      <c r="E2640" s="12">
        <v>30000</v>
      </c>
      <c r="F2640" s="12">
        <v>30000</v>
      </c>
      <c r="G2640" s="12">
        <v>5000</v>
      </c>
      <c r="H2640" s="12">
        <v>35000</v>
      </c>
    </row>
    <row r="2641" spans="2:8" x14ac:dyDescent="0.25">
      <c r="B2641" s="8" t="s">
        <v>1</v>
      </c>
      <c r="C2641" s="10" t="s">
        <v>14</v>
      </c>
      <c r="D2641" s="9">
        <v>100000</v>
      </c>
      <c r="E2641" s="9">
        <v>30000</v>
      </c>
      <c r="F2641" s="9">
        <v>30000</v>
      </c>
      <c r="G2641" s="9">
        <v>5000</v>
      </c>
      <c r="H2641" s="9">
        <v>35000</v>
      </c>
    </row>
    <row r="2642" spans="2:8" ht="30.75" thickBot="1" x14ac:dyDescent="0.3">
      <c r="B2642" s="15" t="s">
        <v>1012</v>
      </c>
      <c r="C2642" s="16" t="s">
        <v>1013</v>
      </c>
      <c r="D2642" s="17">
        <v>6800000</v>
      </c>
      <c r="E2642" s="17">
        <v>1697000</v>
      </c>
      <c r="F2642" s="17">
        <v>1802000</v>
      </c>
      <c r="G2642" s="17">
        <v>1903000</v>
      </c>
      <c r="H2642" s="17">
        <v>1398000</v>
      </c>
    </row>
    <row r="2643" spans="2:8" ht="15.75" thickTop="1" x14ac:dyDescent="0.25">
      <c r="B2643" s="11" t="s">
        <v>1</v>
      </c>
      <c r="C2643" s="13" t="s">
        <v>12</v>
      </c>
      <c r="D2643" s="12">
        <v>6157000</v>
      </c>
      <c r="E2643" s="12">
        <v>1668000</v>
      </c>
      <c r="F2643" s="12">
        <v>1578000</v>
      </c>
      <c r="G2643" s="12">
        <v>1513000</v>
      </c>
      <c r="H2643" s="12">
        <v>1398000</v>
      </c>
    </row>
    <row r="2644" spans="2:8" x14ac:dyDescent="0.25">
      <c r="B2644" s="8" t="s">
        <v>1</v>
      </c>
      <c r="C2644" s="10" t="s">
        <v>13</v>
      </c>
      <c r="D2644" s="9">
        <v>2602000</v>
      </c>
      <c r="E2644" s="9">
        <v>622000</v>
      </c>
      <c r="F2644" s="9">
        <v>622000</v>
      </c>
      <c r="G2644" s="9">
        <v>622000</v>
      </c>
      <c r="H2644" s="9">
        <v>736000</v>
      </c>
    </row>
    <row r="2645" spans="2:8" x14ac:dyDescent="0.25">
      <c r="B2645" s="8" t="s">
        <v>1</v>
      </c>
      <c r="C2645" s="10" t="s">
        <v>14</v>
      </c>
      <c r="D2645" s="9">
        <v>3230000</v>
      </c>
      <c r="E2645" s="9">
        <v>767000</v>
      </c>
      <c r="F2645" s="9">
        <v>936000</v>
      </c>
      <c r="G2645" s="9">
        <v>875000</v>
      </c>
      <c r="H2645" s="9">
        <v>652000</v>
      </c>
    </row>
    <row r="2646" spans="2:8" x14ac:dyDescent="0.25">
      <c r="B2646" s="8" t="s">
        <v>1</v>
      </c>
      <c r="C2646" s="10" t="s">
        <v>16</v>
      </c>
      <c r="D2646" s="9">
        <v>250000</v>
      </c>
      <c r="E2646" s="9">
        <v>250000</v>
      </c>
      <c r="F2646" s="9">
        <v>0</v>
      </c>
      <c r="G2646" s="9">
        <v>0</v>
      </c>
      <c r="H2646" s="9">
        <v>0</v>
      </c>
    </row>
    <row r="2647" spans="2:8" x14ac:dyDescent="0.25">
      <c r="B2647" s="8" t="s">
        <v>1</v>
      </c>
      <c r="C2647" s="10" t="s">
        <v>17</v>
      </c>
      <c r="D2647" s="9">
        <v>12000</v>
      </c>
      <c r="E2647" s="9">
        <v>12000</v>
      </c>
      <c r="F2647" s="9">
        <v>0</v>
      </c>
      <c r="G2647" s="9">
        <v>0</v>
      </c>
      <c r="H2647" s="9">
        <v>0</v>
      </c>
    </row>
    <row r="2648" spans="2:8" x14ac:dyDescent="0.25">
      <c r="B2648" s="8" t="s">
        <v>1</v>
      </c>
      <c r="C2648" s="10" t="s">
        <v>18</v>
      </c>
      <c r="D2648" s="9">
        <v>45000</v>
      </c>
      <c r="E2648" s="9">
        <v>12000</v>
      </c>
      <c r="F2648" s="9">
        <v>15000</v>
      </c>
      <c r="G2648" s="9">
        <v>12000</v>
      </c>
      <c r="H2648" s="9">
        <v>6000</v>
      </c>
    </row>
    <row r="2649" spans="2:8" x14ac:dyDescent="0.25">
      <c r="B2649" s="8" t="s">
        <v>1</v>
      </c>
      <c r="C2649" s="10" t="s">
        <v>19</v>
      </c>
      <c r="D2649" s="9">
        <v>18000</v>
      </c>
      <c r="E2649" s="9">
        <v>5000</v>
      </c>
      <c r="F2649" s="9">
        <v>5000</v>
      </c>
      <c r="G2649" s="9">
        <v>4000</v>
      </c>
      <c r="H2649" s="9">
        <v>4000</v>
      </c>
    </row>
    <row r="2650" spans="2:8" x14ac:dyDescent="0.25">
      <c r="B2650" s="11" t="s">
        <v>1</v>
      </c>
      <c r="C2650" s="13" t="s">
        <v>20</v>
      </c>
      <c r="D2650" s="12">
        <v>643000</v>
      </c>
      <c r="E2650" s="12">
        <v>29000</v>
      </c>
      <c r="F2650" s="12">
        <v>224000</v>
      </c>
      <c r="G2650" s="12">
        <v>390000</v>
      </c>
      <c r="H2650" s="12">
        <v>0</v>
      </c>
    </row>
    <row r="2651" spans="2:8" ht="30.75" thickBot="1" x14ac:dyDescent="0.3">
      <c r="B2651" s="15" t="s">
        <v>1014</v>
      </c>
      <c r="C2651" s="16" t="s">
        <v>1015</v>
      </c>
      <c r="D2651" s="17">
        <v>4080000</v>
      </c>
      <c r="E2651" s="17">
        <v>1031000</v>
      </c>
      <c r="F2651" s="17">
        <v>1035000</v>
      </c>
      <c r="G2651" s="17">
        <v>998000</v>
      </c>
      <c r="H2651" s="17">
        <v>1016000</v>
      </c>
    </row>
    <row r="2652" spans="2:8" ht="15.75" thickTop="1" x14ac:dyDescent="0.25">
      <c r="B2652" s="11" t="s">
        <v>1</v>
      </c>
      <c r="C2652" s="13" t="s">
        <v>12</v>
      </c>
      <c r="D2652" s="12">
        <v>4060000</v>
      </c>
      <c r="E2652" s="12">
        <v>1026000</v>
      </c>
      <c r="F2652" s="12">
        <v>1020000</v>
      </c>
      <c r="G2652" s="12">
        <v>998000</v>
      </c>
      <c r="H2652" s="12">
        <v>1016000</v>
      </c>
    </row>
    <row r="2653" spans="2:8" x14ac:dyDescent="0.25">
      <c r="B2653" s="8" t="s">
        <v>1</v>
      </c>
      <c r="C2653" s="10" t="s">
        <v>13</v>
      </c>
      <c r="D2653" s="9">
        <v>2602000</v>
      </c>
      <c r="E2653" s="9">
        <v>622000</v>
      </c>
      <c r="F2653" s="9">
        <v>622000</v>
      </c>
      <c r="G2653" s="9">
        <v>622000</v>
      </c>
      <c r="H2653" s="9">
        <v>736000</v>
      </c>
    </row>
    <row r="2654" spans="2:8" x14ac:dyDescent="0.25">
      <c r="B2654" s="8" t="s">
        <v>1</v>
      </c>
      <c r="C2654" s="10" t="s">
        <v>14</v>
      </c>
      <c r="D2654" s="9">
        <v>1383000</v>
      </c>
      <c r="E2654" s="9">
        <v>375000</v>
      </c>
      <c r="F2654" s="9">
        <v>378000</v>
      </c>
      <c r="G2654" s="9">
        <v>360000</v>
      </c>
      <c r="H2654" s="9">
        <v>270000</v>
      </c>
    </row>
    <row r="2655" spans="2:8" x14ac:dyDescent="0.25">
      <c r="B2655" s="8" t="s">
        <v>1</v>
      </c>
      <c r="C2655" s="10" t="s">
        <v>17</v>
      </c>
      <c r="D2655" s="9">
        <v>12000</v>
      </c>
      <c r="E2655" s="9">
        <v>12000</v>
      </c>
      <c r="F2655" s="9">
        <v>0</v>
      </c>
      <c r="G2655" s="9">
        <v>0</v>
      </c>
      <c r="H2655" s="9">
        <v>0</v>
      </c>
    </row>
    <row r="2656" spans="2:8" x14ac:dyDescent="0.25">
      <c r="B2656" s="8" t="s">
        <v>1</v>
      </c>
      <c r="C2656" s="10" t="s">
        <v>18</v>
      </c>
      <c r="D2656" s="9">
        <v>45000</v>
      </c>
      <c r="E2656" s="9">
        <v>12000</v>
      </c>
      <c r="F2656" s="9">
        <v>15000</v>
      </c>
      <c r="G2656" s="9">
        <v>12000</v>
      </c>
      <c r="H2656" s="9">
        <v>6000</v>
      </c>
    </row>
    <row r="2657" spans="2:8" x14ac:dyDescent="0.25">
      <c r="B2657" s="8" t="s">
        <v>1</v>
      </c>
      <c r="C2657" s="10" t="s">
        <v>19</v>
      </c>
      <c r="D2657" s="9">
        <v>18000</v>
      </c>
      <c r="E2657" s="9">
        <v>5000</v>
      </c>
      <c r="F2657" s="9">
        <v>5000</v>
      </c>
      <c r="G2657" s="9">
        <v>4000</v>
      </c>
      <c r="H2657" s="9">
        <v>4000</v>
      </c>
    </row>
    <row r="2658" spans="2:8" x14ac:dyDescent="0.25">
      <c r="B2658" s="11" t="s">
        <v>1</v>
      </c>
      <c r="C2658" s="13" t="s">
        <v>20</v>
      </c>
      <c r="D2658" s="12">
        <v>20000</v>
      </c>
      <c r="E2658" s="12">
        <v>5000</v>
      </c>
      <c r="F2658" s="12">
        <v>15000</v>
      </c>
      <c r="G2658" s="12">
        <v>0</v>
      </c>
      <c r="H2658" s="12">
        <v>0</v>
      </c>
    </row>
    <row r="2659" spans="2:8" ht="60.75" thickBot="1" x14ac:dyDescent="0.3">
      <c r="B2659" s="15" t="s">
        <v>1016</v>
      </c>
      <c r="C2659" s="16" t="s">
        <v>1017</v>
      </c>
      <c r="D2659" s="17">
        <v>800000</v>
      </c>
      <c r="E2659" s="17">
        <v>120000</v>
      </c>
      <c r="F2659" s="17">
        <v>255000</v>
      </c>
      <c r="G2659" s="17">
        <v>345000</v>
      </c>
      <c r="H2659" s="17">
        <v>80000</v>
      </c>
    </row>
    <row r="2660" spans="2:8" ht="15.75" thickTop="1" x14ac:dyDescent="0.25">
      <c r="B2660" s="11" t="s">
        <v>1</v>
      </c>
      <c r="C2660" s="13" t="s">
        <v>12</v>
      </c>
      <c r="D2660" s="12">
        <v>500000</v>
      </c>
      <c r="E2660" s="12">
        <v>110000</v>
      </c>
      <c r="F2660" s="12">
        <v>165000</v>
      </c>
      <c r="G2660" s="12">
        <v>145000</v>
      </c>
      <c r="H2660" s="12">
        <v>80000</v>
      </c>
    </row>
    <row r="2661" spans="2:8" x14ac:dyDescent="0.25">
      <c r="B2661" s="8" t="s">
        <v>1</v>
      </c>
      <c r="C2661" s="10" t="s">
        <v>14</v>
      </c>
      <c r="D2661" s="9">
        <v>500000</v>
      </c>
      <c r="E2661" s="9">
        <v>110000</v>
      </c>
      <c r="F2661" s="9">
        <v>165000</v>
      </c>
      <c r="G2661" s="9">
        <v>145000</v>
      </c>
      <c r="H2661" s="9">
        <v>80000</v>
      </c>
    </row>
    <row r="2662" spans="2:8" x14ac:dyDescent="0.25">
      <c r="B2662" s="11" t="s">
        <v>1</v>
      </c>
      <c r="C2662" s="13" t="s">
        <v>20</v>
      </c>
      <c r="D2662" s="12">
        <v>300000</v>
      </c>
      <c r="E2662" s="12">
        <v>10000</v>
      </c>
      <c r="F2662" s="12">
        <v>90000</v>
      </c>
      <c r="G2662" s="12">
        <v>200000</v>
      </c>
      <c r="H2662" s="12">
        <v>0</v>
      </c>
    </row>
    <row r="2663" spans="2:8" ht="60.75" thickBot="1" x14ac:dyDescent="0.3">
      <c r="B2663" s="15" t="s">
        <v>1018</v>
      </c>
      <c r="C2663" s="16" t="s">
        <v>1019</v>
      </c>
      <c r="D2663" s="17">
        <v>1770000</v>
      </c>
      <c r="E2663" s="17">
        <v>510000</v>
      </c>
      <c r="F2663" s="17">
        <v>450000</v>
      </c>
      <c r="G2663" s="17">
        <v>530000</v>
      </c>
      <c r="H2663" s="17">
        <v>280000</v>
      </c>
    </row>
    <row r="2664" spans="2:8" ht="15.75" thickTop="1" x14ac:dyDescent="0.25">
      <c r="B2664" s="11" t="s">
        <v>1</v>
      </c>
      <c r="C2664" s="13" t="s">
        <v>12</v>
      </c>
      <c r="D2664" s="12">
        <v>1470000</v>
      </c>
      <c r="E2664" s="12">
        <v>500000</v>
      </c>
      <c r="F2664" s="12">
        <v>350000</v>
      </c>
      <c r="G2664" s="12">
        <v>340000</v>
      </c>
      <c r="H2664" s="12">
        <v>280000</v>
      </c>
    </row>
    <row r="2665" spans="2:8" x14ac:dyDescent="0.25">
      <c r="B2665" s="8" t="s">
        <v>1</v>
      </c>
      <c r="C2665" s="10" t="s">
        <v>14</v>
      </c>
      <c r="D2665" s="9">
        <v>1220000</v>
      </c>
      <c r="E2665" s="9">
        <v>250000</v>
      </c>
      <c r="F2665" s="9">
        <v>350000</v>
      </c>
      <c r="G2665" s="9">
        <v>340000</v>
      </c>
      <c r="H2665" s="9">
        <v>280000</v>
      </c>
    </row>
    <row r="2666" spans="2:8" x14ac:dyDescent="0.25">
      <c r="B2666" s="8" t="s">
        <v>1</v>
      </c>
      <c r="C2666" s="10" t="s">
        <v>16</v>
      </c>
      <c r="D2666" s="9">
        <v>250000</v>
      </c>
      <c r="E2666" s="9">
        <v>250000</v>
      </c>
      <c r="F2666" s="9">
        <v>0</v>
      </c>
      <c r="G2666" s="9">
        <v>0</v>
      </c>
      <c r="H2666" s="9">
        <v>0</v>
      </c>
    </row>
    <row r="2667" spans="2:8" x14ac:dyDescent="0.25">
      <c r="B2667" s="11" t="s">
        <v>1</v>
      </c>
      <c r="C2667" s="13" t="s">
        <v>20</v>
      </c>
      <c r="D2667" s="12">
        <v>300000</v>
      </c>
      <c r="E2667" s="12">
        <v>10000</v>
      </c>
      <c r="F2667" s="12">
        <v>100000</v>
      </c>
      <c r="G2667" s="12">
        <v>190000</v>
      </c>
      <c r="H2667" s="12">
        <v>0</v>
      </c>
    </row>
    <row r="2668" spans="2:8" ht="30.75" thickBot="1" x14ac:dyDescent="0.3">
      <c r="B2668" s="15" t="s">
        <v>1020</v>
      </c>
      <c r="C2668" s="16" t="s">
        <v>1021</v>
      </c>
      <c r="D2668" s="17">
        <v>50000</v>
      </c>
      <c r="E2668" s="17">
        <v>11000</v>
      </c>
      <c r="F2668" s="17">
        <v>22000</v>
      </c>
      <c r="G2668" s="17">
        <v>10000</v>
      </c>
      <c r="H2668" s="17">
        <v>7000</v>
      </c>
    </row>
    <row r="2669" spans="2:8" ht="15.75" thickTop="1" x14ac:dyDescent="0.25">
      <c r="B2669" s="11" t="s">
        <v>1</v>
      </c>
      <c r="C2669" s="13" t="s">
        <v>12</v>
      </c>
      <c r="D2669" s="12">
        <v>38000</v>
      </c>
      <c r="E2669" s="12">
        <v>9000</v>
      </c>
      <c r="F2669" s="12">
        <v>12000</v>
      </c>
      <c r="G2669" s="12">
        <v>10000</v>
      </c>
      <c r="H2669" s="12">
        <v>7000</v>
      </c>
    </row>
    <row r="2670" spans="2:8" x14ac:dyDescent="0.25">
      <c r="B2670" s="8" t="s">
        <v>1</v>
      </c>
      <c r="C2670" s="10" t="s">
        <v>14</v>
      </c>
      <c r="D2670" s="9">
        <v>38000</v>
      </c>
      <c r="E2670" s="9">
        <v>9000</v>
      </c>
      <c r="F2670" s="9">
        <v>12000</v>
      </c>
      <c r="G2670" s="9">
        <v>10000</v>
      </c>
      <c r="H2670" s="9">
        <v>7000</v>
      </c>
    </row>
    <row r="2671" spans="2:8" x14ac:dyDescent="0.25">
      <c r="B2671" s="11" t="s">
        <v>1</v>
      </c>
      <c r="C2671" s="13" t="s">
        <v>20</v>
      </c>
      <c r="D2671" s="12">
        <v>12000</v>
      </c>
      <c r="E2671" s="12">
        <v>2000</v>
      </c>
      <c r="F2671" s="12">
        <v>10000</v>
      </c>
      <c r="G2671" s="12">
        <v>0</v>
      </c>
      <c r="H2671" s="12">
        <v>0</v>
      </c>
    </row>
    <row r="2672" spans="2:8" ht="30.75" thickBot="1" x14ac:dyDescent="0.3">
      <c r="B2672" s="15" t="s">
        <v>1022</v>
      </c>
      <c r="C2672" s="16" t="s">
        <v>1023</v>
      </c>
      <c r="D2672" s="17">
        <v>100000</v>
      </c>
      <c r="E2672" s="17">
        <v>25000</v>
      </c>
      <c r="F2672" s="17">
        <v>40000</v>
      </c>
      <c r="G2672" s="17">
        <v>20000</v>
      </c>
      <c r="H2672" s="17">
        <v>15000</v>
      </c>
    </row>
    <row r="2673" spans="2:8" ht="15.75" thickTop="1" x14ac:dyDescent="0.25">
      <c r="B2673" s="11" t="s">
        <v>1</v>
      </c>
      <c r="C2673" s="13" t="s">
        <v>12</v>
      </c>
      <c r="D2673" s="12">
        <v>89000</v>
      </c>
      <c r="E2673" s="12">
        <v>23000</v>
      </c>
      <c r="F2673" s="12">
        <v>31000</v>
      </c>
      <c r="G2673" s="12">
        <v>20000</v>
      </c>
      <c r="H2673" s="12">
        <v>15000</v>
      </c>
    </row>
    <row r="2674" spans="2:8" x14ac:dyDescent="0.25">
      <c r="B2674" s="8" t="s">
        <v>1</v>
      </c>
      <c r="C2674" s="10" t="s">
        <v>14</v>
      </c>
      <c r="D2674" s="9">
        <v>89000</v>
      </c>
      <c r="E2674" s="9">
        <v>23000</v>
      </c>
      <c r="F2674" s="9">
        <v>31000</v>
      </c>
      <c r="G2674" s="9">
        <v>20000</v>
      </c>
      <c r="H2674" s="9">
        <v>15000</v>
      </c>
    </row>
    <row r="2675" spans="2:8" x14ac:dyDescent="0.25">
      <c r="B2675" s="11" t="s">
        <v>1</v>
      </c>
      <c r="C2675" s="13" t="s">
        <v>20</v>
      </c>
      <c r="D2675" s="12">
        <v>11000</v>
      </c>
      <c r="E2675" s="12">
        <v>2000</v>
      </c>
      <c r="F2675" s="12">
        <v>9000</v>
      </c>
      <c r="G2675" s="12">
        <v>0</v>
      </c>
      <c r="H2675" s="12">
        <v>0</v>
      </c>
    </row>
    <row r="2676" spans="2:8" ht="15.75" thickBot="1" x14ac:dyDescent="0.3">
      <c r="B2676" s="15" t="s">
        <v>1024</v>
      </c>
      <c r="C2676" s="16" t="s">
        <v>1025</v>
      </c>
      <c r="D2676" s="17">
        <v>374800000</v>
      </c>
      <c r="E2676" s="17">
        <v>88005000</v>
      </c>
      <c r="F2676" s="17">
        <v>87830000</v>
      </c>
      <c r="G2676" s="17">
        <v>77985400</v>
      </c>
      <c r="H2676" s="17">
        <v>120979600</v>
      </c>
    </row>
    <row r="2677" spans="2:8" ht="15.75" thickTop="1" x14ac:dyDescent="0.25">
      <c r="B2677" s="11" t="s">
        <v>1</v>
      </c>
      <c r="C2677" s="13" t="s">
        <v>12</v>
      </c>
      <c r="D2677" s="12">
        <v>374650000</v>
      </c>
      <c r="E2677" s="12">
        <v>88005000</v>
      </c>
      <c r="F2677" s="12">
        <v>87680000</v>
      </c>
      <c r="G2677" s="12">
        <v>77985400</v>
      </c>
      <c r="H2677" s="12">
        <v>120979600</v>
      </c>
    </row>
    <row r="2678" spans="2:8" x14ac:dyDescent="0.25">
      <c r="B2678" s="8" t="s">
        <v>1</v>
      </c>
      <c r="C2678" s="10" t="s">
        <v>13</v>
      </c>
      <c r="D2678" s="9">
        <v>9600000</v>
      </c>
      <c r="E2678" s="9">
        <v>2400000</v>
      </c>
      <c r="F2678" s="9">
        <v>2400000</v>
      </c>
      <c r="G2678" s="9">
        <v>2400000</v>
      </c>
      <c r="H2678" s="9">
        <v>2400000</v>
      </c>
    </row>
    <row r="2679" spans="2:8" x14ac:dyDescent="0.25">
      <c r="B2679" s="8" t="s">
        <v>1</v>
      </c>
      <c r="C2679" s="10" t="s">
        <v>14</v>
      </c>
      <c r="D2679" s="9">
        <v>7500000</v>
      </c>
      <c r="E2679" s="9">
        <v>2895000</v>
      </c>
      <c r="F2679" s="9">
        <v>1995000</v>
      </c>
      <c r="G2679" s="9">
        <v>1445000</v>
      </c>
      <c r="H2679" s="9">
        <v>1165000</v>
      </c>
    </row>
    <row r="2680" spans="2:8" x14ac:dyDescent="0.25">
      <c r="B2680" s="8" t="s">
        <v>1</v>
      </c>
      <c r="C2680" s="10" t="s">
        <v>16</v>
      </c>
      <c r="D2680" s="9">
        <v>278220000</v>
      </c>
      <c r="E2680" s="9">
        <v>59100000</v>
      </c>
      <c r="F2680" s="9">
        <v>58005000</v>
      </c>
      <c r="G2680" s="9">
        <v>57215400</v>
      </c>
      <c r="H2680" s="9">
        <v>103899600</v>
      </c>
    </row>
    <row r="2681" spans="2:8" x14ac:dyDescent="0.25">
      <c r="B2681" s="8" t="s">
        <v>1</v>
      </c>
      <c r="C2681" s="10" t="s">
        <v>17</v>
      </c>
      <c r="D2681" s="9">
        <v>10020000</v>
      </c>
      <c r="E2681" s="9">
        <v>6400000</v>
      </c>
      <c r="F2681" s="9">
        <v>620000</v>
      </c>
      <c r="G2681" s="9">
        <v>2000000</v>
      </c>
      <c r="H2681" s="9">
        <v>1000000</v>
      </c>
    </row>
    <row r="2682" spans="2:8" x14ac:dyDescent="0.25">
      <c r="B2682" s="8" t="s">
        <v>1</v>
      </c>
      <c r="C2682" s="10" t="s">
        <v>18</v>
      </c>
      <c r="D2682" s="9">
        <v>100000</v>
      </c>
      <c r="E2682" s="9">
        <v>60000</v>
      </c>
      <c r="F2682" s="9">
        <v>40000</v>
      </c>
      <c r="G2682" s="9">
        <v>0</v>
      </c>
      <c r="H2682" s="9">
        <v>0</v>
      </c>
    </row>
    <row r="2683" spans="2:8" x14ac:dyDescent="0.25">
      <c r="B2683" s="8" t="s">
        <v>1</v>
      </c>
      <c r="C2683" s="10" t="s">
        <v>19</v>
      </c>
      <c r="D2683" s="9">
        <v>69210000</v>
      </c>
      <c r="E2683" s="9">
        <v>17150000</v>
      </c>
      <c r="F2683" s="9">
        <v>24620000</v>
      </c>
      <c r="G2683" s="9">
        <v>14925000</v>
      </c>
      <c r="H2683" s="9">
        <v>12515000</v>
      </c>
    </row>
    <row r="2684" spans="2:8" x14ac:dyDescent="0.25">
      <c r="B2684" s="11" t="s">
        <v>1</v>
      </c>
      <c r="C2684" s="13" t="s">
        <v>20</v>
      </c>
      <c r="D2684" s="12">
        <v>150000</v>
      </c>
      <c r="E2684" s="12">
        <v>0</v>
      </c>
      <c r="F2684" s="12">
        <v>150000</v>
      </c>
      <c r="G2684" s="12">
        <v>0</v>
      </c>
      <c r="H2684" s="12">
        <v>0</v>
      </c>
    </row>
    <row r="2685" spans="2:8" ht="15.75" thickBot="1" x14ac:dyDescent="0.3">
      <c r="B2685" s="15" t="s">
        <v>1026</v>
      </c>
      <c r="C2685" s="16" t="s">
        <v>1027</v>
      </c>
      <c r="D2685" s="17">
        <v>13600000</v>
      </c>
      <c r="E2685" s="17">
        <v>3485000</v>
      </c>
      <c r="F2685" s="17">
        <v>3565000</v>
      </c>
      <c r="G2685" s="17">
        <v>3425000</v>
      </c>
      <c r="H2685" s="17">
        <v>3125000</v>
      </c>
    </row>
    <row r="2686" spans="2:8" ht="15.75" thickTop="1" x14ac:dyDescent="0.25">
      <c r="B2686" s="11" t="s">
        <v>1</v>
      </c>
      <c r="C2686" s="13" t="s">
        <v>12</v>
      </c>
      <c r="D2686" s="12">
        <v>13500000</v>
      </c>
      <c r="E2686" s="12">
        <v>3485000</v>
      </c>
      <c r="F2686" s="12">
        <v>3465000</v>
      </c>
      <c r="G2686" s="12">
        <v>3425000</v>
      </c>
      <c r="H2686" s="12">
        <v>3125000</v>
      </c>
    </row>
    <row r="2687" spans="2:8" x14ac:dyDescent="0.25">
      <c r="B2687" s="8" t="s">
        <v>1</v>
      </c>
      <c r="C2687" s="10" t="s">
        <v>13</v>
      </c>
      <c r="D2687" s="9">
        <v>9600000</v>
      </c>
      <c r="E2687" s="9">
        <v>2400000</v>
      </c>
      <c r="F2687" s="9">
        <v>2400000</v>
      </c>
      <c r="G2687" s="9">
        <v>2400000</v>
      </c>
      <c r="H2687" s="9">
        <v>2400000</v>
      </c>
    </row>
    <row r="2688" spans="2:8" x14ac:dyDescent="0.25">
      <c r="B2688" s="8" t="s">
        <v>1</v>
      </c>
      <c r="C2688" s="10" t="s">
        <v>14</v>
      </c>
      <c r="D2688" s="9">
        <v>3700000</v>
      </c>
      <c r="E2688" s="9">
        <v>1000000</v>
      </c>
      <c r="F2688" s="9">
        <v>1000000</v>
      </c>
      <c r="G2688" s="9">
        <v>1000000</v>
      </c>
      <c r="H2688" s="9">
        <v>700000</v>
      </c>
    </row>
    <row r="2689" spans="2:8" x14ac:dyDescent="0.25">
      <c r="B2689" s="8" t="s">
        <v>1</v>
      </c>
      <c r="C2689" s="10" t="s">
        <v>18</v>
      </c>
      <c r="D2689" s="9">
        <v>100000</v>
      </c>
      <c r="E2689" s="9">
        <v>60000</v>
      </c>
      <c r="F2689" s="9">
        <v>40000</v>
      </c>
      <c r="G2689" s="9">
        <v>0</v>
      </c>
      <c r="H2689" s="9">
        <v>0</v>
      </c>
    </row>
    <row r="2690" spans="2:8" x14ac:dyDescent="0.25">
      <c r="B2690" s="8" t="s">
        <v>1</v>
      </c>
      <c r="C2690" s="10" t="s">
        <v>19</v>
      </c>
      <c r="D2690" s="9">
        <v>100000</v>
      </c>
      <c r="E2690" s="9">
        <v>25000</v>
      </c>
      <c r="F2690" s="9">
        <v>25000</v>
      </c>
      <c r="G2690" s="9">
        <v>25000</v>
      </c>
      <c r="H2690" s="9">
        <v>25000</v>
      </c>
    </row>
    <row r="2691" spans="2:8" x14ac:dyDescent="0.25">
      <c r="B2691" s="11" t="s">
        <v>1</v>
      </c>
      <c r="C2691" s="13" t="s">
        <v>20</v>
      </c>
      <c r="D2691" s="12">
        <v>100000</v>
      </c>
      <c r="E2691" s="12">
        <v>0</v>
      </c>
      <c r="F2691" s="12">
        <v>100000</v>
      </c>
      <c r="G2691" s="12">
        <v>0</v>
      </c>
      <c r="H2691" s="12">
        <v>0</v>
      </c>
    </row>
    <row r="2692" spans="2:8" ht="15.75" thickBot="1" x14ac:dyDescent="0.3">
      <c r="B2692" s="15" t="s">
        <v>1028</v>
      </c>
      <c r="C2692" s="16" t="s">
        <v>1029</v>
      </c>
      <c r="D2692" s="17">
        <v>230800000</v>
      </c>
      <c r="E2692" s="17">
        <v>50000000</v>
      </c>
      <c r="F2692" s="17">
        <v>50000000</v>
      </c>
      <c r="G2692" s="17">
        <v>50000000</v>
      </c>
      <c r="H2692" s="17">
        <v>80800000</v>
      </c>
    </row>
    <row r="2693" spans="2:8" ht="15.75" thickTop="1" x14ac:dyDescent="0.25">
      <c r="B2693" s="11" t="s">
        <v>1</v>
      </c>
      <c r="C2693" s="13" t="s">
        <v>12</v>
      </c>
      <c r="D2693" s="12">
        <v>230800000</v>
      </c>
      <c r="E2693" s="12">
        <v>50000000</v>
      </c>
      <c r="F2693" s="12">
        <v>50000000</v>
      </c>
      <c r="G2693" s="12">
        <v>50000000</v>
      </c>
      <c r="H2693" s="12">
        <v>80800000</v>
      </c>
    </row>
    <row r="2694" spans="2:8" x14ac:dyDescent="0.25">
      <c r="B2694" s="8" t="s">
        <v>1</v>
      </c>
      <c r="C2694" s="10" t="s">
        <v>16</v>
      </c>
      <c r="D2694" s="9">
        <v>230800000</v>
      </c>
      <c r="E2694" s="9">
        <v>50000000</v>
      </c>
      <c r="F2694" s="9">
        <v>50000000</v>
      </c>
      <c r="G2694" s="9">
        <v>50000000</v>
      </c>
      <c r="H2694" s="9">
        <v>80800000</v>
      </c>
    </row>
    <row r="2695" spans="2:8" ht="15.75" thickBot="1" x14ac:dyDescent="0.3">
      <c r="B2695" s="15" t="s">
        <v>1030</v>
      </c>
      <c r="C2695" s="16" t="s">
        <v>1029</v>
      </c>
      <c r="D2695" s="17">
        <v>230800000</v>
      </c>
      <c r="E2695" s="17">
        <v>50000000</v>
      </c>
      <c r="F2695" s="17">
        <v>50000000</v>
      </c>
      <c r="G2695" s="17">
        <v>50000000</v>
      </c>
      <c r="H2695" s="17">
        <v>80800000</v>
      </c>
    </row>
    <row r="2696" spans="2:8" ht="15.75" thickTop="1" x14ac:dyDescent="0.25">
      <c r="B2696" s="11" t="s">
        <v>1</v>
      </c>
      <c r="C2696" s="13" t="s">
        <v>12</v>
      </c>
      <c r="D2696" s="12">
        <v>230800000</v>
      </c>
      <c r="E2696" s="12">
        <v>50000000</v>
      </c>
      <c r="F2696" s="12">
        <v>50000000</v>
      </c>
      <c r="G2696" s="12">
        <v>50000000</v>
      </c>
      <c r="H2696" s="12">
        <v>80800000</v>
      </c>
    </row>
    <row r="2697" spans="2:8" x14ac:dyDescent="0.25">
      <c r="B2697" s="8" t="s">
        <v>1</v>
      </c>
      <c r="C2697" s="10" t="s">
        <v>16</v>
      </c>
      <c r="D2697" s="9">
        <v>230800000</v>
      </c>
      <c r="E2697" s="9">
        <v>50000000</v>
      </c>
      <c r="F2697" s="9">
        <v>50000000</v>
      </c>
      <c r="G2697" s="9">
        <v>50000000</v>
      </c>
      <c r="H2697" s="9">
        <v>80800000</v>
      </c>
    </row>
    <row r="2698" spans="2:8" ht="15.75" thickBot="1" x14ac:dyDescent="0.3">
      <c r="B2698" s="15" t="s">
        <v>1031</v>
      </c>
      <c r="C2698" s="16" t="s">
        <v>1032</v>
      </c>
      <c r="D2698" s="17">
        <v>12000000</v>
      </c>
      <c r="E2698" s="17">
        <v>300000</v>
      </c>
      <c r="F2698" s="17">
        <v>300000</v>
      </c>
      <c r="G2698" s="17">
        <v>10400</v>
      </c>
      <c r="H2698" s="17">
        <v>11389600</v>
      </c>
    </row>
    <row r="2699" spans="2:8" ht="15.75" thickTop="1" x14ac:dyDescent="0.25">
      <c r="B2699" s="11" t="s">
        <v>1</v>
      </c>
      <c r="C2699" s="13" t="s">
        <v>12</v>
      </c>
      <c r="D2699" s="12">
        <v>12000000</v>
      </c>
      <c r="E2699" s="12">
        <v>300000</v>
      </c>
      <c r="F2699" s="12">
        <v>300000</v>
      </c>
      <c r="G2699" s="12">
        <v>10400</v>
      </c>
      <c r="H2699" s="12">
        <v>11389600</v>
      </c>
    </row>
    <row r="2700" spans="2:8" x14ac:dyDescent="0.25">
      <c r="B2700" s="8" t="s">
        <v>1</v>
      </c>
      <c r="C2700" s="10" t="s">
        <v>16</v>
      </c>
      <c r="D2700" s="9">
        <v>12000000</v>
      </c>
      <c r="E2700" s="9">
        <v>300000</v>
      </c>
      <c r="F2700" s="9">
        <v>300000</v>
      </c>
      <c r="G2700" s="9">
        <v>10400</v>
      </c>
      <c r="H2700" s="9">
        <v>11389600</v>
      </c>
    </row>
    <row r="2701" spans="2:8" ht="15.75" thickBot="1" x14ac:dyDescent="0.3">
      <c r="B2701" s="15" t="s">
        <v>1033</v>
      </c>
      <c r="C2701" s="16" t="s">
        <v>1034</v>
      </c>
      <c r="D2701" s="17">
        <v>26000000</v>
      </c>
      <c r="E2701" s="17">
        <v>8000000</v>
      </c>
      <c r="F2701" s="17">
        <v>7000000</v>
      </c>
      <c r="G2701" s="17">
        <v>6000000</v>
      </c>
      <c r="H2701" s="17">
        <v>5000000</v>
      </c>
    </row>
    <row r="2702" spans="2:8" ht="15.75" thickTop="1" x14ac:dyDescent="0.25">
      <c r="B2702" s="11" t="s">
        <v>1</v>
      </c>
      <c r="C2702" s="13" t="s">
        <v>12</v>
      </c>
      <c r="D2702" s="12">
        <v>26000000</v>
      </c>
      <c r="E2702" s="12">
        <v>8000000</v>
      </c>
      <c r="F2702" s="12">
        <v>7000000</v>
      </c>
      <c r="G2702" s="12">
        <v>6000000</v>
      </c>
      <c r="H2702" s="12">
        <v>5000000</v>
      </c>
    </row>
    <row r="2703" spans="2:8" x14ac:dyDescent="0.25">
      <c r="B2703" s="8" t="s">
        <v>1</v>
      </c>
      <c r="C2703" s="10" t="s">
        <v>16</v>
      </c>
      <c r="D2703" s="9">
        <v>26000000</v>
      </c>
      <c r="E2703" s="9">
        <v>8000000</v>
      </c>
      <c r="F2703" s="9">
        <v>7000000</v>
      </c>
      <c r="G2703" s="9">
        <v>6000000</v>
      </c>
      <c r="H2703" s="9">
        <v>5000000</v>
      </c>
    </row>
    <row r="2704" spans="2:8" ht="15.75" thickBot="1" x14ac:dyDescent="0.3">
      <c r="B2704" s="15" t="s">
        <v>1035</v>
      </c>
      <c r="C2704" s="16" t="s">
        <v>1036</v>
      </c>
      <c r="D2704" s="17">
        <v>500000</v>
      </c>
      <c r="E2704" s="17">
        <v>50000</v>
      </c>
      <c r="F2704" s="17">
        <v>200000</v>
      </c>
      <c r="G2704" s="17">
        <v>200000</v>
      </c>
      <c r="H2704" s="17">
        <v>50000</v>
      </c>
    </row>
    <row r="2705" spans="2:8" ht="15.75" thickTop="1" x14ac:dyDescent="0.25">
      <c r="B2705" s="11" t="s">
        <v>1</v>
      </c>
      <c r="C2705" s="13" t="s">
        <v>12</v>
      </c>
      <c r="D2705" s="12">
        <v>500000</v>
      </c>
      <c r="E2705" s="12">
        <v>50000</v>
      </c>
      <c r="F2705" s="12">
        <v>200000</v>
      </c>
      <c r="G2705" s="12">
        <v>200000</v>
      </c>
      <c r="H2705" s="12">
        <v>50000</v>
      </c>
    </row>
    <row r="2706" spans="2:8" x14ac:dyDescent="0.25">
      <c r="B2706" s="8" t="s">
        <v>1</v>
      </c>
      <c r="C2706" s="10" t="s">
        <v>16</v>
      </c>
      <c r="D2706" s="9">
        <v>500000</v>
      </c>
      <c r="E2706" s="9">
        <v>50000</v>
      </c>
      <c r="F2706" s="9">
        <v>200000</v>
      </c>
      <c r="G2706" s="9">
        <v>200000</v>
      </c>
      <c r="H2706" s="9">
        <v>50000</v>
      </c>
    </row>
    <row r="2707" spans="2:8" ht="30.75" thickBot="1" x14ac:dyDescent="0.3">
      <c r="B2707" s="15" t="s">
        <v>1037</v>
      </c>
      <c r="C2707" s="16" t="s">
        <v>1038</v>
      </c>
      <c r="D2707" s="17">
        <v>17000000</v>
      </c>
      <c r="E2707" s="17">
        <v>6000000</v>
      </c>
      <c r="F2707" s="17">
        <v>4000000</v>
      </c>
      <c r="G2707" s="17">
        <v>4000000</v>
      </c>
      <c r="H2707" s="17">
        <v>3000000</v>
      </c>
    </row>
    <row r="2708" spans="2:8" ht="15.75" thickTop="1" x14ac:dyDescent="0.25">
      <c r="B2708" s="11" t="s">
        <v>1</v>
      </c>
      <c r="C2708" s="13" t="s">
        <v>12</v>
      </c>
      <c r="D2708" s="12">
        <v>17000000</v>
      </c>
      <c r="E2708" s="12">
        <v>6000000</v>
      </c>
      <c r="F2708" s="12">
        <v>4000000</v>
      </c>
      <c r="G2708" s="12">
        <v>4000000</v>
      </c>
      <c r="H2708" s="12">
        <v>3000000</v>
      </c>
    </row>
    <row r="2709" spans="2:8" x14ac:dyDescent="0.25">
      <c r="B2709" s="8" t="s">
        <v>1</v>
      </c>
      <c r="C2709" s="10" t="s">
        <v>19</v>
      </c>
      <c r="D2709" s="9">
        <v>17000000</v>
      </c>
      <c r="E2709" s="9">
        <v>6000000</v>
      </c>
      <c r="F2709" s="9">
        <v>4000000</v>
      </c>
      <c r="G2709" s="9">
        <v>4000000</v>
      </c>
      <c r="H2709" s="9">
        <v>3000000</v>
      </c>
    </row>
    <row r="2710" spans="2:8" ht="15.75" thickBot="1" x14ac:dyDescent="0.3">
      <c r="B2710" s="15" t="s">
        <v>1039</v>
      </c>
      <c r="C2710" s="16" t="s">
        <v>1040</v>
      </c>
      <c r="D2710" s="17">
        <v>400000</v>
      </c>
      <c r="E2710" s="17">
        <v>95000</v>
      </c>
      <c r="F2710" s="17">
        <v>95000</v>
      </c>
      <c r="G2710" s="17">
        <v>95000</v>
      </c>
      <c r="H2710" s="17">
        <v>115000</v>
      </c>
    </row>
    <row r="2711" spans="2:8" ht="15.75" thickTop="1" x14ac:dyDescent="0.25">
      <c r="B2711" s="11" t="s">
        <v>1</v>
      </c>
      <c r="C2711" s="13" t="s">
        <v>12</v>
      </c>
      <c r="D2711" s="12">
        <v>400000</v>
      </c>
      <c r="E2711" s="12">
        <v>95000</v>
      </c>
      <c r="F2711" s="12">
        <v>95000</v>
      </c>
      <c r="G2711" s="12">
        <v>95000</v>
      </c>
      <c r="H2711" s="12">
        <v>115000</v>
      </c>
    </row>
    <row r="2712" spans="2:8" x14ac:dyDescent="0.25">
      <c r="B2712" s="8" t="s">
        <v>1</v>
      </c>
      <c r="C2712" s="10" t="s">
        <v>14</v>
      </c>
      <c r="D2712" s="9">
        <v>400000</v>
      </c>
      <c r="E2712" s="9">
        <v>95000</v>
      </c>
      <c r="F2712" s="9">
        <v>95000</v>
      </c>
      <c r="G2712" s="9">
        <v>95000</v>
      </c>
      <c r="H2712" s="9">
        <v>115000</v>
      </c>
    </row>
    <row r="2713" spans="2:8" ht="15.75" thickBot="1" x14ac:dyDescent="0.3">
      <c r="B2713" s="15" t="s">
        <v>1041</v>
      </c>
      <c r="C2713" s="16" t="s">
        <v>1042</v>
      </c>
      <c r="D2713" s="17">
        <v>1000000</v>
      </c>
      <c r="E2713" s="17">
        <v>175000</v>
      </c>
      <c r="F2713" s="17">
        <v>225000</v>
      </c>
      <c r="G2713" s="17">
        <v>225000</v>
      </c>
      <c r="H2713" s="17">
        <v>375000</v>
      </c>
    </row>
    <row r="2714" spans="2:8" ht="15.75" thickTop="1" x14ac:dyDescent="0.25">
      <c r="B2714" s="11" t="s">
        <v>1</v>
      </c>
      <c r="C2714" s="13" t="s">
        <v>12</v>
      </c>
      <c r="D2714" s="12">
        <v>1000000</v>
      </c>
      <c r="E2714" s="12">
        <v>175000</v>
      </c>
      <c r="F2714" s="12">
        <v>225000</v>
      </c>
      <c r="G2714" s="12">
        <v>225000</v>
      </c>
      <c r="H2714" s="12">
        <v>375000</v>
      </c>
    </row>
    <row r="2715" spans="2:8" x14ac:dyDescent="0.25">
      <c r="B2715" s="8" t="s">
        <v>1</v>
      </c>
      <c r="C2715" s="10" t="s">
        <v>16</v>
      </c>
      <c r="D2715" s="9">
        <v>900000</v>
      </c>
      <c r="E2715" s="9">
        <v>150000</v>
      </c>
      <c r="F2715" s="9">
        <v>200000</v>
      </c>
      <c r="G2715" s="9">
        <v>200000</v>
      </c>
      <c r="H2715" s="9">
        <v>350000</v>
      </c>
    </row>
    <row r="2716" spans="2:8" x14ac:dyDescent="0.25">
      <c r="B2716" s="8" t="s">
        <v>1</v>
      </c>
      <c r="C2716" s="10" t="s">
        <v>19</v>
      </c>
      <c r="D2716" s="9">
        <v>100000</v>
      </c>
      <c r="E2716" s="9">
        <v>25000</v>
      </c>
      <c r="F2716" s="9">
        <v>25000</v>
      </c>
      <c r="G2716" s="9">
        <v>25000</v>
      </c>
      <c r="H2716" s="9">
        <v>25000</v>
      </c>
    </row>
    <row r="2717" spans="2:8" ht="30.75" thickBot="1" x14ac:dyDescent="0.3">
      <c r="B2717" s="15" t="s">
        <v>1043</v>
      </c>
      <c r="C2717" s="16" t="s">
        <v>1044</v>
      </c>
      <c r="D2717" s="17">
        <v>3000000</v>
      </c>
      <c r="E2717" s="17">
        <v>1500000</v>
      </c>
      <c r="F2717" s="17">
        <v>500000</v>
      </c>
      <c r="G2717" s="17">
        <v>500000</v>
      </c>
      <c r="H2717" s="17">
        <v>500000</v>
      </c>
    </row>
    <row r="2718" spans="2:8" ht="15.75" thickTop="1" x14ac:dyDescent="0.25">
      <c r="B2718" s="11" t="s">
        <v>1</v>
      </c>
      <c r="C2718" s="13" t="s">
        <v>12</v>
      </c>
      <c r="D2718" s="12">
        <v>3000000</v>
      </c>
      <c r="E2718" s="12">
        <v>1500000</v>
      </c>
      <c r="F2718" s="12">
        <v>500000</v>
      </c>
      <c r="G2718" s="12">
        <v>500000</v>
      </c>
      <c r="H2718" s="12">
        <v>500000</v>
      </c>
    </row>
    <row r="2719" spans="2:8" x14ac:dyDescent="0.25">
      <c r="B2719" s="8" t="s">
        <v>1</v>
      </c>
      <c r="C2719" s="10" t="s">
        <v>19</v>
      </c>
      <c r="D2719" s="9">
        <v>3000000</v>
      </c>
      <c r="E2719" s="9">
        <v>1500000</v>
      </c>
      <c r="F2719" s="9">
        <v>500000</v>
      </c>
      <c r="G2719" s="9">
        <v>500000</v>
      </c>
      <c r="H2719" s="9">
        <v>500000</v>
      </c>
    </row>
    <row r="2720" spans="2:8" ht="30.75" thickBot="1" x14ac:dyDescent="0.3">
      <c r="B2720" s="15" t="s">
        <v>1045</v>
      </c>
      <c r="C2720" s="16" t="s">
        <v>1046</v>
      </c>
      <c r="D2720" s="17">
        <v>16000000</v>
      </c>
      <c r="E2720" s="17">
        <v>2000000</v>
      </c>
      <c r="F2720" s="17">
        <v>3000000</v>
      </c>
      <c r="G2720" s="17">
        <v>6000000</v>
      </c>
      <c r="H2720" s="17">
        <v>5000000</v>
      </c>
    </row>
    <row r="2721" spans="2:8" ht="15.75" thickTop="1" x14ac:dyDescent="0.25">
      <c r="B2721" s="11" t="s">
        <v>1</v>
      </c>
      <c r="C2721" s="13" t="s">
        <v>12</v>
      </c>
      <c r="D2721" s="12">
        <v>16000000</v>
      </c>
      <c r="E2721" s="12">
        <v>2000000</v>
      </c>
      <c r="F2721" s="12">
        <v>3000000</v>
      </c>
      <c r="G2721" s="12">
        <v>6000000</v>
      </c>
      <c r="H2721" s="12">
        <v>5000000</v>
      </c>
    </row>
    <row r="2722" spans="2:8" x14ac:dyDescent="0.25">
      <c r="B2722" s="8" t="s">
        <v>1</v>
      </c>
      <c r="C2722" s="10" t="s">
        <v>19</v>
      </c>
      <c r="D2722" s="9">
        <v>16000000</v>
      </c>
      <c r="E2722" s="9">
        <v>2000000</v>
      </c>
      <c r="F2722" s="9">
        <v>3000000</v>
      </c>
      <c r="G2722" s="9">
        <v>6000000</v>
      </c>
      <c r="H2722" s="9">
        <v>5000000</v>
      </c>
    </row>
    <row r="2723" spans="2:8" ht="15.75" thickBot="1" x14ac:dyDescent="0.3">
      <c r="B2723" s="15" t="s">
        <v>1047</v>
      </c>
      <c r="C2723" s="16" t="s">
        <v>1048</v>
      </c>
      <c r="D2723" s="17">
        <v>3000000</v>
      </c>
      <c r="E2723" s="17">
        <v>1500000</v>
      </c>
      <c r="F2723" s="17">
        <v>800000</v>
      </c>
      <c r="G2723" s="17">
        <v>350000</v>
      </c>
      <c r="H2723" s="17">
        <v>350000</v>
      </c>
    </row>
    <row r="2724" spans="2:8" ht="15.75" thickTop="1" x14ac:dyDescent="0.25">
      <c r="B2724" s="11" t="s">
        <v>1</v>
      </c>
      <c r="C2724" s="13" t="s">
        <v>12</v>
      </c>
      <c r="D2724" s="12">
        <v>3000000</v>
      </c>
      <c r="E2724" s="12">
        <v>1500000</v>
      </c>
      <c r="F2724" s="12">
        <v>800000</v>
      </c>
      <c r="G2724" s="12">
        <v>350000</v>
      </c>
      <c r="H2724" s="12">
        <v>350000</v>
      </c>
    </row>
    <row r="2725" spans="2:8" x14ac:dyDescent="0.25">
      <c r="B2725" s="8" t="s">
        <v>1</v>
      </c>
      <c r="C2725" s="10" t="s">
        <v>14</v>
      </c>
      <c r="D2725" s="9">
        <v>3000000</v>
      </c>
      <c r="E2725" s="9">
        <v>1500000</v>
      </c>
      <c r="F2725" s="9">
        <v>800000</v>
      </c>
      <c r="G2725" s="9">
        <v>350000</v>
      </c>
      <c r="H2725" s="9">
        <v>350000</v>
      </c>
    </row>
    <row r="2726" spans="2:8" ht="15.75" thickBot="1" x14ac:dyDescent="0.3">
      <c r="B2726" s="15" t="s">
        <v>1049</v>
      </c>
      <c r="C2726" s="16" t="s">
        <v>1050</v>
      </c>
      <c r="D2726" s="17">
        <v>1000000</v>
      </c>
      <c r="E2726" s="17">
        <v>500000</v>
      </c>
      <c r="F2726" s="17">
        <v>0</v>
      </c>
      <c r="G2726" s="17">
        <v>500000</v>
      </c>
      <c r="H2726" s="17">
        <v>0</v>
      </c>
    </row>
    <row r="2727" spans="2:8" ht="15.75" thickTop="1" x14ac:dyDescent="0.25">
      <c r="B2727" s="11" t="s">
        <v>1</v>
      </c>
      <c r="C2727" s="13" t="s">
        <v>12</v>
      </c>
      <c r="D2727" s="12">
        <v>1000000</v>
      </c>
      <c r="E2727" s="12">
        <v>500000</v>
      </c>
      <c r="F2727" s="12">
        <v>0</v>
      </c>
      <c r="G2727" s="12">
        <v>500000</v>
      </c>
      <c r="H2727" s="12">
        <v>0</v>
      </c>
    </row>
    <row r="2728" spans="2:8" x14ac:dyDescent="0.25">
      <c r="B2728" s="8" t="s">
        <v>1</v>
      </c>
      <c r="C2728" s="10" t="s">
        <v>16</v>
      </c>
      <c r="D2728" s="9">
        <v>1000000</v>
      </c>
      <c r="E2728" s="9">
        <v>500000</v>
      </c>
      <c r="F2728" s="9">
        <v>0</v>
      </c>
      <c r="G2728" s="9">
        <v>500000</v>
      </c>
      <c r="H2728" s="9">
        <v>0</v>
      </c>
    </row>
    <row r="2729" spans="2:8" ht="15.75" thickBot="1" x14ac:dyDescent="0.3">
      <c r="B2729" s="15" t="s">
        <v>1051</v>
      </c>
      <c r="C2729" s="16" t="s">
        <v>1052</v>
      </c>
      <c r="D2729" s="17">
        <v>1000000</v>
      </c>
      <c r="E2729" s="17">
        <v>100000</v>
      </c>
      <c r="F2729" s="17">
        <v>300000</v>
      </c>
      <c r="G2729" s="17">
        <v>300000</v>
      </c>
      <c r="H2729" s="17">
        <v>300000</v>
      </c>
    </row>
    <row r="2730" spans="2:8" ht="15.75" thickTop="1" x14ac:dyDescent="0.25">
      <c r="B2730" s="11" t="s">
        <v>1</v>
      </c>
      <c r="C2730" s="13" t="s">
        <v>12</v>
      </c>
      <c r="D2730" s="12">
        <v>1000000</v>
      </c>
      <c r="E2730" s="12">
        <v>100000</v>
      </c>
      <c r="F2730" s="12">
        <v>300000</v>
      </c>
      <c r="G2730" s="12">
        <v>300000</v>
      </c>
      <c r="H2730" s="12">
        <v>300000</v>
      </c>
    </row>
    <row r="2731" spans="2:8" x14ac:dyDescent="0.25">
      <c r="B2731" s="8" t="s">
        <v>1</v>
      </c>
      <c r="C2731" s="10" t="s">
        <v>16</v>
      </c>
      <c r="D2731" s="9">
        <v>1000000</v>
      </c>
      <c r="E2731" s="9">
        <v>100000</v>
      </c>
      <c r="F2731" s="9">
        <v>300000</v>
      </c>
      <c r="G2731" s="9">
        <v>300000</v>
      </c>
      <c r="H2731" s="9">
        <v>300000</v>
      </c>
    </row>
    <row r="2732" spans="2:8" ht="15.75" thickBot="1" x14ac:dyDescent="0.3">
      <c r="B2732" s="15" t="s">
        <v>1053</v>
      </c>
      <c r="C2732" s="16" t="s">
        <v>1054</v>
      </c>
      <c r="D2732" s="17">
        <v>1000000</v>
      </c>
      <c r="E2732" s="17">
        <v>200000</v>
      </c>
      <c r="F2732" s="17">
        <v>300000</v>
      </c>
      <c r="G2732" s="17">
        <v>300000</v>
      </c>
      <c r="H2732" s="17">
        <v>200000</v>
      </c>
    </row>
    <row r="2733" spans="2:8" ht="15.75" thickTop="1" x14ac:dyDescent="0.25">
      <c r="B2733" s="11" t="s">
        <v>1</v>
      </c>
      <c r="C2733" s="13" t="s">
        <v>12</v>
      </c>
      <c r="D2733" s="12">
        <v>1000000</v>
      </c>
      <c r="E2733" s="12">
        <v>200000</v>
      </c>
      <c r="F2733" s="12">
        <v>300000</v>
      </c>
      <c r="G2733" s="12">
        <v>300000</v>
      </c>
      <c r="H2733" s="12">
        <v>200000</v>
      </c>
    </row>
    <row r="2734" spans="2:8" x14ac:dyDescent="0.25">
      <c r="B2734" s="8" t="s">
        <v>1</v>
      </c>
      <c r="C2734" s="10" t="s">
        <v>19</v>
      </c>
      <c r="D2734" s="9">
        <v>1000000</v>
      </c>
      <c r="E2734" s="9">
        <v>200000</v>
      </c>
      <c r="F2734" s="9">
        <v>300000</v>
      </c>
      <c r="G2734" s="9">
        <v>300000</v>
      </c>
      <c r="H2734" s="9">
        <v>200000</v>
      </c>
    </row>
    <row r="2735" spans="2:8" ht="15.75" thickBot="1" x14ac:dyDescent="0.3">
      <c r="B2735" s="15" t="s">
        <v>1055</v>
      </c>
      <c r="C2735" s="16" t="s">
        <v>1056</v>
      </c>
      <c r="D2735" s="17">
        <v>19500000</v>
      </c>
      <c r="E2735" s="17">
        <v>7700000</v>
      </c>
      <c r="F2735" s="17">
        <v>2790000</v>
      </c>
      <c r="G2735" s="17">
        <v>5395000</v>
      </c>
      <c r="H2735" s="17">
        <v>3615000</v>
      </c>
    </row>
    <row r="2736" spans="2:8" ht="15.75" thickTop="1" x14ac:dyDescent="0.25">
      <c r="B2736" s="11" t="s">
        <v>1</v>
      </c>
      <c r="C2736" s="13" t="s">
        <v>12</v>
      </c>
      <c r="D2736" s="12">
        <v>19450000</v>
      </c>
      <c r="E2736" s="12">
        <v>7700000</v>
      </c>
      <c r="F2736" s="12">
        <v>2740000</v>
      </c>
      <c r="G2736" s="12">
        <v>5395000</v>
      </c>
      <c r="H2736" s="12">
        <v>3615000</v>
      </c>
    </row>
    <row r="2737" spans="2:8" x14ac:dyDescent="0.25">
      <c r="B2737" s="8" t="s">
        <v>1</v>
      </c>
      <c r="C2737" s="10" t="s">
        <v>17</v>
      </c>
      <c r="D2737" s="9">
        <v>10020000</v>
      </c>
      <c r="E2737" s="9">
        <v>6400000</v>
      </c>
      <c r="F2737" s="9">
        <v>620000</v>
      </c>
      <c r="G2737" s="9">
        <v>2000000</v>
      </c>
      <c r="H2737" s="9">
        <v>1000000</v>
      </c>
    </row>
    <row r="2738" spans="2:8" x14ac:dyDescent="0.25">
      <c r="B2738" s="8" t="s">
        <v>1</v>
      </c>
      <c r="C2738" s="10" t="s">
        <v>19</v>
      </c>
      <c r="D2738" s="9">
        <v>9430000</v>
      </c>
      <c r="E2738" s="9">
        <v>1300000</v>
      </c>
      <c r="F2738" s="9">
        <v>2120000</v>
      </c>
      <c r="G2738" s="9">
        <v>3395000</v>
      </c>
      <c r="H2738" s="9">
        <v>2615000</v>
      </c>
    </row>
    <row r="2739" spans="2:8" x14ac:dyDescent="0.25">
      <c r="B2739" s="11" t="s">
        <v>1</v>
      </c>
      <c r="C2739" s="13" t="s">
        <v>20</v>
      </c>
      <c r="D2739" s="12">
        <v>50000</v>
      </c>
      <c r="E2739" s="12">
        <v>0</v>
      </c>
      <c r="F2739" s="12">
        <v>50000</v>
      </c>
      <c r="G2739" s="12">
        <v>0</v>
      </c>
      <c r="H2739" s="12">
        <v>0</v>
      </c>
    </row>
    <row r="2740" spans="2:8" ht="30.75" thickBot="1" x14ac:dyDescent="0.3">
      <c r="B2740" s="15" t="s">
        <v>1057</v>
      </c>
      <c r="C2740" s="16" t="s">
        <v>1058</v>
      </c>
      <c r="D2740" s="17">
        <v>19500000</v>
      </c>
      <c r="E2740" s="17">
        <v>7700000</v>
      </c>
      <c r="F2740" s="17">
        <v>2790000</v>
      </c>
      <c r="G2740" s="17">
        <v>5395000</v>
      </c>
      <c r="H2740" s="17">
        <v>3615000</v>
      </c>
    </row>
    <row r="2741" spans="2:8" ht="15.75" thickTop="1" x14ac:dyDescent="0.25">
      <c r="B2741" s="11" t="s">
        <v>1</v>
      </c>
      <c r="C2741" s="13" t="s">
        <v>12</v>
      </c>
      <c r="D2741" s="12">
        <v>19450000</v>
      </c>
      <c r="E2741" s="12">
        <v>7700000</v>
      </c>
      <c r="F2741" s="12">
        <v>2740000</v>
      </c>
      <c r="G2741" s="12">
        <v>5395000</v>
      </c>
      <c r="H2741" s="12">
        <v>3615000</v>
      </c>
    </row>
    <row r="2742" spans="2:8" x14ac:dyDescent="0.25">
      <c r="B2742" s="8" t="s">
        <v>1</v>
      </c>
      <c r="C2742" s="10" t="s">
        <v>17</v>
      </c>
      <c r="D2742" s="9">
        <v>10020000</v>
      </c>
      <c r="E2742" s="9">
        <v>6400000</v>
      </c>
      <c r="F2742" s="9">
        <v>620000</v>
      </c>
      <c r="G2742" s="9">
        <v>2000000</v>
      </c>
      <c r="H2742" s="9">
        <v>1000000</v>
      </c>
    </row>
    <row r="2743" spans="2:8" x14ac:dyDescent="0.25">
      <c r="B2743" s="8" t="s">
        <v>1</v>
      </c>
      <c r="C2743" s="10" t="s">
        <v>19</v>
      </c>
      <c r="D2743" s="9">
        <v>9430000</v>
      </c>
      <c r="E2743" s="9">
        <v>1300000</v>
      </c>
      <c r="F2743" s="9">
        <v>2120000</v>
      </c>
      <c r="G2743" s="9">
        <v>3395000</v>
      </c>
      <c r="H2743" s="9">
        <v>2615000</v>
      </c>
    </row>
    <row r="2744" spans="2:8" x14ac:dyDescent="0.25">
      <c r="B2744" s="11" t="s">
        <v>1</v>
      </c>
      <c r="C2744" s="13" t="s">
        <v>20</v>
      </c>
      <c r="D2744" s="12">
        <v>50000</v>
      </c>
      <c r="E2744" s="12">
        <v>0</v>
      </c>
      <c r="F2744" s="12">
        <v>50000</v>
      </c>
      <c r="G2744" s="12">
        <v>0</v>
      </c>
      <c r="H2744" s="12">
        <v>0</v>
      </c>
    </row>
    <row r="2745" spans="2:8" ht="30.75" thickBot="1" x14ac:dyDescent="0.3">
      <c r="B2745" s="15" t="s">
        <v>1059</v>
      </c>
      <c r="C2745" s="16" t="s">
        <v>1060</v>
      </c>
      <c r="D2745" s="17">
        <v>14500000</v>
      </c>
      <c r="E2745" s="17">
        <v>7700000</v>
      </c>
      <c r="F2745" s="17">
        <v>1790000</v>
      </c>
      <c r="G2745" s="17">
        <v>3395000</v>
      </c>
      <c r="H2745" s="17">
        <v>1615000</v>
      </c>
    </row>
    <row r="2746" spans="2:8" ht="15.75" thickTop="1" x14ac:dyDescent="0.25">
      <c r="B2746" s="11" t="s">
        <v>1</v>
      </c>
      <c r="C2746" s="13" t="s">
        <v>12</v>
      </c>
      <c r="D2746" s="12">
        <v>14450000</v>
      </c>
      <c r="E2746" s="12">
        <v>7700000</v>
      </c>
      <c r="F2746" s="12">
        <v>1740000</v>
      </c>
      <c r="G2746" s="12">
        <v>3395000</v>
      </c>
      <c r="H2746" s="12">
        <v>1615000</v>
      </c>
    </row>
    <row r="2747" spans="2:8" x14ac:dyDescent="0.25">
      <c r="B2747" s="8" t="s">
        <v>1</v>
      </c>
      <c r="C2747" s="10" t="s">
        <v>17</v>
      </c>
      <c r="D2747" s="9">
        <v>10020000</v>
      </c>
      <c r="E2747" s="9">
        <v>6400000</v>
      </c>
      <c r="F2747" s="9">
        <v>620000</v>
      </c>
      <c r="G2747" s="9">
        <v>2000000</v>
      </c>
      <c r="H2747" s="9">
        <v>1000000</v>
      </c>
    </row>
    <row r="2748" spans="2:8" x14ac:dyDescent="0.25">
      <c r="B2748" s="8" t="s">
        <v>1</v>
      </c>
      <c r="C2748" s="10" t="s">
        <v>19</v>
      </c>
      <c r="D2748" s="9">
        <v>4430000</v>
      </c>
      <c r="E2748" s="9">
        <v>1300000</v>
      </c>
      <c r="F2748" s="9">
        <v>1120000</v>
      </c>
      <c r="G2748" s="9">
        <v>1395000</v>
      </c>
      <c r="H2748" s="9">
        <v>615000</v>
      </c>
    </row>
    <row r="2749" spans="2:8" x14ac:dyDescent="0.25">
      <c r="B2749" s="11" t="s">
        <v>1</v>
      </c>
      <c r="C2749" s="13" t="s">
        <v>20</v>
      </c>
      <c r="D2749" s="12">
        <v>50000</v>
      </c>
      <c r="E2749" s="12">
        <v>0</v>
      </c>
      <c r="F2749" s="12">
        <v>50000</v>
      </c>
      <c r="G2749" s="12">
        <v>0</v>
      </c>
      <c r="H2749" s="12">
        <v>0</v>
      </c>
    </row>
    <row r="2750" spans="2:8" ht="45.75" thickBot="1" x14ac:dyDescent="0.3">
      <c r="B2750" s="15" t="s">
        <v>1061</v>
      </c>
      <c r="C2750" s="16" t="s">
        <v>1062</v>
      </c>
      <c r="D2750" s="17">
        <v>5000000</v>
      </c>
      <c r="E2750" s="17">
        <v>0</v>
      </c>
      <c r="F2750" s="17">
        <v>1000000</v>
      </c>
      <c r="G2750" s="17">
        <v>2000000</v>
      </c>
      <c r="H2750" s="17">
        <v>2000000</v>
      </c>
    </row>
    <row r="2751" spans="2:8" ht="15.75" thickTop="1" x14ac:dyDescent="0.25">
      <c r="B2751" s="11" t="s">
        <v>1</v>
      </c>
      <c r="C2751" s="13" t="s">
        <v>12</v>
      </c>
      <c r="D2751" s="12">
        <v>5000000</v>
      </c>
      <c r="E2751" s="12">
        <v>0</v>
      </c>
      <c r="F2751" s="12">
        <v>1000000</v>
      </c>
      <c r="G2751" s="12">
        <v>2000000</v>
      </c>
      <c r="H2751" s="12">
        <v>2000000</v>
      </c>
    </row>
    <row r="2752" spans="2:8" x14ac:dyDescent="0.25">
      <c r="B2752" s="8" t="s">
        <v>1</v>
      </c>
      <c r="C2752" s="10" t="s">
        <v>19</v>
      </c>
      <c r="D2752" s="9">
        <v>5000000</v>
      </c>
      <c r="E2752" s="9">
        <v>0</v>
      </c>
      <c r="F2752" s="9">
        <v>1000000</v>
      </c>
      <c r="G2752" s="9">
        <v>2000000</v>
      </c>
      <c r="H2752" s="9">
        <v>2000000</v>
      </c>
    </row>
    <row r="2753" spans="2:8" ht="30.75" thickBot="1" x14ac:dyDescent="0.3">
      <c r="B2753" s="15" t="s">
        <v>1063</v>
      </c>
      <c r="C2753" s="16" t="s">
        <v>1064</v>
      </c>
      <c r="D2753" s="17">
        <v>2000000</v>
      </c>
      <c r="E2753" s="17">
        <v>500000</v>
      </c>
      <c r="F2753" s="17">
        <v>500000</v>
      </c>
      <c r="G2753" s="17">
        <v>500000</v>
      </c>
      <c r="H2753" s="17">
        <v>500000</v>
      </c>
    </row>
    <row r="2754" spans="2:8" ht="15.75" thickTop="1" x14ac:dyDescent="0.25">
      <c r="B2754" s="11" t="s">
        <v>1</v>
      </c>
      <c r="C2754" s="13" t="s">
        <v>12</v>
      </c>
      <c r="D2754" s="12">
        <v>2000000</v>
      </c>
      <c r="E2754" s="12">
        <v>500000</v>
      </c>
      <c r="F2754" s="12">
        <v>500000</v>
      </c>
      <c r="G2754" s="12">
        <v>500000</v>
      </c>
      <c r="H2754" s="12">
        <v>500000</v>
      </c>
    </row>
    <row r="2755" spans="2:8" x14ac:dyDescent="0.25">
      <c r="B2755" s="8" t="s">
        <v>1</v>
      </c>
      <c r="C2755" s="10" t="s">
        <v>19</v>
      </c>
      <c r="D2755" s="9">
        <v>2000000</v>
      </c>
      <c r="E2755" s="9">
        <v>500000</v>
      </c>
      <c r="F2755" s="9">
        <v>500000</v>
      </c>
      <c r="G2755" s="9">
        <v>500000</v>
      </c>
      <c r="H2755" s="9">
        <v>500000</v>
      </c>
    </row>
    <row r="2756" spans="2:8" ht="15.75" thickBot="1" x14ac:dyDescent="0.3">
      <c r="B2756" s="15" t="s">
        <v>1065</v>
      </c>
      <c r="C2756" s="16" t="s">
        <v>1066</v>
      </c>
      <c r="D2756" s="17">
        <v>1000000</v>
      </c>
      <c r="E2756" s="17">
        <v>0</v>
      </c>
      <c r="F2756" s="17">
        <v>155000</v>
      </c>
      <c r="G2756" s="17">
        <v>185000</v>
      </c>
      <c r="H2756" s="17">
        <v>660000</v>
      </c>
    </row>
    <row r="2757" spans="2:8" ht="15.75" thickTop="1" x14ac:dyDescent="0.25">
      <c r="B2757" s="11" t="s">
        <v>1</v>
      </c>
      <c r="C2757" s="13" t="s">
        <v>12</v>
      </c>
      <c r="D2757" s="12">
        <v>1000000</v>
      </c>
      <c r="E2757" s="12">
        <v>0</v>
      </c>
      <c r="F2757" s="12">
        <v>155000</v>
      </c>
      <c r="G2757" s="12">
        <v>185000</v>
      </c>
      <c r="H2757" s="12">
        <v>660000</v>
      </c>
    </row>
    <row r="2758" spans="2:8" x14ac:dyDescent="0.25">
      <c r="B2758" s="8" t="s">
        <v>1</v>
      </c>
      <c r="C2758" s="10" t="s">
        <v>16</v>
      </c>
      <c r="D2758" s="9">
        <v>20000</v>
      </c>
      <c r="E2758" s="9">
        <v>0</v>
      </c>
      <c r="F2758" s="9">
        <v>5000</v>
      </c>
      <c r="G2758" s="9">
        <v>5000</v>
      </c>
      <c r="H2758" s="9">
        <v>10000</v>
      </c>
    </row>
    <row r="2759" spans="2:8" x14ac:dyDescent="0.25">
      <c r="B2759" s="8" t="s">
        <v>1</v>
      </c>
      <c r="C2759" s="10" t="s">
        <v>19</v>
      </c>
      <c r="D2759" s="9">
        <v>980000</v>
      </c>
      <c r="E2759" s="9">
        <v>0</v>
      </c>
      <c r="F2759" s="9">
        <v>150000</v>
      </c>
      <c r="G2759" s="9">
        <v>180000</v>
      </c>
      <c r="H2759" s="9">
        <v>650000</v>
      </c>
    </row>
    <row r="2760" spans="2:8" ht="15.75" thickBot="1" x14ac:dyDescent="0.3">
      <c r="B2760" s="15" t="s">
        <v>1067</v>
      </c>
      <c r="C2760" s="16" t="s">
        <v>1068</v>
      </c>
      <c r="D2760" s="17">
        <v>20000000</v>
      </c>
      <c r="E2760" s="17">
        <v>5900000</v>
      </c>
      <c r="F2760" s="17">
        <v>14100000</v>
      </c>
      <c r="G2760" s="17">
        <v>0</v>
      </c>
      <c r="H2760" s="17">
        <v>0</v>
      </c>
    </row>
    <row r="2761" spans="2:8" ht="15.75" thickTop="1" x14ac:dyDescent="0.25">
      <c r="B2761" s="11" t="s">
        <v>1</v>
      </c>
      <c r="C2761" s="13" t="s">
        <v>12</v>
      </c>
      <c r="D2761" s="12">
        <v>20000000</v>
      </c>
      <c r="E2761" s="12">
        <v>5900000</v>
      </c>
      <c r="F2761" s="12">
        <v>14100000</v>
      </c>
      <c r="G2761" s="12">
        <v>0</v>
      </c>
      <c r="H2761" s="12">
        <v>0</v>
      </c>
    </row>
    <row r="2762" spans="2:8" x14ac:dyDescent="0.25">
      <c r="B2762" s="8" t="s">
        <v>1</v>
      </c>
      <c r="C2762" s="10" t="s">
        <v>14</v>
      </c>
      <c r="D2762" s="9">
        <v>400000</v>
      </c>
      <c r="E2762" s="9">
        <v>300000</v>
      </c>
      <c r="F2762" s="9">
        <v>100000</v>
      </c>
      <c r="G2762" s="9">
        <v>0</v>
      </c>
      <c r="H2762" s="9">
        <v>0</v>
      </c>
    </row>
    <row r="2763" spans="2:8" x14ac:dyDescent="0.25">
      <c r="B2763" s="8" t="s">
        <v>1</v>
      </c>
      <c r="C2763" s="10" t="s">
        <v>19</v>
      </c>
      <c r="D2763" s="9">
        <v>19600000</v>
      </c>
      <c r="E2763" s="9">
        <v>5600000</v>
      </c>
      <c r="F2763" s="9">
        <v>14000000</v>
      </c>
      <c r="G2763" s="9">
        <v>0</v>
      </c>
      <c r="H2763" s="9">
        <v>0</v>
      </c>
    </row>
    <row r="2764" spans="2:8" ht="30.75" thickBot="1" x14ac:dyDescent="0.3">
      <c r="B2764" s="15" t="s">
        <v>1069</v>
      </c>
      <c r="C2764" s="16" t="s">
        <v>1070</v>
      </c>
      <c r="D2764" s="17">
        <v>6000000</v>
      </c>
      <c r="E2764" s="17">
        <v>0</v>
      </c>
      <c r="F2764" s="17">
        <v>0</v>
      </c>
      <c r="G2764" s="17">
        <v>0</v>
      </c>
      <c r="H2764" s="17">
        <v>6000000</v>
      </c>
    </row>
    <row r="2765" spans="2:8" ht="15.75" thickTop="1" x14ac:dyDescent="0.25">
      <c r="B2765" s="11" t="s">
        <v>1</v>
      </c>
      <c r="C2765" s="13" t="s">
        <v>12</v>
      </c>
      <c r="D2765" s="12">
        <v>6000000</v>
      </c>
      <c r="E2765" s="12">
        <v>0</v>
      </c>
      <c r="F2765" s="12">
        <v>0</v>
      </c>
      <c r="G2765" s="12">
        <v>0</v>
      </c>
      <c r="H2765" s="12">
        <v>6000000</v>
      </c>
    </row>
    <row r="2766" spans="2:8" x14ac:dyDescent="0.25">
      <c r="B2766" s="8" t="s">
        <v>1</v>
      </c>
      <c r="C2766" s="10" t="s">
        <v>16</v>
      </c>
      <c r="D2766" s="9">
        <v>6000000</v>
      </c>
      <c r="E2766" s="9">
        <v>0</v>
      </c>
      <c r="F2766" s="9">
        <v>0</v>
      </c>
      <c r="G2766" s="9">
        <v>0</v>
      </c>
      <c r="H2766" s="9">
        <v>6000000</v>
      </c>
    </row>
    <row r="2767" spans="2:8" ht="15.75" thickBot="1" x14ac:dyDescent="0.3">
      <c r="B2767" s="15" t="s">
        <v>1071</v>
      </c>
      <c r="C2767" s="16" t="s">
        <v>1072</v>
      </c>
      <c r="D2767" s="17">
        <v>76780000</v>
      </c>
      <c r="E2767" s="17">
        <v>20700300</v>
      </c>
      <c r="F2767" s="17">
        <v>22371300</v>
      </c>
      <c r="G2767" s="17">
        <v>16026600</v>
      </c>
      <c r="H2767" s="17">
        <v>17681800</v>
      </c>
    </row>
    <row r="2768" spans="2:8" ht="15.75" thickTop="1" x14ac:dyDescent="0.25">
      <c r="B2768" s="11" t="s">
        <v>1</v>
      </c>
      <c r="C2768" s="13" t="s">
        <v>12</v>
      </c>
      <c r="D2768" s="12">
        <v>75280000</v>
      </c>
      <c r="E2768" s="12">
        <v>20700300</v>
      </c>
      <c r="F2768" s="12">
        <v>21280100</v>
      </c>
      <c r="G2768" s="12">
        <v>15576800</v>
      </c>
      <c r="H2768" s="12">
        <v>17722800</v>
      </c>
    </row>
    <row r="2769" spans="2:8" x14ac:dyDescent="0.25">
      <c r="B2769" s="8" t="s">
        <v>1</v>
      </c>
      <c r="C2769" s="10" t="s">
        <v>16</v>
      </c>
      <c r="D2769" s="9">
        <v>25000000</v>
      </c>
      <c r="E2769" s="9">
        <v>6000000</v>
      </c>
      <c r="F2769" s="9">
        <v>8000000</v>
      </c>
      <c r="G2769" s="9">
        <v>5000000</v>
      </c>
      <c r="H2769" s="9">
        <v>6000000</v>
      </c>
    </row>
    <row r="2770" spans="2:8" x14ac:dyDescent="0.25">
      <c r="B2770" s="8" t="s">
        <v>1</v>
      </c>
      <c r="C2770" s="10" t="s">
        <v>17</v>
      </c>
      <c r="D2770" s="9">
        <v>1650000</v>
      </c>
      <c r="E2770" s="9">
        <v>0</v>
      </c>
      <c r="F2770" s="9">
        <v>1000000</v>
      </c>
      <c r="G2770" s="9">
        <v>500000</v>
      </c>
      <c r="H2770" s="9">
        <v>150000</v>
      </c>
    </row>
    <row r="2771" spans="2:8" x14ac:dyDescent="0.25">
      <c r="B2771" s="8" t="s">
        <v>1</v>
      </c>
      <c r="C2771" s="10" t="s">
        <v>19</v>
      </c>
      <c r="D2771" s="9">
        <v>48630000</v>
      </c>
      <c r="E2771" s="9">
        <v>14700300</v>
      </c>
      <c r="F2771" s="9">
        <v>12280100</v>
      </c>
      <c r="G2771" s="9">
        <v>10076800</v>
      </c>
      <c r="H2771" s="9">
        <v>11572800</v>
      </c>
    </row>
    <row r="2772" spans="2:8" x14ac:dyDescent="0.25">
      <c r="B2772" s="11" t="s">
        <v>1</v>
      </c>
      <c r="C2772" s="13" t="s">
        <v>20</v>
      </c>
      <c r="D2772" s="12">
        <v>1500000</v>
      </c>
      <c r="E2772" s="12">
        <v>0</v>
      </c>
      <c r="F2772" s="12">
        <v>1091200</v>
      </c>
      <c r="G2772" s="12">
        <v>449800</v>
      </c>
      <c r="H2772" s="12">
        <v>-41000</v>
      </c>
    </row>
    <row r="2773" spans="2:8" ht="30.75" thickBot="1" x14ac:dyDescent="0.3">
      <c r="B2773" s="15" t="s">
        <v>1073</v>
      </c>
      <c r="C2773" s="16" t="s">
        <v>1074</v>
      </c>
      <c r="D2773" s="17">
        <v>37000000</v>
      </c>
      <c r="E2773" s="17">
        <v>12000000</v>
      </c>
      <c r="F2773" s="17">
        <v>10000000</v>
      </c>
      <c r="G2773" s="17">
        <v>8000000</v>
      </c>
      <c r="H2773" s="17">
        <v>7000000</v>
      </c>
    </row>
    <row r="2774" spans="2:8" ht="15.75" thickTop="1" x14ac:dyDescent="0.25">
      <c r="B2774" s="11" t="s">
        <v>1</v>
      </c>
      <c r="C2774" s="13" t="s">
        <v>12</v>
      </c>
      <c r="D2774" s="12">
        <v>37000000</v>
      </c>
      <c r="E2774" s="12">
        <v>12000000</v>
      </c>
      <c r="F2774" s="12">
        <v>10000000</v>
      </c>
      <c r="G2774" s="12">
        <v>8000000</v>
      </c>
      <c r="H2774" s="12">
        <v>7000000</v>
      </c>
    </row>
    <row r="2775" spans="2:8" x14ac:dyDescent="0.25">
      <c r="B2775" s="8" t="s">
        <v>1</v>
      </c>
      <c r="C2775" s="10" t="s">
        <v>19</v>
      </c>
      <c r="D2775" s="9">
        <v>37000000</v>
      </c>
      <c r="E2775" s="9">
        <v>12000000</v>
      </c>
      <c r="F2775" s="9">
        <v>10000000</v>
      </c>
      <c r="G2775" s="9">
        <v>8000000</v>
      </c>
      <c r="H2775" s="9">
        <v>7000000</v>
      </c>
    </row>
    <row r="2776" spans="2:8" ht="30.75" thickBot="1" x14ac:dyDescent="0.3">
      <c r="B2776" s="15" t="s">
        <v>1075</v>
      </c>
      <c r="C2776" s="16" t="s">
        <v>1076</v>
      </c>
      <c r="D2776" s="17">
        <v>25000000</v>
      </c>
      <c r="E2776" s="17">
        <v>6000000</v>
      </c>
      <c r="F2776" s="17">
        <v>8000000</v>
      </c>
      <c r="G2776" s="17">
        <v>5000000</v>
      </c>
      <c r="H2776" s="17">
        <v>6000000</v>
      </c>
    </row>
    <row r="2777" spans="2:8" ht="15.75" thickTop="1" x14ac:dyDescent="0.25">
      <c r="B2777" s="11" t="s">
        <v>1</v>
      </c>
      <c r="C2777" s="13" t="s">
        <v>12</v>
      </c>
      <c r="D2777" s="12">
        <v>25000000</v>
      </c>
      <c r="E2777" s="12">
        <v>6000000</v>
      </c>
      <c r="F2777" s="12">
        <v>8000000</v>
      </c>
      <c r="G2777" s="12">
        <v>5000000</v>
      </c>
      <c r="H2777" s="12">
        <v>6000000</v>
      </c>
    </row>
    <row r="2778" spans="2:8" x14ac:dyDescent="0.25">
      <c r="B2778" s="8" t="s">
        <v>1</v>
      </c>
      <c r="C2778" s="10" t="s">
        <v>16</v>
      </c>
      <c r="D2778" s="9">
        <v>25000000</v>
      </c>
      <c r="E2778" s="9">
        <v>6000000</v>
      </c>
      <c r="F2778" s="9">
        <v>8000000</v>
      </c>
      <c r="G2778" s="9">
        <v>5000000</v>
      </c>
      <c r="H2778" s="9">
        <v>6000000</v>
      </c>
    </row>
    <row r="2779" spans="2:8" ht="15.75" thickBot="1" x14ac:dyDescent="0.3">
      <c r="B2779" s="15" t="s">
        <v>1077</v>
      </c>
      <c r="C2779" s="16" t="s">
        <v>1078</v>
      </c>
      <c r="D2779" s="17">
        <v>1780000</v>
      </c>
      <c r="E2779" s="17">
        <v>400000</v>
      </c>
      <c r="F2779" s="17">
        <v>0</v>
      </c>
      <c r="G2779" s="17">
        <v>0</v>
      </c>
      <c r="H2779" s="17">
        <v>1380000</v>
      </c>
    </row>
    <row r="2780" spans="2:8" ht="15.75" thickTop="1" x14ac:dyDescent="0.25">
      <c r="B2780" s="11" t="s">
        <v>1</v>
      </c>
      <c r="C2780" s="13" t="s">
        <v>12</v>
      </c>
      <c r="D2780" s="12">
        <v>1780000</v>
      </c>
      <c r="E2780" s="12">
        <v>400000</v>
      </c>
      <c r="F2780" s="12">
        <v>0</v>
      </c>
      <c r="G2780" s="12">
        <v>0</v>
      </c>
      <c r="H2780" s="12">
        <v>1380000</v>
      </c>
    </row>
    <row r="2781" spans="2:8" x14ac:dyDescent="0.25">
      <c r="B2781" s="8" t="s">
        <v>1</v>
      </c>
      <c r="C2781" s="10" t="s">
        <v>19</v>
      </c>
      <c r="D2781" s="9">
        <v>1780000</v>
      </c>
      <c r="E2781" s="9">
        <v>400000</v>
      </c>
      <c r="F2781" s="9">
        <v>0</v>
      </c>
      <c r="G2781" s="9">
        <v>0</v>
      </c>
      <c r="H2781" s="9">
        <v>1380000</v>
      </c>
    </row>
    <row r="2782" spans="2:8" ht="30.75" thickBot="1" x14ac:dyDescent="0.3">
      <c r="B2782" s="15" t="s">
        <v>1079</v>
      </c>
      <c r="C2782" s="16" t="s">
        <v>1080</v>
      </c>
      <c r="D2782" s="17">
        <v>12000000</v>
      </c>
      <c r="E2782" s="17">
        <v>2051100</v>
      </c>
      <c r="F2782" s="17">
        <v>4120100</v>
      </c>
      <c r="G2782" s="17">
        <v>2777400</v>
      </c>
      <c r="H2782" s="17">
        <v>3051400</v>
      </c>
    </row>
    <row r="2783" spans="2:8" ht="15.75" thickTop="1" x14ac:dyDescent="0.25">
      <c r="B2783" s="11" t="s">
        <v>1</v>
      </c>
      <c r="C2783" s="13" t="s">
        <v>12</v>
      </c>
      <c r="D2783" s="12">
        <v>10500000</v>
      </c>
      <c r="E2783" s="12">
        <v>2051100</v>
      </c>
      <c r="F2783" s="12">
        <v>3028900</v>
      </c>
      <c r="G2783" s="12">
        <v>2327600</v>
      </c>
      <c r="H2783" s="12">
        <v>3092400</v>
      </c>
    </row>
    <row r="2784" spans="2:8" x14ac:dyDescent="0.25">
      <c r="B2784" s="8" t="s">
        <v>1</v>
      </c>
      <c r="C2784" s="10" t="s">
        <v>17</v>
      </c>
      <c r="D2784" s="9">
        <v>1650000</v>
      </c>
      <c r="E2784" s="9">
        <v>0</v>
      </c>
      <c r="F2784" s="9">
        <v>1000000</v>
      </c>
      <c r="G2784" s="9">
        <v>500000</v>
      </c>
      <c r="H2784" s="9">
        <v>150000</v>
      </c>
    </row>
    <row r="2785" spans="2:8" x14ac:dyDescent="0.25">
      <c r="B2785" s="8" t="s">
        <v>1</v>
      </c>
      <c r="C2785" s="10" t="s">
        <v>19</v>
      </c>
      <c r="D2785" s="9">
        <v>8850000</v>
      </c>
      <c r="E2785" s="9">
        <v>2051100</v>
      </c>
      <c r="F2785" s="9">
        <v>2028900</v>
      </c>
      <c r="G2785" s="9">
        <v>1827600</v>
      </c>
      <c r="H2785" s="9">
        <v>2942400</v>
      </c>
    </row>
    <row r="2786" spans="2:8" x14ac:dyDescent="0.25">
      <c r="B2786" s="11" t="s">
        <v>1</v>
      </c>
      <c r="C2786" s="13" t="s">
        <v>20</v>
      </c>
      <c r="D2786" s="12">
        <v>1500000</v>
      </c>
      <c r="E2786" s="12">
        <v>0</v>
      </c>
      <c r="F2786" s="12">
        <v>1091200</v>
      </c>
      <c r="G2786" s="12">
        <v>449800</v>
      </c>
      <c r="H2786" s="12">
        <v>-41000</v>
      </c>
    </row>
    <row r="2787" spans="2:8" ht="30.75" thickBot="1" x14ac:dyDescent="0.3">
      <c r="B2787" s="15" t="s">
        <v>1081</v>
      </c>
      <c r="C2787" s="16" t="s">
        <v>1082</v>
      </c>
      <c r="D2787" s="17">
        <v>1000000</v>
      </c>
      <c r="E2787" s="17">
        <v>249200</v>
      </c>
      <c r="F2787" s="17">
        <v>251200</v>
      </c>
      <c r="G2787" s="17">
        <v>249200</v>
      </c>
      <c r="H2787" s="17">
        <v>250400</v>
      </c>
    </row>
    <row r="2788" spans="2:8" ht="15.75" thickTop="1" x14ac:dyDescent="0.25">
      <c r="B2788" s="11" t="s">
        <v>1</v>
      </c>
      <c r="C2788" s="13" t="s">
        <v>12</v>
      </c>
      <c r="D2788" s="12">
        <v>1000000</v>
      </c>
      <c r="E2788" s="12">
        <v>249200</v>
      </c>
      <c r="F2788" s="12">
        <v>251200</v>
      </c>
      <c r="G2788" s="12">
        <v>249200</v>
      </c>
      <c r="H2788" s="12">
        <v>250400</v>
      </c>
    </row>
    <row r="2789" spans="2:8" x14ac:dyDescent="0.25">
      <c r="B2789" s="8" t="s">
        <v>1</v>
      </c>
      <c r="C2789" s="10" t="s">
        <v>19</v>
      </c>
      <c r="D2789" s="9">
        <v>1000000</v>
      </c>
      <c r="E2789" s="9">
        <v>249200</v>
      </c>
      <c r="F2789" s="9">
        <v>251200</v>
      </c>
      <c r="G2789" s="9">
        <v>249200</v>
      </c>
      <c r="H2789" s="9">
        <v>250400</v>
      </c>
    </row>
    <row r="2790" spans="2:8" ht="30.75" thickBot="1" x14ac:dyDescent="0.3">
      <c r="B2790" s="15" t="s">
        <v>1083</v>
      </c>
      <c r="C2790" s="16" t="s">
        <v>1084</v>
      </c>
      <c r="D2790" s="17">
        <v>500000</v>
      </c>
      <c r="E2790" s="17">
        <v>125200</v>
      </c>
      <c r="F2790" s="17">
        <v>125200</v>
      </c>
      <c r="G2790" s="17">
        <v>125200</v>
      </c>
      <c r="H2790" s="17">
        <v>124400</v>
      </c>
    </row>
    <row r="2791" spans="2:8" ht="15.75" thickTop="1" x14ac:dyDescent="0.25">
      <c r="B2791" s="11" t="s">
        <v>1</v>
      </c>
      <c r="C2791" s="13" t="s">
        <v>12</v>
      </c>
      <c r="D2791" s="12">
        <v>500000</v>
      </c>
      <c r="E2791" s="12">
        <v>125200</v>
      </c>
      <c r="F2791" s="12">
        <v>125200</v>
      </c>
      <c r="G2791" s="12">
        <v>125200</v>
      </c>
      <c r="H2791" s="12">
        <v>124400</v>
      </c>
    </row>
    <row r="2792" spans="2:8" x14ac:dyDescent="0.25">
      <c r="B2792" s="8" t="s">
        <v>1</v>
      </c>
      <c r="C2792" s="10" t="s">
        <v>19</v>
      </c>
      <c r="D2792" s="9">
        <v>500000</v>
      </c>
      <c r="E2792" s="9">
        <v>125200</v>
      </c>
      <c r="F2792" s="9">
        <v>125200</v>
      </c>
      <c r="G2792" s="9">
        <v>125200</v>
      </c>
      <c r="H2792" s="9">
        <v>124400</v>
      </c>
    </row>
    <row r="2793" spans="2:8" ht="15.75" thickBot="1" x14ac:dyDescent="0.3">
      <c r="B2793" s="15" t="s">
        <v>1085</v>
      </c>
      <c r="C2793" s="16" t="s">
        <v>1086</v>
      </c>
      <c r="D2793" s="17">
        <v>500000</v>
      </c>
      <c r="E2793" s="17">
        <v>124000</v>
      </c>
      <c r="F2793" s="17">
        <v>126000</v>
      </c>
      <c r="G2793" s="17">
        <v>124000</v>
      </c>
      <c r="H2793" s="17">
        <v>126000</v>
      </c>
    </row>
    <row r="2794" spans="2:8" ht="15.75" thickTop="1" x14ac:dyDescent="0.25">
      <c r="B2794" s="11" t="s">
        <v>1</v>
      </c>
      <c r="C2794" s="13" t="s">
        <v>12</v>
      </c>
      <c r="D2794" s="12">
        <v>500000</v>
      </c>
      <c r="E2794" s="12">
        <v>124000</v>
      </c>
      <c r="F2794" s="12">
        <v>126000</v>
      </c>
      <c r="G2794" s="12">
        <v>124000</v>
      </c>
      <c r="H2794" s="12">
        <v>126000</v>
      </c>
    </row>
    <row r="2795" spans="2:8" x14ac:dyDescent="0.25">
      <c r="B2795" s="8" t="s">
        <v>1</v>
      </c>
      <c r="C2795" s="10" t="s">
        <v>19</v>
      </c>
      <c r="D2795" s="9">
        <v>500000</v>
      </c>
      <c r="E2795" s="9">
        <v>124000</v>
      </c>
      <c r="F2795" s="9">
        <v>126000</v>
      </c>
      <c r="G2795" s="9">
        <v>124000</v>
      </c>
      <c r="H2795" s="9">
        <v>126000</v>
      </c>
    </row>
    <row r="2796" spans="2:8" ht="15.75" thickBot="1" x14ac:dyDescent="0.3">
      <c r="B2796" s="15" t="s">
        <v>1087</v>
      </c>
      <c r="C2796" s="16" t="s">
        <v>1088</v>
      </c>
      <c r="D2796" s="17">
        <v>29000000</v>
      </c>
      <c r="E2796" s="17">
        <v>6305000</v>
      </c>
      <c r="F2796" s="17">
        <v>9031000</v>
      </c>
      <c r="G2796" s="17">
        <v>7493000</v>
      </c>
      <c r="H2796" s="17">
        <v>6171000</v>
      </c>
    </row>
    <row r="2797" spans="2:8" ht="15.75" thickTop="1" x14ac:dyDescent="0.25">
      <c r="B2797" s="11" t="s">
        <v>1</v>
      </c>
      <c r="C2797" s="13" t="s">
        <v>12</v>
      </c>
      <c r="D2797" s="12">
        <v>24500000</v>
      </c>
      <c r="E2797" s="12">
        <v>5805000</v>
      </c>
      <c r="F2797" s="12">
        <v>6331000</v>
      </c>
      <c r="G2797" s="12">
        <v>6193000</v>
      </c>
      <c r="H2797" s="12">
        <v>6171000</v>
      </c>
    </row>
    <row r="2798" spans="2:8" x14ac:dyDescent="0.25">
      <c r="B2798" s="8" t="s">
        <v>1</v>
      </c>
      <c r="C2798" s="10" t="s">
        <v>13</v>
      </c>
      <c r="D2798" s="9">
        <v>16500000</v>
      </c>
      <c r="E2798" s="9">
        <v>4125000</v>
      </c>
      <c r="F2798" s="9">
        <v>4125000</v>
      </c>
      <c r="G2798" s="9">
        <v>4125000</v>
      </c>
      <c r="H2798" s="9">
        <v>4125000</v>
      </c>
    </row>
    <row r="2799" spans="2:8" x14ac:dyDescent="0.25">
      <c r="B2799" s="8" t="s">
        <v>1</v>
      </c>
      <c r="C2799" s="10" t="s">
        <v>14</v>
      </c>
      <c r="D2799" s="9">
        <v>7000000</v>
      </c>
      <c r="E2799" s="9">
        <v>1448000</v>
      </c>
      <c r="F2799" s="9">
        <v>1950000</v>
      </c>
      <c r="G2799" s="9">
        <v>1812000</v>
      </c>
      <c r="H2799" s="9">
        <v>1790000</v>
      </c>
    </row>
    <row r="2800" spans="2:8" x14ac:dyDescent="0.25">
      <c r="B2800" s="8" t="s">
        <v>1</v>
      </c>
      <c r="C2800" s="10" t="s">
        <v>18</v>
      </c>
      <c r="D2800" s="9">
        <v>200000</v>
      </c>
      <c r="E2800" s="9">
        <v>50000</v>
      </c>
      <c r="F2800" s="9">
        <v>50000</v>
      </c>
      <c r="G2800" s="9">
        <v>50000</v>
      </c>
      <c r="H2800" s="9">
        <v>50000</v>
      </c>
    </row>
    <row r="2801" spans="2:8" x14ac:dyDescent="0.25">
      <c r="B2801" s="8" t="s">
        <v>1</v>
      </c>
      <c r="C2801" s="10" t="s">
        <v>19</v>
      </c>
      <c r="D2801" s="9">
        <v>800000</v>
      </c>
      <c r="E2801" s="9">
        <v>182000</v>
      </c>
      <c r="F2801" s="9">
        <v>206000</v>
      </c>
      <c r="G2801" s="9">
        <v>206000</v>
      </c>
      <c r="H2801" s="9">
        <v>206000</v>
      </c>
    </row>
    <row r="2802" spans="2:8" x14ac:dyDescent="0.25">
      <c r="B2802" s="11" t="s">
        <v>1</v>
      </c>
      <c r="C2802" s="13" t="s">
        <v>20</v>
      </c>
      <c r="D2802" s="12">
        <v>4500000</v>
      </c>
      <c r="E2802" s="12">
        <v>500000</v>
      </c>
      <c r="F2802" s="12">
        <v>2700000</v>
      </c>
      <c r="G2802" s="12">
        <v>1300000</v>
      </c>
      <c r="H2802" s="12">
        <v>0</v>
      </c>
    </row>
    <row r="2803" spans="2:8" ht="30.75" thickBot="1" x14ac:dyDescent="0.3">
      <c r="B2803" s="15" t="s">
        <v>1089</v>
      </c>
      <c r="C2803" s="16" t="s">
        <v>1090</v>
      </c>
      <c r="D2803" s="17">
        <v>23200000</v>
      </c>
      <c r="E2803" s="17">
        <v>5445000</v>
      </c>
      <c r="F2803" s="17">
        <v>5811000</v>
      </c>
      <c r="G2803" s="17">
        <v>6994000</v>
      </c>
      <c r="H2803" s="17">
        <v>4950000</v>
      </c>
    </row>
    <row r="2804" spans="2:8" ht="15.75" thickTop="1" x14ac:dyDescent="0.25">
      <c r="B2804" s="11" t="s">
        <v>1</v>
      </c>
      <c r="C2804" s="13" t="s">
        <v>12</v>
      </c>
      <c r="D2804" s="12">
        <v>19948000</v>
      </c>
      <c r="E2804" s="12">
        <v>4905000</v>
      </c>
      <c r="F2804" s="12">
        <v>5101000</v>
      </c>
      <c r="G2804" s="12">
        <v>5842000</v>
      </c>
      <c r="H2804" s="12">
        <v>4100000</v>
      </c>
    </row>
    <row r="2805" spans="2:8" x14ac:dyDescent="0.25">
      <c r="B2805" s="8" t="s">
        <v>1</v>
      </c>
      <c r="C2805" s="10" t="s">
        <v>13</v>
      </c>
      <c r="D2805" s="9">
        <v>8180000</v>
      </c>
      <c r="E2805" s="9">
        <v>2762500</v>
      </c>
      <c r="F2805" s="9">
        <v>2862500</v>
      </c>
      <c r="G2805" s="9">
        <v>2397500</v>
      </c>
      <c r="H2805" s="9">
        <v>157500</v>
      </c>
    </row>
    <row r="2806" spans="2:8" x14ac:dyDescent="0.25">
      <c r="B2806" s="8" t="s">
        <v>1</v>
      </c>
      <c r="C2806" s="10" t="s">
        <v>14</v>
      </c>
      <c r="D2806" s="9">
        <v>10268000</v>
      </c>
      <c r="E2806" s="9">
        <v>2142500</v>
      </c>
      <c r="F2806" s="9">
        <v>1738500</v>
      </c>
      <c r="G2806" s="9">
        <v>2944500</v>
      </c>
      <c r="H2806" s="9">
        <v>3442500</v>
      </c>
    </row>
    <row r="2807" spans="2:8" x14ac:dyDescent="0.25">
      <c r="B2807" s="8" t="s">
        <v>1</v>
      </c>
      <c r="C2807" s="10" t="s">
        <v>16</v>
      </c>
      <c r="D2807" s="9">
        <v>1500000</v>
      </c>
      <c r="E2807" s="9">
        <v>0</v>
      </c>
      <c r="F2807" s="9">
        <v>500000</v>
      </c>
      <c r="G2807" s="9">
        <v>500000</v>
      </c>
      <c r="H2807" s="9">
        <v>500000</v>
      </c>
    </row>
    <row r="2808" spans="2:8" hidden="1" x14ac:dyDescent="0.25">
      <c r="B2808" s="8" t="s">
        <v>1</v>
      </c>
      <c r="C2808" s="10" t="s">
        <v>17</v>
      </c>
      <c r="D2808" s="9">
        <v>0</v>
      </c>
      <c r="E2808" s="9">
        <v>0</v>
      </c>
      <c r="F2808" s="9">
        <v>0</v>
      </c>
      <c r="G2808" s="9">
        <v>0</v>
      </c>
      <c r="H2808" s="9">
        <v>0</v>
      </c>
    </row>
    <row r="2809" spans="2:8" hidden="1" x14ac:dyDescent="0.25">
      <c r="B2809" s="8" t="s">
        <v>1</v>
      </c>
      <c r="C2809" s="10" t="s">
        <v>18</v>
      </c>
      <c r="D2809" s="9">
        <v>0</v>
      </c>
      <c r="E2809" s="9">
        <v>0</v>
      </c>
      <c r="F2809" s="9">
        <v>0</v>
      </c>
      <c r="G2809" s="9">
        <v>0</v>
      </c>
      <c r="H2809" s="9">
        <v>0</v>
      </c>
    </row>
    <row r="2810" spans="2:8" hidden="1" x14ac:dyDescent="0.25">
      <c r="B2810" s="8" t="s">
        <v>1</v>
      </c>
      <c r="C2810" s="10" t="s">
        <v>19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</row>
    <row r="2811" spans="2:8" x14ac:dyDescent="0.25">
      <c r="B2811" s="11" t="s">
        <v>1</v>
      </c>
      <c r="C2811" s="13" t="s">
        <v>20</v>
      </c>
      <c r="D2811" s="12">
        <v>3252000</v>
      </c>
      <c r="E2811" s="12">
        <v>540000</v>
      </c>
      <c r="F2811" s="12">
        <v>710000</v>
      </c>
      <c r="G2811" s="12">
        <v>1152000</v>
      </c>
      <c r="H2811" s="12">
        <v>850000</v>
      </c>
    </row>
    <row r="2812" spans="2:8" ht="15.75" thickBot="1" x14ac:dyDescent="0.3">
      <c r="B2812" s="15" t="s">
        <v>1091</v>
      </c>
      <c r="C2812" s="16" t="s">
        <v>1092</v>
      </c>
      <c r="D2812" s="17">
        <v>10000000</v>
      </c>
      <c r="E2812" s="17">
        <v>4270000</v>
      </c>
      <c r="F2812" s="17">
        <v>3340000</v>
      </c>
      <c r="G2812" s="17">
        <v>2315000</v>
      </c>
      <c r="H2812" s="17">
        <v>75000</v>
      </c>
    </row>
    <row r="2813" spans="2:8" ht="15.75" thickTop="1" x14ac:dyDescent="0.25">
      <c r="B2813" s="11" t="s">
        <v>1</v>
      </c>
      <c r="C2813" s="13" t="s">
        <v>12</v>
      </c>
      <c r="D2813" s="12">
        <v>9850000</v>
      </c>
      <c r="E2813" s="12">
        <v>4180000</v>
      </c>
      <c r="F2813" s="12">
        <v>3280000</v>
      </c>
      <c r="G2813" s="12">
        <v>2315000</v>
      </c>
      <c r="H2813" s="12">
        <v>75000</v>
      </c>
    </row>
    <row r="2814" spans="2:8" x14ac:dyDescent="0.25">
      <c r="B2814" s="8" t="s">
        <v>1</v>
      </c>
      <c r="C2814" s="10" t="s">
        <v>13</v>
      </c>
      <c r="D2814" s="9">
        <v>7550000</v>
      </c>
      <c r="E2814" s="9">
        <v>2605000</v>
      </c>
      <c r="F2814" s="9">
        <v>2705000</v>
      </c>
      <c r="G2814" s="9">
        <v>2240000</v>
      </c>
      <c r="H2814" s="9">
        <v>0</v>
      </c>
    </row>
    <row r="2815" spans="2:8" x14ac:dyDescent="0.25">
      <c r="B2815" s="8" t="s">
        <v>1</v>
      </c>
      <c r="C2815" s="10" t="s">
        <v>14</v>
      </c>
      <c r="D2815" s="9">
        <v>2300000</v>
      </c>
      <c r="E2815" s="9">
        <v>1575000</v>
      </c>
      <c r="F2815" s="9">
        <v>575000</v>
      </c>
      <c r="G2815" s="9">
        <v>75000</v>
      </c>
      <c r="H2815" s="9">
        <v>75000</v>
      </c>
    </row>
    <row r="2816" spans="2:8" hidden="1" x14ac:dyDescent="0.25">
      <c r="B2816" s="8" t="s">
        <v>1</v>
      </c>
      <c r="C2816" s="10" t="s">
        <v>17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</row>
    <row r="2817" spans="2:8" hidden="1" x14ac:dyDescent="0.25">
      <c r="B2817" s="8" t="s">
        <v>1</v>
      </c>
      <c r="C2817" s="10" t="s">
        <v>18</v>
      </c>
      <c r="D2817" s="9">
        <v>0</v>
      </c>
      <c r="E2817" s="9">
        <v>0</v>
      </c>
      <c r="F2817" s="9">
        <v>0</v>
      </c>
      <c r="G2817" s="9">
        <v>0</v>
      </c>
      <c r="H2817" s="9">
        <v>0</v>
      </c>
    </row>
    <row r="2818" spans="2:8" hidden="1" x14ac:dyDescent="0.25">
      <c r="B2818" s="8" t="s">
        <v>1</v>
      </c>
      <c r="C2818" s="10" t="s">
        <v>19</v>
      </c>
      <c r="D2818" s="9">
        <v>0</v>
      </c>
      <c r="E2818" s="9">
        <v>0</v>
      </c>
      <c r="F2818" s="9">
        <v>0</v>
      </c>
      <c r="G2818" s="9">
        <v>0</v>
      </c>
      <c r="H2818" s="9">
        <v>0</v>
      </c>
    </row>
    <row r="2819" spans="2:8" x14ac:dyDescent="0.25">
      <c r="B2819" s="11" t="s">
        <v>1</v>
      </c>
      <c r="C2819" s="13" t="s">
        <v>20</v>
      </c>
      <c r="D2819" s="12">
        <v>150000</v>
      </c>
      <c r="E2819" s="12">
        <v>90000</v>
      </c>
      <c r="F2819" s="12">
        <v>60000</v>
      </c>
      <c r="G2819" s="12">
        <v>0</v>
      </c>
      <c r="H2819" s="12">
        <v>0</v>
      </c>
    </row>
    <row r="2820" spans="2:8" ht="15.75" thickBot="1" x14ac:dyDescent="0.3">
      <c r="B2820" s="15" t="s">
        <v>1093</v>
      </c>
      <c r="C2820" s="16" t="s">
        <v>1094</v>
      </c>
      <c r="D2820" s="17">
        <v>1000000</v>
      </c>
      <c r="E2820" s="17">
        <v>0</v>
      </c>
      <c r="F2820" s="17">
        <v>96000</v>
      </c>
      <c r="G2820" s="17">
        <v>604000</v>
      </c>
      <c r="H2820" s="17">
        <v>300000</v>
      </c>
    </row>
    <row r="2821" spans="2:8" ht="15.75" thickTop="1" x14ac:dyDescent="0.25">
      <c r="B2821" s="11" t="s">
        <v>1</v>
      </c>
      <c r="C2821" s="13" t="s">
        <v>12</v>
      </c>
      <c r="D2821" s="12">
        <v>398000</v>
      </c>
      <c r="E2821" s="12">
        <v>0</v>
      </c>
      <c r="F2821" s="12">
        <v>96000</v>
      </c>
      <c r="G2821" s="12">
        <v>302000</v>
      </c>
      <c r="H2821" s="12">
        <v>0</v>
      </c>
    </row>
    <row r="2822" spans="2:8" x14ac:dyDescent="0.25">
      <c r="B2822" s="8" t="s">
        <v>1</v>
      </c>
      <c r="C2822" s="10" t="s">
        <v>14</v>
      </c>
      <c r="D2822" s="9">
        <v>398000</v>
      </c>
      <c r="E2822" s="9">
        <v>0</v>
      </c>
      <c r="F2822" s="9">
        <v>96000</v>
      </c>
      <c r="G2822" s="9">
        <v>302000</v>
      </c>
      <c r="H2822" s="9">
        <v>0</v>
      </c>
    </row>
    <row r="2823" spans="2:8" x14ac:dyDescent="0.25">
      <c r="B2823" s="11" t="s">
        <v>1</v>
      </c>
      <c r="C2823" s="13" t="s">
        <v>20</v>
      </c>
      <c r="D2823" s="12">
        <v>602000</v>
      </c>
      <c r="E2823" s="12">
        <v>0</v>
      </c>
      <c r="F2823" s="12">
        <v>0</v>
      </c>
      <c r="G2823" s="12">
        <v>302000</v>
      </c>
      <c r="H2823" s="12">
        <v>300000</v>
      </c>
    </row>
    <row r="2824" spans="2:8" ht="15.75" thickBot="1" x14ac:dyDescent="0.3">
      <c r="B2824" s="15" t="s">
        <v>1095</v>
      </c>
      <c r="C2824" s="16" t="s">
        <v>1096</v>
      </c>
      <c r="D2824" s="17">
        <v>6500000</v>
      </c>
      <c r="E2824" s="17">
        <v>500000</v>
      </c>
      <c r="F2824" s="17">
        <v>700000</v>
      </c>
      <c r="G2824" s="17">
        <v>2400000</v>
      </c>
      <c r="H2824" s="17">
        <v>2900000</v>
      </c>
    </row>
    <row r="2825" spans="2:8" ht="15.75" thickTop="1" x14ac:dyDescent="0.25">
      <c r="B2825" s="11" t="s">
        <v>1</v>
      </c>
      <c r="C2825" s="13" t="s">
        <v>12</v>
      </c>
      <c r="D2825" s="12">
        <v>5500000</v>
      </c>
      <c r="E2825" s="12">
        <v>200000</v>
      </c>
      <c r="F2825" s="12">
        <v>500000</v>
      </c>
      <c r="G2825" s="12">
        <v>2000000</v>
      </c>
      <c r="H2825" s="12">
        <v>2800000</v>
      </c>
    </row>
    <row r="2826" spans="2:8" x14ac:dyDescent="0.25">
      <c r="B2826" s="8" t="s">
        <v>1</v>
      </c>
      <c r="C2826" s="10" t="s">
        <v>14</v>
      </c>
      <c r="D2826" s="9">
        <v>5500000</v>
      </c>
      <c r="E2826" s="9">
        <v>200000</v>
      </c>
      <c r="F2826" s="9">
        <v>500000</v>
      </c>
      <c r="G2826" s="9">
        <v>2000000</v>
      </c>
      <c r="H2826" s="9">
        <v>2800000</v>
      </c>
    </row>
    <row r="2827" spans="2:8" x14ac:dyDescent="0.25">
      <c r="B2827" s="11" t="s">
        <v>1</v>
      </c>
      <c r="C2827" s="13" t="s">
        <v>20</v>
      </c>
      <c r="D2827" s="12">
        <v>1000000</v>
      </c>
      <c r="E2827" s="12">
        <v>300000</v>
      </c>
      <c r="F2827" s="12">
        <v>200000</v>
      </c>
      <c r="G2827" s="12">
        <v>400000</v>
      </c>
      <c r="H2827" s="12">
        <v>100000</v>
      </c>
    </row>
    <row r="2828" spans="2:8" ht="15.75" thickBot="1" x14ac:dyDescent="0.3">
      <c r="B2828" s="15" t="s">
        <v>1097</v>
      </c>
      <c r="C2828" s="16" t="s">
        <v>1098</v>
      </c>
      <c r="D2828" s="17">
        <v>2700000</v>
      </c>
      <c r="E2828" s="17">
        <v>675000</v>
      </c>
      <c r="F2828" s="17">
        <v>675000</v>
      </c>
      <c r="G2828" s="17">
        <v>675000</v>
      </c>
      <c r="H2828" s="17">
        <v>675000</v>
      </c>
    </row>
    <row r="2829" spans="2:8" ht="15.75" thickTop="1" x14ac:dyDescent="0.25">
      <c r="B2829" s="11" t="s">
        <v>1</v>
      </c>
      <c r="C2829" s="13" t="s">
        <v>12</v>
      </c>
      <c r="D2829" s="12">
        <v>2100000</v>
      </c>
      <c r="E2829" s="12">
        <v>525000</v>
      </c>
      <c r="F2829" s="12">
        <v>525000</v>
      </c>
      <c r="G2829" s="12">
        <v>525000</v>
      </c>
      <c r="H2829" s="12">
        <v>525000</v>
      </c>
    </row>
    <row r="2830" spans="2:8" x14ac:dyDescent="0.25">
      <c r="B2830" s="8" t="s">
        <v>1</v>
      </c>
      <c r="C2830" s="10" t="s">
        <v>13</v>
      </c>
      <c r="D2830" s="9">
        <v>630000</v>
      </c>
      <c r="E2830" s="9">
        <v>157500</v>
      </c>
      <c r="F2830" s="9">
        <v>157500</v>
      </c>
      <c r="G2830" s="9">
        <v>157500</v>
      </c>
      <c r="H2830" s="9">
        <v>157500</v>
      </c>
    </row>
    <row r="2831" spans="2:8" x14ac:dyDescent="0.25">
      <c r="B2831" s="8" t="s">
        <v>1</v>
      </c>
      <c r="C2831" s="10" t="s">
        <v>14</v>
      </c>
      <c r="D2831" s="9">
        <v>1470000</v>
      </c>
      <c r="E2831" s="9">
        <v>367500</v>
      </c>
      <c r="F2831" s="9">
        <v>367500</v>
      </c>
      <c r="G2831" s="9">
        <v>367500</v>
      </c>
      <c r="H2831" s="9">
        <v>367500</v>
      </c>
    </row>
    <row r="2832" spans="2:8" x14ac:dyDescent="0.25">
      <c r="B2832" s="11" t="s">
        <v>1</v>
      </c>
      <c r="C2832" s="13" t="s">
        <v>20</v>
      </c>
      <c r="D2832" s="12">
        <v>600000</v>
      </c>
      <c r="E2832" s="12">
        <v>150000</v>
      </c>
      <c r="F2832" s="12">
        <v>150000</v>
      </c>
      <c r="G2832" s="12">
        <v>150000</v>
      </c>
      <c r="H2832" s="12">
        <v>150000</v>
      </c>
    </row>
    <row r="2833" spans="2:8" ht="45.75" thickBot="1" x14ac:dyDescent="0.3">
      <c r="B2833" s="15" t="s">
        <v>1099</v>
      </c>
      <c r="C2833" s="16" t="s">
        <v>1100</v>
      </c>
      <c r="D2833" s="17">
        <v>3000000</v>
      </c>
      <c r="E2833" s="17">
        <v>0</v>
      </c>
      <c r="F2833" s="17">
        <v>1000000</v>
      </c>
      <c r="G2833" s="17">
        <v>1000000</v>
      </c>
      <c r="H2833" s="17">
        <v>1000000</v>
      </c>
    </row>
    <row r="2834" spans="2:8" ht="15.75" thickTop="1" x14ac:dyDescent="0.25">
      <c r="B2834" s="11" t="s">
        <v>1</v>
      </c>
      <c r="C2834" s="13" t="s">
        <v>12</v>
      </c>
      <c r="D2834" s="12">
        <v>2100000</v>
      </c>
      <c r="E2834" s="12">
        <v>0</v>
      </c>
      <c r="F2834" s="12">
        <v>700000</v>
      </c>
      <c r="G2834" s="12">
        <v>700000</v>
      </c>
      <c r="H2834" s="12">
        <v>700000</v>
      </c>
    </row>
    <row r="2835" spans="2:8" x14ac:dyDescent="0.25">
      <c r="B2835" s="8" t="s">
        <v>1</v>
      </c>
      <c r="C2835" s="10" t="s">
        <v>14</v>
      </c>
      <c r="D2835" s="9">
        <v>600000</v>
      </c>
      <c r="E2835" s="9">
        <v>0</v>
      </c>
      <c r="F2835" s="9">
        <v>200000</v>
      </c>
      <c r="G2835" s="9">
        <v>200000</v>
      </c>
      <c r="H2835" s="9">
        <v>200000</v>
      </c>
    </row>
    <row r="2836" spans="2:8" x14ac:dyDescent="0.25">
      <c r="B2836" s="8" t="s">
        <v>1</v>
      </c>
      <c r="C2836" s="10" t="s">
        <v>16</v>
      </c>
      <c r="D2836" s="9">
        <v>1500000</v>
      </c>
      <c r="E2836" s="9">
        <v>0</v>
      </c>
      <c r="F2836" s="9">
        <v>500000</v>
      </c>
      <c r="G2836" s="9">
        <v>500000</v>
      </c>
      <c r="H2836" s="9">
        <v>500000</v>
      </c>
    </row>
    <row r="2837" spans="2:8" x14ac:dyDescent="0.25">
      <c r="B2837" s="11" t="s">
        <v>1</v>
      </c>
      <c r="C2837" s="13" t="s">
        <v>20</v>
      </c>
      <c r="D2837" s="12">
        <v>900000</v>
      </c>
      <c r="E2837" s="12">
        <v>0</v>
      </c>
      <c r="F2837" s="12">
        <v>300000</v>
      </c>
      <c r="G2837" s="12">
        <v>300000</v>
      </c>
      <c r="H2837" s="12">
        <v>300000</v>
      </c>
    </row>
    <row r="2838" spans="2:8" ht="15.75" thickBot="1" x14ac:dyDescent="0.3">
      <c r="B2838" s="15" t="s">
        <v>1101</v>
      </c>
      <c r="C2838" s="16" t="s">
        <v>1102</v>
      </c>
      <c r="D2838" s="17">
        <v>24680000</v>
      </c>
      <c r="E2838" s="17">
        <v>6011000</v>
      </c>
      <c r="F2838" s="17">
        <v>6168000</v>
      </c>
      <c r="G2838" s="17">
        <v>7327000</v>
      </c>
      <c r="H2838" s="17">
        <v>5174000</v>
      </c>
    </row>
    <row r="2839" spans="2:8" ht="15.75" thickTop="1" x14ac:dyDescent="0.25">
      <c r="B2839" s="11" t="s">
        <v>1</v>
      </c>
      <c r="C2839" s="13" t="s">
        <v>12</v>
      </c>
      <c r="D2839" s="12">
        <v>14680000</v>
      </c>
      <c r="E2839" s="12">
        <v>4941000</v>
      </c>
      <c r="F2839" s="12">
        <v>4873000</v>
      </c>
      <c r="G2839" s="12">
        <v>2550500</v>
      </c>
      <c r="H2839" s="12">
        <v>2315500</v>
      </c>
    </row>
    <row r="2840" spans="2:8" x14ac:dyDescent="0.25">
      <c r="B2840" s="8" t="s">
        <v>1</v>
      </c>
      <c r="C2840" s="10" t="s">
        <v>13</v>
      </c>
      <c r="D2840" s="9">
        <v>4620000</v>
      </c>
      <c r="E2840" s="9">
        <v>2350000</v>
      </c>
      <c r="F2840" s="9">
        <v>2070000</v>
      </c>
      <c r="G2840" s="9">
        <v>0</v>
      </c>
      <c r="H2840" s="9">
        <v>200000</v>
      </c>
    </row>
    <row r="2841" spans="2:8" x14ac:dyDescent="0.25">
      <c r="B2841" s="8" t="s">
        <v>1</v>
      </c>
      <c r="C2841" s="10" t="s">
        <v>14</v>
      </c>
      <c r="D2841" s="9">
        <v>9760000</v>
      </c>
      <c r="E2841" s="9">
        <v>2521000</v>
      </c>
      <c r="F2841" s="9">
        <v>2718000</v>
      </c>
      <c r="G2841" s="9">
        <v>2485500</v>
      </c>
      <c r="H2841" s="9">
        <v>2035500</v>
      </c>
    </row>
    <row r="2842" spans="2:8" hidden="1" x14ac:dyDescent="0.25">
      <c r="B2842" s="8" t="s">
        <v>1</v>
      </c>
      <c r="C2842" s="10" t="s">
        <v>17</v>
      </c>
      <c r="D2842" s="9">
        <v>0</v>
      </c>
      <c r="E2842" s="9">
        <v>0</v>
      </c>
      <c r="F2842" s="9">
        <v>0</v>
      </c>
      <c r="G2842" s="9">
        <v>0</v>
      </c>
      <c r="H2842" s="9">
        <v>0</v>
      </c>
    </row>
    <row r="2843" spans="2:8" x14ac:dyDescent="0.25">
      <c r="B2843" s="8" t="s">
        <v>1</v>
      </c>
      <c r="C2843" s="10" t="s">
        <v>18</v>
      </c>
      <c r="D2843" s="9">
        <v>100000</v>
      </c>
      <c r="E2843" s="9">
        <v>20000</v>
      </c>
      <c r="F2843" s="9">
        <v>35000</v>
      </c>
      <c r="G2843" s="9">
        <v>15000</v>
      </c>
      <c r="H2843" s="9">
        <v>30000</v>
      </c>
    </row>
    <row r="2844" spans="2:8" x14ac:dyDescent="0.25">
      <c r="B2844" s="8" t="s">
        <v>1</v>
      </c>
      <c r="C2844" s="10" t="s">
        <v>19</v>
      </c>
      <c r="D2844" s="9">
        <v>200000</v>
      </c>
      <c r="E2844" s="9">
        <v>50000</v>
      </c>
      <c r="F2844" s="9">
        <v>50000</v>
      </c>
      <c r="G2844" s="9">
        <v>50000</v>
      </c>
      <c r="H2844" s="9">
        <v>50000</v>
      </c>
    </row>
    <row r="2845" spans="2:8" x14ac:dyDescent="0.25">
      <c r="B2845" s="11" t="s">
        <v>1</v>
      </c>
      <c r="C2845" s="13" t="s">
        <v>20</v>
      </c>
      <c r="D2845" s="12">
        <v>10000000</v>
      </c>
      <c r="E2845" s="12">
        <v>1070000</v>
      </c>
      <c r="F2845" s="12">
        <v>1295000</v>
      </c>
      <c r="G2845" s="12">
        <v>4776500</v>
      </c>
      <c r="H2845" s="12">
        <v>2858500</v>
      </c>
    </row>
    <row r="2846" spans="2:8" ht="15.75" thickBot="1" x14ac:dyDescent="0.3">
      <c r="B2846" s="15" t="s">
        <v>1103</v>
      </c>
      <c r="C2846" s="16" t="s">
        <v>1104</v>
      </c>
      <c r="D2846" s="17">
        <v>9500000</v>
      </c>
      <c r="E2846" s="17">
        <v>3836000</v>
      </c>
      <c r="F2846" s="17">
        <v>3729000</v>
      </c>
      <c r="G2846" s="17">
        <v>979000</v>
      </c>
      <c r="H2846" s="17">
        <v>956000</v>
      </c>
    </row>
    <row r="2847" spans="2:8" ht="15.75" thickTop="1" x14ac:dyDescent="0.25">
      <c r="B2847" s="11" t="s">
        <v>1</v>
      </c>
      <c r="C2847" s="13" t="s">
        <v>12</v>
      </c>
      <c r="D2847" s="12">
        <v>8400000</v>
      </c>
      <c r="E2847" s="12">
        <v>3286000</v>
      </c>
      <c r="F2847" s="12">
        <v>3274000</v>
      </c>
      <c r="G2847" s="12">
        <v>889000</v>
      </c>
      <c r="H2847" s="12">
        <v>951000</v>
      </c>
    </row>
    <row r="2848" spans="2:8" x14ac:dyDescent="0.25">
      <c r="B2848" s="8" t="s">
        <v>1</v>
      </c>
      <c r="C2848" s="10" t="s">
        <v>13</v>
      </c>
      <c r="D2848" s="9">
        <v>4620000</v>
      </c>
      <c r="E2848" s="9">
        <v>2350000</v>
      </c>
      <c r="F2848" s="9">
        <v>2070000</v>
      </c>
      <c r="G2848" s="9">
        <v>0</v>
      </c>
      <c r="H2848" s="9">
        <v>200000</v>
      </c>
    </row>
    <row r="2849" spans="2:8" x14ac:dyDescent="0.25">
      <c r="B2849" s="8" t="s">
        <v>1</v>
      </c>
      <c r="C2849" s="10" t="s">
        <v>14</v>
      </c>
      <c r="D2849" s="9">
        <v>3480000</v>
      </c>
      <c r="E2849" s="9">
        <v>866000</v>
      </c>
      <c r="F2849" s="9">
        <v>1119000</v>
      </c>
      <c r="G2849" s="9">
        <v>824000</v>
      </c>
      <c r="H2849" s="9">
        <v>671000</v>
      </c>
    </row>
    <row r="2850" spans="2:8" hidden="1" x14ac:dyDescent="0.25">
      <c r="B2850" s="8" t="s">
        <v>1</v>
      </c>
      <c r="C2850" s="10" t="s">
        <v>17</v>
      </c>
      <c r="D2850" s="9">
        <v>0</v>
      </c>
      <c r="E2850" s="9">
        <v>0</v>
      </c>
      <c r="F2850" s="9">
        <v>0</v>
      </c>
      <c r="G2850" s="9">
        <v>0</v>
      </c>
      <c r="H2850" s="9">
        <v>0</v>
      </c>
    </row>
    <row r="2851" spans="2:8" x14ac:dyDescent="0.25">
      <c r="B2851" s="8" t="s">
        <v>1</v>
      </c>
      <c r="C2851" s="10" t="s">
        <v>18</v>
      </c>
      <c r="D2851" s="9">
        <v>100000</v>
      </c>
      <c r="E2851" s="9">
        <v>20000</v>
      </c>
      <c r="F2851" s="9">
        <v>35000</v>
      </c>
      <c r="G2851" s="9">
        <v>15000</v>
      </c>
      <c r="H2851" s="9">
        <v>30000</v>
      </c>
    </row>
    <row r="2852" spans="2:8" x14ac:dyDescent="0.25">
      <c r="B2852" s="8" t="s">
        <v>1</v>
      </c>
      <c r="C2852" s="10" t="s">
        <v>19</v>
      </c>
      <c r="D2852" s="9">
        <v>200000</v>
      </c>
      <c r="E2852" s="9">
        <v>50000</v>
      </c>
      <c r="F2852" s="9">
        <v>50000</v>
      </c>
      <c r="G2852" s="9">
        <v>50000</v>
      </c>
      <c r="H2852" s="9">
        <v>50000</v>
      </c>
    </row>
    <row r="2853" spans="2:8" x14ac:dyDescent="0.25">
      <c r="B2853" s="11" t="s">
        <v>1</v>
      </c>
      <c r="C2853" s="13" t="s">
        <v>20</v>
      </c>
      <c r="D2853" s="12">
        <v>1100000</v>
      </c>
      <c r="E2853" s="12">
        <v>550000</v>
      </c>
      <c r="F2853" s="12">
        <v>455000</v>
      </c>
      <c r="G2853" s="12">
        <v>90000</v>
      </c>
      <c r="H2853" s="12">
        <v>5000</v>
      </c>
    </row>
    <row r="2854" spans="2:8" ht="15.75" thickBot="1" x14ac:dyDescent="0.3">
      <c r="B2854" s="15" t="s">
        <v>1105</v>
      </c>
      <c r="C2854" s="16" t="s">
        <v>1106</v>
      </c>
      <c r="D2854" s="17">
        <v>600000</v>
      </c>
      <c r="E2854" s="17">
        <v>300000</v>
      </c>
      <c r="F2854" s="17">
        <v>144000</v>
      </c>
      <c r="G2854" s="17">
        <v>153000</v>
      </c>
      <c r="H2854" s="17">
        <v>3000</v>
      </c>
    </row>
    <row r="2855" spans="2:8" ht="15.75" thickTop="1" x14ac:dyDescent="0.25">
      <c r="B2855" s="11" t="s">
        <v>1</v>
      </c>
      <c r="C2855" s="13" t="s">
        <v>12</v>
      </c>
      <c r="D2855" s="12">
        <v>600000</v>
      </c>
      <c r="E2855" s="12">
        <v>300000</v>
      </c>
      <c r="F2855" s="12">
        <v>144000</v>
      </c>
      <c r="G2855" s="12">
        <v>153000</v>
      </c>
      <c r="H2855" s="12">
        <v>3000</v>
      </c>
    </row>
    <row r="2856" spans="2:8" x14ac:dyDescent="0.25">
      <c r="B2856" s="8" t="s">
        <v>1</v>
      </c>
      <c r="C2856" s="10" t="s">
        <v>14</v>
      </c>
      <c r="D2856" s="9">
        <v>600000</v>
      </c>
      <c r="E2856" s="9">
        <v>300000</v>
      </c>
      <c r="F2856" s="9">
        <v>144000</v>
      </c>
      <c r="G2856" s="9">
        <v>153000</v>
      </c>
      <c r="H2856" s="9">
        <v>3000</v>
      </c>
    </row>
    <row r="2857" spans="2:8" ht="15.75" thickBot="1" x14ac:dyDescent="0.3">
      <c r="B2857" s="15" t="s">
        <v>1107</v>
      </c>
      <c r="C2857" s="16" t="s">
        <v>1108</v>
      </c>
      <c r="D2857" s="17">
        <v>14330000</v>
      </c>
      <c r="E2857" s="17">
        <v>1875000</v>
      </c>
      <c r="F2857" s="17">
        <v>2195000</v>
      </c>
      <c r="G2857" s="17">
        <v>6045000</v>
      </c>
      <c r="H2857" s="17">
        <v>4215000</v>
      </c>
    </row>
    <row r="2858" spans="2:8" ht="15.75" thickTop="1" x14ac:dyDescent="0.25">
      <c r="B2858" s="11" t="s">
        <v>1</v>
      </c>
      <c r="C2858" s="13" t="s">
        <v>12</v>
      </c>
      <c r="D2858" s="12">
        <v>5430000</v>
      </c>
      <c r="E2858" s="12">
        <v>1355000</v>
      </c>
      <c r="F2858" s="12">
        <v>1355000</v>
      </c>
      <c r="G2858" s="12">
        <v>1358500</v>
      </c>
      <c r="H2858" s="12">
        <v>1361500</v>
      </c>
    </row>
    <row r="2859" spans="2:8" x14ac:dyDescent="0.25">
      <c r="B2859" s="8" t="s">
        <v>1</v>
      </c>
      <c r="C2859" s="10" t="s">
        <v>14</v>
      </c>
      <c r="D2859" s="9">
        <v>5430000</v>
      </c>
      <c r="E2859" s="9">
        <v>1355000</v>
      </c>
      <c r="F2859" s="9">
        <v>1355000</v>
      </c>
      <c r="G2859" s="9">
        <v>1358500</v>
      </c>
      <c r="H2859" s="9">
        <v>1361500</v>
      </c>
    </row>
    <row r="2860" spans="2:8" hidden="1" x14ac:dyDescent="0.25">
      <c r="B2860" s="8" t="s">
        <v>1</v>
      </c>
      <c r="C2860" s="10" t="s">
        <v>19</v>
      </c>
      <c r="D2860" s="9">
        <v>0</v>
      </c>
      <c r="E2860" s="9">
        <v>0</v>
      </c>
      <c r="F2860" s="9">
        <v>0</v>
      </c>
      <c r="G2860" s="9">
        <v>0</v>
      </c>
      <c r="H2860" s="9">
        <v>0</v>
      </c>
    </row>
    <row r="2861" spans="2:8" x14ac:dyDescent="0.25">
      <c r="B2861" s="11" t="s">
        <v>1</v>
      </c>
      <c r="C2861" s="13" t="s">
        <v>20</v>
      </c>
      <c r="D2861" s="12">
        <v>8900000</v>
      </c>
      <c r="E2861" s="12">
        <v>520000</v>
      </c>
      <c r="F2861" s="12">
        <v>840000</v>
      </c>
      <c r="G2861" s="12">
        <v>4686500</v>
      </c>
      <c r="H2861" s="12">
        <v>2853500</v>
      </c>
    </row>
    <row r="2862" spans="2:8" ht="15.75" thickBot="1" x14ac:dyDescent="0.3">
      <c r="B2862" s="15" t="s">
        <v>1109</v>
      </c>
      <c r="C2862" s="16" t="s">
        <v>1110</v>
      </c>
      <c r="D2862" s="17">
        <v>250000</v>
      </c>
      <c r="E2862" s="17">
        <v>0</v>
      </c>
      <c r="F2862" s="17">
        <v>100000</v>
      </c>
      <c r="G2862" s="17">
        <v>150000</v>
      </c>
      <c r="H2862" s="17">
        <v>0</v>
      </c>
    </row>
    <row r="2863" spans="2:8" ht="15.75" thickTop="1" x14ac:dyDescent="0.25">
      <c r="B2863" s="11" t="s">
        <v>1</v>
      </c>
      <c r="C2863" s="13" t="s">
        <v>12</v>
      </c>
      <c r="D2863" s="12">
        <v>250000</v>
      </c>
      <c r="E2863" s="12">
        <v>0</v>
      </c>
      <c r="F2863" s="12">
        <v>100000</v>
      </c>
      <c r="G2863" s="12">
        <v>150000</v>
      </c>
      <c r="H2863" s="12">
        <v>0</v>
      </c>
    </row>
    <row r="2864" spans="2:8" x14ac:dyDescent="0.25">
      <c r="B2864" s="8" t="s">
        <v>1</v>
      </c>
      <c r="C2864" s="10" t="s">
        <v>14</v>
      </c>
      <c r="D2864" s="9">
        <v>250000</v>
      </c>
      <c r="E2864" s="9">
        <v>0</v>
      </c>
      <c r="F2864" s="9">
        <v>100000</v>
      </c>
      <c r="G2864" s="9">
        <v>150000</v>
      </c>
      <c r="H2864" s="9">
        <v>0</v>
      </c>
    </row>
    <row r="2865" spans="2:8" ht="30.75" thickBot="1" x14ac:dyDescent="0.3">
      <c r="B2865" s="15" t="s">
        <v>1111</v>
      </c>
      <c r="C2865" s="16" t="s">
        <v>1112</v>
      </c>
      <c r="D2865" s="17">
        <v>1800000</v>
      </c>
      <c r="E2865" s="17">
        <v>514000</v>
      </c>
      <c r="F2865" s="17">
        <v>619000</v>
      </c>
      <c r="G2865" s="17">
        <v>369000</v>
      </c>
      <c r="H2865" s="17">
        <v>298000</v>
      </c>
    </row>
    <row r="2866" spans="2:8" ht="15.75" thickTop="1" x14ac:dyDescent="0.25">
      <c r="B2866" s="11" t="s">
        <v>1</v>
      </c>
      <c r="C2866" s="13" t="s">
        <v>12</v>
      </c>
      <c r="D2866" s="12">
        <v>1655000</v>
      </c>
      <c r="E2866" s="12">
        <v>514000</v>
      </c>
      <c r="F2866" s="12">
        <v>474000</v>
      </c>
      <c r="G2866" s="12">
        <v>369000</v>
      </c>
      <c r="H2866" s="12">
        <v>298000</v>
      </c>
    </row>
    <row r="2867" spans="2:8" x14ac:dyDescent="0.25">
      <c r="B2867" s="8" t="s">
        <v>1</v>
      </c>
      <c r="C2867" s="10" t="s">
        <v>13</v>
      </c>
      <c r="D2867" s="9">
        <v>495000</v>
      </c>
      <c r="E2867" s="9">
        <v>124000</v>
      </c>
      <c r="F2867" s="9">
        <v>124000</v>
      </c>
      <c r="G2867" s="9">
        <v>124000</v>
      </c>
      <c r="H2867" s="9">
        <v>123000</v>
      </c>
    </row>
    <row r="2868" spans="2:8" x14ac:dyDescent="0.25">
      <c r="B2868" s="8" t="s">
        <v>1</v>
      </c>
      <c r="C2868" s="10" t="s">
        <v>14</v>
      </c>
      <c r="D2868" s="9">
        <v>1160000</v>
      </c>
      <c r="E2868" s="9">
        <v>390000</v>
      </c>
      <c r="F2868" s="9">
        <v>350000</v>
      </c>
      <c r="G2868" s="9">
        <v>245000</v>
      </c>
      <c r="H2868" s="9">
        <v>175000</v>
      </c>
    </row>
    <row r="2869" spans="2:8" hidden="1" x14ac:dyDescent="0.25">
      <c r="B2869" s="8" t="s">
        <v>1</v>
      </c>
      <c r="C2869" s="10" t="s">
        <v>18</v>
      </c>
      <c r="D2869" s="9">
        <v>0</v>
      </c>
      <c r="E2869" s="9">
        <v>0</v>
      </c>
      <c r="F2869" s="9">
        <v>0</v>
      </c>
      <c r="G2869" s="9">
        <v>0</v>
      </c>
      <c r="H2869" s="9">
        <v>0</v>
      </c>
    </row>
    <row r="2870" spans="2:8" hidden="1" x14ac:dyDescent="0.25">
      <c r="B2870" s="8" t="s">
        <v>1</v>
      </c>
      <c r="C2870" s="10" t="s">
        <v>19</v>
      </c>
      <c r="D2870" s="9">
        <v>0</v>
      </c>
      <c r="E2870" s="9">
        <v>0</v>
      </c>
      <c r="F2870" s="9">
        <v>0</v>
      </c>
      <c r="G2870" s="9">
        <v>0</v>
      </c>
      <c r="H2870" s="9">
        <v>0</v>
      </c>
    </row>
    <row r="2871" spans="2:8" x14ac:dyDescent="0.25">
      <c r="B2871" s="11" t="s">
        <v>1</v>
      </c>
      <c r="C2871" s="13" t="s">
        <v>20</v>
      </c>
      <c r="D2871" s="12">
        <v>145000</v>
      </c>
      <c r="E2871" s="12">
        <v>0</v>
      </c>
      <c r="F2871" s="12">
        <v>145000</v>
      </c>
      <c r="G2871" s="12">
        <v>0</v>
      </c>
      <c r="H2871" s="12">
        <v>0</v>
      </c>
    </row>
    <row r="2872" spans="2:8" ht="30.75" thickBot="1" x14ac:dyDescent="0.3">
      <c r="B2872" s="15" t="s">
        <v>1113</v>
      </c>
      <c r="C2872" s="16" t="s">
        <v>1112</v>
      </c>
      <c r="D2872" s="17">
        <v>965000</v>
      </c>
      <c r="E2872" s="17">
        <v>274000</v>
      </c>
      <c r="F2872" s="17">
        <v>254000</v>
      </c>
      <c r="G2872" s="17">
        <v>244000</v>
      </c>
      <c r="H2872" s="17">
        <v>193000</v>
      </c>
    </row>
    <row r="2873" spans="2:8" ht="15.75" thickTop="1" x14ac:dyDescent="0.25">
      <c r="B2873" s="11" t="s">
        <v>1</v>
      </c>
      <c r="C2873" s="13" t="s">
        <v>12</v>
      </c>
      <c r="D2873" s="12">
        <v>965000</v>
      </c>
      <c r="E2873" s="12">
        <v>274000</v>
      </c>
      <c r="F2873" s="12">
        <v>254000</v>
      </c>
      <c r="G2873" s="12">
        <v>244000</v>
      </c>
      <c r="H2873" s="12">
        <v>193000</v>
      </c>
    </row>
    <row r="2874" spans="2:8" x14ac:dyDescent="0.25">
      <c r="B2874" s="8" t="s">
        <v>1</v>
      </c>
      <c r="C2874" s="10" t="s">
        <v>13</v>
      </c>
      <c r="D2874" s="9">
        <v>495000</v>
      </c>
      <c r="E2874" s="9">
        <v>124000</v>
      </c>
      <c r="F2874" s="9">
        <v>124000</v>
      </c>
      <c r="G2874" s="9">
        <v>124000</v>
      </c>
      <c r="H2874" s="9">
        <v>123000</v>
      </c>
    </row>
    <row r="2875" spans="2:8" x14ac:dyDescent="0.25">
      <c r="B2875" s="8" t="s">
        <v>1</v>
      </c>
      <c r="C2875" s="10" t="s">
        <v>14</v>
      </c>
      <c r="D2875" s="9">
        <v>470000</v>
      </c>
      <c r="E2875" s="9">
        <v>150000</v>
      </c>
      <c r="F2875" s="9">
        <v>130000</v>
      </c>
      <c r="G2875" s="9">
        <v>120000</v>
      </c>
      <c r="H2875" s="9">
        <v>70000</v>
      </c>
    </row>
    <row r="2876" spans="2:8" hidden="1" x14ac:dyDescent="0.25">
      <c r="B2876" s="8" t="s">
        <v>1</v>
      </c>
      <c r="C2876" s="10" t="s">
        <v>19</v>
      </c>
      <c r="D2876" s="9">
        <v>0</v>
      </c>
      <c r="E2876" s="9">
        <v>0</v>
      </c>
      <c r="F2876" s="9">
        <v>0</v>
      </c>
      <c r="G2876" s="9">
        <v>0</v>
      </c>
      <c r="H2876" s="9">
        <v>0</v>
      </c>
    </row>
    <row r="2877" spans="2:8" hidden="1" x14ac:dyDescent="0.25">
      <c r="B2877" s="11" t="s">
        <v>1</v>
      </c>
      <c r="C2877" s="13" t="s">
        <v>20</v>
      </c>
      <c r="D2877" s="12">
        <v>0</v>
      </c>
      <c r="E2877" s="12">
        <v>0</v>
      </c>
      <c r="F2877" s="12">
        <v>0</v>
      </c>
      <c r="G2877" s="12">
        <v>0</v>
      </c>
      <c r="H2877" s="12">
        <v>0</v>
      </c>
    </row>
    <row r="2878" spans="2:8" ht="30.75" thickBot="1" x14ac:dyDescent="0.3">
      <c r="B2878" s="15" t="s">
        <v>1114</v>
      </c>
      <c r="C2878" s="16" t="s">
        <v>1115</v>
      </c>
      <c r="D2878" s="17">
        <v>835000</v>
      </c>
      <c r="E2878" s="17">
        <v>240000</v>
      </c>
      <c r="F2878" s="17">
        <v>365000</v>
      </c>
      <c r="G2878" s="17">
        <v>125000</v>
      </c>
      <c r="H2878" s="17">
        <v>105000</v>
      </c>
    </row>
    <row r="2879" spans="2:8" ht="15.75" thickTop="1" x14ac:dyDescent="0.25">
      <c r="B2879" s="11" t="s">
        <v>1</v>
      </c>
      <c r="C2879" s="13" t="s">
        <v>12</v>
      </c>
      <c r="D2879" s="12">
        <v>690000</v>
      </c>
      <c r="E2879" s="12">
        <v>240000</v>
      </c>
      <c r="F2879" s="12">
        <v>220000</v>
      </c>
      <c r="G2879" s="12">
        <v>125000</v>
      </c>
      <c r="H2879" s="12">
        <v>105000</v>
      </c>
    </row>
    <row r="2880" spans="2:8" x14ac:dyDescent="0.25">
      <c r="B2880" s="8" t="s">
        <v>1</v>
      </c>
      <c r="C2880" s="10" t="s">
        <v>14</v>
      </c>
      <c r="D2880" s="9">
        <v>690000</v>
      </c>
      <c r="E2880" s="9">
        <v>240000</v>
      </c>
      <c r="F2880" s="9">
        <v>220000</v>
      </c>
      <c r="G2880" s="9">
        <v>125000</v>
      </c>
      <c r="H2880" s="9">
        <v>105000</v>
      </c>
    </row>
    <row r="2881" spans="2:8" hidden="1" x14ac:dyDescent="0.25">
      <c r="B2881" s="8" t="s">
        <v>1</v>
      </c>
      <c r="C2881" s="10" t="s">
        <v>18</v>
      </c>
      <c r="D2881" s="9">
        <v>0</v>
      </c>
      <c r="E2881" s="9">
        <v>0</v>
      </c>
      <c r="F2881" s="9">
        <v>0</v>
      </c>
      <c r="G2881" s="9">
        <v>0</v>
      </c>
      <c r="H2881" s="9">
        <v>0</v>
      </c>
    </row>
    <row r="2882" spans="2:8" hidden="1" x14ac:dyDescent="0.25">
      <c r="B2882" s="8" t="s">
        <v>1</v>
      </c>
      <c r="C2882" s="10" t="s">
        <v>19</v>
      </c>
      <c r="D2882" s="9">
        <v>0</v>
      </c>
      <c r="E2882" s="9">
        <v>0</v>
      </c>
      <c r="F2882" s="9">
        <v>0</v>
      </c>
      <c r="G2882" s="9">
        <v>0</v>
      </c>
      <c r="H2882" s="9">
        <v>0</v>
      </c>
    </row>
    <row r="2883" spans="2:8" x14ac:dyDescent="0.25">
      <c r="B2883" s="11" t="s">
        <v>1</v>
      </c>
      <c r="C2883" s="13" t="s">
        <v>20</v>
      </c>
      <c r="D2883" s="12">
        <v>145000</v>
      </c>
      <c r="E2883" s="12">
        <v>0</v>
      </c>
      <c r="F2883" s="12">
        <v>145000</v>
      </c>
      <c r="G2883" s="12">
        <v>0</v>
      </c>
      <c r="H2883" s="12">
        <v>0</v>
      </c>
    </row>
    <row r="2884" spans="2:8" ht="60.75" thickBot="1" x14ac:dyDescent="0.3">
      <c r="B2884" s="15" t="s">
        <v>1116</v>
      </c>
      <c r="C2884" s="16" t="s">
        <v>1117</v>
      </c>
      <c r="D2884" s="17">
        <v>2000000</v>
      </c>
      <c r="E2884" s="17">
        <v>446000</v>
      </c>
      <c r="F2884" s="17">
        <v>586000</v>
      </c>
      <c r="G2884" s="17">
        <v>450500</v>
      </c>
      <c r="H2884" s="17">
        <v>517500</v>
      </c>
    </row>
    <row r="2885" spans="2:8" ht="15.75" thickTop="1" x14ac:dyDescent="0.25">
      <c r="B2885" s="11" t="s">
        <v>1</v>
      </c>
      <c r="C2885" s="13" t="s">
        <v>12</v>
      </c>
      <c r="D2885" s="12">
        <v>1920000</v>
      </c>
      <c r="E2885" s="12">
        <v>446000</v>
      </c>
      <c r="F2885" s="12">
        <v>546000</v>
      </c>
      <c r="G2885" s="12">
        <v>450500</v>
      </c>
      <c r="H2885" s="12">
        <v>477500</v>
      </c>
    </row>
    <row r="2886" spans="2:8" x14ac:dyDescent="0.25">
      <c r="B2886" s="8" t="s">
        <v>1</v>
      </c>
      <c r="C2886" s="10" t="s">
        <v>13</v>
      </c>
      <c r="D2886" s="9">
        <v>690000</v>
      </c>
      <c r="E2886" s="9">
        <v>165000</v>
      </c>
      <c r="F2886" s="9">
        <v>165000</v>
      </c>
      <c r="G2886" s="9">
        <v>165000</v>
      </c>
      <c r="H2886" s="9">
        <v>195000</v>
      </c>
    </row>
    <row r="2887" spans="2:8" x14ac:dyDescent="0.25">
      <c r="B2887" s="8" t="s">
        <v>1</v>
      </c>
      <c r="C2887" s="10" t="s">
        <v>14</v>
      </c>
      <c r="D2887" s="9">
        <v>1210000</v>
      </c>
      <c r="E2887" s="9">
        <v>275000</v>
      </c>
      <c r="F2887" s="9">
        <v>374000</v>
      </c>
      <c r="G2887" s="9">
        <v>282000</v>
      </c>
      <c r="H2887" s="9">
        <v>279000</v>
      </c>
    </row>
    <row r="2888" spans="2:8" x14ac:dyDescent="0.25">
      <c r="B2888" s="8" t="s">
        <v>1</v>
      </c>
      <c r="C2888" s="10" t="s">
        <v>18</v>
      </c>
      <c r="D2888" s="9">
        <v>15000</v>
      </c>
      <c r="E2888" s="9">
        <v>3500</v>
      </c>
      <c r="F2888" s="9">
        <v>4500</v>
      </c>
      <c r="G2888" s="9">
        <v>3500</v>
      </c>
      <c r="H2888" s="9">
        <v>3500</v>
      </c>
    </row>
    <row r="2889" spans="2:8" x14ac:dyDescent="0.25">
      <c r="B2889" s="8" t="s">
        <v>1</v>
      </c>
      <c r="C2889" s="10" t="s">
        <v>19</v>
      </c>
      <c r="D2889" s="9">
        <v>5000</v>
      </c>
      <c r="E2889" s="9">
        <v>2500</v>
      </c>
      <c r="F2889" s="9">
        <v>2500</v>
      </c>
      <c r="G2889" s="9">
        <v>0</v>
      </c>
      <c r="H2889" s="9">
        <v>0</v>
      </c>
    </row>
    <row r="2890" spans="2:8" x14ac:dyDescent="0.25">
      <c r="B2890" s="11" t="s">
        <v>1</v>
      </c>
      <c r="C2890" s="13" t="s">
        <v>20</v>
      </c>
      <c r="D2890" s="12">
        <v>80000</v>
      </c>
      <c r="E2890" s="12">
        <v>0</v>
      </c>
      <c r="F2890" s="12">
        <v>40000</v>
      </c>
      <c r="G2890" s="12">
        <v>0</v>
      </c>
      <c r="H2890" s="12">
        <v>40000</v>
      </c>
    </row>
    <row r="2891" spans="2:8" ht="60.75" thickBot="1" x14ac:dyDescent="0.3">
      <c r="B2891" s="15" t="s">
        <v>1118</v>
      </c>
      <c r="C2891" s="16" t="s">
        <v>1119</v>
      </c>
      <c r="D2891" s="17">
        <v>1500000</v>
      </c>
      <c r="E2891" s="17">
        <v>351000</v>
      </c>
      <c r="F2891" s="17">
        <v>388000</v>
      </c>
      <c r="G2891" s="17">
        <v>345500</v>
      </c>
      <c r="H2891" s="17">
        <v>415500</v>
      </c>
    </row>
    <row r="2892" spans="2:8" ht="15.75" thickTop="1" x14ac:dyDescent="0.25">
      <c r="B2892" s="11" t="s">
        <v>1</v>
      </c>
      <c r="C2892" s="13" t="s">
        <v>12</v>
      </c>
      <c r="D2892" s="12">
        <v>1420000</v>
      </c>
      <c r="E2892" s="12">
        <v>351000</v>
      </c>
      <c r="F2892" s="12">
        <v>348000</v>
      </c>
      <c r="G2892" s="12">
        <v>345500</v>
      </c>
      <c r="H2892" s="12">
        <v>375500</v>
      </c>
    </row>
    <row r="2893" spans="2:8" x14ac:dyDescent="0.25">
      <c r="B2893" s="8" t="s">
        <v>1</v>
      </c>
      <c r="C2893" s="10" t="s">
        <v>13</v>
      </c>
      <c r="D2893" s="9">
        <v>690000</v>
      </c>
      <c r="E2893" s="9">
        <v>165000</v>
      </c>
      <c r="F2893" s="9">
        <v>165000</v>
      </c>
      <c r="G2893" s="9">
        <v>165000</v>
      </c>
      <c r="H2893" s="9">
        <v>195000</v>
      </c>
    </row>
    <row r="2894" spans="2:8" x14ac:dyDescent="0.25">
      <c r="B2894" s="8" t="s">
        <v>1</v>
      </c>
      <c r="C2894" s="10" t="s">
        <v>14</v>
      </c>
      <c r="D2894" s="9">
        <v>710000</v>
      </c>
      <c r="E2894" s="9">
        <v>180000</v>
      </c>
      <c r="F2894" s="9">
        <v>176000</v>
      </c>
      <c r="G2894" s="9">
        <v>177000</v>
      </c>
      <c r="H2894" s="9">
        <v>177000</v>
      </c>
    </row>
    <row r="2895" spans="2:8" x14ac:dyDescent="0.25">
      <c r="B2895" s="8" t="s">
        <v>1</v>
      </c>
      <c r="C2895" s="10" t="s">
        <v>18</v>
      </c>
      <c r="D2895" s="9">
        <v>15000</v>
      </c>
      <c r="E2895" s="9">
        <v>3500</v>
      </c>
      <c r="F2895" s="9">
        <v>4500</v>
      </c>
      <c r="G2895" s="9">
        <v>3500</v>
      </c>
      <c r="H2895" s="9">
        <v>3500</v>
      </c>
    </row>
    <row r="2896" spans="2:8" x14ac:dyDescent="0.25">
      <c r="B2896" s="8" t="s">
        <v>1</v>
      </c>
      <c r="C2896" s="10" t="s">
        <v>19</v>
      </c>
      <c r="D2896" s="9">
        <v>5000</v>
      </c>
      <c r="E2896" s="9">
        <v>2500</v>
      </c>
      <c r="F2896" s="9">
        <v>2500</v>
      </c>
      <c r="G2896" s="9">
        <v>0</v>
      </c>
      <c r="H2896" s="9">
        <v>0</v>
      </c>
    </row>
    <row r="2897" spans="2:8" x14ac:dyDescent="0.25">
      <c r="B2897" s="11" t="s">
        <v>1</v>
      </c>
      <c r="C2897" s="13" t="s">
        <v>20</v>
      </c>
      <c r="D2897" s="12">
        <v>80000</v>
      </c>
      <c r="E2897" s="12">
        <v>0</v>
      </c>
      <c r="F2897" s="12">
        <v>40000</v>
      </c>
      <c r="G2897" s="12">
        <v>0</v>
      </c>
      <c r="H2897" s="12">
        <v>40000</v>
      </c>
    </row>
    <row r="2898" spans="2:8" ht="45.75" thickBot="1" x14ac:dyDescent="0.3">
      <c r="B2898" s="15" t="s">
        <v>1120</v>
      </c>
      <c r="C2898" s="16" t="s">
        <v>1121</v>
      </c>
      <c r="D2898" s="17">
        <v>100000</v>
      </c>
      <c r="E2898" s="17">
        <v>22000</v>
      </c>
      <c r="F2898" s="17">
        <v>34000</v>
      </c>
      <c r="G2898" s="17">
        <v>14000</v>
      </c>
      <c r="H2898" s="17">
        <v>30000</v>
      </c>
    </row>
    <row r="2899" spans="2:8" ht="15.75" thickTop="1" x14ac:dyDescent="0.25">
      <c r="B2899" s="11" t="s">
        <v>1</v>
      </c>
      <c r="C2899" s="13" t="s">
        <v>12</v>
      </c>
      <c r="D2899" s="12">
        <v>100000</v>
      </c>
      <c r="E2899" s="12">
        <v>22000</v>
      </c>
      <c r="F2899" s="12">
        <v>34000</v>
      </c>
      <c r="G2899" s="12">
        <v>14000</v>
      </c>
      <c r="H2899" s="12">
        <v>30000</v>
      </c>
    </row>
    <row r="2900" spans="2:8" x14ac:dyDescent="0.25">
      <c r="B2900" s="8" t="s">
        <v>1</v>
      </c>
      <c r="C2900" s="10" t="s">
        <v>14</v>
      </c>
      <c r="D2900" s="9">
        <v>100000</v>
      </c>
      <c r="E2900" s="9">
        <v>22000</v>
      </c>
      <c r="F2900" s="9">
        <v>34000</v>
      </c>
      <c r="G2900" s="9">
        <v>14000</v>
      </c>
      <c r="H2900" s="9">
        <v>30000</v>
      </c>
    </row>
    <row r="2901" spans="2:8" ht="30.75" thickBot="1" x14ac:dyDescent="0.3">
      <c r="B2901" s="15" t="s">
        <v>1122</v>
      </c>
      <c r="C2901" s="16" t="s">
        <v>1123</v>
      </c>
      <c r="D2901" s="17">
        <v>200000</v>
      </c>
      <c r="E2901" s="17">
        <v>50000</v>
      </c>
      <c r="F2901" s="17">
        <v>50000</v>
      </c>
      <c r="G2901" s="17">
        <v>50000</v>
      </c>
      <c r="H2901" s="17">
        <v>50000</v>
      </c>
    </row>
    <row r="2902" spans="2:8" ht="15.75" thickTop="1" x14ac:dyDescent="0.25">
      <c r="B2902" s="11" t="s">
        <v>1</v>
      </c>
      <c r="C2902" s="13" t="s">
        <v>12</v>
      </c>
      <c r="D2902" s="12">
        <v>200000</v>
      </c>
      <c r="E2902" s="12">
        <v>50000</v>
      </c>
      <c r="F2902" s="12">
        <v>50000</v>
      </c>
      <c r="G2902" s="12">
        <v>50000</v>
      </c>
      <c r="H2902" s="12">
        <v>50000</v>
      </c>
    </row>
    <row r="2903" spans="2:8" x14ac:dyDescent="0.25">
      <c r="B2903" s="8" t="s">
        <v>1</v>
      </c>
      <c r="C2903" s="10" t="s">
        <v>14</v>
      </c>
      <c r="D2903" s="9">
        <v>200000</v>
      </c>
      <c r="E2903" s="9">
        <v>50000</v>
      </c>
      <c r="F2903" s="9">
        <v>50000</v>
      </c>
      <c r="G2903" s="9">
        <v>50000</v>
      </c>
      <c r="H2903" s="9">
        <v>50000</v>
      </c>
    </row>
    <row r="2904" spans="2:8" ht="15.75" thickBot="1" x14ac:dyDescent="0.3">
      <c r="B2904" s="15" t="s">
        <v>1124</v>
      </c>
      <c r="C2904" s="16" t="s">
        <v>1125</v>
      </c>
      <c r="D2904" s="17">
        <v>200000</v>
      </c>
      <c r="E2904" s="17">
        <v>23000</v>
      </c>
      <c r="F2904" s="17">
        <v>114000</v>
      </c>
      <c r="G2904" s="17">
        <v>41000</v>
      </c>
      <c r="H2904" s="17">
        <v>22000</v>
      </c>
    </row>
    <row r="2905" spans="2:8" ht="15.75" thickTop="1" x14ac:dyDescent="0.25">
      <c r="B2905" s="11" t="s">
        <v>1</v>
      </c>
      <c r="C2905" s="13" t="s">
        <v>12</v>
      </c>
      <c r="D2905" s="12">
        <v>200000</v>
      </c>
      <c r="E2905" s="12">
        <v>23000</v>
      </c>
      <c r="F2905" s="12">
        <v>114000</v>
      </c>
      <c r="G2905" s="12">
        <v>41000</v>
      </c>
      <c r="H2905" s="12">
        <v>22000</v>
      </c>
    </row>
    <row r="2906" spans="2:8" x14ac:dyDescent="0.25">
      <c r="B2906" s="8" t="s">
        <v>1</v>
      </c>
      <c r="C2906" s="10" t="s">
        <v>14</v>
      </c>
      <c r="D2906" s="9">
        <v>200000</v>
      </c>
      <c r="E2906" s="9">
        <v>23000</v>
      </c>
      <c r="F2906" s="9">
        <v>114000</v>
      </c>
      <c r="G2906" s="9">
        <v>41000</v>
      </c>
      <c r="H2906" s="9">
        <v>22000</v>
      </c>
    </row>
    <row r="2907" spans="2:8" ht="30.75" thickBot="1" x14ac:dyDescent="0.3">
      <c r="B2907" s="15" t="s">
        <v>1126</v>
      </c>
      <c r="C2907" s="16" t="s">
        <v>1127</v>
      </c>
      <c r="D2907" s="17">
        <v>3810000</v>
      </c>
      <c r="E2907" s="17">
        <v>470000</v>
      </c>
      <c r="F2907" s="17">
        <v>890000</v>
      </c>
      <c r="G2907" s="17">
        <v>2025000</v>
      </c>
      <c r="H2907" s="17">
        <v>425000</v>
      </c>
    </row>
    <row r="2908" spans="2:8" ht="15.75" thickTop="1" x14ac:dyDescent="0.25">
      <c r="B2908" s="11" t="s">
        <v>1</v>
      </c>
      <c r="C2908" s="13" t="s">
        <v>12</v>
      </c>
      <c r="D2908" s="12">
        <v>1770000</v>
      </c>
      <c r="E2908" s="12">
        <v>465000</v>
      </c>
      <c r="F2908" s="12">
        <v>455000</v>
      </c>
      <c r="G2908" s="12">
        <v>425000</v>
      </c>
      <c r="H2908" s="12">
        <v>425000</v>
      </c>
    </row>
    <row r="2909" spans="2:8" x14ac:dyDescent="0.25">
      <c r="B2909" s="8" t="s">
        <v>1</v>
      </c>
      <c r="C2909" s="10" t="s">
        <v>13</v>
      </c>
      <c r="D2909" s="9">
        <v>848000</v>
      </c>
      <c r="E2909" s="9">
        <v>200000</v>
      </c>
      <c r="F2909" s="9">
        <v>200000</v>
      </c>
      <c r="G2909" s="9">
        <v>200000</v>
      </c>
      <c r="H2909" s="9">
        <v>248000</v>
      </c>
    </row>
    <row r="2910" spans="2:8" x14ac:dyDescent="0.25">
      <c r="B2910" s="8" t="s">
        <v>1</v>
      </c>
      <c r="C2910" s="10" t="s">
        <v>14</v>
      </c>
      <c r="D2910" s="9">
        <v>900000</v>
      </c>
      <c r="E2910" s="9">
        <v>260000</v>
      </c>
      <c r="F2910" s="9">
        <v>250000</v>
      </c>
      <c r="G2910" s="9">
        <v>220000</v>
      </c>
      <c r="H2910" s="9">
        <v>170000</v>
      </c>
    </row>
    <row r="2911" spans="2:8" x14ac:dyDescent="0.25">
      <c r="B2911" s="8" t="s">
        <v>1</v>
      </c>
      <c r="C2911" s="10" t="s">
        <v>18</v>
      </c>
      <c r="D2911" s="9">
        <v>7000</v>
      </c>
      <c r="E2911" s="9">
        <v>1000</v>
      </c>
      <c r="F2911" s="9">
        <v>1000</v>
      </c>
      <c r="G2911" s="9">
        <v>2000</v>
      </c>
      <c r="H2911" s="9">
        <v>3000</v>
      </c>
    </row>
    <row r="2912" spans="2:8" x14ac:dyDescent="0.25">
      <c r="B2912" s="8" t="s">
        <v>1</v>
      </c>
      <c r="C2912" s="10" t="s">
        <v>19</v>
      </c>
      <c r="D2912" s="9">
        <v>15000</v>
      </c>
      <c r="E2912" s="9">
        <v>4000</v>
      </c>
      <c r="F2912" s="9">
        <v>4000</v>
      </c>
      <c r="G2912" s="9">
        <v>3000</v>
      </c>
      <c r="H2912" s="9">
        <v>4000</v>
      </c>
    </row>
    <row r="2913" spans="2:8" x14ac:dyDescent="0.25">
      <c r="B2913" s="11" t="s">
        <v>1</v>
      </c>
      <c r="C2913" s="13" t="s">
        <v>20</v>
      </c>
      <c r="D2913" s="12">
        <v>2040000</v>
      </c>
      <c r="E2913" s="12">
        <v>5000</v>
      </c>
      <c r="F2913" s="12">
        <v>435000</v>
      </c>
      <c r="G2913" s="12">
        <v>1600000</v>
      </c>
      <c r="H2913" s="12">
        <v>0</v>
      </c>
    </row>
    <row r="2914" spans="2:8" ht="45.75" thickBot="1" x14ac:dyDescent="0.3">
      <c r="B2914" s="15" t="s">
        <v>1128</v>
      </c>
      <c r="C2914" s="16" t="s">
        <v>1129</v>
      </c>
      <c r="D2914" s="17">
        <v>1510000</v>
      </c>
      <c r="E2914" s="17">
        <v>400000</v>
      </c>
      <c r="F2914" s="17">
        <v>410000</v>
      </c>
      <c r="G2914" s="17">
        <v>345000</v>
      </c>
      <c r="H2914" s="17">
        <v>355000</v>
      </c>
    </row>
    <row r="2915" spans="2:8" ht="15.75" thickTop="1" x14ac:dyDescent="0.25">
      <c r="B2915" s="11" t="s">
        <v>1</v>
      </c>
      <c r="C2915" s="13" t="s">
        <v>12</v>
      </c>
      <c r="D2915" s="12">
        <v>1470000</v>
      </c>
      <c r="E2915" s="12">
        <v>395000</v>
      </c>
      <c r="F2915" s="12">
        <v>375000</v>
      </c>
      <c r="G2915" s="12">
        <v>345000</v>
      </c>
      <c r="H2915" s="12">
        <v>355000</v>
      </c>
    </row>
    <row r="2916" spans="2:8" x14ac:dyDescent="0.25">
      <c r="B2916" s="8" t="s">
        <v>1</v>
      </c>
      <c r="C2916" s="10" t="s">
        <v>13</v>
      </c>
      <c r="D2916" s="9">
        <v>848000</v>
      </c>
      <c r="E2916" s="9">
        <v>200000</v>
      </c>
      <c r="F2916" s="9">
        <v>200000</v>
      </c>
      <c r="G2916" s="9">
        <v>200000</v>
      </c>
      <c r="H2916" s="9">
        <v>248000</v>
      </c>
    </row>
    <row r="2917" spans="2:8" x14ac:dyDescent="0.25">
      <c r="B2917" s="8" t="s">
        <v>1</v>
      </c>
      <c r="C2917" s="10" t="s">
        <v>14</v>
      </c>
      <c r="D2917" s="9">
        <v>600000</v>
      </c>
      <c r="E2917" s="9">
        <v>190000</v>
      </c>
      <c r="F2917" s="9">
        <v>170000</v>
      </c>
      <c r="G2917" s="9">
        <v>140000</v>
      </c>
      <c r="H2917" s="9">
        <v>100000</v>
      </c>
    </row>
    <row r="2918" spans="2:8" x14ac:dyDescent="0.25">
      <c r="B2918" s="8" t="s">
        <v>1</v>
      </c>
      <c r="C2918" s="10" t="s">
        <v>18</v>
      </c>
      <c r="D2918" s="9">
        <v>7000</v>
      </c>
      <c r="E2918" s="9">
        <v>1000</v>
      </c>
      <c r="F2918" s="9">
        <v>1000</v>
      </c>
      <c r="G2918" s="9">
        <v>2000</v>
      </c>
      <c r="H2918" s="9">
        <v>3000</v>
      </c>
    </row>
    <row r="2919" spans="2:8" x14ac:dyDescent="0.25">
      <c r="B2919" s="8" t="s">
        <v>1</v>
      </c>
      <c r="C2919" s="10" t="s">
        <v>19</v>
      </c>
      <c r="D2919" s="9">
        <v>15000</v>
      </c>
      <c r="E2919" s="9">
        <v>4000</v>
      </c>
      <c r="F2919" s="9">
        <v>4000</v>
      </c>
      <c r="G2919" s="9">
        <v>3000</v>
      </c>
      <c r="H2919" s="9">
        <v>4000</v>
      </c>
    </row>
    <row r="2920" spans="2:8" x14ac:dyDescent="0.25">
      <c r="B2920" s="11" t="s">
        <v>1</v>
      </c>
      <c r="C2920" s="13" t="s">
        <v>20</v>
      </c>
      <c r="D2920" s="12">
        <v>40000</v>
      </c>
      <c r="E2920" s="12">
        <v>5000</v>
      </c>
      <c r="F2920" s="12">
        <v>35000</v>
      </c>
      <c r="G2920" s="12">
        <v>0</v>
      </c>
      <c r="H2920" s="12">
        <v>0</v>
      </c>
    </row>
    <row r="2921" spans="2:8" ht="30.75" thickBot="1" x14ac:dyDescent="0.3">
      <c r="B2921" s="15" t="s">
        <v>1130</v>
      </c>
      <c r="C2921" s="16" t="s">
        <v>1131</v>
      </c>
      <c r="D2921" s="17">
        <v>2300000</v>
      </c>
      <c r="E2921" s="17">
        <v>70000</v>
      </c>
      <c r="F2921" s="17">
        <v>480000</v>
      </c>
      <c r="G2921" s="17">
        <v>1680000</v>
      </c>
      <c r="H2921" s="17">
        <v>70000</v>
      </c>
    </row>
    <row r="2922" spans="2:8" ht="15.75" thickTop="1" x14ac:dyDescent="0.25">
      <c r="B2922" s="11" t="s">
        <v>1</v>
      </c>
      <c r="C2922" s="13" t="s">
        <v>12</v>
      </c>
      <c r="D2922" s="12">
        <v>300000</v>
      </c>
      <c r="E2922" s="12">
        <v>70000</v>
      </c>
      <c r="F2922" s="12">
        <v>80000</v>
      </c>
      <c r="G2922" s="12">
        <v>80000</v>
      </c>
      <c r="H2922" s="12">
        <v>70000</v>
      </c>
    </row>
    <row r="2923" spans="2:8" x14ac:dyDescent="0.25">
      <c r="B2923" s="8" t="s">
        <v>1</v>
      </c>
      <c r="C2923" s="10" t="s">
        <v>14</v>
      </c>
      <c r="D2923" s="9">
        <v>300000</v>
      </c>
      <c r="E2923" s="9">
        <v>70000</v>
      </c>
      <c r="F2923" s="9">
        <v>80000</v>
      </c>
      <c r="G2923" s="9">
        <v>80000</v>
      </c>
      <c r="H2923" s="9">
        <v>70000</v>
      </c>
    </row>
    <row r="2924" spans="2:8" x14ac:dyDescent="0.25">
      <c r="B2924" s="11" t="s">
        <v>1</v>
      </c>
      <c r="C2924" s="13" t="s">
        <v>20</v>
      </c>
      <c r="D2924" s="12">
        <v>2000000</v>
      </c>
      <c r="E2924" s="12">
        <v>0</v>
      </c>
      <c r="F2924" s="12">
        <v>400000</v>
      </c>
      <c r="G2924" s="12">
        <v>1600000</v>
      </c>
      <c r="H2924" s="12">
        <v>0</v>
      </c>
    </row>
    <row r="2925" spans="2:8" ht="30.75" thickBot="1" x14ac:dyDescent="0.3">
      <c r="B2925" s="15" t="s">
        <v>1132</v>
      </c>
      <c r="C2925" s="16" t="s">
        <v>1133</v>
      </c>
      <c r="D2925" s="17">
        <v>22480000</v>
      </c>
      <c r="E2925" s="17">
        <v>2133000</v>
      </c>
      <c r="F2925" s="17">
        <v>3930000</v>
      </c>
      <c r="G2925" s="17">
        <v>6480000</v>
      </c>
      <c r="H2925" s="17">
        <v>9937000</v>
      </c>
    </row>
    <row r="2926" spans="2:8" ht="15.75" thickTop="1" x14ac:dyDescent="0.25">
      <c r="B2926" s="11" t="s">
        <v>1</v>
      </c>
      <c r="C2926" s="13" t="s">
        <v>12</v>
      </c>
      <c r="D2926" s="12">
        <v>15411000</v>
      </c>
      <c r="E2926" s="12">
        <v>1523000</v>
      </c>
      <c r="F2926" s="12">
        <v>2851000</v>
      </c>
      <c r="G2926" s="12">
        <v>3370000</v>
      </c>
      <c r="H2926" s="12">
        <v>7667000</v>
      </c>
    </row>
    <row r="2927" spans="2:8" hidden="1" x14ac:dyDescent="0.25">
      <c r="B2927" s="8" t="s">
        <v>1</v>
      </c>
      <c r="C2927" s="10" t="s">
        <v>13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</row>
    <row r="2928" spans="2:8" x14ac:dyDescent="0.25">
      <c r="B2928" s="8" t="s">
        <v>1</v>
      </c>
      <c r="C2928" s="10" t="s">
        <v>14</v>
      </c>
      <c r="D2928" s="9">
        <v>14983000</v>
      </c>
      <c r="E2928" s="9">
        <v>1315000</v>
      </c>
      <c r="F2928" s="9">
        <v>2781000</v>
      </c>
      <c r="G2928" s="9">
        <v>3290000</v>
      </c>
      <c r="H2928" s="9">
        <v>7597000</v>
      </c>
    </row>
    <row r="2929" spans="2:8" x14ac:dyDescent="0.25">
      <c r="B2929" s="8" t="s">
        <v>1</v>
      </c>
      <c r="C2929" s="10" t="s">
        <v>17</v>
      </c>
      <c r="D2929" s="9">
        <v>138000</v>
      </c>
      <c r="E2929" s="9">
        <v>138000</v>
      </c>
      <c r="F2929" s="9">
        <v>0</v>
      </c>
      <c r="G2929" s="9">
        <v>0</v>
      </c>
      <c r="H2929" s="9">
        <v>0</v>
      </c>
    </row>
    <row r="2930" spans="2:8" hidden="1" x14ac:dyDescent="0.25">
      <c r="B2930" s="8" t="s">
        <v>1</v>
      </c>
      <c r="C2930" s="10" t="s">
        <v>18</v>
      </c>
      <c r="D2930" s="9">
        <v>0</v>
      </c>
      <c r="E2930" s="9">
        <v>0</v>
      </c>
      <c r="F2930" s="9">
        <v>0</v>
      </c>
      <c r="G2930" s="9">
        <v>0</v>
      </c>
      <c r="H2930" s="9">
        <v>0</v>
      </c>
    </row>
    <row r="2931" spans="2:8" x14ac:dyDescent="0.25">
      <c r="B2931" s="8" t="s">
        <v>1</v>
      </c>
      <c r="C2931" s="10" t="s">
        <v>19</v>
      </c>
      <c r="D2931" s="9">
        <v>290000</v>
      </c>
      <c r="E2931" s="9">
        <v>70000</v>
      </c>
      <c r="F2931" s="9">
        <v>70000</v>
      </c>
      <c r="G2931" s="9">
        <v>80000</v>
      </c>
      <c r="H2931" s="9">
        <v>70000</v>
      </c>
    </row>
    <row r="2932" spans="2:8" x14ac:dyDescent="0.25">
      <c r="B2932" s="11" t="s">
        <v>1</v>
      </c>
      <c r="C2932" s="13" t="s">
        <v>20</v>
      </c>
      <c r="D2932" s="12">
        <v>7069000</v>
      </c>
      <c r="E2932" s="12">
        <v>610000</v>
      </c>
      <c r="F2932" s="12">
        <v>1079000</v>
      </c>
      <c r="G2932" s="12">
        <v>3110000</v>
      </c>
      <c r="H2932" s="12">
        <v>2270000</v>
      </c>
    </row>
    <row r="2933" spans="2:8" ht="15.75" thickBot="1" x14ac:dyDescent="0.3">
      <c r="B2933" s="15" t="s">
        <v>1134</v>
      </c>
      <c r="C2933" s="16" t="s">
        <v>1135</v>
      </c>
      <c r="D2933" s="17">
        <v>5000000</v>
      </c>
      <c r="E2933" s="17">
        <v>1440000</v>
      </c>
      <c r="F2933" s="17">
        <v>1810000</v>
      </c>
      <c r="G2933" s="17">
        <v>1340000</v>
      </c>
      <c r="H2933" s="17">
        <v>410000</v>
      </c>
    </row>
    <row r="2934" spans="2:8" ht="15.75" thickTop="1" x14ac:dyDescent="0.25">
      <c r="B2934" s="11" t="s">
        <v>1</v>
      </c>
      <c r="C2934" s="13" t="s">
        <v>12</v>
      </c>
      <c r="D2934" s="12">
        <v>3000000</v>
      </c>
      <c r="E2934" s="12">
        <v>840000</v>
      </c>
      <c r="F2934" s="12">
        <v>970000</v>
      </c>
      <c r="G2934" s="12">
        <v>780000</v>
      </c>
      <c r="H2934" s="12">
        <v>410000</v>
      </c>
    </row>
    <row r="2935" spans="2:8" hidden="1" x14ac:dyDescent="0.25">
      <c r="B2935" s="8" t="s">
        <v>1</v>
      </c>
      <c r="C2935" s="10" t="s">
        <v>13</v>
      </c>
      <c r="D2935" s="9">
        <v>0</v>
      </c>
      <c r="E2935" s="9">
        <v>0</v>
      </c>
      <c r="F2935" s="9">
        <v>0</v>
      </c>
      <c r="G2935" s="9">
        <v>0</v>
      </c>
      <c r="H2935" s="9">
        <v>0</v>
      </c>
    </row>
    <row r="2936" spans="2:8" x14ac:dyDescent="0.25">
      <c r="B2936" s="8" t="s">
        <v>1</v>
      </c>
      <c r="C2936" s="10" t="s">
        <v>14</v>
      </c>
      <c r="D2936" s="9">
        <v>2800000</v>
      </c>
      <c r="E2936" s="9">
        <v>730000</v>
      </c>
      <c r="F2936" s="9">
        <v>940000</v>
      </c>
      <c r="G2936" s="9">
        <v>750000</v>
      </c>
      <c r="H2936" s="9">
        <v>380000</v>
      </c>
    </row>
    <row r="2937" spans="2:8" x14ac:dyDescent="0.25">
      <c r="B2937" s="8" t="s">
        <v>1</v>
      </c>
      <c r="C2937" s="10" t="s">
        <v>17</v>
      </c>
      <c r="D2937" s="9">
        <v>80000</v>
      </c>
      <c r="E2937" s="9">
        <v>80000</v>
      </c>
      <c r="F2937" s="9">
        <v>0</v>
      </c>
      <c r="G2937" s="9">
        <v>0</v>
      </c>
      <c r="H2937" s="9">
        <v>0</v>
      </c>
    </row>
    <row r="2938" spans="2:8" hidden="1" x14ac:dyDescent="0.25">
      <c r="B2938" s="8" t="s">
        <v>1</v>
      </c>
      <c r="C2938" s="10" t="s">
        <v>18</v>
      </c>
      <c r="D2938" s="9">
        <v>0</v>
      </c>
      <c r="E2938" s="9">
        <v>0</v>
      </c>
      <c r="F2938" s="9">
        <v>0</v>
      </c>
      <c r="G2938" s="9">
        <v>0</v>
      </c>
      <c r="H2938" s="9">
        <v>0</v>
      </c>
    </row>
    <row r="2939" spans="2:8" x14ac:dyDescent="0.25">
      <c r="B2939" s="8" t="s">
        <v>1</v>
      </c>
      <c r="C2939" s="10" t="s">
        <v>19</v>
      </c>
      <c r="D2939" s="9">
        <v>120000</v>
      </c>
      <c r="E2939" s="9">
        <v>30000</v>
      </c>
      <c r="F2939" s="9">
        <v>30000</v>
      </c>
      <c r="G2939" s="9">
        <v>30000</v>
      </c>
      <c r="H2939" s="9">
        <v>30000</v>
      </c>
    </row>
    <row r="2940" spans="2:8" x14ac:dyDescent="0.25">
      <c r="B2940" s="11" t="s">
        <v>1</v>
      </c>
      <c r="C2940" s="13" t="s">
        <v>20</v>
      </c>
      <c r="D2940" s="12">
        <v>2000000</v>
      </c>
      <c r="E2940" s="12">
        <v>600000</v>
      </c>
      <c r="F2940" s="12">
        <v>840000</v>
      </c>
      <c r="G2940" s="12">
        <v>560000</v>
      </c>
      <c r="H2940" s="12">
        <v>0</v>
      </c>
    </row>
    <row r="2941" spans="2:8" ht="15.75" thickBot="1" x14ac:dyDescent="0.3">
      <c r="B2941" s="15" t="s">
        <v>1136</v>
      </c>
      <c r="C2941" s="16" t="s">
        <v>1137</v>
      </c>
      <c r="D2941" s="17">
        <v>10000000</v>
      </c>
      <c r="E2941" s="17">
        <v>390000</v>
      </c>
      <c r="F2941" s="17">
        <v>980000</v>
      </c>
      <c r="G2941" s="17">
        <v>2960000</v>
      </c>
      <c r="H2941" s="17">
        <v>5670000</v>
      </c>
    </row>
    <row r="2942" spans="2:8" ht="15.75" thickTop="1" x14ac:dyDescent="0.25">
      <c r="B2942" s="11" t="s">
        <v>1</v>
      </c>
      <c r="C2942" s="13" t="s">
        <v>12</v>
      </c>
      <c r="D2942" s="12">
        <v>8300000</v>
      </c>
      <c r="E2942" s="12">
        <v>380000</v>
      </c>
      <c r="F2942" s="12">
        <v>970000</v>
      </c>
      <c r="G2942" s="12">
        <v>1280000</v>
      </c>
      <c r="H2942" s="12">
        <v>5670000</v>
      </c>
    </row>
    <row r="2943" spans="2:8" x14ac:dyDescent="0.25">
      <c r="B2943" s="8" t="s">
        <v>1</v>
      </c>
      <c r="C2943" s="10" t="s">
        <v>14</v>
      </c>
      <c r="D2943" s="9">
        <v>8250000</v>
      </c>
      <c r="E2943" s="9">
        <v>330000</v>
      </c>
      <c r="F2943" s="9">
        <v>970000</v>
      </c>
      <c r="G2943" s="9">
        <v>1280000</v>
      </c>
      <c r="H2943" s="9">
        <v>5670000</v>
      </c>
    </row>
    <row r="2944" spans="2:8" x14ac:dyDescent="0.25">
      <c r="B2944" s="8" t="s">
        <v>1</v>
      </c>
      <c r="C2944" s="10" t="s">
        <v>17</v>
      </c>
      <c r="D2944" s="9">
        <v>50000</v>
      </c>
      <c r="E2944" s="9">
        <v>50000</v>
      </c>
      <c r="F2944" s="9">
        <v>0</v>
      </c>
      <c r="G2944" s="9">
        <v>0</v>
      </c>
      <c r="H2944" s="9">
        <v>0</v>
      </c>
    </row>
    <row r="2945" spans="2:8" x14ac:dyDescent="0.25">
      <c r="B2945" s="11" t="s">
        <v>1</v>
      </c>
      <c r="C2945" s="13" t="s">
        <v>20</v>
      </c>
      <c r="D2945" s="12">
        <v>1700000</v>
      </c>
      <c r="E2945" s="12">
        <v>10000</v>
      </c>
      <c r="F2945" s="12">
        <v>10000</v>
      </c>
      <c r="G2945" s="12">
        <v>1680000</v>
      </c>
      <c r="H2945" s="12">
        <v>0</v>
      </c>
    </row>
    <row r="2946" spans="2:8" ht="15.75" thickBot="1" x14ac:dyDescent="0.3">
      <c r="B2946" s="15" t="s">
        <v>1138</v>
      </c>
      <c r="C2946" s="16" t="s">
        <v>1139</v>
      </c>
      <c r="D2946" s="17">
        <v>3980000</v>
      </c>
      <c r="E2946" s="17">
        <v>143000</v>
      </c>
      <c r="F2946" s="17">
        <v>440000</v>
      </c>
      <c r="G2946" s="17">
        <v>980000</v>
      </c>
      <c r="H2946" s="17">
        <v>2417000</v>
      </c>
    </row>
    <row r="2947" spans="2:8" ht="15.75" thickTop="1" x14ac:dyDescent="0.25">
      <c r="B2947" s="11" t="s">
        <v>1</v>
      </c>
      <c r="C2947" s="13" t="s">
        <v>12</v>
      </c>
      <c r="D2947" s="12">
        <v>730000</v>
      </c>
      <c r="E2947" s="12">
        <v>143000</v>
      </c>
      <c r="F2947" s="12">
        <v>250000</v>
      </c>
      <c r="G2947" s="12">
        <v>190000</v>
      </c>
      <c r="H2947" s="12">
        <v>147000</v>
      </c>
    </row>
    <row r="2948" spans="2:8" x14ac:dyDescent="0.25">
      <c r="B2948" s="8" t="s">
        <v>1</v>
      </c>
      <c r="C2948" s="10" t="s">
        <v>14</v>
      </c>
      <c r="D2948" s="9">
        <v>722000</v>
      </c>
      <c r="E2948" s="9">
        <v>135000</v>
      </c>
      <c r="F2948" s="9">
        <v>250000</v>
      </c>
      <c r="G2948" s="9">
        <v>190000</v>
      </c>
      <c r="H2948" s="9">
        <v>147000</v>
      </c>
    </row>
    <row r="2949" spans="2:8" x14ac:dyDescent="0.25">
      <c r="B2949" s="8" t="s">
        <v>1</v>
      </c>
      <c r="C2949" s="10" t="s">
        <v>17</v>
      </c>
      <c r="D2949" s="9">
        <v>8000</v>
      </c>
      <c r="E2949" s="9">
        <v>8000</v>
      </c>
      <c r="F2949" s="9">
        <v>0</v>
      </c>
      <c r="G2949" s="9">
        <v>0</v>
      </c>
      <c r="H2949" s="9">
        <v>0</v>
      </c>
    </row>
    <row r="2950" spans="2:8" x14ac:dyDescent="0.25">
      <c r="B2950" s="11" t="s">
        <v>1</v>
      </c>
      <c r="C2950" s="13" t="s">
        <v>20</v>
      </c>
      <c r="D2950" s="12">
        <v>3250000</v>
      </c>
      <c r="E2950" s="12">
        <v>0</v>
      </c>
      <c r="F2950" s="12">
        <v>190000</v>
      </c>
      <c r="G2950" s="12">
        <v>790000</v>
      </c>
      <c r="H2950" s="12">
        <v>2270000</v>
      </c>
    </row>
    <row r="2951" spans="2:8" ht="15.75" thickBot="1" x14ac:dyDescent="0.3">
      <c r="B2951" s="15" t="s">
        <v>1140</v>
      </c>
      <c r="C2951" s="16" t="s">
        <v>1141</v>
      </c>
      <c r="D2951" s="17">
        <v>3500000</v>
      </c>
      <c r="E2951" s="17">
        <v>160000</v>
      </c>
      <c r="F2951" s="17">
        <v>700000</v>
      </c>
      <c r="G2951" s="17">
        <v>1200000</v>
      </c>
      <c r="H2951" s="17">
        <v>1440000</v>
      </c>
    </row>
    <row r="2952" spans="2:8" ht="15.75" thickTop="1" x14ac:dyDescent="0.25">
      <c r="B2952" s="11" t="s">
        <v>1</v>
      </c>
      <c r="C2952" s="13" t="s">
        <v>12</v>
      </c>
      <c r="D2952" s="12">
        <v>3381000</v>
      </c>
      <c r="E2952" s="12">
        <v>160000</v>
      </c>
      <c r="F2952" s="12">
        <v>661000</v>
      </c>
      <c r="G2952" s="12">
        <v>1120000</v>
      </c>
      <c r="H2952" s="12">
        <v>1440000</v>
      </c>
    </row>
    <row r="2953" spans="2:8" x14ac:dyDescent="0.25">
      <c r="B2953" s="8" t="s">
        <v>1</v>
      </c>
      <c r="C2953" s="10" t="s">
        <v>14</v>
      </c>
      <c r="D2953" s="9">
        <v>3211000</v>
      </c>
      <c r="E2953" s="9">
        <v>120000</v>
      </c>
      <c r="F2953" s="9">
        <v>621000</v>
      </c>
      <c r="G2953" s="9">
        <v>1070000</v>
      </c>
      <c r="H2953" s="9">
        <v>1400000</v>
      </c>
    </row>
    <row r="2954" spans="2:8" x14ac:dyDescent="0.25">
      <c r="B2954" s="8" t="s">
        <v>1</v>
      </c>
      <c r="C2954" s="10" t="s">
        <v>19</v>
      </c>
      <c r="D2954" s="9">
        <v>170000</v>
      </c>
      <c r="E2954" s="9">
        <v>40000</v>
      </c>
      <c r="F2954" s="9">
        <v>40000</v>
      </c>
      <c r="G2954" s="9">
        <v>50000</v>
      </c>
      <c r="H2954" s="9">
        <v>40000</v>
      </c>
    </row>
    <row r="2955" spans="2:8" x14ac:dyDescent="0.25">
      <c r="B2955" s="11" t="s">
        <v>1</v>
      </c>
      <c r="C2955" s="13" t="s">
        <v>20</v>
      </c>
      <c r="D2955" s="12">
        <v>119000</v>
      </c>
      <c r="E2955" s="12">
        <v>0</v>
      </c>
      <c r="F2955" s="12">
        <v>39000</v>
      </c>
      <c r="G2955" s="12">
        <v>80000</v>
      </c>
      <c r="H2955" s="12">
        <v>0</v>
      </c>
    </row>
    <row r="2956" spans="2:8" ht="30.75" thickBot="1" x14ac:dyDescent="0.3">
      <c r="B2956" s="15" t="s">
        <v>1142</v>
      </c>
      <c r="C2956" s="16" t="s">
        <v>1143</v>
      </c>
      <c r="D2956" s="17">
        <v>7500000</v>
      </c>
      <c r="E2956" s="17">
        <v>1435000</v>
      </c>
      <c r="F2956" s="17">
        <v>2965000</v>
      </c>
      <c r="G2956" s="17">
        <v>2265000</v>
      </c>
      <c r="H2956" s="17">
        <v>835000</v>
      </c>
    </row>
    <row r="2957" spans="2:8" ht="15.75" thickTop="1" x14ac:dyDescent="0.25">
      <c r="B2957" s="11" t="s">
        <v>1</v>
      </c>
      <c r="C2957" s="13" t="s">
        <v>12</v>
      </c>
      <c r="D2957" s="12">
        <v>5270000</v>
      </c>
      <c r="E2957" s="12">
        <v>1435000</v>
      </c>
      <c r="F2957" s="12">
        <v>1465000</v>
      </c>
      <c r="G2957" s="12">
        <v>1535000</v>
      </c>
      <c r="H2957" s="12">
        <v>835000</v>
      </c>
    </row>
    <row r="2958" spans="2:8" x14ac:dyDescent="0.25">
      <c r="B2958" s="8" t="s">
        <v>1</v>
      </c>
      <c r="C2958" s="10" t="s">
        <v>13</v>
      </c>
      <c r="D2958" s="9">
        <v>2481000</v>
      </c>
      <c r="E2958" s="9">
        <v>850000</v>
      </c>
      <c r="F2958" s="9">
        <v>850000</v>
      </c>
      <c r="G2958" s="9">
        <v>620000</v>
      </c>
      <c r="H2958" s="9">
        <v>161000</v>
      </c>
    </row>
    <row r="2959" spans="2:8" x14ac:dyDescent="0.25">
      <c r="B2959" s="8" t="s">
        <v>1</v>
      </c>
      <c r="C2959" s="10" t="s">
        <v>14</v>
      </c>
      <c r="D2959" s="9">
        <v>2739000</v>
      </c>
      <c r="E2959" s="9">
        <v>570000</v>
      </c>
      <c r="F2959" s="9">
        <v>600000</v>
      </c>
      <c r="G2959" s="9">
        <v>900000</v>
      </c>
      <c r="H2959" s="9">
        <v>669000</v>
      </c>
    </row>
    <row r="2960" spans="2:8" hidden="1" x14ac:dyDescent="0.25">
      <c r="B2960" s="8" t="s">
        <v>1</v>
      </c>
      <c r="C2960" s="10" t="s">
        <v>17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</row>
    <row r="2961" spans="2:8" x14ac:dyDescent="0.25">
      <c r="B2961" s="8" t="s">
        <v>1</v>
      </c>
      <c r="C2961" s="10" t="s">
        <v>18</v>
      </c>
      <c r="D2961" s="9">
        <v>30000</v>
      </c>
      <c r="E2961" s="9">
        <v>10000</v>
      </c>
      <c r="F2961" s="9">
        <v>10000</v>
      </c>
      <c r="G2961" s="9">
        <v>10000</v>
      </c>
      <c r="H2961" s="9">
        <v>0</v>
      </c>
    </row>
    <row r="2962" spans="2:8" x14ac:dyDescent="0.25">
      <c r="B2962" s="8" t="s">
        <v>1</v>
      </c>
      <c r="C2962" s="10" t="s">
        <v>19</v>
      </c>
      <c r="D2962" s="9">
        <v>20000</v>
      </c>
      <c r="E2962" s="9">
        <v>5000</v>
      </c>
      <c r="F2962" s="9">
        <v>5000</v>
      </c>
      <c r="G2962" s="9">
        <v>5000</v>
      </c>
      <c r="H2962" s="9">
        <v>5000</v>
      </c>
    </row>
    <row r="2963" spans="2:8" x14ac:dyDescent="0.25">
      <c r="B2963" s="11" t="s">
        <v>1</v>
      </c>
      <c r="C2963" s="13" t="s">
        <v>20</v>
      </c>
      <c r="D2963" s="12">
        <v>2230000</v>
      </c>
      <c r="E2963" s="12">
        <v>0</v>
      </c>
      <c r="F2963" s="12">
        <v>1500000</v>
      </c>
      <c r="G2963" s="12">
        <v>730000</v>
      </c>
      <c r="H2963" s="12">
        <v>0</v>
      </c>
    </row>
    <row r="2964" spans="2:8" ht="30.75" thickBot="1" x14ac:dyDescent="0.3">
      <c r="B2964" s="15" t="s">
        <v>1144</v>
      </c>
      <c r="C2964" s="16" t="s">
        <v>1145</v>
      </c>
      <c r="D2964" s="17">
        <v>4950000</v>
      </c>
      <c r="E2964" s="17">
        <v>726000</v>
      </c>
      <c r="F2964" s="17">
        <v>1076500</v>
      </c>
      <c r="G2964" s="17">
        <v>1376500</v>
      </c>
      <c r="H2964" s="17">
        <v>1771000</v>
      </c>
    </row>
    <row r="2965" spans="2:8" ht="15.75" thickTop="1" x14ac:dyDescent="0.25">
      <c r="B2965" s="11" t="s">
        <v>1</v>
      </c>
      <c r="C2965" s="13" t="s">
        <v>12</v>
      </c>
      <c r="D2965" s="12">
        <v>4900000</v>
      </c>
      <c r="E2965" s="12">
        <v>716000</v>
      </c>
      <c r="F2965" s="12">
        <v>1066500</v>
      </c>
      <c r="G2965" s="12">
        <v>1346500</v>
      </c>
      <c r="H2965" s="12">
        <v>1771000</v>
      </c>
    </row>
    <row r="2966" spans="2:8" x14ac:dyDescent="0.25">
      <c r="B2966" s="8" t="s">
        <v>1</v>
      </c>
      <c r="C2966" s="10" t="s">
        <v>13</v>
      </c>
      <c r="D2966" s="9">
        <v>2334000</v>
      </c>
      <c r="E2966" s="9">
        <v>450000</v>
      </c>
      <c r="F2966" s="9">
        <v>500000</v>
      </c>
      <c r="G2966" s="9">
        <v>580000</v>
      </c>
      <c r="H2966" s="9">
        <v>804000</v>
      </c>
    </row>
    <row r="2967" spans="2:8" x14ac:dyDescent="0.25">
      <c r="B2967" s="8" t="s">
        <v>1</v>
      </c>
      <c r="C2967" s="10" t="s">
        <v>14</v>
      </c>
      <c r="D2967" s="9">
        <v>2517000</v>
      </c>
      <c r="E2967" s="9">
        <v>254000</v>
      </c>
      <c r="F2967" s="9">
        <v>554000</v>
      </c>
      <c r="G2967" s="9">
        <v>754000</v>
      </c>
      <c r="H2967" s="9">
        <v>955000</v>
      </c>
    </row>
    <row r="2968" spans="2:8" x14ac:dyDescent="0.25">
      <c r="B2968" s="8" t="s">
        <v>1</v>
      </c>
      <c r="C2968" s="10" t="s">
        <v>18</v>
      </c>
      <c r="D2968" s="9">
        <v>40000</v>
      </c>
      <c r="E2968" s="9">
        <v>10000</v>
      </c>
      <c r="F2968" s="9">
        <v>10000</v>
      </c>
      <c r="G2968" s="9">
        <v>10000</v>
      </c>
      <c r="H2968" s="9">
        <v>10000</v>
      </c>
    </row>
    <row r="2969" spans="2:8" x14ac:dyDescent="0.25">
      <c r="B2969" s="8" t="s">
        <v>1</v>
      </c>
      <c r="C2969" s="10" t="s">
        <v>19</v>
      </c>
      <c r="D2969" s="9">
        <v>9000</v>
      </c>
      <c r="E2969" s="9">
        <v>2000</v>
      </c>
      <c r="F2969" s="9">
        <v>2500</v>
      </c>
      <c r="G2969" s="9">
        <v>2500</v>
      </c>
      <c r="H2969" s="9">
        <v>2000</v>
      </c>
    </row>
    <row r="2970" spans="2:8" x14ac:dyDescent="0.25">
      <c r="B2970" s="11" t="s">
        <v>1</v>
      </c>
      <c r="C2970" s="13" t="s">
        <v>20</v>
      </c>
      <c r="D2970" s="12">
        <v>50000</v>
      </c>
      <c r="E2970" s="12">
        <v>10000</v>
      </c>
      <c r="F2970" s="12">
        <v>10000</v>
      </c>
      <c r="G2970" s="12">
        <v>30000</v>
      </c>
      <c r="H2970" s="12">
        <v>0</v>
      </c>
    </row>
    <row r="2971" spans="2:8" ht="45.75" thickBot="1" x14ac:dyDescent="0.3">
      <c r="B2971" s="15" t="s">
        <v>1146</v>
      </c>
      <c r="C2971" s="16" t="s">
        <v>1147</v>
      </c>
      <c r="D2971" s="17">
        <v>3450000</v>
      </c>
      <c r="E2971" s="17">
        <v>726000</v>
      </c>
      <c r="F2971" s="17">
        <v>776500</v>
      </c>
      <c r="G2971" s="17">
        <v>876500</v>
      </c>
      <c r="H2971" s="17">
        <v>1071000</v>
      </c>
    </row>
    <row r="2972" spans="2:8" ht="15.75" thickTop="1" x14ac:dyDescent="0.25">
      <c r="B2972" s="11" t="s">
        <v>1</v>
      </c>
      <c r="C2972" s="13" t="s">
        <v>12</v>
      </c>
      <c r="D2972" s="12">
        <v>3400000</v>
      </c>
      <c r="E2972" s="12">
        <v>716000</v>
      </c>
      <c r="F2972" s="12">
        <v>766500</v>
      </c>
      <c r="G2972" s="12">
        <v>846500</v>
      </c>
      <c r="H2972" s="12">
        <v>1071000</v>
      </c>
    </row>
    <row r="2973" spans="2:8" x14ac:dyDescent="0.25">
      <c r="B2973" s="8" t="s">
        <v>1</v>
      </c>
      <c r="C2973" s="10" t="s">
        <v>13</v>
      </c>
      <c r="D2973" s="9">
        <v>2334000</v>
      </c>
      <c r="E2973" s="9">
        <v>450000</v>
      </c>
      <c r="F2973" s="9">
        <v>500000</v>
      </c>
      <c r="G2973" s="9">
        <v>580000</v>
      </c>
      <c r="H2973" s="9">
        <v>804000</v>
      </c>
    </row>
    <row r="2974" spans="2:8" x14ac:dyDescent="0.25">
      <c r="B2974" s="8" t="s">
        <v>1</v>
      </c>
      <c r="C2974" s="10" t="s">
        <v>14</v>
      </c>
      <c r="D2974" s="9">
        <v>1017000</v>
      </c>
      <c r="E2974" s="9">
        <v>254000</v>
      </c>
      <c r="F2974" s="9">
        <v>254000</v>
      </c>
      <c r="G2974" s="9">
        <v>254000</v>
      </c>
      <c r="H2974" s="9">
        <v>255000</v>
      </c>
    </row>
    <row r="2975" spans="2:8" x14ac:dyDescent="0.25">
      <c r="B2975" s="8" t="s">
        <v>1</v>
      </c>
      <c r="C2975" s="10" t="s">
        <v>18</v>
      </c>
      <c r="D2975" s="9">
        <v>40000</v>
      </c>
      <c r="E2975" s="9">
        <v>10000</v>
      </c>
      <c r="F2975" s="9">
        <v>10000</v>
      </c>
      <c r="G2975" s="9">
        <v>10000</v>
      </c>
      <c r="H2975" s="9">
        <v>10000</v>
      </c>
    </row>
    <row r="2976" spans="2:8" x14ac:dyDescent="0.25">
      <c r="B2976" s="8" t="s">
        <v>1</v>
      </c>
      <c r="C2976" s="10" t="s">
        <v>19</v>
      </c>
      <c r="D2976" s="9">
        <v>9000</v>
      </c>
      <c r="E2976" s="9">
        <v>2000</v>
      </c>
      <c r="F2976" s="9">
        <v>2500</v>
      </c>
      <c r="G2976" s="9">
        <v>2500</v>
      </c>
      <c r="H2976" s="9">
        <v>2000</v>
      </c>
    </row>
    <row r="2977" spans="2:8" x14ac:dyDescent="0.25">
      <c r="B2977" s="11" t="s">
        <v>1</v>
      </c>
      <c r="C2977" s="13" t="s">
        <v>20</v>
      </c>
      <c r="D2977" s="12">
        <v>50000</v>
      </c>
      <c r="E2977" s="12">
        <v>10000</v>
      </c>
      <c r="F2977" s="12">
        <v>10000</v>
      </c>
      <c r="G2977" s="12">
        <v>30000</v>
      </c>
      <c r="H2977" s="12">
        <v>0</v>
      </c>
    </row>
    <row r="2978" spans="2:8" ht="30.75" thickBot="1" x14ac:dyDescent="0.3">
      <c r="B2978" s="15" t="s">
        <v>1148</v>
      </c>
      <c r="C2978" s="16" t="s">
        <v>1149</v>
      </c>
      <c r="D2978" s="17">
        <v>1500000</v>
      </c>
      <c r="E2978" s="17">
        <v>0</v>
      </c>
      <c r="F2978" s="17">
        <v>300000</v>
      </c>
      <c r="G2978" s="17">
        <v>500000</v>
      </c>
      <c r="H2978" s="17">
        <v>700000</v>
      </c>
    </row>
    <row r="2979" spans="2:8" ht="15.75" thickTop="1" x14ac:dyDescent="0.25">
      <c r="B2979" s="11" t="s">
        <v>1</v>
      </c>
      <c r="C2979" s="13" t="s">
        <v>12</v>
      </c>
      <c r="D2979" s="12">
        <v>1500000</v>
      </c>
      <c r="E2979" s="12">
        <v>0</v>
      </c>
      <c r="F2979" s="12">
        <v>300000</v>
      </c>
      <c r="G2979" s="12">
        <v>500000</v>
      </c>
      <c r="H2979" s="12">
        <v>700000</v>
      </c>
    </row>
    <row r="2980" spans="2:8" x14ac:dyDescent="0.25">
      <c r="B2980" s="8" t="s">
        <v>1</v>
      </c>
      <c r="C2980" s="10" t="s">
        <v>14</v>
      </c>
      <c r="D2980" s="9">
        <v>1500000</v>
      </c>
      <c r="E2980" s="9">
        <v>0</v>
      </c>
      <c r="F2980" s="9">
        <v>300000</v>
      </c>
      <c r="G2980" s="9">
        <v>500000</v>
      </c>
      <c r="H2980" s="9">
        <v>700000</v>
      </c>
    </row>
    <row r="2981" spans="2:8" ht="30.75" thickBot="1" x14ac:dyDescent="0.3">
      <c r="B2981" s="15" t="s">
        <v>1150</v>
      </c>
      <c r="C2981" s="16" t="s">
        <v>1151</v>
      </c>
      <c r="D2981" s="17">
        <v>2545044000</v>
      </c>
      <c r="E2981" s="17">
        <v>613005600</v>
      </c>
      <c r="F2981" s="17">
        <v>601046300</v>
      </c>
      <c r="G2981" s="17">
        <v>626288800</v>
      </c>
      <c r="H2981" s="17">
        <v>704703300</v>
      </c>
    </row>
    <row r="2982" spans="2:8" ht="15.75" thickTop="1" x14ac:dyDescent="0.25">
      <c r="B2982" s="11" t="s">
        <v>1</v>
      </c>
      <c r="C2982" s="13" t="s">
        <v>12</v>
      </c>
      <c r="D2982" s="12">
        <v>2104638000</v>
      </c>
      <c r="E2982" s="12">
        <v>497546000</v>
      </c>
      <c r="F2982" s="12">
        <v>524409000</v>
      </c>
      <c r="G2982" s="12">
        <v>507689000</v>
      </c>
      <c r="H2982" s="12">
        <v>574994000</v>
      </c>
    </row>
    <row r="2983" spans="2:8" x14ac:dyDescent="0.25">
      <c r="B2983" s="8" t="s">
        <v>1</v>
      </c>
      <c r="C2983" s="10" t="s">
        <v>13</v>
      </c>
      <c r="D2983" s="9">
        <v>38681000</v>
      </c>
      <c r="E2983" s="9">
        <v>10162000</v>
      </c>
      <c r="F2983" s="9">
        <v>10131000</v>
      </c>
      <c r="G2983" s="9">
        <v>9962000</v>
      </c>
      <c r="H2983" s="9">
        <v>8426000</v>
      </c>
    </row>
    <row r="2984" spans="2:8" x14ac:dyDescent="0.25">
      <c r="B2984" s="8" t="s">
        <v>1</v>
      </c>
      <c r="C2984" s="10" t="s">
        <v>14</v>
      </c>
      <c r="D2984" s="9">
        <v>217863000</v>
      </c>
      <c r="E2984" s="9">
        <v>47736000</v>
      </c>
      <c r="F2984" s="9">
        <v>52371000</v>
      </c>
      <c r="G2984" s="9">
        <v>70663000</v>
      </c>
      <c r="H2984" s="9">
        <v>47093000</v>
      </c>
    </row>
    <row r="2985" spans="2:8" x14ac:dyDescent="0.25">
      <c r="B2985" s="8" t="s">
        <v>1</v>
      </c>
      <c r="C2985" s="10" t="s">
        <v>16</v>
      </c>
      <c r="D2985" s="9">
        <v>115770000</v>
      </c>
      <c r="E2985" s="9">
        <v>25408000</v>
      </c>
      <c r="F2985" s="9">
        <v>29385000</v>
      </c>
      <c r="G2985" s="9">
        <v>30594000</v>
      </c>
      <c r="H2985" s="9">
        <v>30383000</v>
      </c>
    </row>
    <row r="2986" spans="2:8" x14ac:dyDescent="0.25">
      <c r="B2986" s="8" t="s">
        <v>1</v>
      </c>
      <c r="C2986" s="10" t="s">
        <v>17</v>
      </c>
      <c r="D2986" s="9">
        <v>92038000</v>
      </c>
      <c r="E2986" s="9">
        <v>20289000</v>
      </c>
      <c r="F2986" s="9">
        <v>41870000</v>
      </c>
      <c r="G2986" s="9">
        <v>10312000</v>
      </c>
      <c r="H2986" s="9">
        <v>19567000</v>
      </c>
    </row>
    <row r="2987" spans="2:8" x14ac:dyDescent="0.25">
      <c r="B2987" s="8" t="s">
        <v>1</v>
      </c>
      <c r="C2987" s="10" t="s">
        <v>18</v>
      </c>
      <c r="D2987" s="9">
        <v>5755000</v>
      </c>
      <c r="E2987" s="9">
        <v>1636000</v>
      </c>
      <c r="F2987" s="9">
        <v>1433000</v>
      </c>
      <c r="G2987" s="9">
        <v>1352000</v>
      </c>
      <c r="H2987" s="9">
        <v>1334000</v>
      </c>
    </row>
    <row r="2988" spans="2:8" x14ac:dyDescent="0.25">
      <c r="B2988" s="8" t="s">
        <v>1</v>
      </c>
      <c r="C2988" s="10" t="s">
        <v>19</v>
      </c>
      <c r="D2988" s="9">
        <v>1634531000</v>
      </c>
      <c r="E2988" s="9">
        <v>392315000</v>
      </c>
      <c r="F2988" s="9">
        <v>389219000</v>
      </c>
      <c r="G2988" s="9">
        <v>384806000</v>
      </c>
      <c r="H2988" s="9">
        <v>468191000</v>
      </c>
    </row>
    <row r="2989" spans="2:8" x14ac:dyDescent="0.25">
      <c r="B2989" s="11" t="s">
        <v>1</v>
      </c>
      <c r="C2989" s="13" t="s">
        <v>20</v>
      </c>
      <c r="D2989" s="12">
        <v>440406000</v>
      </c>
      <c r="E2989" s="12">
        <v>115459600</v>
      </c>
      <c r="F2989" s="12">
        <v>76637300</v>
      </c>
      <c r="G2989" s="12">
        <v>118599800</v>
      </c>
      <c r="H2989" s="12">
        <v>129709300</v>
      </c>
    </row>
    <row r="2990" spans="2:8" ht="45.75" thickBot="1" x14ac:dyDescent="0.3">
      <c r="B2990" s="15" t="s">
        <v>1152</v>
      </c>
      <c r="C2990" s="16" t="s">
        <v>1153</v>
      </c>
      <c r="D2990" s="17">
        <v>66456000</v>
      </c>
      <c r="E2990" s="17">
        <v>20007000</v>
      </c>
      <c r="F2990" s="17">
        <v>24298000</v>
      </c>
      <c r="G2990" s="17">
        <v>11338000</v>
      </c>
      <c r="H2990" s="17">
        <v>10813000</v>
      </c>
    </row>
    <row r="2991" spans="2:8" ht="15.75" thickTop="1" x14ac:dyDescent="0.25">
      <c r="B2991" s="11" t="s">
        <v>1</v>
      </c>
      <c r="C2991" s="13" t="s">
        <v>12</v>
      </c>
      <c r="D2991" s="12">
        <v>52126000</v>
      </c>
      <c r="E2991" s="12">
        <v>13184000</v>
      </c>
      <c r="F2991" s="12">
        <v>17095000</v>
      </c>
      <c r="G2991" s="12">
        <v>11124000</v>
      </c>
      <c r="H2991" s="12">
        <v>10723000</v>
      </c>
    </row>
    <row r="2992" spans="2:8" x14ac:dyDescent="0.25">
      <c r="B2992" s="8" t="s">
        <v>1</v>
      </c>
      <c r="C2992" s="10" t="s">
        <v>13</v>
      </c>
      <c r="D2992" s="9">
        <v>17838000</v>
      </c>
      <c r="E2992" s="9">
        <v>4523000</v>
      </c>
      <c r="F2992" s="9">
        <v>4499000</v>
      </c>
      <c r="G2992" s="9">
        <v>4479000</v>
      </c>
      <c r="H2992" s="9">
        <v>4337000</v>
      </c>
    </row>
    <row r="2993" spans="2:8" x14ac:dyDescent="0.25">
      <c r="B2993" s="8" t="s">
        <v>1</v>
      </c>
      <c r="C2993" s="10" t="s">
        <v>14</v>
      </c>
      <c r="D2993" s="9">
        <v>27711000</v>
      </c>
      <c r="E2993" s="9">
        <v>8348000</v>
      </c>
      <c r="F2993" s="9">
        <v>7039000</v>
      </c>
      <c r="G2993" s="9">
        <v>6268000</v>
      </c>
      <c r="H2993" s="9">
        <v>6056000</v>
      </c>
    </row>
    <row r="2994" spans="2:8" x14ac:dyDescent="0.25">
      <c r="B2994" s="8" t="s">
        <v>1</v>
      </c>
      <c r="C2994" s="10" t="s">
        <v>16</v>
      </c>
      <c r="D2994" s="9">
        <v>500000</v>
      </c>
      <c r="E2994" s="9">
        <v>80000</v>
      </c>
      <c r="F2994" s="9">
        <v>140000</v>
      </c>
      <c r="G2994" s="9">
        <v>120000</v>
      </c>
      <c r="H2994" s="9">
        <v>160000</v>
      </c>
    </row>
    <row r="2995" spans="2:8" x14ac:dyDescent="0.25">
      <c r="B2995" s="8" t="s">
        <v>1</v>
      </c>
      <c r="C2995" s="10" t="s">
        <v>17</v>
      </c>
      <c r="D2995" s="9">
        <v>5660000</v>
      </c>
      <c r="E2995" s="9">
        <v>115000</v>
      </c>
      <c r="F2995" s="9">
        <v>5315000</v>
      </c>
      <c r="G2995" s="9">
        <v>150000</v>
      </c>
      <c r="H2995" s="9">
        <v>80000</v>
      </c>
    </row>
    <row r="2996" spans="2:8" x14ac:dyDescent="0.25">
      <c r="B2996" s="8" t="s">
        <v>1</v>
      </c>
      <c r="C2996" s="10" t="s">
        <v>18</v>
      </c>
      <c r="D2996" s="9">
        <v>258000</v>
      </c>
      <c r="E2996" s="9">
        <v>76000</v>
      </c>
      <c r="F2996" s="9">
        <v>64000</v>
      </c>
      <c r="G2996" s="9">
        <v>64000</v>
      </c>
      <c r="H2996" s="9">
        <v>54000</v>
      </c>
    </row>
    <row r="2997" spans="2:8" x14ac:dyDescent="0.25">
      <c r="B2997" s="8" t="s">
        <v>1</v>
      </c>
      <c r="C2997" s="10" t="s">
        <v>19</v>
      </c>
      <c r="D2997" s="9">
        <v>159000</v>
      </c>
      <c r="E2997" s="9">
        <v>42000</v>
      </c>
      <c r="F2997" s="9">
        <v>38000</v>
      </c>
      <c r="G2997" s="9">
        <v>43000</v>
      </c>
      <c r="H2997" s="9">
        <v>36000</v>
      </c>
    </row>
    <row r="2998" spans="2:8" x14ac:dyDescent="0.25">
      <c r="B2998" s="11" t="s">
        <v>1</v>
      </c>
      <c r="C2998" s="13" t="s">
        <v>20</v>
      </c>
      <c r="D2998" s="12">
        <v>14330000</v>
      </c>
      <c r="E2998" s="12">
        <v>6823000</v>
      </c>
      <c r="F2998" s="12">
        <v>7203000</v>
      </c>
      <c r="G2998" s="12">
        <v>214000</v>
      </c>
      <c r="H2998" s="12">
        <v>90000</v>
      </c>
    </row>
    <row r="2999" spans="2:8" ht="45.75" thickBot="1" x14ac:dyDescent="0.3">
      <c r="B2999" s="15" t="s">
        <v>1154</v>
      </c>
      <c r="C2999" s="16" t="s">
        <v>1153</v>
      </c>
      <c r="D2999" s="17">
        <v>12515000</v>
      </c>
      <c r="E2999" s="17">
        <v>3133000</v>
      </c>
      <c r="F2999" s="17">
        <v>3135000</v>
      </c>
      <c r="G2999" s="17">
        <v>3137000</v>
      </c>
      <c r="H2999" s="17">
        <v>3110000</v>
      </c>
    </row>
    <row r="3000" spans="2:8" ht="15.75" thickTop="1" x14ac:dyDescent="0.25">
      <c r="B3000" s="11" t="s">
        <v>1</v>
      </c>
      <c r="C3000" s="13" t="s">
        <v>12</v>
      </c>
      <c r="D3000" s="12">
        <v>12395000</v>
      </c>
      <c r="E3000" s="12">
        <v>3095000</v>
      </c>
      <c r="F3000" s="12">
        <v>3095000</v>
      </c>
      <c r="G3000" s="12">
        <v>3095000</v>
      </c>
      <c r="H3000" s="12">
        <v>3110000</v>
      </c>
    </row>
    <row r="3001" spans="2:8" x14ac:dyDescent="0.25">
      <c r="B3001" s="8" t="s">
        <v>1</v>
      </c>
      <c r="C3001" s="10" t="s">
        <v>13</v>
      </c>
      <c r="D3001" s="9">
        <v>7215000</v>
      </c>
      <c r="E3001" s="9">
        <v>1800000</v>
      </c>
      <c r="F3001" s="9">
        <v>1800000</v>
      </c>
      <c r="G3001" s="9">
        <v>1800000</v>
      </c>
      <c r="H3001" s="9">
        <v>1815000</v>
      </c>
    </row>
    <row r="3002" spans="2:8" x14ac:dyDescent="0.25">
      <c r="B3002" s="8" t="s">
        <v>1</v>
      </c>
      <c r="C3002" s="10" t="s">
        <v>14</v>
      </c>
      <c r="D3002" s="9">
        <v>5000000</v>
      </c>
      <c r="E3002" s="9">
        <v>1250000</v>
      </c>
      <c r="F3002" s="9">
        <v>1250000</v>
      </c>
      <c r="G3002" s="9">
        <v>1250000</v>
      </c>
      <c r="H3002" s="9">
        <v>1250000</v>
      </c>
    </row>
    <row r="3003" spans="2:8" x14ac:dyDescent="0.25">
      <c r="B3003" s="8" t="s">
        <v>1</v>
      </c>
      <c r="C3003" s="10" t="s">
        <v>18</v>
      </c>
      <c r="D3003" s="9">
        <v>100000</v>
      </c>
      <c r="E3003" s="9">
        <v>25000</v>
      </c>
      <c r="F3003" s="9">
        <v>25000</v>
      </c>
      <c r="G3003" s="9">
        <v>25000</v>
      </c>
      <c r="H3003" s="9">
        <v>25000</v>
      </c>
    </row>
    <row r="3004" spans="2:8" x14ac:dyDescent="0.25">
      <c r="B3004" s="8" t="s">
        <v>1</v>
      </c>
      <c r="C3004" s="10" t="s">
        <v>19</v>
      </c>
      <c r="D3004" s="9">
        <v>80000</v>
      </c>
      <c r="E3004" s="9">
        <v>20000</v>
      </c>
      <c r="F3004" s="9">
        <v>20000</v>
      </c>
      <c r="G3004" s="9">
        <v>20000</v>
      </c>
      <c r="H3004" s="9">
        <v>20000</v>
      </c>
    </row>
    <row r="3005" spans="2:8" x14ac:dyDescent="0.25">
      <c r="B3005" s="11" t="s">
        <v>1</v>
      </c>
      <c r="C3005" s="13" t="s">
        <v>20</v>
      </c>
      <c r="D3005" s="12">
        <v>120000</v>
      </c>
      <c r="E3005" s="12">
        <v>38000</v>
      </c>
      <c r="F3005" s="12">
        <v>40000</v>
      </c>
      <c r="G3005" s="12">
        <v>42000</v>
      </c>
      <c r="H3005" s="12">
        <v>0</v>
      </c>
    </row>
    <row r="3006" spans="2:8" ht="30.75" thickBot="1" x14ac:dyDescent="0.3">
      <c r="B3006" s="15" t="s">
        <v>1155</v>
      </c>
      <c r="C3006" s="16" t="s">
        <v>1156</v>
      </c>
      <c r="D3006" s="17">
        <v>9045000</v>
      </c>
      <c r="E3006" s="17">
        <v>2311000</v>
      </c>
      <c r="F3006" s="17">
        <v>2279000</v>
      </c>
      <c r="G3006" s="17">
        <v>2233000</v>
      </c>
      <c r="H3006" s="17">
        <v>2222000</v>
      </c>
    </row>
    <row r="3007" spans="2:8" ht="15.75" thickTop="1" x14ac:dyDescent="0.25">
      <c r="B3007" s="11" t="s">
        <v>1</v>
      </c>
      <c r="C3007" s="13" t="s">
        <v>12</v>
      </c>
      <c r="D3007" s="12">
        <v>9015000</v>
      </c>
      <c r="E3007" s="12">
        <v>2304000</v>
      </c>
      <c r="F3007" s="12">
        <v>2271000</v>
      </c>
      <c r="G3007" s="12">
        <v>2226000</v>
      </c>
      <c r="H3007" s="12">
        <v>2214000</v>
      </c>
    </row>
    <row r="3008" spans="2:8" x14ac:dyDescent="0.25">
      <c r="B3008" s="8" t="s">
        <v>1</v>
      </c>
      <c r="C3008" s="10" t="s">
        <v>13</v>
      </c>
      <c r="D3008" s="9">
        <v>6095000</v>
      </c>
      <c r="E3008" s="9">
        <v>1560000</v>
      </c>
      <c r="F3008" s="9">
        <v>1538000</v>
      </c>
      <c r="G3008" s="9">
        <v>1527000</v>
      </c>
      <c r="H3008" s="9">
        <v>1470000</v>
      </c>
    </row>
    <row r="3009" spans="2:8" x14ac:dyDescent="0.25">
      <c r="B3009" s="8" t="s">
        <v>1</v>
      </c>
      <c r="C3009" s="10" t="s">
        <v>14</v>
      </c>
      <c r="D3009" s="9">
        <v>2840000</v>
      </c>
      <c r="E3009" s="9">
        <v>722000</v>
      </c>
      <c r="F3009" s="9">
        <v>713000</v>
      </c>
      <c r="G3009" s="9">
        <v>679000</v>
      </c>
      <c r="H3009" s="9">
        <v>726000</v>
      </c>
    </row>
    <row r="3010" spans="2:8" x14ac:dyDescent="0.25">
      <c r="B3010" s="8" t="s">
        <v>1</v>
      </c>
      <c r="C3010" s="10" t="s">
        <v>18</v>
      </c>
      <c r="D3010" s="9">
        <v>65000</v>
      </c>
      <c r="E3010" s="9">
        <v>17000</v>
      </c>
      <c r="F3010" s="9">
        <v>16000</v>
      </c>
      <c r="G3010" s="9">
        <v>16000</v>
      </c>
      <c r="H3010" s="9">
        <v>16000</v>
      </c>
    </row>
    <row r="3011" spans="2:8" x14ac:dyDescent="0.25">
      <c r="B3011" s="8" t="s">
        <v>1</v>
      </c>
      <c r="C3011" s="10" t="s">
        <v>19</v>
      </c>
      <c r="D3011" s="9">
        <v>15000</v>
      </c>
      <c r="E3011" s="9">
        <v>5000</v>
      </c>
      <c r="F3011" s="9">
        <v>4000</v>
      </c>
      <c r="G3011" s="9">
        <v>4000</v>
      </c>
      <c r="H3011" s="9">
        <v>2000</v>
      </c>
    </row>
    <row r="3012" spans="2:8" x14ac:dyDescent="0.25">
      <c r="B3012" s="11" t="s">
        <v>1</v>
      </c>
      <c r="C3012" s="13" t="s">
        <v>20</v>
      </c>
      <c r="D3012" s="12">
        <v>30000</v>
      </c>
      <c r="E3012" s="12">
        <v>7000</v>
      </c>
      <c r="F3012" s="12">
        <v>8000</v>
      </c>
      <c r="G3012" s="12">
        <v>7000</v>
      </c>
      <c r="H3012" s="12">
        <v>8000</v>
      </c>
    </row>
    <row r="3013" spans="2:8" ht="30.75" thickBot="1" x14ac:dyDescent="0.3">
      <c r="B3013" s="15" t="s">
        <v>1157</v>
      </c>
      <c r="C3013" s="16" t="s">
        <v>1158</v>
      </c>
      <c r="D3013" s="17">
        <v>183132</v>
      </c>
      <c r="E3013" s="17">
        <v>46000</v>
      </c>
      <c r="F3013" s="17">
        <v>46000</v>
      </c>
      <c r="G3013" s="17">
        <v>46000</v>
      </c>
      <c r="H3013" s="17">
        <v>45132</v>
      </c>
    </row>
    <row r="3014" spans="2:8" ht="15.75" thickTop="1" x14ac:dyDescent="0.25">
      <c r="B3014" s="11" t="s">
        <v>1</v>
      </c>
      <c r="C3014" s="13" t="s">
        <v>12</v>
      </c>
      <c r="D3014" s="12">
        <v>183132</v>
      </c>
      <c r="E3014" s="12">
        <v>46000</v>
      </c>
      <c r="F3014" s="12">
        <v>46000</v>
      </c>
      <c r="G3014" s="12">
        <v>46000</v>
      </c>
      <c r="H3014" s="12">
        <v>45132</v>
      </c>
    </row>
    <row r="3015" spans="2:8" x14ac:dyDescent="0.25">
      <c r="B3015" s="8" t="s">
        <v>1</v>
      </c>
      <c r="C3015" s="10" t="s">
        <v>13</v>
      </c>
      <c r="D3015" s="9">
        <v>90972</v>
      </c>
      <c r="E3015" s="9">
        <v>23000</v>
      </c>
      <c r="F3015" s="9">
        <v>23000</v>
      </c>
      <c r="G3015" s="9">
        <v>23000</v>
      </c>
      <c r="H3015" s="9">
        <v>21972</v>
      </c>
    </row>
    <row r="3016" spans="2:8" x14ac:dyDescent="0.25">
      <c r="B3016" s="8" t="s">
        <v>1</v>
      </c>
      <c r="C3016" s="10" t="s">
        <v>14</v>
      </c>
      <c r="D3016" s="9">
        <v>92160</v>
      </c>
      <c r="E3016" s="9">
        <v>23000</v>
      </c>
      <c r="F3016" s="9">
        <v>23000</v>
      </c>
      <c r="G3016" s="9">
        <v>23000</v>
      </c>
      <c r="H3016" s="9">
        <v>23160</v>
      </c>
    </row>
    <row r="3017" spans="2:8" ht="30.75" thickBot="1" x14ac:dyDescent="0.3">
      <c r="B3017" s="15" t="s">
        <v>1159</v>
      </c>
      <c r="C3017" s="16" t="s">
        <v>1160</v>
      </c>
      <c r="D3017" s="17">
        <v>156308</v>
      </c>
      <c r="E3017" s="17">
        <v>39100</v>
      </c>
      <c r="F3017" s="17">
        <v>39100</v>
      </c>
      <c r="G3017" s="17">
        <v>39100</v>
      </c>
      <c r="H3017" s="17">
        <v>39008</v>
      </c>
    </row>
    <row r="3018" spans="2:8" ht="15.75" thickTop="1" x14ac:dyDescent="0.25">
      <c r="B3018" s="11" t="s">
        <v>1</v>
      </c>
      <c r="C3018" s="13" t="s">
        <v>12</v>
      </c>
      <c r="D3018" s="12">
        <v>156308</v>
      </c>
      <c r="E3018" s="12">
        <v>39100</v>
      </c>
      <c r="F3018" s="12">
        <v>39100</v>
      </c>
      <c r="G3018" s="12">
        <v>39100</v>
      </c>
      <c r="H3018" s="12">
        <v>39008</v>
      </c>
    </row>
    <row r="3019" spans="2:8" x14ac:dyDescent="0.25">
      <c r="B3019" s="8" t="s">
        <v>1</v>
      </c>
      <c r="C3019" s="10" t="s">
        <v>13</v>
      </c>
      <c r="D3019" s="9">
        <v>90972</v>
      </c>
      <c r="E3019" s="9">
        <v>23000</v>
      </c>
      <c r="F3019" s="9">
        <v>23000</v>
      </c>
      <c r="G3019" s="9">
        <v>23000</v>
      </c>
      <c r="H3019" s="9">
        <v>21972</v>
      </c>
    </row>
    <row r="3020" spans="2:8" x14ac:dyDescent="0.25">
      <c r="B3020" s="8" t="s">
        <v>1</v>
      </c>
      <c r="C3020" s="10" t="s">
        <v>14</v>
      </c>
      <c r="D3020" s="9">
        <v>64936</v>
      </c>
      <c r="E3020" s="9">
        <v>16000</v>
      </c>
      <c r="F3020" s="9">
        <v>16000</v>
      </c>
      <c r="G3020" s="9">
        <v>16000</v>
      </c>
      <c r="H3020" s="9">
        <v>16936</v>
      </c>
    </row>
    <row r="3021" spans="2:8" x14ac:dyDescent="0.25">
      <c r="B3021" s="8" t="s">
        <v>1</v>
      </c>
      <c r="C3021" s="10" t="s">
        <v>19</v>
      </c>
      <c r="D3021" s="9">
        <v>400</v>
      </c>
      <c r="E3021" s="9">
        <v>100</v>
      </c>
      <c r="F3021" s="9">
        <v>100</v>
      </c>
      <c r="G3021" s="9">
        <v>100</v>
      </c>
      <c r="H3021" s="9">
        <v>100</v>
      </c>
    </row>
    <row r="3022" spans="2:8" ht="30.75" thickBot="1" x14ac:dyDescent="0.3">
      <c r="B3022" s="15" t="s">
        <v>1161</v>
      </c>
      <c r="C3022" s="16" t="s">
        <v>1162</v>
      </c>
      <c r="D3022" s="17">
        <v>135516</v>
      </c>
      <c r="E3022" s="17">
        <v>35100</v>
      </c>
      <c r="F3022" s="17">
        <v>34000</v>
      </c>
      <c r="G3022" s="17">
        <v>33100</v>
      </c>
      <c r="H3022" s="17">
        <v>33316</v>
      </c>
    </row>
    <row r="3023" spans="2:8" ht="15.75" thickTop="1" x14ac:dyDescent="0.25">
      <c r="B3023" s="11" t="s">
        <v>1</v>
      </c>
      <c r="C3023" s="13" t="s">
        <v>12</v>
      </c>
      <c r="D3023" s="12">
        <v>135516</v>
      </c>
      <c r="E3023" s="12">
        <v>35100</v>
      </c>
      <c r="F3023" s="12">
        <v>34000</v>
      </c>
      <c r="G3023" s="12">
        <v>33100</v>
      </c>
      <c r="H3023" s="12">
        <v>33316</v>
      </c>
    </row>
    <row r="3024" spans="2:8" x14ac:dyDescent="0.25">
      <c r="B3024" s="8" t="s">
        <v>1</v>
      </c>
      <c r="C3024" s="10" t="s">
        <v>13</v>
      </c>
      <c r="D3024" s="9">
        <v>73416</v>
      </c>
      <c r="E3024" s="9">
        <v>19000</v>
      </c>
      <c r="F3024" s="9">
        <v>19000</v>
      </c>
      <c r="G3024" s="9">
        <v>18000</v>
      </c>
      <c r="H3024" s="9">
        <v>17416</v>
      </c>
    </row>
    <row r="3025" spans="2:8" x14ac:dyDescent="0.25">
      <c r="B3025" s="8" t="s">
        <v>1</v>
      </c>
      <c r="C3025" s="10" t="s">
        <v>14</v>
      </c>
      <c r="D3025" s="9">
        <v>61900</v>
      </c>
      <c r="E3025" s="9">
        <v>16000</v>
      </c>
      <c r="F3025" s="9">
        <v>15000</v>
      </c>
      <c r="G3025" s="9">
        <v>15000</v>
      </c>
      <c r="H3025" s="9">
        <v>15900</v>
      </c>
    </row>
    <row r="3026" spans="2:8" x14ac:dyDescent="0.25">
      <c r="B3026" s="8" t="s">
        <v>1</v>
      </c>
      <c r="C3026" s="10" t="s">
        <v>19</v>
      </c>
      <c r="D3026" s="9">
        <v>200</v>
      </c>
      <c r="E3026" s="9">
        <v>100</v>
      </c>
      <c r="F3026" s="9">
        <v>0</v>
      </c>
      <c r="G3026" s="9">
        <v>100</v>
      </c>
      <c r="H3026" s="9">
        <v>0</v>
      </c>
    </row>
    <row r="3027" spans="2:8" ht="30.75" thickBot="1" x14ac:dyDescent="0.3">
      <c r="B3027" s="15" t="s">
        <v>1163</v>
      </c>
      <c r="C3027" s="16" t="s">
        <v>1164</v>
      </c>
      <c r="D3027" s="17">
        <v>164012</v>
      </c>
      <c r="E3027" s="17">
        <v>42200</v>
      </c>
      <c r="F3027" s="17">
        <v>41100</v>
      </c>
      <c r="G3027" s="17">
        <v>40100</v>
      </c>
      <c r="H3027" s="17">
        <v>40612</v>
      </c>
    </row>
    <row r="3028" spans="2:8" ht="15.75" thickTop="1" x14ac:dyDescent="0.25">
      <c r="B3028" s="11" t="s">
        <v>1</v>
      </c>
      <c r="C3028" s="13" t="s">
        <v>12</v>
      </c>
      <c r="D3028" s="12">
        <v>164012</v>
      </c>
      <c r="E3028" s="12">
        <v>42200</v>
      </c>
      <c r="F3028" s="12">
        <v>41100</v>
      </c>
      <c r="G3028" s="12">
        <v>40100</v>
      </c>
      <c r="H3028" s="12">
        <v>40612</v>
      </c>
    </row>
    <row r="3029" spans="2:8" x14ac:dyDescent="0.25">
      <c r="B3029" s="8" t="s">
        <v>1</v>
      </c>
      <c r="C3029" s="10" t="s">
        <v>13</v>
      </c>
      <c r="D3029" s="9">
        <v>90972</v>
      </c>
      <c r="E3029" s="9">
        <v>23000</v>
      </c>
      <c r="F3029" s="9">
        <v>23000</v>
      </c>
      <c r="G3029" s="9">
        <v>23000</v>
      </c>
      <c r="H3029" s="9">
        <v>21972</v>
      </c>
    </row>
    <row r="3030" spans="2:8" x14ac:dyDescent="0.25">
      <c r="B3030" s="8" t="s">
        <v>1</v>
      </c>
      <c r="C3030" s="10" t="s">
        <v>14</v>
      </c>
      <c r="D3030" s="9">
        <v>72600</v>
      </c>
      <c r="E3030" s="9">
        <v>19000</v>
      </c>
      <c r="F3030" s="9">
        <v>18000</v>
      </c>
      <c r="G3030" s="9">
        <v>17000</v>
      </c>
      <c r="H3030" s="9">
        <v>18600</v>
      </c>
    </row>
    <row r="3031" spans="2:8" x14ac:dyDescent="0.25">
      <c r="B3031" s="8" t="s">
        <v>1</v>
      </c>
      <c r="C3031" s="10" t="s">
        <v>19</v>
      </c>
      <c r="D3031" s="9">
        <v>440</v>
      </c>
      <c r="E3031" s="9">
        <v>200</v>
      </c>
      <c r="F3031" s="9">
        <v>100</v>
      </c>
      <c r="G3031" s="9">
        <v>100</v>
      </c>
      <c r="H3031" s="9">
        <v>40</v>
      </c>
    </row>
    <row r="3032" spans="2:8" ht="30.75" thickBot="1" x14ac:dyDescent="0.3">
      <c r="B3032" s="15" t="s">
        <v>1165</v>
      </c>
      <c r="C3032" s="16" t="s">
        <v>1166</v>
      </c>
      <c r="D3032" s="17">
        <v>154042</v>
      </c>
      <c r="E3032" s="17">
        <v>39100</v>
      </c>
      <c r="F3032" s="17">
        <v>39000</v>
      </c>
      <c r="G3032" s="17">
        <v>38100</v>
      </c>
      <c r="H3032" s="17">
        <v>37842</v>
      </c>
    </row>
    <row r="3033" spans="2:8" ht="15.75" thickTop="1" x14ac:dyDescent="0.25">
      <c r="B3033" s="11" t="s">
        <v>1</v>
      </c>
      <c r="C3033" s="13" t="s">
        <v>12</v>
      </c>
      <c r="D3033" s="12">
        <v>154042</v>
      </c>
      <c r="E3033" s="12">
        <v>39100</v>
      </c>
      <c r="F3033" s="12">
        <v>39000</v>
      </c>
      <c r="G3033" s="12">
        <v>38100</v>
      </c>
      <c r="H3033" s="12">
        <v>37842</v>
      </c>
    </row>
    <row r="3034" spans="2:8" x14ac:dyDescent="0.25">
      <c r="B3034" s="8" t="s">
        <v>1</v>
      </c>
      <c r="C3034" s="10" t="s">
        <v>13</v>
      </c>
      <c r="D3034" s="9">
        <v>90972</v>
      </c>
      <c r="E3034" s="9">
        <v>23000</v>
      </c>
      <c r="F3034" s="9">
        <v>23000</v>
      </c>
      <c r="G3034" s="9">
        <v>23000</v>
      </c>
      <c r="H3034" s="9">
        <v>21972</v>
      </c>
    </row>
    <row r="3035" spans="2:8" x14ac:dyDescent="0.25">
      <c r="B3035" s="8" t="s">
        <v>1</v>
      </c>
      <c r="C3035" s="10" t="s">
        <v>14</v>
      </c>
      <c r="D3035" s="9">
        <v>62770</v>
      </c>
      <c r="E3035" s="9">
        <v>16000</v>
      </c>
      <c r="F3035" s="9">
        <v>16000</v>
      </c>
      <c r="G3035" s="9">
        <v>15000</v>
      </c>
      <c r="H3035" s="9">
        <v>15770</v>
      </c>
    </row>
    <row r="3036" spans="2:8" x14ac:dyDescent="0.25">
      <c r="B3036" s="8" t="s">
        <v>1</v>
      </c>
      <c r="C3036" s="10" t="s">
        <v>19</v>
      </c>
      <c r="D3036" s="9">
        <v>300</v>
      </c>
      <c r="E3036" s="9">
        <v>100</v>
      </c>
      <c r="F3036" s="9">
        <v>0</v>
      </c>
      <c r="G3036" s="9">
        <v>100</v>
      </c>
      <c r="H3036" s="9">
        <v>100</v>
      </c>
    </row>
    <row r="3037" spans="2:8" ht="15.75" thickBot="1" x14ac:dyDescent="0.3">
      <c r="B3037" s="15" t="s">
        <v>1167</v>
      </c>
      <c r="C3037" s="16" t="s">
        <v>1168</v>
      </c>
      <c r="D3037" s="17">
        <v>166666</v>
      </c>
      <c r="E3037" s="17">
        <v>43000</v>
      </c>
      <c r="F3037" s="17">
        <v>41000</v>
      </c>
      <c r="G3037" s="17">
        <v>42000</v>
      </c>
      <c r="H3037" s="17">
        <v>40666</v>
      </c>
    </row>
    <row r="3038" spans="2:8" ht="15.75" thickTop="1" x14ac:dyDescent="0.25">
      <c r="B3038" s="11" t="s">
        <v>1</v>
      </c>
      <c r="C3038" s="13" t="s">
        <v>12</v>
      </c>
      <c r="D3038" s="12">
        <v>166666</v>
      </c>
      <c r="E3038" s="12">
        <v>43000</v>
      </c>
      <c r="F3038" s="12">
        <v>41000</v>
      </c>
      <c r="G3038" s="12">
        <v>42000</v>
      </c>
      <c r="H3038" s="12">
        <v>40666</v>
      </c>
    </row>
    <row r="3039" spans="2:8" x14ac:dyDescent="0.25">
      <c r="B3039" s="8" t="s">
        <v>1</v>
      </c>
      <c r="C3039" s="10" t="s">
        <v>13</v>
      </c>
      <c r="D3039" s="9">
        <v>121296</v>
      </c>
      <c r="E3039" s="9">
        <v>31000</v>
      </c>
      <c r="F3039" s="9">
        <v>30000</v>
      </c>
      <c r="G3039" s="9">
        <v>31000</v>
      </c>
      <c r="H3039" s="9">
        <v>29296</v>
      </c>
    </row>
    <row r="3040" spans="2:8" x14ac:dyDescent="0.25">
      <c r="B3040" s="8" t="s">
        <v>1</v>
      </c>
      <c r="C3040" s="10" t="s">
        <v>14</v>
      </c>
      <c r="D3040" s="9">
        <v>45370</v>
      </c>
      <c r="E3040" s="9">
        <v>12000</v>
      </c>
      <c r="F3040" s="9">
        <v>11000</v>
      </c>
      <c r="G3040" s="9">
        <v>11000</v>
      </c>
      <c r="H3040" s="9">
        <v>11370</v>
      </c>
    </row>
    <row r="3041" spans="2:8" ht="15.75" thickBot="1" x14ac:dyDescent="0.3">
      <c r="B3041" s="15" t="s">
        <v>1169</v>
      </c>
      <c r="C3041" s="16" t="s">
        <v>1170</v>
      </c>
      <c r="D3041" s="17">
        <v>145444</v>
      </c>
      <c r="E3041" s="17">
        <v>37100</v>
      </c>
      <c r="F3041" s="17">
        <v>37000</v>
      </c>
      <c r="G3041" s="17">
        <v>36000</v>
      </c>
      <c r="H3041" s="17">
        <v>35344</v>
      </c>
    </row>
    <row r="3042" spans="2:8" ht="15.75" thickTop="1" x14ac:dyDescent="0.25">
      <c r="B3042" s="11" t="s">
        <v>1</v>
      </c>
      <c r="C3042" s="13" t="s">
        <v>12</v>
      </c>
      <c r="D3042" s="12">
        <v>145444</v>
      </c>
      <c r="E3042" s="12">
        <v>37100</v>
      </c>
      <c r="F3042" s="12">
        <v>37000</v>
      </c>
      <c r="G3042" s="12">
        <v>36000</v>
      </c>
      <c r="H3042" s="12">
        <v>35344</v>
      </c>
    </row>
    <row r="3043" spans="2:8" x14ac:dyDescent="0.25">
      <c r="B3043" s="8" t="s">
        <v>1</v>
      </c>
      <c r="C3043" s="10" t="s">
        <v>13</v>
      </c>
      <c r="D3043" s="9">
        <v>106134</v>
      </c>
      <c r="E3043" s="9">
        <v>27000</v>
      </c>
      <c r="F3043" s="9">
        <v>27000</v>
      </c>
      <c r="G3043" s="9">
        <v>27000</v>
      </c>
      <c r="H3043" s="9">
        <v>25134</v>
      </c>
    </row>
    <row r="3044" spans="2:8" x14ac:dyDescent="0.25">
      <c r="B3044" s="8" t="s">
        <v>1</v>
      </c>
      <c r="C3044" s="10" t="s">
        <v>14</v>
      </c>
      <c r="D3044" s="9">
        <v>39200</v>
      </c>
      <c r="E3044" s="9">
        <v>10000</v>
      </c>
      <c r="F3044" s="9">
        <v>10000</v>
      </c>
      <c r="G3044" s="9">
        <v>9000</v>
      </c>
      <c r="H3044" s="9">
        <v>10200</v>
      </c>
    </row>
    <row r="3045" spans="2:8" x14ac:dyDescent="0.25">
      <c r="B3045" s="8" t="s">
        <v>1</v>
      </c>
      <c r="C3045" s="10" t="s">
        <v>19</v>
      </c>
      <c r="D3045" s="9">
        <v>110</v>
      </c>
      <c r="E3045" s="9">
        <v>100</v>
      </c>
      <c r="F3045" s="9">
        <v>0</v>
      </c>
      <c r="G3045" s="9">
        <v>0</v>
      </c>
      <c r="H3045" s="9">
        <v>10</v>
      </c>
    </row>
    <row r="3046" spans="2:8" ht="15.75" thickBot="1" x14ac:dyDescent="0.3">
      <c r="B3046" s="15" t="s">
        <v>1171</v>
      </c>
      <c r="C3046" s="16" t="s">
        <v>1172</v>
      </c>
      <c r="D3046" s="17">
        <v>117316</v>
      </c>
      <c r="E3046" s="17">
        <v>30000</v>
      </c>
      <c r="F3046" s="17">
        <v>30000</v>
      </c>
      <c r="G3046" s="17">
        <v>28000</v>
      </c>
      <c r="H3046" s="17">
        <v>29316</v>
      </c>
    </row>
    <row r="3047" spans="2:8" ht="15.75" thickTop="1" x14ac:dyDescent="0.25">
      <c r="B3047" s="11" t="s">
        <v>1</v>
      </c>
      <c r="C3047" s="13" t="s">
        <v>12</v>
      </c>
      <c r="D3047" s="12">
        <v>117316</v>
      </c>
      <c r="E3047" s="12">
        <v>30000</v>
      </c>
      <c r="F3047" s="12">
        <v>30000</v>
      </c>
      <c r="G3047" s="12">
        <v>28000</v>
      </c>
      <c r="H3047" s="12">
        <v>29316</v>
      </c>
    </row>
    <row r="3048" spans="2:8" x14ac:dyDescent="0.25">
      <c r="B3048" s="8" t="s">
        <v>1</v>
      </c>
      <c r="C3048" s="10" t="s">
        <v>13</v>
      </c>
      <c r="D3048" s="9">
        <v>73416</v>
      </c>
      <c r="E3048" s="9">
        <v>19000</v>
      </c>
      <c r="F3048" s="9">
        <v>19000</v>
      </c>
      <c r="G3048" s="9">
        <v>18000</v>
      </c>
      <c r="H3048" s="9">
        <v>17416</v>
      </c>
    </row>
    <row r="3049" spans="2:8" x14ac:dyDescent="0.25">
      <c r="B3049" s="8" t="s">
        <v>1</v>
      </c>
      <c r="C3049" s="10" t="s">
        <v>14</v>
      </c>
      <c r="D3049" s="9">
        <v>43900</v>
      </c>
      <c r="E3049" s="9">
        <v>11000</v>
      </c>
      <c r="F3049" s="9">
        <v>11000</v>
      </c>
      <c r="G3049" s="9">
        <v>10000</v>
      </c>
      <c r="H3049" s="9">
        <v>11900</v>
      </c>
    </row>
    <row r="3050" spans="2:8" ht="15.75" thickBot="1" x14ac:dyDescent="0.3">
      <c r="B3050" s="15" t="s">
        <v>1173</v>
      </c>
      <c r="C3050" s="16" t="s">
        <v>1174</v>
      </c>
      <c r="D3050" s="17">
        <v>111288</v>
      </c>
      <c r="E3050" s="17">
        <v>29000</v>
      </c>
      <c r="F3050" s="17">
        <v>28000</v>
      </c>
      <c r="G3050" s="17">
        <v>27000</v>
      </c>
      <c r="H3050" s="17">
        <v>27288</v>
      </c>
    </row>
    <row r="3051" spans="2:8" ht="15.75" thickTop="1" x14ac:dyDescent="0.25">
      <c r="B3051" s="11" t="s">
        <v>1</v>
      </c>
      <c r="C3051" s="13" t="s">
        <v>12</v>
      </c>
      <c r="D3051" s="12">
        <v>111288</v>
      </c>
      <c r="E3051" s="12">
        <v>29000</v>
      </c>
      <c r="F3051" s="12">
        <v>28000</v>
      </c>
      <c r="G3051" s="12">
        <v>27000</v>
      </c>
      <c r="H3051" s="12">
        <v>27288</v>
      </c>
    </row>
    <row r="3052" spans="2:8" x14ac:dyDescent="0.25">
      <c r="B3052" s="8" t="s">
        <v>1</v>
      </c>
      <c r="C3052" s="10" t="s">
        <v>13</v>
      </c>
      <c r="D3052" s="9">
        <v>88578</v>
      </c>
      <c r="E3052" s="9">
        <v>23000</v>
      </c>
      <c r="F3052" s="9">
        <v>22000</v>
      </c>
      <c r="G3052" s="9">
        <v>22000</v>
      </c>
      <c r="H3052" s="9">
        <v>21578</v>
      </c>
    </row>
    <row r="3053" spans="2:8" x14ac:dyDescent="0.25">
      <c r="B3053" s="8" t="s">
        <v>1</v>
      </c>
      <c r="C3053" s="10" t="s">
        <v>14</v>
      </c>
      <c r="D3053" s="9">
        <v>22710</v>
      </c>
      <c r="E3053" s="9">
        <v>6000</v>
      </c>
      <c r="F3053" s="9">
        <v>6000</v>
      </c>
      <c r="G3053" s="9">
        <v>5000</v>
      </c>
      <c r="H3053" s="9">
        <v>5710</v>
      </c>
    </row>
    <row r="3054" spans="2:8" ht="15.75" thickBot="1" x14ac:dyDescent="0.3">
      <c r="B3054" s="15" t="s">
        <v>1175</v>
      </c>
      <c r="C3054" s="16" t="s">
        <v>1176</v>
      </c>
      <c r="D3054" s="17">
        <v>113198</v>
      </c>
      <c r="E3054" s="17">
        <v>29000</v>
      </c>
      <c r="F3054" s="17">
        <v>28000</v>
      </c>
      <c r="G3054" s="17">
        <v>28000</v>
      </c>
      <c r="H3054" s="17">
        <v>28198</v>
      </c>
    </row>
    <row r="3055" spans="2:8" ht="15.75" thickTop="1" x14ac:dyDescent="0.25">
      <c r="B3055" s="11" t="s">
        <v>1</v>
      </c>
      <c r="C3055" s="13" t="s">
        <v>12</v>
      </c>
      <c r="D3055" s="12">
        <v>113198</v>
      </c>
      <c r="E3055" s="12">
        <v>29000</v>
      </c>
      <c r="F3055" s="12">
        <v>28000</v>
      </c>
      <c r="G3055" s="12">
        <v>28000</v>
      </c>
      <c r="H3055" s="12">
        <v>28198</v>
      </c>
    </row>
    <row r="3056" spans="2:8" x14ac:dyDescent="0.25">
      <c r="B3056" s="8" t="s">
        <v>1</v>
      </c>
      <c r="C3056" s="10" t="s">
        <v>13</v>
      </c>
      <c r="D3056" s="9">
        <v>88578</v>
      </c>
      <c r="E3056" s="9">
        <v>23000</v>
      </c>
      <c r="F3056" s="9">
        <v>22000</v>
      </c>
      <c r="G3056" s="9">
        <v>22000</v>
      </c>
      <c r="H3056" s="9">
        <v>21578</v>
      </c>
    </row>
    <row r="3057" spans="2:8" x14ac:dyDescent="0.25">
      <c r="B3057" s="8" t="s">
        <v>1</v>
      </c>
      <c r="C3057" s="10" t="s">
        <v>14</v>
      </c>
      <c r="D3057" s="9">
        <v>24620</v>
      </c>
      <c r="E3057" s="9">
        <v>6000</v>
      </c>
      <c r="F3057" s="9">
        <v>6000</v>
      </c>
      <c r="G3057" s="9">
        <v>6000</v>
      </c>
      <c r="H3057" s="9">
        <v>6620</v>
      </c>
    </row>
    <row r="3058" spans="2:8" ht="15.75" thickBot="1" x14ac:dyDescent="0.3">
      <c r="B3058" s="15" t="s">
        <v>1177</v>
      </c>
      <c r="C3058" s="16" t="s">
        <v>1178</v>
      </c>
      <c r="D3058" s="17">
        <v>137110</v>
      </c>
      <c r="E3058" s="17">
        <v>35000</v>
      </c>
      <c r="F3058" s="17">
        <v>34000</v>
      </c>
      <c r="G3058" s="17">
        <v>34000</v>
      </c>
      <c r="H3058" s="17">
        <v>34110</v>
      </c>
    </row>
    <row r="3059" spans="2:8" ht="15.75" thickTop="1" x14ac:dyDescent="0.25">
      <c r="B3059" s="11" t="s">
        <v>1</v>
      </c>
      <c r="C3059" s="13" t="s">
        <v>12</v>
      </c>
      <c r="D3059" s="12">
        <v>137110</v>
      </c>
      <c r="E3059" s="12">
        <v>35000</v>
      </c>
      <c r="F3059" s="12">
        <v>34000</v>
      </c>
      <c r="G3059" s="12">
        <v>34000</v>
      </c>
      <c r="H3059" s="12">
        <v>34110</v>
      </c>
    </row>
    <row r="3060" spans="2:8" x14ac:dyDescent="0.25">
      <c r="B3060" s="8" t="s">
        <v>1</v>
      </c>
      <c r="C3060" s="10" t="s">
        <v>13</v>
      </c>
      <c r="D3060" s="9">
        <v>103740</v>
      </c>
      <c r="E3060" s="9">
        <v>26000</v>
      </c>
      <c r="F3060" s="9">
        <v>26000</v>
      </c>
      <c r="G3060" s="9">
        <v>26000</v>
      </c>
      <c r="H3060" s="9">
        <v>25740</v>
      </c>
    </row>
    <row r="3061" spans="2:8" x14ac:dyDescent="0.25">
      <c r="B3061" s="8" t="s">
        <v>1</v>
      </c>
      <c r="C3061" s="10" t="s">
        <v>14</v>
      </c>
      <c r="D3061" s="9">
        <v>33370</v>
      </c>
      <c r="E3061" s="9">
        <v>9000</v>
      </c>
      <c r="F3061" s="9">
        <v>8000</v>
      </c>
      <c r="G3061" s="9">
        <v>8000</v>
      </c>
      <c r="H3061" s="9">
        <v>8370</v>
      </c>
    </row>
    <row r="3062" spans="2:8" ht="15.75" thickBot="1" x14ac:dyDescent="0.3">
      <c r="B3062" s="15" t="s">
        <v>1179</v>
      </c>
      <c r="C3062" s="16" t="s">
        <v>1180</v>
      </c>
      <c r="D3062" s="17">
        <v>116336</v>
      </c>
      <c r="E3062" s="17">
        <v>30100</v>
      </c>
      <c r="F3062" s="17">
        <v>30000</v>
      </c>
      <c r="G3062" s="17">
        <v>28000</v>
      </c>
      <c r="H3062" s="17">
        <v>28236</v>
      </c>
    </row>
    <row r="3063" spans="2:8" ht="15.75" thickTop="1" x14ac:dyDescent="0.25">
      <c r="B3063" s="11" t="s">
        <v>1</v>
      </c>
      <c r="C3063" s="13" t="s">
        <v>12</v>
      </c>
      <c r="D3063" s="12">
        <v>116336</v>
      </c>
      <c r="E3063" s="12">
        <v>30100</v>
      </c>
      <c r="F3063" s="12">
        <v>30000</v>
      </c>
      <c r="G3063" s="12">
        <v>28000</v>
      </c>
      <c r="H3063" s="12">
        <v>28236</v>
      </c>
    </row>
    <row r="3064" spans="2:8" x14ac:dyDescent="0.25">
      <c r="B3064" s="8" t="s">
        <v>1</v>
      </c>
      <c r="C3064" s="10" t="s">
        <v>13</v>
      </c>
      <c r="D3064" s="9">
        <v>73416</v>
      </c>
      <c r="E3064" s="9">
        <v>19000</v>
      </c>
      <c r="F3064" s="9">
        <v>19000</v>
      </c>
      <c r="G3064" s="9">
        <v>18000</v>
      </c>
      <c r="H3064" s="9">
        <v>17416</v>
      </c>
    </row>
    <row r="3065" spans="2:8" x14ac:dyDescent="0.25">
      <c r="B3065" s="8" t="s">
        <v>1</v>
      </c>
      <c r="C3065" s="10" t="s">
        <v>14</v>
      </c>
      <c r="D3065" s="9">
        <v>42800</v>
      </c>
      <c r="E3065" s="9">
        <v>11000</v>
      </c>
      <c r="F3065" s="9">
        <v>11000</v>
      </c>
      <c r="G3065" s="9">
        <v>10000</v>
      </c>
      <c r="H3065" s="9">
        <v>10800</v>
      </c>
    </row>
    <row r="3066" spans="2:8" x14ac:dyDescent="0.25">
      <c r="B3066" s="8" t="s">
        <v>1</v>
      </c>
      <c r="C3066" s="10" t="s">
        <v>19</v>
      </c>
      <c r="D3066" s="9">
        <v>120</v>
      </c>
      <c r="E3066" s="9">
        <v>100</v>
      </c>
      <c r="F3066" s="9">
        <v>0</v>
      </c>
      <c r="G3066" s="9">
        <v>0</v>
      </c>
      <c r="H3066" s="9">
        <v>20</v>
      </c>
    </row>
    <row r="3067" spans="2:8" ht="15.75" thickBot="1" x14ac:dyDescent="0.3">
      <c r="B3067" s="15" t="s">
        <v>1181</v>
      </c>
      <c r="C3067" s="16" t="s">
        <v>1182</v>
      </c>
      <c r="D3067" s="17">
        <v>114416</v>
      </c>
      <c r="E3067" s="17">
        <v>30000</v>
      </c>
      <c r="F3067" s="17">
        <v>29000</v>
      </c>
      <c r="G3067" s="17">
        <v>28000</v>
      </c>
      <c r="H3067" s="17">
        <v>27416</v>
      </c>
    </row>
    <row r="3068" spans="2:8" ht="15.75" thickTop="1" x14ac:dyDescent="0.25">
      <c r="B3068" s="11" t="s">
        <v>1</v>
      </c>
      <c r="C3068" s="13" t="s">
        <v>12</v>
      </c>
      <c r="D3068" s="12">
        <v>114416</v>
      </c>
      <c r="E3068" s="12">
        <v>30000</v>
      </c>
      <c r="F3068" s="12">
        <v>29000</v>
      </c>
      <c r="G3068" s="12">
        <v>28000</v>
      </c>
      <c r="H3068" s="12">
        <v>27416</v>
      </c>
    </row>
    <row r="3069" spans="2:8" x14ac:dyDescent="0.25">
      <c r="B3069" s="8" t="s">
        <v>1</v>
      </c>
      <c r="C3069" s="10" t="s">
        <v>13</v>
      </c>
      <c r="D3069" s="9">
        <v>73416</v>
      </c>
      <c r="E3069" s="9">
        <v>19000</v>
      </c>
      <c r="F3069" s="9">
        <v>19000</v>
      </c>
      <c r="G3069" s="9">
        <v>18000</v>
      </c>
      <c r="H3069" s="9">
        <v>17416</v>
      </c>
    </row>
    <row r="3070" spans="2:8" x14ac:dyDescent="0.25">
      <c r="B3070" s="8" t="s">
        <v>1</v>
      </c>
      <c r="C3070" s="10" t="s">
        <v>14</v>
      </c>
      <c r="D3070" s="9">
        <v>41000</v>
      </c>
      <c r="E3070" s="9">
        <v>11000</v>
      </c>
      <c r="F3070" s="9">
        <v>10000</v>
      </c>
      <c r="G3070" s="9">
        <v>10000</v>
      </c>
      <c r="H3070" s="9">
        <v>10000</v>
      </c>
    </row>
    <row r="3071" spans="2:8" ht="15.75" thickBot="1" x14ac:dyDescent="0.3">
      <c r="B3071" s="15" t="s">
        <v>1183</v>
      </c>
      <c r="C3071" s="16" t="s">
        <v>1184</v>
      </c>
      <c r="D3071" s="17">
        <v>149734</v>
      </c>
      <c r="E3071" s="17">
        <v>38000</v>
      </c>
      <c r="F3071" s="17">
        <v>38000</v>
      </c>
      <c r="G3071" s="17">
        <v>37000</v>
      </c>
      <c r="H3071" s="17">
        <v>36734</v>
      </c>
    </row>
    <row r="3072" spans="2:8" ht="15.75" thickTop="1" x14ac:dyDescent="0.25">
      <c r="B3072" s="11" t="s">
        <v>1</v>
      </c>
      <c r="C3072" s="13" t="s">
        <v>12</v>
      </c>
      <c r="D3072" s="12">
        <v>149734</v>
      </c>
      <c r="E3072" s="12">
        <v>38000</v>
      </c>
      <c r="F3072" s="12">
        <v>38000</v>
      </c>
      <c r="G3072" s="12">
        <v>37000</v>
      </c>
      <c r="H3072" s="12">
        <v>36734</v>
      </c>
    </row>
    <row r="3073" spans="2:8" x14ac:dyDescent="0.25">
      <c r="B3073" s="8" t="s">
        <v>1</v>
      </c>
      <c r="C3073" s="10" t="s">
        <v>13</v>
      </c>
      <c r="D3073" s="9">
        <v>106134</v>
      </c>
      <c r="E3073" s="9">
        <v>27000</v>
      </c>
      <c r="F3073" s="9">
        <v>27000</v>
      </c>
      <c r="G3073" s="9">
        <v>27000</v>
      </c>
      <c r="H3073" s="9">
        <v>25134</v>
      </c>
    </row>
    <row r="3074" spans="2:8" x14ac:dyDescent="0.25">
      <c r="B3074" s="8" t="s">
        <v>1</v>
      </c>
      <c r="C3074" s="10" t="s">
        <v>14</v>
      </c>
      <c r="D3074" s="9">
        <v>43600</v>
      </c>
      <c r="E3074" s="9">
        <v>11000</v>
      </c>
      <c r="F3074" s="9">
        <v>11000</v>
      </c>
      <c r="G3074" s="9">
        <v>10000</v>
      </c>
      <c r="H3074" s="9">
        <v>11600</v>
      </c>
    </row>
    <row r="3075" spans="2:8" ht="15.75" thickBot="1" x14ac:dyDescent="0.3">
      <c r="B3075" s="15" t="s">
        <v>1185</v>
      </c>
      <c r="C3075" s="16" t="s">
        <v>1186</v>
      </c>
      <c r="D3075" s="17">
        <v>133414</v>
      </c>
      <c r="E3075" s="17">
        <v>34000</v>
      </c>
      <c r="F3075" s="17">
        <v>34000</v>
      </c>
      <c r="G3075" s="17">
        <v>33000</v>
      </c>
      <c r="H3075" s="17">
        <v>32414</v>
      </c>
    </row>
    <row r="3076" spans="2:8" ht="15.75" thickTop="1" x14ac:dyDescent="0.25">
      <c r="B3076" s="11" t="s">
        <v>1</v>
      </c>
      <c r="C3076" s="13" t="s">
        <v>12</v>
      </c>
      <c r="D3076" s="12">
        <v>133414</v>
      </c>
      <c r="E3076" s="12">
        <v>34000</v>
      </c>
      <c r="F3076" s="12">
        <v>34000</v>
      </c>
      <c r="G3076" s="12">
        <v>33000</v>
      </c>
      <c r="H3076" s="12">
        <v>32414</v>
      </c>
    </row>
    <row r="3077" spans="2:8" x14ac:dyDescent="0.25">
      <c r="B3077" s="8" t="s">
        <v>1</v>
      </c>
      <c r="C3077" s="10" t="s">
        <v>13</v>
      </c>
      <c r="D3077" s="9">
        <v>106134</v>
      </c>
      <c r="E3077" s="9">
        <v>27000</v>
      </c>
      <c r="F3077" s="9">
        <v>27000</v>
      </c>
      <c r="G3077" s="9">
        <v>27000</v>
      </c>
      <c r="H3077" s="9">
        <v>25134</v>
      </c>
    </row>
    <row r="3078" spans="2:8" x14ac:dyDescent="0.25">
      <c r="B3078" s="8" t="s">
        <v>1</v>
      </c>
      <c r="C3078" s="10" t="s">
        <v>14</v>
      </c>
      <c r="D3078" s="9">
        <v>27280</v>
      </c>
      <c r="E3078" s="9">
        <v>7000</v>
      </c>
      <c r="F3078" s="9">
        <v>7000</v>
      </c>
      <c r="G3078" s="9">
        <v>6000</v>
      </c>
      <c r="H3078" s="9">
        <v>7280</v>
      </c>
    </row>
    <row r="3079" spans="2:8" ht="15.75" thickBot="1" x14ac:dyDescent="0.3">
      <c r="B3079" s="15" t="s">
        <v>1187</v>
      </c>
      <c r="C3079" s="16" t="s">
        <v>1188</v>
      </c>
      <c r="D3079" s="17">
        <v>144734</v>
      </c>
      <c r="E3079" s="17">
        <v>37000</v>
      </c>
      <c r="F3079" s="17">
        <v>37000</v>
      </c>
      <c r="G3079" s="17">
        <v>36000</v>
      </c>
      <c r="H3079" s="17">
        <v>34734</v>
      </c>
    </row>
    <row r="3080" spans="2:8" ht="15.75" thickTop="1" x14ac:dyDescent="0.25">
      <c r="B3080" s="11" t="s">
        <v>1</v>
      </c>
      <c r="C3080" s="13" t="s">
        <v>12</v>
      </c>
      <c r="D3080" s="12">
        <v>144734</v>
      </c>
      <c r="E3080" s="12">
        <v>37000</v>
      </c>
      <c r="F3080" s="12">
        <v>37000</v>
      </c>
      <c r="G3080" s="12">
        <v>36000</v>
      </c>
      <c r="H3080" s="12">
        <v>34734</v>
      </c>
    </row>
    <row r="3081" spans="2:8" x14ac:dyDescent="0.25">
      <c r="B3081" s="8" t="s">
        <v>1</v>
      </c>
      <c r="C3081" s="10" t="s">
        <v>13</v>
      </c>
      <c r="D3081" s="9">
        <v>106134</v>
      </c>
      <c r="E3081" s="9">
        <v>27000</v>
      </c>
      <c r="F3081" s="9">
        <v>27000</v>
      </c>
      <c r="G3081" s="9">
        <v>27000</v>
      </c>
      <c r="H3081" s="9">
        <v>25134</v>
      </c>
    </row>
    <row r="3082" spans="2:8" x14ac:dyDescent="0.25">
      <c r="B3082" s="8" t="s">
        <v>1</v>
      </c>
      <c r="C3082" s="10" t="s">
        <v>14</v>
      </c>
      <c r="D3082" s="9">
        <v>38600</v>
      </c>
      <c r="E3082" s="9">
        <v>10000</v>
      </c>
      <c r="F3082" s="9">
        <v>10000</v>
      </c>
      <c r="G3082" s="9">
        <v>9000</v>
      </c>
      <c r="H3082" s="9">
        <v>9600</v>
      </c>
    </row>
    <row r="3083" spans="2:8" ht="15.75" thickBot="1" x14ac:dyDescent="0.3">
      <c r="B3083" s="15" t="s">
        <v>1189</v>
      </c>
      <c r="C3083" s="16" t="s">
        <v>1190</v>
      </c>
      <c r="D3083" s="17">
        <v>148696</v>
      </c>
      <c r="E3083" s="17">
        <v>38000</v>
      </c>
      <c r="F3083" s="17">
        <v>37000</v>
      </c>
      <c r="G3083" s="17">
        <v>37000</v>
      </c>
      <c r="H3083" s="17">
        <v>36696</v>
      </c>
    </row>
    <row r="3084" spans="2:8" ht="15.75" thickTop="1" x14ac:dyDescent="0.25">
      <c r="B3084" s="11" t="s">
        <v>1</v>
      </c>
      <c r="C3084" s="13" t="s">
        <v>12</v>
      </c>
      <c r="D3084" s="12">
        <v>148696</v>
      </c>
      <c r="E3084" s="12">
        <v>38000</v>
      </c>
      <c r="F3084" s="12">
        <v>37000</v>
      </c>
      <c r="G3084" s="12">
        <v>37000</v>
      </c>
      <c r="H3084" s="12">
        <v>36696</v>
      </c>
    </row>
    <row r="3085" spans="2:8" x14ac:dyDescent="0.25">
      <c r="B3085" s="8" t="s">
        <v>1</v>
      </c>
      <c r="C3085" s="10" t="s">
        <v>13</v>
      </c>
      <c r="D3085" s="9">
        <v>121296</v>
      </c>
      <c r="E3085" s="9">
        <v>31000</v>
      </c>
      <c r="F3085" s="9">
        <v>30000</v>
      </c>
      <c r="G3085" s="9">
        <v>31000</v>
      </c>
      <c r="H3085" s="9">
        <v>29296</v>
      </c>
    </row>
    <row r="3086" spans="2:8" x14ac:dyDescent="0.25">
      <c r="B3086" s="8" t="s">
        <v>1</v>
      </c>
      <c r="C3086" s="10" t="s">
        <v>14</v>
      </c>
      <c r="D3086" s="9">
        <v>27400</v>
      </c>
      <c r="E3086" s="9">
        <v>7000</v>
      </c>
      <c r="F3086" s="9">
        <v>7000</v>
      </c>
      <c r="G3086" s="9">
        <v>6000</v>
      </c>
      <c r="H3086" s="9">
        <v>7400</v>
      </c>
    </row>
    <row r="3087" spans="2:8" ht="15.75" thickBot="1" x14ac:dyDescent="0.3">
      <c r="B3087" s="15" t="s">
        <v>1191</v>
      </c>
      <c r="C3087" s="16" t="s">
        <v>1192</v>
      </c>
      <c r="D3087" s="17">
        <v>116028</v>
      </c>
      <c r="E3087" s="17">
        <v>30100</v>
      </c>
      <c r="F3087" s="17">
        <v>29000</v>
      </c>
      <c r="G3087" s="17">
        <v>28000</v>
      </c>
      <c r="H3087" s="17">
        <v>28928</v>
      </c>
    </row>
    <row r="3088" spans="2:8" ht="15.75" thickTop="1" x14ac:dyDescent="0.25">
      <c r="B3088" s="11" t="s">
        <v>1</v>
      </c>
      <c r="C3088" s="13" t="s">
        <v>12</v>
      </c>
      <c r="D3088" s="12">
        <v>116028</v>
      </c>
      <c r="E3088" s="12">
        <v>30100</v>
      </c>
      <c r="F3088" s="12">
        <v>29000</v>
      </c>
      <c r="G3088" s="12">
        <v>28000</v>
      </c>
      <c r="H3088" s="12">
        <v>28928</v>
      </c>
    </row>
    <row r="3089" spans="2:8" x14ac:dyDescent="0.25">
      <c r="B3089" s="8" t="s">
        <v>1</v>
      </c>
      <c r="C3089" s="10" t="s">
        <v>13</v>
      </c>
      <c r="D3089" s="9">
        <v>88578</v>
      </c>
      <c r="E3089" s="9">
        <v>23000</v>
      </c>
      <c r="F3089" s="9">
        <v>22000</v>
      </c>
      <c r="G3089" s="9">
        <v>22000</v>
      </c>
      <c r="H3089" s="9">
        <v>21578</v>
      </c>
    </row>
    <row r="3090" spans="2:8" x14ac:dyDescent="0.25">
      <c r="B3090" s="8" t="s">
        <v>1</v>
      </c>
      <c r="C3090" s="10" t="s">
        <v>14</v>
      </c>
      <c r="D3090" s="9">
        <v>27290</v>
      </c>
      <c r="E3090" s="9">
        <v>7000</v>
      </c>
      <c r="F3090" s="9">
        <v>7000</v>
      </c>
      <c r="G3090" s="9">
        <v>6000</v>
      </c>
      <c r="H3090" s="9">
        <v>7290</v>
      </c>
    </row>
    <row r="3091" spans="2:8" x14ac:dyDescent="0.25">
      <c r="B3091" s="8" t="s">
        <v>1</v>
      </c>
      <c r="C3091" s="10" t="s">
        <v>19</v>
      </c>
      <c r="D3091" s="9">
        <v>160</v>
      </c>
      <c r="E3091" s="9">
        <v>100</v>
      </c>
      <c r="F3091" s="9">
        <v>0</v>
      </c>
      <c r="G3091" s="9">
        <v>0</v>
      </c>
      <c r="H3091" s="9">
        <v>60</v>
      </c>
    </row>
    <row r="3092" spans="2:8" ht="15.75" thickBot="1" x14ac:dyDescent="0.3">
      <c r="B3092" s="15" t="s">
        <v>1193</v>
      </c>
      <c r="C3092" s="16" t="s">
        <v>1194</v>
      </c>
      <c r="D3092" s="17">
        <v>117008</v>
      </c>
      <c r="E3092" s="17">
        <v>30100</v>
      </c>
      <c r="F3092" s="17">
        <v>29000</v>
      </c>
      <c r="G3092" s="17">
        <v>29100</v>
      </c>
      <c r="H3092" s="17">
        <v>28808</v>
      </c>
    </row>
    <row r="3093" spans="2:8" ht="15.75" thickTop="1" x14ac:dyDescent="0.25">
      <c r="B3093" s="11" t="s">
        <v>1</v>
      </c>
      <c r="C3093" s="13" t="s">
        <v>12</v>
      </c>
      <c r="D3093" s="12">
        <v>117008</v>
      </c>
      <c r="E3093" s="12">
        <v>30100</v>
      </c>
      <c r="F3093" s="12">
        <v>29000</v>
      </c>
      <c r="G3093" s="12">
        <v>29100</v>
      </c>
      <c r="H3093" s="12">
        <v>28808</v>
      </c>
    </row>
    <row r="3094" spans="2:8" x14ac:dyDescent="0.25">
      <c r="B3094" s="8" t="s">
        <v>1</v>
      </c>
      <c r="C3094" s="10" t="s">
        <v>13</v>
      </c>
      <c r="D3094" s="9">
        <v>88578</v>
      </c>
      <c r="E3094" s="9">
        <v>23000</v>
      </c>
      <c r="F3094" s="9">
        <v>22000</v>
      </c>
      <c r="G3094" s="9">
        <v>22000</v>
      </c>
      <c r="H3094" s="9">
        <v>21578</v>
      </c>
    </row>
    <row r="3095" spans="2:8" x14ac:dyDescent="0.25">
      <c r="B3095" s="8" t="s">
        <v>1</v>
      </c>
      <c r="C3095" s="10" t="s">
        <v>14</v>
      </c>
      <c r="D3095" s="9">
        <v>28230</v>
      </c>
      <c r="E3095" s="9">
        <v>7000</v>
      </c>
      <c r="F3095" s="9">
        <v>7000</v>
      </c>
      <c r="G3095" s="9">
        <v>7000</v>
      </c>
      <c r="H3095" s="9">
        <v>7230</v>
      </c>
    </row>
    <row r="3096" spans="2:8" x14ac:dyDescent="0.25">
      <c r="B3096" s="8" t="s">
        <v>1</v>
      </c>
      <c r="C3096" s="10" t="s">
        <v>19</v>
      </c>
      <c r="D3096" s="9">
        <v>200</v>
      </c>
      <c r="E3096" s="9">
        <v>100</v>
      </c>
      <c r="F3096" s="9">
        <v>0</v>
      </c>
      <c r="G3096" s="9">
        <v>100</v>
      </c>
      <c r="H3096" s="9">
        <v>0</v>
      </c>
    </row>
    <row r="3097" spans="2:8" ht="15.75" thickBot="1" x14ac:dyDescent="0.3">
      <c r="B3097" s="15" t="s">
        <v>1195</v>
      </c>
      <c r="C3097" s="16" t="s">
        <v>1196</v>
      </c>
      <c r="D3097" s="17">
        <v>111078</v>
      </c>
      <c r="E3097" s="17">
        <v>29000</v>
      </c>
      <c r="F3097" s="17">
        <v>28000</v>
      </c>
      <c r="G3097" s="17">
        <v>27000</v>
      </c>
      <c r="H3097" s="17">
        <v>27078</v>
      </c>
    </row>
    <row r="3098" spans="2:8" ht="15.75" thickTop="1" x14ac:dyDescent="0.25">
      <c r="B3098" s="11" t="s">
        <v>1</v>
      </c>
      <c r="C3098" s="13" t="s">
        <v>12</v>
      </c>
      <c r="D3098" s="12">
        <v>111078</v>
      </c>
      <c r="E3098" s="12">
        <v>29000</v>
      </c>
      <c r="F3098" s="12">
        <v>28000</v>
      </c>
      <c r="G3098" s="12">
        <v>27000</v>
      </c>
      <c r="H3098" s="12">
        <v>27078</v>
      </c>
    </row>
    <row r="3099" spans="2:8" x14ac:dyDescent="0.25">
      <c r="B3099" s="8" t="s">
        <v>1</v>
      </c>
      <c r="C3099" s="10" t="s">
        <v>13</v>
      </c>
      <c r="D3099" s="9">
        <v>88578</v>
      </c>
      <c r="E3099" s="9">
        <v>23000</v>
      </c>
      <c r="F3099" s="9">
        <v>22000</v>
      </c>
      <c r="G3099" s="9">
        <v>22000</v>
      </c>
      <c r="H3099" s="9">
        <v>21578</v>
      </c>
    </row>
    <row r="3100" spans="2:8" x14ac:dyDescent="0.25">
      <c r="B3100" s="8" t="s">
        <v>1</v>
      </c>
      <c r="C3100" s="10" t="s">
        <v>14</v>
      </c>
      <c r="D3100" s="9">
        <v>22500</v>
      </c>
      <c r="E3100" s="9">
        <v>6000</v>
      </c>
      <c r="F3100" s="9">
        <v>6000</v>
      </c>
      <c r="G3100" s="9">
        <v>5000</v>
      </c>
      <c r="H3100" s="9">
        <v>5500</v>
      </c>
    </row>
    <row r="3101" spans="2:8" ht="15.75" thickBot="1" x14ac:dyDescent="0.3">
      <c r="B3101" s="15" t="s">
        <v>1197</v>
      </c>
      <c r="C3101" s="16" t="s">
        <v>1198</v>
      </c>
      <c r="D3101" s="17">
        <v>141098</v>
      </c>
      <c r="E3101" s="17">
        <v>36100</v>
      </c>
      <c r="F3101" s="17">
        <v>35000</v>
      </c>
      <c r="G3101" s="17">
        <v>35100</v>
      </c>
      <c r="H3101" s="17">
        <v>34898</v>
      </c>
    </row>
    <row r="3102" spans="2:8" ht="15.75" thickTop="1" x14ac:dyDescent="0.25">
      <c r="B3102" s="11" t="s">
        <v>1</v>
      </c>
      <c r="C3102" s="13" t="s">
        <v>12</v>
      </c>
      <c r="D3102" s="12">
        <v>141098</v>
      </c>
      <c r="E3102" s="12">
        <v>36100</v>
      </c>
      <c r="F3102" s="12">
        <v>35000</v>
      </c>
      <c r="G3102" s="12">
        <v>35100</v>
      </c>
      <c r="H3102" s="12">
        <v>34898</v>
      </c>
    </row>
    <row r="3103" spans="2:8" x14ac:dyDescent="0.25">
      <c r="B3103" s="8" t="s">
        <v>1</v>
      </c>
      <c r="C3103" s="10" t="s">
        <v>13</v>
      </c>
      <c r="D3103" s="9">
        <v>88578</v>
      </c>
      <c r="E3103" s="9">
        <v>23000</v>
      </c>
      <c r="F3103" s="9">
        <v>22000</v>
      </c>
      <c r="G3103" s="9">
        <v>22000</v>
      </c>
      <c r="H3103" s="9">
        <v>21578</v>
      </c>
    </row>
    <row r="3104" spans="2:8" x14ac:dyDescent="0.25">
      <c r="B3104" s="8" t="s">
        <v>1</v>
      </c>
      <c r="C3104" s="10" t="s">
        <v>14</v>
      </c>
      <c r="D3104" s="9">
        <v>52320</v>
      </c>
      <c r="E3104" s="9">
        <v>13000</v>
      </c>
      <c r="F3104" s="9">
        <v>13000</v>
      </c>
      <c r="G3104" s="9">
        <v>13000</v>
      </c>
      <c r="H3104" s="9">
        <v>13320</v>
      </c>
    </row>
    <row r="3105" spans="2:8" x14ac:dyDescent="0.25">
      <c r="B3105" s="8" t="s">
        <v>1</v>
      </c>
      <c r="C3105" s="10" t="s">
        <v>19</v>
      </c>
      <c r="D3105" s="9">
        <v>200</v>
      </c>
      <c r="E3105" s="9">
        <v>100</v>
      </c>
      <c r="F3105" s="9">
        <v>0</v>
      </c>
      <c r="G3105" s="9">
        <v>100</v>
      </c>
      <c r="H3105" s="9">
        <v>0</v>
      </c>
    </row>
    <row r="3106" spans="2:8" ht="15.75" thickBot="1" x14ac:dyDescent="0.3">
      <c r="B3106" s="15" t="s">
        <v>1199</v>
      </c>
      <c r="C3106" s="16" t="s">
        <v>1200</v>
      </c>
      <c r="D3106" s="17">
        <v>160096</v>
      </c>
      <c r="E3106" s="17">
        <v>41000</v>
      </c>
      <c r="F3106" s="17">
        <v>40000</v>
      </c>
      <c r="G3106" s="17">
        <v>40000</v>
      </c>
      <c r="H3106" s="17">
        <v>39096</v>
      </c>
    </row>
    <row r="3107" spans="2:8" ht="15.75" thickTop="1" x14ac:dyDescent="0.25">
      <c r="B3107" s="11" t="s">
        <v>1</v>
      </c>
      <c r="C3107" s="13" t="s">
        <v>12</v>
      </c>
      <c r="D3107" s="12">
        <v>160096</v>
      </c>
      <c r="E3107" s="12">
        <v>41000</v>
      </c>
      <c r="F3107" s="12">
        <v>40000</v>
      </c>
      <c r="G3107" s="12">
        <v>40000</v>
      </c>
      <c r="H3107" s="12">
        <v>39096</v>
      </c>
    </row>
    <row r="3108" spans="2:8" x14ac:dyDescent="0.25">
      <c r="B3108" s="8" t="s">
        <v>1</v>
      </c>
      <c r="C3108" s="10" t="s">
        <v>13</v>
      </c>
      <c r="D3108" s="9">
        <v>121296</v>
      </c>
      <c r="E3108" s="9">
        <v>31000</v>
      </c>
      <c r="F3108" s="9">
        <v>30000</v>
      </c>
      <c r="G3108" s="9">
        <v>31000</v>
      </c>
      <c r="H3108" s="9">
        <v>29296</v>
      </c>
    </row>
    <row r="3109" spans="2:8" x14ac:dyDescent="0.25">
      <c r="B3109" s="8" t="s">
        <v>1</v>
      </c>
      <c r="C3109" s="10" t="s">
        <v>14</v>
      </c>
      <c r="D3109" s="9">
        <v>38800</v>
      </c>
      <c r="E3109" s="9">
        <v>10000</v>
      </c>
      <c r="F3109" s="9">
        <v>10000</v>
      </c>
      <c r="G3109" s="9">
        <v>9000</v>
      </c>
      <c r="H3109" s="9">
        <v>9800</v>
      </c>
    </row>
    <row r="3110" spans="2:8" ht="15.75" thickBot="1" x14ac:dyDescent="0.3">
      <c r="B3110" s="15" t="s">
        <v>1201</v>
      </c>
      <c r="C3110" s="16" t="s">
        <v>1202</v>
      </c>
      <c r="D3110" s="17">
        <v>135052</v>
      </c>
      <c r="E3110" s="17">
        <v>34000</v>
      </c>
      <c r="F3110" s="17">
        <v>34000</v>
      </c>
      <c r="G3110" s="17">
        <v>34000</v>
      </c>
      <c r="H3110" s="17">
        <v>33052</v>
      </c>
    </row>
    <row r="3111" spans="2:8" ht="15.75" thickTop="1" x14ac:dyDescent="0.25">
      <c r="B3111" s="11" t="s">
        <v>1</v>
      </c>
      <c r="C3111" s="13" t="s">
        <v>12</v>
      </c>
      <c r="D3111" s="12">
        <v>135052</v>
      </c>
      <c r="E3111" s="12">
        <v>34000</v>
      </c>
      <c r="F3111" s="12">
        <v>34000</v>
      </c>
      <c r="G3111" s="12">
        <v>34000</v>
      </c>
      <c r="H3111" s="12">
        <v>33052</v>
      </c>
    </row>
    <row r="3112" spans="2:8" x14ac:dyDescent="0.25">
      <c r="B3112" s="8" t="s">
        <v>1</v>
      </c>
      <c r="C3112" s="10" t="s">
        <v>13</v>
      </c>
      <c r="D3112" s="9">
        <v>90972</v>
      </c>
      <c r="E3112" s="9">
        <v>23000</v>
      </c>
      <c r="F3112" s="9">
        <v>23000</v>
      </c>
      <c r="G3112" s="9">
        <v>23000</v>
      </c>
      <c r="H3112" s="9">
        <v>21972</v>
      </c>
    </row>
    <row r="3113" spans="2:8" x14ac:dyDescent="0.25">
      <c r="B3113" s="8" t="s">
        <v>1</v>
      </c>
      <c r="C3113" s="10" t="s">
        <v>14</v>
      </c>
      <c r="D3113" s="9">
        <v>44080</v>
      </c>
      <c r="E3113" s="9">
        <v>11000</v>
      </c>
      <c r="F3113" s="9">
        <v>11000</v>
      </c>
      <c r="G3113" s="9">
        <v>11000</v>
      </c>
      <c r="H3113" s="9">
        <v>11080</v>
      </c>
    </row>
    <row r="3114" spans="2:8" ht="15.75" thickBot="1" x14ac:dyDescent="0.3">
      <c r="B3114" s="15" t="s">
        <v>1203</v>
      </c>
      <c r="C3114" s="16" t="s">
        <v>1204</v>
      </c>
      <c r="D3114" s="17">
        <v>116496</v>
      </c>
      <c r="E3114" s="17">
        <v>30200</v>
      </c>
      <c r="F3114" s="17">
        <v>30200</v>
      </c>
      <c r="G3114" s="17">
        <v>28100</v>
      </c>
      <c r="H3114" s="17">
        <v>27996</v>
      </c>
    </row>
    <row r="3115" spans="2:8" ht="15.75" thickTop="1" x14ac:dyDescent="0.25">
      <c r="B3115" s="11" t="s">
        <v>1</v>
      </c>
      <c r="C3115" s="13" t="s">
        <v>12</v>
      </c>
      <c r="D3115" s="12">
        <v>116496</v>
      </c>
      <c r="E3115" s="12">
        <v>30200</v>
      </c>
      <c r="F3115" s="12">
        <v>30200</v>
      </c>
      <c r="G3115" s="12">
        <v>28100</v>
      </c>
      <c r="H3115" s="12">
        <v>27996</v>
      </c>
    </row>
    <row r="3116" spans="2:8" x14ac:dyDescent="0.25">
      <c r="B3116" s="8" t="s">
        <v>1</v>
      </c>
      <c r="C3116" s="10" t="s">
        <v>13</v>
      </c>
      <c r="D3116" s="9">
        <v>73416</v>
      </c>
      <c r="E3116" s="9">
        <v>19000</v>
      </c>
      <c r="F3116" s="9">
        <v>19000</v>
      </c>
      <c r="G3116" s="9">
        <v>18000</v>
      </c>
      <c r="H3116" s="9">
        <v>17416</v>
      </c>
    </row>
    <row r="3117" spans="2:8" x14ac:dyDescent="0.25">
      <c r="B3117" s="8" t="s">
        <v>1</v>
      </c>
      <c r="C3117" s="10" t="s">
        <v>14</v>
      </c>
      <c r="D3117" s="9">
        <v>42430</v>
      </c>
      <c r="E3117" s="9">
        <v>11000</v>
      </c>
      <c r="F3117" s="9">
        <v>11000</v>
      </c>
      <c r="G3117" s="9">
        <v>10000</v>
      </c>
      <c r="H3117" s="9">
        <v>10430</v>
      </c>
    </row>
    <row r="3118" spans="2:8" x14ac:dyDescent="0.25">
      <c r="B3118" s="8" t="s">
        <v>1</v>
      </c>
      <c r="C3118" s="10" t="s">
        <v>19</v>
      </c>
      <c r="D3118" s="9">
        <v>650</v>
      </c>
      <c r="E3118" s="9">
        <v>200</v>
      </c>
      <c r="F3118" s="9">
        <v>200</v>
      </c>
      <c r="G3118" s="9">
        <v>100</v>
      </c>
      <c r="H3118" s="9">
        <v>150</v>
      </c>
    </row>
    <row r="3119" spans="2:8" ht="15.75" thickBot="1" x14ac:dyDescent="0.3">
      <c r="B3119" s="15" t="s">
        <v>1205</v>
      </c>
      <c r="C3119" s="16" t="s">
        <v>1206</v>
      </c>
      <c r="D3119" s="17">
        <v>143034</v>
      </c>
      <c r="E3119" s="17">
        <v>36100</v>
      </c>
      <c r="F3119" s="17">
        <v>36100</v>
      </c>
      <c r="G3119" s="17">
        <v>36100</v>
      </c>
      <c r="H3119" s="17">
        <v>34734</v>
      </c>
    </row>
    <row r="3120" spans="2:8" ht="15.75" thickTop="1" x14ac:dyDescent="0.25">
      <c r="B3120" s="11" t="s">
        <v>1</v>
      </c>
      <c r="C3120" s="13" t="s">
        <v>12</v>
      </c>
      <c r="D3120" s="12">
        <v>143034</v>
      </c>
      <c r="E3120" s="12">
        <v>36100</v>
      </c>
      <c r="F3120" s="12">
        <v>36100</v>
      </c>
      <c r="G3120" s="12">
        <v>36100</v>
      </c>
      <c r="H3120" s="12">
        <v>34734</v>
      </c>
    </row>
    <row r="3121" spans="2:8" x14ac:dyDescent="0.25">
      <c r="B3121" s="8" t="s">
        <v>1</v>
      </c>
      <c r="C3121" s="10" t="s">
        <v>13</v>
      </c>
      <c r="D3121" s="9">
        <v>106134</v>
      </c>
      <c r="E3121" s="9">
        <v>27000</v>
      </c>
      <c r="F3121" s="9">
        <v>27000</v>
      </c>
      <c r="G3121" s="9">
        <v>27000</v>
      </c>
      <c r="H3121" s="9">
        <v>25134</v>
      </c>
    </row>
    <row r="3122" spans="2:8" x14ac:dyDescent="0.25">
      <c r="B3122" s="8" t="s">
        <v>1</v>
      </c>
      <c r="C3122" s="10" t="s">
        <v>14</v>
      </c>
      <c r="D3122" s="9">
        <v>36500</v>
      </c>
      <c r="E3122" s="9">
        <v>9000</v>
      </c>
      <c r="F3122" s="9">
        <v>9000</v>
      </c>
      <c r="G3122" s="9">
        <v>9000</v>
      </c>
      <c r="H3122" s="9">
        <v>9500</v>
      </c>
    </row>
    <row r="3123" spans="2:8" x14ac:dyDescent="0.25">
      <c r="B3123" s="8" t="s">
        <v>1</v>
      </c>
      <c r="C3123" s="10" t="s">
        <v>19</v>
      </c>
      <c r="D3123" s="9">
        <v>400</v>
      </c>
      <c r="E3123" s="9">
        <v>100</v>
      </c>
      <c r="F3123" s="9">
        <v>100</v>
      </c>
      <c r="G3123" s="9">
        <v>100</v>
      </c>
      <c r="H3123" s="9">
        <v>100</v>
      </c>
    </row>
    <row r="3124" spans="2:8" ht="15.75" thickBot="1" x14ac:dyDescent="0.3">
      <c r="B3124" s="15" t="s">
        <v>1207</v>
      </c>
      <c r="C3124" s="16" t="s">
        <v>1208</v>
      </c>
      <c r="D3124" s="17">
        <v>110216</v>
      </c>
      <c r="E3124" s="17">
        <v>28000</v>
      </c>
      <c r="F3124" s="17">
        <v>28000</v>
      </c>
      <c r="G3124" s="17">
        <v>27000</v>
      </c>
      <c r="H3124" s="17">
        <v>27216</v>
      </c>
    </row>
    <row r="3125" spans="2:8" ht="15.75" thickTop="1" x14ac:dyDescent="0.25">
      <c r="B3125" s="11" t="s">
        <v>1</v>
      </c>
      <c r="C3125" s="13" t="s">
        <v>12</v>
      </c>
      <c r="D3125" s="12">
        <v>110216</v>
      </c>
      <c r="E3125" s="12">
        <v>28000</v>
      </c>
      <c r="F3125" s="12">
        <v>28000</v>
      </c>
      <c r="G3125" s="12">
        <v>27000</v>
      </c>
      <c r="H3125" s="12">
        <v>27216</v>
      </c>
    </row>
    <row r="3126" spans="2:8" x14ac:dyDescent="0.25">
      <c r="B3126" s="8" t="s">
        <v>1</v>
      </c>
      <c r="C3126" s="10" t="s">
        <v>13</v>
      </c>
      <c r="D3126" s="9">
        <v>73416</v>
      </c>
      <c r="E3126" s="9">
        <v>19000</v>
      </c>
      <c r="F3126" s="9">
        <v>19000</v>
      </c>
      <c r="G3126" s="9">
        <v>18000</v>
      </c>
      <c r="H3126" s="9">
        <v>17416</v>
      </c>
    </row>
    <row r="3127" spans="2:8" x14ac:dyDescent="0.25">
      <c r="B3127" s="8" t="s">
        <v>1</v>
      </c>
      <c r="C3127" s="10" t="s">
        <v>14</v>
      </c>
      <c r="D3127" s="9">
        <v>36800</v>
      </c>
      <c r="E3127" s="9">
        <v>9000</v>
      </c>
      <c r="F3127" s="9">
        <v>9000</v>
      </c>
      <c r="G3127" s="9">
        <v>9000</v>
      </c>
      <c r="H3127" s="9">
        <v>9800</v>
      </c>
    </row>
    <row r="3128" spans="2:8" ht="15.75" thickBot="1" x14ac:dyDescent="0.3">
      <c r="B3128" s="15" t="s">
        <v>1209</v>
      </c>
      <c r="C3128" s="16" t="s">
        <v>1210</v>
      </c>
      <c r="D3128" s="17">
        <v>129440</v>
      </c>
      <c r="E3128" s="17">
        <v>33000</v>
      </c>
      <c r="F3128" s="17">
        <v>32000</v>
      </c>
      <c r="G3128" s="17">
        <v>32000</v>
      </c>
      <c r="H3128" s="17">
        <v>32440</v>
      </c>
    </row>
    <row r="3129" spans="2:8" ht="15.75" thickTop="1" x14ac:dyDescent="0.25">
      <c r="B3129" s="11" t="s">
        <v>1</v>
      </c>
      <c r="C3129" s="13" t="s">
        <v>12</v>
      </c>
      <c r="D3129" s="12">
        <v>129440</v>
      </c>
      <c r="E3129" s="12">
        <v>33000</v>
      </c>
      <c r="F3129" s="12">
        <v>32000</v>
      </c>
      <c r="G3129" s="12">
        <v>32000</v>
      </c>
      <c r="H3129" s="12">
        <v>32440</v>
      </c>
    </row>
    <row r="3130" spans="2:8" x14ac:dyDescent="0.25">
      <c r="B3130" s="8" t="s">
        <v>1</v>
      </c>
      <c r="C3130" s="10" t="s">
        <v>13</v>
      </c>
      <c r="D3130" s="9">
        <v>103740</v>
      </c>
      <c r="E3130" s="9">
        <v>26000</v>
      </c>
      <c r="F3130" s="9">
        <v>26000</v>
      </c>
      <c r="G3130" s="9">
        <v>26000</v>
      </c>
      <c r="H3130" s="9">
        <v>25740</v>
      </c>
    </row>
    <row r="3131" spans="2:8" x14ac:dyDescent="0.25">
      <c r="B3131" s="8" t="s">
        <v>1</v>
      </c>
      <c r="C3131" s="10" t="s">
        <v>14</v>
      </c>
      <c r="D3131" s="9">
        <v>25700</v>
      </c>
      <c r="E3131" s="9">
        <v>7000</v>
      </c>
      <c r="F3131" s="9">
        <v>6000</v>
      </c>
      <c r="G3131" s="9">
        <v>6000</v>
      </c>
      <c r="H3131" s="9">
        <v>6700</v>
      </c>
    </row>
    <row r="3132" spans="2:8" ht="15.75" thickBot="1" x14ac:dyDescent="0.3">
      <c r="B3132" s="15" t="s">
        <v>1211</v>
      </c>
      <c r="C3132" s="16" t="s">
        <v>1212</v>
      </c>
      <c r="D3132" s="17">
        <v>120816</v>
      </c>
      <c r="E3132" s="17">
        <v>31000</v>
      </c>
      <c r="F3132" s="17">
        <v>31000</v>
      </c>
      <c r="G3132" s="17">
        <v>29000</v>
      </c>
      <c r="H3132" s="17">
        <v>29816</v>
      </c>
    </row>
    <row r="3133" spans="2:8" ht="15.75" thickTop="1" x14ac:dyDescent="0.25">
      <c r="B3133" s="11" t="s">
        <v>1</v>
      </c>
      <c r="C3133" s="13" t="s">
        <v>12</v>
      </c>
      <c r="D3133" s="12">
        <v>120816</v>
      </c>
      <c r="E3133" s="12">
        <v>31000</v>
      </c>
      <c r="F3133" s="12">
        <v>31000</v>
      </c>
      <c r="G3133" s="12">
        <v>29000</v>
      </c>
      <c r="H3133" s="12">
        <v>29816</v>
      </c>
    </row>
    <row r="3134" spans="2:8" x14ac:dyDescent="0.25">
      <c r="B3134" s="8" t="s">
        <v>1</v>
      </c>
      <c r="C3134" s="10" t="s">
        <v>13</v>
      </c>
      <c r="D3134" s="9">
        <v>73416</v>
      </c>
      <c r="E3134" s="9">
        <v>19000</v>
      </c>
      <c r="F3134" s="9">
        <v>19000</v>
      </c>
      <c r="G3134" s="9">
        <v>18000</v>
      </c>
      <c r="H3134" s="9">
        <v>17416</v>
      </c>
    </row>
    <row r="3135" spans="2:8" x14ac:dyDescent="0.25">
      <c r="B3135" s="8" t="s">
        <v>1</v>
      </c>
      <c r="C3135" s="10" t="s">
        <v>14</v>
      </c>
      <c r="D3135" s="9">
        <v>47400</v>
      </c>
      <c r="E3135" s="9">
        <v>12000</v>
      </c>
      <c r="F3135" s="9">
        <v>12000</v>
      </c>
      <c r="G3135" s="9">
        <v>11000</v>
      </c>
      <c r="H3135" s="9">
        <v>12400</v>
      </c>
    </row>
    <row r="3136" spans="2:8" ht="15.75" thickBot="1" x14ac:dyDescent="0.3">
      <c r="B3136" s="15" t="s">
        <v>1213</v>
      </c>
      <c r="C3136" s="16" t="s">
        <v>1214</v>
      </c>
      <c r="D3136" s="17">
        <v>114216</v>
      </c>
      <c r="E3136" s="17">
        <v>29000</v>
      </c>
      <c r="F3136" s="17">
        <v>29000</v>
      </c>
      <c r="G3136" s="17">
        <v>28000</v>
      </c>
      <c r="H3136" s="17">
        <v>28216</v>
      </c>
    </row>
    <row r="3137" spans="2:8" ht="15.75" thickTop="1" x14ac:dyDescent="0.25">
      <c r="B3137" s="11" t="s">
        <v>1</v>
      </c>
      <c r="C3137" s="13" t="s">
        <v>12</v>
      </c>
      <c r="D3137" s="12">
        <v>114216</v>
      </c>
      <c r="E3137" s="12">
        <v>29000</v>
      </c>
      <c r="F3137" s="12">
        <v>29000</v>
      </c>
      <c r="G3137" s="12">
        <v>28000</v>
      </c>
      <c r="H3137" s="12">
        <v>28216</v>
      </c>
    </row>
    <row r="3138" spans="2:8" x14ac:dyDescent="0.25">
      <c r="B3138" s="8" t="s">
        <v>1</v>
      </c>
      <c r="C3138" s="10" t="s">
        <v>13</v>
      </c>
      <c r="D3138" s="9">
        <v>73416</v>
      </c>
      <c r="E3138" s="9">
        <v>19000</v>
      </c>
      <c r="F3138" s="9">
        <v>19000</v>
      </c>
      <c r="G3138" s="9">
        <v>18000</v>
      </c>
      <c r="H3138" s="9">
        <v>17416</v>
      </c>
    </row>
    <row r="3139" spans="2:8" x14ac:dyDescent="0.25">
      <c r="B3139" s="8" t="s">
        <v>1</v>
      </c>
      <c r="C3139" s="10" t="s">
        <v>14</v>
      </c>
      <c r="D3139" s="9">
        <v>40800</v>
      </c>
      <c r="E3139" s="9">
        <v>10000</v>
      </c>
      <c r="F3139" s="9">
        <v>10000</v>
      </c>
      <c r="G3139" s="9">
        <v>10000</v>
      </c>
      <c r="H3139" s="9">
        <v>10800</v>
      </c>
    </row>
    <row r="3140" spans="2:8" ht="15.75" thickBot="1" x14ac:dyDescent="0.3">
      <c r="B3140" s="15" t="s">
        <v>1215</v>
      </c>
      <c r="C3140" s="16" t="s">
        <v>1216</v>
      </c>
      <c r="D3140" s="17">
        <v>134778</v>
      </c>
      <c r="E3140" s="17">
        <v>35000</v>
      </c>
      <c r="F3140" s="17">
        <v>34000</v>
      </c>
      <c r="G3140" s="17">
        <v>33000</v>
      </c>
      <c r="H3140" s="17">
        <v>32778</v>
      </c>
    </row>
    <row r="3141" spans="2:8" ht="15.75" thickTop="1" x14ac:dyDescent="0.25">
      <c r="B3141" s="11" t="s">
        <v>1</v>
      </c>
      <c r="C3141" s="13" t="s">
        <v>12</v>
      </c>
      <c r="D3141" s="12">
        <v>134778</v>
      </c>
      <c r="E3141" s="12">
        <v>35000</v>
      </c>
      <c r="F3141" s="12">
        <v>34000</v>
      </c>
      <c r="G3141" s="12">
        <v>33000</v>
      </c>
      <c r="H3141" s="12">
        <v>32778</v>
      </c>
    </row>
    <row r="3142" spans="2:8" x14ac:dyDescent="0.25">
      <c r="B3142" s="8" t="s">
        <v>1</v>
      </c>
      <c r="C3142" s="10" t="s">
        <v>13</v>
      </c>
      <c r="D3142" s="9">
        <v>88578</v>
      </c>
      <c r="E3142" s="9">
        <v>23000</v>
      </c>
      <c r="F3142" s="9">
        <v>22000</v>
      </c>
      <c r="G3142" s="9">
        <v>22000</v>
      </c>
      <c r="H3142" s="9">
        <v>21578</v>
      </c>
    </row>
    <row r="3143" spans="2:8" x14ac:dyDescent="0.25">
      <c r="B3143" s="8" t="s">
        <v>1</v>
      </c>
      <c r="C3143" s="10" t="s">
        <v>14</v>
      </c>
      <c r="D3143" s="9">
        <v>46200</v>
      </c>
      <c r="E3143" s="9">
        <v>12000</v>
      </c>
      <c r="F3143" s="9">
        <v>12000</v>
      </c>
      <c r="G3143" s="9">
        <v>11000</v>
      </c>
      <c r="H3143" s="9">
        <v>11200</v>
      </c>
    </row>
    <row r="3144" spans="2:8" ht="15.75" thickBot="1" x14ac:dyDescent="0.3">
      <c r="B3144" s="15" t="s">
        <v>1217</v>
      </c>
      <c r="C3144" s="16" t="s">
        <v>1218</v>
      </c>
      <c r="D3144" s="17">
        <v>117778</v>
      </c>
      <c r="E3144" s="17">
        <v>30100</v>
      </c>
      <c r="F3144" s="17">
        <v>29000</v>
      </c>
      <c r="G3144" s="17">
        <v>29100</v>
      </c>
      <c r="H3144" s="17">
        <v>29578</v>
      </c>
    </row>
    <row r="3145" spans="2:8" ht="15.75" thickTop="1" x14ac:dyDescent="0.25">
      <c r="B3145" s="11" t="s">
        <v>1</v>
      </c>
      <c r="C3145" s="13" t="s">
        <v>12</v>
      </c>
      <c r="D3145" s="12">
        <v>117778</v>
      </c>
      <c r="E3145" s="12">
        <v>30100</v>
      </c>
      <c r="F3145" s="12">
        <v>29000</v>
      </c>
      <c r="G3145" s="12">
        <v>29100</v>
      </c>
      <c r="H3145" s="12">
        <v>29578</v>
      </c>
    </row>
    <row r="3146" spans="2:8" x14ac:dyDescent="0.25">
      <c r="B3146" s="8" t="s">
        <v>1</v>
      </c>
      <c r="C3146" s="10" t="s">
        <v>13</v>
      </c>
      <c r="D3146" s="9">
        <v>88578</v>
      </c>
      <c r="E3146" s="9">
        <v>23000</v>
      </c>
      <c r="F3146" s="9">
        <v>22000</v>
      </c>
      <c r="G3146" s="9">
        <v>22000</v>
      </c>
      <c r="H3146" s="9">
        <v>21578</v>
      </c>
    </row>
    <row r="3147" spans="2:8" x14ac:dyDescent="0.25">
      <c r="B3147" s="8" t="s">
        <v>1</v>
      </c>
      <c r="C3147" s="10" t="s">
        <v>14</v>
      </c>
      <c r="D3147" s="9">
        <v>29000</v>
      </c>
      <c r="E3147" s="9">
        <v>7000</v>
      </c>
      <c r="F3147" s="9">
        <v>7000</v>
      </c>
      <c r="G3147" s="9">
        <v>7000</v>
      </c>
      <c r="H3147" s="9">
        <v>8000</v>
      </c>
    </row>
    <row r="3148" spans="2:8" x14ac:dyDescent="0.25">
      <c r="B3148" s="8" t="s">
        <v>1</v>
      </c>
      <c r="C3148" s="10" t="s">
        <v>19</v>
      </c>
      <c r="D3148" s="9">
        <v>200</v>
      </c>
      <c r="E3148" s="9">
        <v>100</v>
      </c>
      <c r="F3148" s="9">
        <v>0</v>
      </c>
      <c r="G3148" s="9">
        <v>100</v>
      </c>
      <c r="H3148" s="9">
        <v>0</v>
      </c>
    </row>
    <row r="3149" spans="2:8" ht="15.75" thickBot="1" x14ac:dyDescent="0.3">
      <c r="B3149" s="15" t="s">
        <v>1219</v>
      </c>
      <c r="C3149" s="16" t="s">
        <v>1220</v>
      </c>
      <c r="D3149" s="17">
        <v>118216</v>
      </c>
      <c r="E3149" s="17">
        <v>30000</v>
      </c>
      <c r="F3149" s="17">
        <v>30000</v>
      </c>
      <c r="G3149" s="17">
        <v>29000</v>
      </c>
      <c r="H3149" s="17">
        <v>29216</v>
      </c>
    </row>
    <row r="3150" spans="2:8" ht="15.75" thickTop="1" x14ac:dyDescent="0.25">
      <c r="B3150" s="11" t="s">
        <v>1</v>
      </c>
      <c r="C3150" s="13" t="s">
        <v>12</v>
      </c>
      <c r="D3150" s="12">
        <v>118216</v>
      </c>
      <c r="E3150" s="12">
        <v>30000</v>
      </c>
      <c r="F3150" s="12">
        <v>30000</v>
      </c>
      <c r="G3150" s="12">
        <v>29000</v>
      </c>
      <c r="H3150" s="12">
        <v>29216</v>
      </c>
    </row>
    <row r="3151" spans="2:8" x14ac:dyDescent="0.25">
      <c r="B3151" s="8" t="s">
        <v>1</v>
      </c>
      <c r="C3151" s="10" t="s">
        <v>13</v>
      </c>
      <c r="D3151" s="9">
        <v>73416</v>
      </c>
      <c r="E3151" s="9">
        <v>19000</v>
      </c>
      <c r="F3151" s="9">
        <v>19000</v>
      </c>
      <c r="G3151" s="9">
        <v>18000</v>
      </c>
      <c r="H3151" s="9">
        <v>17416</v>
      </c>
    </row>
    <row r="3152" spans="2:8" x14ac:dyDescent="0.25">
      <c r="B3152" s="8" t="s">
        <v>1</v>
      </c>
      <c r="C3152" s="10" t="s">
        <v>14</v>
      </c>
      <c r="D3152" s="9">
        <v>44800</v>
      </c>
      <c r="E3152" s="9">
        <v>11000</v>
      </c>
      <c r="F3152" s="9">
        <v>11000</v>
      </c>
      <c r="G3152" s="9">
        <v>11000</v>
      </c>
      <c r="H3152" s="9">
        <v>11800</v>
      </c>
    </row>
    <row r="3153" spans="2:8" ht="15.75" thickBot="1" x14ac:dyDescent="0.3">
      <c r="B3153" s="15" t="s">
        <v>1221</v>
      </c>
      <c r="C3153" s="16" t="s">
        <v>1222</v>
      </c>
      <c r="D3153" s="17">
        <v>133140</v>
      </c>
      <c r="E3153" s="17">
        <v>34000</v>
      </c>
      <c r="F3153" s="17">
        <v>33000</v>
      </c>
      <c r="G3153" s="17">
        <v>33000</v>
      </c>
      <c r="H3153" s="17">
        <v>33140</v>
      </c>
    </row>
    <row r="3154" spans="2:8" ht="15.75" thickTop="1" x14ac:dyDescent="0.25">
      <c r="B3154" s="11" t="s">
        <v>1</v>
      </c>
      <c r="C3154" s="13" t="s">
        <v>12</v>
      </c>
      <c r="D3154" s="12">
        <v>133140</v>
      </c>
      <c r="E3154" s="12">
        <v>34000</v>
      </c>
      <c r="F3154" s="12">
        <v>33000</v>
      </c>
      <c r="G3154" s="12">
        <v>33000</v>
      </c>
      <c r="H3154" s="12">
        <v>33140</v>
      </c>
    </row>
    <row r="3155" spans="2:8" x14ac:dyDescent="0.25">
      <c r="B3155" s="8" t="s">
        <v>1</v>
      </c>
      <c r="C3155" s="10" t="s">
        <v>13</v>
      </c>
      <c r="D3155" s="9">
        <v>103740</v>
      </c>
      <c r="E3155" s="9">
        <v>26000</v>
      </c>
      <c r="F3155" s="9">
        <v>26000</v>
      </c>
      <c r="G3155" s="9">
        <v>26000</v>
      </c>
      <c r="H3155" s="9">
        <v>25740</v>
      </c>
    </row>
    <row r="3156" spans="2:8" x14ac:dyDescent="0.25">
      <c r="B3156" s="8" t="s">
        <v>1</v>
      </c>
      <c r="C3156" s="10" t="s">
        <v>14</v>
      </c>
      <c r="D3156" s="9">
        <v>29400</v>
      </c>
      <c r="E3156" s="9">
        <v>8000</v>
      </c>
      <c r="F3156" s="9">
        <v>7000</v>
      </c>
      <c r="G3156" s="9">
        <v>7000</v>
      </c>
      <c r="H3156" s="9">
        <v>7400</v>
      </c>
    </row>
    <row r="3157" spans="2:8" ht="15.75" thickBot="1" x14ac:dyDescent="0.3">
      <c r="B3157" s="15" t="s">
        <v>1223</v>
      </c>
      <c r="C3157" s="16" t="s">
        <v>1224</v>
      </c>
      <c r="D3157" s="17">
        <v>144540</v>
      </c>
      <c r="E3157" s="17">
        <v>36000</v>
      </c>
      <c r="F3157" s="17">
        <v>36000</v>
      </c>
      <c r="G3157" s="17">
        <v>36000</v>
      </c>
      <c r="H3157" s="17">
        <v>36540</v>
      </c>
    </row>
    <row r="3158" spans="2:8" ht="15.75" thickTop="1" x14ac:dyDescent="0.25">
      <c r="B3158" s="11" t="s">
        <v>1</v>
      </c>
      <c r="C3158" s="13" t="s">
        <v>12</v>
      </c>
      <c r="D3158" s="12">
        <v>144540</v>
      </c>
      <c r="E3158" s="12">
        <v>36000</v>
      </c>
      <c r="F3158" s="12">
        <v>36000</v>
      </c>
      <c r="G3158" s="12">
        <v>36000</v>
      </c>
      <c r="H3158" s="12">
        <v>36540</v>
      </c>
    </row>
    <row r="3159" spans="2:8" x14ac:dyDescent="0.25">
      <c r="B3159" s="8" t="s">
        <v>1</v>
      </c>
      <c r="C3159" s="10" t="s">
        <v>13</v>
      </c>
      <c r="D3159" s="9">
        <v>103740</v>
      </c>
      <c r="E3159" s="9">
        <v>26000</v>
      </c>
      <c r="F3159" s="9">
        <v>26000</v>
      </c>
      <c r="G3159" s="9">
        <v>26000</v>
      </c>
      <c r="H3159" s="9">
        <v>25740</v>
      </c>
    </row>
    <row r="3160" spans="2:8" x14ac:dyDescent="0.25">
      <c r="B3160" s="8" t="s">
        <v>1</v>
      </c>
      <c r="C3160" s="10" t="s">
        <v>14</v>
      </c>
      <c r="D3160" s="9">
        <v>40800</v>
      </c>
      <c r="E3160" s="9">
        <v>10000</v>
      </c>
      <c r="F3160" s="9">
        <v>10000</v>
      </c>
      <c r="G3160" s="9">
        <v>10000</v>
      </c>
      <c r="H3160" s="9">
        <v>10800</v>
      </c>
    </row>
    <row r="3161" spans="2:8" ht="15.75" thickBot="1" x14ac:dyDescent="0.3">
      <c r="B3161" s="15" t="s">
        <v>1225</v>
      </c>
      <c r="C3161" s="16" t="s">
        <v>1226</v>
      </c>
      <c r="D3161" s="17">
        <v>147228</v>
      </c>
      <c r="E3161" s="17">
        <v>38100</v>
      </c>
      <c r="F3161" s="17">
        <v>36000</v>
      </c>
      <c r="G3161" s="17">
        <v>36000</v>
      </c>
      <c r="H3161" s="17">
        <v>37128</v>
      </c>
    </row>
    <row r="3162" spans="2:8" ht="15.75" thickTop="1" x14ac:dyDescent="0.25">
      <c r="B3162" s="11" t="s">
        <v>1</v>
      </c>
      <c r="C3162" s="13" t="s">
        <v>12</v>
      </c>
      <c r="D3162" s="12">
        <v>147228</v>
      </c>
      <c r="E3162" s="12">
        <v>38100</v>
      </c>
      <c r="F3162" s="12">
        <v>36000</v>
      </c>
      <c r="G3162" s="12">
        <v>36000</v>
      </c>
      <c r="H3162" s="12">
        <v>37128</v>
      </c>
    </row>
    <row r="3163" spans="2:8" x14ac:dyDescent="0.25">
      <c r="B3163" s="8" t="s">
        <v>1</v>
      </c>
      <c r="C3163" s="10" t="s">
        <v>13</v>
      </c>
      <c r="D3163" s="9">
        <v>88578</v>
      </c>
      <c r="E3163" s="9">
        <v>23000</v>
      </c>
      <c r="F3163" s="9">
        <v>22000</v>
      </c>
      <c r="G3163" s="9">
        <v>22000</v>
      </c>
      <c r="H3163" s="9">
        <v>21578</v>
      </c>
    </row>
    <row r="3164" spans="2:8" x14ac:dyDescent="0.25">
      <c r="B3164" s="8" t="s">
        <v>1</v>
      </c>
      <c r="C3164" s="10" t="s">
        <v>14</v>
      </c>
      <c r="D3164" s="9">
        <v>58550</v>
      </c>
      <c r="E3164" s="9">
        <v>15000</v>
      </c>
      <c r="F3164" s="9">
        <v>14000</v>
      </c>
      <c r="G3164" s="9">
        <v>14000</v>
      </c>
      <c r="H3164" s="9">
        <v>15550</v>
      </c>
    </row>
    <row r="3165" spans="2:8" x14ac:dyDescent="0.25">
      <c r="B3165" s="8" t="s">
        <v>1</v>
      </c>
      <c r="C3165" s="10" t="s">
        <v>19</v>
      </c>
      <c r="D3165" s="9">
        <v>100</v>
      </c>
      <c r="E3165" s="9">
        <v>100</v>
      </c>
      <c r="F3165" s="9">
        <v>0</v>
      </c>
      <c r="G3165" s="9">
        <v>0</v>
      </c>
      <c r="H3165" s="9">
        <v>0</v>
      </c>
    </row>
    <row r="3166" spans="2:8" ht="15.75" thickBot="1" x14ac:dyDescent="0.3">
      <c r="B3166" s="15" t="s">
        <v>1227</v>
      </c>
      <c r="C3166" s="16" t="s">
        <v>1228</v>
      </c>
      <c r="D3166" s="17">
        <v>119808</v>
      </c>
      <c r="E3166" s="17">
        <v>31000</v>
      </c>
      <c r="F3166" s="17">
        <v>30000</v>
      </c>
      <c r="G3166" s="17">
        <v>29000</v>
      </c>
      <c r="H3166" s="17">
        <v>29808</v>
      </c>
    </row>
    <row r="3167" spans="2:8" ht="15.75" thickTop="1" x14ac:dyDescent="0.25">
      <c r="B3167" s="11" t="s">
        <v>1</v>
      </c>
      <c r="C3167" s="13" t="s">
        <v>12</v>
      </c>
      <c r="D3167" s="12">
        <v>119808</v>
      </c>
      <c r="E3167" s="12">
        <v>31000</v>
      </c>
      <c r="F3167" s="12">
        <v>30000</v>
      </c>
      <c r="G3167" s="12">
        <v>29000</v>
      </c>
      <c r="H3167" s="12">
        <v>29808</v>
      </c>
    </row>
    <row r="3168" spans="2:8" x14ac:dyDescent="0.25">
      <c r="B3168" s="8" t="s">
        <v>1</v>
      </c>
      <c r="C3168" s="10" t="s">
        <v>13</v>
      </c>
      <c r="D3168" s="9">
        <v>88578</v>
      </c>
      <c r="E3168" s="9">
        <v>23000</v>
      </c>
      <c r="F3168" s="9">
        <v>22000</v>
      </c>
      <c r="G3168" s="9">
        <v>22000</v>
      </c>
      <c r="H3168" s="9">
        <v>21578</v>
      </c>
    </row>
    <row r="3169" spans="2:8" x14ac:dyDescent="0.25">
      <c r="B3169" s="8" t="s">
        <v>1</v>
      </c>
      <c r="C3169" s="10" t="s">
        <v>14</v>
      </c>
      <c r="D3169" s="9">
        <v>31230</v>
      </c>
      <c r="E3169" s="9">
        <v>8000</v>
      </c>
      <c r="F3169" s="9">
        <v>8000</v>
      </c>
      <c r="G3169" s="9">
        <v>7000</v>
      </c>
      <c r="H3169" s="9">
        <v>8230</v>
      </c>
    </row>
    <row r="3170" spans="2:8" ht="15.75" thickBot="1" x14ac:dyDescent="0.3">
      <c r="B3170" s="15" t="s">
        <v>1229</v>
      </c>
      <c r="C3170" s="16" t="s">
        <v>1230</v>
      </c>
      <c r="D3170" s="17">
        <v>137026</v>
      </c>
      <c r="E3170" s="17">
        <v>35000</v>
      </c>
      <c r="F3170" s="17">
        <v>35000</v>
      </c>
      <c r="G3170" s="17">
        <v>33000</v>
      </c>
      <c r="H3170" s="17">
        <v>34026</v>
      </c>
    </row>
    <row r="3171" spans="2:8" ht="15.75" thickTop="1" x14ac:dyDescent="0.25">
      <c r="B3171" s="11" t="s">
        <v>1</v>
      </c>
      <c r="C3171" s="13" t="s">
        <v>12</v>
      </c>
      <c r="D3171" s="12">
        <v>137026</v>
      </c>
      <c r="E3171" s="12">
        <v>35000</v>
      </c>
      <c r="F3171" s="12">
        <v>35000</v>
      </c>
      <c r="G3171" s="12">
        <v>33000</v>
      </c>
      <c r="H3171" s="12">
        <v>34026</v>
      </c>
    </row>
    <row r="3172" spans="2:8" x14ac:dyDescent="0.25">
      <c r="B3172" s="8" t="s">
        <v>1</v>
      </c>
      <c r="C3172" s="10" t="s">
        <v>13</v>
      </c>
      <c r="D3172" s="9">
        <v>73416</v>
      </c>
      <c r="E3172" s="9">
        <v>19000</v>
      </c>
      <c r="F3172" s="9">
        <v>19000</v>
      </c>
      <c r="G3172" s="9">
        <v>18000</v>
      </c>
      <c r="H3172" s="9">
        <v>17416</v>
      </c>
    </row>
    <row r="3173" spans="2:8" x14ac:dyDescent="0.25">
      <c r="B3173" s="8" t="s">
        <v>1</v>
      </c>
      <c r="C3173" s="10" t="s">
        <v>14</v>
      </c>
      <c r="D3173" s="9">
        <v>63610</v>
      </c>
      <c r="E3173" s="9">
        <v>16000</v>
      </c>
      <c r="F3173" s="9">
        <v>16000</v>
      </c>
      <c r="G3173" s="9">
        <v>15000</v>
      </c>
      <c r="H3173" s="9">
        <v>16610</v>
      </c>
    </row>
    <row r="3174" spans="2:8" ht="15.75" thickBot="1" x14ac:dyDescent="0.3">
      <c r="B3174" s="15" t="s">
        <v>1231</v>
      </c>
      <c r="C3174" s="16" t="s">
        <v>1232</v>
      </c>
      <c r="D3174" s="17">
        <v>160494</v>
      </c>
      <c r="E3174" s="17">
        <v>41000</v>
      </c>
      <c r="F3174" s="17">
        <v>41000</v>
      </c>
      <c r="G3174" s="17">
        <v>40000</v>
      </c>
      <c r="H3174" s="17">
        <v>38494</v>
      </c>
    </row>
    <row r="3175" spans="2:8" ht="15.75" thickTop="1" x14ac:dyDescent="0.25">
      <c r="B3175" s="11" t="s">
        <v>1</v>
      </c>
      <c r="C3175" s="13" t="s">
        <v>12</v>
      </c>
      <c r="D3175" s="12">
        <v>160494</v>
      </c>
      <c r="E3175" s="12">
        <v>41000</v>
      </c>
      <c r="F3175" s="12">
        <v>41000</v>
      </c>
      <c r="G3175" s="12">
        <v>40000</v>
      </c>
      <c r="H3175" s="12">
        <v>38494</v>
      </c>
    </row>
    <row r="3176" spans="2:8" x14ac:dyDescent="0.25">
      <c r="B3176" s="8" t="s">
        <v>1</v>
      </c>
      <c r="C3176" s="10" t="s">
        <v>13</v>
      </c>
      <c r="D3176" s="9">
        <v>106134</v>
      </c>
      <c r="E3176" s="9">
        <v>27000</v>
      </c>
      <c r="F3176" s="9">
        <v>27000</v>
      </c>
      <c r="G3176" s="9">
        <v>27000</v>
      </c>
      <c r="H3176" s="9">
        <v>25134</v>
      </c>
    </row>
    <row r="3177" spans="2:8" x14ac:dyDescent="0.25">
      <c r="B3177" s="8" t="s">
        <v>1</v>
      </c>
      <c r="C3177" s="10" t="s">
        <v>14</v>
      </c>
      <c r="D3177" s="9">
        <v>54360</v>
      </c>
      <c r="E3177" s="9">
        <v>14000</v>
      </c>
      <c r="F3177" s="9">
        <v>14000</v>
      </c>
      <c r="G3177" s="9">
        <v>13000</v>
      </c>
      <c r="H3177" s="9">
        <v>13360</v>
      </c>
    </row>
    <row r="3178" spans="2:8" ht="15.75" thickBot="1" x14ac:dyDescent="0.3">
      <c r="B3178" s="15" t="s">
        <v>1233</v>
      </c>
      <c r="C3178" s="16" t="s">
        <v>1234</v>
      </c>
      <c r="D3178" s="17">
        <v>118496</v>
      </c>
      <c r="E3178" s="17">
        <v>30100</v>
      </c>
      <c r="F3178" s="17">
        <v>30100</v>
      </c>
      <c r="G3178" s="17">
        <v>29100</v>
      </c>
      <c r="H3178" s="17">
        <v>29196</v>
      </c>
    </row>
    <row r="3179" spans="2:8" ht="15.75" thickTop="1" x14ac:dyDescent="0.25">
      <c r="B3179" s="11" t="s">
        <v>1</v>
      </c>
      <c r="C3179" s="13" t="s">
        <v>12</v>
      </c>
      <c r="D3179" s="12">
        <v>118496</v>
      </c>
      <c r="E3179" s="12">
        <v>30100</v>
      </c>
      <c r="F3179" s="12">
        <v>30100</v>
      </c>
      <c r="G3179" s="12">
        <v>29100</v>
      </c>
      <c r="H3179" s="12">
        <v>29196</v>
      </c>
    </row>
    <row r="3180" spans="2:8" x14ac:dyDescent="0.25">
      <c r="B3180" s="8" t="s">
        <v>1</v>
      </c>
      <c r="C3180" s="10" t="s">
        <v>13</v>
      </c>
      <c r="D3180" s="9">
        <v>73416</v>
      </c>
      <c r="E3180" s="9">
        <v>19000</v>
      </c>
      <c r="F3180" s="9">
        <v>19000</v>
      </c>
      <c r="G3180" s="9">
        <v>18000</v>
      </c>
      <c r="H3180" s="9">
        <v>17416</v>
      </c>
    </row>
    <row r="3181" spans="2:8" x14ac:dyDescent="0.25">
      <c r="B3181" s="8" t="s">
        <v>1</v>
      </c>
      <c r="C3181" s="10" t="s">
        <v>14</v>
      </c>
      <c r="D3181" s="9">
        <v>44700</v>
      </c>
      <c r="E3181" s="9">
        <v>11000</v>
      </c>
      <c r="F3181" s="9">
        <v>11000</v>
      </c>
      <c r="G3181" s="9">
        <v>11000</v>
      </c>
      <c r="H3181" s="9">
        <v>11700</v>
      </c>
    </row>
    <row r="3182" spans="2:8" x14ac:dyDescent="0.25">
      <c r="B3182" s="8" t="s">
        <v>1</v>
      </c>
      <c r="C3182" s="10" t="s">
        <v>19</v>
      </c>
      <c r="D3182" s="9">
        <v>380</v>
      </c>
      <c r="E3182" s="9">
        <v>100</v>
      </c>
      <c r="F3182" s="9">
        <v>100</v>
      </c>
      <c r="G3182" s="9">
        <v>100</v>
      </c>
      <c r="H3182" s="9">
        <v>80</v>
      </c>
    </row>
    <row r="3183" spans="2:8" ht="15.75" thickBot="1" x14ac:dyDescent="0.3">
      <c r="B3183" s="15" t="s">
        <v>1235</v>
      </c>
      <c r="C3183" s="16" t="s">
        <v>1236</v>
      </c>
      <c r="D3183" s="17">
        <v>108056</v>
      </c>
      <c r="E3183" s="17">
        <v>28100</v>
      </c>
      <c r="F3183" s="17">
        <v>28100</v>
      </c>
      <c r="G3183" s="17">
        <v>26000</v>
      </c>
      <c r="H3183" s="17">
        <v>25856</v>
      </c>
    </row>
    <row r="3184" spans="2:8" ht="15.75" thickTop="1" x14ac:dyDescent="0.25">
      <c r="B3184" s="11" t="s">
        <v>1</v>
      </c>
      <c r="C3184" s="13" t="s">
        <v>12</v>
      </c>
      <c r="D3184" s="12">
        <v>108056</v>
      </c>
      <c r="E3184" s="12">
        <v>28100</v>
      </c>
      <c r="F3184" s="12">
        <v>28100</v>
      </c>
      <c r="G3184" s="12">
        <v>26000</v>
      </c>
      <c r="H3184" s="12">
        <v>25856</v>
      </c>
    </row>
    <row r="3185" spans="2:8" x14ac:dyDescent="0.25">
      <c r="B3185" s="8" t="s">
        <v>1</v>
      </c>
      <c r="C3185" s="10" t="s">
        <v>13</v>
      </c>
      <c r="D3185" s="9">
        <v>73416</v>
      </c>
      <c r="E3185" s="9">
        <v>19000</v>
      </c>
      <c r="F3185" s="9">
        <v>19000</v>
      </c>
      <c r="G3185" s="9">
        <v>18000</v>
      </c>
      <c r="H3185" s="9">
        <v>17416</v>
      </c>
    </row>
    <row r="3186" spans="2:8" x14ac:dyDescent="0.25">
      <c r="B3186" s="8" t="s">
        <v>1</v>
      </c>
      <c r="C3186" s="10" t="s">
        <v>14</v>
      </c>
      <c r="D3186" s="9">
        <v>34370</v>
      </c>
      <c r="E3186" s="9">
        <v>9000</v>
      </c>
      <c r="F3186" s="9">
        <v>9000</v>
      </c>
      <c r="G3186" s="9">
        <v>8000</v>
      </c>
      <c r="H3186" s="9">
        <v>8370</v>
      </c>
    </row>
    <row r="3187" spans="2:8" x14ac:dyDescent="0.25">
      <c r="B3187" s="8" t="s">
        <v>1</v>
      </c>
      <c r="C3187" s="10" t="s">
        <v>19</v>
      </c>
      <c r="D3187" s="9">
        <v>270</v>
      </c>
      <c r="E3187" s="9">
        <v>100</v>
      </c>
      <c r="F3187" s="9">
        <v>100</v>
      </c>
      <c r="G3187" s="9">
        <v>0</v>
      </c>
      <c r="H3187" s="9">
        <v>70</v>
      </c>
    </row>
    <row r="3188" spans="2:8" ht="15.75" thickBot="1" x14ac:dyDescent="0.3">
      <c r="B3188" s="15" t="s">
        <v>1237</v>
      </c>
      <c r="C3188" s="16" t="s">
        <v>1238</v>
      </c>
      <c r="D3188" s="17">
        <v>113146</v>
      </c>
      <c r="E3188" s="17">
        <v>29100</v>
      </c>
      <c r="F3188" s="17">
        <v>29100</v>
      </c>
      <c r="G3188" s="17">
        <v>27100</v>
      </c>
      <c r="H3188" s="17">
        <v>27846</v>
      </c>
    </row>
    <row r="3189" spans="2:8" ht="15.75" thickTop="1" x14ac:dyDescent="0.25">
      <c r="B3189" s="11" t="s">
        <v>1</v>
      </c>
      <c r="C3189" s="13" t="s">
        <v>12</v>
      </c>
      <c r="D3189" s="12">
        <v>113146</v>
      </c>
      <c r="E3189" s="12">
        <v>29100</v>
      </c>
      <c r="F3189" s="12">
        <v>29100</v>
      </c>
      <c r="G3189" s="12">
        <v>27100</v>
      </c>
      <c r="H3189" s="12">
        <v>27846</v>
      </c>
    </row>
    <row r="3190" spans="2:8" x14ac:dyDescent="0.25">
      <c r="B3190" s="8" t="s">
        <v>1</v>
      </c>
      <c r="C3190" s="10" t="s">
        <v>13</v>
      </c>
      <c r="D3190" s="9">
        <v>73416</v>
      </c>
      <c r="E3190" s="9">
        <v>19000</v>
      </c>
      <c r="F3190" s="9">
        <v>19000</v>
      </c>
      <c r="G3190" s="9">
        <v>18000</v>
      </c>
      <c r="H3190" s="9">
        <v>17416</v>
      </c>
    </row>
    <row r="3191" spans="2:8" x14ac:dyDescent="0.25">
      <c r="B3191" s="8" t="s">
        <v>1</v>
      </c>
      <c r="C3191" s="10" t="s">
        <v>14</v>
      </c>
      <c r="D3191" s="9">
        <v>39430</v>
      </c>
      <c r="E3191" s="9">
        <v>10000</v>
      </c>
      <c r="F3191" s="9">
        <v>10000</v>
      </c>
      <c r="G3191" s="9">
        <v>9000</v>
      </c>
      <c r="H3191" s="9">
        <v>10430</v>
      </c>
    </row>
    <row r="3192" spans="2:8" x14ac:dyDescent="0.25">
      <c r="B3192" s="8" t="s">
        <v>1</v>
      </c>
      <c r="C3192" s="10" t="s">
        <v>19</v>
      </c>
      <c r="D3192" s="9">
        <v>300</v>
      </c>
      <c r="E3192" s="9">
        <v>100</v>
      </c>
      <c r="F3192" s="9">
        <v>100</v>
      </c>
      <c r="G3192" s="9">
        <v>100</v>
      </c>
      <c r="H3192" s="9">
        <v>0</v>
      </c>
    </row>
    <row r="3193" spans="2:8" ht="15.75" thickBot="1" x14ac:dyDescent="0.3">
      <c r="B3193" s="15" t="s">
        <v>1239</v>
      </c>
      <c r="C3193" s="16" t="s">
        <v>1240</v>
      </c>
      <c r="D3193" s="17">
        <v>123418</v>
      </c>
      <c r="E3193" s="17">
        <v>32000</v>
      </c>
      <c r="F3193" s="17">
        <v>31000</v>
      </c>
      <c r="G3193" s="17">
        <v>30000</v>
      </c>
      <c r="H3193" s="17">
        <v>30418</v>
      </c>
    </row>
    <row r="3194" spans="2:8" ht="15.75" thickTop="1" x14ac:dyDescent="0.25">
      <c r="B3194" s="11" t="s">
        <v>1</v>
      </c>
      <c r="C3194" s="13" t="s">
        <v>12</v>
      </c>
      <c r="D3194" s="12">
        <v>123418</v>
      </c>
      <c r="E3194" s="12">
        <v>32000</v>
      </c>
      <c r="F3194" s="12">
        <v>31000</v>
      </c>
      <c r="G3194" s="12">
        <v>30000</v>
      </c>
      <c r="H3194" s="12">
        <v>30418</v>
      </c>
    </row>
    <row r="3195" spans="2:8" x14ac:dyDescent="0.25">
      <c r="B3195" s="8" t="s">
        <v>1</v>
      </c>
      <c r="C3195" s="10" t="s">
        <v>13</v>
      </c>
      <c r="D3195" s="9">
        <v>88578</v>
      </c>
      <c r="E3195" s="9">
        <v>23000</v>
      </c>
      <c r="F3195" s="9">
        <v>22000</v>
      </c>
      <c r="G3195" s="9">
        <v>22000</v>
      </c>
      <c r="H3195" s="9">
        <v>21578</v>
      </c>
    </row>
    <row r="3196" spans="2:8" x14ac:dyDescent="0.25">
      <c r="B3196" s="8" t="s">
        <v>1</v>
      </c>
      <c r="C3196" s="10" t="s">
        <v>14</v>
      </c>
      <c r="D3196" s="9">
        <v>34840</v>
      </c>
      <c r="E3196" s="9">
        <v>9000</v>
      </c>
      <c r="F3196" s="9">
        <v>9000</v>
      </c>
      <c r="G3196" s="9">
        <v>8000</v>
      </c>
      <c r="H3196" s="9">
        <v>8840</v>
      </c>
    </row>
    <row r="3197" spans="2:8" ht="15.75" thickBot="1" x14ac:dyDescent="0.3">
      <c r="B3197" s="15" t="s">
        <v>1241</v>
      </c>
      <c r="C3197" s="16" t="s">
        <v>1242</v>
      </c>
      <c r="D3197" s="17">
        <v>131988</v>
      </c>
      <c r="E3197" s="17">
        <v>34100</v>
      </c>
      <c r="F3197" s="17">
        <v>33100</v>
      </c>
      <c r="G3197" s="17">
        <v>32100</v>
      </c>
      <c r="H3197" s="17">
        <v>32688</v>
      </c>
    </row>
    <row r="3198" spans="2:8" ht="15.75" thickTop="1" x14ac:dyDescent="0.25">
      <c r="B3198" s="11" t="s">
        <v>1</v>
      </c>
      <c r="C3198" s="13" t="s">
        <v>12</v>
      </c>
      <c r="D3198" s="12">
        <v>131988</v>
      </c>
      <c r="E3198" s="12">
        <v>34100</v>
      </c>
      <c r="F3198" s="12">
        <v>33100</v>
      </c>
      <c r="G3198" s="12">
        <v>32100</v>
      </c>
      <c r="H3198" s="12">
        <v>32688</v>
      </c>
    </row>
    <row r="3199" spans="2:8" x14ac:dyDescent="0.25">
      <c r="B3199" s="8" t="s">
        <v>1</v>
      </c>
      <c r="C3199" s="10" t="s">
        <v>13</v>
      </c>
      <c r="D3199" s="9">
        <v>88578</v>
      </c>
      <c r="E3199" s="9">
        <v>23000</v>
      </c>
      <c r="F3199" s="9">
        <v>22000</v>
      </c>
      <c r="G3199" s="9">
        <v>22000</v>
      </c>
      <c r="H3199" s="9">
        <v>21578</v>
      </c>
    </row>
    <row r="3200" spans="2:8" x14ac:dyDescent="0.25">
      <c r="B3200" s="8" t="s">
        <v>1</v>
      </c>
      <c r="C3200" s="10" t="s">
        <v>14</v>
      </c>
      <c r="D3200" s="9">
        <v>43110</v>
      </c>
      <c r="E3200" s="9">
        <v>11000</v>
      </c>
      <c r="F3200" s="9">
        <v>11000</v>
      </c>
      <c r="G3200" s="9">
        <v>10000</v>
      </c>
      <c r="H3200" s="9">
        <v>11110</v>
      </c>
    </row>
    <row r="3201" spans="2:8" x14ac:dyDescent="0.25">
      <c r="B3201" s="8" t="s">
        <v>1</v>
      </c>
      <c r="C3201" s="10" t="s">
        <v>19</v>
      </c>
      <c r="D3201" s="9">
        <v>300</v>
      </c>
      <c r="E3201" s="9">
        <v>100</v>
      </c>
      <c r="F3201" s="9">
        <v>100</v>
      </c>
      <c r="G3201" s="9">
        <v>100</v>
      </c>
      <c r="H3201" s="9">
        <v>0</v>
      </c>
    </row>
    <row r="3202" spans="2:8" ht="15.75" thickBot="1" x14ac:dyDescent="0.3">
      <c r="B3202" s="15" t="s">
        <v>1243</v>
      </c>
      <c r="C3202" s="16" t="s">
        <v>1244</v>
      </c>
      <c r="D3202" s="17">
        <v>171976</v>
      </c>
      <c r="E3202" s="17">
        <v>44100</v>
      </c>
      <c r="F3202" s="17">
        <v>43100</v>
      </c>
      <c r="G3202" s="17">
        <v>43100</v>
      </c>
      <c r="H3202" s="17">
        <v>41676</v>
      </c>
    </row>
    <row r="3203" spans="2:8" ht="15.75" thickTop="1" x14ac:dyDescent="0.25">
      <c r="B3203" s="11" t="s">
        <v>1</v>
      </c>
      <c r="C3203" s="13" t="s">
        <v>12</v>
      </c>
      <c r="D3203" s="12">
        <v>171976</v>
      </c>
      <c r="E3203" s="12">
        <v>44100</v>
      </c>
      <c r="F3203" s="12">
        <v>43100</v>
      </c>
      <c r="G3203" s="12">
        <v>43100</v>
      </c>
      <c r="H3203" s="12">
        <v>41676</v>
      </c>
    </row>
    <row r="3204" spans="2:8" x14ac:dyDescent="0.25">
      <c r="B3204" s="8" t="s">
        <v>1</v>
      </c>
      <c r="C3204" s="10" t="s">
        <v>13</v>
      </c>
      <c r="D3204" s="9">
        <v>121296</v>
      </c>
      <c r="E3204" s="9">
        <v>31000</v>
      </c>
      <c r="F3204" s="9">
        <v>30000</v>
      </c>
      <c r="G3204" s="9">
        <v>31000</v>
      </c>
      <c r="H3204" s="9">
        <v>29296</v>
      </c>
    </row>
    <row r="3205" spans="2:8" x14ac:dyDescent="0.25">
      <c r="B3205" s="8" t="s">
        <v>1</v>
      </c>
      <c r="C3205" s="10" t="s">
        <v>14</v>
      </c>
      <c r="D3205" s="9">
        <v>50280</v>
      </c>
      <c r="E3205" s="9">
        <v>13000</v>
      </c>
      <c r="F3205" s="9">
        <v>13000</v>
      </c>
      <c r="G3205" s="9">
        <v>12000</v>
      </c>
      <c r="H3205" s="9">
        <v>12280</v>
      </c>
    </row>
    <row r="3206" spans="2:8" x14ac:dyDescent="0.25">
      <c r="B3206" s="8" t="s">
        <v>1</v>
      </c>
      <c r="C3206" s="10" t="s">
        <v>19</v>
      </c>
      <c r="D3206" s="9">
        <v>400</v>
      </c>
      <c r="E3206" s="9">
        <v>100</v>
      </c>
      <c r="F3206" s="9">
        <v>100</v>
      </c>
      <c r="G3206" s="9">
        <v>100</v>
      </c>
      <c r="H3206" s="9">
        <v>100</v>
      </c>
    </row>
    <row r="3207" spans="2:8" ht="15.75" thickBot="1" x14ac:dyDescent="0.3">
      <c r="B3207" s="15" t="s">
        <v>1245</v>
      </c>
      <c r="C3207" s="16" t="s">
        <v>1246</v>
      </c>
      <c r="D3207" s="17">
        <v>117506</v>
      </c>
      <c r="E3207" s="17">
        <v>30100</v>
      </c>
      <c r="F3207" s="17">
        <v>30000</v>
      </c>
      <c r="G3207" s="17">
        <v>28000</v>
      </c>
      <c r="H3207" s="17">
        <v>29406</v>
      </c>
    </row>
    <row r="3208" spans="2:8" ht="15.75" thickTop="1" x14ac:dyDescent="0.25">
      <c r="B3208" s="11" t="s">
        <v>1</v>
      </c>
      <c r="C3208" s="13" t="s">
        <v>12</v>
      </c>
      <c r="D3208" s="12">
        <v>117506</v>
      </c>
      <c r="E3208" s="12">
        <v>30100</v>
      </c>
      <c r="F3208" s="12">
        <v>30000</v>
      </c>
      <c r="G3208" s="12">
        <v>28000</v>
      </c>
      <c r="H3208" s="12">
        <v>29406</v>
      </c>
    </row>
    <row r="3209" spans="2:8" x14ac:dyDescent="0.25">
      <c r="B3209" s="8" t="s">
        <v>1</v>
      </c>
      <c r="C3209" s="10" t="s">
        <v>13</v>
      </c>
      <c r="D3209" s="9">
        <v>73416</v>
      </c>
      <c r="E3209" s="9">
        <v>19000</v>
      </c>
      <c r="F3209" s="9">
        <v>19000</v>
      </c>
      <c r="G3209" s="9">
        <v>18000</v>
      </c>
      <c r="H3209" s="9">
        <v>17416</v>
      </c>
    </row>
    <row r="3210" spans="2:8" x14ac:dyDescent="0.25">
      <c r="B3210" s="8" t="s">
        <v>1</v>
      </c>
      <c r="C3210" s="10" t="s">
        <v>14</v>
      </c>
      <c r="D3210" s="9">
        <v>43990</v>
      </c>
      <c r="E3210" s="9">
        <v>11000</v>
      </c>
      <c r="F3210" s="9">
        <v>11000</v>
      </c>
      <c r="G3210" s="9">
        <v>10000</v>
      </c>
      <c r="H3210" s="9">
        <v>11990</v>
      </c>
    </row>
    <row r="3211" spans="2:8" x14ac:dyDescent="0.25">
      <c r="B3211" s="8" t="s">
        <v>1</v>
      </c>
      <c r="C3211" s="10" t="s">
        <v>19</v>
      </c>
      <c r="D3211" s="9">
        <v>100</v>
      </c>
      <c r="E3211" s="9">
        <v>100</v>
      </c>
      <c r="F3211" s="9">
        <v>0</v>
      </c>
      <c r="G3211" s="9">
        <v>0</v>
      </c>
      <c r="H3211" s="9">
        <v>0</v>
      </c>
    </row>
    <row r="3212" spans="2:8" ht="15.75" thickBot="1" x14ac:dyDescent="0.3">
      <c r="B3212" s="15" t="s">
        <v>1247</v>
      </c>
      <c r="C3212" s="16" t="s">
        <v>1248</v>
      </c>
      <c r="D3212" s="17">
        <v>128508</v>
      </c>
      <c r="E3212" s="17">
        <v>33000</v>
      </c>
      <c r="F3212" s="17">
        <v>32000</v>
      </c>
      <c r="G3212" s="17">
        <v>31000</v>
      </c>
      <c r="H3212" s="17">
        <v>32508</v>
      </c>
    </row>
    <row r="3213" spans="2:8" ht="15.75" thickTop="1" x14ac:dyDescent="0.25">
      <c r="B3213" s="11" t="s">
        <v>1</v>
      </c>
      <c r="C3213" s="13" t="s">
        <v>12</v>
      </c>
      <c r="D3213" s="12">
        <v>128508</v>
      </c>
      <c r="E3213" s="12">
        <v>33000</v>
      </c>
      <c r="F3213" s="12">
        <v>32000</v>
      </c>
      <c r="G3213" s="12">
        <v>31000</v>
      </c>
      <c r="H3213" s="12">
        <v>32508</v>
      </c>
    </row>
    <row r="3214" spans="2:8" x14ac:dyDescent="0.25">
      <c r="B3214" s="8" t="s">
        <v>1</v>
      </c>
      <c r="C3214" s="10" t="s">
        <v>13</v>
      </c>
      <c r="D3214" s="9">
        <v>88578</v>
      </c>
      <c r="E3214" s="9">
        <v>23000</v>
      </c>
      <c r="F3214" s="9">
        <v>22000</v>
      </c>
      <c r="G3214" s="9">
        <v>22000</v>
      </c>
      <c r="H3214" s="9">
        <v>21578</v>
      </c>
    </row>
    <row r="3215" spans="2:8" x14ac:dyDescent="0.25">
      <c r="B3215" s="8" t="s">
        <v>1</v>
      </c>
      <c r="C3215" s="10" t="s">
        <v>14</v>
      </c>
      <c r="D3215" s="9">
        <v>39930</v>
      </c>
      <c r="E3215" s="9">
        <v>10000</v>
      </c>
      <c r="F3215" s="9">
        <v>10000</v>
      </c>
      <c r="G3215" s="9">
        <v>9000</v>
      </c>
      <c r="H3215" s="9">
        <v>10930</v>
      </c>
    </row>
    <row r="3216" spans="2:8" ht="15.75" thickBot="1" x14ac:dyDescent="0.3">
      <c r="B3216" s="15" t="s">
        <v>1249</v>
      </c>
      <c r="C3216" s="16" t="s">
        <v>1250</v>
      </c>
      <c r="D3216" s="17">
        <v>104816</v>
      </c>
      <c r="E3216" s="17">
        <v>27000</v>
      </c>
      <c r="F3216" s="17">
        <v>27000</v>
      </c>
      <c r="G3216" s="17">
        <v>25000</v>
      </c>
      <c r="H3216" s="17">
        <v>25816</v>
      </c>
    </row>
    <row r="3217" spans="2:8" ht="15.75" thickTop="1" x14ac:dyDescent="0.25">
      <c r="B3217" s="11" t="s">
        <v>1</v>
      </c>
      <c r="C3217" s="13" t="s">
        <v>12</v>
      </c>
      <c r="D3217" s="12">
        <v>104816</v>
      </c>
      <c r="E3217" s="12">
        <v>27000</v>
      </c>
      <c r="F3217" s="12">
        <v>27000</v>
      </c>
      <c r="G3217" s="12">
        <v>25000</v>
      </c>
      <c r="H3217" s="12">
        <v>25816</v>
      </c>
    </row>
    <row r="3218" spans="2:8" x14ac:dyDescent="0.25">
      <c r="B3218" s="8" t="s">
        <v>1</v>
      </c>
      <c r="C3218" s="10" t="s">
        <v>13</v>
      </c>
      <c r="D3218" s="9">
        <v>73416</v>
      </c>
      <c r="E3218" s="9">
        <v>19000</v>
      </c>
      <c r="F3218" s="9">
        <v>19000</v>
      </c>
      <c r="G3218" s="9">
        <v>18000</v>
      </c>
      <c r="H3218" s="9">
        <v>17416</v>
      </c>
    </row>
    <row r="3219" spans="2:8" x14ac:dyDescent="0.25">
      <c r="B3219" s="8" t="s">
        <v>1</v>
      </c>
      <c r="C3219" s="10" t="s">
        <v>14</v>
      </c>
      <c r="D3219" s="9">
        <v>31400</v>
      </c>
      <c r="E3219" s="9">
        <v>8000</v>
      </c>
      <c r="F3219" s="9">
        <v>8000</v>
      </c>
      <c r="G3219" s="9">
        <v>7000</v>
      </c>
      <c r="H3219" s="9">
        <v>8400</v>
      </c>
    </row>
    <row r="3220" spans="2:8" ht="15.75" thickBot="1" x14ac:dyDescent="0.3">
      <c r="B3220" s="15" t="s">
        <v>1251</v>
      </c>
      <c r="C3220" s="16" t="s">
        <v>1252</v>
      </c>
      <c r="D3220" s="17">
        <v>147478</v>
      </c>
      <c r="E3220" s="17">
        <v>38100</v>
      </c>
      <c r="F3220" s="17">
        <v>37000</v>
      </c>
      <c r="G3220" s="17">
        <v>36100</v>
      </c>
      <c r="H3220" s="17">
        <v>36278</v>
      </c>
    </row>
    <row r="3221" spans="2:8" ht="15.75" thickTop="1" x14ac:dyDescent="0.25">
      <c r="B3221" s="11" t="s">
        <v>1</v>
      </c>
      <c r="C3221" s="13" t="s">
        <v>12</v>
      </c>
      <c r="D3221" s="12">
        <v>147478</v>
      </c>
      <c r="E3221" s="12">
        <v>38100</v>
      </c>
      <c r="F3221" s="12">
        <v>37000</v>
      </c>
      <c r="G3221" s="12">
        <v>36100</v>
      </c>
      <c r="H3221" s="12">
        <v>36278</v>
      </c>
    </row>
    <row r="3222" spans="2:8" x14ac:dyDescent="0.25">
      <c r="B3222" s="8" t="s">
        <v>1</v>
      </c>
      <c r="C3222" s="10" t="s">
        <v>13</v>
      </c>
      <c r="D3222" s="9">
        <v>88578</v>
      </c>
      <c r="E3222" s="9">
        <v>23000</v>
      </c>
      <c r="F3222" s="9">
        <v>22000</v>
      </c>
      <c r="G3222" s="9">
        <v>22000</v>
      </c>
      <c r="H3222" s="9">
        <v>21578</v>
      </c>
    </row>
    <row r="3223" spans="2:8" x14ac:dyDescent="0.25">
      <c r="B3223" s="8" t="s">
        <v>1</v>
      </c>
      <c r="C3223" s="10" t="s">
        <v>14</v>
      </c>
      <c r="D3223" s="9">
        <v>58700</v>
      </c>
      <c r="E3223" s="9">
        <v>15000</v>
      </c>
      <c r="F3223" s="9">
        <v>15000</v>
      </c>
      <c r="G3223" s="9">
        <v>14000</v>
      </c>
      <c r="H3223" s="9">
        <v>14700</v>
      </c>
    </row>
    <row r="3224" spans="2:8" x14ac:dyDescent="0.25">
      <c r="B3224" s="8" t="s">
        <v>1</v>
      </c>
      <c r="C3224" s="10" t="s">
        <v>19</v>
      </c>
      <c r="D3224" s="9">
        <v>200</v>
      </c>
      <c r="E3224" s="9">
        <v>100</v>
      </c>
      <c r="F3224" s="9">
        <v>0</v>
      </c>
      <c r="G3224" s="9">
        <v>100</v>
      </c>
      <c r="H3224" s="9">
        <v>0</v>
      </c>
    </row>
    <row r="3225" spans="2:8" ht="15.75" thickBot="1" x14ac:dyDescent="0.3">
      <c r="B3225" s="15" t="s">
        <v>1253</v>
      </c>
      <c r="C3225" s="16" t="s">
        <v>1254</v>
      </c>
      <c r="D3225" s="17">
        <v>154172</v>
      </c>
      <c r="E3225" s="17">
        <v>39000</v>
      </c>
      <c r="F3225" s="17">
        <v>39000</v>
      </c>
      <c r="G3225" s="17">
        <v>38000</v>
      </c>
      <c r="H3225" s="17">
        <v>38172</v>
      </c>
    </row>
    <row r="3226" spans="2:8" ht="15.75" thickTop="1" x14ac:dyDescent="0.25">
      <c r="B3226" s="11" t="s">
        <v>1</v>
      </c>
      <c r="C3226" s="13" t="s">
        <v>12</v>
      </c>
      <c r="D3226" s="12">
        <v>154172</v>
      </c>
      <c r="E3226" s="12">
        <v>39000</v>
      </c>
      <c r="F3226" s="12">
        <v>39000</v>
      </c>
      <c r="G3226" s="12">
        <v>38000</v>
      </c>
      <c r="H3226" s="12">
        <v>38172</v>
      </c>
    </row>
    <row r="3227" spans="2:8" x14ac:dyDescent="0.25">
      <c r="B3227" s="8" t="s">
        <v>1</v>
      </c>
      <c r="C3227" s="10" t="s">
        <v>13</v>
      </c>
      <c r="D3227" s="9">
        <v>90972</v>
      </c>
      <c r="E3227" s="9">
        <v>23000</v>
      </c>
      <c r="F3227" s="9">
        <v>23000</v>
      </c>
      <c r="G3227" s="9">
        <v>23000</v>
      </c>
      <c r="H3227" s="9">
        <v>21972</v>
      </c>
    </row>
    <row r="3228" spans="2:8" x14ac:dyDescent="0.25">
      <c r="B3228" s="8" t="s">
        <v>1</v>
      </c>
      <c r="C3228" s="10" t="s">
        <v>14</v>
      </c>
      <c r="D3228" s="9">
        <v>63200</v>
      </c>
      <c r="E3228" s="9">
        <v>16000</v>
      </c>
      <c r="F3228" s="9">
        <v>16000</v>
      </c>
      <c r="G3228" s="9">
        <v>15000</v>
      </c>
      <c r="H3228" s="9">
        <v>16200</v>
      </c>
    </row>
    <row r="3229" spans="2:8" ht="15.75" thickBot="1" x14ac:dyDescent="0.3">
      <c r="B3229" s="15" t="s">
        <v>1255</v>
      </c>
      <c r="C3229" s="16" t="s">
        <v>1256</v>
      </c>
      <c r="D3229" s="17">
        <v>153536</v>
      </c>
      <c r="E3229" s="17">
        <v>39000</v>
      </c>
      <c r="F3229" s="17">
        <v>38000</v>
      </c>
      <c r="G3229" s="17">
        <v>39000</v>
      </c>
      <c r="H3229" s="17">
        <v>37536</v>
      </c>
    </row>
    <row r="3230" spans="2:8" ht="15.75" thickTop="1" x14ac:dyDescent="0.25">
      <c r="B3230" s="11" t="s">
        <v>1</v>
      </c>
      <c r="C3230" s="13" t="s">
        <v>12</v>
      </c>
      <c r="D3230" s="12">
        <v>153536</v>
      </c>
      <c r="E3230" s="12">
        <v>39000</v>
      </c>
      <c r="F3230" s="12">
        <v>38000</v>
      </c>
      <c r="G3230" s="12">
        <v>39000</v>
      </c>
      <c r="H3230" s="12">
        <v>37536</v>
      </c>
    </row>
    <row r="3231" spans="2:8" x14ac:dyDescent="0.25">
      <c r="B3231" s="8" t="s">
        <v>1</v>
      </c>
      <c r="C3231" s="10" t="s">
        <v>13</v>
      </c>
      <c r="D3231" s="9">
        <v>121296</v>
      </c>
      <c r="E3231" s="9">
        <v>31000</v>
      </c>
      <c r="F3231" s="9">
        <v>30000</v>
      </c>
      <c r="G3231" s="9">
        <v>31000</v>
      </c>
      <c r="H3231" s="9">
        <v>29296</v>
      </c>
    </row>
    <row r="3232" spans="2:8" x14ac:dyDescent="0.25">
      <c r="B3232" s="8" t="s">
        <v>1</v>
      </c>
      <c r="C3232" s="10" t="s">
        <v>14</v>
      </c>
      <c r="D3232" s="9">
        <v>32240</v>
      </c>
      <c r="E3232" s="9">
        <v>8000</v>
      </c>
      <c r="F3232" s="9">
        <v>8000</v>
      </c>
      <c r="G3232" s="9">
        <v>8000</v>
      </c>
      <c r="H3232" s="9">
        <v>8240</v>
      </c>
    </row>
    <row r="3233" spans="2:8" ht="15.75" thickBot="1" x14ac:dyDescent="0.3">
      <c r="B3233" s="15" t="s">
        <v>1257</v>
      </c>
      <c r="C3233" s="16" t="s">
        <v>1258</v>
      </c>
      <c r="D3233" s="17">
        <v>119946</v>
      </c>
      <c r="E3233" s="17">
        <v>31000</v>
      </c>
      <c r="F3233" s="17">
        <v>31000</v>
      </c>
      <c r="G3233" s="17">
        <v>29000</v>
      </c>
      <c r="H3233" s="17">
        <v>28946</v>
      </c>
    </row>
    <row r="3234" spans="2:8" ht="15.75" thickTop="1" x14ac:dyDescent="0.25">
      <c r="B3234" s="11" t="s">
        <v>1</v>
      </c>
      <c r="C3234" s="13" t="s">
        <v>12</v>
      </c>
      <c r="D3234" s="12">
        <v>119946</v>
      </c>
      <c r="E3234" s="12">
        <v>31000</v>
      </c>
      <c r="F3234" s="12">
        <v>31000</v>
      </c>
      <c r="G3234" s="12">
        <v>29000</v>
      </c>
      <c r="H3234" s="12">
        <v>28946</v>
      </c>
    </row>
    <row r="3235" spans="2:8" x14ac:dyDescent="0.25">
      <c r="B3235" s="8" t="s">
        <v>1</v>
      </c>
      <c r="C3235" s="10" t="s">
        <v>13</v>
      </c>
      <c r="D3235" s="9">
        <v>73416</v>
      </c>
      <c r="E3235" s="9">
        <v>19000</v>
      </c>
      <c r="F3235" s="9">
        <v>19000</v>
      </c>
      <c r="G3235" s="9">
        <v>18000</v>
      </c>
      <c r="H3235" s="9">
        <v>17416</v>
      </c>
    </row>
    <row r="3236" spans="2:8" x14ac:dyDescent="0.25">
      <c r="B3236" s="8" t="s">
        <v>1</v>
      </c>
      <c r="C3236" s="10" t="s">
        <v>14</v>
      </c>
      <c r="D3236" s="9">
        <v>46530</v>
      </c>
      <c r="E3236" s="9">
        <v>12000</v>
      </c>
      <c r="F3236" s="9">
        <v>12000</v>
      </c>
      <c r="G3236" s="9">
        <v>11000</v>
      </c>
      <c r="H3236" s="9">
        <v>11530</v>
      </c>
    </row>
    <row r="3237" spans="2:8" ht="15.75" thickBot="1" x14ac:dyDescent="0.3">
      <c r="B3237" s="15" t="s">
        <v>1259</v>
      </c>
      <c r="C3237" s="16" t="s">
        <v>1260</v>
      </c>
      <c r="D3237" s="17">
        <v>150634</v>
      </c>
      <c r="E3237" s="17">
        <v>38000</v>
      </c>
      <c r="F3237" s="17">
        <v>38000</v>
      </c>
      <c r="G3237" s="17">
        <v>38000</v>
      </c>
      <c r="H3237" s="17">
        <v>36634</v>
      </c>
    </row>
    <row r="3238" spans="2:8" ht="15.75" thickTop="1" x14ac:dyDescent="0.25">
      <c r="B3238" s="11" t="s">
        <v>1</v>
      </c>
      <c r="C3238" s="13" t="s">
        <v>12</v>
      </c>
      <c r="D3238" s="12">
        <v>150634</v>
      </c>
      <c r="E3238" s="12">
        <v>38000</v>
      </c>
      <c r="F3238" s="12">
        <v>38000</v>
      </c>
      <c r="G3238" s="12">
        <v>38000</v>
      </c>
      <c r="H3238" s="12">
        <v>36634</v>
      </c>
    </row>
    <row r="3239" spans="2:8" x14ac:dyDescent="0.25">
      <c r="B3239" s="8" t="s">
        <v>1</v>
      </c>
      <c r="C3239" s="10" t="s">
        <v>13</v>
      </c>
      <c r="D3239" s="9">
        <v>106134</v>
      </c>
      <c r="E3239" s="9">
        <v>27000</v>
      </c>
      <c r="F3239" s="9">
        <v>27000</v>
      </c>
      <c r="G3239" s="9">
        <v>27000</v>
      </c>
      <c r="H3239" s="9">
        <v>25134</v>
      </c>
    </row>
    <row r="3240" spans="2:8" x14ac:dyDescent="0.25">
      <c r="B3240" s="8" t="s">
        <v>1</v>
      </c>
      <c r="C3240" s="10" t="s">
        <v>14</v>
      </c>
      <c r="D3240" s="9">
        <v>44500</v>
      </c>
      <c r="E3240" s="9">
        <v>11000</v>
      </c>
      <c r="F3240" s="9">
        <v>11000</v>
      </c>
      <c r="G3240" s="9">
        <v>11000</v>
      </c>
      <c r="H3240" s="9">
        <v>11500</v>
      </c>
    </row>
    <row r="3241" spans="2:8" ht="15.75" thickBot="1" x14ac:dyDescent="0.3">
      <c r="B3241" s="15" t="s">
        <v>1261</v>
      </c>
      <c r="C3241" s="16" t="s">
        <v>1262</v>
      </c>
      <c r="D3241" s="17">
        <v>115816</v>
      </c>
      <c r="E3241" s="17">
        <v>30000</v>
      </c>
      <c r="F3241" s="17">
        <v>30000</v>
      </c>
      <c r="G3241" s="17">
        <v>28000</v>
      </c>
      <c r="H3241" s="17">
        <v>27816</v>
      </c>
    </row>
    <row r="3242" spans="2:8" ht="15.75" thickTop="1" x14ac:dyDescent="0.25">
      <c r="B3242" s="11" t="s">
        <v>1</v>
      </c>
      <c r="C3242" s="13" t="s">
        <v>12</v>
      </c>
      <c r="D3242" s="12">
        <v>115816</v>
      </c>
      <c r="E3242" s="12">
        <v>30000</v>
      </c>
      <c r="F3242" s="12">
        <v>30000</v>
      </c>
      <c r="G3242" s="12">
        <v>28000</v>
      </c>
      <c r="H3242" s="12">
        <v>27816</v>
      </c>
    </row>
    <row r="3243" spans="2:8" x14ac:dyDescent="0.25">
      <c r="B3243" s="8" t="s">
        <v>1</v>
      </c>
      <c r="C3243" s="10" t="s">
        <v>13</v>
      </c>
      <c r="D3243" s="9">
        <v>73416</v>
      </c>
      <c r="E3243" s="9">
        <v>19000</v>
      </c>
      <c r="F3243" s="9">
        <v>19000</v>
      </c>
      <c r="G3243" s="9">
        <v>18000</v>
      </c>
      <c r="H3243" s="9">
        <v>17416</v>
      </c>
    </row>
    <row r="3244" spans="2:8" x14ac:dyDescent="0.25">
      <c r="B3244" s="8" t="s">
        <v>1</v>
      </c>
      <c r="C3244" s="10" t="s">
        <v>14</v>
      </c>
      <c r="D3244" s="9">
        <v>42400</v>
      </c>
      <c r="E3244" s="9">
        <v>11000</v>
      </c>
      <c r="F3244" s="9">
        <v>11000</v>
      </c>
      <c r="G3244" s="9">
        <v>10000</v>
      </c>
      <c r="H3244" s="9">
        <v>10400</v>
      </c>
    </row>
    <row r="3245" spans="2:8" ht="15.75" thickBot="1" x14ac:dyDescent="0.3">
      <c r="B3245" s="15" t="s">
        <v>1263</v>
      </c>
      <c r="C3245" s="16" t="s">
        <v>1264</v>
      </c>
      <c r="D3245" s="17">
        <v>145306</v>
      </c>
      <c r="E3245" s="17">
        <v>37000</v>
      </c>
      <c r="F3245" s="17">
        <v>36000</v>
      </c>
      <c r="G3245" s="17">
        <v>37000</v>
      </c>
      <c r="H3245" s="17">
        <v>35306</v>
      </c>
    </row>
    <row r="3246" spans="2:8" ht="15.75" thickTop="1" x14ac:dyDescent="0.25">
      <c r="B3246" s="11" t="s">
        <v>1</v>
      </c>
      <c r="C3246" s="13" t="s">
        <v>12</v>
      </c>
      <c r="D3246" s="12">
        <v>145306</v>
      </c>
      <c r="E3246" s="12">
        <v>37000</v>
      </c>
      <c r="F3246" s="12">
        <v>36000</v>
      </c>
      <c r="G3246" s="12">
        <v>37000</v>
      </c>
      <c r="H3246" s="12">
        <v>35306</v>
      </c>
    </row>
    <row r="3247" spans="2:8" x14ac:dyDescent="0.25">
      <c r="B3247" s="8" t="s">
        <v>1</v>
      </c>
      <c r="C3247" s="10" t="s">
        <v>13</v>
      </c>
      <c r="D3247" s="9">
        <v>121296</v>
      </c>
      <c r="E3247" s="9">
        <v>31000</v>
      </c>
      <c r="F3247" s="9">
        <v>30000</v>
      </c>
      <c r="G3247" s="9">
        <v>31000</v>
      </c>
      <c r="H3247" s="9">
        <v>29296</v>
      </c>
    </row>
    <row r="3248" spans="2:8" x14ac:dyDescent="0.25">
      <c r="B3248" s="8" t="s">
        <v>1</v>
      </c>
      <c r="C3248" s="10" t="s">
        <v>14</v>
      </c>
      <c r="D3248" s="9">
        <v>24010</v>
      </c>
      <c r="E3248" s="9">
        <v>6000</v>
      </c>
      <c r="F3248" s="9">
        <v>6000</v>
      </c>
      <c r="G3248" s="9">
        <v>6000</v>
      </c>
      <c r="H3248" s="9">
        <v>6010</v>
      </c>
    </row>
    <row r="3249" spans="2:8" ht="15.75" thickBot="1" x14ac:dyDescent="0.3">
      <c r="B3249" s="15" t="s">
        <v>1265</v>
      </c>
      <c r="C3249" s="16" t="s">
        <v>1266</v>
      </c>
      <c r="D3249" s="17">
        <v>131872</v>
      </c>
      <c r="E3249" s="17">
        <v>33000</v>
      </c>
      <c r="F3249" s="17">
        <v>33000</v>
      </c>
      <c r="G3249" s="17">
        <v>33000</v>
      </c>
      <c r="H3249" s="17">
        <v>32872</v>
      </c>
    </row>
    <row r="3250" spans="2:8" ht="15.75" thickTop="1" x14ac:dyDescent="0.25">
      <c r="B3250" s="11" t="s">
        <v>1</v>
      </c>
      <c r="C3250" s="13" t="s">
        <v>12</v>
      </c>
      <c r="D3250" s="12">
        <v>131872</v>
      </c>
      <c r="E3250" s="12">
        <v>33000</v>
      </c>
      <c r="F3250" s="12">
        <v>33000</v>
      </c>
      <c r="G3250" s="12">
        <v>33000</v>
      </c>
      <c r="H3250" s="12">
        <v>32872</v>
      </c>
    </row>
    <row r="3251" spans="2:8" x14ac:dyDescent="0.25">
      <c r="B3251" s="8" t="s">
        <v>1</v>
      </c>
      <c r="C3251" s="10" t="s">
        <v>13</v>
      </c>
      <c r="D3251" s="9">
        <v>90972</v>
      </c>
      <c r="E3251" s="9">
        <v>23000</v>
      </c>
      <c r="F3251" s="9">
        <v>23000</v>
      </c>
      <c r="G3251" s="9">
        <v>23000</v>
      </c>
      <c r="H3251" s="9">
        <v>21972</v>
      </c>
    </row>
    <row r="3252" spans="2:8" x14ac:dyDescent="0.25">
      <c r="B3252" s="8" t="s">
        <v>1</v>
      </c>
      <c r="C3252" s="10" t="s">
        <v>14</v>
      </c>
      <c r="D3252" s="9">
        <v>40900</v>
      </c>
      <c r="E3252" s="9">
        <v>10000</v>
      </c>
      <c r="F3252" s="9">
        <v>10000</v>
      </c>
      <c r="G3252" s="9">
        <v>10000</v>
      </c>
      <c r="H3252" s="9">
        <v>10900</v>
      </c>
    </row>
    <row r="3253" spans="2:8" ht="15.75" thickBot="1" x14ac:dyDescent="0.3">
      <c r="B3253" s="15" t="s">
        <v>1267</v>
      </c>
      <c r="C3253" s="16" t="s">
        <v>1268</v>
      </c>
      <c r="D3253" s="17">
        <v>160636</v>
      </c>
      <c r="E3253" s="17">
        <v>41100</v>
      </c>
      <c r="F3253" s="17">
        <v>40100</v>
      </c>
      <c r="G3253" s="17">
        <v>40100</v>
      </c>
      <c r="H3253" s="17">
        <v>39336</v>
      </c>
    </row>
    <row r="3254" spans="2:8" ht="15.75" thickTop="1" x14ac:dyDescent="0.25">
      <c r="B3254" s="11" t="s">
        <v>1</v>
      </c>
      <c r="C3254" s="13" t="s">
        <v>12</v>
      </c>
      <c r="D3254" s="12">
        <v>160636</v>
      </c>
      <c r="E3254" s="12">
        <v>41100</v>
      </c>
      <c r="F3254" s="12">
        <v>40100</v>
      </c>
      <c r="G3254" s="12">
        <v>40100</v>
      </c>
      <c r="H3254" s="12">
        <v>39336</v>
      </c>
    </row>
    <row r="3255" spans="2:8" x14ac:dyDescent="0.25">
      <c r="B3255" s="8" t="s">
        <v>1</v>
      </c>
      <c r="C3255" s="10" t="s">
        <v>13</v>
      </c>
      <c r="D3255" s="9">
        <v>121296</v>
      </c>
      <c r="E3255" s="9">
        <v>31000</v>
      </c>
      <c r="F3255" s="9">
        <v>30000</v>
      </c>
      <c r="G3255" s="9">
        <v>31000</v>
      </c>
      <c r="H3255" s="9">
        <v>29296</v>
      </c>
    </row>
    <row r="3256" spans="2:8" x14ac:dyDescent="0.25">
      <c r="B3256" s="8" t="s">
        <v>1</v>
      </c>
      <c r="C3256" s="10" t="s">
        <v>14</v>
      </c>
      <c r="D3256" s="9">
        <v>38900</v>
      </c>
      <c r="E3256" s="9">
        <v>10000</v>
      </c>
      <c r="F3256" s="9">
        <v>10000</v>
      </c>
      <c r="G3256" s="9">
        <v>9000</v>
      </c>
      <c r="H3256" s="9">
        <v>9900</v>
      </c>
    </row>
    <row r="3257" spans="2:8" x14ac:dyDescent="0.25">
      <c r="B3257" s="8" t="s">
        <v>1</v>
      </c>
      <c r="C3257" s="10" t="s">
        <v>19</v>
      </c>
      <c r="D3257" s="9">
        <v>440</v>
      </c>
      <c r="E3257" s="9">
        <v>100</v>
      </c>
      <c r="F3257" s="9">
        <v>100</v>
      </c>
      <c r="G3257" s="9">
        <v>100</v>
      </c>
      <c r="H3257" s="9">
        <v>140</v>
      </c>
    </row>
    <row r="3258" spans="2:8" ht="15.75" thickBot="1" x14ac:dyDescent="0.3">
      <c r="B3258" s="15" t="s">
        <v>1269</v>
      </c>
      <c r="C3258" s="16" t="s">
        <v>1270</v>
      </c>
      <c r="D3258" s="17">
        <v>115972</v>
      </c>
      <c r="E3258" s="17">
        <v>29100</v>
      </c>
      <c r="F3258" s="17">
        <v>29100</v>
      </c>
      <c r="G3258" s="17">
        <v>29100</v>
      </c>
      <c r="H3258" s="17">
        <v>28672</v>
      </c>
    </row>
    <row r="3259" spans="2:8" ht="15.75" thickTop="1" x14ac:dyDescent="0.25">
      <c r="B3259" s="11" t="s">
        <v>1</v>
      </c>
      <c r="C3259" s="13" t="s">
        <v>12</v>
      </c>
      <c r="D3259" s="12">
        <v>115972</v>
      </c>
      <c r="E3259" s="12">
        <v>29100</v>
      </c>
      <c r="F3259" s="12">
        <v>29100</v>
      </c>
      <c r="G3259" s="12">
        <v>29100</v>
      </c>
      <c r="H3259" s="12">
        <v>28672</v>
      </c>
    </row>
    <row r="3260" spans="2:8" x14ac:dyDescent="0.25">
      <c r="B3260" s="8" t="s">
        <v>1</v>
      </c>
      <c r="C3260" s="10" t="s">
        <v>13</v>
      </c>
      <c r="D3260" s="9">
        <v>90972</v>
      </c>
      <c r="E3260" s="9">
        <v>23000</v>
      </c>
      <c r="F3260" s="9">
        <v>23000</v>
      </c>
      <c r="G3260" s="9">
        <v>23000</v>
      </c>
      <c r="H3260" s="9">
        <v>21972</v>
      </c>
    </row>
    <row r="3261" spans="2:8" x14ac:dyDescent="0.25">
      <c r="B3261" s="8" t="s">
        <v>1</v>
      </c>
      <c r="C3261" s="10" t="s">
        <v>14</v>
      </c>
      <c r="D3261" s="9">
        <v>24700</v>
      </c>
      <c r="E3261" s="9">
        <v>6000</v>
      </c>
      <c r="F3261" s="9">
        <v>6000</v>
      </c>
      <c r="G3261" s="9">
        <v>6000</v>
      </c>
      <c r="H3261" s="9">
        <v>6700</v>
      </c>
    </row>
    <row r="3262" spans="2:8" x14ac:dyDescent="0.25">
      <c r="B3262" s="8" t="s">
        <v>1</v>
      </c>
      <c r="C3262" s="10" t="s">
        <v>19</v>
      </c>
      <c r="D3262" s="9">
        <v>300</v>
      </c>
      <c r="E3262" s="9">
        <v>100</v>
      </c>
      <c r="F3262" s="9">
        <v>100</v>
      </c>
      <c r="G3262" s="9">
        <v>100</v>
      </c>
      <c r="H3262" s="9">
        <v>0</v>
      </c>
    </row>
    <row r="3263" spans="2:8" ht="15.75" thickBot="1" x14ac:dyDescent="0.3">
      <c r="B3263" s="15" t="s">
        <v>1271</v>
      </c>
      <c r="C3263" s="16" t="s">
        <v>1272</v>
      </c>
      <c r="D3263" s="17">
        <v>129182</v>
      </c>
      <c r="E3263" s="17">
        <v>33300</v>
      </c>
      <c r="F3263" s="17">
        <v>32300</v>
      </c>
      <c r="G3263" s="17">
        <v>32300</v>
      </c>
      <c r="H3263" s="17">
        <v>31282</v>
      </c>
    </row>
    <row r="3264" spans="2:8" ht="15.75" thickTop="1" x14ac:dyDescent="0.25">
      <c r="B3264" s="11" t="s">
        <v>1</v>
      </c>
      <c r="C3264" s="13" t="s">
        <v>12</v>
      </c>
      <c r="D3264" s="12">
        <v>129182</v>
      </c>
      <c r="E3264" s="12">
        <v>33300</v>
      </c>
      <c r="F3264" s="12">
        <v>32300</v>
      </c>
      <c r="G3264" s="12">
        <v>32300</v>
      </c>
      <c r="H3264" s="12">
        <v>31282</v>
      </c>
    </row>
    <row r="3265" spans="2:8" x14ac:dyDescent="0.25">
      <c r="B3265" s="8" t="s">
        <v>1</v>
      </c>
      <c r="C3265" s="10" t="s">
        <v>13</v>
      </c>
      <c r="D3265" s="9">
        <v>90972</v>
      </c>
      <c r="E3265" s="9">
        <v>23000</v>
      </c>
      <c r="F3265" s="9">
        <v>23000</v>
      </c>
      <c r="G3265" s="9">
        <v>23000</v>
      </c>
      <c r="H3265" s="9">
        <v>21972</v>
      </c>
    </row>
    <row r="3266" spans="2:8" x14ac:dyDescent="0.25">
      <c r="B3266" s="8" t="s">
        <v>1</v>
      </c>
      <c r="C3266" s="10" t="s">
        <v>14</v>
      </c>
      <c r="D3266" s="9">
        <v>37110</v>
      </c>
      <c r="E3266" s="9">
        <v>10000</v>
      </c>
      <c r="F3266" s="9">
        <v>9000</v>
      </c>
      <c r="G3266" s="9">
        <v>9000</v>
      </c>
      <c r="H3266" s="9">
        <v>9110</v>
      </c>
    </row>
    <row r="3267" spans="2:8" x14ac:dyDescent="0.25">
      <c r="B3267" s="8" t="s">
        <v>1</v>
      </c>
      <c r="C3267" s="10" t="s">
        <v>19</v>
      </c>
      <c r="D3267" s="9">
        <v>1100</v>
      </c>
      <c r="E3267" s="9">
        <v>300</v>
      </c>
      <c r="F3267" s="9">
        <v>300</v>
      </c>
      <c r="G3267" s="9">
        <v>300</v>
      </c>
      <c r="H3267" s="9">
        <v>200</v>
      </c>
    </row>
    <row r="3268" spans="2:8" ht="15.75" thickBot="1" x14ac:dyDescent="0.3">
      <c r="B3268" s="15" t="s">
        <v>1273</v>
      </c>
      <c r="C3268" s="16" t="s">
        <v>1274</v>
      </c>
      <c r="D3268" s="17">
        <v>133134</v>
      </c>
      <c r="E3268" s="17">
        <v>34000</v>
      </c>
      <c r="F3268" s="17">
        <v>34000</v>
      </c>
      <c r="G3268" s="17">
        <v>33000</v>
      </c>
      <c r="H3268" s="17">
        <v>32134</v>
      </c>
    </row>
    <row r="3269" spans="2:8" ht="15.75" thickTop="1" x14ac:dyDescent="0.25">
      <c r="B3269" s="11" t="s">
        <v>1</v>
      </c>
      <c r="C3269" s="13" t="s">
        <v>12</v>
      </c>
      <c r="D3269" s="12">
        <v>133134</v>
      </c>
      <c r="E3269" s="12">
        <v>34000</v>
      </c>
      <c r="F3269" s="12">
        <v>34000</v>
      </c>
      <c r="G3269" s="12">
        <v>33000</v>
      </c>
      <c r="H3269" s="12">
        <v>32134</v>
      </c>
    </row>
    <row r="3270" spans="2:8" x14ac:dyDescent="0.25">
      <c r="B3270" s="8" t="s">
        <v>1</v>
      </c>
      <c r="C3270" s="10" t="s">
        <v>13</v>
      </c>
      <c r="D3270" s="9">
        <v>106134</v>
      </c>
      <c r="E3270" s="9">
        <v>27000</v>
      </c>
      <c r="F3270" s="9">
        <v>27000</v>
      </c>
      <c r="G3270" s="9">
        <v>27000</v>
      </c>
      <c r="H3270" s="9">
        <v>25134</v>
      </c>
    </row>
    <row r="3271" spans="2:8" x14ac:dyDescent="0.25">
      <c r="B3271" s="8" t="s">
        <v>1</v>
      </c>
      <c r="C3271" s="10" t="s">
        <v>14</v>
      </c>
      <c r="D3271" s="9">
        <v>27000</v>
      </c>
      <c r="E3271" s="9">
        <v>7000</v>
      </c>
      <c r="F3271" s="9">
        <v>7000</v>
      </c>
      <c r="G3271" s="9">
        <v>6000</v>
      </c>
      <c r="H3271" s="9">
        <v>7000</v>
      </c>
    </row>
    <row r="3272" spans="2:8" ht="15.75" thickBot="1" x14ac:dyDescent="0.3">
      <c r="B3272" s="15" t="s">
        <v>1275</v>
      </c>
      <c r="C3272" s="16" t="s">
        <v>1276</v>
      </c>
      <c r="D3272" s="17">
        <v>131178</v>
      </c>
      <c r="E3272" s="17">
        <v>34000</v>
      </c>
      <c r="F3272" s="17">
        <v>33000</v>
      </c>
      <c r="G3272" s="17">
        <v>32000</v>
      </c>
      <c r="H3272" s="17">
        <v>32178</v>
      </c>
    </row>
    <row r="3273" spans="2:8" ht="15.75" thickTop="1" x14ac:dyDescent="0.25">
      <c r="B3273" s="11" t="s">
        <v>1</v>
      </c>
      <c r="C3273" s="13" t="s">
        <v>12</v>
      </c>
      <c r="D3273" s="12">
        <v>131178</v>
      </c>
      <c r="E3273" s="12">
        <v>34000</v>
      </c>
      <c r="F3273" s="12">
        <v>33000</v>
      </c>
      <c r="G3273" s="12">
        <v>32000</v>
      </c>
      <c r="H3273" s="12">
        <v>32178</v>
      </c>
    </row>
    <row r="3274" spans="2:8" x14ac:dyDescent="0.25">
      <c r="B3274" s="8" t="s">
        <v>1</v>
      </c>
      <c r="C3274" s="10" t="s">
        <v>13</v>
      </c>
      <c r="D3274" s="9">
        <v>88578</v>
      </c>
      <c r="E3274" s="9">
        <v>23000</v>
      </c>
      <c r="F3274" s="9">
        <v>22000</v>
      </c>
      <c r="G3274" s="9">
        <v>22000</v>
      </c>
      <c r="H3274" s="9">
        <v>21578</v>
      </c>
    </row>
    <row r="3275" spans="2:8" x14ac:dyDescent="0.25">
      <c r="B3275" s="8" t="s">
        <v>1</v>
      </c>
      <c r="C3275" s="10" t="s">
        <v>14</v>
      </c>
      <c r="D3275" s="9">
        <v>42600</v>
      </c>
      <c r="E3275" s="9">
        <v>11000</v>
      </c>
      <c r="F3275" s="9">
        <v>11000</v>
      </c>
      <c r="G3275" s="9">
        <v>10000</v>
      </c>
      <c r="H3275" s="9">
        <v>10600</v>
      </c>
    </row>
    <row r="3276" spans="2:8" ht="15.75" thickBot="1" x14ac:dyDescent="0.3">
      <c r="B3276" s="15" t="s">
        <v>1277</v>
      </c>
      <c r="C3276" s="16" t="s">
        <v>1278</v>
      </c>
      <c r="D3276" s="17">
        <v>151134</v>
      </c>
      <c r="E3276" s="17">
        <v>38100</v>
      </c>
      <c r="F3276" s="17">
        <v>38100</v>
      </c>
      <c r="G3276" s="17">
        <v>38000</v>
      </c>
      <c r="H3276" s="17">
        <v>36934</v>
      </c>
    </row>
    <row r="3277" spans="2:8" ht="15.75" thickTop="1" x14ac:dyDescent="0.25">
      <c r="B3277" s="11" t="s">
        <v>1</v>
      </c>
      <c r="C3277" s="13" t="s">
        <v>12</v>
      </c>
      <c r="D3277" s="12">
        <v>151134</v>
      </c>
      <c r="E3277" s="12">
        <v>38100</v>
      </c>
      <c r="F3277" s="12">
        <v>38100</v>
      </c>
      <c r="G3277" s="12">
        <v>38000</v>
      </c>
      <c r="H3277" s="12">
        <v>36934</v>
      </c>
    </row>
    <row r="3278" spans="2:8" x14ac:dyDescent="0.25">
      <c r="B3278" s="8" t="s">
        <v>1</v>
      </c>
      <c r="C3278" s="10" t="s">
        <v>13</v>
      </c>
      <c r="D3278" s="9">
        <v>106134</v>
      </c>
      <c r="E3278" s="9">
        <v>27000</v>
      </c>
      <c r="F3278" s="9">
        <v>27000</v>
      </c>
      <c r="G3278" s="9">
        <v>27000</v>
      </c>
      <c r="H3278" s="9">
        <v>25134</v>
      </c>
    </row>
    <row r="3279" spans="2:8" x14ac:dyDescent="0.25">
      <c r="B3279" s="8" t="s">
        <v>1</v>
      </c>
      <c r="C3279" s="10" t="s">
        <v>14</v>
      </c>
      <c r="D3279" s="9">
        <v>44720</v>
      </c>
      <c r="E3279" s="9">
        <v>11000</v>
      </c>
      <c r="F3279" s="9">
        <v>11000</v>
      </c>
      <c r="G3279" s="9">
        <v>11000</v>
      </c>
      <c r="H3279" s="9">
        <v>11720</v>
      </c>
    </row>
    <row r="3280" spans="2:8" x14ac:dyDescent="0.25">
      <c r="B3280" s="8" t="s">
        <v>1</v>
      </c>
      <c r="C3280" s="10" t="s">
        <v>19</v>
      </c>
      <c r="D3280" s="9">
        <v>280</v>
      </c>
      <c r="E3280" s="9">
        <v>100</v>
      </c>
      <c r="F3280" s="9">
        <v>100</v>
      </c>
      <c r="G3280" s="9">
        <v>0</v>
      </c>
      <c r="H3280" s="9">
        <v>80</v>
      </c>
    </row>
    <row r="3281" spans="2:8" ht="15.75" thickBot="1" x14ac:dyDescent="0.3">
      <c r="B3281" s="15" t="s">
        <v>1279</v>
      </c>
      <c r="C3281" s="16" t="s">
        <v>1280</v>
      </c>
      <c r="D3281" s="17">
        <v>113916</v>
      </c>
      <c r="E3281" s="17">
        <v>29000</v>
      </c>
      <c r="F3281" s="17">
        <v>29000</v>
      </c>
      <c r="G3281" s="17">
        <v>28000</v>
      </c>
      <c r="H3281" s="17">
        <v>27916</v>
      </c>
    </row>
    <row r="3282" spans="2:8" ht="15.75" thickTop="1" x14ac:dyDescent="0.25">
      <c r="B3282" s="11" t="s">
        <v>1</v>
      </c>
      <c r="C3282" s="13" t="s">
        <v>12</v>
      </c>
      <c r="D3282" s="12">
        <v>113916</v>
      </c>
      <c r="E3282" s="12">
        <v>29000</v>
      </c>
      <c r="F3282" s="12">
        <v>29000</v>
      </c>
      <c r="G3282" s="12">
        <v>28000</v>
      </c>
      <c r="H3282" s="12">
        <v>27916</v>
      </c>
    </row>
    <row r="3283" spans="2:8" x14ac:dyDescent="0.25">
      <c r="B3283" s="8" t="s">
        <v>1</v>
      </c>
      <c r="C3283" s="10" t="s">
        <v>13</v>
      </c>
      <c r="D3283" s="9">
        <v>73416</v>
      </c>
      <c r="E3283" s="9">
        <v>19000</v>
      </c>
      <c r="F3283" s="9">
        <v>19000</v>
      </c>
      <c r="G3283" s="9">
        <v>18000</v>
      </c>
      <c r="H3283" s="9">
        <v>17416</v>
      </c>
    </row>
    <row r="3284" spans="2:8" x14ac:dyDescent="0.25">
      <c r="B3284" s="8" t="s">
        <v>1</v>
      </c>
      <c r="C3284" s="10" t="s">
        <v>14</v>
      </c>
      <c r="D3284" s="9">
        <v>40500</v>
      </c>
      <c r="E3284" s="9">
        <v>10000</v>
      </c>
      <c r="F3284" s="9">
        <v>10000</v>
      </c>
      <c r="G3284" s="9">
        <v>10000</v>
      </c>
      <c r="H3284" s="9">
        <v>10500</v>
      </c>
    </row>
    <row r="3285" spans="2:8" ht="60.75" thickBot="1" x14ac:dyDescent="0.3">
      <c r="B3285" s="15" t="s">
        <v>1281</v>
      </c>
      <c r="C3285" s="16" t="s">
        <v>1282</v>
      </c>
      <c r="D3285" s="17">
        <v>754230</v>
      </c>
      <c r="E3285" s="17">
        <v>190200</v>
      </c>
      <c r="F3285" s="17">
        <v>190400</v>
      </c>
      <c r="G3285" s="17">
        <v>189100</v>
      </c>
      <c r="H3285" s="17">
        <v>184530</v>
      </c>
    </row>
    <row r="3286" spans="2:8" ht="15.75" thickTop="1" x14ac:dyDescent="0.25">
      <c r="B3286" s="11" t="s">
        <v>1</v>
      </c>
      <c r="C3286" s="13" t="s">
        <v>12</v>
      </c>
      <c r="D3286" s="12">
        <v>724230</v>
      </c>
      <c r="E3286" s="12">
        <v>183200</v>
      </c>
      <c r="F3286" s="12">
        <v>182400</v>
      </c>
      <c r="G3286" s="12">
        <v>182100</v>
      </c>
      <c r="H3286" s="12">
        <v>176530</v>
      </c>
    </row>
    <row r="3287" spans="2:8" x14ac:dyDescent="0.25">
      <c r="B3287" s="8" t="s">
        <v>1</v>
      </c>
      <c r="C3287" s="10" t="s">
        <v>13</v>
      </c>
      <c r="D3287" s="9">
        <v>406856</v>
      </c>
      <c r="E3287" s="9">
        <v>102000</v>
      </c>
      <c r="F3287" s="9">
        <v>102000</v>
      </c>
      <c r="G3287" s="9">
        <v>102000</v>
      </c>
      <c r="H3287" s="9">
        <v>100856</v>
      </c>
    </row>
    <row r="3288" spans="2:8" x14ac:dyDescent="0.25">
      <c r="B3288" s="8" t="s">
        <v>1</v>
      </c>
      <c r="C3288" s="10" t="s">
        <v>14</v>
      </c>
      <c r="D3288" s="9">
        <v>244924</v>
      </c>
      <c r="E3288" s="9">
        <v>62000</v>
      </c>
      <c r="F3288" s="9">
        <v>62000</v>
      </c>
      <c r="G3288" s="9">
        <v>62000</v>
      </c>
      <c r="H3288" s="9">
        <v>58924</v>
      </c>
    </row>
    <row r="3289" spans="2:8" x14ac:dyDescent="0.25">
      <c r="B3289" s="8" t="s">
        <v>1</v>
      </c>
      <c r="C3289" s="10" t="s">
        <v>18</v>
      </c>
      <c r="D3289" s="9">
        <v>65000</v>
      </c>
      <c r="E3289" s="9">
        <v>17000</v>
      </c>
      <c r="F3289" s="9">
        <v>16000</v>
      </c>
      <c r="G3289" s="9">
        <v>16000</v>
      </c>
      <c r="H3289" s="9">
        <v>16000</v>
      </c>
    </row>
    <row r="3290" spans="2:8" x14ac:dyDescent="0.25">
      <c r="B3290" s="8" t="s">
        <v>1</v>
      </c>
      <c r="C3290" s="10" t="s">
        <v>19</v>
      </c>
      <c r="D3290" s="9">
        <v>7450</v>
      </c>
      <c r="E3290" s="9">
        <v>2200</v>
      </c>
      <c r="F3290" s="9">
        <v>2400</v>
      </c>
      <c r="G3290" s="9">
        <v>2100</v>
      </c>
      <c r="H3290" s="9">
        <v>750</v>
      </c>
    </row>
    <row r="3291" spans="2:8" x14ac:dyDescent="0.25">
      <c r="B3291" s="11" t="s">
        <v>1</v>
      </c>
      <c r="C3291" s="13" t="s">
        <v>20</v>
      </c>
      <c r="D3291" s="12">
        <v>30000</v>
      </c>
      <c r="E3291" s="12">
        <v>7000</v>
      </c>
      <c r="F3291" s="12">
        <v>8000</v>
      </c>
      <c r="G3291" s="12">
        <v>7000</v>
      </c>
      <c r="H3291" s="12">
        <v>8000</v>
      </c>
    </row>
    <row r="3292" spans="2:8" ht="15.75" thickBot="1" x14ac:dyDescent="0.3">
      <c r="B3292" s="15" t="s">
        <v>1283</v>
      </c>
      <c r="C3292" s="16" t="s">
        <v>1284</v>
      </c>
      <c r="D3292" s="17">
        <v>5055000</v>
      </c>
      <c r="E3292" s="17">
        <v>1412000</v>
      </c>
      <c r="F3292" s="17">
        <v>1670000</v>
      </c>
      <c r="G3292" s="17">
        <v>949000</v>
      </c>
      <c r="H3292" s="17">
        <v>1024000</v>
      </c>
    </row>
    <row r="3293" spans="2:8" ht="15.75" thickTop="1" x14ac:dyDescent="0.25">
      <c r="B3293" s="11" t="s">
        <v>1</v>
      </c>
      <c r="C3293" s="13" t="s">
        <v>12</v>
      </c>
      <c r="D3293" s="12">
        <v>5040000</v>
      </c>
      <c r="E3293" s="12">
        <v>1412000</v>
      </c>
      <c r="F3293" s="12">
        <v>1655000</v>
      </c>
      <c r="G3293" s="12">
        <v>949000</v>
      </c>
      <c r="H3293" s="12">
        <v>1024000</v>
      </c>
    </row>
    <row r="3294" spans="2:8" x14ac:dyDescent="0.25">
      <c r="B3294" s="8" t="s">
        <v>1</v>
      </c>
      <c r="C3294" s="10" t="s">
        <v>13</v>
      </c>
      <c r="D3294" s="9">
        <v>1025000</v>
      </c>
      <c r="E3294" s="9">
        <v>257000</v>
      </c>
      <c r="F3294" s="9">
        <v>257000</v>
      </c>
      <c r="G3294" s="9">
        <v>256000</v>
      </c>
      <c r="H3294" s="9">
        <v>255000</v>
      </c>
    </row>
    <row r="3295" spans="2:8" x14ac:dyDescent="0.25">
      <c r="B3295" s="8" t="s">
        <v>1</v>
      </c>
      <c r="C3295" s="10" t="s">
        <v>14</v>
      </c>
      <c r="D3295" s="9">
        <v>3942000</v>
      </c>
      <c r="E3295" s="9">
        <v>1107000</v>
      </c>
      <c r="F3295" s="9">
        <v>1378000</v>
      </c>
      <c r="G3295" s="9">
        <v>690000</v>
      </c>
      <c r="H3295" s="9">
        <v>767000</v>
      </c>
    </row>
    <row r="3296" spans="2:8" x14ac:dyDescent="0.25">
      <c r="B3296" s="8" t="s">
        <v>1</v>
      </c>
      <c r="C3296" s="10" t="s">
        <v>17</v>
      </c>
      <c r="D3296" s="9">
        <v>33000</v>
      </c>
      <c r="E3296" s="9">
        <v>25000</v>
      </c>
      <c r="F3296" s="9">
        <v>8000</v>
      </c>
      <c r="G3296" s="9">
        <v>0</v>
      </c>
      <c r="H3296" s="9">
        <v>0</v>
      </c>
    </row>
    <row r="3297" spans="2:8" x14ac:dyDescent="0.25">
      <c r="B3297" s="8" t="s">
        <v>1</v>
      </c>
      <c r="C3297" s="10" t="s">
        <v>18</v>
      </c>
      <c r="D3297" s="9">
        <v>30000</v>
      </c>
      <c r="E3297" s="9">
        <v>20000</v>
      </c>
      <c r="F3297" s="9">
        <v>10000</v>
      </c>
      <c r="G3297" s="9">
        <v>0</v>
      </c>
      <c r="H3297" s="9">
        <v>0</v>
      </c>
    </row>
    <row r="3298" spans="2:8" x14ac:dyDescent="0.25">
      <c r="B3298" s="8" t="s">
        <v>1</v>
      </c>
      <c r="C3298" s="10" t="s">
        <v>19</v>
      </c>
      <c r="D3298" s="9">
        <v>10000</v>
      </c>
      <c r="E3298" s="9">
        <v>3000</v>
      </c>
      <c r="F3298" s="9">
        <v>2000</v>
      </c>
      <c r="G3298" s="9">
        <v>3000</v>
      </c>
      <c r="H3298" s="9">
        <v>2000</v>
      </c>
    </row>
    <row r="3299" spans="2:8" x14ac:dyDescent="0.25">
      <c r="B3299" s="11" t="s">
        <v>1</v>
      </c>
      <c r="C3299" s="13" t="s">
        <v>20</v>
      </c>
      <c r="D3299" s="12">
        <v>15000</v>
      </c>
      <c r="E3299" s="12">
        <v>0</v>
      </c>
      <c r="F3299" s="12">
        <v>15000</v>
      </c>
      <c r="G3299" s="12">
        <v>0</v>
      </c>
      <c r="H3299" s="12">
        <v>0</v>
      </c>
    </row>
    <row r="3300" spans="2:8" ht="15.75" thickBot="1" x14ac:dyDescent="0.3">
      <c r="B3300" s="15" t="s">
        <v>1285</v>
      </c>
      <c r="C3300" s="16" t="s">
        <v>1286</v>
      </c>
      <c r="D3300" s="17">
        <v>28086000</v>
      </c>
      <c r="E3300" s="17">
        <v>11737000</v>
      </c>
      <c r="F3300" s="17">
        <v>10101000</v>
      </c>
      <c r="G3300" s="17">
        <v>3156000</v>
      </c>
      <c r="H3300" s="17">
        <v>3092000</v>
      </c>
    </row>
    <row r="3301" spans="2:8" ht="15.75" thickTop="1" x14ac:dyDescent="0.25">
      <c r="B3301" s="11" t="s">
        <v>1</v>
      </c>
      <c r="C3301" s="13" t="s">
        <v>12</v>
      </c>
      <c r="D3301" s="12">
        <v>14161000</v>
      </c>
      <c r="E3301" s="12">
        <v>5054000</v>
      </c>
      <c r="F3301" s="12">
        <v>3036000</v>
      </c>
      <c r="G3301" s="12">
        <v>3036000</v>
      </c>
      <c r="H3301" s="12">
        <v>3035000</v>
      </c>
    </row>
    <row r="3302" spans="2:8" x14ac:dyDescent="0.25">
      <c r="B3302" s="8" t="s">
        <v>1</v>
      </c>
      <c r="C3302" s="10" t="s">
        <v>13</v>
      </c>
      <c r="D3302" s="9">
        <v>1020000</v>
      </c>
      <c r="E3302" s="9">
        <v>255000</v>
      </c>
      <c r="F3302" s="9">
        <v>255000</v>
      </c>
      <c r="G3302" s="9">
        <v>255000</v>
      </c>
      <c r="H3302" s="9">
        <v>255000</v>
      </c>
    </row>
    <row r="3303" spans="2:8" x14ac:dyDescent="0.25">
      <c r="B3303" s="8" t="s">
        <v>1</v>
      </c>
      <c r="C3303" s="10" t="s">
        <v>14</v>
      </c>
      <c r="D3303" s="9">
        <v>13086000</v>
      </c>
      <c r="E3303" s="9">
        <v>4784000</v>
      </c>
      <c r="F3303" s="9">
        <v>2768000</v>
      </c>
      <c r="G3303" s="9">
        <v>2767000</v>
      </c>
      <c r="H3303" s="9">
        <v>2767000</v>
      </c>
    </row>
    <row r="3304" spans="2:8" hidden="1" x14ac:dyDescent="0.25">
      <c r="B3304" s="8" t="s">
        <v>1</v>
      </c>
      <c r="C3304" s="10" t="s">
        <v>17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</row>
    <row r="3305" spans="2:8" x14ac:dyDescent="0.25">
      <c r="B3305" s="8" t="s">
        <v>1</v>
      </c>
      <c r="C3305" s="10" t="s">
        <v>18</v>
      </c>
      <c r="D3305" s="9">
        <v>50000</v>
      </c>
      <c r="E3305" s="9">
        <v>13000</v>
      </c>
      <c r="F3305" s="9">
        <v>12000</v>
      </c>
      <c r="G3305" s="9">
        <v>13000</v>
      </c>
      <c r="H3305" s="9">
        <v>12000</v>
      </c>
    </row>
    <row r="3306" spans="2:8" x14ac:dyDescent="0.25">
      <c r="B3306" s="8" t="s">
        <v>1</v>
      </c>
      <c r="C3306" s="10" t="s">
        <v>19</v>
      </c>
      <c r="D3306" s="9">
        <v>5000</v>
      </c>
      <c r="E3306" s="9">
        <v>2000</v>
      </c>
      <c r="F3306" s="9">
        <v>1000</v>
      </c>
      <c r="G3306" s="9">
        <v>1000</v>
      </c>
      <c r="H3306" s="9">
        <v>1000</v>
      </c>
    </row>
    <row r="3307" spans="2:8" x14ac:dyDescent="0.25">
      <c r="B3307" s="11" t="s">
        <v>1</v>
      </c>
      <c r="C3307" s="13" t="s">
        <v>20</v>
      </c>
      <c r="D3307" s="12">
        <v>13925000</v>
      </c>
      <c r="E3307" s="12">
        <v>6683000</v>
      </c>
      <c r="F3307" s="12">
        <v>7065000</v>
      </c>
      <c r="G3307" s="12">
        <v>120000</v>
      </c>
      <c r="H3307" s="12">
        <v>57000</v>
      </c>
    </row>
    <row r="3308" spans="2:8" ht="30.75" thickBot="1" x14ac:dyDescent="0.3">
      <c r="B3308" s="15" t="s">
        <v>1287</v>
      </c>
      <c r="C3308" s="16" t="s">
        <v>1288</v>
      </c>
      <c r="D3308" s="17">
        <v>2150000</v>
      </c>
      <c r="E3308" s="17">
        <v>553000</v>
      </c>
      <c r="F3308" s="17">
        <v>552000</v>
      </c>
      <c r="G3308" s="17">
        <v>528000</v>
      </c>
      <c r="H3308" s="17">
        <v>517000</v>
      </c>
    </row>
    <row r="3309" spans="2:8" ht="15.75" thickTop="1" x14ac:dyDescent="0.25">
      <c r="B3309" s="11" t="s">
        <v>1</v>
      </c>
      <c r="C3309" s="13" t="s">
        <v>12</v>
      </c>
      <c r="D3309" s="12">
        <v>2080000</v>
      </c>
      <c r="E3309" s="12">
        <v>518000</v>
      </c>
      <c r="F3309" s="12">
        <v>517000</v>
      </c>
      <c r="G3309" s="12">
        <v>528000</v>
      </c>
      <c r="H3309" s="12">
        <v>517000</v>
      </c>
    </row>
    <row r="3310" spans="2:8" x14ac:dyDescent="0.25">
      <c r="B3310" s="8" t="s">
        <v>1</v>
      </c>
      <c r="C3310" s="10" t="s">
        <v>13</v>
      </c>
      <c r="D3310" s="9">
        <v>1370000</v>
      </c>
      <c r="E3310" s="9">
        <v>343000</v>
      </c>
      <c r="F3310" s="9">
        <v>342000</v>
      </c>
      <c r="G3310" s="9">
        <v>343000</v>
      </c>
      <c r="H3310" s="9">
        <v>342000</v>
      </c>
    </row>
    <row r="3311" spans="2:8" x14ac:dyDescent="0.25">
      <c r="B3311" s="8" t="s">
        <v>1</v>
      </c>
      <c r="C3311" s="10" t="s">
        <v>14</v>
      </c>
      <c r="D3311" s="9">
        <v>660000</v>
      </c>
      <c r="E3311" s="9">
        <v>165000</v>
      </c>
      <c r="F3311" s="9">
        <v>165000</v>
      </c>
      <c r="G3311" s="9">
        <v>165000</v>
      </c>
      <c r="H3311" s="9">
        <v>165000</v>
      </c>
    </row>
    <row r="3312" spans="2:8" x14ac:dyDescent="0.25">
      <c r="B3312" s="8" t="s">
        <v>1</v>
      </c>
      <c r="C3312" s="10" t="s">
        <v>18</v>
      </c>
      <c r="D3312" s="9">
        <v>10000</v>
      </c>
      <c r="E3312" s="9">
        <v>0</v>
      </c>
      <c r="F3312" s="9">
        <v>0</v>
      </c>
      <c r="G3312" s="9">
        <v>10000</v>
      </c>
      <c r="H3312" s="9">
        <v>0</v>
      </c>
    </row>
    <row r="3313" spans="2:8" x14ac:dyDescent="0.25">
      <c r="B3313" s="8" t="s">
        <v>1</v>
      </c>
      <c r="C3313" s="10" t="s">
        <v>19</v>
      </c>
      <c r="D3313" s="9">
        <v>40000</v>
      </c>
      <c r="E3313" s="9">
        <v>10000</v>
      </c>
      <c r="F3313" s="9">
        <v>10000</v>
      </c>
      <c r="G3313" s="9">
        <v>10000</v>
      </c>
      <c r="H3313" s="9">
        <v>10000</v>
      </c>
    </row>
    <row r="3314" spans="2:8" x14ac:dyDescent="0.25">
      <c r="B3314" s="11" t="s">
        <v>1</v>
      </c>
      <c r="C3314" s="13" t="s">
        <v>20</v>
      </c>
      <c r="D3314" s="12">
        <v>70000</v>
      </c>
      <c r="E3314" s="12">
        <v>35000</v>
      </c>
      <c r="F3314" s="12">
        <v>35000</v>
      </c>
      <c r="G3314" s="12">
        <v>0</v>
      </c>
      <c r="H3314" s="12">
        <v>0</v>
      </c>
    </row>
    <row r="3315" spans="2:8" ht="15.75" thickBot="1" x14ac:dyDescent="0.3">
      <c r="B3315" s="15" t="s">
        <v>1289</v>
      </c>
      <c r="C3315" s="16" t="s">
        <v>1290</v>
      </c>
      <c r="D3315" s="17">
        <v>6205000</v>
      </c>
      <c r="E3315" s="17">
        <v>191000</v>
      </c>
      <c r="F3315" s="17">
        <v>5467000</v>
      </c>
      <c r="G3315" s="17">
        <v>287000</v>
      </c>
      <c r="H3315" s="17">
        <v>260000</v>
      </c>
    </row>
    <row r="3316" spans="2:8" ht="15.75" thickTop="1" x14ac:dyDescent="0.25">
      <c r="B3316" s="11" t="s">
        <v>1</v>
      </c>
      <c r="C3316" s="13" t="s">
        <v>12</v>
      </c>
      <c r="D3316" s="12">
        <v>6205000</v>
      </c>
      <c r="E3316" s="12">
        <v>191000</v>
      </c>
      <c r="F3316" s="12">
        <v>5467000</v>
      </c>
      <c r="G3316" s="12">
        <v>287000</v>
      </c>
      <c r="H3316" s="12">
        <v>260000</v>
      </c>
    </row>
    <row r="3317" spans="2:8" x14ac:dyDescent="0.25">
      <c r="B3317" s="8" t="s">
        <v>1</v>
      </c>
      <c r="C3317" s="10" t="s">
        <v>14</v>
      </c>
      <c r="D3317" s="9">
        <v>78000</v>
      </c>
      <c r="E3317" s="9">
        <v>21000</v>
      </c>
      <c r="F3317" s="9">
        <v>20000</v>
      </c>
      <c r="G3317" s="9">
        <v>17000</v>
      </c>
      <c r="H3317" s="9">
        <v>20000</v>
      </c>
    </row>
    <row r="3318" spans="2:8" x14ac:dyDescent="0.25">
      <c r="B3318" s="8" t="s">
        <v>1</v>
      </c>
      <c r="C3318" s="10" t="s">
        <v>16</v>
      </c>
      <c r="D3318" s="9">
        <v>500000</v>
      </c>
      <c r="E3318" s="9">
        <v>80000</v>
      </c>
      <c r="F3318" s="9">
        <v>140000</v>
      </c>
      <c r="G3318" s="9">
        <v>120000</v>
      </c>
      <c r="H3318" s="9">
        <v>160000</v>
      </c>
    </row>
    <row r="3319" spans="2:8" x14ac:dyDescent="0.25">
      <c r="B3319" s="8" t="s">
        <v>1</v>
      </c>
      <c r="C3319" s="10" t="s">
        <v>17</v>
      </c>
      <c r="D3319" s="9">
        <v>5627000</v>
      </c>
      <c r="E3319" s="9">
        <v>90000</v>
      </c>
      <c r="F3319" s="9">
        <v>5307000</v>
      </c>
      <c r="G3319" s="9">
        <v>150000</v>
      </c>
      <c r="H3319" s="9">
        <v>80000</v>
      </c>
    </row>
    <row r="3320" spans="2:8" ht="15.75" thickBot="1" x14ac:dyDescent="0.3">
      <c r="B3320" s="15" t="s">
        <v>1291</v>
      </c>
      <c r="C3320" s="16" t="s">
        <v>1292</v>
      </c>
      <c r="D3320" s="17">
        <v>1900000</v>
      </c>
      <c r="E3320" s="17">
        <v>271000</v>
      </c>
      <c r="F3320" s="17">
        <v>717000</v>
      </c>
      <c r="G3320" s="17">
        <v>686000</v>
      </c>
      <c r="H3320" s="17">
        <v>226000</v>
      </c>
    </row>
    <row r="3321" spans="2:8" ht="15.75" thickTop="1" x14ac:dyDescent="0.25">
      <c r="B3321" s="11" t="s">
        <v>1</v>
      </c>
      <c r="C3321" s="13" t="s">
        <v>12</v>
      </c>
      <c r="D3321" s="12">
        <v>1880000</v>
      </c>
      <c r="E3321" s="12">
        <v>271000</v>
      </c>
      <c r="F3321" s="12">
        <v>717000</v>
      </c>
      <c r="G3321" s="12">
        <v>666000</v>
      </c>
      <c r="H3321" s="12">
        <v>226000</v>
      </c>
    </row>
    <row r="3322" spans="2:8" x14ac:dyDescent="0.25">
      <c r="B3322" s="8" t="s">
        <v>1</v>
      </c>
      <c r="C3322" s="10" t="s">
        <v>13</v>
      </c>
      <c r="D3322" s="9">
        <v>313000</v>
      </c>
      <c r="E3322" s="9">
        <v>108000</v>
      </c>
      <c r="F3322" s="9">
        <v>107000</v>
      </c>
      <c r="G3322" s="9">
        <v>98000</v>
      </c>
      <c r="H3322" s="9">
        <v>0</v>
      </c>
    </row>
    <row r="3323" spans="2:8" x14ac:dyDescent="0.25">
      <c r="B3323" s="8" t="s">
        <v>1</v>
      </c>
      <c r="C3323" s="10" t="s">
        <v>14</v>
      </c>
      <c r="D3323" s="9">
        <v>1563000</v>
      </c>
      <c r="E3323" s="9">
        <v>163000</v>
      </c>
      <c r="F3323" s="9">
        <v>610000</v>
      </c>
      <c r="G3323" s="9">
        <v>564000</v>
      </c>
      <c r="H3323" s="9">
        <v>226000</v>
      </c>
    </row>
    <row r="3324" spans="2:8" x14ac:dyDescent="0.25">
      <c r="B3324" s="8" t="s">
        <v>1</v>
      </c>
      <c r="C3324" s="10" t="s">
        <v>19</v>
      </c>
      <c r="D3324" s="9">
        <v>4000</v>
      </c>
      <c r="E3324" s="9">
        <v>0</v>
      </c>
      <c r="F3324" s="9">
        <v>0</v>
      </c>
      <c r="G3324" s="9">
        <v>4000</v>
      </c>
      <c r="H3324" s="9">
        <v>0</v>
      </c>
    </row>
    <row r="3325" spans="2:8" x14ac:dyDescent="0.25">
      <c r="B3325" s="11" t="s">
        <v>1</v>
      </c>
      <c r="C3325" s="13" t="s">
        <v>20</v>
      </c>
      <c r="D3325" s="12">
        <v>20000</v>
      </c>
      <c r="E3325" s="12">
        <v>0</v>
      </c>
      <c r="F3325" s="12">
        <v>0</v>
      </c>
      <c r="G3325" s="12">
        <v>20000</v>
      </c>
      <c r="H3325" s="12">
        <v>0</v>
      </c>
    </row>
    <row r="3326" spans="2:8" ht="15.75" thickBot="1" x14ac:dyDescent="0.3">
      <c r="B3326" s="15" t="s">
        <v>1293</v>
      </c>
      <c r="C3326" s="16" t="s">
        <v>1294</v>
      </c>
      <c r="D3326" s="17">
        <v>1500000</v>
      </c>
      <c r="E3326" s="17">
        <v>399000</v>
      </c>
      <c r="F3326" s="17">
        <v>377000</v>
      </c>
      <c r="G3326" s="17">
        <v>362000</v>
      </c>
      <c r="H3326" s="17">
        <v>362000</v>
      </c>
    </row>
    <row r="3327" spans="2:8" ht="15.75" thickTop="1" x14ac:dyDescent="0.25">
      <c r="B3327" s="11" t="s">
        <v>1</v>
      </c>
      <c r="C3327" s="13" t="s">
        <v>12</v>
      </c>
      <c r="D3327" s="12">
        <v>1350000</v>
      </c>
      <c r="E3327" s="12">
        <v>339000</v>
      </c>
      <c r="F3327" s="12">
        <v>337000</v>
      </c>
      <c r="G3327" s="12">
        <v>337000</v>
      </c>
      <c r="H3327" s="12">
        <v>337000</v>
      </c>
    </row>
    <row r="3328" spans="2:8" x14ac:dyDescent="0.25">
      <c r="B3328" s="8" t="s">
        <v>1</v>
      </c>
      <c r="C3328" s="10" t="s">
        <v>13</v>
      </c>
      <c r="D3328" s="9">
        <v>800000</v>
      </c>
      <c r="E3328" s="9">
        <v>200000</v>
      </c>
      <c r="F3328" s="9">
        <v>200000</v>
      </c>
      <c r="G3328" s="9">
        <v>200000</v>
      </c>
      <c r="H3328" s="9">
        <v>200000</v>
      </c>
    </row>
    <row r="3329" spans="2:8" x14ac:dyDescent="0.25">
      <c r="B3329" s="8" t="s">
        <v>1</v>
      </c>
      <c r="C3329" s="10" t="s">
        <v>14</v>
      </c>
      <c r="D3329" s="9">
        <v>542000</v>
      </c>
      <c r="E3329" s="9">
        <v>136000</v>
      </c>
      <c r="F3329" s="9">
        <v>135000</v>
      </c>
      <c r="G3329" s="9">
        <v>136000</v>
      </c>
      <c r="H3329" s="9">
        <v>135000</v>
      </c>
    </row>
    <row r="3330" spans="2:8" x14ac:dyDescent="0.25">
      <c r="B3330" s="8" t="s">
        <v>1</v>
      </c>
      <c r="C3330" s="10" t="s">
        <v>18</v>
      </c>
      <c r="D3330" s="9">
        <v>3000</v>
      </c>
      <c r="E3330" s="9">
        <v>1000</v>
      </c>
      <c r="F3330" s="9">
        <v>1000</v>
      </c>
      <c r="G3330" s="9">
        <v>0</v>
      </c>
      <c r="H3330" s="9">
        <v>1000</v>
      </c>
    </row>
    <row r="3331" spans="2:8" x14ac:dyDescent="0.25">
      <c r="B3331" s="8" t="s">
        <v>1</v>
      </c>
      <c r="C3331" s="10" t="s">
        <v>19</v>
      </c>
      <c r="D3331" s="9">
        <v>5000</v>
      </c>
      <c r="E3331" s="9">
        <v>2000</v>
      </c>
      <c r="F3331" s="9">
        <v>1000</v>
      </c>
      <c r="G3331" s="9">
        <v>1000</v>
      </c>
      <c r="H3331" s="9">
        <v>1000</v>
      </c>
    </row>
    <row r="3332" spans="2:8" x14ac:dyDescent="0.25">
      <c r="B3332" s="11" t="s">
        <v>1</v>
      </c>
      <c r="C3332" s="13" t="s">
        <v>20</v>
      </c>
      <c r="D3332" s="12">
        <v>150000</v>
      </c>
      <c r="E3332" s="12">
        <v>60000</v>
      </c>
      <c r="F3332" s="12">
        <v>40000</v>
      </c>
      <c r="G3332" s="12">
        <v>25000</v>
      </c>
      <c r="H3332" s="12">
        <v>25000</v>
      </c>
    </row>
    <row r="3333" spans="2:8" ht="15.75" thickBot="1" x14ac:dyDescent="0.3">
      <c r="B3333" s="15" t="s">
        <v>1295</v>
      </c>
      <c r="C3333" s="16" t="s">
        <v>1296</v>
      </c>
      <c r="D3333" s="17">
        <v>1640010000</v>
      </c>
      <c r="E3333" s="17">
        <v>397572000</v>
      </c>
      <c r="F3333" s="17">
        <v>358493000</v>
      </c>
      <c r="G3333" s="17">
        <v>422848000</v>
      </c>
      <c r="H3333" s="17">
        <v>461097000</v>
      </c>
    </row>
    <row r="3334" spans="2:8" ht="15.75" thickTop="1" x14ac:dyDescent="0.25">
      <c r="B3334" s="11" t="s">
        <v>1</v>
      </c>
      <c r="C3334" s="13" t="s">
        <v>12</v>
      </c>
      <c r="D3334" s="12">
        <v>1568207000</v>
      </c>
      <c r="E3334" s="12">
        <v>373282000</v>
      </c>
      <c r="F3334" s="12">
        <v>348113000</v>
      </c>
      <c r="G3334" s="12">
        <v>411548000</v>
      </c>
      <c r="H3334" s="12">
        <v>435264000</v>
      </c>
    </row>
    <row r="3335" spans="2:8" x14ac:dyDescent="0.25">
      <c r="B3335" s="8" t="s">
        <v>1</v>
      </c>
      <c r="C3335" s="10" t="s">
        <v>13</v>
      </c>
      <c r="D3335" s="9">
        <v>3236000</v>
      </c>
      <c r="E3335" s="9">
        <v>809000</v>
      </c>
      <c r="F3335" s="9">
        <v>809000</v>
      </c>
      <c r="G3335" s="9">
        <v>809000</v>
      </c>
      <c r="H3335" s="9">
        <v>809000</v>
      </c>
    </row>
    <row r="3336" spans="2:8" x14ac:dyDescent="0.25">
      <c r="B3336" s="8" t="s">
        <v>1</v>
      </c>
      <c r="C3336" s="10" t="s">
        <v>14</v>
      </c>
      <c r="D3336" s="9">
        <v>114789000</v>
      </c>
      <c r="E3336" s="9">
        <v>24096000</v>
      </c>
      <c r="F3336" s="9">
        <v>24630000</v>
      </c>
      <c r="G3336" s="9">
        <v>42679000</v>
      </c>
      <c r="H3336" s="9">
        <v>23384000</v>
      </c>
    </row>
    <row r="3337" spans="2:8" x14ac:dyDescent="0.25">
      <c r="B3337" s="8" t="s">
        <v>1</v>
      </c>
      <c r="C3337" s="10" t="s">
        <v>16</v>
      </c>
      <c r="D3337" s="9">
        <v>32855000</v>
      </c>
      <c r="E3337" s="9">
        <v>8776000</v>
      </c>
      <c r="F3337" s="9">
        <v>7827000</v>
      </c>
      <c r="G3337" s="9">
        <v>8099000</v>
      </c>
      <c r="H3337" s="9">
        <v>8153000</v>
      </c>
    </row>
    <row r="3338" spans="2:8" x14ac:dyDescent="0.25">
      <c r="B3338" s="8" t="s">
        <v>1</v>
      </c>
      <c r="C3338" s="10" t="s">
        <v>17</v>
      </c>
      <c r="D3338" s="9">
        <v>36002000</v>
      </c>
      <c r="E3338" s="9">
        <v>10800000</v>
      </c>
      <c r="F3338" s="9">
        <v>10802000</v>
      </c>
      <c r="G3338" s="9">
        <v>2400000</v>
      </c>
      <c r="H3338" s="9">
        <v>12000000</v>
      </c>
    </row>
    <row r="3339" spans="2:8" x14ac:dyDescent="0.25">
      <c r="B3339" s="8" t="s">
        <v>1</v>
      </c>
      <c r="C3339" s="10" t="s">
        <v>18</v>
      </c>
      <c r="D3339" s="9">
        <v>5395000</v>
      </c>
      <c r="E3339" s="9">
        <v>1525000</v>
      </c>
      <c r="F3339" s="9">
        <v>1323000</v>
      </c>
      <c r="G3339" s="9">
        <v>1275000</v>
      </c>
      <c r="H3339" s="9">
        <v>1272000</v>
      </c>
    </row>
    <row r="3340" spans="2:8" x14ac:dyDescent="0.25">
      <c r="B3340" s="8" t="s">
        <v>1</v>
      </c>
      <c r="C3340" s="10" t="s">
        <v>19</v>
      </c>
      <c r="D3340" s="9">
        <v>1375930000</v>
      </c>
      <c r="E3340" s="9">
        <v>327276000</v>
      </c>
      <c r="F3340" s="9">
        <v>302722000</v>
      </c>
      <c r="G3340" s="9">
        <v>356286000</v>
      </c>
      <c r="H3340" s="9">
        <v>389646000</v>
      </c>
    </row>
    <row r="3341" spans="2:8" x14ac:dyDescent="0.25">
      <c r="B3341" s="11" t="s">
        <v>1</v>
      </c>
      <c r="C3341" s="13" t="s">
        <v>20</v>
      </c>
      <c r="D3341" s="12">
        <v>71803000</v>
      </c>
      <c r="E3341" s="12">
        <v>24290000</v>
      </c>
      <c r="F3341" s="12">
        <v>10380000</v>
      </c>
      <c r="G3341" s="12">
        <v>11300000</v>
      </c>
      <c r="H3341" s="12">
        <v>25833000</v>
      </c>
    </row>
    <row r="3342" spans="2:8" ht="15.75" thickBot="1" x14ac:dyDescent="0.3">
      <c r="B3342" s="15" t="s">
        <v>1297</v>
      </c>
      <c r="C3342" s="16" t="s">
        <v>1298</v>
      </c>
      <c r="D3342" s="17">
        <v>1345000000</v>
      </c>
      <c r="E3342" s="17">
        <v>295100000</v>
      </c>
      <c r="F3342" s="17">
        <v>295900000</v>
      </c>
      <c r="G3342" s="17">
        <v>357050000</v>
      </c>
      <c r="H3342" s="17">
        <v>396950000</v>
      </c>
    </row>
    <row r="3343" spans="2:8" ht="15.75" thickTop="1" x14ac:dyDescent="0.25">
      <c r="B3343" s="11" t="s">
        <v>1</v>
      </c>
      <c r="C3343" s="13" t="s">
        <v>12</v>
      </c>
      <c r="D3343" s="12">
        <v>1345000000</v>
      </c>
      <c r="E3343" s="12">
        <v>295100000</v>
      </c>
      <c r="F3343" s="12">
        <v>295900000</v>
      </c>
      <c r="G3343" s="12">
        <v>357050000</v>
      </c>
      <c r="H3343" s="12">
        <v>396950000</v>
      </c>
    </row>
    <row r="3344" spans="2:8" x14ac:dyDescent="0.25">
      <c r="B3344" s="8" t="s">
        <v>1</v>
      </c>
      <c r="C3344" s="10" t="s">
        <v>16</v>
      </c>
      <c r="D3344" s="9">
        <v>30600000</v>
      </c>
      <c r="E3344" s="9">
        <v>7700000</v>
      </c>
      <c r="F3344" s="9">
        <v>7600000</v>
      </c>
      <c r="G3344" s="9">
        <v>7700000</v>
      </c>
      <c r="H3344" s="9">
        <v>7600000</v>
      </c>
    </row>
    <row r="3345" spans="2:8" x14ac:dyDescent="0.25">
      <c r="B3345" s="8" t="s">
        <v>1</v>
      </c>
      <c r="C3345" s="10" t="s">
        <v>19</v>
      </c>
      <c r="D3345" s="9">
        <v>1314400000</v>
      </c>
      <c r="E3345" s="9">
        <v>287400000</v>
      </c>
      <c r="F3345" s="9">
        <v>288300000</v>
      </c>
      <c r="G3345" s="9">
        <v>349350000</v>
      </c>
      <c r="H3345" s="9">
        <v>389350000</v>
      </c>
    </row>
    <row r="3346" spans="2:8" ht="15.75" thickBot="1" x14ac:dyDescent="0.3">
      <c r="B3346" s="15" t="s">
        <v>1299</v>
      </c>
      <c r="C3346" s="16" t="s">
        <v>1300</v>
      </c>
      <c r="D3346" s="17">
        <v>13850000</v>
      </c>
      <c r="E3346" s="17">
        <v>3071000</v>
      </c>
      <c r="F3346" s="17">
        <v>3570000</v>
      </c>
      <c r="G3346" s="17">
        <v>3347000</v>
      </c>
      <c r="H3346" s="17">
        <v>3862000</v>
      </c>
    </row>
    <row r="3347" spans="2:8" ht="15.75" thickTop="1" x14ac:dyDescent="0.25">
      <c r="B3347" s="11" t="s">
        <v>1</v>
      </c>
      <c r="C3347" s="13" t="s">
        <v>12</v>
      </c>
      <c r="D3347" s="12">
        <v>13740000</v>
      </c>
      <c r="E3347" s="12">
        <v>3071000</v>
      </c>
      <c r="F3347" s="12">
        <v>3460000</v>
      </c>
      <c r="G3347" s="12">
        <v>3347000</v>
      </c>
      <c r="H3347" s="12">
        <v>3862000</v>
      </c>
    </row>
    <row r="3348" spans="2:8" x14ac:dyDescent="0.25">
      <c r="B3348" s="8" t="s">
        <v>1</v>
      </c>
      <c r="C3348" s="10" t="s">
        <v>13</v>
      </c>
      <c r="D3348" s="9">
        <v>860000</v>
      </c>
      <c r="E3348" s="9">
        <v>215000</v>
      </c>
      <c r="F3348" s="9">
        <v>215000</v>
      </c>
      <c r="G3348" s="9">
        <v>215000</v>
      </c>
      <c r="H3348" s="9">
        <v>215000</v>
      </c>
    </row>
    <row r="3349" spans="2:8" x14ac:dyDescent="0.25">
      <c r="B3349" s="8" t="s">
        <v>1</v>
      </c>
      <c r="C3349" s="10" t="s">
        <v>14</v>
      </c>
      <c r="D3349" s="9">
        <v>12845000</v>
      </c>
      <c r="E3349" s="9">
        <v>2845000</v>
      </c>
      <c r="F3349" s="9">
        <v>3235000</v>
      </c>
      <c r="G3349" s="9">
        <v>3125000</v>
      </c>
      <c r="H3349" s="9">
        <v>3640000</v>
      </c>
    </row>
    <row r="3350" spans="2:8" x14ac:dyDescent="0.25">
      <c r="B3350" s="8" t="s">
        <v>1</v>
      </c>
      <c r="C3350" s="10" t="s">
        <v>19</v>
      </c>
      <c r="D3350" s="9">
        <v>35000</v>
      </c>
      <c r="E3350" s="9">
        <v>11000</v>
      </c>
      <c r="F3350" s="9">
        <v>10000</v>
      </c>
      <c r="G3350" s="9">
        <v>7000</v>
      </c>
      <c r="H3350" s="9">
        <v>7000</v>
      </c>
    </row>
    <row r="3351" spans="2:8" x14ac:dyDescent="0.25">
      <c r="B3351" s="11" t="s">
        <v>1</v>
      </c>
      <c r="C3351" s="13" t="s">
        <v>20</v>
      </c>
      <c r="D3351" s="12">
        <v>110000</v>
      </c>
      <c r="E3351" s="12">
        <v>0</v>
      </c>
      <c r="F3351" s="12">
        <v>110000</v>
      </c>
      <c r="G3351" s="12">
        <v>0</v>
      </c>
      <c r="H3351" s="12">
        <v>0</v>
      </c>
    </row>
    <row r="3352" spans="2:8" ht="30.75" thickBot="1" x14ac:dyDescent="0.3">
      <c r="B3352" s="15" t="s">
        <v>1301</v>
      </c>
      <c r="C3352" s="16" t="s">
        <v>1302</v>
      </c>
      <c r="D3352" s="17">
        <v>1500000</v>
      </c>
      <c r="E3352" s="17">
        <v>348000</v>
      </c>
      <c r="F3352" s="17">
        <v>453000</v>
      </c>
      <c r="G3352" s="17">
        <v>342000</v>
      </c>
      <c r="H3352" s="17">
        <v>357000</v>
      </c>
    </row>
    <row r="3353" spans="2:8" ht="15.75" thickTop="1" x14ac:dyDescent="0.25">
      <c r="B3353" s="11" t="s">
        <v>1</v>
      </c>
      <c r="C3353" s="13" t="s">
        <v>12</v>
      </c>
      <c r="D3353" s="12">
        <v>1400000</v>
      </c>
      <c r="E3353" s="12">
        <v>348000</v>
      </c>
      <c r="F3353" s="12">
        <v>353000</v>
      </c>
      <c r="G3353" s="12">
        <v>342000</v>
      </c>
      <c r="H3353" s="12">
        <v>357000</v>
      </c>
    </row>
    <row r="3354" spans="2:8" x14ac:dyDescent="0.25">
      <c r="B3354" s="8" t="s">
        <v>1</v>
      </c>
      <c r="C3354" s="10" t="s">
        <v>13</v>
      </c>
      <c r="D3354" s="9">
        <v>860000</v>
      </c>
      <c r="E3354" s="9">
        <v>215000</v>
      </c>
      <c r="F3354" s="9">
        <v>215000</v>
      </c>
      <c r="G3354" s="9">
        <v>215000</v>
      </c>
      <c r="H3354" s="9">
        <v>215000</v>
      </c>
    </row>
    <row r="3355" spans="2:8" x14ac:dyDescent="0.25">
      <c r="B3355" s="8" t="s">
        <v>1</v>
      </c>
      <c r="C3355" s="10" t="s">
        <v>14</v>
      </c>
      <c r="D3355" s="9">
        <v>530000</v>
      </c>
      <c r="E3355" s="9">
        <v>130000</v>
      </c>
      <c r="F3355" s="9">
        <v>135000</v>
      </c>
      <c r="G3355" s="9">
        <v>125000</v>
      </c>
      <c r="H3355" s="9">
        <v>140000</v>
      </c>
    </row>
    <row r="3356" spans="2:8" x14ac:dyDescent="0.25">
      <c r="B3356" s="8" t="s">
        <v>1</v>
      </c>
      <c r="C3356" s="10" t="s">
        <v>19</v>
      </c>
      <c r="D3356" s="9">
        <v>10000</v>
      </c>
      <c r="E3356" s="9">
        <v>3000</v>
      </c>
      <c r="F3356" s="9">
        <v>3000</v>
      </c>
      <c r="G3356" s="9">
        <v>2000</v>
      </c>
      <c r="H3356" s="9">
        <v>2000</v>
      </c>
    </row>
    <row r="3357" spans="2:8" x14ac:dyDescent="0.25">
      <c r="B3357" s="11" t="s">
        <v>1</v>
      </c>
      <c r="C3357" s="13" t="s">
        <v>20</v>
      </c>
      <c r="D3357" s="12">
        <v>100000</v>
      </c>
      <c r="E3357" s="12">
        <v>0</v>
      </c>
      <c r="F3357" s="12">
        <v>100000</v>
      </c>
      <c r="G3357" s="12">
        <v>0</v>
      </c>
      <c r="H3357" s="12">
        <v>0</v>
      </c>
    </row>
    <row r="3358" spans="2:8" ht="30.75" thickBot="1" x14ac:dyDescent="0.3">
      <c r="B3358" s="15" t="s">
        <v>1303</v>
      </c>
      <c r="C3358" s="16" t="s">
        <v>1304</v>
      </c>
      <c r="D3358" s="17">
        <v>12350000</v>
      </c>
      <c r="E3358" s="17">
        <v>2723000</v>
      </c>
      <c r="F3358" s="17">
        <v>3117000</v>
      </c>
      <c r="G3358" s="17">
        <v>3005000</v>
      </c>
      <c r="H3358" s="17">
        <v>3505000</v>
      </c>
    </row>
    <row r="3359" spans="2:8" ht="15.75" thickTop="1" x14ac:dyDescent="0.25">
      <c r="B3359" s="11" t="s">
        <v>1</v>
      </c>
      <c r="C3359" s="13" t="s">
        <v>12</v>
      </c>
      <c r="D3359" s="12">
        <v>12340000</v>
      </c>
      <c r="E3359" s="12">
        <v>2723000</v>
      </c>
      <c r="F3359" s="12">
        <v>3107000</v>
      </c>
      <c r="G3359" s="12">
        <v>3005000</v>
      </c>
      <c r="H3359" s="12">
        <v>3505000</v>
      </c>
    </row>
    <row r="3360" spans="2:8" x14ac:dyDescent="0.25">
      <c r="B3360" s="8" t="s">
        <v>1</v>
      </c>
      <c r="C3360" s="10" t="s">
        <v>14</v>
      </c>
      <c r="D3360" s="9">
        <v>12315000</v>
      </c>
      <c r="E3360" s="9">
        <v>2715000</v>
      </c>
      <c r="F3360" s="9">
        <v>3100000</v>
      </c>
      <c r="G3360" s="9">
        <v>3000000</v>
      </c>
      <c r="H3360" s="9">
        <v>3500000</v>
      </c>
    </row>
    <row r="3361" spans="2:8" x14ac:dyDescent="0.25">
      <c r="B3361" s="8" t="s">
        <v>1</v>
      </c>
      <c r="C3361" s="10" t="s">
        <v>19</v>
      </c>
      <c r="D3361" s="9">
        <v>25000</v>
      </c>
      <c r="E3361" s="9">
        <v>8000</v>
      </c>
      <c r="F3361" s="9">
        <v>7000</v>
      </c>
      <c r="G3361" s="9">
        <v>5000</v>
      </c>
      <c r="H3361" s="9">
        <v>5000</v>
      </c>
    </row>
    <row r="3362" spans="2:8" x14ac:dyDescent="0.25">
      <c r="B3362" s="11" t="s">
        <v>1</v>
      </c>
      <c r="C3362" s="13" t="s">
        <v>20</v>
      </c>
      <c r="D3362" s="12">
        <v>10000</v>
      </c>
      <c r="E3362" s="12">
        <v>0</v>
      </c>
      <c r="F3362" s="12">
        <v>10000</v>
      </c>
      <c r="G3362" s="12">
        <v>0</v>
      </c>
      <c r="H3362" s="12">
        <v>0</v>
      </c>
    </row>
    <row r="3363" spans="2:8" ht="15.75" thickBot="1" x14ac:dyDescent="0.3">
      <c r="B3363" s="15" t="s">
        <v>1305</v>
      </c>
      <c r="C3363" s="16" t="s">
        <v>1306</v>
      </c>
      <c r="D3363" s="17">
        <v>36150000</v>
      </c>
      <c r="E3363" s="17">
        <v>8712000</v>
      </c>
      <c r="F3363" s="17">
        <v>9742000</v>
      </c>
      <c r="G3363" s="17">
        <v>8695000</v>
      </c>
      <c r="H3363" s="17">
        <v>9001000</v>
      </c>
    </row>
    <row r="3364" spans="2:8" ht="15.75" thickTop="1" x14ac:dyDescent="0.25">
      <c r="B3364" s="11" t="s">
        <v>1</v>
      </c>
      <c r="C3364" s="13" t="s">
        <v>12</v>
      </c>
      <c r="D3364" s="12">
        <v>35820000</v>
      </c>
      <c r="E3364" s="12">
        <v>8652000</v>
      </c>
      <c r="F3364" s="12">
        <v>9472000</v>
      </c>
      <c r="G3364" s="12">
        <v>8695000</v>
      </c>
      <c r="H3364" s="12">
        <v>9001000</v>
      </c>
    </row>
    <row r="3365" spans="2:8" x14ac:dyDescent="0.25">
      <c r="B3365" s="8" t="s">
        <v>1</v>
      </c>
      <c r="C3365" s="10" t="s">
        <v>13</v>
      </c>
      <c r="D3365" s="9">
        <v>2376000</v>
      </c>
      <c r="E3365" s="9">
        <v>594000</v>
      </c>
      <c r="F3365" s="9">
        <v>594000</v>
      </c>
      <c r="G3365" s="9">
        <v>594000</v>
      </c>
      <c r="H3365" s="9">
        <v>594000</v>
      </c>
    </row>
    <row r="3366" spans="2:8" x14ac:dyDescent="0.25">
      <c r="B3366" s="8" t="s">
        <v>1</v>
      </c>
      <c r="C3366" s="10" t="s">
        <v>14</v>
      </c>
      <c r="D3366" s="9">
        <v>32014000</v>
      </c>
      <c r="E3366" s="9">
        <v>7500000</v>
      </c>
      <c r="F3366" s="9">
        <v>8546000</v>
      </c>
      <c r="G3366" s="9">
        <v>7818000</v>
      </c>
      <c r="H3366" s="9">
        <v>8150000</v>
      </c>
    </row>
    <row r="3367" spans="2:8" x14ac:dyDescent="0.25">
      <c r="B3367" s="8" t="s">
        <v>1</v>
      </c>
      <c r="C3367" s="10" t="s">
        <v>18</v>
      </c>
      <c r="D3367" s="9">
        <v>520000</v>
      </c>
      <c r="E3367" s="9">
        <v>305000</v>
      </c>
      <c r="F3367" s="9">
        <v>105000</v>
      </c>
      <c r="G3367" s="9">
        <v>55000</v>
      </c>
      <c r="H3367" s="9">
        <v>55000</v>
      </c>
    </row>
    <row r="3368" spans="2:8" x14ac:dyDescent="0.25">
      <c r="B3368" s="8" t="s">
        <v>1</v>
      </c>
      <c r="C3368" s="10" t="s">
        <v>19</v>
      </c>
      <c r="D3368" s="9">
        <v>910000</v>
      </c>
      <c r="E3368" s="9">
        <v>253000</v>
      </c>
      <c r="F3368" s="9">
        <v>227000</v>
      </c>
      <c r="G3368" s="9">
        <v>228000</v>
      </c>
      <c r="H3368" s="9">
        <v>202000</v>
      </c>
    </row>
    <row r="3369" spans="2:8" x14ac:dyDescent="0.25">
      <c r="B3369" s="11" t="s">
        <v>1</v>
      </c>
      <c r="C3369" s="13" t="s">
        <v>20</v>
      </c>
      <c r="D3369" s="12">
        <v>330000</v>
      </c>
      <c r="E3369" s="12">
        <v>60000</v>
      </c>
      <c r="F3369" s="12">
        <v>270000</v>
      </c>
      <c r="G3369" s="12">
        <v>0</v>
      </c>
      <c r="H3369" s="12">
        <v>0</v>
      </c>
    </row>
    <row r="3370" spans="2:8" ht="30.75" thickBot="1" x14ac:dyDescent="0.3">
      <c r="B3370" s="15" t="s">
        <v>1307</v>
      </c>
      <c r="C3370" s="16" t="s">
        <v>1308</v>
      </c>
      <c r="D3370" s="17">
        <v>3646000</v>
      </c>
      <c r="E3370" s="17">
        <v>912000</v>
      </c>
      <c r="F3370" s="17">
        <v>1021000</v>
      </c>
      <c r="G3370" s="17">
        <v>862000</v>
      </c>
      <c r="H3370" s="17">
        <v>851000</v>
      </c>
    </row>
    <row r="3371" spans="2:8" ht="15.75" thickTop="1" x14ac:dyDescent="0.25">
      <c r="B3371" s="11" t="s">
        <v>1</v>
      </c>
      <c r="C3371" s="13" t="s">
        <v>12</v>
      </c>
      <c r="D3371" s="12">
        <v>3516000</v>
      </c>
      <c r="E3371" s="12">
        <v>902000</v>
      </c>
      <c r="F3371" s="12">
        <v>901000</v>
      </c>
      <c r="G3371" s="12">
        <v>862000</v>
      </c>
      <c r="H3371" s="12">
        <v>851000</v>
      </c>
    </row>
    <row r="3372" spans="2:8" x14ac:dyDescent="0.25">
      <c r="B3372" s="8" t="s">
        <v>1</v>
      </c>
      <c r="C3372" s="10" t="s">
        <v>13</v>
      </c>
      <c r="D3372" s="9">
        <v>2376000</v>
      </c>
      <c r="E3372" s="9">
        <v>594000</v>
      </c>
      <c r="F3372" s="9">
        <v>594000</v>
      </c>
      <c r="G3372" s="9">
        <v>594000</v>
      </c>
      <c r="H3372" s="9">
        <v>594000</v>
      </c>
    </row>
    <row r="3373" spans="2:8" x14ac:dyDescent="0.25">
      <c r="B3373" s="8" t="s">
        <v>1</v>
      </c>
      <c r="C3373" s="10" t="s">
        <v>14</v>
      </c>
      <c r="D3373" s="9">
        <v>1110000</v>
      </c>
      <c r="E3373" s="9">
        <v>300000</v>
      </c>
      <c r="F3373" s="9">
        <v>300000</v>
      </c>
      <c r="G3373" s="9">
        <v>260000</v>
      </c>
      <c r="H3373" s="9">
        <v>250000</v>
      </c>
    </row>
    <row r="3374" spans="2:8" x14ac:dyDescent="0.25">
      <c r="B3374" s="8" t="s">
        <v>1</v>
      </c>
      <c r="C3374" s="10" t="s">
        <v>18</v>
      </c>
      <c r="D3374" s="9">
        <v>20000</v>
      </c>
      <c r="E3374" s="9">
        <v>5000</v>
      </c>
      <c r="F3374" s="9">
        <v>5000</v>
      </c>
      <c r="G3374" s="9">
        <v>5000</v>
      </c>
      <c r="H3374" s="9">
        <v>5000</v>
      </c>
    </row>
    <row r="3375" spans="2:8" x14ac:dyDescent="0.25">
      <c r="B3375" s="8" t="s">
        <v>1</v>
      </c>
      <c r="C3375" s="10" t="s">
        <v>19</v>
      </c>
      <c r="D3375" s="9">
        <v>10000</v>
      </c>
      <c r="E3375" s="9">
        <v>3000</v>
      </c>
      <c r="F3375" s="9">
        <v>2000</v>
      </c>
      <c r="G3375" s="9">
        <v>3000</v>
      </c>
      <c r="H3375" s="9">
        <v>2000</v>
      </c>
    </row>
    <row r="3376" spans="2:8" x14ac:dyDescent="0.25">
      <c r="B3376" s="11" t="s">
        <v>1</v>
      </c>
      <c r="C3376" s="13" t="s">
        <v>20</v>
      </c>
      <c r="D3376" s="12">
        <v>130000</v>
      </c>
      <c r="E3376" s="12">
        <v>10000</v>
      </c>
      <c r="F3376" s="12">
        <v>120000</v>
      </c>
      <c r="G3376" s="12">
        <v>0</v>
      </c>
      <c r="H3376" s="12">
        <v>0</v>
      </c>
    </row>
    <row r="3377" spans="2:8" ht="15.75" thickBot="1" x14ac:dyDescent="0.3">
      <c r="B3377" s="15" t="s">
        <v>1309</v>
      </c>
      <c r="C3377" s="16" t="s">
        <v>1306</v>
      </c>
      <c r="D3377" s="17">
        <v>32504000</v>
      </c>
      <c r="E3377" s="17">
        <v>7800000</v>
      </c>
      <c r="F3377" s="17">
        <v>8721000</v>
      </c>
      <c r="G3377" s="17">
        <v>7833000</v>
      </c>
      <c r="H3377" s="17">
        <v>8150000</v>
      </c>
    </row>
    <row r="3378" spans="2:8" ht="15.75" thickTop="1" x14ac:dyDescent="0.25">
      <c r="B3378" s="11" t="s">
        <v>1</v>
      </c>
      <c r="C3378" s="13" t="s">
        <v>12</v>
      </c>
      <c r="D3378" s="12">
        <v>32304000</v>
      </c>
      <c r="E3378" s="12">
        <v>7750000</v>
      </c>
      <c r="F3378" s="12">
        <v>8571000</v>
      </c>
      <c r="G3378" s="12">
        <v>7833000</v>
      </c>
      <c r="H3378" s="12">
        <v>8150000</v>
      </c>
    </row>
    <row r="3379" spans="2:8" x14ac:dyDescent="0.25">
      <c r="B3379" s="8" t="s">
        <v>1</v>
      </c>
      <c r="C3379" s="10" t="s">
        <v>14</v>
      </c>
      <c r="D3379" s="9">
        <v>30904000</v>
      </c>
      <c r="E3379" s="9">
        <v>7200000</v>
      </c>
      <c r="F3379" s="9">
        <v>8246000</v>
      </c>
      <c r="G3379" s="9">
        <v>7558000</v>
      </c>
      <c r="H3379" s="9">
        <v>7900000</v>
      </c>
    </row>
    <row r="3380" spans="2:8" x14ac:dyDescent="0.25">
      <c r="B3380" s="8" t="s">
        <v>1</v>
      </c>
      <c r="C3380" s="10" t="s">
        <v>18</v>
      </c>
      <c r="D3380" s="9">
        <v>500000</v>
      </c>
      <c r="E3380" s="9">
        <v>300000</v>
      </c>
      <c r="F3380" s="9">
        <v>100000</v>
      </c>
      <c r="G3380" s="9">
        <v>50000</v>
      </c>
      <c r="H3380" s="9">
        <v>50000</v>
      </c>
    </row>
    <row r="3381" spans="2:8" x14ac:dyDescent="0.25">
      <c r="B3381" s="8" t="s">
        <v>1</v>
      </c>
      <c r="C3381" s="10" t="s">
        <v>19</v>
      </c>
      <c r="D3381" s="9">
        <v>900000</v>
      </c>
      <c r="E3381" s="9">
        <v>250000</v>
      </c>
      <c r="F3381" s="9">
        <v>225000</v>
      </c>
      <c r="G3381" s="9">
        <v>225000</v>
      </c>
      <c r="H3381" s="9">
        <v>200000</v>
      </c>
    </row>
    <row r="3382" spans="2:8" x14ac:dyDescent="0.25">
      <c r="B3382" s="11" t="s">
        <v>1</v>
      </c>
      <c r="C3382" s="13" t="s">
        <v>20</v>
      </c>
      <c r="D3382" s="12">
        <v>200000</v>
      </c>
      <c r="E3382" s="12">
        <v>50000</v>
      </c>
      <c r="F3382" s="12">
        <v>150000</v>
      </c>
      <c r="G3382" s="12">
        <v>0</v>
      </c>
      <c r="H3382" s="12">
        <v>0</v>
      </c>
    </row>
    <row r="3383" spans="2:8" ht="15.75" thickBot="1" x14ac:dyDescent="0.3">
      <c r="B3383" s="15" t="s">
        <v>1310</v>
      </c>
      <c r="C3383" s="16" t="s">
        <v>1311</v>
      </c>
      <c r="D3383" s="17">
        <v>1280000</v>
      </c>
      <c r="E3383" s="17">
        <v>283000</v>
      </c>
      <c r="F3383" s="17">
        <v>757000</v>
      </c>
      <c r="G3383" s="17">
        <v>50000</v>
      </c>
      <c r="H3383" s="17">
        <v>190000</v>
      </c>
    </row>
    <row r="3384" spans="2:8" ht="15.75" thickTop="1" x14ac:dyDescent="0.25">
      <c r="B3384" s="11" t="s">
        <v>1</v>
      </c>
      <c r="C3384" s="13" t="s">
        <v>12</v>
      </c>
      <c r="D3384" s="12">
        <v>1280000</v>
      </c>
      <c r="E3384" s="12">
        <v>283000</v>
      </c>
      <c r="F3384" s="12">
        <v>757000</v>
      </c>
      <c r="G3384" s="12">
        <v>50000</v>
      </c>
      <c r="H3384" s="12">
        <v>190000</v>
      </c>
    </row>
    <row r="3385" spans="2:8" x14ac:dyDescent="0.25">
      <c r="B3385" s="8" t="s">
        <v>1</v>
      </c>
      <c r="C3385" s="10" t="s">
        <v>14</v>
      </c>
      <c r="D3385" s="9">
        <v>833000</v>
      </c>
      <c r="E3385" s="9">
        <v>233000</v>
      </c>
      <c r="F3385" s="9">
        <v>520000</v>
      </c>
      <c r="G3385" s="9">
        <v>0</v>
      </c>
      <c r="H3385" s="9">
        <v>80000</v>
      </c>
    </row>
    <row r="3386" spans="2:8" x14ac:dyDescent="0.25">
      <c r="B3386" s="8" t="s">
        <v>1</v>
      </c>
      <c r="C3386" s="10" t="s">
        <v>16</v>
      </c>
      <c r="D3386" s="9">
        <v>200000</v>
      </c>
      <c r="E3386" s="9">
        <v>50000</v>
      </c>
      <c r="F3386" s="9">
        <v>50000</v>
      </c>
      <c r="G3386" s="9">
        <v>50000</v>
      </c>
      <c r="H3386" s="9">
        <v>50000</v>
      </c>
    </row>
    <row r="3387" spans="2:8" x14ac:dyDescent="0.25">
      <c r="B3387" s="8" t="s">
        <v>1</v>
      </c>
      <c r="C3387" s="10" t="s">
        <v>17</v>
      </c>
      <c r="D3387" s="9">
        <v>2000</v>
      </c>
      <c r="E3387" s="9">
        <v>0</v>
      </c>
      <c r="F3387" s="9">
        <v>2000</v>
      </c>
      <c r="G3387" s="9">
        <v>0</v>
      </c>
      <c r="H3387" s="9">
        <v>0</v>
      </c>
    </row>
    <row r="3388" spans="2:8" x14ac:dyDescent="0.25">
      <c r="B3388" s="8" t="s">
        <v>1</v>
      </c>
      <c r="C3388" s="10" t="s">
        <v>19</v>
      </c>
      <c r="D3388" s="9">
        <v>245000</v>
      </c>
      <c r="E3388" s="9">
        <v>0</v>
      </c>
      <c r="F3388" s="9">
        <v>185000</v>
      </c>
      <c r="G3388" s="9">
        <v>0</v>
      </c>
      <c r="H3388" s="9">
        <v>60000</v>
      </c>
    </row>
    <row r="3389" spans="2:8" ht="45.75" thickBot="1" x14ac:dyDescent="0.3">
      <c r="B3389" s="15" t="s">
        <v>1312</v>
      </c>
      <c r="C3389" s="16" t="s">
        <v>1313</v>
      </c>
      <c r="D3389" s="17">
        <v>1280000</v>
      </c>
      <c r="E3389" s="17">
        <v>283000</v>
      </c>
      <c r="F3389" s="17">
        <v>757000</v>
      </c>
      <c r="G3389" s="17">
        <v>50000</v>
      </c>
      <c r="H3389" s="17">
        <v>190000</v>
      </c>
    </row>
    <row r="3390" spans="2:8" ht="15.75" thickTop="1" x14ac:dyDescent="0.25">
      <c r="B3390" s="11" t="s">
        <v>1</v>
      </c>
      <c r="C3390" s="13" t="s">
        <v>12</v>
      </c>
      <c r="D3390" s="12">
        <v>1280000</v>
      </c>
      <c r="E3390" s="12">
        <v>283000</v>
      </c>
      <c r="F3390" s="12">
        <v>757000</v>
      </c>
      <c r="G3390" s="12">
        <v>50000</v>
      </c>
      <c r="H3390" s="12">
        <v>190000</v>
      </c>
    </row>
    <row r="3391" spans="2:8" x14ac:dyDescent="0.25">
      <c r="B3391" s="8" t="s">
        <v>1</v>
      </c>
      <c r="C3391" s="10" t="s">
        <v>14</v>
      </c>
      <c r="D3391" s="9">
        <v>833000</v>
      </c>
      <c r="E3391" s="9">
        <v>233000</v>
      </c>
      <c r="F3391" s="9">
        <v>520000</v>
      </c>
      <c r="G3391" s="9">
        <v>0</v>
      </c>
      <c r="H3391" s="9">
        <v>80000</v>
      </c>
    </row>
    <row r="3392" spans="2:8" x14ac:dyDescent="0.25">
      <c r="B3392" s="8" t="s">
        <v>1</v>
      </c>
      <c r="C3392" s="10" t="s">
        <v>16</v>
      </c>
      <c r="D3392" s="9">
        <v>200000</v>
      </c>
      <c r="E3392" s="9">
        <v>50000</v>
      </c>
      <c r="F3392" s="9">
        <v>50000</v>
      </c>
      <c r="G3392" s="9">
        <v>50000</v>
      </c>
      <c r="H3392" s="9">
        <v>50000</v>
      </c>
    </row>
    <row r="3393" spans="2:8" x14ac:dyDescent="0.25">
      <c r="B3393" s="8" t="s">
        <v>1</v>
      </c>
      <c r="C3393" s="10" t="s">
        <v>17</v>
      </c>
      <c r="D3393" s="9">
        <v>2000</v>
      </c>
      <c r="E3393" s="9">
        <v>0</v>
      </c>
      <c r="F3393" s="9">
        <v>2000</v>
      </c>
      <c r="G3393" s="9">
        <v>0</v>
      </c>
      <c r="H3393" s="9">
        <v>0</v>
      </c>
    </row>
    <row r="3394" spans="2:8" x14ac:dyDescent="0.25">
      <c r="B3394" s="8" t="s">
        <v>1</v>
      </c>
      <c r="C3394" s="10" t="s">
        <v>19</v>
      </c>
      <c r="D3394" s="9">
        <v>245000</v>
      </c>
      <c r="E3394" s="9">
        <v>0</v>
      </c>
      <c r="F3394" s="9">
        <v>185000</v>
      </c>
      <c r="G3394" s="9">
        <v>0</v>
      </c>
      <c r="H3394" s="9">
        <v>60000</v>
      </c>
    </row>
    <row r="3395" spans="2:8" ht="30.75" thickBot="1" x14ac:dyDescent="0.3">
      <c r="B3395" s="15" t="s">
        <v>1314</v>
      </c>
      <c r="C3395" s="16" t="s">
        <v>1315</v>
      </c>
      <c r="D3395" s="17">
        <v>270000</v>
      </c>
      <c r="E3395" s="17">
        <v>70000</v>
      </c>
      <c r="F3395" s="17">
        <v>70000</v>
      </c>
      <c r="G3395" s="17">
        <v>60000</v>
      </c>
      <c r="H3395" s="17">
        <v>70000</v>
      </c>
    </row>
    <row r="3396" spans="2:8" ht="15.75" thickTop="1" x14ac:dyDescent="0.25">
      <c r="B3396" s="11" t="s">
        <v>1</v>
      </c>
      <c r="C3396" s="13" t="s">
        <v>12</v>
      </c>
      <c r="D3396" s="12">
        <v>270000</v>
      </c>
      <c r="E3396" s="12">
        <v>70000</v>
      </c>
      <c r="F3396" s="12">
        <v>70000</v>
      </c>
      <c r="G3396" s="12">
        <v>60000</v>
      </c>
      <c r="H3396" s="12">
        <v>70000</v>
      </c>
    </row>
    <row r="3397" spans="2:8" x14ac:dyDescent="0.25">
      <c r="B3397" s="8" t="s">
        <v>1</v>
      </c>
      <c r="C3397" s="10" t="s">
        <v>16</v>
      </c>
      <c r="D3397" s="9">
        <v>270000</v>
      </c>
      <c r="E3397" s="9">
        <v>70000</v>
      </c>
      <c r="F3397" s="9">
        <v>70000</v>
      </c>
      <c r="G3397" s="9">
        <v>60000</v>
      </c>
      <c r="H3397" s="9">
        <v>70000</v>
      </c>
    </row>
    <row r="3398" spans="2:8" ht="30.75" thickBot="1" x14ac:dyDescent="0.3">
      <c r="B3398" s="15" t="s">
        <v>1316</v>
      </c>
      <c r="C3398" s="16" t="s">
        <v>1317</v>
      </c>
      <c r="D3398" s="17">
        <v>270000</v>
      </c>
      <c r="E3398" s="17">
        <v>70000</v>
      </c>
      <c r="F3398" s="17">
        <v>70000</v>
      </c>
      <c r="G3398" s="17">
        <v>60000</v>
      </c>
      <c r="H3398" s="17">
        <v>70000</v>
      </c>
    </row>
    <row r="3399" spans="2:8" ht="15.75" thickTop="1" x14ac:dyDescent="0.25">
      <c r="B3399" s="11" t="s">
        <v>1</v>
      </c>
      <c r="C3399" s="13" t="s">
        <v>12</v>
      </c>
      <c r="D3399" s="12">
        <v>270000</v>
      </c>
      <c r="E3399" s="12">
        <v>70000</v>
      </c>
      <c r="F3399" s="12">
        <v>70000</v>
      </c>
      <c r="G3399" s="12">
        <v>60000</v>
      </c>
      <c r="H3399" s="12">
        <v>70000</v>
      </c>
    </row>
    <row r="3400" spans="2:8" x14ac:dyDescent="0.25">
      <c r="B3400" s="8" t="s">
        <v>1</v>
      </c>
      <c r="C3400" s="10" t="s">
        <v>16</v>
      </c>
      <c r="D3400" s="9">
        <v>270000</v>
      </c>
      <c r="E3400" s="9">
        <v>70000</v>
      </c>
      <c r="F3400" s="9">
        <v>70000</v>
      </c>
      <c r="G3400" s="9">
        <v>60000</v>
      </c>
      <c r="H3400" s="9">
        <v>70000</v>
      </c>
    </row>
    <row r="3401" spans="2:8" ht="15.75" thickBot="1" x14ac:dyDescent="0.3">
      <c r="B3401" s="15" t="s">
        <v>1318</v>
      </c>
      <c r="C3401" s="16" t="s">
        <v>1319</v>
      </c>
      <c r="D3401" s="17">
        <v>36000000</v>
      </c>
      <c r="E3401" s="17">
        <v>1512000</v>
      </c>
      <c r="F3401" s="17">
        <v>2355000</v>
      </c>
      <c r="G3401" s="17">
        <v>25228000</v>
      </c>
      <c r="H3401" s="17">
        <v>6905000</v>
      </c>
    </row>
    <row r="3402" spans="2:8" ht="15.75" thickTop="1" x14ac:dyDescent="0.25">
      <c r="B3402" s="11" t="s">
        <v>1</v>
      </c>
      <c r="C3402" s="13" t="s">
        <v>12</v>
      </c>
      <c r="D3402" s="12">
        <v>36000000</v>
      </c>
      <c r="E3402" s="12">
        <v>1512000</v>
      </c>
      <c r="F3402" s="12">
        <v>2355000</v>
      </c>
      <c r="G3402" s="12">
        <v>25228000</v>
      </c>
      <c r="H3402" s="12">
        <v>6905000</v>
      </c>
    </row>
    <row r="3403" spans="2:8" x14ac:dyDescent="0.25">
      <c r="B3403" s="8" t="s">
        <v>1</v>
      </c>
      <c r="C3403" s="10" t="s">
        <v>14</v>
      </c>
      <c r="D3403" s="9">
        <v>36000000</v>
      </c>
      <c r="E3403" s="9">
        <v>1512000</v>
      </c>
      <c r="F3403" s="9">
        <v>2355000</v>
      </c>
      <c r="G3403" s="9">
        <v>25228000</v>
      </c>
      <c r="H3403" s="9">
        <v>6905000</v>
      </c>
    </row>
    <row r="3404" spans="2:8" ht="45.75" thickBot="1" x14ac:dyDescent="0.3">
      <c r="B3404" s="15" t="s">
        <v>1320</v>
      </c>
      <c r="C3404" s="16" t="s">
        <v>1321</v>
      </c>
      <c r="D3404" s="17">
        <v>36000000</v>
      </c>
      <c r="E3404" s="17">
        <v>1512000</v>
      </c>
      <c r="F3404" s="17">
        <v>2355000</v>
      </c>
      <c r="G3404" s="17">
        <v>25228000</v>
      </c>
      <c r="H3404" s="17">
        <v>6905000</v>
      </c>
    </row>
    <row r="3405" spans="2:8" ht="15.75" thickTop="1" x14ac:dyDescent="0.25">
      <c r="B3405" s="11" t="s">
        <v>1</v>
      </c>
      <c r="C3405" s="13" t="s">
        <v>12</v>
      </c>
      <c r="D3405" s="12">
        <v>36000000</v>
      </c>
      <c r="E3405" s="12">
        <v>1512000</v>
      </c>
      <c r="F3405" s="12">
        <v>2355000</v>
      </c>
      <c r="G3405" s="12">
        <v>25228000</v>
      </c>
      <c r="H3405" s="12">
        <v>6905000</v>
      </c>
    </row>
    <row r="3406" spans="2:8" x14ac:dyDescent="0.25">
      <c r="B3406" s="8" t="s">
        <v>1</v>
      </c>
      <c r="C3406" s="10" t="s">
        <v>14</v>
      </c>
      <c r="D3406" s="9">
        <v>36000000</v>
      </c>
      <c r="E3406" s="9">
        <v>1512000</v>
      </c>
      <c r="F3406" s="9">
        <v>2355000</v>
      </c>
      <c r="G3406" s="9">
        <v>25228000</v>
      </c>
      <c r="H3406" s="9">
        <v>6905000</v>
      </c>
    </row>
    <row r="3407" spans="2:8" ht="45.75" thickBot="1" x14ac:dyDescent="0.3">
      <c r="B3407" s="15" t="s">
        <v>1322</v>
      </c>
      <c r="C3407" s="16" t="s">
        <v>1323</v>
      </c>
      <c r="D3407" s="17">
        <v>4875000</v>
      </c>
      <c r="E3407" s="17">
        <v>1220000</v>
      </c>
      <c r="F3407" s="17">
        <v>1218000</v>
      </c>
      <c r="G3407" s="17">
        <v>1220000</v>
      </c>
      <c r="H3407" s="17">
        <v>1217000</v>
      </c>
    </row>
    <row r="3408" spans="2:8" ht="15.75" thickTop="1" x14ac:dyDescent="0.25">
      <c r="B3408" s="11" t="s">
        <v>1</v>
      </c>
      <c r="C3408" s="13" t="s">
        <v>12</v>
      </c>
      <c r="D3408" s="12">
        <v>4875000</v>
      </c>
      <c r="E3408" s="12">
        <v>1220000</v>
      </c>
      <c r="F3408" s="12">
        <v>1218000</v>
      </c>
      <c r="G3408" s="12">
        <v>1220000</v>
      </c>
      <c r="H3408" s="12">
        <v>1217000</v>
      </c>
    </row>
    <row r="3409" spans="2:8" x14ac:dyDescent="0.25">
      <c r="B3409" s="8" t="s">
        <v>1</v>
      </c>
      <c r="C3409" s="10" t="s">
        <v>18</v>
      </c>
      <c r="D3409" s="9">
        <v>4875000</v>
      </c>
      <c r="E3409" s="9">
        <v>1220000</v>
      </c>
      <c r="F3409" s="9">
        <v>1218000</v>
      </c>
      <c r="G3409" s="9">
        <v>1220000</v>
      </c>
      <c r="H3409" s="9">
        <v>1217000</v>
      </c>
    </row>
    <row r="3410" spans="2:8" ht="30.75" thickBot="1" x14ac:dyDescent="0.3">
      <c r="B3410" s="15" t="s">
        <v>1324</v>
      </c>
      <c r="C3410" s="16" t="s">
        <v>1325</v>
      </c>
      <c r="D3410" s="17">
        <v>350000</v>
      </c>
      <c r="E3410" s="17">
        <v>88000</v>
      </c>
      <c r="F3410" s="17">
        <v>87000</v>
      </c>
      <c r="G3410" s="17">
        <v>88000</v>
      </c>
      <c r="H3410" s="17">
        <v>87000</v>
      </c>
    </row>
    <row r="3411" spans="2:8" ht="15.75" thickTop="1" x14ac:dyDescent="0.25">
      <c r="B3411" s="11" t="s">
        <v>1</v>
      </c>
      <c r="C3411" s="13" t="s">
        <v>12</v>
      </c>
      <c r="D3411" s="12">
        <v>350000</v>
      </c>
      <c r="E3411" s="12">
        <v>88000</v>
      </c>
      <c r="F3411" s="12">
        <v>87000</v>
      </c>
      <c r="G3411" s="12">
        <v>88000</v>
      </c>
      <c r="H3411" s="12">
        <v>87000</v>
      </c>
    </row>
    <row r="3412" spans="2:8" x14ac:dyDescent="0.25">
      <c r="B3412" s="8" t="s">
        <v>1</v>
      </c>
      <c r="C3412" s="10" t="s">
        <v>16</v>
      </c>
      <c r="D3412" s="9">
        <v>350000</v>
      </c>
      <c r="E3412" s="9">
        <v>88000</v>
      </c>
      <c r="F3412" s="9">
        <v>87000</v>
      </c>
      <c r="G3412" s="9">
        <v>88000</v>
      </c>
      <c r="H3412" s="9">
        <v>87000</v>
      </c>
    </row>
    <row r="3413" spans="2:8" ht="60.75" thickBot="1" x14ac:dyDescent="0.3">
      <c r="B3413" s="15" t="s">
        <v>1326</v>
      </c>
      <c r="C3413" s="16" t="s">
        <v>1327</v>
      </c>
      <c r="D3413" s="17">
        <v>350000</v>
      </c>
      <c r="E3413" s="17">
        <v>88000</v>
      </c>
      <c r="F3413" s="17">
        <v>87000</v>
      </c>
      <c r="G3413" s="17">
        <v>88000</v>
      </c>
      <c r="H3413" s="17">
        <v>87000</v>
      </c>
    </row>
    <row r="3414" spans="2:8" ht="15.75" thickTop="1" x14ac:dyDescent="0.25">
      <c r="B3414" s="11" t="s">
        <v>1</v>
      </c>
      <c r="C3414" s="13" t="s">
        <v>12</v>
      </c>
      <c r="D3414" s="12">
        <v>350000</v>
      </c>
      <c r="E3414" s="12">
        <v>88000</v>
      </c>
      <c r="F3414" s="12">
        <v>87000</v>
      </c>
      <c r="G3414" s="12">
        <v>88000</v>
      </c>
      <c r="H3414" s="12">
        <v>87000</v>
      </c>
    </row>
    <row r="3415" spans="2:8" x14ac:dyDescent="0.25">
      <c r="B3415" s="8" t="s">
        <v>1</v>
      </c>
      <c r="C3415" s="10" t="s">
        <v>16</v>
      </c>
      <c r="D3415" s="9">
        <v>350000</v>
      </c>
      <c r="E3415" s="9">
        <v>88000</v>
      </c>
      <c r="F3415" s="9">
        <v>87000</v>
      </c>
      <c r="G3415" s="9">
        <v>88000</v>
      </c>
      <c r="H3415" s="9">
        <v>87000</v>
      </c>
    </row>
    <row r="3416" spans="2:8" ht="30.75" thickBot="1" x14ac:dyDescent="0.3">
      <c r="B3416" s="15" t="s">
        <v>1328</v>
      </c>
      <c r="C3416" s="16" t="s">
        <v>1329</v>
      </c>
      <c r="D3416" s="17">
        <v>10000000</v>
      </c>
      <c r="E3416" s="17">
        <v>2500000</v>
      </c>
      <c r="F3416" s="17">
        <v>2500000</v>
      </c>
      <c r="G3416" s="17">
        <v>2500000</v>
      </c>
      <c r="H3416" s="17">
        <v>2500000</v>
      </c>
    </row>
    <row r="3417" spans="2:8" ht="15.75" thickTop="1" x14ac:dyDescent="0.25">
      <c r="B3417" s="11" t="s">
        <v>1</v>
      </c>
      <c r="C3417" s="13" t="s">
        <v>12</v>
      </c>
      <c r="D3417" s="12">
        <v>10000000</v>
      </c>
      <c r="E3417" s="12">
        <v>2500000</v>
      </c>
      <c r="F3417" s="12">
        <v>2500000</v>
      </c>
      <c r="G3417" s="12">
        <v>2500000</v>
      </c>
      <c r="H3417" s="12">
        <v>2500000</v>
      </c>
    </row>
    <row r="3418" spans="2:8" x14ac:dyDescent="0.25">
      <c r="B3418" s="8" t="s">
        <v>1</v>
      </c>
      <c r="C3418" s="10" t="s">
        <v>14</v>
      </c>
      <c r="D3418" s="9">
        <v>10000000</v>
      </c>
      <c r="E3418" s="9">
        <v>2500000</v>
      </c>
      <c r="F3418" s="9">
        <v>2500000</v>
      </c>
      <c r="G3418" s="9">
        <v>2500000</v>
      </c>
      <c r="H3418" s="9">
        <v>2500000</v>
      </c>
    </row>
    <row r="3419" spans="2:8" ht="60.75" thickBot="1" x14ac:dyDescent="0.3">
      <c r="B3419" s="15" t="s">
        <v>1330</v>
      </c>
      <c r="C3419" s="16" t="s">
        <v>1331</v>
      </c>
      <c r="D3419" s="17">
        <v>10000000</v>
      </c>
      <c r="E3419" s="17">
        <v>2500000</v>
      </c>
      <c r="F3419" s="17">
        <v>2500000</v>
      </c>
      <c r="G3419" s="17">
        <v>2500000</v>
      </c>
      <c r="H3419" s="17">
        <v>2500000</v>
      </c>
    </row>
    <row r="3420" spans="2:8" ht="15.75" thickTop="1" x14ac:dyDescent="0.25">
      <c r="B3420" s="11" t="s">
        <v>1</v>
      </c>
      <c r="C3420" s="13" t="s">
        <v>12</v>
      </c>
      <c r="D3420" s="12">
        <v>10000000</v>
      </c>
      <c r="E3420" s="12">
        <v>2500000</v>
      </c>
      <c r="F3420" s="12">
        <v>2500000</v>
      </c>
      <c r="G3420" s="12">
        <v>2500000</v>
      </c>
      <c r="H3420" s="12">
        <v>2500000</v>
      </c>
    </row>
    <row r="3421" spans="2:8" x14ac:dyDescent="0.25">
      <c r="B3421" s="8" t="s">
        <v>1</v>
      </c>
      <c r="C3421" s="10" t="s">
        <v>14</v>
      </c>
      <c r="D3421" s="9">
        <v>10000000</v>
      </c>
      <c r="E3421" s="9">
        <v>2500000</v>
      </c>
      <c r="F3421" s="9">
        <v>2500000</v>
      </c>
      <c r="G3421" s="9">
        <v>2500000</v>
      </c>
      <c r="H3421" s="9">
        <v>2500000</v>
      </c>
    </row>
    <row r="3422" spans="2:8" ht="30.75" thickBot="1" x14ac:dyDescent="0.3">
      <c r="B3422" s="15" t="s">
        <v>1332</v>
      </c>
      <c r="C3422" s="16" t="s">
        <v>1333</v>
      </c>
      <c r="D3422" s="17">
        <v>51000000</v>
      </c>
      <c r="E3422" s="17">
        <v>18671000</v>
      </c>
      <c r="F3422" s="17">
        <v>16609000</v>
      </c>
      <c r="G3422" s="17">
        <v>3704000</v>
      </c>
      <c r="H3422" s="17">
        <v>12016000</v>
      </c>
    </row>
    <row r="3423" spans="2:8" ht="15.75" thickTop="1" x14ac:dyDescent="0.25">
      <c r="B3423" s="11" t="s">
        <v>1</v>
      </c>
      <c r="C3423" s="13" t="s">
        <v>12</v>
      </c>
      <c r="D3423" s="12">
        <v>51000000</v>
      </c>
      <c r="E3423" s="12">
        <v>18671000</v>
      </c>
      <c r="F3423" s="12">
        <v>16609000</v>
      </c>
      <c r="G3423" s="12">
        <v>3704000</v>
      </c>
      <c r="H3423" s="12">
        <v>12016000</v>
      </c>
    </row>
    <row r="3424" spans="2:8" x14ac:dyDescent="0.25">
      <c r="B3424" s="8" t="s">
        <v>1</v>
      </c>
      <c r="C3424" s="10" t="s">
        <v>14</v>
      </c>
      <c r="D3424" s="9">
        <v>15000000</v>
      </c>
      <c r="E3424" s="9">
        <v>7871000</v>
      </c>
      <c r="F3424" s="9">
        <v>5809000</v>
      </c>
      <c r="G3424" s="9">
        <v>1304000</v>
      </c>
      <c r="H3424" s="9">
        <v>16000</v>
      </c>
    </row>
    <row r="3425" spans="2:8" x14ac:dyDescent="0.25">
      <c r="B3425" s="8" t="s">
        <v>1</v>
      </c>
      <c r="C3425" s="10" t="s">
        <v>17</v>
      </c>
      <c r="D3425" s="9">
        <v>36000000</v>
      </c>
      <c r="E3425" s="9">
        <v>10800000</v>
      </c>
      <c r="F3425" s="9">
        <v>10800000</v>
      </c>
      <c r="G3425" s="9">
        <v>2400000</v>
      </c>
      <c r="H3425" s="9">
        <v>12000000</v>
      </c>
    </row>
    <row r="3426" spans="2:8" ht="45.75" thickBot="1" x14ac:dyDescent="0.3">
      <c r="B3426" s="15" t="s">
        <v>1334</v>
      </c>
      <c r="C3426" s="16" t="s">
        <v>1335</v>
      </c>
      <c r="D3426" s="17">
        <v>36000000</v>
      </c>
      <c r="E3426" s="17">
        <v>10800000</v>
      </c>
      <c r="F3426" s="17">
        <v>10800000</v>
      </c>
      <c r="G3426" s="17">
        <v>2400000</v>
      </c>
      <c r="H3426" s="17">
        <v>12000000</v>
      </c>
    </row>
    <row r="3427" spans="2:8" ht="15.75" thickTop="1" x14ac:dyDescent="0.25">
      <c r="B3427" s="11" t="s">
        <v>1</v>
      </c>
      <c r="C3427" s="13" t="s">
        <v>12</v>
      </c>
      <c r="D3427" s="12">
        <v>36000000</v>
      </c>
      <c r="E3427" s="12">
        <v>10800000</v>
      </c>
      <c r="F3427" s="12">
        <v>10800000</v>
      </c>
      <c r="G3427" s="12">
        <v>2400000</v>
      </c>
      <c r="H3427" s="12">
        <v>12000000</v>
      </c>
    </row>
    <row r="3428" spans="2:8" x14ac:dyDescent="0.25">
      <c r="B3428" s="8" t="s">
        <v>1</v>
      </c>
      <c r="C3428" s="10" t="s">
        <v>17</v>
      </c>
      <c r="D3428" s="9">
        <v>36000000</v>
      </c>
      <c r="E3428" s="9">
        <v>10800000</v>
      </c>
      <c r="F3428" s="9">
        <v>10800000</v>
      </c>
      <c r="G3428" s="9">
        <v>2400000</v>
      </c>
      <c r="H3428" s="9">
        <v>12000000</v>
      </c>
    </row>
    <row r="3429" spans="2:8" ht="45.75" thickBot="1" x14ac:dyDescent="0.3">
      <c r="B3429" s="15" t="s">
        <v>1336</v>
      </c>
      <c r="C3429" s="16" t="s">
        <v>1335</v>
      </c>
      <c r="D3429" s="17">
        <v>15000000</v>
      </c>
      <c r="E3429" s="17">
        <v>7871000</v>
      </c>
      <c r="F3429" s="17">
        <v>5809000</v>
      </c>
      <c r="G3429" s="17">
        <v>1304000</v>
      </c>
      <c r="H3429" s="17">
        <v>16000</v>
      </c>
    </row>
    <row r="3430" spans="2:8" ht="15.75" thickTop="1" x14ac:dyDescent="0.25">
      <c r="B3430" s="11" t="s">
        <v>1</v>
      </c>
      <c r="C3430" s="13" t="s">
        <v>12</v>
      </c>
      <c r="D3430" s="12">
        <v>15000000</v>
      </c>
      <c r="E3430" s="12">
        <v>7871000</v>
      </c>
      <c r="F3430" s="12">
        <v>5809000</v>
      </c>
      <c r="G3430" s="12">
        <v>1304000</v>
      </c>
      <c r="H3430" s="12">
        <v>16000</v>
      </c>
    </row>
    <row r="3431" spans="2:8" x14ac:dyDescent="0.25">
      <c r="B3431" s="8" t="s">
        <v>1</v>
      </c>
      <c r="C3431" s="10" t="s">
        <v>14</v>
      </c>
      <c r="D3431" s="9">
        <v>15000000</v>
      </c>
      <c r="E3431" s="9">
        <v>7871000</v>
      </c>
      <c r="F3431" s="9">
        <v>5809000</v>
      </c>
      <c r="G3431" s="9">
        <v>1304000</v>
      </c>
      <c r="H3431" s="9">
        <v>16000</v>
      </c>
    </row>
    <row r="3432" spans="2:8" ht="15.75" thickBot="1" x14ac:dyDescent="0.3">
      <c r="B3432" s="15" t="s">
        <v>1337</v>
      </c>
      <c r="C3432" s="16" t="s">
        <v>1338</v>
      </c>
      <c r="D3432" s="17">
        <v>59500000</v>
      </c>
      <c r="E3432" s="17">
        <v>39000000</v>
      </c>
      <c r="F3432" s="17">
        <v>14000000</v>
      </c>
      <c r="G3432" s="17">
        <v>6500000</v>
      </c>
      <c r="H3432" s="17">
        <v>0</v>
      </c>
    </row>
    <row r="3433" spans="2:8" ht="15.75" thickTop="1" x14ac:dyDescent="0.25">
      <c r="B3433" s="11" t="s">
        <v>1</v>
      </c>
      <c r="C3433" s="13" t="s">
        <v>12</v>
      </c>
      <c r="D3433" s="12">
        <v>59500000</v>
      </c>
      <c r="E3433" s="12">
        <v>39000000</v>
      </c>
      <c r="F3433" s="12">
        <v>14000000</v>
      </c>
      <c r="G3433" s="12">
        <v>6500000</v>
      </c>
      <c r="H3433" s="12">
        <v>0</v>
      </c>
    </row>
    <row r="3434" spans="2:8" x14ac:dyDescent="0.25">
      <c r="B3434" s="8" t="s">
        <v>1</v>
      </c>
      <c r="C3434" s="10" t="s">
        <v>19</v>
      </c>
      <c r="D3434" s="9">
        <v>59500000</v>
      </c>
      <c r="E3434" s="9">
        <v>39000000</v>
      </c>
      <c r="F3434" s="9">
        <v>14000000</v>
      </c>
      <c r="G3434" s="9">
        <v>6500000</v>
      </c>
      <c r="H3434" s="9">
        <v>0</v>
      </c>
    </row>
    <row r="3435" spans="2:8" ht="15.75" thickBot="1" x14ac:dyDescent="0.3">
      <c r="B3435" s="15" t="s">
        <v>1339</v>
      </c>
      <c r="C3435" s="16" t="s">
        <v>1340</v>
      </c>
      <c r="D3435" s="17">
        <v>2600000</v>
      </c>
      <c r="E3435" s="17">
        <v>1553000</v>
      </c>
      <c r="F3435" s="17">
        <v>92000</v>
      </c>
      <c r="G3435" s="17">
        <v>508000</v>
      </c>
      <c r="H3435" s="17">
        <v>447000</v>
      </c>
    </row>
    <row r="3436" spans="2:8" ht="15.75" thickTop="1" x14ac:dyDescent="0.25">
      <c r="B3436" s="11" t="s">
        <v>1</v>
      </c>
      <c r="C3436" s="13" t="s">
        <v>12</v>
      </c>
      <c r="D3436" s="12">
        <v>2600000</v>
      </c>
      <c r="E3436" s="12">
        <v>1553000</v>
      </c>
      <c r="F3436" s="12">
        <v>92000</v>
      </c>
      <c r="G3436" s="12">
        <v>508000</v>
      </c>
      <c r="H3436" s="12">
        <v>447000</v>
      </c>
    </row>
    <row r="3437" spans="2:8" x14ac:dyDescent="0.25">
      <c r="B3437" s="8" t="s">
        <v>1</v>
      </c>
      <c r="C3437" s="10" t="s">
        <v>14</v>
      </c>
      <c r="D3437" s="9">
        <v>525000</v>
      </c>
      <c r="E3437" s="9">
        <v>73000</v>
      </c>
      <c r="F3437" s="9">
        <v>72000</v>
      </c>
      <c r="G3437" s="9">
        <v>306000</v>
      </c>
      <c r="H3437" s="9">
        <v>74000</v>
      </c>
    </row>
    <row r="3438" spans="2:8" x14ac:dyDescent="0.25">
      <c r="B3438" s="8" t="s">
        <v>1</v>
      </c>
      <c r="C3438" s="10" t="s">
        <v>16</v>
      </c>
      <c r="D3438" s="9">
        <v>1435000</v>
      </c>
      <c r="E3438" s="9">
        <v>868000</v>
      </c>
      <c r="F3438" s="9">
        <v>20000</v>
      </c>
      <c r="G3438" s="9">
        <v>201000</v>
      </c>
      <c r="H3438" s="9">
        <v>346000</v>
      </c>
    </row>
    <row r="3439" spans="2:8" x14ac:dyDescent="0.25">
      <c r="B3439" s="8" t="s">
        <v>1</v>
      </c>
      <c r="C3439" s="10" t="s">
        <v>19</v>
      </c>
      <c r="D3439" s="9">
        <v>640000</v>
      </c>
      <c r="E3439" s="9">
        <v>612000</v>
      </c>
      <c r="F3439" s="9">
        <v>0</v>
      </c>
      <c r="G3439" s="9">
        <v>1000</v>
      </c>
      <c r="H3439" s="9">
        <v>27000</v>
      </c>
    </row>
    <row r="3440" spans="2:8" ht="45.75" thickBot="1" x14ac:dyDescent="0.3">
      <c r="B3440" s="15" t="s">
        <v>1341</v>
      </c>
      <c r="C3440" s="16" t="s">
        <v>1342</v>
      </c>
      <c r="D3440" s="17">
        <v>2600000</v>
      </c>
      <c r="E3440" s="17">
        <v>1553000</v>
      </c>
      <c r="F3440" s="17">
        <v>92000</v>
      </c>
      <c r="G3440" s="17">
        <v>508000</v>
      </c>
      <c r="H3440" s="17">
        <v>447000</v>
      </c>
    </row>
    <row r="3441" spans="2:8" ht="15.75" thickTop="1" x14ac:dyDescent="0.25">
      <c r="B3441" s="11" t="s">
        <v>1</v>
      </c>
      <c r="C3441" s="13" t="s">
        <v>12</v>
      </c>
      <c r="D3441" s="12">
        <v>2600000</v>
      </c>
      <c r="E3441" s="12">
        <v>1553000</v>
      </c>
      <c r="F3441" s="12">
        <v>92000</v>
      </c>
      <c r="G3441" s="12">
        <v>508000</v>
      </c>
      <c r="H3441" s="12">
        <v>447000</v>
      </c>
    </row>
    <row r="3442" spans="2:8" x14ac:dyDescent="0.25">
      <c r="B3442" s="8" t="s">
        <v>1</v>
      </c>
      <c r="C3442" s="10" t="s">
        <v>14</v>
      </c>
      <c r="D3442" s="9">
        <v>525000</v>
      </c>
      <c r="E3442" s="9">
        <v>73000</v>
      </c>
      <c r="F3442" s="9">
        <v>72000</v>
      </c>
      <c r="G3442" s="9">
        <v>306000</v>
      </c>
      <c r="H3442" s="9">
        <v>74000</v>
      </c>
    </row>
    <row r="3443" spans="2:8" x14ac:dyDescent="0.25">
      <c r="B3443" s="8" t="s">
        <v>1</v>
      </c>
      <c r="C3443" s="10" t="s">
        <v>16</v>
      </c>
      <c r="D3443" s="9">
        <v>1435000</v>
      </c>
      <c r="E3443" s="9">
        <v>868000</v>
      </c>
      <c r="F3443" s="9">
        <v>20000</v>
      </c>
      <c r="G3443" s="9">
        <v>201000</v>
      </c>
      <c r="H3443" s="9">
        <v>346000</v>
      </c>
    </row>
    <row r="3444" spans="2:8" x14ac:dyDescent="0.25">
      <c r="B3444" s="8" t="s">
        <v>1</v>
      </c>
      <c r="C3444" s="10" t="s">
        <v>19</v>
      </c>
      <c r="D3444" s="9">
        <v>640000</v>
      </c>
      <c r="E3444" s="9">
        <v>612000</v>
      </c>
      <c r="F3444" s="9">
        <v>0</v>
      </c>
      <c r="G3444" s="9">
        <v>1000</v>
      </c>
      <c r="H3444" s="9">
        <v>27000</v>
      </c>
    </row>
    <row r="3445" spans="2:8" ht="15.75" thickBot="1" x14ac:dyDescent="0.3">
      <c r="B3445" s="15" t="s">
        <v>1343</v>
      </c>
      <c r="C3445" s="16" t="s">
        <v>1344</v>
      </c>
      <c r="D3445" s="17">
        <v>1000000</v>
      </c>
      <c r="E3445" s="17">
        <v>0</v>
      </c>
      <c r="F3445" s="17">
        <v>0</v>
      </c>
      <c r="G3445" s="17">
        <v>1000000</v>
      </c>
      <c r="H3445" s="17">
        <v>0</v>
      </c>
    </row>
    <row r="3446" spans="2:8" ht="15.75" thickTop="1" x14ac:dyDescent="0.25">
      <c r="B3446" s="11" t="s">
        <v>1</v>
      </c>
      <c r="C3446" s="13" t="s">
        <v>12</v>
      </c>
      <c r="D3446" s="12">
        <v>1000000</v>
      </c>
      <c r="E3446" s="12">
        <v>0</v>
      </c>
      <c r="F3446" s="12">
        <v>0</v>
      </c>
      <c r="G3446" s="12">
        <v>1000000</v>
      </c>
      <c r="H3446" s="12">
        <v>0</v>
      </c>
    </row>
    <row r="3447" spans="2:8" x14ac:dyDescent="0.25">
      <c r="B3447" s="8" t="s">
        <v>1</v>
      </c>
      <c r="C3447" s="10" t="s">
        <v>14</v>
      </c>
      <c r="D3447" s="9">
        <v>800000</v>
      </c>
      <c r="E3447" s="9">
        <v>0</v>
      </c>
      <c r="F3447" s="9">
        <v>0</v>
      </c>
      <c r="G3447" s="9">
        <v>800000</v>
      </c>
      <c r="H3447" s="9">
        <v>0</v>
      </c>
    </row>
    <row r="3448" spans="2:8" x14ac:dyDescent="0.25">
      <c r="B3448" s="8" t="s">
        <v>1</v>
      </c>
      <c r="C3448" s="10" t="s">
        <v>19</v>
      </c>
      <c r="D3448" s="9">
        <v>200000</v>
      </c>
      <c r="E3448" s="9">
        <v>0</v>
      </c>
      <c r="F3448" s="9">
        <v>0</v>
      </c>
      <c r="G3448" s="9">
        <v>200000</v>
      </c>
      <c r="H3448" s="9">
        <v>0</v>
      </c>
    </row>
    <row r="3449" spans="2:8" ht="30.75" thickBot="1" x14ac:dyDescent="0.3">
      <c r="B3449" s="15" t="s">
        <v>1345</v>
      </c>
      <c r="C3449" s="16" t="s">
        <v>1346</v>
      </c>
      <c r="D3449" s="17">
        <v>77550000</v>
      </c>
      <c r="E3449" s="17">
        <v>25662000</v>
      </c>
      <c r="F3449" s="17">
        <v>11443000</v>
      </c>
      <c r="G3449" s="17">
        <v>12731000</v>
      </c>
      <c r="H3449" s="17">
        <v>27714000</v>
      </c>
    </row>
    <row r="3450" spans="2:8" ht="15.75" thickTop="1" x14ac:dyDescent="0.25">
      <c r="B3450" s="11" t="s">
        <v>1</v>
      </c>
      <c r="C3450" s="13" t="s">
        <v>12</v>
      </c>
      <c r="D3450" s="12">
        <v>6187000</v>
      </c>
      <c r="E3450" s="12">
        <v>1432000</v>
      </c>
      <c r="F3450" s="12">
        <v>1443000</v>
      </c>
      <c r="G3450" s="12">
        <v>1431000</v>
      </c>
      <c r="H3450" s="12">
        <v>1881000</v>
      </c>
    </row>
    <row r="3451" spans="2:8" x14ac:dyDescent="0.25">
      <c r="B3451" s="8" t="s">
        <v>1</v>
      </c>
      <c r="C3451" s="10" t="s">
        <v>14</v>
      </c>
      <c r="D3451" s="9">
        <v>6187000</v>
      </c>
      <c r="E3451" s="9">
        <v>1432000</v>
      </c>
      <c r="F3451" s="9">
        <v>1443000</v>
      </c>
      <c r="G3451" s="9">
        <v>1431000</v>
      </c>
      <c r="H3451" s="9">
        <v>1881000</v>
      </c>
    </row>
    <row r="3452" spans="2:8" x14ac:dyDescent="0.25">
      <c r="B3452" s="11" t="s">
        <v>1</v>
      </c>
      <c r="C3452" s="13" t="s">
        <v>20</v>
      </c>
      <c r="D3452" s="12">
        <v>71363000</v>
      </c>
      <c r="E3452" s="12">
        <v>24230000</v>
      </c>
      <c r="F3452" s="12">
        <v>10000000</v>
      </c>
      <c r="G3452" s="12">
        <v>11300000</v>
      </c>
      <c r="H3452" s="12">
        <v>25833000</v>
      </c>
    </row>
    <row r="3453" spans="2:8" ht="60.75" thickBot="1" x14ac:dyDescent="0.3">
      <c r="B3453" s="15" t="s">
        <v>1347</v>
      </c>
      <c r="C3453" s="16" t="s">
        <v>1348</v>
      </c>
      <c r="D3453" s="17">
        <v>65233000</v>
      </c>
      <c r="E3453" s="17">
        <v>18100000</v>
      </c>
      <c r="F3453" s="17">
        <v>10000000</v>
      </c>
      <c r="G3453" s="17">
        <v>11300000</v>
      </c>
      <c r="H3453" s="17">
        <v>25833000</v>
      </c>
    </row>
    <row r="3454" spans="2:8" ht="15.75" thickTop="1" x14ac:dyDescent="0.25">
      <c r="B3454" s="11" t="s">
        <v>1</v>
      </c>
      <c r="C3454" s="13" t="s">
        <v>20</v>
      </c>
      <c r="D3454" s="12">
        <v>65233000</v>
      </c>
      <c r="E3454" s="12">
        <v>18100000</v>
      </c>
      <c r="F3454" s="12">
        <v>10000000</v>
      </c>
      <c r="G3454" s="12">
        <v>11300000</v>
      </c>
      <c r="H3454" s="12">
        <v>25833000</v>
      </c>
    </row>
    <row r="3455" spans="2:8" ht="30.75" thickBot="1" x14ac:dyDescent="0.3">
      <c r="B3455" s="15" t="s">
        <v>1349</v>
      </c>
      <c r="C3455" s="16" t="s">
        <v>1350</v>
      </c>
      <c r="D3455" s="17">
        <v>6187000</v>
      </c>
      <c r="E3455" s="17">
        <v>1432000</v>
      </c>
      <c r="F3455" s="17">
        <v>1443000</v>
      </c>
      <c r="G3455" s="17">
        <v>1431000</v>
      </c>
      <c r="H3455" s="17">
        <v>1881000</v>
      </c>
    </row>
    <row r="3456" spans="2:8" ht="15.75" thickTop="1" x14ac:dyDescent="0.25">
      <c r="B3456" s="11" t="s">
        <v>1</v>
      </c>
      <c r="C3456" s="13" t="s">
        <v>12</v>
      </c>
      <c r="D3456" s="12">
        <v>6187000</v>
      </c>
      <c r="E3456" s="12">
        <v>1432000</v>
      </c>
      <c r="F3456" s="12">
        <v>1443000</v>
      </c>
      <c r="G3456" s="12">
        <v>1431000</v>
      </c>
      <c r="H3456" s="12">
        <v>1881000</v>
      </c>
    </row>
    <row r="3457" spans="2:8" x14ac:dyDescent="0.25">
      <c r="B3457" s="8" t="s">
        <v>1</v>
      </c>
      <c r="C3457" s="10" t="s">
        <v>14</v>
      </c>
      <c r="D3457" s="9">
        <v>6187000</v>
      </c>
      <c r="E3457" s="9">
        <v>1432000</v>
      </c>
      <c r="F3457" s="9">
        <v>1443000</v>
      </c>
      <c r="G3457" s="9">
        <v>1431000</v>
      </c>
      <c r="H3457" s="9">
        <v>1881000</v>
      </c>
    </row>
    <row r="3458" spans="2:8" ht="30.75" thickBot="1" x14ac:dyDescent="0.3">
      <c r="B3458" s="15" t="s">
        <v>1351</v>
      </c>
      <c r="C3458" s="16" t="s">
        <v>1352</v>
      </c>
      <c r="D3458" s="17">
        <v>6130000</v>
      </c>
      <c r="E3458" s="17">
        <v>6130000</v>
      </c>
      <c r="F3458" s="17">
        <v>0</v>
      </c>
      <c r="G3458" s="17">
        <v>0</v>
      </c>
      <c r="H3458" s="17">
        <v>0</v>
      </c>
    </row>
    <row r="3459" spans="2:8" ht="15.75" thickTop="1" x14ac:dyDescent="0.25">
      <c r="B3459" s="11" t="s">
        <v>1</v>
      </c>
      <c r="C3459" s="13" t="s">
        <v>20</v>
      </c>
      <c r="D3459" s="12">
        <v>6130000</v>
      </c>
      <c r="E3459" s="12">
        <v>6130000</v>
      </c>
      <c r="F3459" s="12">
        <v>0</v>
      </c>
      <c r="G3459" s="12">
        <v>0</v>
      </c>
      <c r="H3459" s="12">
        <v>0</v>
      </c>
    </row>
    <row r="3460" spans="2:8" ht="15.75" thickBot="1" x14ac:dyDescent="0.3">
      <c r="B3460" s="15" t="s">
        <v>1353</v>
      </c>
      <c r="C3460" s="16" t="s">
        <v>1354</v>
      </c>
      <c r="D3460" s="17">
        <v>585000</v>
      </c>
      <c r="E3460" s="17">
        <v>130000</v>
      </c>
      <c r="F3460" s="17">
        <v>150000</v>
      </c>
      <c r="G3460" s="17">
        <v>167000</v>
      </c>
      <c r="H3460" s="17">
        <v>138000</v>
      </c>
    </row>
    <row r="3461" spans="2:8" ht="15.75" thickTop="1" x14ac:dyDescent="0.25">
      <c r="B3461" s="11" t="s">
        <v>1</v>
      </c>
      <c r="C3461" s="13" t="s">
        <v>12</v>
      </c>
      <c r="D3461" s="12">
        <v>585000</v>
      </c>
      <c r="E3461" s="12">
        <v>130000</v>
      </c>
      <c r="F3461" s="12">
        <v>150000</v>
      </c>
      <c r="G3461" s="12">
        <v>167000</v>
      </c>
      <c r="H3461" s="12">
        <v>138000</v>
      </c>
    </row>
    <row r="3462" spans="2:8" x14ac:dyDescent="0.25">
      <c r="B3462" s="8" t="s">
        <v>1</v>
      </c>
      <c r="C3462" s="10" t="s">
        <v>14</v>
      </c>
      <c r="D3462" s="9">
        <v>585000</v>
      </c>
      <c r="E3462" s="9">
        <v>130000</v>
      </c>
      <c r="F3462" s="9">
        <v>150000</v>
      </c>
      <c r="G3462" s="9">
        <v>167000</v>
      </c>
      <c r="H3462" s="9">
        <v>138000</v>
      </c>
    </row>
    <row r="3463" spans="2:8" ht="45.75" thickBot="1" x14ac:dyDescent="0.3">
      <c r="B3463" s="15" t="s">
        <v>1355</v>
      </c>
      <c r="C3463" s="16" t="s">
        <v>1356</v>
      </c>
      <c r="D3463" s="17">
        <v>355000</v>
      </c>
      <c r="E3463" s="17">
        <v>80000</v>
      </c>
      <c r="F3463" s="17">
        <v>90000</v>
      </c>
      <c r="G3463" s="17">
        <v>107000</v>
      </c>
      <c r="H3463" s="17">
        <v>78000</v>
      </c>
    </row>
    <row r="3464" spans="2:8" ht="15.75" thickTop="1" x14ac:dyDescent="0.25">
      <c r="B3464" s="11" t="s">
        <v>1</v>
      </c>
      <c r="C3464" s="13" t="s">
        <v>12</v>
      </c>
      <c r="D3464" s="12">
        <v>355000</v>
      </c>
      <c r="E3464" s="12">
        <v>80000</v>
      </c>
      <c r="F3464" s="12">
        <v>90000</v>
      </c>
      <c r="G3464" s="12">
        <v>107000</v>
      </c>
      <c r="H3464" s="12">
        <v>78000</v>
      </c>
    </row>
    <row r="3465" spans="2:8" x14ac:dyDescent="0.25">
      <c r="B3465" s="8" t="s">
        <v>1</v>
      </c>
      <c r="C3465" s="10" t="s">
        <v>14</v>
      </c>
      <c r="D3465" s="9">
        <v>355000</v>
      </c>
      <c r="E3465" s="9">
        <v>80000</v>
      </c>
      <c r="F3465" s="9">
        <v>90000</v>
      </c>
      <c r="G3465" s="9">
        <v>107000</v>
      </c>
      <c r="H3465" s="9">
        <v>78000</v>
      </c>
    </row>
    <row r="3466" spans="2:8" ht="45.75" thickBot="1" x14ac:dyDescent="0.3">
      <c r="B3466" s="15" t="s">
        <v>1357</v>
      </c>
      <c r="C3466" s="16" t="s">
        <v>1358</v>
      </c>
      <c r="D3466" s="17">
        <v>230000</v>
      </c>
      <c r="E3466" s="17">
        <v>50000</v>
      </c>
      <c r="F3466" s="17">
        <v>60000</v>
      </c>
      <c r="G3466" s="17">
        <v>60000</v>
      </c>
      <c r="H3466" s="17">
        <v>60000</v>
      </c>
    </row>
    <row r="3467" spans="2:8" ht="15.75" thickTop="1" x14ac:dyDescent="0.25">
      <c r="B3467" s="11" t="s">
        <v>1</v>
      </c>
      <c r="C3467" s="13" t="s">
        <v>12</v>
      </c>
      <c r="D3467" s="12">
        <v>230000</v>
      </c>
      <c r="E3467" s="12">
        <v>50000</v>
      </c>
      <c r="F3467" s="12">
        <v>60000</v>
      </c>
      <c r="G3467" s="12">
        <v>60000</v>
      </c>
      <c r="H3467" s="12">
        <v>60000</v>
      </c>
    </row>
    <row r="3468" spans="2:8" x14ac:dyDescent="0.25">
      <c r="B3468" s="8" t="s">
        <v>1</v>
      </c>
      <c r="C3468" s="10" t="s">
        <v>14</v>
      </c>
      <c r="D3468" s="9">
        <v>230000</v>
      </c>
      <c r="E3468" s="9">
        <v>50000</v>
      </c>
      <c r="F3468" s="9">
        <v>60000</v>
      </c>
      <c r="G3468" s="9">
        <v>60000</v>
      </c>
      <c r="H3468" s="9">
        <v>60000</v>
      </c>
    </row>
    <row r="3469" spans="2:8" ht="15.75" thickBot="1" x14ac:dyDescent="0.3">
      <c r="B3469" s="15" t="s">
        <v>1359</v>
      </c>
      <c r="C3469" s="16" t="s">
        <v>1360</v>
      </c>
      <c r="D3469" s="17">
        <v>113000000</v>
      </c>
      <c r="E3469" s="17">
        <v>32539000</v>
      </c>
      <c r="F3469" s="17">
        <v>28563000</v>
      </c>
      <c r="G3469" s="17">
        <v>23319000</v>
      </c>
      <c r="H3469" s="17">
        <v>28579000</v>
      </c>
    </row>
    <row r="3470" spans="2:8" ht="15.75" thickTop="1" x14ac:dyDescent="0.25">
      <c r="B3470" s="11" t="s">
        <v>1</v>
      </c>
      <c r="C3470" s="13" t="s">
        <v>12</v>
      </c>
      <c r="D3470" s="12">
        <v>112549000</v>
      </c>
      <c r="E3470" s="12">
        <v>32494000</v>
      </c>
      <c r="F3470" s="12">
        <v>28317000</v>
      </c>
      <c r="G3470" s="12">
        <v>23209000</v>
      </c>
      <c r="H3470" s="12">
        <v>28529000</v>
      </c>
    </row>
    <row r="3471" spans="2:8" x14ac:dyDescent="0.25">
      <c r="B3471" s="8" t="s">
        <v>1</v>
      </c>
      <c r="C3471" s="10" t="s">
        <v>13</v>
      </c>
      <c r="D3471" s="9">
        <v>2373000</v>
      </c>
      <c r="E3471" s="9">
        <v>594000</v>
      </c>
      <c r="F3471" s="9">
        <v>593000</v>
      </c>
      <c r="G3471" s="9">
        <v>594000</v>
      </c>
      <c r="H3471" s="9">
        <v>592000</v>
      </c>
    </row>
    <row r="3472" spans="2:8" x14ac:dyDescent="0.25">
      <c r="B3472" s="8" t="s">
        <v>1</v>
      </c>
      <c r="C3472" s="10" t="s">
        <v>14</v>
      </c>
      <c r="D3472" s="9">
        <v>6545000</v>
      </c>
      <c r="E3472" s="9">
        <v>1470000</v>
      </c>
      <c r="F3472" s="9">
        <v>1440000</v>
      </c>
      <c r="G3472" s="9">
        <v>1700000</v>
      </c>
      <c r="H3472" s="9">
        <v>1935000</v>
      </c>
    </row>
    <row r="3473" spans="2:8" x14ac:dyDescent="0.25">
      <c r="B3473" s="8" t="s">
        <v>1</v>
      </c>
      <c r="C3473" s="10" t="s">
        <v>16</v>
      </c>
      <c r="D3473" s="9">
        <v>34400000</v>
      </c>
      <c r="E3473" s="9">
        <v>5880000</v>
      </c>
      <c r="F3473" s="9">
        <v>9580000</v>
      </c>
      <c r="G3473" s="9">
        <v>9310000</v>
      </c>
      <c r="H3473" s="9">
        <v>9630000</v>
      </c>
    </row>
    <row r="3474" spans="2:8" x14ac:dyDescent="0.25">
      <c r="B3474" s="8" t="s">
        <v>1</v>
      </c>
      <c r="C3474" s="10" t="s">
        <v>17</v>
      </c>
      <c r="D3474" s="9">
        <v>4200000</v>
      </c>
      <c r="E3474" s="9">
        <v>1000000</v>
      </c>
      <c r="F3474" s="9">
        <v>700000</v>
      </c>
      <c r="G3474" s="9">
        <v>1600000</v>
      </c>
      <c r="H3474" s="9">
        <v>900000</v>
      </c>
    </row>
    <row r="3475" spans="2:8" x14ac:dyDescent="0.25">
      <c r="B3475" s="8" t="s">
        <v>1</v>
      </c>
      <c r="C3475" s="10" t="s">
        <v>18</v>
      </c>
      <c r="D3475" s="9">
        <v>25000</v>
      </c>
      <c r="E3475" s="9">
        <v>18000</v>
      </c>
      <c r="F3475" s="9">
        <v>2000</v>
      </c>
      <c r="G3475" s="9">
        <v>3000</v>
      </c>
      <c r="H3475" s="9">
        <v>2000</v>
      </c>
    </row>
    <row r="3476" spans="2:8" x14ac:dyDescent="0.25">
      <c r="B3476" s="8" t="s">
        <v>1</v>
      </c>
      <c r="C3476" s="10" t="s">
        <v>19</v>
      </c>
      <c r="D3476" s="9">
        <v>65006000</v>
      </c>
      <c r="E3476" s="9">
        <v>23532000</v>
      </c>
      <c r="F3476" s="9">
        <v>16002000</v>
      </c>
      <c r="G3476" s="9">
        <v>10002000</v>
      </c>
      <c r="H3476" s="9">
        <v>15470000</v>
      </c>
    </row>
    <row r="3477" spans="2:8" x14ac:dyDescent="0.25">
      <c r="B3477" s="11" t="s">
        <v>1</v>
      </c>
      <c r="C3477" s="13" t="s">
        <v>20</v>
      </c>
      <c r="D3477" s="12">
        <v>451000</v>
      </c>
      <c r="E3477" s="12">
        <v>45000</v>
      </c>
      <c r="F3477" s="12">
        <v>246000</v>
      </c>
      <c r="G3477" s="12">
        <v>110000</v>
      </c>
      <c r="H3477" s="12">
        <v>50000</v>
      </c>
    </row>
    <row r="3478" spans="2:8" ht="15.75" thickBot="1" x14ac:dyDescent="0.3">
      <c r="B3478" s="15" t="s">
        <v>1361</v>
      </c>
      <c r="C3478" s="16" t="s">
        <v>1362</v>
      </c>
      <c r="D3478" s="17">
        <v>95000000</v>
      </c>
      <c r="E3478" s="17">
        <v>28840000</v>
      </c>
      <c r="F3478" s="17">
        <v>24090000</v>
      </c>
      <c r="G3478" s="17">
        <v>17920000</v>
      </c>
      <c r="H3478" s="17">
        <v>24150000</v>
      </c>
    </row>
    <row r="3479" spans="2:8" ht="15.75" thickTop="1" x14ac:dyDescent="0.25">
      <c r="B3479" s="11" t="s">
        <v>1</v>
      </c>
      <c r="C3479" s="13" t="s">
        <v>12</v>
      </c>
      <c r="D3479" s="12">
        <v>94700000</v>
      </c>
      <c r="E3479" s="12">
        <v>28810000</v>
      </c>
      <c r="F3479" s="12">
        <v>23980000</v>
      </c>
      <c r="G3479" s="12">
        <v>17810000</v>
      </c>
      <c r="H3479" s="12">
        <v>24100000</v>
      </c>
    </row>
    <row r="3480" spans="2:8" hidden="1" x14ac:dyDescent="0.25">
      <c r="B3480" s="8" t="s">
        <v>1</v>
      </c>
      <c r="C3480" s="10" t="s">
        <v>13</v>
      </c>
      <c r="D3480" s="9">
        <v>0</v>
      </c>
      <c r="E3480" s="9">
        <v>0</v>
      </c>
      <c r="F3480" s="9">
        <v>0</v>
      </c>
      <c r="G3480" s="9">
        <v>0</v>
      </c>
      <c r="H3480" s="9">
        <v>0</v>
      </c>
    </row>
    <row r="3481" spans="2:8" hidden="1" x14ac:dyDescent="0.25">
      <c r="B3481" s="8" t="s">
        <v>1</v>
      </c>
      <c r="C3481" s="10" t="s">
        <v>14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</row>
    <row r="3482" spans="2:8" x14ac:dyDescent="0.25">
      <c r="B3482" s="8" t="s">
        <v>1</v>
      </c>
      <c r="C3482" s="10" t="s">
        <v>16</v>
      </c>
      <c r="D3482" s="9">
        <v>29700000</v>
      </c>
      <c r="E3482" s="9">
        <v>5280000</v>
      </c>
      <c r="F3482" s="9">
        <v>7980000</v>
      </c>
      <c r="G3482" s="9">
        <v>7810000</v>
      </c>
      <c r="H3482" s="9">
        <v>8630000</v>
      </c>
    </row>
    <row r="3483" spans="2:8" hidden="1" x14ac:dyDescent="0.25">
      <c r="B3483" s="8" t="s">
        <v>1</v>
      </c>
      <c r="C3483" s="10" t="s">
        <v>18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</row>
    <row r="3484" spans="2:8" x14ac:dyDescent="0.25">
      <c r="B3484" s="8" t="s">
        <v>1</v>
      </c>
      <c r="C3484" s="10" t="s">
        <v>19</v>
      </c>
      <c r="D3484" s="9">
        <v>65000000</v>
      </c>
      <c r="E3484" s="9">
        <v>23530000</v>
      </c>
      <c r="F3484" s="9">
        <v>16000000</v>
      </c>
      <c r="G3484" s="9">
        <v>10000000</v>
      </c>
      <c r="H3484" s="9">
        <v>15470000</v>
      </c>
    </row>
    <row r="3485" spans="2:8" x14ac:dyDescent="0.25">
      <c r="B3485" s="11" t="s">
        <v>1</v>
      </c>
      <c r="C3485" s="13" t="s">
        <v>20</v>
      </c>
      <c r="D3485" s="12">
        <v>300000</v>
      </c>
      <c r="E3485" s="12">
        <v>30000</v>
      </c>
      <c r="F3485" s="12">
        <v>110000</v>
      </c>
      <c r="G3485" s="12">
        <v>110000</v>
      </c>
      <c r="H3485" s="12">
        <v>50000</v>
      </c>
    </row>
    <row r="3486" spans="2:8" ht="45.75" thickBot="1" x14ac:dyDescent="0.3">
      <c r="B3486" s="15" t="s">
        <v>1363</v>
      </c>
      <c r="C3486" s="16" t="s">
        <v>1364</v>
      </c>
      <c r="D3486" s="17">
        <v>95000000</v>
      </c>
      <c r="E3486" s="17">
        <v>28840000</v>
      </c>
      <c r="F3486" s="17">
        <v>24090000</v>
      </c>
      <c r="G3486" s="17">
        <v>17920000</v>
      </c>
      <c r="H3486" s="17">
        <v>24150000</v>
      </c>
    </row>
    <row r="3487" spans="2:8" ht="15.75" thickTop="1" x14ac:dyDescent="0.25">
      <c r="B3487" s="11" t="s">
        <v>1</v>
      </c>
      <c r="C3487" s="13" t="s">
        <v>12</v>
      </c>
      <c r="D3487" s="12">
        <v>94700000</v>
      </c>
      <c r="E3487" s="12">
        <v>28810000</v>
      </c>
      <c r="F3487" s="12">
        <v>23980000</v>
      </c>
      <c r="G3487" s="12">
        <v>17810000</v>
      </c>
      <c r="H3487" s="12">
        <v>24100000</v>
      </c>
    </row>
    <row r="3488" spans="2:8" x14ac:dyDescent="0.25">
      <c r="B3488" s="8" t="s">
        <v>1</v>
      </c>
      <c r="C3488" s="10" t="s">
        <v>16</v>
      </c>
      <c r="D3488" s="9">
        <v>29700000</v>
      </c>
      <c r="E3488" s="9">
        <v>5280000</v>
      </c>
      <c r="F3488" s="9">
        <v>7980000</v>
      </c>
      <c r="G3488" s="9">
        <v>7810000</v>
      </c>
      <c r="H3488" s="9">
        <v>8630000</v>
      </c>
    </row>
    <row r="3489" spans="2:8" x14ac:dyDescent="0.25">
      <c r="B3489" s="8" t="s">
        <v>1</v>
      </c>
      <c r="C3489" s="10" t="s">
        <v>19</v>
      </c>
      <c r="D3489" s="9">
        <v>65000000</v>
      </c>
      <c r="E3489" s="9">
        <v>23530000</v>
      </c>
      <c r="F3489" s="9">
        <v>16000000</v>
      </c>
      <c r="G3489" s="9">
        <v>10000000</v>
      </c>
      <c r="H3489" s="9">
        <v>15470000</v>
      </c>
    </row>
    <row r="3490" spans="2:8" x14ac:dyDescent="0.25">
      <c r="B3490" s="11" t="s">
        <v>1</v>
      </c>
      <c r="C3490" s="13" t="s">
        <v>20</v>
      </c>
      <c r="D3490" s="12">
        <v>300000</v>
      </c>
      <c r="E3490" s="12">
        <v>30000</v>
      </c>
      <c r="F3490" s="12">
        <v>110000</v>
      </c>
      <c r="G3490" s="12">
        <v>110000</v>
      </c>
      <c r="H3490" s="12">
        <v>50000</v>
      </c>
    </row>
    <row r="3491" spans="2:8" ht="15.75" hidden="1" thickBot="1" x14ac:dyDescent="0.3">
      <c r="B3491" s="15" t="s">
        <v>1365</v>
      </c>
      <c r="C3491" s="16" t="s">
        <v>1366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</row>
    <row r="3492" spans="2:8" hidden="1" x14ac:dyDescent="0.25">
      <c r="B3492" s="11" t="s">
        <v>1</v>
      </c>
      <c r="C3492" s="13" t="s">
        <v>12</v>
      </c>
      <c r="D3492" s="12">
        <v>0</v>
      </c>
      <c r="E3492" s="12">
        <v>0</v>
      </c>
      <c r="F3492" s="12">
        <v>0</v>
      </c>
      <c r="G3492" s="12">
        <v>0</v>
      </c>
      <c r="H3492" s="12">
        <v>0</v>
      </c>
    </row>
    <row r="3493" spans="2:8" hidden="1" x14ac:dyDescent="0.25">
      <c r="B3493" s="8" t="s">
        <v>1</v>
      </c>
      <c r="C3493" s="10" t="s">
        <v>14</v>
      </c>
      <c r="D3493" s="9">
        <v>0</v>
      </c>
      <c r="E3493" s="9">
        <v>0</v>
      </c>
      <c r="F3493" s="9">
        <v>0</v>
      </c>
      <c r="G3493" s="9">
        <v>0</v>
      </c>
      <c r="H3493" s="9">
        <v>0</v>
      </c>
    </row>
    <row r="3494" spans="2:8" hidden="1" x14ac:dyDescent="0.25">
      <c r="B3494" s="8" t="s">
        <v>1</v>
      </c>
      <c r="C3494" s="10" t="s">
        <v>19</v>
      </c>
      <c r="D3494" s="9">
        <v>0</v>
      </c>
      <c r="E3494" s="9">
        <v>0</v>
      </c>
      <c r="F3494" s="9">
        <v>0</v>
      </c>
      <c r="G3494" s="9">
        <v>0</v>
      </c>
      <c r="H3494" s="9">
        <v>0</v>
      </c>
    </row>
    <row r="3495" spans="2:8" hidden="1" x14ac:dyDescent="0.25">
      <c r="B3495" s="11" t="s">
        <v>1</v>
      </c>
      <c r="C3495" s="13" t="s">
        <v>20</v>
      </c>
      <c r="D3495" s="12">
        <v>0</v>
      </c>
      <c r="E3495" s="12">
        <v>0</v>
      </c>
      <c r="F3495" s="12">
        <v>0</v>
      </c>
      <c r="G3495" s="12">
        <v>0</v>
      </c>
      <c r="H3495" s="12">
        <v>0</v>
      </c>
    </row>
    <row r="3496" spans="2:8" ht="15.75" hidden="1" thickBot="1" x14ac:dyDescent="0.3">
      <c r="B3496" s="15" t="s">
        <v>1367</v>
      </c>
      <c r="C3496" s="16" t="s">
        <v>1368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</row>
    <row r="3497" spans="2:8" hidden="1" x14ac:dyDescent="0.25">
      <c r="B3497" s="11" t="s">
        <v>1</v>
      </c>
      <c r="C3497" s="13" t="s">
        <v>12</v>
      </c>
      <c r="D3497" s="12">
        <v>0</v>
      </c>
      <c r="E3497" s="12">
        <v>0</v>
      </c>
      <c r="F3497" s="12">
        <v>0</v>
      </c>
      <c r="G3497" s="12">
        <v>0</v>
      </c>
      <c r="H3497" s="12">
        <v>0</v>
      </c>
    </row>
    <row r="3498" spans="2:8" hidden="1" x14ac:dyDescent="0.25">
      <c r="B3498" s="8" t="s">
        <v>1</v>
      </c>
      <c r="C3498" s="10" t="s">
        <v>14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</row>
    <row r="3499" spans="2:8" hidden="1" x14ac:dyDescent="0.25">
      <c r="B3499" s="8" t="s">
        <v>1</v>
      </c>
      <c r="C3499" s="10" t="s">
        <v>19</v>
      </c>
      <c r="D3499" s="9">
        <v>0</v>
      </c>
      <c r="E3499" s="9">
        <v>0</v>
      </c>
      <c r="F3499" s="9">
        <v>0</v>
      </c>
      <c r="G3499" s="9">
        <v>0</v>
      </c>
      <c r="H3499" s="9">
        <v>0</v>
      </c>
    </row>
    <row r="3500" spans="2:8" hidden="1" x14ac:dyDescent="0.25">
      <c r="B3500" s="11" t="s">
        <v>1</v>
      </c>
      <c r="C3500" s="13" t="s">
        <v>20</v>
      </c>
      <c r="D3500" s="12">
        <v>0</v>
      </c>
      <c r="E3500" s="12">
        <v>0</v>
      </c>
      <c r="F3500" s="12">
        <v>0</v>
      </c>
      <c r="G3500" s="12">
        <v>0</v>
      </c>
      <c r="H3500" s="12">
        <v>0</v>
      </c>
    </row>
    <row r="3501" spans="2:8" ht="15.75" hidden="1" thickBot="1" x14ac:dyDescent="0.3">
      <c r="B3501" s="15" t="s">
        <v>1369</v>
      </c>
      <c r="C3501" s="16" t="s">
        <v>1370</v>
      </c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</row>
    <row r="3502" spans="2:8" hidden="1" x14ac:dyDescent="0.25">
      <c r="B3502" s="11" t="s">
        <v>1</v>
      </c>
      <c r="C3502" s="13" t="s">
        <v>12</v>
      </c>
      <c r="D3502" s="12">
        <v>0</v>
      </c>
      <c r="E3502" s="12">
        <v>0</v>
      </c>
      <c r="F3502" s="12">
        <v>0</v>
      </c>
      <c r="G3502" s="12">
        <v>0</v>
      </c>
      <c r="H3502" s="12">
        <v>0</v>
      </c>
    </row>
    <row r="3503" spans="2:8" hidden="1" x14ac:dyDescent="0.25">
      <c r="B3503" s="8" t="s">
        <v>1</v>
      </c>
      <c r="C3503" s="10" t="s">
        <v>14</v>
      </c>
      <c r="D3503" s="9">
        <v>0</v>
      </c>
      <c r="E3503" s="9">
        <v>0</v>
      </c>
      <c r="F3503" s="9">
        <v>0</v>
      </c>
      <c r="G3503" s="9">
        <v>0</v>
      </c>
      <c r="H3503" s="9">
        <v>0</v>
      </c>
    </row>
    <row r="3504" spans="2:8" hidden="1" x14ac:dyDescent="0.25">
      <c r="B3504" s="8" t="s">
        <v>1</v>
      </c>
      <c r="C3504" s="10" t="s">
        <v>19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</row>
    <row r="3505" spans="2:8" hidden="1" x14ac:dyDescent="0.25">
      <c r="B3505" s="11" t="s">
        <v>1</v>
      </c>
      <c r="C3505" s="13" t="s">
        <v>20</v>
      </c>
      <c r="D3505" s="12">
        <v>0</v>
      </c>
      <c r="E3505" s="12">
        <v>0</v>
      </c>
      <c r="F3505" s="12">
        <v>0</v>
      </c>
      <c r="G3505" s="12">
        <v>0</v>
      </c>
      <c r="H3505" s="12">
        <v>0</v>
      </c>
    </row>
    <row r="3506" spans="2:8" ht="15.75" hidden="1" thickBot="1" x14ac:dyDescent="0.3">
      <c r="B3506" s="15" t="s">
        <v>1371</v>
      </c>
      <c r="C3506" s="16" t="s">
        <v>1372</v>
      </c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</row>
    <row r="3507" spans="2:8" hidden="1" x14ac:dyDescent="0.25">
      <c r="B3507" s="11" t="s">
        <v>1</v>
      </c>
      <c r="C3507" s="13" t="s">
        <v>12</v>
      </c>
      <c r="D3507" s="12">
        <v>0</v>
      </c>
      <c r="E3507" s="12">
        <v>0</v>
      </c>
      <c r="F3507" s="12">
        <v>0</v>
      </c>
      <c r="G3507" s="12">
        <v>0</v>
      </c>
      <c r="H3507" s="12">
        <v>0</v>
      </c>
    </row>
    <row r="3508" spans="2:8" hidden="1" x14ac:dyDescent="0.25">
      <c r="B3508" s="8" t="s">
        <v>1</v>
      </c>
      <c r="C3508" s="10" t="s">
        <v>14</v>
      </c>
      <c r="D3508" s="9">
        <v>0</v>
      </c>
      <c r="E3508" s="9">
        <v>0</v>
      </c>
      <c r="F3508" s="9">
        <v>0</v>
      </c>
      <c r="G3508" s="9">
        <v>0</v>
      </c>
      <c r="H3508" s="9">
        <v>0</v>
      </c>
    </row>
    <row r="3509" spans="2:8" hidden="1" x14ac:dyDescent="0.25">
      <c r="B3509" s="8" t="s">
        <v>1</v>
      </c>
      <c r="C3509" s="10" t="s">
        <v>18</v>
      </c>
      <c r="D3509" s="9">
        <v>0</v>
      </c>
      <c r="E3509" s="9">
        <v>0</v>
      </c>
      <c r="F3509" s="9">
        <v>0</v>
      </c>
      <c r="G3509" s="9">
        <v>0</v>
      </c>
      <c r="H3509" s="9">
        <v>0</v>
      </c>
    </row>
    <row r="3510" spans="2:8" hidden="1" x14ac:dyDescent="0.25">
      <c r="B3510" s="11" t="s">
        <v>1</v>
      </c>
      <c r="C3510" s="13" t="s">
        <v>20</v>
      </c>
      <c r="D3510" s="12">
        <v>0</v>
      </c>
      <c r="E3510" s="12">
        <v>0</v>
      </c>
      <c r="F3510" s="12">
        <v>0</v>
      </c>
      <c r="G3510" s="12">
        <v>0</v>
      </c>
      <c r="H3510" s="12">
        <v>0</v>
      </c>
    </row>
    <row r="3511" spans="2:8" ht="15.75" hidden="1" thickBot="1" x14ac:dyDescent="0.3">
      <c r="B3511" s="15" t="s">
        <v>1373</v>
      </c>
      <c r="C3511" s="16" t="s">
        <v>1374</v>
      </c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</row>
    <row r="3512" spans="2:8" hidden="1" x14ac:dyDescent="0.25">
      <c r="B3512" s="11" t="s">
        <v>1</v>
      </c>
      <c r="C3512" s="13" t="s">
        <v>12</v>
      </c>
      <c r="D3512" s="12">
        <v>0</v>
      </c>
      <c r="E3512" s="12">
        <v>0</v>
      </c>
      <c r="F3512" s="12">
        <v>0</v>
      </c>
      <c r="G3512" s="12">
        <v>0</v>
      </c>
      <c r="H3512" s="12">
        <v>0</v>
      </c>
    </row>
    <row r="3513" spans="2:8" hidden="1" x14ac:dyDescent="0.25">
      <c r="B3513" s="8" t="s">
        <v>1</v>
      </c>
      <c r="C3513" s="10" t="s">
        <v>14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</row>
    <row r="3514" spans="2:8" hidden="1" x14ac:dyDescent="0.25">
      <c r="B3514" s="11" t="s">
        <v>1</v>
      </c>
      <c r="C3514" s="13" t="s">
        <v>20</v>
      </c>
      <c r="D3514" s="12">
        <v>0</v>
      </c>
      <c r="E3514" s="12">
        <v>0</v>
      </c>
      <c r="F3514" s="12">
        <v>0</v>
      </c>
      <c r="G3514" s="12">
        <v>0</v>
      </c>
      <c r="H3514" s="12">
        <v>0</v>
      </c>
    </row>
    <row r="3515" spans="2:8" ht="15.75" hidden="1" thickBot="1" x14ac:dyDescent="0.3">
      <c r="B3515" s="15" t="s">
        <v>1375</v>
      </c>
      <c r="C3515" s="16" t="s">
        <v>1376</v>
      </c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</row>
    <row r="3516" spans="2:8" hidden="1" x14ac:dyDescent="0.25">
      <c r="B3516" s="11" t="s">
        <v>1</v>
      </c>
      <c r="C3516" s="13" t="s">
        <v>12</v>
      </c>
      <c r="D3516" s="12">
        <v>0</v>
      </c>
      <c r="E3516" s="12">
        <v>0</v>
      </c>
      <c r="F3516" s="12">
        <v>0</v>
      </c>
      <c r="G3516" s="12">
        <v>0</v>
      </c>
      <c r="H3516" s="12">
        <v>0</v>
      </c>
    </row>
    <row r="3517" spans="2:8" hidden="1" x14ac:dyDescent="0.25">
      <c r="B3517" s="8" t="s">
        <v>1</v>
      </c>
      <c r="C3517" s="10" t="s">
        <v>14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</row>
    <row r="3518" spans="2:8" hidden="1" x14ac:dyDescent="0.25">
      <c r="B3518" s="11" t="s">
        <v>1</v>
      </c>
      <c r="C3518" s="13" t="s">
        <v>20</v>
      </c>
      <c r="D3518" s="12">
        <v>0</v>
      </c>
      <c r="E3518" s="12">
        <v>0</v>
      </c>
      <c r="F3518" s="12">
        <v>0</v>
      </c>
      <c r="G3518" s="12">
        <v>0</v>
      </c>
      <c r="H3518" s="12">
        <v>0</v>
      </c>
    </row>
    <row r="3519" spans="2:8" ht="15.75" hidden="1" thickBot="1" x14ac:dyDescent="0.3">
      <c r="B3519" s="15" t="s">
        <v>1377</v>
      </c>
      <c r="C3519" s="16" t="s">
        <v>1378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2:8" hidden="1" x14ac:dyDescent="0.25">
      <c r="B3520" s="11" t="s">
        <v>1</v>
      </c>
      <c r="C3520" s="13" t="s">
        <v>12</v>
      </c>
      <c r="D3520" s="12">
        <v>0</v>
      </c>
      <c r="E3520" s="12">
        <v>0</v>
      </c>
      <c r="F3520" s="12">
        <v>0</v>
      </c>
      <c r="G3520" s="12">
        <v>0</v>
      </c>
      <c r="H3520" s="12">
        <v>0</v>
      </c>
    </row>
    <row r="3521" spans="2:8" hidden="1" x14ac:dyDescent="0.25">
      <c r="B3521" s="8" t="s">
        <v>1</v>
      </c>
      <c r="C3521" s="10" t="s">
        <v>14</v>
      </c>
      <c r="D3521" s="9">
        <v>0</v>
      </c>
      <c r="E3521" s="9">
        <v>0</v>
      </c>
      <c r="F3521" s="9">
        <v>0</v>
      </c>
      <c r="G3521" s="9">
        <v>0</v>
      </c>
      <c r="H3521" s="9">
        <v>0</v>
      </c>
    </row>
    <row r="3522" spans="2:8" hidden="1" x14ac:dyDescent="0.25">
      <c r="B3522" s="8" t="s">
        <v>1</v>
      </c>
      <c r="C3522" s="10" t="s">
        <v>19</v>
      </c>
      <c r="D3522" s="9">
        <v>0</v>
      </c>
      <c r="E3522" s="9">
        <v>0</v>
      </c>
      <c r="F3522" s="9">
        <v>0</v>
      </c>
      <c r="G3522" s="9">
        <v>0</v>
      </c>
      <c r="H3522" s="9">
        <v>0</v>
      </c>
    </row>
    <row r="3523" spans="2:8" hidden="1" x14ac:dyDescent="0.25">
      <c r="B3523" s="11" t="s">
        <v>1</v>
      </c>
      <c r="C3523" s="13" t="s">
        <v>20</v>
      </c>
      <c r="D3523" s="12">
        <v>0</v>
      </c>
      <c r="E3523" s="12">
        <v>0</v>
      </c>
      <c r="F3523" s="12">
        <v>0</v>
      </c>
      <c r="G3523" s="12">
        <v>0</v>
      </c>
      <c r="H3523" s="12">
        <v>0</v>
      </c>
    </row>
    <row r="3524" spans="2:8" ht="30.75" hidden="1" thickBot="1" x14ac:dyDescent="0.3">
      <c r="B3524" s="15" t="s">
        <v>1379</v>
      </c>
      <c r="C3524" s="16" t="s">
        <v>1380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2:8" hidden="1" x14ac:dyDescent="0.25">
      <c r="B3525" s="11" t="s">
        <v>1</v>
      </c>
      <c r="C3525" s="13" t="s">
        <v>12</v>
      </c>
      <c r="D3525" s="12">
        <v>0</v>
      </c>
      <c r="E3525" s="12">
        <v>0</v>
      </c>
      <c r="F3525" s="12">
        <v>0</v>
      </c>
      <c r="G3525" s="12">
        <v>0</v>
      </c>
      <c r="H3525" s="12">
        <v>0</v>
      </c>
    </row>
    <row r="3526" spans="2:8" hidden="1" x14ac:dyDescent="0.25">
      <c r="B3526" s="8" t="s">
        <v>1</v>
      </c>
      <c r="C3526" s="10" t="s">
        <v>14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</row>
    <row r="3527" spans="2:8" hidden="1" x14ac:dyDescent="0.25">
      <c r="B3527" s="8" t="s">
        <v>1</v>
      </c>
      <c r="C3527" s="10" t="s">
        <v>19</v>
      </c>
      <c r="D3527" s="9">
        <v>0</v>
      </c>
      <c r="E3527" s="9">
        <v>0</v>
      </c>
      <c r="F3527" s="9">
        <v>0</v>
      </c>
      <c r="G3527" s="9">
        <v>0</v>
      </c>
      <c r="H3527" s="9">
        <v>0</v>
      </c>
    </row>
    <row r="3528" spans="2:8" ht="15.75" hidden="1" thickBot="1" x14ac:dyDescent="0.3">
      <c r="B3528" s="15" t="s">
        <v>1381</v>
      </c>
      <c r="C3528" s="16" t="s">
        <v>1382</v>
      </c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</row>
    <row r="3529" spans="2:8" hidden="1" x14ac:dyDescent="0.25">
      <c r="B3529" s="11" t="s">
        <v>1</v>
      </c>
      <c r="C3529" s="13" t="s">
        <v>12</v>
      </c>
      <c r="D3529" s="12">
        <v>0</v>
      </c>
      <c r="E3529" s="12">
        <v>0</v>
      </c>
      <c r="F3529" s="12">
        <v>0</v>
      </c>
      <c r="G3529" s="12">
        <v>0</v>
      </c>
      <c r="H3529" s="12">
        <v>0</v>
      </c>
    </row>
    <row r="3530" spans="2:8" hidden="1" x14ac:dyDescent="0.25">
      <c r="B3530" s="8" t="s">
        <v>1</v>
      </c>
      <c r="C3530" s="10" t="s">
        <v>14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</row>
    <row r="3531" spans="2:8" hidden="1" x14ac:dyDescent="0.25">
      <c r="B3531" s="11" t="s">
        <v>1</v>
      </c>
      <c r="C3531" s="13" t="s">
        <v>20</v>
      </c>
      <c r="D3531" s="12">
        <v>0</v>
      </c>
      <c r="E3531" s="12">
        <v>0</v>
      </c>
      <c r="F3531" s="12">
        <v>0</v>
      </c>
      <c r="G3531" s="12">
        <v>0</v>
      </c>
      <c r="H3531" s="12">
        <v>0</v>
      </c>
    </row>
    <row r="3532" spans="2:8" ht="15.75" hidden="1" thickBot="1" x14ac:dyDescent="0.3">
      <c r="B3532" s="15" t="s">
        <v>1383</v>
      </c>
      <c r="C3532" s="16" t="s">
        <v>1384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2:8" hidden="1" x14ac:dyDescent="0.25">
      <c r="B3533" s="11" t="s">
        <v>1</v>
      </c>
      <c r="C3533" s="13" t="s">
        <v>12</v>
      </c>
      <c r="D3533" s="12">
        <v>0</v>
      </c>
      <c r="E3533" s="12">
        <v>0</v>
      </c>
      <c r="F3533" s="12">
        <v>0</v>
      </c>
      <c r="G3533" s="12">
        <v>0</v>
      </c>
      <c r="H3533" s="12">
        <v>0</v>
      </c>
    </row>
    <row r="3534" spans="2:8" hidden="1" x14ac:dyDescent="0.25">
      <c r="B3534" s="8" t="s">
        <v>1</v>
      </c>
      <c r="C3534" s="10" t="s">
        <v>14</v>
      </c>
      <c r="D3534" s="9">
        <v>0</v>
      </c>
      <c r="E3534" s="9">
        <v>0</v>
      </c>
      <c r="F3534" s="9">
        <v>0</v>
      </c>
      <c r="G3534" s="9">
        <v>0</v>
      </c>
      <c r="H3534" s="9">
        <v>0</v>
      </c>
    </row>
    <row r="3535" spans="2:8" hidden="1" x14ac:dyDescent="0.25">
      <c r="B3535" s="8" t="s">
        <v>1</v>
      </c>
      <c r="C3535" s="10" t="s">
        <v>18</v>
      </c>
      <c r="D3535" s="9">
        <v>0</v>
      </c>
      <c r="E3535" s="9">
        <v>0</v>
      </c>
      <c r="F3535" s="9">
        <v>0</v>
      </c>
      <c r="G3535" s="9">
        <v>0</v>
      </c>
      <c r="H3535" s="9">
        <v>0</v>
      </c>
    </row>
    <row r="3536" spans="2:8" hidden="1" x14ac:dyDescent="0.25">
      <c r="B3536" s="8" t="s">
        <v>1</v>
      </c>
      <c r="C3536" s="10" t="s">
        <v>19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</row>
    <row r="3537" spans="2:8" hidden="1" x14ac:dyDescent="0.25">
      <c r="B3537" s="11" t="s">
        <v>1</v>
      </c>
      <c r="C3537" s="13" t="s">
        <v>20</v>
      </c>
      <c r="D3537" s="12">
        <v>0</v>
      </c>
      <c r="E3537" s="12">
        <v>0</v>
      </c>
      <c r="F3537" s="12">
        <v>0</v>
      </c>
      <c r="G3537" s="12">
        <v>0</v>
      </c>
      <c r="H3537" s="12">
        <v>0</v>
      </c>
    </row>
    <row r="3538" spans="2:8" ht="15.75" hidden="1" thickBot="1" x14ac:dyDescent="0.3">
      <c r="B3538" s="15" t="s">
        <v>1385</v>
      </c>
      <c r="C3538" s="16" t="s">
        <v>1386</v>
      </c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</row>
    <row r="3539" spans="2:8" hidden="1" x14ac:dyDescent="0.25">
      <c r="B3539" s="11" t="s">
        <v>1</v>
      </c>
      <c r="C3539" s="13" t="s">
        <v>12</v>
      </c>
      <c r="D3539" s="12">
        <v>0</v>
      </c>
      <c r="E3539" s="12">
        <v>0</v>
      </c>
      <c r="F3539" s="12">
        <v>0</v>
      </c>
      <c r="G3539" s="12">
        <v>0</v>
      </c>
      <c r="H3539" s="12">
        <v>0</v>
      </c>
    </row>
    <row r="3540" spans="2:8" hidden="1" x14ac:dyDescent="0.25">
      <c r="B3540" s="8" t="s">
        <v>1</v>
      </c>
      <c r="C3540" s="10" t="s">
        <v>14</v>
      </c>
      <c r="D3540" s="9">
        <v>0</v>
      </c>
      <c r="E3540" s="9">
        <v>0</v>
      </c>
      <c r="F3540" s="9">
        <v>0</v>
      </c>
      <c r="G3540" s="9">
        <v>0</v>
      </c>
      <c r="H3540" s="9">
        <v>0</v>
      </c>
    </row>
    <row r="3541" spans="2:8" hidden="1" x14ac:dyDescent="0.25">
      <c r="B3541" s="11" t="s">
        <v>1</v>
      </c>
      <c r="C3541" s="13" t="s">
        <v>20</v>
      </c>
      <c r="D3541" s="12">
        <v>0</v>
      </c>
      <c r="E3541" s="12">
        <v>0</v>
      </c>
      <c r="F3541" s="12">
        <v>0</v>
      </c>
      <c r="G3541" s="12">
        <v>0</v>
      </c>
      <c r="H3541" s="12">
        <v>0</v>
      </c>
    </row>
    <row r="3542" spans="2:8" ht="15.75" hidden="1" thickBot="1" x14ac:dyDescent="0.3">
      <c r="B3542" s="15" t="s">
        <v>1387</v>
      </c>
      <c r="C3542" s="16" t="s">
        <v>1388</v>
      </c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</row>
    <row r="3543" spans="2:8" hidden="1" x14ac:dyDescent="0.25">
      <c r="B3543" s="11" t="s">
        <v>1</v>
      </c>
      <c r="C3543" s="13" t="s">
        <v>12</v>
      </c>
      <c r="D3543" s="12">
        <v>0</v>
      </c>
      <c r="E3543" s="12">
        <v>0</v>
      </c>
      <c r="F3543" s="12">
        <v>0</v>
      </c>
      <c r="G3543" s="12">
        <v>0</v>
      </c>
      <c r="H3543" s="12">
        <v>0</v>
      </c>
    </row>
    <row r="3544" spans="2:8" hidden="1" x14ac:dyDescent="0.25">
      <c r="B3544" s="8" t="s">
        <v>1</v>
      </c>
      <c r="C3544" s="10" t="s">
        <v>14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</row>
    <row r="3545" spans="2:8" hidden="1" x14ac:dyDescent="0.25">
      <c r="B3545" s="11" t="s">
        <v>1</v>
      </c>
      <c r="C3545" s="13" t="s">
        <v>20</v>
      </c>
      <c r="D3545" s="12">
        <v>0</v>
      </c>
      <c r="E3545" s="12">
        <v>0</v>
      </c>
      <c r="F3545" s="12">
        <v>0</v>
      </c>
      <c r="G3545" s="12">
        <v>0</v>
      </c>
      <c r="H3545" s="12">
        <v>0</v>
      </c>
    </row>
    <row r="3546" spans="2:8" ht="15.75" hidden="1" thickBot="1" x14ac:dyDescent="0.3">
      <c r="B3546" s="15" t="s">
        <v>1389</v>
      </c>
      <c r="C3546" s="16" t="s">
        <v>1390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2:8" hidden="1" x14ac:dyDescent="0.25">
      <c r="B3547" s="11" t="s">
        <v>1</v>
      </c>
      <c r="C3547" s="13" t="s">
        <v>12</v>
      </c>
      <c r="D3547" s="12">
        <v>0</v>
      </c>
      <c r="E3547" s="12">
        <v>0</v>
      </c>
      <c r="F3547" s="12">
        <v>0</v>
      </c>
      <c r="G3547" s="12">
        <v>0</v>
      </c>
      <c r="H3547" s="12">
        <v>0</v>
      </c>
    </row>
    <row r="3548" spans="2:8" hidden="1" x14ac:dyDescent="0.25">
      <c r="B3548" s="8" t="s">
        <v>1</v>
      </c>
      <c r="C3548" s="10" t="s">
        <v>14</v>
      </c>
      <c r="D3548" s="9">
        <v>0</v>
      </c>
      <c r="E3548" s="9">
        <v>0</v>
      </c>
      <c r="F3548" s="9">
        <v>0</v>
      </c>
      <c r="G3548" s="9">
        <v>0</v>
      </c>
      <c r="H3548" s="9">
        <v>0</v>
      </c>
    </row>
    <row r="3549" spans="2:8" hidden="1" x14ac:dyDescent="0.25">
      <c r="B3549" s="11" t="s">
        <v>1</v>
      </c>
      <c r="C3549" s="13" t="s">
        <v>20</v>
      </c>
      <c r="D3549" s="12">
        <v>0</v>
      </c>
      <c r="E3549" s="12">
        <v>0</v>
      </c>
      <c r="F3549" s="12">
        <v>0</v>
      </c>
      <c r="G3549" s="12">
        <v>0</v>
      </c>
      <c r="H3549" s="12">
        <v>0</v>
      </c>
    </row>
    <row r="3550" spans="2:8" ht="15.75" hidden="1" thickBot="1" x14ac:dyDescent="0.3">
      <c r="B3550" s="15" t="s">
        <v>1391</v>
      </c>
      <c r="C3550" s="16" t="s">
        <v>1392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2:8" hidden="1" x14ac:dyDescent="0.25">
      <c r="B3551" s="11" t="s">
        <v>1</v>
      </c>
      <c r="C3551" s="13" t="s">
        <v>12</v>
      </c>
      <c r="D3551" s="12">
        <v>0</v>
      </c>
      <c r="E3551" s="12">
        <v>0</v>
      </c>
      <c r="F3551" s="12">
        <v>0</v>
      </c>
      <c r="G3551" s="12">
        <v>0</v>
      </c>
      <c r="H3551" s="12">
        <v>0</v>
      </c>
    </row>
    <row r="3552" spans="2:8" hidden="1" x14ac:dyDescent="0.25">
      <c r="B3552" s="8" t="s">
        <v>1</v>
      </c>
      <c r="C3552" s="10" t="s">
        <v>14</v>
      </c>
      <c r="D3552" s="9">
        <v>0</v>
      </c>
      <c r="E3552" s="9">
        <v>0</v>
      </c>
      <c r="F3552" s="9">
        <v>0</v>
      </c>
      <c r="G3552" s="9">
        <v>0</v>
      </c>
      <c r="H3552" s="9">
        <v>0</v>
      </c>
    </row>
    <row r="3553" spans="2:8" hidden="1" x14ac:dyDescent="0.25">
      <c r="B3553" s="8" t="s">
        <v>1</v>
      </c>
      <c r="C3553" s="10" t="s">
        <v>18</v>
      </c>
      <c r="D3553" s="9">
        <v>0</v>
      </c>
      <c r="E3553" s="9">
        <v>0</v>
      </c>
      <c r="F3553" s="9">
        <v>0</v>
      </c>
      <c r="G3553" s="9">
        <v>0</v>
      </c>
      <c r="H3553" s="9">
        <v>0</v>
      </c>
    </row>
    <row r="3554" spans="2:8" hidden="1" x14ac:dyDescent="0.25">
      <c r="B3554" s="8" t="s">
        <v>1</v>
      </c>
      <c r="C3554" s="10" t="s">
        <v>19</v>
      </c>
      <c r="D3554" s="9">
        <v>0</v>
      </c>
      <c r="E3554" s="9">
        <v>0</v>
      </c>
      <c r="F3554" s="9">
        <v>0</v>
      </c>
      <c r="G3554" s="9">
        <v>0</v>
      </c>
      <c r="H3554" s="9">
        <v>0</v>
      </c>
    </row>
    <row r="3555" spans="2:8" ht="15.75" hidden="1" thickBot="1" x14ac:dyDescent="0.3">
      <c r="B3555" s="15" t="s">
        <v>1393</v>
      </c>
      <c r="C3555" s="16" t="s">
        <v>1394</v>
      </c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</row>
    <row r="3556" spans="2:8" hidden="1" x14ac:dyDescent="0.25">
      <c r="B3556" s="11" t="s">
        <v>1</v>
      </c>
      <c r="C3556" s="13" t="s">
        <v>12</v>
      </c>
      <c r="D3556" s="12">
        <v>0</v>
      </c>
      <c r="E3556" s="12">
        <v>0</v>
      </c>
      <c r="F3556" s="12">
        <v>0</v>
      </c>
      <c r="G3556" s="12">
        <v>0</v>
      </c>
      <c r="H3556" s="12">
        <v>0</v>
      </c>
    </row>
    <row r="3557" spans="2:8" hidden="1" x14ac:dyDescent="0.25">
      <c r="B3557" s="8" t="s">
        <v>1</v>
      </c>
      <c r="C3557" s="10" t="s">
        <v>14</v>
      </c>
      <c r="D3557" s="9">
        <v>0</v>
      </c>
      <c r="E3557" s="9">
        <v>0</v>
      </c>
      <c r="F3557" s="9">
        <v>0</v>
      </c>
      <c r="G3557" s="9">
        <v>0</v>
      </c>
      <c r="H3557" s="9">
        <v>0</v>
      </c>
    </row>
    <row r="3558" spans="2:8" hidden="1" x14ac:dyDescent="0.25">
      <c r="B3558" s="8" t="s">
        <v>1</v>
      </c>
      <c r="C3558" s="10" t="s">
        <v>18</v>
      </c>
      <c r="D3558" s="9">
        <v>0</v>
      </c>
      <c r="E3558" s="9">
        <v>0</v>
      </c>
      <c r="F3558" s="9">
        <v>0</v>
      </c>
      <c r="G3558" s="9">
        <v>0</v>
      </c>
      <c r="H3558" s="9">
        <v>0</v>
      </c>
    </row>
    <row r="3559" spans="2:8" hidden="1" x14ac:dyDescent="0.25">
      <c r="B3559" s="11" t="s">
        <v>1</v>
      </c>
      <c r="C3559" s="13" t="s">
        <v>20</v>
      </c>
      <c r="D3559" s="12">
        <v>0</v>
      </c>
      <c r="E3559" s="12">
        <v>0</v>
      </c>
      <c r="F3559" s="12">
        <v>0</v>
      </c>
      <c r="G3559" s="12">
        <v>0</v>
      </c>
      <c r="H3559" s="12">
        <v>0</v>
      </c>
    </row>
    <row r="3560" spans="2:8" ht="15.75" hidden="1" thickBot="1" x14ac:dyDescent="0.3">
      <c r="B3560" s="15" t="s">
        <v>1395</v>
      </c>
      <c r="C3560" s="16" t="s">
        <v>1396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2:8" hidden="1" x14ac:dyDescent="0.25">
      <c r="B3561" s="11" t="s">
        <v>1</v>
      </c>
      <c r="C3561" s="13" t="s">
        <v>12</v>
      </c>
      <c r="D3561" s="12">
        <v>0</v>
      </c>
      <c r="E3561" s="12">
        <v>0</v>
      </c>
      <c r="F3561" s="12">
        <v>0</v>
      </c>
      <c r="G3561" s="12">
        <v>0</v>
      </c>
      <c r="H3561" s="12">
        <v>0</v>
      </c>
    </row>
    <row r="3562" spans="2:8" hidden="1" x14ac:dyDescent="0.25">
      <c r="B3562" s="8" t="s">
        <v>1</v>
      </c>
      <c r="C3562" s="10" t="s">
        <v>14</v>
      </c>
      <c r="D3562" s="9">
        <v>0</v>
      </c>
      <c r="E3562" s="9">
        <v>0</v>
      </c>
      <c r="F3562" s="9">
        <v>0</v>
      </c>
      <c r="G3562" s="9">
        <v>0</v>
      </c>
      <c r="H3562" s="9">
        <v>0</v>
      </c>
    </row>
    <row r="3563" spans="2:8" ht="45.75" hidden="1" thickBot="1" x14ac:dyDescent="0.3">
      <c r="B3563" s="15" t="s">
        <v>1397</v>
      </c>
      <c r="C3563" s="16" t="s">
        <v>1398</v>
      </c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</row>
    <row r="3564" spans="2:8" hidden="1" x14ac:dyDescent="0.25">
      <c r="B3564" s="11" t="s">
        <v>1</v>
      </c>
      <c r="C3564" s="13" t="s">
        <v>12</v>
      </c>
      <c r="D3564" s="12">
        <v>0</v>
      </c>
      <c r="E3564" s="12">
        <v>0</v>
      </c>
      <c r="F3564" s="12">
        <v>0</v>
      </c>
      <c r="G3564" s="12">
        <v>0</v>
      </c>
      <c r="H3564" s="12">
        <v>0</v>
      </c>
    </row>
    <row r="3565" spans="2:8" hidden="1" x14ac:dyDescent="0.25">
      <c r="B3565" s="8" t="s">
        <v>1</v>
      </c>
      <c r="C3565" s="10" t="s">
        <v>14</v>
      </c>
      <c r="D3565" s="9">
        <v>0</v>
      </c>
      <c r="E3565" s="9">
        <v>0</v>
      </c>
      <c r="F3565" s="9">
        <v>0</v>
      </c>
      <c r="G3565" s="9">
        <v>0</v>
      </c>
      <c r="H3565" s="9">
        <v>0</v>
      </c>
    </row>
    <row r="3566" spans="2:8" hidden="1" x14ac:dyDescent="0.25">
      <c r="B3566" s="8" t="s">
        <v>1</v>
      </c>
      <c r="C3566" s="10" t="s">
        <v>18</v>
      </c>
      <c r="D3566" s="9">
        <v>0</v>
      </c>
      <c r="E3566" s="9">
        <v>0</v>
      </c>
      <c r="F3566" s="9">
        <v>0</v>
      </c>
      <c r="G3566" s="9">
        <v>0</v>
      </c>
      <c r="H3566" s="9">
        <v>0</v>
      </c>
    </row>
    <row r="3567" spans="2:8" ht="30.75" hidden="1" thickBot="1" x14ac:dyDescent="0.3">
      <c r="B3567" s="15" t="s">
        <v>1399</v>
      </c>
      <c r="C3567" s="16" t="s">
        <v>1400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</row>
    <row r="3568" spans="2:8" hidden="1" x14ac:dyDescent="0.25">
      <c r="B3568" s="11" t="s">
        <v>1</v>
      </c>
      <c r="C3568" s="13" t="s">
        <v>12</v>
      </c>
      <c r="D3568" s="12">
        <v>0</v>
      </c>
      <c r="E3568" s="12">
        <v>0</v>
      </c>
      <c r="F3568" s="12">
        <v>0</v>
      </c>
      <c r="G3568" s="12">
        <v>0</v>
      </c>
      <c r="H3568" s="12">
        <v>0</v>
      </c>
    </row>
    <row r="3569" spans="2:8" hidden="1" x14ac:dyDescent="0.25">
      <c r="B3569" s="8" t="s">
        <v>1</v>
      </c>
      <c r="C3569" s="10" t="s">
        <v>14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</row>
    <row r="3570" spans="2:8" ht="15.75" hidden="1" thickBot="1" x14ac:dyDescent="0.3">
      <c r="B3570" s="15" t="s">
        <v>1401</v>
      </c>
      <c r="C3570" s="16" t="s">
        <v>1402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</row>
    <row r="3571" spans="2:8" hidden="1" x14ac:dyDescent="0.25">
      <c r="B3571" s="11" t="s">
        <v>1</v>
      </c>
      <c r="C3571" s="13" t="s">
        <v>12</v>
      </c>
      <c r="D3571" s="12">
        <v>0</v>
      </c>
      <c r="E3571" s="12">
        <v>0</v>
      </c>
      <c r="F3571" s="12">
        <v>0</v>
      </c>
      <c r="G3571" s="12">
        <v>0</v>
      </c>
      <c r="H3571" s="12">
        <v>0</v>
      </c>
    </row>
    <row r="3572" spans="2:8" hidden="1" x14ac:dyDescent="0.25">
      <c r="B3572" s="8" t="s">
        <v>1</v>
      </c>
      <c r="C3572" s="10" t="s">
        <v>14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</row>
    <row r="3573" spans="2:8" hidden="1" x14ac:dyDescent="0.25">
      <c r="B3573" s="11" t="s">
        <v>1</v>
      </c>
      <c r="C3573" s="13" t="s">
        <v>20</v>
      </c>
      <c r="D3573" s="12">
        <v>0</v>
      </c>
      <c r="E3573" s="12">
        <v>0</v>
      </c>
      <c r="F3573" s="12">
        <v>0</v>
      </c>
      <c r="G3573" s="12">
        <v>0</v>
      </c>
      <c r="H3573" s="12">
        <v>0</v>
      </c>
    </row>
    <row r="3574" spans="2:8" ht="15.75" hidden="1" thickBot="1" x14ac:dyDescent="0.3">
      <c r="B3574" s="15" t="s">
        <v>1403</v>
      </c>
      <c r="C3574" s="16" t="s">
        <v>1404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2:8" hidden="1" x14ac:dyDescent="0.25">
      <c r="B3575" s="11" t="s">
        <v>1</v>
      </c>
      <c r="C3575" s="13" t="s">
        <v>12</v>
      </c>
      <c r="D3575" s="12">
        <v>0</v>
      </c>
      <c r="E3575" s="12">
        <v>0</v>
      </c>
      <c r="F3575" s="12">
        <v>0</v>
      </c>
      <c r="G3575" s="12">
        <v>0</v>
      </c>
      <c r="H3575" s="12">
        <v>0</v>
      </c>
    </row>
    <row r="3576" spans="2:8" hidden="1" x14ac:dyDescent="0.25">
      <c r="B3576" s="8" t="s">
        <v>1</v>
      </c>
      <c r="C3576" s="10" t="s">
        <v>14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</row>
    <row r="3577" spans="2:8" hidden="1" x14ac:dyDescent="0.25">
      <c r="B3577" s="8" t="s">
        <v>1</v>
      </c>
      <c r="C3577" s="10" t="s">
        <v>18</v>
      </c>
      <c r="D3577" s="9">
        <v>0</v>
      </c>
      <c r="E3577" s="9">
        <v>0</v>
      </c>
      <c r="F3577" s="9">
        <v>0</v>
      </c>
      <c r="G3577" s="9">
        <v>0</v>
      </c>
      <c r="H3577" s="9">
        <v>0</v>
      </c>
    </row>
    <row r="3578" spans="2:8" hidden="1" x14ac:dyDescent="0.25">
      <c r="B3578" s="8" t="s">
        <v>1</v>
      </c>
      <c r="C3578" s="10" t="s">
        <v>19</v>
      </c>
      <c r="D3578" s="9">
        <v>0</v>
      </c>
      <c r="E3578" s="9">
        <v>0</v>
      </c>
      <c r="F3578" s="9">
        <v>0</v>
      </c>
      <c r="G3578" s="9">
        <v>0</v>
      </c>
      <c r="H3578" s="9">
        <v>0</v>
      </c>
    </row>
    <row r="3579" spans="2:8" hidden="1" x14ac:dyDescent="0.25">
      <c r="B3579" s="11" t="s">
        <v>1</v>
      </c>
      <c r="C3579" s="13" t="s">
        <v>20</v>
      </c>
      <c r="D3579" s="12">
        <v>0</v>
      </c>
      <c r="E3579" s="12">
        <v>0</v>
      </c>
      <c r="F3579" s="12">
        <v>0</v>
      </c>
      <c r="G3579" s="12">
        <v>0</v>
      </c>
      <c r="H3579" s="12">
        <v>0</v>
      </c>
    </row>
    <row r="3580" spans="2:8" ht="15.75" hidden="1" thickBot="1" x14ac:dyDescent="0.3">
      <c r="B3580" s="15" t="s">
        <v>1405</v>
      </c>
      <c r="C3580" s="16" t="s">
        <v>1406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2:8" hidden="1" x14ac:dyDescent="0.25">
      <c r="B3581" s="11" t="s">
        <v>1</v>
      </c>
      <c r="C3581" s="13" t="s">
        <v>12</v>
      </c>
      <c r="D3581" s="12">
        <v>0</v>
      </c>
      <c r="E3581" s="12">
        <v>0</v>
      </c>
      <c r="F3581" s="12">
        <v>0</v>
      </c>
      <c r="G3581" s="12">
        <v>0</v>
      </c>
      <c r="H3581" s="12">
        <v>0</v>
      </c>
    </row>
    <row r="3582" spans="2:8" hidden="1" x14ac:dyDescent="0.25">
      <c r="B3582" s="8" t="s">
        <v>1</v>
      </c>
      <c r="C3582" s="10" t="s">
        <v>14</v>
      </c>
      <c r="D3582" s="9">
        <v>0</v>
      </c>
      <c r="E3582" s="9">
        <v>0</v>
      </c>
      <c r="F3582" s="9">
        <v>0</v>
      </c>
      <c r="G3582" s="9">
        <v>0</v>
      </c>
      <c r="H3582" s="9">
        <v>0</v>
      </c>
    </row>
    <row r="3583" spans="2:8" hidden="1" x14ac:dyDescent="0.25">
      <c r="B3583" s="11" t="s">
        <v>1</v>
      </c>
      <c r="C3583" s="13" t="s">
        <v>20</v>
      </c>
      <c r="D3583" s="12">
        <v>0</v>
      </c>
      <c r="E3583" s="12">
        <v>0</v>
      </c>
      <c r="F3583" s="12">
        <v>0</v>
      </c>
      <c r="G3583" s="12">
        <v>0</v>
      </c>
      <c r="H3583" s="12">
        <v>0</v>
      </c>
    </row>
    <row r="3584" spans="2:8" ht="15.75" hidden="1" thickBot="1" x14ac:dyDescent="0.3">
      <c r="B3584" s="15" t="s">
        <v>1407</v>
      </c>
      <c r="C3584" s="16" t="s">
        <v>1408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</row>
    <row r="3585" spans="2:8" hidden="1" x14ac:dyDescent="0.25">
      <c r="B3585" s="11" t="s">
        <v>1</v>
      </c>
      <c r="C3585" s="13" t="s">
        <v>12</v>
      </c>
      <c r="D3585" s="12">
        <v>0</v>
      </c>
      <c r="E3585" s="12">
        <v>0</v>
      </c>
      <c r="F3585" s="12">
        <v>0</v>
      </c>
      <c r="G3585" s="12">
        <v>0</v>
      </c>
      <c r="H3585" s="12">
        <v>0</v>
      </c>
    </row>
    <row r="3586" spans="2:8" hidden="1" x14ac:dyDescent="0.25">
      <c r="B3586" s="8" t="s">
        <v>1</v>
      </c>
      <c r="C3586" s="10" t="s">
        <v>14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</row>
    <row r="3587" spans="2:8" hidden="1" x14ac:dyDescent="0.25">
      <c r="B3587" s="8" t="s">
        <v>1</v>
      </c>
      <c r="C3587" s="10" t="s">
        <v>19</v>
      </c>
      <c r="D3587" s="9">
        <v>0</v>
      </c>
      <c r="E3587" s="9">
        <v>0</v>
      </c>
      <c r="F3587" s="9">
        <v>0</v>
      </c>
      <c r="G3587" s="9">
        <v>0</v>
      </c>
      <c r="H3587" s="9">
        <v>0</v>
      </c>
    </row>
    <row r="3588" spans="2:8" hidden="1" x14ac:dyDescent="0.25">
      <c r="B3588" s="11" t="s">
        <v>1</v>
      </c>
      <c r="C3588" s="13" t="s">
        <v>20</v>
      </c>
      <c r="D3588" s="12">
        <v>0</v>
      </c>
      <c r="E3588" s="12">
        <v>0</v>
      </c>
      <c r="F3588" s="12">
        <v>0</v>
      </c>
      <c r="G3588" s="12">
        <v>0</v>
      </c>
      <c r="H3588" s="12">
        <v>0</v>
      </c>
    </row>
    <row r="3589" spans="2:8" ht="15.75" hidden="1" thickBot="1" x14ac:dyDescent="0.3">
      <c r="B3589" s="15" t="s">
        <v>1409</v>
      </c>
      <c r="C3589" s="16" t="s">
        <v>1410</v>
      </c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</row>
    <row r="3590" spans="2:8" hidden="1" x14ac:dyDescent="0.25">
      <c r="B3590" s="11" t="s">
        <v>1</v>
      </c>
      <c r="C3590" s="13" t="s">
        <v>12</v>
      </c>
      <c r="D3590" s="12">
        <v>0</v>
      </c>
      <c r="E3590" s="12">
        <v>0</v>
      </c>
      <c r="F3590" s="12">
        <v>0</v>
      </c>
      <c r="G3590" s="12">
        <v>0</v>
      </c>
      <c r="H3590" s="12">
        <v>0</v>
      </c>
    </row>
    <row r="3591" spans="2:8" hidden="1" x14ac:dyDescent="0.25">
      <c r="B3591" s="8" t="s">
        <v>1</v>
      </c>
      <c r="C3591" s="10" t="s">
        <v>13</v>
      </c>
      <c r="D3591" s="9">
        <v>0</v>
      </c>
      <c r="E3591" s="9">
        <v>0</v>
      </c>
      <c r="F3591" s="9">
        <v>0</v>
      </c>
      <c r="G3591" s="9">
        <v>0</v>
      </c>
      <c r="H3591" s="9">
        <v>0</v>
      </c>
    </row>
    <row r="3592" spans="2:8" hidden="1" x14ac:dyDescent="0.25">
      <c r="B3592" s="8" t="s">
        <v>1</v>
      </c>
      <c r="C3592" s="10" t="s">
        <v>14</v>
      </c>
      <c r="D3592" s="9">
        <v>0</v>
      </c>
      <c r="E3592" s="9">
        <v>0</v>
      </c>
      <c r="F3592" s="9">
        <v>0</v>
      </c>
      <c r="G3592" s="9">
        <v>0</v>
      </c>
      <c r="H3592" s="9">
        <v>0</v>
      </c>
    </row>
    <row r="3593" spans="2:8" hidden="1" x14ac:dyDescent="0.25">
      <c r="B3593" s="8" t="s">
        <v>1</v>
      </c>
      <c r="C3593" s="10" t="s">
        <v>19</v>
      </c>
      <c r="D3593" s="9">
        <v>0</v>
      </c>
      <c r="E3593" s="9">
        <v>0</v>
      </c>
      <c r="F3593" s="9">
        <v>0</v>
      </c>
      <c r="G3593" s="9">
        <v>0</v>
      </c>
      <c r="H3593" s="9">
        <v>0</v>
      </c>
    </row>
    <row r="3594" spans="2:8" hidden="1" x14ac:dyDescent="0.25">
      <c r="B3594" s="11" t="s">
        <v>1</v>
      </c>
      <c r="C3594" s="13" t="s">
        <v>20</v>
      </c>
      <c r="D3594" s="12">
        <v>0</v>
      </c>
      <c r="E3594" s="12">
        <v>0</v>
      </c>
      <c r="F3594" s="12">
        <v>0</v>
      </c>
      <c r="G3594" s="12">
        <v>0</v>
      </c>
      <c r="H3594" s="12">
        <v>0</v>
      </c>
    </row>
    <row r="3595" spans="2:8" ht="15.75" hidden="1" thickBot="1" x14ac:dyDescent="0.3">
      <c r="B3595" s="15" t="s">
        <v>1411</v>
      </c>
      <c r="C3595" s="16" t="s">
        <v>1412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2:8" hidden="1" x14ac:dyDescent="0.25">
      <c r="B3596" s="11" t="s">
        <v>1</v>
      </c>
      <c r="C3596" s="13" t="s">
        <v>12</v>
      </c>
      <c r="D3596" s="12">
        <v>0</v>
      </c>
      <c r="E3596" s="12">
        <v>0</v>
      </c>
      <c r="F3596" s="12">
        <v>0</v>
      </c>
      <c r="G3596" s="12">
        <v>0</v>
      </c>
      <c r="H3596" s="12">
        <v>0</v>
      </c>
    </row>
    <row r="3597" spans="2:8" hidden="1" x14ac:dyDescent="0.25">
      <c r="B3597" s="8" t="s">
        <v>1</v>
      </c>
      <c r="C3597" s="10" t="s">
        <v>14</v>
      </c>
      <c r="D3597" s="9">
        <v>0</v>
      </c>
      <c r="E3597" s="9">
        <v>0</v>
      </c>
      <c r="F3597" s="9">
        <v>0</v>
      </c>
      <c r="G3597" s="9">
        <v>0</v>
      </c>
      <c r="H3597" s="9">
        <v>0</v>
      </c>
    </row>
    <row r="3598" spans="2:8" ht="15.75" hidden="1" thickBot="1" x14ac:dyDescent="0.3">
      <c r="B3598" s="15" t="s">
        <v>1413</v>
      </c>
      <c r="C3598" s="16" t="s">
        <v>1414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</row>
    <row r="3599" spans="2:8" hidden="1" x14ac:dyDescent="0.25">
      <c r="B3599" s="11" t="s">
        <v>1</v>
      </c>
      <c r="C3599" s="13" t="s">
        <v>12</v>
      </c>
      <c r="D3599" s="12">
        <v>0</v>
      </c>
      <c r="E3599" s="12">
        <v>0</v>
      </c>
      <c r="F3599" s="12">
        <v>0</v>
      </c>
      <c r="G3599" s="12">
        <v>0</v>
      </c>
      <c r="H3599" s="12">
        <v>0</v>
      </c>
    </row>
    <row r="3600" spans="2:8" hidden="1" x14ac:dyDescent="0.25">
      <c r="B3600" s="8" t="s">
        <v>1</v>
      </c>
      <c r="C3600" s="10" t="s">
        <v>13</v>
      </c>
      <c r="D3600" s="9">
        <v>0</v>
      </c>
      <c r="E3600" s="9">
        <v>0</v>
      </c>
      <c r="F3600" s="9">
        <v>0</v>
      </c>
      <c r="G3600" s="9">
        <v>0</v>
      </c>
      <c r="H3600" s="9">
        <v>0</v>
      </c>
    </row>
    <row r="3601" spans="2:8" hidden="1" x14ac:dyDescent="0.25">
      <c r="B3601" s="8" t="s">
        <v>1</v>
      </c>
      <c r="C3601" s="10" t="s">
        <v>14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</row>
    <row r="3602" spans="2:8" hidden="1" x14ac:dyDescent="0.25">
      <c r="B3602" s="11" t="s">
        <v>1</v>
      </c>
      <c r="C3602" s="13" t="s">
        <v>20</v>
      </c>
      <c r="D3602" s="12">
        <v>0</v>
      </c>
      <c r="E3602" s="12">
        <v>0</v>
      </c>
      <c r="F3602" s="12">
        <v>0</v>
      </c>
      <c r="G3602" s="12">
        <v>0</v>
      </c>
      <c r="H3602" s="12">
        <v>0</v>
      </c>
    </row>
    <row r="3603" spans="2:8" ht="15.75" hidden="1" thickBot="1" x14ac:dyDescent="0.3">
      <c r="B3603" s="15" t="s">
        <v>1415</v>
      </c>
      <c r="C3603" s="16" t="s">
        <v>1416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</row>
    <row r="3604" spans="2:8" hidden="1" x14ac:dyDescent="0.25">
      <c r="B3604" s="11" t="s">
        <v>1</v>
      </c>
      <c r="C3604" s="13" t="s">
        <v>12</v>
      </c>
      <c r="D3604" s="12">
        <v>0</v>
      </c>
      <c r="E3604" s="12">
        <v>0</v>
      </c>
      <c r="F3604" s="12">
        <v>0</v>
      </c>
      <c r="G3604" s="12">
        <v>0</v>
      </c>
      <c r="H3604" s="12">
        <v>0</v>
      </c>
    </row>
    <row r="3605" spans="2:8" hidden="1" x14ac:dyDescent="0.25">
      <c r="B3605" s="8" t="s">
        <v>1</v>
      </c>
      <c r="C3605" s="10" t="s">
        <v>14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</row>
    <row r="3606" spans="2:8" hidden="1" x14ac:dyDescent="0.25">
      <c r="B3606" s="8" t="s">
        <v>1</v>
      </c>
      <c r="C3606" s="10" t="s">
        <v>19</v>
      </c>
      <c r="D3606" s="9">
        <v>0</v>
      </c>
      <c r="E3606" s="9">
        <v>0</v>
      </c>
      <c r="F3606" s="9">
        <v>0</v>
      </c>
      <c r="G3606" s="9">
        <v>0</v>
      </c>
      <c r="H3606" s="9">
        <v>0</v>
      </c>
    </row>
    <row r="3607" spans="2:8" hidden="1" x14ac:dyDescent="0.25">
      <c r="B3607" s="11" t="s">
        <v>1</v>
      </c>
      <c r="C3607" s="13" t="s">
        <v>20</v>
      </c>
      <c r="D3607" s="12">
        <v>0</v>
      </c>
      <c r="E3607" s="12">
        <v>0</v>
      </c>
      <c r="F3607" s="12">
        <v>0</v>
      </c>
      <c r="G3607" s="12">
        <v>0</v>
      </c>
      <c r="H3607" s="12">
        <v>0</v>
      </c>
    </row>
    <row r="3608" spans="2:8" ht="15.75" hidden="1" thickBot="1" x14ac:dyDescent="0.3">
      <c r="B3608" s="15" t="s">
        <v>1417</v>
      </c>
      <c r="C3608" s="16" t="s">
        <v>1418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2:8" hidden="1" x14ac:dyDescent="0.25">
      <c r="B3609" s="11" t="s">
        <v>1</v>
      </c>
      <c r="C3609" s="13" t="s">
        <v>12</v>
      </c>
      <c r="D3609" s="12">
        <v>0</v>
      </c>
      <c r="E3609" s="12">
        <v>0</v>
      </c>
      <c r="F3609" s="12">
        <v>0</v>
      </c>
      <c r="G3609" s="12">
        <v>0</v>
      </c>
      <c r="H3609" s="12">
        <v>0</v>
      </c>
    </row>
    <row r="3610" spans="2:8" hidden="1" x14ac:dyDescent="0.25">
      <c r="B3610" s="8" t="s">
        <v>1</v>
      </c>
      <c r="C3610" s="10" t="s">
        <v>14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</row>
    <row r="3611" spans="2:8" ht="15.75" thickBot="1" x14ac:dyDescent="0.3">
      <c r="B3611" s="15" t="s">
        <v>1419</v>
      </c>
      <c r="C3611" s="16" t="s">
        <v>1420</v>
      </c>
      <c r="D3611" s="17">
        <v>13500000</v>
      </c>
      <c r="E3611" s="17">
        <v>2592000</v>
      </c>
      <c r="F3611" s="17">
        <v>3345000</v>
      </c>
      <c r="G3611" s="17">
        <v>4407000</v>
      </c>
      <c r="H3611" s="17">
        <v>3156000</v>
      </c>
    </row>
    <row r="3612" spans="2:8" ht="15.75" thickTop="1" x14ac:dyDescent="0.25">
      <c r="B3612" s="11" t="s">
        <v>1</v>
      </c>
      <c r="C3612" s="13" t="s">
        <v>12</v>
      </c>
      <c r="D3612" s="12">
        <v>13485000</v>
      </c>
      <c r="E3612" s="12">
        <v>2577000</v>
      </c>
      <c r="F3612" s="12">
        <v>3345000</v>
      </c>
      <c r="G3612" s="12">
        <v>4407000</v>
      </c>
      <c r="H3612" s="12">
        <v>3156000</v>
      </c>
    </row>
    <row r="3613" spans="2:8" x14ac:dyDescent="0.25">
      <c r="B3613" s="8" t="s">
        <v>1</v>
      </c>
      <c r="C3613" s="10" t="s">
        <v>13</v>
      </c>
      <c r="D3613" s="9">
        <v>2010000</v>
      </c>
      <c r="E3613" s="9">
        <v>503000</v>
      </c>
      <c r="F3613" s="9">
        <v>502000</v>
      </c>
      <c r="G3613" s="9">
        <v>503000</v>
      </c>
      <c r="H3613" s="9">
        <v>502000</v>
      </c>
    </row>
    <row r="3614" spans="2:8" x14ac:dyDescent="0.25">
      <c r="B3614" s="8" t="s">
        <v>1</v>
      </c>
      <c r="C3614" s="10" t="s">
        <v>14</v>
      </c>
      <c r="D3614" s="9">
        <v>2562000</v>
      </c>
      <c r="E3614" s="9">
        <v>470000</v>
      </c>
      <c r="F3614" s="9">
        <v>540000</v>
      </c>
      <c r="G3614" s="9">
        <v>800000</v>
      </c>
      <c r="H3614" s="9">
        <v>752000</v>
      </c>
    </row>
    <row r="3615" spans="2:8" x14ac:dyDescent="0.25">
      <c r="B3615" s="8" t="s">
        <v>1</v>
      </c>
      <c r="C3615" s="10" t="s">
        <v>16</v>
      </c>
      <c r="D3615" s="9">
        <v>4700000</v>
      </c>
      <c r="E3615" s="9">
        <v>600000</v>
      </c>
      <c r="F3615" s="9">
        <v>1600000</v>
      </c>
      <c r="G3615" s="9">
        <v>1500000</v>
      </c>
      <c r="H3615" s="9">
        <v>1000000</v>
      </c>
    </row>
    <row r="3616" spans="2:8" x14ac:dyDescent="0.25">
      <c r="B3616" s="8" t="s">
        <v>1</v>
      </c>
      <c r="C3616" s="10" t="s">
        <v>17</v>
      </c>
      <c r="D3616" s="9">
        <v>4200000</v>
      </c>
      <c r="E3616" s="9">
        <v>1000000</v>
      </c>
      <c r="F3616" s="9">
        <v>700000</v>
      </c>
      <c r="G3616" s="9">
        <v>1600000</v>
      </c>
      <c r="H3616" s="9">
        <v>900000</v>
      </c>
    </row>
    <row r="3617" spans="2:8" x14ac:dyDescent="0.25">
      <c r="B3617" s="8" t="s">
        <v>1</v>
      </c>
      <c r="C3617" s="10" t="s">
        <v>18</v>
      </c>
      <c r="D3617" s="9">
        <v>10000</v>
      </c>
      <c r="E3617" s="9">
        <v>3000</v>
      </c>
      <c r="F3617" s="9">
        <v>2000</v>
      </c>
      <c r="G3617" s="9">
        <v>3000</v>
      </c>
      <c r="H3617" s="9">
        <v>2000</v>
      </c>
    </row>
    <row r="3618" spans="2:8" x14ac:dyDescent="0.25">
      <c r="B3618" s="8" t="s">
        <v>1</v>
      </c>
      <c r="C3618" s="10" t="s">
        <v>19</v>
      </c>
      <c r="D3618" s="9">
        <v>3000</v>
      </c>
      <c r="E3618" s="9">
        <v>1000</v>
      </c>
      <c r="F3618" s="9">
        <v>1000</v>
      </c>
      <c r="G3618" s="9">
        <v>1000</v>
      </c>
      <c r="H3618" s="9">
        <v>0</v>
      </c>
    </row>
    <row r="3619" spans="2:8" x14ac:dyDescent="0.25">
      <c r="B3619" s="11" t="s">
        <v>1</v>
      </c>
      <c r="C3619" s="13" t="s">
        <v>20</v>
      </c>
      <c r="D3619" s="12">
        <v>15000</v>
      </c>
      <c r="E3619" s="12">
        <v>15000</v>
      </c>
      <c r="F3619" s="12">
        <v>0</v>
      </c>
      <c r="G3619" s="12">
        <v>0</v>
      </c>
      <c r="H3619" s="12">
        <v>0</v>
      </c>
    </row>
    <row r="3620" spans="2:8" ht="15.75" thickBot="1" x14ac:dyDescent="0.3">
      <c r="B3620" s="15" t="s">
        <v>1421</v>
      </c>
      <c r="C3620" s="16" t="s">
        <v>1422</v>
      </c>
      <c r="D3620" s="17">
        <v>2500000</v>
      </c>
      <c r="E3620" s="17">
        <v>642000</v>
      </c>
      <c r="F3620" s="17">
        <v>645000</v>
      </c>
      <c r="G3620" s="17">
        <v>607000</v>
      </c>
      <c r="H3620" s="17">
        <v>606000</v>
      </c>
    </row>
    <row r="3621" spans="2:8" ht="15.75" thickTop="1" x14ac:dyDescent="0.25">
      <c r="B3621" s="11" t="s">
        <v>1</v>
      </c>
      <c r="C3621" s="13" t="s">
        <v>12</v>
      </c>
      <c r="D3621" s="12">
        <v>2485000</v>
      </c>
      <c r="E3621" s="12">
        <v>627000</v>
      </c>
      <c r="F3621" s="12">
        <v>645000</v>
      </c>
      <c r="G3621" s="12">
        <v>607000</v>
      </c>
      <c r="H3621" s="12">
        <v>606000</v>
      </c>
    </row>
    <row r="3622" spans="2:8" x14ac:dyDescent="0.25">
      <c r="B3622" s="8" t="s">
        <v>1</v>
      </c>
      <c r="C3622" s="10" t="s">
        <v>13</v>
      </c>
      <c r="D3622" s="9">
        <v>2010000</v>
      </c>
      <c r="E3622" s="9">
        <v>503000</v>
      </c>
      <c r="F3622" s="9">
        <v>502000</v>
      </c>
      <c r="G3622" s="9">
        <v>503000</v>
      </c>
      <c r="H3622" s="9">
        <v>502000</v>
      </c>
    </row>
    <row r="3623" spans="2:8" x14ac:dyDescent="0.25">
      <c r="B3623" s="8" t="s">
        <v>1</v>
      </c>
      <c r="C3623" s="10" t="s">
        <v>14</v>
      </c>
      <c r="D3623" s="9">
        <v>462000</v>
      </c>
      <c r="E3623" s="9">
        <v>120000</v>
      </c>
      <c r="F3623" s="9">
        <v>140000</v>
      </c>
      <c r="G3623" s="9">
        <v>100000</v>
      </c>
      <c r="H3623" s="9">
        <v>102000</v>
      </c>
    </row>
    <row r="3624" spans="2:8" x14ac:dyDescent="0.25">
      <c r="B3624" s="8" t="s">
        <v>1</v>
      </c>
      <c r="C3624" s="10" t="s">
        <v>18</v>
      </c>
      <c r="D3624" s="9">
        <v>10000</v>
      </c>
      <c r="E3624" s="9">
        <v>3000</v>
      </c>
      <c r="F3624" s="9">
        <v>2000</v>
      </c>
      <c r="G3624" s="9">
        <v>3000</v>
      </c>
      <c r="H3624" s="9">
        <v>2000</v>
      </c>
    </row>
    <row r="3625" spans="2:8" x14ac:dyDescent="0.25">
      <c r="B3625" s="8" t="s">
        <v>1</v>
      </c>
      <c r="C3625" s="10" t="s">
        <v>19</v>
      </c>
      <c r="D3625" s="9">
        <v>3000</v>
      </c>
      <c r="E3625" s="9">
        <v>1000</v>
      </c>
      <c r="F3625" s="9">
        <v>1000</v>
      </c>
      <c r="G3625" s="9">
        <v>1000</v>
      </c>
      <c r="H3625" s="9">
        <v>0</v>
      </c>
    </row>
    <row r="3626" spans="2:8" x14ac:dyDescent="0.25">
      <c r="B3626" s="11" t="s">
        <v>1</v>
      </c>
      <c r="C3626" s="13" t="s">
        <v>20</v>
      </c>
      <c r="D3626" s="12">
        <v>15000</v>
      </c>
      <c r="E3626" s="12">
        <v>15000</v>
      </c>
      <c r="F3626" s="12">
        <v>0</v>
      </c>
      <c r="G3626" s="12">
        <v>0</v>
      </c>
      <c r="H3626" s="12">
        <v>0</v>
      </c>
    </row>
    <row r="3627" spans="2:8" ht="15.75" thickBot="1" x14ac:dyDescent="0.3">
      <c r="B3627" s="15" t="s">
        <v>1423</v>
      </c>
      <c r="C3627" s="16" t="s">
        <v>1424</v>
      </c>
      <c r="D3627" s="17">
        <v>11000000</v>
      </c>
      <c r="E3627" s="17">
        <v>1950000</v>
      </c>
      <c r="F3627" s="17">
        <v>2700000</v>
      </c>
      <c r="G3627" s="17">
        <v>3800000</v>
      </c>
      <c r="H3627" s="17">
        <v>2550000</v>
      </c>
    </row>
    <row r="3628" spans="2:8" ht="15.75" thickTop="1" x14ac:dyDescent="0.25">
      <c r="B3628" s="11" t="s">
        <v>1</v>
      </c>
      <c r="C3628" s="13" t="s">
        <v>12</v>
      </c>
      <c r="D3628" s="12">
        <v>11000000</v>
      </c>
      <c r="E3628" s="12">
        <v>1950000</v>
      </c>
      <c r="F3628" s="12">
        <v>2700000</v>
      </c>
      <c r="G3628" s="12">
        <v>3800000</v>
      </c>
      <c r="H3628" s="12">
        <v>2550000</v>
      </c>
    </row>
    <row r="3629" spans="2:8" x14ac:dyDescent="0.25">
      <c r="B3629" s="8" t="s">
        <v>1</v>
      </c>
      <c r="C3629" s="10" t="s">
        <v>14</v>
      </c>
      <c r="D3629" s="9">
        <v>2100000</v>
      </c>
      <c r="E3629" s="9">
        <v>350000</v>
      </c>
      <c r="F3629" s="9">
        <v>400000</v>
      </c>
      <c r="G3629" s="9">
        <v>700000</v>
      </c>
      <c r="H3629" s="9">
        <v>650000</v>
      </c>
    </row>
    <row r="3630" spans="2:8" x14ac:dyDescent="0.25">
      <c r="B3630" s="8" t="s">
        <v>1</v>
      </c>
      <c r="C3630" s="10" t="s">
        <v>16</v>
      </c>
      <c r="D3630" s="9">
        <v>4700000</v>
      </c>
      <c r="E3630" s="9">
        <v>600000</v>
      </c>
      <c r="F3630" s="9">
        <v>1600000</v>
      </c>
      <c r="G3630" s="9">
        <v>1500000</v>
      </c>
      <c r="H3630" s="9">
        <v>1000000</v>
      </c>
    </row>
    <row r="3631" spans="2:8" x14ac:dyDescent="0.25">
      <c r="B3631" s="8" t="s">
        <v>1</v>
      </c>
      <c r="C3631" s="10" t="s">
        <v>17</v>
      </c>
      <c r="D3631" s="9">
        <v>4200000</v>
      </c>
      <c r="E3631" s="9">
        <v>1000000</v>
      </c>
      <c r="F3631" s="9">
        <v>700000</v>
      </c>
      <c r="G3631" s="9">
        <v>1600000</v>
      </c>
      <c r="H3631" s="9">
        <v>900000</v>
      </c>
    </row>
    <row r="3632" spans="2:8" ht="15.75" thickBot="1" x14ac:dyDescent="0.3">
      <c r="B3632" s="15" t="s">
        <v>1425</v>
      </c>
      <c r="C3632" s="16" t="s">
        <v>1426</v>
      </c>
      <c r="D3632" s="17">
        <v>4500000</v>
      </c>
      <c r="E3632" s="17">
        <v>1107000</v>
      </c>
      <c r="F3632" s="17">
        <v>1128000</v>
      </c>
      <c r="G3632" s="17">
        <v>992000</v>
      </c>
      <c r="H3632" s="17">
        <v>1273000</v>
      </c>
    </row>
    <row r="3633" spans="2:8" ht="15.75" thickTop="1" x14ac:dyDescent="0.25">
      <c r="B3633" s="11" t="s">
        <v>1</v>
      </c>
      <c r="C3633" s="13" t="s">
        <v>12</v>
      </c>
      <c r="D3633" s="12">
        <v>4364000</v>
      </c>
      <c r="E3633" s="12">
        <v>1107000</v>
      </c>
      <c r="F3633" s="12">
        <v>992000</v>
      </c>
      <c r="G3633" s="12">
        <v>992000</v>
      </c>
      <c r="H3633" s="12">
        <v>1273000</v>
      </c>
    </row>
    <row r="3634" spans="2:8" x14ac:dyDescent="0.25">
      <c r="B3634" s="8" t="s">
        <v>1</v>
      </c>
      <c r="C3634" s="10" t="s">
        <v>13</v>
      </c>
      <c r="D3634" s="9">
        <v>363000</v>
      </c>
      <c r="E3634" s="9">
        <v>91000</v>
      </c>
      <c r="F3634" s="9">
        <v>91000</v>
      </c>
      <c r="G3634" s="9">
        <v>91000</v>
      </c>
      <c r="H3634" s="9">
        <v>90000</v>
      </c>
    </row>
    <row r="3635" spans="2:8" x14ac:dyDescent="0.25">
      <c r="B3635" s="8" t="s">
        <v>1</v>
      </c>
      <c r="C3635" s="10" t="s">
        <v>14</v>
      </c>
      <c r="D3635" s="9">
        <v>3983000</v>
      </c>
      <c r="E3635" s="9">
        <v>1000000</v>
      </c>
      <c r="F3635" s="9">
        <v>900000</v>
      </c>
      <c r="G3635" s="9">
        <v>900000</v>
      </c>
      <c r="H3635" s="9">
        <v>1183000</v>
      </c>
    </row>
    <row r="3636" spans="2:8" x14ac:dyDescent="0.25">
      <c r="B3636" s="8" t="s">
        <v>1</v>
      </c>
      <c r="C3636" s="10" t="s">
        <v>18</v>
      </c>
      <c r="D3636" s="9">
        <v>15000</v>
      </c>
      <c r="E3636" s="9">
        <v>15000</v>
      </c>
      <c r="F3636" s="9">
        <v>0</v>
      </c>
      <c r="G3636" s="9">
        <v>0</v>
      </c>
      <c r="H3636" s="9">
        <v>0</v>
      </c>
    </row>
    <row r="3637" spans="2:8" x14ac:dyDescent="0.25">
      <c r="B3637" s="8" t="s">
        <v>1</v>
      </c>
      <c r="C3637" s="10" t="s">
        <v>19</v>
      </c>
      <c r="D3637" s="9">
        <v>3000</v>
      </c>
      <c r="E3637" s="9">
        <v>1000</v>
      </c>
      <c r="F3637" s="9">
        <v>1000</v>
      </c>
      <c r="G3637" s="9">
        <v>1000</v>
      </c>
      <c r="H3637" s="9">
        <v>0</v>
      </c>
    </row>
    <row r="3638" spans="2:8" x14ac:dyDescent="0.25">
      <c r="B3638" s="11" t="s">
        <v>1</v>
      </c>
      <c r="C3638" s="13" t="s">
        <v>20</v>
      </c>
      <c r="D3638" s="12">
        <v>136000</v>
      </c>
      <c r="E3638" s="12">
        <v>0</v>
      </c>
      <c r="F3638" s="12">
        <v>136000</v>
      </c>
      <c r="G3638" s="12">
        <v>0</v>
      </c>
      <c r="H3638" s="12">
        <v>0</v>
      </c>
    </row>
    <row r="3639" spans="2:8" ht="15.75" thickBot="1" x14ac:dyDescent="0.3">
      <c r="B3639" s="15" t="s">
        <v>1427</v>
      </c>
      <c r="C3639" s="16" t="s">
        <v>1428</v>
      </c>
      <c r="D3639" s="17">
        <v>166274000</v>
      </c>
      <c r="E3639" s="17">
        <v>33812000</v>
      </c>
      <c r="F3639" s="17">
        <v>63272000</v>
      </c>
      <c r="G3639" s="17">
        <v>15962000</v>
      </c>
      <c r="H3639" s="17">
        <v>53228000</v>
      </c>
    </row>
    <row r="3640" spans="2:8" ht="15.75" thickTop="1" x14ac:dyDescent="0.25">
      <c r="B3640" s="11" t="s">
        <v>1</v>
      </c>
      <c r="C3640" s="13" t="s">
        <v>12</v>
      </c>
      <c r="D3640" s="12">
        <v>165774000</v>
      </c>
      <c r="E3640" s="12">
        <v>33735000</v>
      </c>
      <c r="F3640" s="12">
        <v>63267000</v>
      </c>
      <c r="G3640" s="12">
        <v>15544000</v>
      </c>
      <c r="H3640" s="12">
        <v>53228000</v>
      </c>
    </row>
    <row r="3641" spans="2:8" x14ac:dyDescent="0.25">
      <c r="B3641" s="8" t="s">
        <v>1</v>
      </c>
      <c r="C3641" s="10" t="s">
        <v>13</v>
      </c>
      <c r="D3641" s="9">
        <v>5107000</v>
      </c>
      <c r="E3641" s="9">
        <v>1704000</v>
      </c>
      <c r="F3641" s="9">
        <v>1700000</v>
      </c>
      <c r="G3641" s="9">
        <v>1548000</v>
      </c>
      <c r="H3641" s="9">
        <v>155000</v>
      </c>
    </row>
    <row r="3642" spans="2:8" x14ac:dyDescent="0.25">
      <c r="B3642" s="8" t="s">
        <v>1</v>
      </c>
      <c r="C3642" s="10" t="s">
        <v>14</v>
      </c>
      <c r="D3642" s="9">
        <v>15220000</v>
      </c>
      <c r="E3642" s="9">
        <v>1461000</v>
      </c>
      <c r="F3642" s="9">
        <v>2625000</v>
      </c>
      <c r="G3642" s="9">
        <v>8586000</v>
      </c>
      <c r="H3642" s="9">
        <v>2548000</v>
      </c>
    </row>
    <row r="3643" spans="2:8" x14ac:dyDescent="0.25">
      <c r="B3643" s="8" t="s">
        <v>1</v>
      </c>
      <c r="C3643" s="10" t="s">
        <v>16</v>
      </c>
      <c r="D3643" s="9">
        <v>9115000</v>
      </c>
      <c r="E3643" s="9">
        <v>1604000</v>
      </c>
      <c r="F3643" s="9">
        <v>2204000</v>
      </c>
      <c r="G3643" s="9">
        <v>2204000</v>
      </c>
      <c r="H3643" s="9">
        <v>3103000</v>
      </c>
    </row>
    <row r="3644" spans="2:8" x14ac:dyDescent="0.25">
      <c r="B3644" s="8" t="s">
        <v>1</v>
      </c>
      <c r="C3644" s="10" t="s">
        <v>17</v>
      </c>
      <c r="D3644" s="9">
        <v>1896000</v>
      </c>
      <c r="E3644" s="9">
        <v>800000</v>
      </c>
      <c r="F3644" s="9">
        <v>726000</v>
      </c>
      <c r="G3644" s="9">
        <v>215000</v>
      </c>
      <c r="H3644" s="9">
        <v>155000</v>
      </c>
    </row>
    <row r="3645" spans="2:8" x14ac:dyDescent="0.25">
      <c r="B3645" s="8" t="s">
        <v>1</v>
      </c>
      <c r="C3645" s="10" t="s">
        <v>18</v>
      </c>
      <c r="D3645" s="9">
        <v>45000</v>
      </c>
      <c r="E3645" s="9">
        <v>4000</v>
      </c>
      <c r="F3645" s="9">
        <v>34000</v>
      </c>
      <c r="G3645" s="9">
        <v>3000</v>
      </c>
      <c r="H3645" s="9">
        <v>4000</v>
      </c>
    </row>
    <row r="3646" spans="2:8" x14ac:dyDescent="0.25">
      <c r="B3646" s="8" t="s">
        <v>1</v>
      </c>
      <c r="C3646" s="10" t="s">
        <v>19</v>
      </c>
      <c r="D3646" s="9">
        <v>134391000</v>
      </c>
      <c r="E3646" s="9">
        <v>28162000</v>
      </c>
      <c r="F3646" s="9">
        <v>55978000</v>
      </c>
      <c r="G3646" s="9">
        <v>2988000</v>
      </c>
      <c r="H3646" s="9">
        <v>47263000</v>
      </c>
    </row>
    <row r="3647" spans="2:8" x14ac:dyDescent="0.25">
      <c r="B3647" s="11" t="s">
        <v>1</v>
      </c>
      <c r="C3647" s="13" t="s">
        <v>20</v>
      </c>
      <c r="D3647" s="12">
        <v>500000</v>
      </c>
      <c r="E3647" s="12">
        <v>77000</v>
      </c>
      <c r="F3647" s="12">
        <v>5000</v>
      </c>
      <c r="G3647" s="12">
        <v>418000</v>
      </c>
      <c r="H3647" s="12">
        <v>0</v>
      </c>
    </row>
    <row r="3648" spans="2:8" ht="15.75" thickBot="1" x14ac:dyDescent="0.3">
      <c r="B3648" s="15" t="s">
        <v>1429</v>
      </c>
      <c r="C3648" s="16" t="s">
        <v>1430</v>
      </c>
      <c r="D3648" s="17">
        <v>18700000</v>
      </c>
      <c r="E3648" s="17">
        <v>2592000</v>
      </c>
      <c r="F3648" s="17">
        <v>4184000</v>
      </c>
      <c r="G3648" s="17">
        <v>9918000</v>
      </c>
      <c r="H3648" s="17">
        <v>2006000</v>
      </c>
    </row>
    <row r="3649" spans="2:8" ht="15.75" thickTop="1" x14ac:dyDescent="0.25">
      <c r="B3649" s="11" t="s">
        <v>1</v>
      </c>
      <c r="C3649" s="13" t="s">
        <v>12</v>
      </c>
      <c r="D3649" s="12">
        <v>18215000</v>
      </c>
      <c r="E3649" s="12">
        <v>2525000</v>
      </c>
      <c r="F3649" s="12">
        <v>4184000</v>
      </c>
      <c r="G3649" s="12">
        <v>9500000</v>
      </c>
      <c r="H3649" s="12">
        <v>2006000</v>
      </c>
    </row>
    <row r="3650" spans="2:8" x14ac:dyDescent="0.25">
      <c r="B3650" s="8" t="s">
        <v>1</v>
      </c>
      <c r="C3650" s="10" t="s">
        <v>13</v>
      </c>
      <c r="D3650" s="9">
        <v>4485000</v>
      </c>
      <c r="E3650" s="9">
        <v>1547000</v>
      </c>
      <c r="F3650" s="9">
        <v>1546000</v>
      </c>
      <c r="G3650" s="9">
        <v>1392000</v>
      </c>
      <c r="H3650" s="9">
        <v>0</v>
      </c>
    </row>
    <row r="3651" spans="2:8" x14ac:dyDescent="0.25">
      <c r="B3651" s="8" t="s">
        <v>1</v>
      </c>
      <c r="C3651" s="10" t="s">
        <v>14</v>
      </c>
      <c r="D3651" s="9">
        <v>13194000</v>
      </c>
      <c r="E3651" s="9">
        <v>970000</v>
      </c>
      <c r="F3651" s="9">
        <v>2125000</v>
      </c>
      <c r="G3651" s="9">
        <v>8100000</v>
      </c>
      <c r="H3651" s="9">
        <v>1999000</v>
      </c>
    </row>
    <row r="3652" spans="2:8" x14ac:dyDescent="0.25">
      <c r="B3652" s="8" t="s">
        <v>1</v>
      </c>
      <c r="C3652" s="10" t="s">
        <v>17</v>
      </c>
      <c r="D3652" s="9">
        <v>476000</v>
      </c>
      <c r="E3652" s="9">
        <v>0</v>
      </c>
      <c r="F3652" s="9">
        <v>476000</v>
      </c>
      <c r="G3652" s="9">
        <v>0</v>
      </c>
      <c r="H3652" s="9">
        <v>0</v>
      </c>
    </row>
    <row r="3653" spans="2:8" x14ac:dyDescent="0.25">
      <c r="B3653" s="8" t="s">
        <v>1</v>
      </c>
      <c r="C3653" s="10" t="s">
        <v>18</v>
      </c>
      <c r="D3653" s="9">
        <v>30000</v>
      </c>
      <c r="E3653" s="9">
        <v>0</v>
      </c>
      <c r="F3653" s="9">
        <v>30000</v>
      </c>
      <c r="G3653" s="9">
        <v>0</v>
      </c>
      <c r="H3653" s="9">
        <v>0</v>
      </c>
    </row>
    <row r="3654" spans="2:8" x14ac:dyDescent="0.25">
      <c r="B3654" s="8" t="s">
        <v>1</v>
      </c>
      <c r="C3654" s="10" t="s">
        <v>19</v>
      </c>
      <c r="D3654" s="9">
        <v>30000</v>
      </c>
      <c r="E3654" s="9">
        <v>8000</v>
      </c>
      <c r="F3654" s="9">
        <v>7000</v>
      </c>
      <c r="G3654" s="9">
        <v>8000</v>
      </c>
      <c r="H3654" s="9">
        <v>7000</v>
      </c>
    </row>
    <row r="3655" spans="2:8" x14ac:dyDescent="0.25">
      <c r="B3655" s="11" t="s">
        <v>1</v>
      </c>
      <c r="C3655" s="13" t="s">
        <v>20</v>
      </c>
      <c r="D3655" s="12">
        <v>485000</v>
      </c>
      <c r="E3655" s="12">
        <v>67000</v>
      </c>
      <c r="F3655" s="12">
        <v>0</v>
      </c>
      <c r="G3655" s="12">
        <v>418000</v>
      </c>
      <c r="H3655" s="12">
        <v>0</v>
      </c>
    </row>
    <row r="3656" spans="2:8" ht="30.75" thickBot="1" x14ac:dyDescent="0.3">
      <c r="B3656" s="15" t="s">
        <v>1431</v>
      </c>
      <c r="C3656" s="16" t="s">
        <v>1432</v>
      </c>
      <c r="D3656" s="17">
        <v>5300000</v>
      </c>
      <c r="E3656" s="17">
        <v>1755000</v>
      </c>
      <c r="F3656" s="17">
        <v>1728000</v>
      </c>
      <c r="G3656" s="17">
        <v>1635000</v>
      </c>
      <c r="H3656" s="17">
        <v>182000</v>
      </c>
    </row>
    <row r="3657" spans="2:8" ht="15.75" thickTop="1" x14ac:dyDescent="0.25">
      <c r="B3657" s="11" t="s">
        <v>1</v>
      </c>
      <c r="C3657" s="13" t="s">
        <v>12</v>
      </c>
      <c r="D3657" s="12">
        <v>5215000</v>
      </c>
      <c r="E3657" s="12">
        <v>1755000</v>
      </c>
      <c r="F3657" s="12">
        <v>1728000</v>
      </c>
      <c r="G3657" s="12">
        <v>1550000</v>
      </c>
      <c r="H3657" s="12">
        <v>182000</v>
      </c>
    </row>
    <row r="3658" spans="2:8" x14ac:dyDescent="0.25">
      <c r="B3658" s="8" t="s">
        <v>1</v>
      </c>
      <c r="C3658" s="10" t="s">
        <v>13</v>
      </c>
      <c r="D3658" s="9">
        <v>4485000</v>
      </c>
      <c r="E3658" s="9">
        <v>1547000</v>
      </c>
      <c r="F3658" s="9">
        <v>1546000</v>
      </c>
      <c r="G3658" s="9">
        <v>1392000</v>
      </c>
      <c r="H3658" s="9">
        <v>0</v>
      </c>
    </row>
    <row r="3659" spans="2:8" x14ac:dyDescent="0.25">
      <c r="B3659" s="8" t="s">
        <v>1</v>
      </c>
      <c r="C3659" s="10" t="s">
        <v>14</v>
      </c>
      <c r="D3659" s="9">
        <v>700000</v>
      </c>
      <c r="E3659" s="9">
        <v>200000</v>
      </c>
      <c r="F3659" s="9">
        <v>175000</v>
      </c>
      <c r="G3659" s="9">
        <v>150000</v>
      </c>
      <c r="H3659" s="9">
        <v>175000</v>
      </c>
    </row>
    <row r="3660" spans="2:8" hidden="1" x14ac:dyDescent="0.25">
      <c r="B3660" s="8" t="s">
        <v>1</v>
      </c>
      <c r="C3660" s="10" t="s">
        <v>17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</row>
    <row r="3661" spans="2:8" hidden="1" x14ac:dyDescent="0.25">
      <c r="B3661" s="8" t="s">
        <v>1</v>
      </c>
      <c r="C3661" s="10" t="s">
        <v>18</v>
      </c>
      <c r="D3661" s="9">
        <v>0</v>
      </c>
      <c r="E3661" s="9">
        <v>0</v>
      </c>
      <c r="F3661" s="9">
        <v>0</v>
      </c>
      <c r="G3661" s="9">
        <v>0</v>
      </c>
      <c r="H3661" s="9">
        <v>0</v>
      </c>
    </row>
    <row r="3662" spans="2:8" x14ac:dyDescent="0.25">
      <c r="B3662" s="8" t="s">
        <v>1</v>
      </c>
      <c r="C3662" s="10" t="s">
        <v>19</v>
      </c>
      <c r="D3662" s="9">
        <v>30000</v>
      </c>
      <c r="E3662" s="9">
        <v>8000</v>
      </c>
      <c r="F3662" s="9">
        <v>7000</v>
      </c>
      <c r="G3662" s="9">
        <v>8000</v>
      </c>
      <c r="H3662" s="9">
        <v>7000</v>
      </c>
    </row>
    <row r="3663" spans="2:8" x14ac:dyDescent="0.25">
      <c r="B3663" s="11" t="s">
        <v>1</v>
      </c>
      <c r="C3663" s="13" t="s">
        <v>20</v>
      </c>
      <c r="D3663" s="12">
        <v>85000</v>
      </c>
      <c r="E3663" s="12">
        <v>0</v>
      </c>
      <c r="F3663" s="12">
        <v>0</v>
      </c>
      <c r="G3663" s="12">
        <v>85000</v>
      </c>
      <c r="H3663" s="12">
        <v>0</v>
      </c>
    </row>
    <row r="3664" spans="2:8" ht="30.75" thickBot="1" x14ac:dyDescent="0.3">
      <c r="B3664" s="15" t="s">
        <v>1433</v>
      </c>
      <c r="C3664" s="16" t="s">
        <v>1434</v>
      </c>
      <c r="D3664" s="17">
        <v>13400000</v>
      </c>
      <c r="E3664" s="17">
        <v>837000</v>
      </c>
      <c r="F3664" s="17">
        <v>2456000</v>
      </c>
      <c r="G3664" s="17">
        <v>8283000</v>
      </c>
      <c r="H3664" s="17">
        <v>1824000</v>
      </c>
    </row>
    <row r="3665" spans="2:8" ht="15.75" thickTop="1" x14ac:dyDescent="0.25">
      <c r="B3665" s="11" t="s">
        <v>1</v>
      </c>
      <c r="C3665" s="13" t="s">
        <v>12</v>
      </c>
      <c r="D3665" s="12">
        <v>13000000</v>
      </c>
      <c r="E3665" s="12">
        <v>770000</v>
      </c>
      <c r="F3665" s="12">
        <v>2456000</v>
      </c>
      <c r="G3665" s="12">
        <v>7950000</v>
      </c>
      <c r="H3665" s="12">
        <v>1824000</v>
      </c>
    </row>
    <row r="3666" spans="2:8" x14ac:dyDescent="0.25">
      <c r="B3666" s="8" t="s">
        <v>1</v>
      </c>
      <c r="C3666" s="10" t="s">
        <v>14</v>
      </c>
      <c r="D3666" s="9">
        <v>12494000</v>
      </c>
      <c r="E3666" s="9">
        <v>770000</v>
      </c>
      <c r="F3666" s="9">
        <v>1950000</v>
      </c>
      <c r="G3666" s="9">
        <v>7950000</v>
      </c>
      <c r="H3666" s="9">
        <v>1824000</v>
      </c>
    </row>
    <row r="3667" spans="2:8" x14ac:dyDescent="0.25">
      <c r="B3667" s="8" t="s">
        <v>1</v>
      </c>
      <c r="C3667" s="10" t="s">
        <v>17</v>
      </c>
      <c r="D3667" s="9">
        <v>476000</v>
      </c>
      <c r="E3667" s="9">
        <v>0</v>
      </c>
      <c r="F3667" s="9">
        <v>476000</v>
      </c>
      <c r="G3667" s="9">
        <v>0</v>
      </c>
      <c r="H3667" s="9">
        <v>0</v>
      </c>
    </row>
    <row r="3668" spans="2:8" x14ac:dyDescent="0.25">
      <c r="B3668" s="8" t="s">
        <v>1</v>
      </c>
      <c r="C3668" s="10" t="s">
        <v>18</v>
      </c>
      <c r="D3668" s="9">
        <v>30000</v>
      </c>
      <c r="E3668" s="9">
        <v>0</v>
      </c>
      <c r="F3668" s="9">
        <v>30000</v>
      </c>
      <c r="G3668" s="9">
        <v>0</v>
      </c>
      <c r="H3668" s="9">
        <v>0</v>
      </c>
    </row>
    <row r="3669" spans="2:8" x14ac:dyDescent="0.25">
      <c r="B3669" s="11" t="s">
        <v>1</v>
      </c>
      <c r="C3669" s="13" t="s">
        <v>20</v>
      </c>
      <c r="D3669" s="12">
        <v>400000</v>
      </c>
      <c r="E3669" s="12">
        <v>67000</v>
      </c>
      <c r="F3669" s="12">
        <v>0</v>
      </c>
      <c r="G3669" s="12">
        <v>333000</v>
      </c>
      <c r="H3669" s="12">
        <v>0</v>
      </c>
    </row>
    <row r="3670" spans="2:8" ht="30.75" thickBot="1" x14ac:dyDescent="0.3">
      <c r="B3670" s="15" t="s">
        <v>1435</v>
      </c>
      <c r="C3670" s="16" t="s">
        <v>1436</v>
      </c>
      <c r="D3670" s="17">
        <v>133450000</v>
      </c>
      <c r="E3670" s="17">
        <v>27883000</v>
      </c>
      <c r="F3670" s="17">
        <v>56101000</v>
      </c>
      <c r="G3670" s="17">
        <v>1175000</v>
      </c>
      <c r="H3670" s="17">
        <v>48291000</v>
      </c>
    </row>
    <row r="3671" spans="2:8" ht="15.75" thickTop="1" x14ac:dyDescent="0.25">
      <c r="B3671" s="11" t="s">
        <v>1</v>
      </c>
      <c r="C3671" s="13" t="s">
        <v>12</v>
      </c>
      <c r="D3671" s="12">
        <v>133450000</v>
      </c>
      <c r="E3671" s="12">
        <v>27883000</v>
      </c>
      <c r="F3671" s="12">
        <v>56101000</v>
      </c>
      <c r="G3671" s="12">
        <v>1175000</v>
      </c>
      <c r="H3671" s="12">
        <v>48291000</v>
      </c>
    </row>
    <row r="3672" spans="2:8" x14ac:dyDescent="0.25">
      <c r="B3672" s="8" t="s">
        <v>1</v>
      </c>
      <c r="C3672" s="10" t="s">
        <v>14</v>
      </c>
      <c r="D3672" s="9">
        <v>680000</v>
      </c>
      <c r="E3672" s="9">
        <v>145000</v>
      </c>
      <c r="F3672" s="9">
        <v>145000</v>
      </c>
      <c r="G3672" s="9">
        <v>145000</v>
      </c>
      <c r="H3672" s="9">
        <v>245000</v>
      </c>
    </row>
    <row r="3673" spans="2:8" x14ac:dyDescent="0.25">
      <c r="B3673" s="8" t="s">
        <v>1</v>
      </c>
      <c r="C3673" s="10" t="s">
        <v>16</v>
      </c>
      <c r="D3673" s="9">
        <v>3150000</v>
      </c>
      <c r="E3673" s="9">
        <v>0</v>
      </c>
      <c r="F3673" s="9">
        <v>750000</v>
      </c>
      <c r="G3673" s="9">
        <v>750000</v>
      </c>
      <c r="H3673" s="9">
        <v>1650000</v>
      </c>
    </row>
    <row r="3674" spans="2:8" x14ac:dyDescent="0.25">
      <c r="B3674" s="8" t="s">
        <v>1</v>
      </c>
      <c r="C3674" s="10" t="s">
        <v>17</v>
      </c>
      <c r="D3674" s="9">
        <v>1420000</v>
      </c>
      <c r="E3674" s="9">
        <v>800000</v>
      </c>
      <c r="F3674" s="9">
        <v>250000</v>
      </c>
      <c r="G3674" s="9">
        <v>215000</v>
      </c>
      <c r="H3674" s="9">
        <v>155000</v>
      </c>
    </row>
    <row r="3675" spans="2:8" x14ac:dyDescent="0.25">
      <c r="B3675" s="8" t="s">
        <v>1</v>
      </c>
      <c r="C3675" s="10" t="s">
        <v>19</v>
      </c>
      <c r="D3675" s="9">
        <v>128200000</v>
      </c>
      <c r="E3675" s="9">
        <v>26938000</v>
      </c>
      <c r="F3675" s="9">
        <v>54956000</v>
      </c>
      <c r="G3675" s="9">
        <v>65000</v>
      </c>
      <c r="H3675" s="9">
        <v>46241000</v>
      </c>
    </row>
    <row r="3676" spans="2:8" ht="15.75" thickBot="1" x14ac:dyDescent="0.3">
      <c r="B3676" s="15" t="s">
        <v>1437</v>
      </c>
      <c r="C3676" s="16" t="s">
        <v>1438</v>
      </c>
      <c r="D3676" s="17">
        <v>97000000</v>
      </c>
      <c r="E3676" s="17">
        <v>20281000</v>
      </c>
      <c r="F3676" s="17">
        <v>40000000</v>
      </c>
      <c r="G3676" s="17">
        <v>0</v>
      </c>
      <c r="H3676" s="17">
        <v>36719000</v>
      </c>
    </row>
    <row r="3677" spans="2:8" ht="15.75" thickTop="1" x14ac:dyDescent="0.25">
      <c r="B3677" s="11" t="s">
        <v>1</v>
      </c>
      <c r="C3677" s="13" t="s">
        <v>12</v>
      </c>
      <c r="D3677" s="12">
        <v>97000000</v>
      </c>
      <c r="E3677" s="12">
        <v>20281000</v>
      </c>
      <c r="F3677" s="12">
        <v>40000000</v>
      </c>
      <c r="G3677" s="12">
        <v>0</v>
      </c>
      <c r="H3677" s="12">
        <v>36719000</v>
      </c>
    </row>
    <row r="3678" spans="2:8" x14ac:dyDescent="0.25">
      <c r="B3678" s="8" t="s">
        <v>1</v>
      </c>
      <c r="C3678" s="10" t="s">
        <v>19</v>
      </c>
      <c r="D3678" s="9">
        <v>97000000</v>
      </c>
      <c r="E3678" s="9">
        <v>20281000</v>
      </c>
      <c r="F3678" s="9">
        <v>40000000</v>
      </c>
      <c r="G3678" s="9">
        <v>0</v>
      </c>
      <c r="H3678" s="9">
        <v>36719000</v>
      </c>
    </row>
    <row r="3679" spans="2:8" ht="15.75" thickBot="1" x14ac:dyDescent="0.3">
      <c r="B3679" s="15" t="s">
        <v>1439</v>
      </c>
      <c r="C3679" s="16" t="s">
        <v>1440</v>
      </c>
      <c r="D3679" s="17">
        <v>4500000</v>
      </c>
      <c r="E3679" s="17">
        <v>1102000</v>
      </c>
      <c r="F3679" s="17">
        <v>2216000</v>
      </c>
      <c r="G3679" s="17">
        <v>0</v>
      </c>
      <c r="H3679" s="17">
        <v>1182000</v>
      </c>
    </row>
    <row r="3680" spans="2:8" ht="15.75" thickTop="1" x14ac:dyDescent="0.25">
      <c r="B3680" s="11" t="s">
        <v>1</v>
      </c>
      <c r="C3680" s="13" t="s">
        <v>12</v>
      </c>
      <c r="D3680" s="12">
        <v>4500000</v>
      </c>
      <c r="E3680" s="12">
        <v>1102000</v>
      </c>
      <c r="F3680" s="12">
        <v>2216000</v>
      </c>
      <c r="G3680" s="12">
        <v>0</v>
      </c>
      <c r="H3680" s="12">
        <v>1182000</v>
      </c>
    </row>
    <row r="3681" spans="2:8" x14ac:dyDescent="0.25">
      <c r="B3681" s="8" t="s">
        <v>1</v>
      </c>
      <c r="C3681" s="10" t="s">
        <v>19</v>
      </c>
      <c r="D3681" s="9">
        <v>4500000</v>
      </c>
      <c r="E3681" s="9">
        <v>1102000</v>
      </c>
      <c r="F3681" s="9">
        <v>2216000</v>
      </c>
      <c r="G3681" s="9">
        <v>0</v>
      </c>
      <c r="H3681" s="9">
        <v>1182000</v>
      </c>
    </row>
    <row r="3682" spans="2:8" ht="30.75" thickBot="1" x14ac:dyDescent="0.3">
      <c r="B3682" s="15" t="s">
        <v>1441</v>
      </c>
      <c r="C3682" s="16" t="s">
        <v>1442</v>
      </c>
      <c r="D3682" s="17">
        <v>5000000</v>
      </c>
      <c r="E3682" s="17">
        <v>2500000</v>
      </c>
      <c r="F3682" s="17">
        <v>2500000</v>
      </c>
      <c r="G3682" s="17">
        <v>0</v>
      </c>
      <c r="H3682" s="17">
        <v>0</v>
      </c>
    </row>
    <row r="3683" spans="2:8" ht="15.75" thickTop="1" x14ac:dyDescent="0.25">
      <c r="B3683" s="11" t="s">
        <v>1</v>
      </c>
      <c r="C3683" s="13" t="s">
        <v>12</v>
      </c>
      <c r="D3683" s="12">
        <v>5000000</v>
      </c>
      <c r="E3683" s="12">
        <v>2500000</v>
      </c>
      <c r="F3683" s="12">
        <v>2500000</v>
      </c>
      <c r="G3683" s="12">
        <v>0</v>
      </c>
      <c r="H3683" s="12">
        <v>0</v>
      </c>
    </row>
    <row r="3684" spans="2:8" x14ac:dyDescent="0.25">
      <c r="B3684" s="8" t="s">
        <v>1</v>
      </c>
      <c r="C3684" s="10" t="s">
        <v>19</v>
      </c>
      <c r="D3684" s="9">
        <v>5000000</v>
      </c>
      <c r="E3684" s="9">
        <v>2500000</v>
      </c>
      <c r="F3684" s="9">
        <v>2500000</v>
      </c>
      <c r="G3684" s="9">
        <v>0</v>
      </c>
      <c r="H3684" s="9">
        <v>0</v>
      </c>
    </row>
    <row r="3685" spans="2:8" ht="45.75" thickBot="1" x14ac:dyDescent="0.3">
      <c r="B3685" s="15" t="s">
        <v>1443</v>
      </c>
      <c r="C3685" s="16" t="s">
        <v>1444</v>
      </c>
      <c r="D3685" s="17">
        <v>2500000</v>
      </c>
      <c r="E3685" s="17">
        <v>0</v>
      </c>
      <c r="F3685" s="17">
        <v>1030000</v>
      </c>
      <c r="G3685" s="17">
        <v>0</v>
      </c>
      <c r="H3685" s="17">
        <v>1470000</v>
      </c>
    </row>
    <row r="3686" spans="2:8" ht="15.75" thickTop="1" x14ac:dyDescent="0.25">
      <c r="B3686" s="11" t="s">
        <v>1</v>
      </c>
      <c r="C3686" s="13" t="s">
        <v>12</v>
      </c>
      <c r="D3686" s="12">
        <v>2500000</v>
      </c>
      <c r="E3686" s="12">
        <v>0</v>
      </c>
      <c r="F3686" s="12">
        <v>1030000</v>
      </c>
      <c r="G3686" s="12">
        <v>0</v>
      </c>
      <c r="H3686" s="12">
        <v>1470000</v>
      </c>
    </row>
    <row r="3687" spans="2:8" x14ac:dyDescent="0.25">
      <c r="B3687" s="8" t="s">
        <v>1</v>
      </c>
      <c r="C3687" s="10" t="s">
        <v>19</v>
      </c>
      <c r="D3687" s="9">
        <v>2500000</v>
      </c>
      <c r="E3687" s="9">
        <v>0</v>
      </c>
      <c r="F3687" s="9">
        <v>1030000</v>
      </c>
      <c r="G3687" s="9">
        <v>0</v>
      </c>
      <c r="H3687" s="9">
        <v>1470000</v>
      </c>
    </row>
    <row r="3688" spans="2:8" ht="30.75" thickBot="1" x14ac:dyDescent="0.3">
      <c r="B3688" s="15" t="s">
        <v>1445</v>
      </c>
      <c r="C3688" s="16" t="s">
        <v>1446</v>
      </c>
      <c r="D3688" s="17">
        <v>3200000</v>
      </c>
      <c r="E3688" s="17">
        <v>0</v>
      </c>
      <c r="F3688" s="17">
        <v>1200000</v>
      </c>
      <c r="G3688" s="17">
        <v>0</v>
      </c>
      <c r="H3688" s="17">
        <v>2000000</v>
      </c>
    </row>
    <row r="3689" spans="2:8" ht="15.75" thickTop="1" x14ac:dyDescent="0.25">
      <c r="B3689" s="11" t="s">
        <v>1</v>
      </c>
      <c r="C3689" s="13" t="s">
        <v>12</v>
      </c>
      <c r="D3689" s="12">
        <v>3200000</v>
      </c>
      <c r="E3689" s="12">
        <v>0</v>
      </c>
      <c r="F3689" s="12">
        <v>1200000</v>
      </c>
      <c r="G3689" s="12">
        <v>0</v>
      </c>
      <c r="H3689" s="12">
        <v>2000000</v>
      </c>
    </row>
    <row r="3690" spans="2:8" x14ac:dyDescent="0.25">
      <c r="B3690" s="8" t="s">
        <v>1</v>
      </c>
      <c r="C3690" s="10" t="s">
        <v>19</v>
      </c>
      <c r="D3690" s="9">
        <v>3200000</v>
      </c>
      <c r="E3690" s="9">
        <v>0</v>
      </c>
      <c r="F3690" s="9">
        <v>1200000</v>
      </c>
      <c r="G3690" s="9">
        <v>0</v>
      </c>
      <c r="H3690" s="9">
        <v>2000000</v>
      </c>
    </row>
    <row r="3691" spans="2:8" ht="15.75" thickBot="1" x14ac:dyDescent="0.3">
      <c r="B3691" s="15" t="s">
        <v>1447</v>
      </c>
      <c r="C3691" s="16" t="s">
        <v>1448</v>
      </c>
      <c r="D3691" s="17">
        <v>15000000</v>
      </c>
      <c r="E3691" s="17">
        <v>3010000</v>
      </c>
      <c r="F3691" s="17">
        <v>7600000</v>
      </c>
      <c r="G3691" s="17">
        <v>0</v>
      </c>
      <c r="H3691" s="17">
        <v>4390000</v>
      </c>
    </row>
    <row r="3692" spans="2:8" ht="15.75" thickTop="1" x14ac:dyDescent="0.25">
      <c r="B3692" s="11" t="s">
        <v>1</v>
      </c>
      <c r="C3692" s="13" t="s">
        <v>12</v>
      </c>
      <c r="D3692" s="12">
        <v>15000000</v>
      </c>
      <c r="E3692" s="12">
        <v>3010000</v>
      </c>
      <c r="F3692" s="12">
        <v>7600000</v>
      </c>
      <c r="G3692" s="12">
        <v>0</v>
      </c>
      <c r="H3692" s="12">
        <v>4390000</v>
      </c>
    </row>
    <row r="3693" spans="2:8" x14ac:dyDescent="0.25">
      <c r="B3693" s="8" t="s">
        <v>1</v>
      </c>
      <c r="C3693" s="10" t="s">
        <v>19</v>
      </c>
      <c r="D3693" s="9">
        <v>15000000</v>
      </c>
      <c r="E3693" s="9">
        <v>3010000</v>
      </c>
      <c r="F3693" s="9">
        <v>7600000</v>
      </c>
      <c r="G3693" s="9">
        <v>0</v>
      </c>
      <c r="H3693" s="9">
        <v>4390000</v>
      </c>
    </row>
    <row r="3694" spans="2:8" ht="45.75" thickBot="1" x14ac:dyDescent="0.3">
      <c r="B3694" s="15" t="s">
        <v>1449</v>
      </c>
      <c r="C3694" s="16" t="s">
        <v>1450</v>
      </c>
      <c r="D3694" s="17">
        <v>15000000</v>
      </c>
      <c r="E3694" s="17">
        <v>3010000</v>
      </c>
      <c r="F3694" s="17">
        <v>7600000</v>
      </c>
      <c r="G3694" s="17">
        <v>0</v>
      </c>
      <c r="H3694" s="17">
        <v>4390000</v>
      </c>
    </row>
    <row r="3695" spans="2:8" ht="15.75" thickTop="1" x14ac:dyDescent="0.25">
      <c r="B3695" s="11" t="s">
        <v>1</v>
      </c>
      <c r="C3695" s="13" t="s">
        <v>12</v>
      </c>
      <c r="D3695" s="12">
        <v>15000000</v>
      </c>
      <c r="E3695" s="12">
        <v>3010000</v>
      </c>
      <c r="F3695" s="12">
        <v>7600000</v>
      </c>
      <c r="G3695" s="12">
        <v>0</v>
      </c>
      <c r="H3695" s="12">
        <v>4390000</v>
      </c>
    </row>
    <row r="3696" spans="2:8" x14ac:dyDescent="0.25">
      <c r="B3696" s="8" t="s">
        <v>1</v>
      </c>
      <c r="C3696" s="10" t="s">
        <v>19</v>
      </c>
      <c r="D3696" s="9">
        <v>15000000</v>
      </c>
      <c r="E3696" s="9">
        <v>3010000</v>
      </c>
      <c r="F3696" s="9">
        <v>7600000</v>
      </c>
      <c r="G3696" s="9">
        <v>0</v>
      </c>
      <c r="H3696" s="9">
        <v>4390000</v>
      </c>
    </row>
    <row r="3697" spans="2:8" ht="15.75" thickBot="1" x14ac:dyDescent="0.3">
      <c r="B3697" s="15" t="s">
        <v>1451</v>
      </c>
      <c r="C3697" s="16" t="s">
        <v>1452</v>
      </c>
      <c r="D3697" s="17">
        <v>1000000</v>
      </c>
      <c r="E3697" s="17">
        <v>45000</v>
      </c>
      <c r="F3697" s="17">
        <v>410000</v>
      </c>
      <c r="G3697" s="17">
        <v>65000</v>
      </c>
      <c r="H3697" s="17">
        <v>480000</v>
      </c>
    </row>
    <row r="3698" spans="2:8" ht="15.75" thickTop="1" x14ac:dyDescent="0.25">
      <c r="B3698" s="11" t="s">
        <v>1</v>
      </c>
      <c r="C3698" s="13" t="s">
        <v>12</v>
      </c>
      <c r="D3698" s="12">
        <v>1000000</v>
      </c>
      <c r="E3698" s="12">
        <v>45000</v>
      </c>
      <c r="F3698" s="12">
        <v>410000</v>
      </c>
      <c r="G3698" s="12">
        <v>65000</v>
      </c>
      <c r="H3698" s="12">
        <v>480000</v>
      </c>
    </row>
    <row r="3699" spans="2:8" x14ac:dyDescent="0.25">
      <c r="B3699" s="8" t="s">
        <v>1</v>
      </c>
      <c r="C3699" s="10" t="s">
        <v>19</v>
      </c>
      <c r="D3699" s="9">
        <v>1000000</v>
      </c>
      <c r="E3699" s="9">
        <v>45000</v>
      </c>
      <c r="F3699" s="9">
        <v>410000</v>
      </c>
      <c r="G3699" s="9">
        <v>65000</v>
      </c>
      <c r="H3699" s="9">
        <v>480000</v>
      </c>
    </row>
    <row r="3700" spans="2:8" ht="15.75" thickBot="1" x14ac:dyDescent="0.3">
      <c r="B3700" s="15" t="s">
        <v>1453</v>
      </c>
      <c r="C3700" s="16" t="s">
        <v>1454</v>
      </c>
      <c r="D3700" s="17">
        <v>5000000</v>
      </c>
      <c r="E3700" s="17">
        <v>945000</v>
      </c>
      <c r="F3700" s="17">
        <v>1145000</v>
      </c>
      <c r="G3700" s="17">
        <v>1110000</v>
      </c>
      <c r="H3700" s="17">
        <v>1800000</v>
      </c>
    </row>
    <row r="3701" spans="2:8" ht="15.75" thickTop="1" x14ac:dyDescent="0.25">
      <c r="B3701" s="11" t="s">
        <v>1</v>
      </c>
      <c r="C3701" s="13" t="s">
        <v>12</v>
      </c>
      <c r="D3701" s="12">
        <v>5000000</v>
      </c>
      <c r="E3701" s="12">
        <v>945000</v>
      </c>
      <c r="F3701" s="12">
        <v>1145000</v>
      </c>
      <c r="G3701" s="12">
        <v>1110000</v>
      </c>
      <c r="H3701" s="12">
        <v>1800000</v>
      </c>
    </row>
    <row r="3702" spans="2:8" x14ac:dyDescent="0.25">
      <c r="B3702" s="8" t="s">
        <v>1</v>
      </c>
      <c r="C3702" s="10" t="s">
        <v>14</v>
      </c>
      <c r="D3702" s="9">
        <v>580000</v>
      </c>
      <c r="E3702" s="9">
        <v>145000</v>
      </c>
      <c r="F3702" s="9">
        <v>145000</v>
      </c>
      <c r="G3702" s="9">
        <v>145000</v>
      </c>
      <c r="H3702" s="9">
        <v>145000</v>
      </c>
    </row>
    <row r="3703" spans="2:8" x14ac:dyDescent="0.25">
      <c r="B3703" s="8" t="s">
        <v>1</v>
      </c>
      <c r="C3703" s="10" t="s">
        <v>16</v>
      </c>
      <c r="D3703" s="9">
        <v>3000000</v>
      </c>
      <c r="E3703" s="9">
        <v>0</v>
      </c>
      <c r="F3703" s="9">
        <v>750000</v>
      </c>
      <c r="G3703" s="9">
        <v>750000</v>
      </c>
      <c r="H3703" s="9">
        <v>1500000</v>
      </c>
    </row>
    <row r="3704" spans="2:8" x14ac:dyDescent="0.25">
      <c r="B3704" s="8" t="s">
        <v>1</v>
      </c>
      <c r="C3704" s="10" t="s">
        <v>17</v>
      </c>
      <c r="D3704" s="9">
        <v>1420000</v>
      </c>
      <c r="E3704" s="9">
        <v>800000</v>
      </c>
      <c r="F3704" s="9">
        <v>250000</v>
      </c>
      <c r="G3704" s="9">
        <v>215000</v>
      </c>
      <c r="H3704" s="9">
        <v>155000</v>
      </c>
    </row>
    <row r="3705" spans="2:8" ht="30.75" thickBot="1" x14ac:dyDescent="0.3">
      <c r="B3705" s="15" t="s">
        <v>1455</v>
      </c>
      <c r="C3705" s="16" t="s">
        <v>1456</v>
      </c>
      <c r="D3705" s="17">
        <v>5000000</v>
      </c>
      <c r="E3705" s="17">
        <v>945000</v>
      </c>
      <c r="F3705" s="17">
        <v>1145000</v>
      </c>
      <c r="G3705" s="17">
        <v>1110000</v>
      </c>
      <c r="H3705" s="17">
        <v>1800000</v>
      </c>
    </row>
    <row r="3706" spans="2:8" ht="15.75" thickTop="1" x14ac:dyDescent="0.25">
      <c r="B3706" s="11" t="s">
        <v>1</v>
      </c>
      <c r="C3706" s="13" t="s">
        <v>12</v>
      </c>
      <c r="D3706" s="12">
        <v>5000000</v>
      </c>
      <c r="E3706" s="12">
        <v>945000</v>
      </c>
      <c r="F3706" s="12">
        <v>1145000</v>
      </c>
      <c r="G3706" s="12">
        <v>1110000</v>
      </c>
      <c r="H3706" s="12">
        <v>1800000</v>
      </c>
    </row>
    <row r="3707" spans="2:8" x14ac:dyDescent="0.25">
      <c r="B3707" s="8" t="s">
        <v>1</v>
      </c>
      <c r="C3707" s="10" t="s">
        <v>14</v>
      </c>
      <c r="D3707" s="9">
        <v>580000</v>
      </c>
      <c r="E3707" s="9">
        <v>145000</v>
      </c>
      <c r="F3707" s="9">
        <v>145000</v>
      </c>
      <c r="G3707" s="9">
        <v>145000</v>
      </c>
      <c r="H3707" s="9">
        <v>145000</v>
      </c>
    </row>
    <row r="3708" spans="2:8" x14ac:dyDescent="0.25">
      <c r="B3708" s="8" t="s">
        <v>1</v>
      </c>
      <c r="C3708" s="10" t="s">
        <v>16</v>
      </c>
      <c r="D3708" s="9">
        <v>3000000</v>
      </c>
      <c r="E3708" s="9">
        <v>0</v>
      </c>
      <c r="F3708" s="9">
        <v>750000</v>
      </c>
      <c r="G3708" s="9">
        <v>750000</v>
      </c>
      <c r="H3708" s="9">
        <v>1500000</v>
      </c>
    </row>
    <row r="3709" spans="2:8" x14ac:dyDescent="0.25">
      <c r="B3709" s="8" t="s">
        <v>1</v>
      </c>
      <c r="C3709" s="10" t="s">
        <v>17</v>
      </c>
      <c r="D3709" s="9">
        <v>1420000</v>
      </c>
      <c r="E3709" s="9">
        <v>800000</v>
      </c>
      <c r="F3709" s="9">
        <v>250000</v>
      </c>
      <c r="G3709" s="9">
        <v>215000</v>
      </c>
      <c r="H3709" s="9">
        <v>155000</v>
      </c>
    </row>
    <row r="3710" spans="2:8" ht="15.75" thickBot="1" x14ac:dyDescent="0.3">
      <c r="B3710" s="15" t="s">
        <v>1457</v>
      </c>
      <c r="C3710" s="16" t="s">
        <v>1458</v>
      </c>
      <c r="D3710" s="17">
        <v>250000</v>
      </c>
      <c r="E3710" s="17">
        <v>0</v>
      </c>
      <c r="F3710" s="17">
        <v>0</v>
      </c>
      <c r="G3710" s="17">
        <v>0</v>
      </c>
      <c r="H3710" s="17">
        <v>250000</v>
      </c>
    </row>
    <row r="3711" spans="2:8" ht="15.75" thickTop="1" x14ac:dyDescent="0.25">
      <c r="B3711" s="11" t="s">
        <v>1</v>
      </c>
      <c r="C3711" s="13" t="s">
        <v>12</v>
      </c>
      <c r="D3711" s="12">
        <v>250000</v>
      </c>
      <c r="E3711" s="12">
        <v>0</v>
      </c>
      <c r="F3711" s="12">
        <v>0</v>
      </c>
      <c r="G3711" s="12">
        <v>0</v>
      </c>
      <c r="H3711" s="12">
        <v>250000</v>
      </c>
    </row>
    <row r="3712" spans="2:8" x14ac:dyDescent="0.25">
      <c r="B3712" s="8" t="s">
        <v>1</v>
      </c>
      <c r="C3712" s="10" t="s">
        <v>14</v>
      </c>
      <c r="D3712" s="9">
        <v>100000</v>
      </c>
      <c r="E3712" s="9">
        <v>0</v>
      </c>
      <c r="F3712" s="9">
        <v>0</v>
      </c>
      <c r="G3712" s="9">
        <v>0</v>
      </c>
      <c r="H3712" s="9">
        <v>100000</v>
      </c>
    </row>
    <row r="3713" spans="2:8" x14ac:dyDescent="0.25">
      <c r="B3713" s="8" t="s">
        <v>1</v>
      </c>
      <c r="C3713" s="10" t="s">
        <v>16</v>
      </c>
      <c r="D3713" s="9">
        <v>150000</v>
      </c>
      <c r="E3713" s="9">
        <v>0</v>
      </c>
      <c r="F3713" s="9">
        <v>0</v>
      </c>
      <c r="G3713" s="9">
        <v>0</v>
      </c>
      <c r="H3713" s="9">
        <v>150000</v>
      </c>
    </row>
    <row r="3714" spans="2:8" ht="45.75" thickBot="1" x14ac:dyDescent="0.3">
      <c r="B3714" s="15" t="s">
        <v>1459</v>
      </c>
      <c r="C3714" s="16" t="s">
        <v>1460</v>
      </c>
      <c r="D3714" s="17">
        <v>250000</v>
      </c>
      <c r="E3714" s="17">
        <v>0</v>
      </c>
      <c r="F3714" s="17">
        <v>0</v>
      </c>
      <c r="G3714" s="17">
        <v>0</v>
      </c>
      <c r="H3714" s="17">
        <v>250000</v>
      </c>
    </row>
    <row r="3715" spans="2:8" ht="15.75" thickTop="1" x14ac:dyDescent="0.25">
      <c r="B3715" s="11" t="s">
        <v>1</v>
      </c>
      <c r="C3715" s="13" t="s">
        <v>12</v>
      </c>
      <c r="D3715" s="12">
        <v>250000</v>
      </c>
      <c r="E3715" s="12">
        <v>0</v>
      </c>
      <c r="F3715" s="12">
        <v>0</v>
      </c>
      <c r="G3715" s="12">
        <v>0</v>
      </c>
      <c r="H3715" s="12">
        <v>250000</v>
      </c>
    </row>
    <row r="3716" spans="2:8" x14ac:dyDescent="0.25">
      <c r="B3716" s="8" t="s">
        <v>1</v>
      </c>
      <c r="C3716" s="10" t="s">
        <v>14</v>
      </c>
      <c r="D3716" s="9">
        <v>100000</v>
      </c>
      <c r="E3716" s="9">
        <v>0</v>
      </c>
      <c r="F3716" s="9">
        <v>0</v>
      </c>
      <c r="G3716" s="9">
        <v>0</v>
      </c>
      <c r="H3716" s="9">
        <v>100000</v>
      </c>
    </row>
    <row r="3717" spans="2:8" x14ac:dyDescent="0.25">
      <c r="B3717" s="8" t="s">
        <v>1</v>
      </c>
      <c r="C3717" s="10" t="s">
        <v>16</v>
      </c>
      <c r="D3717" s="9">
        <v>150000</v>
      </c>
      <c r="E3717" s="9">
        <v>0</v>
      </c>
      <c r="F3717" s="9">
        <v>0</v>
      </c>
      <c r="G3717" s="9">
        <v>0</v>
      </c>
      <c r="H3717" s="9">
        <v>150000</v>
      </c>
    </row>
    <row r="3718" spans="2:8" ht="15.75" thickBot="1" x14ac:dyDescent="0.3">
      <c r="B3718" s="15" t="s">
        <v>1461</v>
      </c>
      <c r="C3718" s="16" t="s">
        <v>1462</v>
      </c>
      <c r="D3718" s="17">
        <v>350000</v>
      </c>
      <c r="E3718" s="17">
        <v>78000</v>
      </c>
      <c r="F3718" s="17">
        <v>95000</v>
      </c>
      <c r="G3718" s="17">
        <v>101000</v>
      </c>
      <c r="H3718" s="17">
        <v>76000</v>
      </c>
    </row>
    <row r="3719" spans="2:8" ht="15.75" thickTop="1" x14ac:dyDescent="0.25">
      <c r="B3719" s="11" t="s">
        <v>1</v>
      </c>
      <c r="C3719" s="13" t="s">
        <v>12</v>
      </c>
      <c r="D3719" s="12">
        <v>350000</v>
      </c>
      <c r="E3719" s="12">
        <v>78000</v>
      </c>
      <c r="F3719" s="12">
        <v>95000</v>
      </c>
      <c r="G3719" s="12">
        <v>101000</v>
      </c>
      <c r="H3719" s="12">
        <v>76000</v>
      </c>
    </row>
    <row r="3720" spans="2:8" x14ac:dyDescent="0.25">
      <c r="B3720" s="8" t="s">
        <v>1</v>
      </c>
      <c r="C3720" s="10" t="s">
        <v>14</v>
      </c>
      <c r="D3720" s="9">
        <v>350000</v>
      </c>
      <c r="E3720" s="9">
        <v>78000</v>
      </c>
      <c r="F3720" s="9">
        <v>95000</v>
      </c>
      <c r="G3720" s="9">
        <v>101000</v>
      </c>
      <c r="H3720" s="9">
        <v>76000</v>
      </c>
    </row>
    <row r="3721" spans="2:8" ht="45.75" thickBot="1" x14ac:dyDescent="0.3">
      <c r="B3721" s="15" t="s">
        <v>1463</v>
      </c>
      <c r="C3721" s="16" t="s">
        <v>1464</v>
      </c>
      <c r="D3721" s="17">
        <v>350000</v>
      </c>
      <c r="E3721" s="17">
        <v>78000</v>
      </c>
      <c r="F3721" s="17">
        <v>95000</v>
      </c>
      <c r="G3721" s="17">
        <v>101000</v>
      </c>
      <c r="H3721" s="17">
        <v>76000</v>
      </c>
    </row>
    <row r="3722" spans="2:8" ht="15.75" thickTop="1" x14ac:dyDescent="0.25">
      <c r="B3722" s="11" t="s">
        <v>1</v>
      </c>
      <c r="C3722" s="13" t="s">
        <v>12</v>
      </c>
      <c r="D3722" s="12">
        <v>350000</v>
      </c>
      <c r="E3722" s="12">
        <v>78000</v>
      </c>
      <c r="F3722" s="12">
        <v>95000</v>
      </c>
      <c r="G3722" s="12">
        <v>101000</v>
      </c>
      <c r="H3722" s="12">
        <v>76000</v>
      </c>
    </row>
    <row r="3723" spans="2:8" x14ac:dyDescent="0.25">
      <c r="B3723" s="8" t="s">
        <v>1</v>
      </c>
      <c r="C3723" s="10" t="s">
        <v>14</v>
      </c>
      <c r="D3723" s="9">
        <v>350000</v>
      </c>
      <c r="E3723" s="9">
        <v>78000</v>
      </c>
      <c r="F3723" s="9">
        <v>95000</v>
      </c>
      <c r="G3723" s="9">
        <v>101000</v>
      </c>
      <c r="H3723" s="9">
        <v>76000</v>
      </c>
    </row>
    <row r="3724" spans="2:8" ht="15.75" thickBot="1" x14ac:dyDescent="0.3">
      <c r="B3724" s="15" t="s">
        <v>1465</v>
      </c>
      <c r="C3724" s="16" t="s">
        <v>1466</v>
      </c>
      <c r="D3724" s="17">
        <v>7520000</v>
      </c>
      <c r="E3724" s="17">
        <v>1687000</v>
      </c>
      <c r="F3724" s="17">
        <v>1331000</v>
      </c>
      <c r="G3724" s="17">
        <v>3206000</v>
      </c>
      <c r="H3724" s="17">
        <v>1296000</v>
      </c>
    </row>
    <row r="3725" spans="2:8" ht="15.75" thickTop="1" x14ac:dyDescent="0.25">
      <c r="B3725" s="11" t="s">
        <v>1</v>
      </c>
      <c r="C3725" s="13" t="s">
        <v>12</v>
      </c>
      <c r="D3725" s="12">
        <v>7505000</v>
      </c>
      <c r="E3725" s="12">
        <v>1677000</v>
      </c>
      <c r="F3725" s="12">
        <v>1326000</v>
      </c>
      <c r="G3725" s="12">
        <v>3206000</v>
      </c>
      <c r="H3725" s="12">
        <v>1296000</v>
      </c>
    </row>
    <row r="3726" spans="2:8" x14ac:dyDescent="0.25">
      <c r="B3726" s="8" t="s">
        <v>1</v>
      </c>
      <c r="C3726" s="10" t="s">
        <v>13</v>
      </c>
      <c r="D3726" s="9">
        <v>491000</v>
      </c>
      <c r="E3726" s="9">
        <v>123000</v>
      </c>
      <c r="F3726" s="9">
        <v>122000</v>
      </c>
      <c r="G3726" s="9">
        <v>123000</v>
      </c>
      <c r="H3726" s="9">
        <v>123000</v>
      </c>
    </row>
    <row r="3727" spans="2:8" x14ac:dyDescent="0.25">
      <c r="B3727" s="8" t="s">
        <v>1</v>
      </c>
      <c r="C3727" s="10" t="s">
        <v>14</v>
      </c>
      <c r="D3727" s="9">
        <v>749000</v>
      </c>
      <c r="E3727" s="9">
        <v>200000</v>
      </c>
      <c r="F3727" s="9">
        <v>200000</v>
      </c>
      <c r="G3727" s="9">
        <v>180000</v>
      </c>
      <c r="H3727" s="9">
        <v>169000</v>
      </c>
    </row>
    <row r="3728" spans="2:8" x14ac:dyDescent="0.25">
      <c r="B3728" s="8" t="s">
        <v>1</v>
      </c>
      <c r="C3728" s="10" t="s">
        <v>16</v>
      </c>
      <c r="D3728" s="9">
        <v>150000</v>
      </c>
      <c r="E3728" s="9">
        <v>150000</v>
      </c>
      <c r="F3728" s="9">
        <v>0</v>
      </c>
      <c r="G3728" s="9">
        <v>0</v>
      </c>
      <c r="H3728" s="9">
        <v>0</v>
      </c>
    </row>
    <row r="3729" spans="2:8" x14ac:dyDescent="0.25">
      <c r="B3729" s="8" t="s">
        <v>1</v>
      </c>
      <c r="C3729" s="10" t="s">
        <v>18</v>
      </c>
      <c r="D3729" s="9">
        <v>15000</v>
      </c>
      <c r="E3729" s="9">
        <v>4000</v>
      </c>
      <c r="F3729" s="9">
        <v>4000</v>
      </c>
      <c r="G3729" s="9">
        <v>3000</v>
      </c>
      <c r="H3729" s="9">
        <v>4000</v>
      </c>
    </row>
    <row r="3730" spans="2:8" x14ac:dyDescent="0.25">
      <c r="B3730" s="8" t="s">
        <v>1</v>
      </c>
      <c r="C3730" s="10" t="s">
        <v>19</v>
      </c>
      <c r="D3730" s="9">
        <v>6100000</v>
      </c>
      <c r="E3730" s="9">
        <v>1200000</v>
      </c>
      <c r="F3730" s="9">
        <v>1000000</v>
      </c>
      <c r="G3730" s="9">
        <v>2900000</v>
      </c>
      <c r="H3730" s="9">
        <v>1000000</v>
      </c>
    </row>
    <row r="3731" spans="2:8" x14ac:dyDescent="0.25">
      <c r="B3731" s="11" t="s">
        <v>1</v>
      </c>
      <c r="C3731" s="13" t="s">
        <v>20</v>
      </c>
      <c r="D3731" s="12">
        <v>15000</v>
      </c>
      <c r="E3731" s="12">
        <v>10000</v>
      </c>
      <c r="F3731" s="12">
        <v>5000</v>
      </c>
      <c r="G3731" s="12">
        <v>0</v>
      </c>
      <c r="H3731" s="12">
        <v>0</v>
      </c>
    </row>
    <row r="3732" spans="2:8" ht="30.75" thickBot="1" x14ac:dyDescent="0.3">
      <c r="B3732" s="15" t="s">
        <v>1467</v>
      </c>
      <c r="C3732" s="16" t="s">
        <v>1468</v>
      </c>
      <c r="D3732" s="17">
        <v>6254000</v>
      </c>
      <c r="E3732" s="17">
        <v>1572000</v>
      </c>
      <c r="F3732" s="17">
        <v>1561000</v>
      </c>
      <c r="G3732" s="17">
        <v>1562000</v>
      </c>
      <c r="H3732" s="17">
        <v>1559000</v>
      </c>
    </row>
    <row r="3733" spans="2:8" ht="15.75" thickTop="1" x14ac:dyDescent="0.25">
      <c r="B3733" s="11" t="s">
        <v>1</v>
      </c>
      <c r="C3733" s="13" t="s">
        <v>12</v>
      </c>
      <c r="D3733" s="12">
        <v>6254000</v>
      </c>
      <c r="E3733" s="12">
        <v>1572000</v>
      </c>
      <c r="F3733" s="12">
        <v>1561000</v>
      </c>
      <c r="G3733" s="12">
        <v>1562000</v>
      </c>
      <c r="H3733" s="12">
        <v>1559000</v>
      </c>
    </row>
    <row r="3734" spans="2:8" x14ac:dyDescent="0.25">
      <c r="B3734" s="8" t="s">
        <v>1</v>
      </c>
      <c r="C3734" s="10" t="s">
        <v>13</v>
      </c>
      <c r="D3734" s="9">
        <v>131000</v>
      </c>
      <c r="E3734" s="9">
        <v>34000</v>
      </c>
      <c r="F3734" s="9">
        <v>32000</v>
      </c>
      <c r="G3734" s="9">
        <v>33000</v>
      </c>
      <c r="H3734" s="9">
        <v>32000</v>
      </c>
    </row>
    <row r="3735" spans="2:8" x14ac:dyDescent="0.25">
      <c r="B3735" s="8" t="s">
        <v>1</v>
      </c>
      <c r="C3735" s="10" t="s">
        <v>14</v>
      </c>
      <c r="D3735" s="9">
        <v>247000</v>
      </c>
      <c r="E3735" s="9">
        <v>68000</v>
      </c>
      <c r="F3735" s="9">
        <v>60000</v>
      </c>
      <c r="G3735" s="9">
        <v>60000</v>
      </c>
      <c r="H3735" s="9">
        <v>59000</v>
      </c>
    </row>
    <row r="3736" spans="2:8" x14ac:dyDescent="0.25">
      <c r="B3736" s="8" t="s">
        <v>1</v>
      </c>
      <c r="C3736" s="10" t="s">
        <v>16</v>
      </c>
      <c r="D3736" s="9">
        <v>5815000</v>
      </c>
      <c r="E3736" s="9">
        <v>1454000</v>
      </c>
      <c r="F3736" s="9">
        <v>1454000</v>
      </c>
      <c r="G3736" s="9">
        <v>1454000</v>
      </c>
      <c r="H3736" s="9">
        <v>1453000</v>
      </c>
    </row>
    <row r="3737" spans="2:8" hidden="1" x14ac:dyDescent="0.25">
      <c r="B3737" s="8" t="s">
        <v>1</v>
      </c>
      <c r="C3737" s="10" t="s">
        <v>17</v>
      </c>
      <c r="D3737" s="9">
        <v>0</v>
      </c>
      <c r="E3737" s="9">
        <v>0</v>
      </c>
      <c r="F3737" s="9">
        <v>0</v>
      </c>
      <c r="G3737" s="9">
        <v>0</v>
      </c>
      <c r="H3737" s="9">
        <v>0</v>
      </c>
    </row>
    <row r="3738" spans="2:8" hidden="1" x14ac:dyDescent="0.25">
      <c r="B3738" s="8" t="s">
        <v>1</v>
      </c>
      <c r="C3738" s="10" t="s">
        <v>18</v>
      </c>
      <c r="D3738" s="9">
        <v>0</v>
      </c>
      <c r="E3738" s="9">
        <v>0</v>
      </c>
      <c r="F3738" s="9">
        <v>0</v>
      </c>
      <c r="G3738" s="9">
        <v>0</v>
      </c>
      <c r="H3738" s="9">
        <v>0</v>
      </c>
    </row>
    <row r="3739" spans="2:8" x14ac:dyDescent="0.25">
      <c r="B3739" s="8" t="s">
        <v>1</v>
      </c>
      <c r="C3739" s="10" t="s">
        <v>19</v>
      </c>
      <c r="D3739" s="9">
        <v>61000</v>
      </c>
      <c r="E3739" s="9">
        <v>16000</v>
      </c>
      <c r="F3739" s="9">
        <v>15000</v>
      </c>
      <c r="G3739" s="9">
        <v>15000</v>
      </c>
      <c r="H3739" s="9">
        <v>15000</v>
      </c>
    </row>
    <row r="3740" spans="2:8" hidden="1" x14ac:dyDescent="0.25">
      <c r="B3740" s="11" t="s">
        <v>1</v>
      </c>
      <c r="C3740" s="13" t="s">
        <v>20</v>
      </c>
      <c r="D3740" s="12">
        <v>0</v>
      </c>
      <c r="E3740" s="12">
        <v>0</v>
      </c>
      <c r="F3740" s="12">
        <v>0</v>
      </c>
      <c r="G3740" s="12">
        <v>0</v>
      </c>
      <c r="H3740" s="12">
        <v>0</v>
      </c>
    </row>
    <row r="3741" spans="2:8" ht="45.75" thickBot="1" x14ac:dyDescent="0.3">
      <c r="B3741" s="15" t="s">
        <v>1469</v>
      </c>
      <c r="C3741" s="16" t="s">
        <v>1470</v>
      </c>
      <c r="D3741" s="17">
        <v>5900000</v>
      </c>
      <c r="E3741" s="17">
        <v>1476000</v>
      </c>
      <c r="F3741" s="17">
        <v>1475000</v>
      </c>
      <c r="G3741" s="17">
        <v>1475000</v>
      </c>
      <c r="H3741" s="17">
        <v>1474000</v>
      </c>
    </row>
    <row r="3742" spans="2:8" ht="15.75" thickTop="1" x14ac:dyDescent="0.25">
      <c r="B3742" s="11" t="s">
        <v>1</v>
      </c>
      <c r="C3742" s="13" t="s">
        <v>12</v>
      </c>
      <c r="D3742" s="12">
        <v>5900000</v>
      </c>
      <c r="E3742" s="12">
        <v>1476000</v>
      </c>
      <c r="F3742" s="12">
        <v>1475000</v>
      </c>
      <c r="G3742" s="12">
        <v>1475000</v>
      </c>
      <c r="H3742" s="12">
        <v>1474000</v>
      </c>
    </row>
    <row r="3743" spans="2:8" x14ac:dyDescent="0.25">
      <c r="B3743" s="8" t="s">
        <v>1</v>
      </c>
      <c r="C3743" s="10" t="s">
        <v>14</v>
      </c>
      <c r="D3743" s="9">
        <v>24000</v>
      </c>
      <c r="E3743" s="9">
        <v>6000</v>
      </c>
      <c r="F3743" s="9">
        <v>6000</v>
      </c>
      <c r="G3743" s="9">
        <v>6000</v>
      </c>
      <c r="H3743" s="9">
        <v>6000</v>
      </c>
    </row>
    <row r="3744" spans="2:8" x14ac:dyDescent="0.25">
      <c r="B3744" s="8" t="s">
        <v>1</v>
      </c>
      <c r="C3744" s="10" t="s">
        <v>16</v>
      </c>
      <c r="D3744" s="9">
        <v>5815000</v>
      </c>
      <c r="E3744" s="9">
        <v>1454000</v>
      </c>
      <c r="F3744" s="9">
        <v>1454000</v>
      </c>
      <c r="G3744" s="9">
        <v>1454000</v>
      </c>
      <c r="H3744" s="9">
        <v>1453000</v>
      </c>
    </row>
    <row r="3745" spans="2:8" x14ac:dyDescent="0.25">
      <c r="B3745" s="8" t="s">
        <v>1</v>
      </c>
      <c r="C3745" s="10" t="s">
        <v>19</v>
      </c>
      <c r="D3745" s="9">
        <v>61000</v>
      </c>
      <c r="E3745" s="9">
        <v>16000</v>
      </c>
      <c r="F3745" s="9">
        <v>15000</v>
      </c>
      <c r="G3745" s="9">
        <v>15000</v>
      </c>
      <c r="H3745" s="9">
        <v>15000</v>
      </c>
    </row>
    <row r="3746" spans="2:8" ht="30.75" hidden="1" thickBot="1" x14ac:dyDescent="0.3">
      <c r="B3746" s="15" t="s">
        <v>1471</v>
      </c>
      <c r="C3746" s="16" t="s">
        <v>1472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2:8" hidden="1" x14ac:dyDescent="0.25">
      <c r="B3747" s="11" t="s">
        <v>1</v>
      </c>
      <c r="C3747" s="13" t="s">
        <v>12</v>
      </c>
      <c r="D3747" s="12">
        <v>0</v>
      </c>
      <c r="E3747" s="12">
        <v>0</v>
      </c>
      <c r="F3747" s="12">
        <v>0</v>
      </c>
      <c r="G3747" s="12">
        <v>0</v>
      </c>
      <c r="H3747" s="12">
        <v>0</v>
      </c>
    </row>
    <row r="3748" spans="2:8" hidden="1" x14ac:dyDescent="0.25">
      <c r="B3748" s="8" t="s">
        <v>1</v>
      </c>
      <c r="C3748" s="10" t="s">
        <v>13</v>
      </c>
      <c r="D3748" s="9">
        <v>0</v>
      </c>
      <c r="E3748" s="9">
        <v>0</v>
      </c>
      <c r="F3748" s="9">
        <v>0</v>
      </c>
      <c r="G3748" s="9">
        <v>0</v>
      </c>
      <c r="H3748" s="9">
        <v>0</v>
      </c>
    </row>
    <row r="3749" spans="2:8" hidden="1" x14ac:dyDescent="0.25">
      <c r="B3749" s="8" t="s">
        <v>1</v>
      </c>
      <c r="C3749" s="10" t="s">
        <v>14</v>
      </c>
      <c r="D3749" s="9">
        <v>0</v>
      </c>
      <c r="E3749" s="9">
        <v>0</v>
      </c>
      <c r="F3749" s="9">
        <v>0</v>
      </c>
      <c r="G3749" s="9">
        <v>0</v>
      </c>
      <c r="H3749" s="9">
        <v>0</v>
      </c>
    </row>
    <row r="3750" spans="2:8" hidden="1" x14ac:dyDescent="0.25">
      <c r="B3750" s="8" t="s">
        <v>1</v>
      </c>
      <c r="C3750" s="10" t="s">
        <v>16</v>
      </c>
      <c r="D3750" s="9">
        <v>0</v>
      </c>
      <c r="E3750" s="9">
        <v>0</v>
      </c>
      <c r="F3750" s="9">
        <v>0</v>
      </c>
      <c r="G3750" s="9">
        <v>0</v>
      </c>
      <c r="H3750" s="9">
        <v>0</v>
      </c>
    </row>
    <row r="3751" spans="2:8" hidden="1" x14ac:dyDescent="0.25">
      <c r="B3751" s="8" t="s">
        <v>1</v>
      </c>
      <c r="C3751" s="10" t="s">
        <v>17</v>
      </c>
      <c r="D3751" s="9">
        <v>0</v>
      </c>
      <c r="E3751" s="9">
        <v>0</v>
      </c>
      <c r="F3751" s="9">
        <v>0</v>
      </c>
      <c r="G3751" s="9">
        <v>0</v>
      </c>
      <c r="H3751" s="9">
        <v>0</v>
      </c>
    </row>
    <row r="3752" spans="2:8" hidden="1" x14ac:dyDescent="0.25">
      <c r="B3752" s="8" t="s">
        <v>1</v>
      </c>
      <c r="C3752" s="10" t="s">
        <v>18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</row>
    <row r="3753" spans="2:8" hidden="1" x14ac:dyDescent="0.25">
      <c r="B3753" s="8" t="s">
        <v>1</v>
      </c>
      <c r="C3753" s="10" t="s">
        <v>19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</row>
    <row r="3754" spans="2:8" hidden="1" x14ac:dyDescent="0.25">
      <c r="B3754" s="11" t="s">
        <v>1</v>
      </c>
      <c r="C3754" s="13" t="s">
        <v>20</v>
      </c>
      <c r="D3754" s="12">
        <v>0</v>
      </c>
      <c r="E3754" s="12">
        <v>0</v>
      </c>
      <c r="F3754" s="12">
        <v>0</v>
      </c>
      <c r="G3754" s="12">
        <v>0</v>
      </c>
      <c r="H3754" s="12">
        <v>0</v>
      </c>
    </row>
    <row r="3755" spans="2:8" ht="30.75" hidden="1" thickBot="1" x14ac:dyDescent="0.3">
      <c r="B3755" s="15" t="s">
        <v>1473</v>
      </c>
      <c r="C3755" s="16" t="s">
        <v>1474</v>
      </c>
      <c r="D3755" s="17">
        <v>0</v>
      </c>
      <c r="E3755" s="17">
        <v>0</v>
      </c>
      <c r="F3755" s="17">
        <v>0</v>
      </c>
      <c r="G3755" s="17">
        <v>0</v>
      </c>
      <c r="H3755" s="17">
        <v>0</v>
      </c>
    </row>
    <row r="3756" spans="2:8" hidden="1" x14ac:dyDescent="0.25">
      <c r="B3756" s="11" t="s">
        <v>1</v>
      </c>
      <c r="C3756" s="13" t="s">
        <v>12</v>
      </c>
      <c r="D3756" s="12">
        <v>0</v>
      </c>
      <c r="E3756" s="12">
        <v>0</v>
      </c>
      <c r="F3756" s="12">
        <v>0</v>
      </c>
      <c r="G3756" s="12">
        <v>0</v>
      </c>
      <c r="H3756" s="12">
        <v>0</v>
      </c>
    </row>
    <row r="3757" spans="2:8" hidden="1" x14ac:dyDescent="0.25">
      <c r="B3757" s="8" t="s">
        <v>1</v>
      </c>
      <c r="C3757" s="10" t="s">
        <v>13</v>
      </c>
      <c r="D3757" s="9">
        <v>0</v>
      </c>
      <c r="E3757" s="9">
        <v>0</v>
      </c>
      <c r="F3757" s="9">
        <v>0</v>
      </c>
      <c r="G3757" s="9">
        <v>0</v>
      </c>
      <c r="H3757" s="9">
        <v>0</v>
      </c>
    </row>
    <row r="3758" spans="2:8" hidden="1" x14ac:dyDescent="0.25">
      <c r="B3758" s="8" t="s">
        <v>1</v>
      </c>
      <c r="C3758" s="10" t="s">
        <v>14</v>
      </c>
      <c r="D3758" s="9">
        <v>0</v>
      </c>
      <c r="E3758" s="9">
        <v>0</v>
      </c>
      <c r="F3758" s="9">
        <v>0</v>
      </c>
      <c r="G3758" s="9">
        <v>0</v>
      </c>
      <c r="H3758" s="9">
        <v>0</v>
      </c>
    </row>
    <row r="3759" spans="2:8" hidden="1" x14ac:dyDescent="0.25">
      <c r="B3759" s="8" t="s">
        <v>1</v>
      </c>
      <c r="C3759" s="10" t="s">
        <v>17</v>
      </c>
      <c r="D3759" s="9">
        <v>0</v>
      </c>
      <c r="E3759" s="9">
        <v>0</v>
      </c>
      <c r="F3759" s="9">
        <v>0</v>
      </c>
      <c r="G3759" s="9">
        <v>0</v>
      </c>
      <c r="H3759" s="9">
        <v>0</v>
      </c>
    </row>
    <row r="3760" spans="2:8" hidden="1" x14ac:dyDescent="0.25">
      <c r="B3760" s="8" t="s">
        <v>1</v>
      </c>
      <c r="C3760" s="10" t="s">
        <v>18</v>
      </c>
      <c r="D3760" s="9">
        <v>0</v>
      </c>
      <c r="E3760" s="9">
        <v>0</v>
      </c>
      <c r="F3760" s="9">
        <v>0</v>
      </c>
      <c r="G3760" s="9">
        <v>0</v>
      </c>
      <c r="H3760" s="9">
        <v>0</v>
      </c>
    </row>
    <row r="3761" spans="2:8" hidden="1" x14ac:dyDescent="0.25">
      <c r="B3761" s="8" t="s">
        <v>1</v>
      </c>
      <c r="C3761" s="10" t="s">
        <v>19</v>
      </c>
      <c r="D3761" s="9">
        <v>0</v>
      </c>
      <c r="E3761" s="9">
        <v>0</v>
      </c>
      <c r="F3761" s="9">
        <v>0</v>
      </c>
      <c r="G3761" s="9">
        <v>0</v>
      </c>
      <c r="H3761" s="9">
        <v>0</v>
      </c>
    </row>
    <row r="3762" spans="2:8" hidden="1" x14ac:dyDescent="0.25">
      <c r="B3762" s="11" t="s">
        <v>1</v>
      </c>
      <c r="C3762" s="13" t="s">
        <v>20</v>
      </c>
      <c r="D3762" s="12">
        <v>0</v>
      </c>
      <c r="E3762" s="12">
        <v>0</v>
      </c>
      <c r="F3762" s="12">
        <v>0</v>
      </c>
      <c r="G3762" s="12">
        <v>0</v>
      </c>
      <c r="H3762" s="12">
        <v>0</v>
      </c>
    </row>
    <row r="3763" spans="2:8" ht="30.75" hidden="1" thickBot="1" x14ac:dyDescent="0.3">
      <c r="B3763" s="15" t="s">
        <v>1475</v>
      </c>
      <c r="C3763" s="16" t="s">
        <v>1476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2:8" hidden="1" x14ac:dyDescent="0.25">
      <c r="B3764" s="11" t="s">
        <v>1</v>
      </c>
      <c r="C3764" s="13" t="s">
        <v>12</v>
      </c>
      <c r="D3764" s="12">
        <v>0</v>
      </c>
      <c r="E3764" s="12">
        <v>0</v>
      </c>
      <c r="F3764" s="12">
        <v>0</v>
      </c>
      <c r="G3764" s="12">
        <v>0</v>
      </c>
      <c r="H3764" s="12">
        <v>0</v>
      </c>
    </row>
    <row r="3765" spans="2:8" hidden="1" x14ac:dyDescent="0.25">
      <c r="B3765" s="8" t="s">
        <v>1</v>
      </c>
      <c r="C3765" s="10" t="s">
        <v>16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</row>
    <row r="3766" spans="2:8" hidden="1" x14ac:dyDescent="0.25">
      <c r="B3766" s="11" t="s">
        <v>1</v>
      </c>
      <c r="C3766" s="13" t="s">
        <v>20</v>
      </c>
      <c r="D3766" s="12">
        <v>0</v>
      </c>
      <c r="E3766" s="12">
        <v>0</v>
      </c>
      <c r="F3766" s="12">
        <v>0</v>
      </c>
      <c r="G3766" s="12">
        <v>0</v>
      </c>
      <c r="H3766" s="12">
        <v>0</v>
      </c>
    </row>
    <row r="3767" spans="2:8" ht="45.75" hidden="1" thickBot="1" x14ac:dyDescent="0.3">
      <c r="B3767" s="15" t="s">
        <v>1477</v>
      </c>
      <c r="C3767" s="16" t="s">
        <v>1478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2:8" hidden="1" x14ac:dyDescent="0.25">
      <c r="B3768" s="11" t="s">
        <v>1</v>
      </c>
      <c r="C3768" s="13" t="s">
        <v>12</v>
      </c>
      <c r="D3768" s="12">
        <v>0</v>
      </c>
      <c r="E3768" s="12">
        <v>0</v>
      </c>
      <c r="F3768" s="12">
        <v>0</v>
      </c>
      <c r="G3768" s="12">
        <v>0</v>
      </c>
      <c r="H3768" s="12">
        <v>0</v>
      </c>
    </row>
    <row r="3769" spans="2:8" hidden="1" x14ac:dyDescent="0.25">
      <c r="B3769" s="8" t="s">
        <v>1</v>
      </c>
      <c r="C3769" s="10" t="s">
        <v>14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</row>
    <row r="3770" spans="2:8" hidden="1" x14ac:dyDescent="0.25">
      <c r="B3770" s="8" t="s">
        <v>1</v>
      </c>
      <c r="C3770" s="10" t="s">
        <v>17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</row>
    <row r="3771" spans="2:8" hidden="1" x14ac:dyDescent="0.25">
      <c r="B3771" s="8" t="s">
        <v>1</v>
      </c>
      <c r="C3771" s="10" t="s">
        <v>19</v>
      </c>
      <c r="D3771" s="9">
        <v>0</v>
      </c>
      <c r="E3771" s="9">
        <v>0</v>
      </c>
      <c r="F3771" s="9">
        <v>0</v>
      </c>
      <c r="G3771" s="9">
        <v>0</v>
      </c>
      <c r="H3771" s="9">
        <v>0</v>
      </c>
    </row>
    <row r="3772" spans="2:8" hidden="1" x14ac:dyDescent="0.25">
      <c r="B3772" s="11" t="s">
        <v>1</v>
      </c>
      <c r="C3772" s="13" t="s">
        <v>20</v>
      </c>
      <c r="D3772" s="12">
        <v>0</v>
      </c>
      <c r="E3772" s="12">
        <v>0</v>
      </c>
      <c r="F3772" s="12">
        <v>0</v>
      </c>
      <c r="G3772" s="12">
        <v>0</v>
      </c>
      <c r="H3772" s="12">
        <v>0</v>
      </c>
    </row>
    <row r="3773" spans="2:8" ht="15.75" hidden="1" thickBot="1" x14ac:dyDescent="0.3">
      <c r="B3773" s="15" t="s">
        <v>1479</v>
      </c>
      <c r="C3773" s="16" t="s">
        <v>1480</v>
      </c>
      <c r="D3773" s="17">
        <v>0</v>
      </c>
      <c r="E3773" s="17">
        <v>0</v>
      </c>
      <c r="F3773" s="17">
        <v>0</v>
      </c>
      <c r="G3773" s="17">
        <v>0</v>
      </c>
      <c r="H3773" s="17">
        <v>0</v>
      </c>
    </row>
    <row r="3774" spans="2:8" hidden="1" x14ac:dyDescent="0.25">
      <c r="B3774" s="11" t="s">
        <v>1</v>
      </c>
      <c r="C3774" s="13" t="s">
        <v>12</v>
      </c>
      <c r="D3774" s="12">
        <v>0</v>
      </c>
      <c r="E3774" s="12">
        <v>0</v>
      </c>
      <c r="F3774" s="12">
        <v>0</v>
      </c>
      <c r="G3774" s="12">
        <v>0</v>
      </c>
      <c r="H3774" s="12">
        <v>0</v>
      </c>
    </row>
    <row r="3775" spans="2:8" hidden="1" x14ac:dyDescent="0.25">
      <c r="B3775" s="8" t="s">
        <v>1</v>
      </c>
      <c r="C3775" s="10" t="s">
        <v>13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</row>
    <row r="3776" spans="2:8" hidden="1" x14ac:dyDescent="0.25">
      <c r="B3776" s="8" t="s">
        <v>1</v>
      </c>
      <c r="C3776" s="10" t="s">
        <v>14</v>
      </c>
      <c r="D3776" s="9">
        <v>0</v>
      </c>
      <c r="E3776" s="9">
        <v>0</v>
      </c>
      <c r="F3776" s="9">
        <v>0</v>
      </c>
      <c r="G3776" s="9">
        <v>0</v>
      </c>
      <c r="H3776" s="9">
        <v>0</v>
      </c>
    </row>
    <row r="3777" spans="2:8" hidden="1" x14ac:dyDescent="0.25">
      <c r="B3777" s="8" t="s">
        <v>1</v>
      </c>
      <c r="C3777" s="10" t="s">
        <v>17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</row>
    <row r="3778" spans="2:8" hidden="1" x14ac:dyDescent="0.25">
      <c r="B3778" s="8" t="s">
        <v>1</v>
      </c>
      <c r="C3778" s="10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</row>
    <row r="3779" spans="2:8" hidden="1" x14ac:dyDescent="0.25">
      <c r="B3779" s="8" t="s">
        <v>1</v>
      </c>
      <c r="C3779" s="10" t="s">
        <v>19</v>
      </c>
      <c r="D3779" s="9">
        <v>0</v>
      </c>
      <c r="E3779" s="9">
        <v>0</v>
      </c>
      <c r="F3779" s="9">
        <v>0</v>
      </c>
      <c r="G3779" s="9">
        <v>0</v>
      </c>
      <c r="H3779" s="9">
        <v>0</v>
      </c>
    </row>
    <row r="3780" spans="2:8" hidden="1" x14ac:dyDescent="0.25">
      <c r="B3780" s="11" t="s">
        <v>1</v>
      </c>
      <c r="C3780" s="13" t="s">
        <v>20</v>
      </c>
      <c r="D3780" s="12">
        <v>0</v>
      </c>
      <c r="E3780" s="12">
        <v>0</v>
      </c>
      <c r="F3780" s="12">
        <v>0</v>
      </c>
      <c r="G3780" s="12">
        <v>0</v>
      </c>
      <c r="H3780" s="12">
        <v>0</v>
      </c>
    </row>
    <row r="3781" spans="2:8" ht="15.75" hidden="1" thickBot="1" x14ac:dyDescent="0.3">
      <c r="B3781" s="15" t="s">
        <v>1481</v>
      </c>
      <c r="C3781" s="16" t="s">
        <v>1482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</row>
    <row r="3782" spans="2:8" hidden="1" x14ac:dyDescent="0.25">
      <c r="B3782" s="11" t="s">
        <v>1</v>
      </c>
      <c r="C3782" s="13" t="s">
        <v>12</v>
      </c>
      <c r="D3782" s="12">
        <v>0</v>
      </c>
      <c r="E3782" s="12">
        <v>0</v>
      </c>
      <c r="F3782" s="12">
        <v>0</v>
      </c>
      <c r="G3782" s="12">
        <v>0</v>
      </c>
      <c r="H3782" s="12">
        <v>0</v>
      </c>
    </row>
    <row r="3783" spans="2:8" hidden="1" x14ac:dyDescent="0.25">
      <c r="B3783" s="8" t="s">
        <v>1</v>
      </c>
      <c r="C3783" s="10" t="s">
        <v>13</v>
      </c>
      <c r="D3783" s="9">
        <v>0</v>
      </c>
      <c r="E3783" s="9">
        <v>0</v>
      </c>
      <c r="F3783" s="9">
        <v>0</v>
      </c>
      <c r="G3783" s="9">
        <v>0</v>
      </c>
      <c r="H3783" s="9">
        <v>0</v>
      </c>
    </row>
    <row r="3784" spans="2:8" hidden="1" x14ac:dyDescent="0.25">
      <c r="B3784" s="8" t="s">
        <v>1</v>
      </c>
      <c r="C3784" s="10" t="s">
        <v>14</v>
      </c>
      <c r="D3784" s="9">
        <v>0</v>
      </c>
      <c r="E3784" s="9">
        <v>0</v>
      </c>
      <c r="F3784" s="9">
        <v>0</v>
      </c>
      <c r="G3784" s="9">
        <v>0</v>
      </c>
      <c r="H3784" s="9">
        <v>0</v>
      </c>
    </row>
    <row r="3785" spans="2:8" hidden="1" x14ac:dyDescent="0.25">
      <c r="B3785" s="8" t="s">
        <v>1</v>
      </c>
      <c r="C3785" s="10" t="s">
        <v>17</v>
      </c>
      <c r="D3785" s="9">
        <v>0</v>
      </c>
      <c r="E3785" s="9">
        <v>0</v>
      </c>
      <c r="F3785" s="9">
        <v>0</v>
      </c>
      <c r="G3785" s="9">
        <v>0</v>
      </c>
      <c r="H3785" s="9">
        <v>0</v>
      </c>
    </row>
    <row r="3786" spans="2:8" hidden="1" x14ac:dyDescent="0.25">
      <c r="B3786" s="8" t="s">
        <v>1</v>
      </c>
      <c r="C3786" s="10" t="s">
        <v>18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</row>
    <row r="3787" spans="2:8" hidden="1" x14ac:dyDescent="0.25">
      <c r="B3787" s="8" t="s">
        <v>1</v>
      </c>
      <c r="C3787" s="10" t="s">
        <v>19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</row>
    <row r="3788" spans="2:8" hidden="1" x14ac:dyDescent="0.25">
      <c r="B3788" s="11" t="s">
        <v>1</v>
      </c>
      <c r="C3788" s="13" t="s">
        <v>20</v>
      </c>
      <c r="D3788" s="12">
        <v>0</v>
      </c>
      <c r="E3788" s="12">
        <v>0</v>
      </c>
      <c r="F3788" s="12">
        <v>0</v>
      </c>
      <c r="G3788" s="12">
        <v>0</v>
      </c>
      <c r="H3788" s="12">
        <v>0</v>
      </c>
    </row>
    <row r="3789" spans="2:8" ht="30.75" hidden="1" thickBot="1" x14ac:dyDescent="0.3">
      <c r="B3789" s="15" t="s">
        <v>1483</v>
      </c>
      <c r="C3789" s="16" t="s">
        <v>1484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</row>
    <row r="3790" spans="2:8" hidden="1" x14ac:dyDescent="0.25">
      <c r="B3790" s="11" t="s">
        <v>1</v>
      </c>
      <c r="C3790" s="13" t="s">
        <v>12</v>
      </c>
      <c r="D3790" s="12">
        <v>0</v>
      </c>
      <c r="E3790" s="12">
        <v>0</v>
      </c>
      <c r="F3790" s="12">
        <v>0</v>
      </c>
      <c r="G3790" s="12">
        <v>0</v>
      </c>
      <c r="H3790" s="12">
        <v>0</v>
      </c>
    </row>
    <row r="3791" spans="2:8" hidden="1" x14ac:dyDescent="0.25">
      <c r="B3791" s="8" t="s">
        <v>1</v>
      </c>
      <c r="C3791" s="10" t="s">
        <v>14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</row>
    <row r="3792" spans="2:8" ht="30.75" hidden="1" thickBot="1" x14ac:dyDescent="0.3">
      <c r="B3792" s="15" t="s">
        <v>1485</v>
      </c>
      <c r="C3792" s="16" t="s">
        <v>1486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</row>
    <row r="3793" spans="2:8" hidden="1" x14ac:dyDescent="0.25">
      <c r="B3793" s="11" t="s">
        <v>1</v>
      </c>
      <c r="C3793" s="13" t="s">
        <v>12</v>
      </c>
      <c r="D3793" s="12">
        <v>0</v>
      </c>
      <c r="E3793" s="12">
        <v>0</v>
      </c>
      <c r="F3793" s="12">
        <v>0</v>
      </c>
      <c r="G3793" s="12">
        <v>0</v>
      </c>
      <c r="H3793" s="12">
        <v>0</v>
      </c>
    </row>
    <row r="3794" spans="2:8" hidden="1" x14ac:dyDescent="0.25">
      <c r="B3794" s="8" t="s">
        <v>1</v>
      </c>
      <c r="C3794" s="10" t="s">
        <v>13</v>
      </c>
      <c r="D3794" s="9">
        <v>0</v>
      </c>
      <c r="E3794" s="9">
        <v>0</v>
      </c>
      <c r="F3794" s="9">
        <v>0</v>
      </c>
      <c r="G3794" s="9">
        <v>0</v>
      </c>
      <c r="H3794" s="9">
        <v>0</v>
      </c>
    </row>
    <row r="3795" spans="2:8" hidden="1" x14ac:dyDescent="0.25">
      <c r="B3795" s="8" t="s">
        <v>1</v>
      </c>
      <c r="C3795" s="10" t="s">
        <v>14</v>
      </c>
      <c r="D3795" s="9">
        <v>0</v>
      </c>
      <c r="E3795" s="9">
        <v>0</v>
      </c>
      <c r="F3795" s="9">
        <v>0</v>
      </c>
      <c r="G3795" s="9">
        <v>0</v>
      </c>
      <c r="H3795" s="9">
        <v>0</v>
      </c>
    </row>
    <row r="3796" spans="2:8" hidden="1" x14ac:dyDescent="0.25">
      <c r="B3796" s="8" t="s">
        <v>1</v>
      </c>
      <c r="C3796" s="10" t="s">
        <v>17</v>
      </c>
      <c r="D3796" s="9">
        <v>0</v>
      </c>
      <c r="E3796" s="9">
        <v>0</v>
      </c>
      <c r="F3796" s="9">
        <v>0</v>
      </c>
      <c r="G3796" s="9">
        <v>0</v>
      </c>
      <c r="H3796" s="9">
        <v>0</v>
      </c>
    </row>
    <row r="3797" spans="2:8" hidden="1" x14ac:dyDescent="0.25">
      <c r="B3797" s="8" t="s">
        <v>1</v>
      </c>
      <c r="C3797" s="10" t="s">
        <v>18</v>
      </c>
      <c r="D3797" s="9">
        <v>0</v>
      </c>
      <c r="E3797" s="9">
        <v>0</v>
      </c>
      <c r="F3797" s="9">
        <v>0</v>
      </c>
      <c r="G3797" s="9">
        <v>0</v>
      </c>
      <c r="H3797" s="9">
        <v>0</v>
      </c>
    </row>
    <row r="3798" spans="2:8" hidden="1" x14ac:dyDescent="0.25">
      <c r="B3798" s="8" t="s">
        <v>1</v>
      </c>
      <c r="C3798" s="10" t="s">
        <v>19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</row>
    <row r="3799" spans="2:8" hidden="1" x14ac:dyDescent="0.25">
      <c r="B3799" s="11" t="s">
        <v>1</v>
      </c>
      <c r="C3799" s="13" t="s">
        <v>20</v>
      </c>
      <c r="D3799" s="12">
        <v>0</v>
      </c>
      <c r="E3799" s="12">
        <v>0</v>
      </c>
      <c r="F3799" s="12">
        <v>0</v>
      </c>
      <c r="G3799" s="12">
        <v>0</v>
      </c>
      <c r="H3799" s="12">
        <v>0</v>
      </c>
    </row>
    <row r="3800" spans="2:8" ht="45.75" hidden="1" thickBot="1" x14ac:dyDescent="0.3">
      <c r="B3800" s="15" t="s">
        <v>1487</v>
      </c>
      <c r="C3800" s="16" t="s">
        <v>1488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</row>
    <row r="3801" spans="2:8" hidden="1" x14ac:dyDescent="0.25">
      <c r="B3801" s="11" t="s">
        <v>1</v>
      </c>
      <c r="C3801" s="13" t="s">
        <v>12</v>
      </c>
      <c r="D3801" s="12">
        <v>0</v>
      </c>
      <c r="E3801" s="12">
        <v>0</v>
      </c>
      <c r="F3801" s="12">
        <v>0</v>
      </c>
      <c r="G3801" s="12">
        <v>0</v>
      </c>
      <c r="H3801" s="12">
        <v>0</v>
      </c>
    </row>
    <row r="3802" spans="2:8" hidden="1" x14ac:dyDescent="0.25">
      <c r="B3802" s="8" t="s">
        <v>1</v>
      </c>
      <c r="C3802" s="10" t="s">
        <v>14</v>
      </c>
      <c r="D3802" s="9">
        <v>0</v>
      </c>
      <c r="E3802" s="9">
        <v>0</v>
      </c>
      <c r="F3802" s="9">
        <v>0</v>
      </c>
      <c r="G3802" s="9">
        <v>0</v>
      </c>
      <c r="H3802" s="9">
        <v>0</v>
      </c>
    </row>
    <row r="3803" spans="2:8" hidden="1" x14ac:dyDescent="0.25">
      <c r="B3803" s="8" t="s">
        <v>1</v>
      </c>
      <c r="C3803" s="10" t="s">
        <v>17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</row>
    <row r="3804" spans="2:8" hidden="1" x14ac:dyDescent="0.25">
      <c r="B3804" s="8" t="s">
        <v>1</v>
      </c>
      <c r="C3804" s="10" t="s">
        <v>19</v>
      </c>
      <c r="D3804" s="9">
        <v>0</v>
      </c>
      <c r="E3804" s="9">
        <v>0</v>
      </c>
      <c r="F3804" s="9">
        <v>0</v>
      </c>
      <c r="G3804" s="9">
        <v>0</v>
      </c>
      <c r="H3804" s="9">
        <v>0</v>
      </c>
    </row>
    <row r="3805" spans="2:8" hidden="1" x14ac:dyDescent="0.25">
      <c r="B3805" s="11" t="s">
        <v>1</v>
      </c>
      <c r="C3805" s="13" t="s">
        <v>20</v>
      </c>
      <c r="D3805" s="12">
        <v>0</v>
      </c>
      <c r="E3805" s="12">
        <v>0</v>
      </c>
      <c r="F3805" s="12">
        <v>0</v>
      </c>
      <c r="G3805" s="12">
        <v>0</v>
      </c>
      <c r="H3805" s="12">
        <v>0</v>
      </c>
    </row>
    <row r="3806" spans="2:8" ht="15.75" thickBot="1" x14ac:dyDescent="0.3">
      <c r="B3806" s="15" t="s">
        <v>1489</v>
      </c>
      <c r="C3806" s="16" t="s">
        <v>1490</v>
      </c>
      <c r="D3806" s="17">
        <v>102000</v>
      </c>
      <c r="E3806" s="17">
        <v>31000</v>
      </c>
      <c r="F3806" s="17">
        <v>24000</v>
      </c>
      <c r="G3806" s="17">
        <v>24000</v>
      </c>
      <c r="H3806" s="17">
        <v>23000</v>
      </c>
    </row>
    <row r="3807" spans="2:8" ht="15.75" thickTop="1" x14ac:dyDescent="0.25">
      <c r="B3807" s="11" t="s">
        <v>1</v>
      </c>
      <c r="C3807" s="13" t="s">
        <v>12</v>
      </c>
      <c r="D3807" s="12">
        <v>102000</v>
      </c>
      <c r="E3807" s="12">
        <v>31000</v>
      </c>
      <c r="F3807" s="12">
        <v>24000</v>
      </c>
      <c r="G3807" s="12">
        <v>24000</v>
      </c>
      <c r="H3807" s="12">
        <v>23000</v>
      </c>
    </row>
    <row r="3808" spans="2:8" x14ac:dyDescent="0.25">
      <c r="B3808" s="8" t="s">
        <v>1</v>
      </c>
      <c r="C3808" s="10" t="s">
        <v>13</v>
      </c>
      <c r="D3808" s="9">
        <v>41000</v>
      </c>
      <c r="E3808" s="9">
        <v>11000</v>
      </c>
      <c r="F3808" s="9">
        <v>10000</v>
      </c>
      <c r="G3808" s="9">
        <v>10000</v>
      </c>
      <c r="H3808" s="9">
        <v>10000</v>
      </c>
    </row>
    <row r="3809" spans="2:8" x14ac:dyDescent="0.25">
      <c r="B3809" s="8" t="s">
        <v>1</v>
      </c>
      <c r="C3809" s="10" t="s">
        <v>14</v>
      </c>
      <c r="D3809" s="9">
        <v>61000</v>
      </c>
      <c r="E3809" s="9">
        <v>20000</v>
      </c>
      <c r="F3809" s="9">
        <v>14000</v>
      </c>
      <c r="G3809" s="9">
        <v>14000</v>
      </c>
      <c r="H3809" s="9">
        <v>13000</v>
      </c>
    </row>
    <row r="3810" spans="2:8" hidden="1" x14ac:dyDescent="0.25">
      <c r="B3810" s="8" t="s">
        <v>1</v>
      </c>
      <c r="C3810" s="10" t="s">
        <v>16</v>
      </c>
      <c r="D3810" s="9">
        <v>0</v>
      </c>
      <c r="E3810" s="9">
        <v>0</v>
      </c>
      <c r="F3810" s="9">
        <v>0</v>
      </c>
      <c r="G3810" s="9">
        <v>0</v>
      </c>
      <c r="H3810" s="9">
        <v>0</v>
      </c>
    </row>
    <row r="3811" spans="2:8" hidden="1" x14ac:dyDescent="0.25">
      <c r="B3811" s="8" t="s">
        <v>1</v>
      </c>
      <c r="C3811" s="10" t="s">
        <v>17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</row>
    <row r="3812" spans="2:8" hidden="1" x14ac:dyDescent="0.25">
      <c r="B3812" s="8" t="s">
        <v>1</v>
      </c>
      <c r="C3812" s="10" t="s">
        <v>18</v>
      </c>
      <c r="D3812" s="9">
        <v>0</v>
      </c>
      <c r="E3812" s="9">
        <v>0</v>
      </c>
      <c r="F3812" s="9">
        <v>0</v>
      </c>
      <c r="G3812" s="9">
        <v>0</v>
      </c>
      <c r="H3812" s="9">
        <v>0</v>
      </c>
    </row>
    <row r="3813" spans="2:8" hidden="1" x14ac:dyDescent="0.25">
      <c r="B3813" s="8" t="s">
        <v>1</v>
      </c>
      <c r="C3813" s="10" t="s">
        <v>19</v>
      </c>
      <c r="D3813" s="9">
        <v>0</v>
      </c>
      <c r="E3813" s="9">
        <v>0</v>
      </c>
      <c r="F3813" s="9">
        <v>0</v>
      </c>
      <c r="G3813" s="9">
        <v>0</v>
      </c>
      <c r="H3813" s="9">
        <v>0</v>
      </c>
    </row>
    <row r="3814" spans="2:8" hidden="1" x14ac:dyDescent="0.25">
      <c r="B3814" s="11" t="s">
        <v>1</v>
      </c>
      <c r="C3814" s="13" t="s">
        <v>20</v>
      </c>
      <c r="D3814" s="12">
        <v>0</v>
      </c>
      <c r="E3814" s="12">
        <v>0</v>
      </c>
      <c r="F3814" s="12">
        <v>0</v>
      </c>
      <c r="G3814" s="12">
        <v>0</v>
      </c>
      <c r="H3814" s="12">
        <v>0</v>
      </c>
    </row>
    <row r="3815" spans="2:8" ht="45.75" thickBot="1" x14ac:dyDescent="0.3">
      <c r="B3815" s="15" t="s">
        <v>1491</v>
      </c>
      <c r="C3815" s="16" t="s">
        <v>1492</v>
      </c>
      <c r="D3815" s="17">
        <v>102000</v>
      </c>
      <c r="E3815" s="17">
        <v>31000</v>
      </c>
      <c r="F3815" s="17">
        <v>24000</v>
      </c>
      <c r="G3815" s="17">
        <v>24000</v>
      </c>
      <c r="H3815" s="17">
        <v>23000</v>
      </c>
    </row>
    <row r="3816" spans="2:8" ht="15.75" thickTop="1" x14ac:dyDescent="0.25">
      <c r="B3816" s="11" t="s">
        <v>1</v>
      </c>
      <c r="C3816" s="13" t="s">
        <v>12</v>
      </c>
      <c r="D3816" s="12">
        <v>102000</v>
      </c>
      <c r="E3816" s="12">
        <v>31000</v>
      </c>
      <c r="F3816" s="12">
        <v>24000</v>
      </c>
      <c r="G3816" s="12">
        <v>24000</v>
      </c>
      <c r="H3816" s="12">
        <v>23000</v>
      </c>
    </row>
    <row r="3817" spans="2:8" x14ac:dyDescent="0.25">
      <c r="B3817" s="8" t="s">
        <v>1</v>
      </c>
      <c r="C3817" s="10" t="s">
        <v>13</v>
      </c>
      <c r="D3817" s="9">
        <v>41000</v>
      </c>
      <c r="E3817" s="9">
        <v>11000</v>
      </c>
      <c r="F3817" s="9">
        <v>10000</v>
      </c>
      <c r="G3817" s="9">
        <v>10000</v>
      </c>
      <c r="H3817" s="9">
        <v>10000</v>
      </c>
    </row>
    <row r="3818" spans="2:8" x14ac:dyDescent="0.25">
      <c r="B3818" s="8" t="s">
        <v>1</v>
      </c>
      <c r="C3818" s="10" t="s">
        <v>14</v>
      </c>
      <c r="D3818" s="9">
        <v>61000</v>
      </c>
      <c r="E3818" s="9">
        <v>20000</v>
      </c>
      <c r="F3818" s="9">
        <v>14000</v>
      </c>
      <c r="G3818" s="9">
        <v>14000</v>
      </c>
      <c r="H3818" s="9">
        <v>13000</v>
      </c>
    </row>
    <row r="3819" spans="2:8" ht="30.75" hidden="1" thickBot="1" x14ac:dyDescent="0.3">
      <c r="B3819" s="15" t="s">
        <v>1493</v>
      </c>
      <c r="C3819" s="16" t="s">
        <v>1494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2:8" hidden="1" x14ac:dyDescent="0.25">
      <c r="B3820" s="11" t="s">
        <v>1</v>
      </c>
      <c r="C3820" s="13" t="s">
        <v>12</v>
      </c>
      <c r="D3820" s="12">
        <v>0</v>
      </c>
      <c r="E3820" s="12">
        <v>0</v>
      </c>
      <c r="F3820" s="12">
        <v>0</v>
      </c>
      <c r="G3820" s="12">
        <v>0</v>
      </c>
      <c r="H3820" s="12">
        <v>0</v>
      </c>
    </row>
    <row r="3821" spans="2:8" hidden="1" x14ac:dyDescent="0.25">
      <c r="B3821" s="8" t="s">
        <v>1</v>
      </c>
      <c r="C3821" s="10" t="s">
        <v>13</v>
      </c>
      <c r="D3821" s="9">
        <v>0</v>
      </c>
      <c r="E3821" s="9">
        <v>0</v>
      </c>
      <c r="F3821" s="9">
        <v>0</v>
      </c>
      <c r="G3821" s="9">
        <v>0</v>
      </c>
      <c r="H3821" s="9">
        <v>0</v>
      </c>
    </row>
    <row r="3822" spans="2:8" hidden="1" x14ac:dyDescent="0.25">
      <c r="B3822" s="8" t="s">
        <v>1</v>
      </c>
      <c r="C3822" s="10" t="s">
        <v>14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</row>
    <row r="3823" spans="2:8" hidden="1" x14ac:dyDescent="0.25">
      <c r="B3823" s="8" t="s">
        <v>1</v>
      </c>
      <c r="C3823" s="10" t="s">
        <v>16</v>
      </c>
      <c r="D3823" s="9">
        <v>0</v>
      </c>
      <c r="E3823" s="9">
        <v>0</v>
      </c>
      <c r="F3823" s="9">
        <v>0</v>
      </c>
      <c r="G3823" s="9">
        <v>0</v>
      </c>
      <c r="H3823" s="9">
        <v>0</v>
      </c>
    </row>
    <row r="3824" spans="2:8" hidden="1" x14ac:dyDescent="0.25">
      <c r="B3824" s="8" t="s">
        <v>1</v>
      </c>
      <c r="C3824" s="10" t="s">
        <v>17</v>
      </c>
      <c r="D3824" s="9">
        <v>0</v>
      </c>
      <c r="E3824" s="9">
        <v>0</v>
      </c>
      <c r="F3824" s="9">
        <v>0</v>
      </c>
      <c r="G3824" s="9">
        <v>0</v>
      </c>
      <c r="H3824" s="9">
        <v>0</v>
      </c>
    </row>
    <row r="3825" spans="2:8" hidden="1" x14ac:dyDescent="0.25">
      <c r="B3825" s="8" t="s">
        <v>1</v>
      </c>
      <c r="C3825" s="10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</row>
    <row r="3826" spans="2:8" hidden="1" x14ac:dyDescent="0.25">
      <c r="B3826" s="8" t="s">
        <v>1</v>
      </c>
      <c r="C3826" s="10" t="s">
        <v>19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</row>
    <row r="3827" spans="2:8" hidden="1" x14ac:dyDescent="0.25">
      <c r="B3827" s="11" t="s">
        <v>1</v>
      </c>
      <c r="C3827" s="13" t="s">
        <v>20</v>
      </c>
      <c r="D3827" s="12">
        <v>0</v>
      </c>
      <c r="E3827" s="12">
        <v>0</v>
      </c>
      <c r="F3827" s="12">
        <v>0</v>
      </c>
      <c r="G3827" s="12">
        <v>0</v>
      </c>
      <c r="H3827" s="12">
        <v>0</v>
      </c>
    </row>
    <row r="3828" spans="2:8" ht="45.75" hidden="1" thickBot="1" x14ac:dyDescent="0.3">
      <c r="B3828" s="15" t="s">
        <v>1495</v>
      </c>
      <c r="C3828" s="16" t="s">
        <v>1496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2:8" hidden="1" x14ac:dyDescent="0.25">
      <c r="B3829" s="11" t="s">
        <v>1</v>
      </c>
      <c r="C3829" s="13" t="s">
        <v>12</v>
      </c>
      <c r="D3829" s="12">
        <v>0</v>
      </c>
      <c r="E3829" s="12">
        <v>0</v>
      </c>
      <c r="F3829" s="12">
        <v>0</v>
      </c>
      <c r="G3829" s="12">
        <v>0</v>
      </c>
      <c r="H3829" s="12">
        <v>0</v>
      </c>
    </row>
    <row r="3830" spans="2:8" hidden="1" x14ac:dyDescent="0.25">
      <c r="B3830" s="8" t="s">
        <v>1</v>
      </c>
      <c r="C3830" s="10" t="s">
        <v>13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</row>
    <row r="3831" spans="2:8" hidden="1" x14ac:dyDescent="0.25">
      <c r="B3831" s="8" t="s">
        <v>1</v>
      </c>
      <c r="C3831" s="10" t="s">
        <v>14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</row>
    <row r="3832" spans="2:8" hidden="1" x14ac:dyDescent="0.25">
      <c r="B3832" s="8" t="s">
        <v>1</v>
      </c>
      <c r="C3832" s="10" t="s">
        <v>18</v>
      </c>
      <c r="D3832" s="9">
        <v>0</v>
      </c>
      <c r="E3832" s="9">
        <v>0</v>
      </c>
      <c r="F3832" s="9">
        <v>0</v>
      </c>
      <c r="G3832" s="9">
        <v>0</v>
      </c>
      <c r="H3832" s="9">
        <v>0</v>
      </c>
    </row>
    <row r="3833" spans="2:8" hidden="1" x14ac:dyDescent="0.25">
      <c r="B3833" s="8" t="s">
        <v>1</v>
      </c>
      <c r="C3833" s="10" t="s">
        <v>19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</row>
    <row r="3834" spans="2:8" hidden="1" x14ac:dyDescent="0.25">
      <c r="B3834" s="11" t="s">
        <v>1</v>
      </c>
      <c r="C3834" s="13" t="s">
        <v>20</v>
      </c>
      <c r="D3834" s="12">
        <v>0</v>
      </c>
      <c r="E3834" s="12">
        <v>0</v>
      </c>
      <c r="F3834" s="12">
        <v>0</v>
      </c>
      <c r="G3834" s="12">
        <v>0</v>
      </c>
      <c r="H3834" s="12">
        <v>0</v>
      </c>
    </row>
    <row r="3835" spans="2:8" ht="30.75" hidden="1" thickBot="1" x14ac:dyDescent="0.3">
      <c r="B3835" s="15" t="s">
        <v>1497</v>
      </c>
      <c r="C3835" s="16" t="s">
        <v>1498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</row>
    <row r="3836" spans="2:8" hidden="1" x14ac:dyDescent="0.25">
      <c r="B3836" s="11" t="s">
        <v>1</v>
      </c>
      <c r="C3836" s="13" t="s">
        <v>12</v>
      </c>
      <c r="D3836" s="12">
        <v>0</v>
      </c>
      <c r="E3836" s="12">
        <v>0</v>
      </c>
      <c r="F3836" s="12">
        <v>0</v>
      </c>
      <c r="G3836" s="12">
        <v>0</v>
      </c>
      <c r="H3836" s="12">
        <v>0</v>
      </c>
    </row>
    <row r="3837" spans="2:8" hidden="1" x14ac:dyDescent="0.25">
      <c r="B3837" s="8" t="s">
        <v>1</v>
      </c>
      <c r="C3837" s="10" t="s">
        <v>13</v>
      </c>
      <c r="D3837" s="9">
        <v>0</v>
      </c>
      <c r="E3837" s="9">
        <v>0</v>
      </c>
      <c r="F3837" s="9">
        <v>0</v>
      </c>
      <c r="G3837" s="9">
        <v>0</v>
      </c>
      <c r="H3837" s="9">
        <v>0</v>
      </c>
    </row>
    <row r="3838" spans="2:8" hidden="1" x14ac:dyDescent="0.25">
      <c r="B3838" s="8" t="s">
        <v>1</v>
      </c>
      <c r="C3838" s="10" t="s">
        <v>14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</row>
    <row r="3839" spans="2:8" hidden="1" x14ac:dyDescent="0.25">
      <c r="B3839" s="8" t="s">
        <v>1</v>
      </c>
      <c r="C3839" s="10" t="s">
        <v>18</v>
      </c>
      <c r="D3839" s="9">
        <v>0</v>
      </c>
      <c r="E3839" s="9">
        <v>0</v>
      </c>
      <c r="F3839" s="9">
        <v>0</v>
      </c>
      <c r="G3839" s="9">
        <v>0</v>
      </c>
      <c r="H3839" s="9">
        <v>0</v>
      </c>
    </row>
    <row r="3840" spans="2:8" hidden="1" x14ac:dyDescent="0.25">
      <c r="B3840" s="8" t="s">
        <v>1</v>
      </c>
      <c r="C3840" s="10" t="s">
        <v>19</v>
      </c>
      <c r="D3840" s="9">
        <v>0</v>
      </c>
      <c r="E3840" s="9">
        <v>0</v>
      </c>
      <c r="F3840" s="9">
        <v>0</v>
      </c>
      <c r="G3840" s="9">
        <v>0</v>
      </c>
      <c r="H3840" s="9">
        <v>0</v>
      </c>
    </row>
    <row r="3841" spans="2:8" hidden="1" x14ac:dyDescent="0.25">
      <c r="B3841" s="11" t="s">
        <v>1</v>
      </c>
      <c r="C3841" s="13" t="s">
        <v>20</v>
      </c>
      <c r="D3841" s="12">
        <v>0</v>
      </c>
      <c r="E3841" s="12">
        <v>0</v>
      </c>
      <c r="F3841" s="12">
        <v>0</v>
      </c>
      <c r="G3841" s="12">
        <v>0</v>
      </c>
      <c r="H3841" s="12">
        <v>0</v>
      </c>
    </row>
    <row r="3842" spans="2:8" ht="45.75" hidden="1" thickBot="1" x14ac:dyDescent="0.3">
      <c r="B3842" s="15" t="s">
        <v>1499</v>
      </c>
      <c r="C3842" s="16" t="s">
        <v>1500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2:8" hidden="1" x14ac:dyDescent="0.25">
      <c r="B3843" s="11" t="s">
        <v>1</v>
      </c>
      <c r="C3843" s="13" t="s">
        <v>12</v>
      </c>
      <c r="D3843" s="12">
        <v>0</v>
      </c>
      <c r="E3843" s="12">
        <v>0</v>
      </c>
      <c r="F3843" s="12">
        <v>0</v>
      </c>
      <c r="G3843" s="12">
        <v>0</v>
      </c>
      <c r="H3843" s="12">
        <v>0</v>
      </c>
    </row>
    <row r="3844" spans="2:8" hidden="1" x14ac:dyDescent="0.25">
      <c r="B3844" s="8" t="s">
        <v>1</v>
      </c>
      <c r="C3844" s="10" t="s">
        <v>13</v>
      </c>
      <c r="D3844" s="9">
        <v>0</v>
      </c>
      <c r="E3844" s="9">
        <v>0</v>
      </c>
      <c r="F3844" s="9">
        <v>0</v>
      </c>
      <c r="G3844" s="9">
        <v>0</v>
      </c>
      <c r="H3844" s="9">
        <v>0</v>
      </c>
    </row>
    <row r="3845" spans="2:8" hidden="1" x14ac:dyDescent="0.25">
      <c r="B3845" s="8" t="s">
        <v>1</v>
      </c>
      <c r="C3845" s="10" t="s">
        <v>14</v>
      </c>
      <c r="D3845" s="9">
        <v>0</v>
      </c>
      <c r="E3845" s="9">
        <v>0</v>
      </c>
      <c r="F3845" s="9">
        <v>0</v>
      </c>
      <c r="G3845" s="9">
        <v>0</v>
      </c>
      <c r="H3845" s="9">
        <v>0</v>
      </c>
    </row>
    <row r="3846" spans="2:8" hidden="1" x14ac:dyDescent="0.25">
      <c r="B3846" s="8" t="s">
        <v>1</v>
      </c>
      <c r="C3846" s="10" t="s">
        <v>18</v>
      </c>
      <c r="D3846" s="9">
        <v>0</v>
      </c>
      <c r="E3846" s="9">
        <v>0</v>
      </c>
      <c r="F3846" s="9">
        <v>0</v>
      </c>
      <c r="G3846" s="9">
        <v>0</v>
      </c>
      <c r="H3846" s="9">
        <v>0</v>
      </c>
    </row>
    <row r="3847" spans="2:8" hidden="1" x14ac:dyDescent="0.25">
      <c r="B3847" s="8" t="s">
        <v>1</v>
      </c>
      <c r="C3847" s="10" t="s">
        <v>19</v>
      </c>
      <c r="D3847" s="9">
        <v>0</v>
      </c>
      <c r="E3847" s="9">
        <v>0</v>
      </c>
      <c r="F3847" s="9">
        <v>0</v>
      </c>
      <c r="G3847" s="9">
        <v>0</v>
      </c>
      <c r="H3847" s="9">
        <v>0</v>
      </c>
    </row>
    <row r="3848" spans="2:8" ht="30.75" hidden="1" thickBot="1" x14ac:dyDescent="0.3">
      <c r="B3848" s="15" t="s">
        <v>1501</v>
      </c>
      <c r="C3848" s="16" t="s">
        <v>1502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2:8" hidden="1" x14ac:dyDescent="0.25">
      <c r="B3849" s="11" t="s">
        <v>1</v>
      </c>
      <c r="C3849" s="13" t="s">
        <v>12</v>
      </c>
      <c r="D3849" s="12">
        <v>0</v>
      </c>
      <c r="E3849" s="12">
        <v>0</v>
      </c>
      <c r="F3849" s="12">
        <v>0</v>
      </c>
      <c r="G3849" s="12">
        <v>0</v>
      </c>
      <c r="H3849" s="12">
        <v>0</v>
      </c>
    </row>
    <row r="3850" spans="2:8" hidden="1" x14ac:dyDescent="0.25">
      <c r="B3850" s="8" t="s">
        <v>1</v>
      </c>
      <c r="C3850" s="10" t="s">
        <v>13</v>
      </c>
      <c r="D3850" s="9">
        <v>0</v>
      </c>
      <c r="E3850" s="9">
        <v>0</v>
      </c>
      <c r="F3850" s="9">
        <v>0</v>
      </c>
      <c r="G3850" s="9">
        <v>0</v>
      </c>
      <c r="H3850" s="9">
        <v>0</v>
      </c>
    </row>
    <row r="3851" spans="2:8" hidden="1" x14ac:dyDescent="0.25">
      <c r="B3851" s="8" t="s">
        <v>1</v>
      </c>
      <c r="C3851" s="10" t="s">
        <v>14</v>
      </c>
      <c r="D3851" s="9">
        <v>0</v>
      </c>
      <c r="E3851" s="9">
        <v>0</v>
      </c>
      <c r="F3851" s="9">
        <v>0</v>
      </c>
      <c r="G3851" s="9">
        <v>0</v>
      </c>
      <c r="H3851" s="9">
        <v>0</v>
      </c>
    </row>
    <row r="3852" spans="2:8" hidden="1" x14ac:dyDescent="0.25">
      <c r="B3852" s="8" t="s">
        <v>1</v>
      </c>
      <c r="C3852" s="10" t="s">
        <v>18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</row>
    <row r="3853" spans="2:8" hidden="1" x14ac:dyDescent="0.25">
      <c r="B3853" s="8" t="s">
        <v>1</v>
      </c>
      <c r="C3853" s="10" t="s">
        <v>19</v>
      </c>
      <c r="D3853" s="9">
        <v>0</v>
      </c>
      <c r="E3853" s="9">
        <v>0</v>
      </c>
      <c r="F3853" s="9">
        <v>0</v>
      </c>
      <c r="G3853" s="9">
        <v>0</v>
      </c>
      <c r="H3853" s="9">
        <v>0</v>
      </c>
    </row>
    <row r="3854" spans="2:8" ht="45.75" hidden="1" thickBot="1" x14ac:dyDescent="0.3">
      <c r="B3854" s="15" t="s">
        <v>1503</v>
      </c>
      <c r="C3854" s="16" t="s">
        <v>1504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</row>
    <row r="3855" spans="2:8" hidden="1" x14ac:dyDescent="0.25">
      <c r="B3855" s="11" t="s">
        <v>1</v>
      </c>
      <c r="C3855" s="13" t="s">
        <v>12</v>
      </c>
      <c r="D3855" s="12">
        <v>0</v>
      </c>
      <c r="E3855" s="12">
        <v>0</v>
      </c>
      <c r="F3855" s="12">
        <v>0</v>
      </c>
      <c r="G3855" s="12">
        <v>0</v>
      </c>
      <c r="H3855" s="12">
        <v>0</v>
      </c>
    </row>
    <row r="3856" spans="2:8" hidden="1" x14ac:dyDescent="0.25">
      <c r="B3856" s="8" t="s">
        <v>1</v>
      </c>
      <c r="C3856" s="10" t="s">
        <v>13</v>
      </c>
      <c r="D3856" s="9">
        <v>0</v>
      </c>
      <c r="E3856" s="9">
        <v>0</v>
      </c>
      <c r="F3856" s="9">
        <v>0</v>
      </c>
      <c r="G3856" s="9">
        <v>0</v>
      </c>
      <c r="H3856" s="9">
        <v>0</v>
      </c>
    </row>
    <row r="3857" spans="2:8" hidden="1" x14ac:dyDescent="0.25">
      <c r="B3857" s="8" t="s">
        <v>1</v>
      </c>
      <c r="C3857" s="10" t="s">
        <v>14</v>
      </c>
      <c r="D3857" s="9">
        <v>0</v>
      </c>
      <c r="E3857" s="9">
        <v>0</v>
      </c>
      <c r="F3857" s="9">
        <v>0</v>
      </c>
      <c r="G3857" s="9">
        <v>0</v>
      </c>
      <c r="H3857" s="9">
        <v>0</v>
      </c>
    </row>
    <row r="3858" spans="2:8" hidden="1" x14ac:dyDescent="0.25">
      <c r="B3858" s="8" t="s">
        <v>1</v>
      </c>
      <c r="C3858" s="10" t="s">
        <v>18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</row>
    <row r="3859" spans="2:8" hidden="1" x14ac:dyDescent="0.25">
      <c r="B3859" s="8" t="s">
        <v>1</v>
      </c>
      <c r="C3859" s="10" t="s">
        <v>19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</row>
    <row r="3860" spans="2:8" hidden="1" x14ac:dyDescent="0.25">
      <c r="B3860" s="11" t="s">
        <v>1</v>
      </c>
      <c r="C3860" s="13" t="s">
        <v>20</v>
      </c>
      <c r="D3860" s="12">
        <v>0</v>
      </c>
      <c r="E3860" s="12">
        <v>0</v>
      </c>
      <c r="F3860" s="12">
        <v>0</v>
      </c>
      <c r="G3860" s="12">
        <v>0</v>
      </c>
      <c r="H3860" s="12">
        <v>0</v>
      </c>
    </row>
    <row r="3861" spans="2:8" ht="45.75" hidden="1" thickBot="1" x14ac:dyDescent="0.3">
      <c r="B3861" s="15" t="s">
        <v>1505</v>
      </c>
      <c r="C3861" s="16" t="s">
        <v>1506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</row>
    <row r="3862" spans="2:8" hidden="1" x14ac:dyDescent="0.25">
      <c r="B3862" s="11" t="s">
        <v>1</v>
      </c>
      <c r="C3862" s="13" t="s">
        <v>12</v>
      </c>
      <c r="D3862" s="12">
        <v>0</v>
      </c>
      <c r="E3862" s="12">
        <v>0</v>
      </c>
      <c r="F3862" s="12">
        <v>0</v>
      </c>
      <c r="G3862" s="12">
        <v>0</v>
      </c>
      <c r="H3862" s="12">
        <v>0</v>
      </c>
    </row>
    <row r="3863" spans="2:8" hidden="1" x14ac:dyDescent="0.25">
      <c r="B3863" s="8" t="s">
        <v>1</v>
      </c>
      <c r="C3863" s="10" t="s">
        <v>14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</row>
    <row r="3864" spans="2:8" ht="15.75" thickBot="1" x14ac:dyDescent="0.3">
      <c r="B3864" s="15" t="s">
        <v>1507</v>
      </c>
      <c r="C3864" s="16" t="s">
        <v>1508</v>
      </c>
      <c r="D3864" s="17">
        <v>252000</v>
      </c>
      <c r="E3864" s="17">
        <v>65000</v>
      </c>
      <c r="F3864" s="17">
        <v>62000</v>
      </c>
      <c r="G3864" s="17">
        <v>63000</v>
      </c>
      <c r="H3864" s="17">
        <v>62000</v>
      </c>
    </row>
    <row r="3865" spans="2:8" ht="15.75" thickTop="1" x14ac:dyDescent="0.25">
      <c r="B3865" s="11" t="s">
        <v>1</v>
      </c>
      <c r="C3865" s="13" t="s">
        <v>12</v>
      </c>
      <c r="D3865" s="12">
        <v>252000</v>
      </c>
      <c r="E3865" s="12">
        <v>65000</v>
      </c>
      <c r="F3865" s="12">
        <v>62000</v>
      </c>
      <c r="G3865" s="12">
        <v>63000</v>
      </c>
      <c r="H3865" s="12">
        <v>62000</v>
      </c>
    </row>
    <row r="3866" spans="2:8" x14ac:dyDescent="0.25">
      <c r="B3866" s="8" t="s">
        <v>1</v>
      </c>
      <c r="C3866" s="10" t="s">
        <v>13</v>
      </c>
      <c r="D3866" s="9">
        <v>90000</v>
      </c>
      <c r="E3866" s="9">
        <v>23000</v>
      </c>
      <c r="F3866" s="9">
        <v>22000</v>
      </c>
      <c r="G3866" s="9">
        <v>23000</v>
      </c>
      <c r="H3866" s="9">
        <v>22000</v>
      </c>
    </row>
    <row r="3867" spans="2:8" x14ac:dyDescent="0.25">
      <c r="B3867" s="8" t="s">
        <v>1</v>
      </c>
      <c r="C3867" s="10" t="s">
        <v>14</v>
      </c>
      <c r="D3867" s="9">
        <v>162000</v>
      </c>
      <c r="E3867" s="9">
        <v>42000</v>
      </c>
      <c r="F3867" s="9">
        <v>40000</v>
      </c>
      <c r="G3867" s="9">
        <v>40000</v>
      </c>
      <c r="H3867" s="9">
        <v>40000</v>
      </c>
    </row>
    <row r="3868" spans="2:8" hidden="1" x14ac:dyDescent="0.25">
      <c r="B3868" s="8" t="s">
        <v>1</v>
      </c>
      <c r="C3868" s="10" t="s">
        <v>17</v>
      </c>
      <c r="D3868" s="9">
        <v>0</v>
      </c>
      <c r="E3868" s="9">
        <v>0</v>
      </c>
      <c r="F3868" s="9">
        <v>0</v>
      </c>
      <c r="G3868" s="9">
        <v>0</v>
      </c>
      <c r="H3868" s="9">
        <v>0</v>
      </c>
    </row>
    <row r="3869" spans="2:8" hidden="1" x14ac:dyDescent="0.25">
      <c r="B3869" s="8" t="s">
        <v>1</v>
      </c>
      <c r="C3869" s="10" t="s">
        <v>18</v>
      </c>
      <c r="D3869" s="9">
        <v>0</v>
      </c>
      <c r="E3869" s="9">
        <v>0</v>
      </c>
      <c r="F3869" s="9">
        <v>0</v>
      </c>
      <c r="G3869" s="9">
        <v>0</v>
      </c>
      <c r="H3869" s="9">
        <v>0</v>
      </c>
    </row>
    <row r="3870" spans="2:8" hidden="1" x14ac:dyDescent="0.25">
      <c r="B3870" s="8" t="s">
        <v>1</v>
      </c>
      <c r="C3870" s="10" t="s">
        <v>19</v>
      </c>
      <c r="D3870" s="9">
        <v>0</v>
      </c>
      <c r="E3870" s="9">
        <v>0</v>
      </c>
      <c r="F3870" s="9">
        <v>0</v>
      </c>
      <c r="G3870" s="9">
        <v>0</v>
      </c>
      <c r="H3870" s="9">
        <v>0</v>
      </c>
    </row>
    <row r="3871" spans="2:8" hidden="1" x14ac:dyDescent="0.25">
      <c r="B3871" s="11" t="s">
        <v>1</v>
      </c>
      <c r="C3871" s="13" t="s">
        <v>20</v>
      </c>
      <c r="D3871" s="12">
        <v>0</v>
      </c>
      <c r="E3871" s="12">
        <v>0</v>
      </c>
      <c r="F3871" s="12">
        <v>0</v>
      </c>
      <c r="G3871" s="12">
        <v>0</v>
      </c>
      <c r="H3871" s="12">
        <v>0</v>
      </c>
    </row>
    <row r="3872" spans="2:8" ht="30.75" thickBot="1" x14ac:dyDescent="0.3">
      <c r="B3872" s="15" t="s">
        <v>1509</v>
      </c>
      <c r="C3872" s="16" t="s">
        <v>1510</v>
      </c>
      <c r="D3872" s="17">
        <v>252000</v>
      </c>
      <c r="E3872" s="17">
        <v>65000</v>
      </c>
      <c r="F3872" s="17">
        <v>62000</v>
      </c>
      <c r="G3872" s="17">
        <v>63000</v>
      </c>
      <c r="H3872" s="17">
        <v>62000</v>
      </c>
    </row>
    <row r="3873" spans="2:8" ht="15.75" thickTop="1" x14ac:dyDescent="0.25">
      <c r="B3873" s="11" t="s">
        <v>1</v>
      </c>
      <c r="C3873" s="13" t="s">
        <v>12</v>
      </c>
      <c r="D3873" s="12">
        <v>252000</v>
      </c>
      <c r="E3873" s="12">
        <v>65000</v>
      </c>
      <c r="F3873" s="12">
        <v>62000</v>
      </c>
      <c r="G3873" s="12">
        <v>63000</v>
      </c>
      <c r="H3873" s="12">
        <v>62000</v>
      </c>
    </row>
    <row r="3874" spans="2:8" x14ac:dyDescent="0.25">
      <c r="B3874" s="8" t="s">
        <v>1</v>
      </c>
      <c r="C3874" s="10" t="s">
        <v>13</v>
      </c>
      <c r="D3874" s="9">
        <v>90000</v>
      </c>
      <c r="E3874" s="9">
        <v>23000</v>
      </c>
      <c r="F3874" s="9">
        <v>22000</v>
      </c>
      <c r="G3874" s="9">
        <v>23000</v>
      </c>
      <c r="H3874" s="9">
        <v>22000</v>
      </c>
    </row>
    <row r="3875" spans="2:8" x14ac:dyDescent="0.25">
      <c r="B3875" s="8" t="s">
        <v>1</v>
      </c>
      <c r="C3875" s="10" t="s">
        <v>14</v>
      </c>
      <c r="D3875" s="9">
        <v>162000</v>
      </c>
      <c r="E3875" s="9">
        <v>42000</v>
      </c>
      <c r="F3875" s="9">
        <v>40000</v>
      </c>
      <c r="G3875" s="9">
        <v>40000</v>
      </c>
      <c r="H3875" s="9">
        <v>40000</v>
      </c>
    </row>
    <row r="3876" spans="2:8" ht="30.75" hidden="1" thickBot="1" x14ac:dyDescent="0.3">
      <c r="B3876" s="15" t="s">
        <v>1511</v>
      </c>
      <c r="C3876" s="16" t="s">
        <v>1508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</row>
    <row r="3877" spans="2:8" hidden="1" x14ac:dyDescent="0.25">
      <c r="B3877" s="11" t="s">
        <v>1</v>
      </c>
      <c r="C3877" s="13" t="s">
        <v>12</v>
      </c>
      <c r="D3877" s="12">
        <v>0</v>
      </c>
      <c r="E3877" s="12">
        <v>0</v>
      </c>
      <c r="F3877" s="12">
        <v>0</v>
      </c>
      <c r="G3877" s="12">
        <v>0</v>
      </c>
      <c r="H3877" s="12">
        <v>0</v>
      </c>
    </row>
    <row r="3878" spans="2:8" hidden="1" x14ac:dyDescent="0.25">
      <c r="B3878" s="8" t="s">
        <v>1</v>
      </c>
      <c r="C3878" s="10" t="s">
        <v>13</v>
      </c>
      <c r="D3878" s="9">
        <v>0</v>
      </c>
      <c r="E3878" s="9">
        <v>0</v>
      </c>
      <c r="F3878" s="9">
        <v>0</v>
      </c>
      <c r="G3878" s="9">
        <v>0</v>
      </c>
      <c r="H3878" s="9">
        <v>0</v>
      </c>
    </row>
    <row r="3879" spans="2:8" hidden="1" x14ac:dyDescent="0.25">
      <c r="B3879" s="8" t="s">
        <v>1</v>
      </c>
      <c r="C3879" s="10" t="s">
        <v>14</v>
      </c>
      <c r="D3879" s="9">
        <v>0</v>
      </c>
      <c r="E3879" s="9">
        <v>0</v>
      </c>
      <c r="F3879" s="9">
        <v>0</v>
      </c>
      <c r="G3879" s="9">
        <v>0</v>
      </c>
      <c r="H3879" s="9">
        <v>0</v>
      </c>
    </row>
    <row r="3880" spans="2:8" hidden="1" x14ac:dyDescent="0.25">
      <c r="B3880" s="8" t="s">
        <v>1</v>
      </c>
      <c r="C3880" s="10" t="s">
        <v>17</v>
      </c>
      <c r="D3880" s="9">
        <v>0</v>
      </c>
      <c r="E3880" s="9">
        <v>0</v>
      </c>
      <c r="F3880" s="9">
        <v>0</v>
      </c>
      <c r="G3880" s="9">
        <v>0</v>
      </c>
      <c r="H3880" s="9">
        <v>0</v>
      </c>
    </row>
    <row r="3881" spans="2:8" hidden="1" x14ac:dyDescent="0.25">
      <c r="B3881" s="8" t="s">
        <v>1</v>
      </c>
      <c r="C3881" s="10" t="s">
        <v>18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</row>
    <row r="3882" spans="2:8" hidden="1" x14ac:dyDescent="0.25">
      <c r="B3882" s="8" t="s">
        <v>1</v>
      </c>
      <c r="C3882" s="10" t="s">
        <v>19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</row>
    <row r="3883" spans="2:8" hidden="1" x14ac:dyDescent="0.25">
      <c r="B3883" s="11" t="s">
        <v>1</v>
      </c>
      <c r="C3883" s="13" t="s">
        <v>20</v>
      </c>
      <c r="D3883" s="12">
        <v>0</v>
      </c>
      <c r="E3883" s="12">
        <v>0</v>
      </c>
      <c r="F3883" s="12">
        <v>0</v>
      </c>
      <c r="G3883" s="12">
        <v>0</v>
      </c>
      <c r="H3883" s="12">
        <v>0</v>
      </c>
    </row>
    <row r="3884" spans="2:8" ht="30.75" hidden="1" thickBot="1" x14ac:dyDescent="0.3">
      <c r="B3884" s="15" t="s">
        <v>1512</v>
      </c>
      <c r="C3884" s="16" t="s">
        <v>1513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</row>
    <row r="3885" spans="2:8" hidden="1" x14ac:dyDescent="0.25">
      <c r="B3885" s="11" t="s">
        <v>1</v>
      </c>
      <c r="C3885" s="13" t="s">
        <v>12</v>
      </c>
      <c r="D3885" s="12">
        <v>0</v>
      </c>
      <c r="E3885" s="12">
        <v>0</v>
      </c>
      <c r="F3885" s="12">
        <v>0</v>
      </c>
      <c r="G3885" s="12">
        <v>0</v>
      </c>
      <c r="H3885" s="12">
        <v>0</v>
      </c>
    </row>
    <row r="3886" spans="2:8" hidden="1" x14ac:dyDescent="0.25">
      <c r="B3886" s="8" t="s">
        <v>1</v>
      </c>
      <c r="C3886" s="10" t="s">
        <v>13</v>
      </c>
      <c r="D3886" s="9">
        <v>0</v>
      </c>
      <c r="E3886" s="9">
        <v>0</v>
      </c>
      <c r="F3886" s="9">
        <v>0</v>
      </c>
      <c r="G3886" s="9">
        <v>0</v>
      </c>
      <c r="H3886" s="9">
        <v>0</v>
      </c>
    </row>
    <row r="3887" spans="2:8" hidden="1" x14ac:dyDescent="0.25">
      <c r="B3887" s="8" t="s">
        <v>1</v>
      </c>
      <c r="C3887" s="10" t="s">
        <v>14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</row>
    <row r="3888" spans="2:8" hidden="1" x14ac:dyDescent="0.25">
      <c r="B3888" s="8" t="s">
        <v>1</v>
      </c>
      <c r="C3888" s="10" t="s">
        <v>16</v>
      </c>
      <c r="D3888" s="9">
        <v>0</v>
      </c>
      <c r="E3888" s="9">
        <v>0</v>
      </c>
      <c r="F3888" s="9">
        <v>0</v>
      </c>
      <c r="G3888" s="9">
        <v>0</v>
      </c>
      <c r="H3888" s="9">
        <v>0</v>
      </c>
    </row>
    <row r="3889" spans="2:8" hidden="1" x14ac:dyDescent="0.25">
      <c r="B3889" s="8" t="s">
        <v>1</v>
      </c>
      <c r="C3889" s="10" t="s">
        <v>18</v>
      </c>
      <c r="D3889" s="9">
        <v>0</v>
      </c>
      <c r="E3889" s="9">
        <v>0</v>
      </c>
      <c r="F3889" s="9">
        <v>0</v>
      </c>
      <c r="G3889" s="9">
        <v>0</v>
      </c>
      <c r="H3889" s="9">
        <v>0</v>
      </c>
    </row>
    <row r="3890" spans="2:8" hidden="1" x14ac:dyDescent="0.25">
      <c r="B3890" s="8" t="s">
        <v>1</v>
      </c>
      <c r="C3890" s="10" t="s">
        <v>19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</row>
    <row r="3891" spans="2:8" hidden="1" x14ac:dyDescent="0.25">
      <c r="B3891" s="11" t="s">
        <v>1</v>
      </c>
      <c r="C3891" s="13" t="s">
        <v>20</v>
      </c>
      <c r="D3891" s="12">
        <v>0</v>
      </c>
      <c r="E3891" s="12">
        <v>0</v>
      </c>
      <c r="F3891" s="12">
        <v>0</v>
      </c>
      <c r="G3891" s="12">
        <v>0</v>
      </c>
      <c r="H3891" s="12">
        <v>0</v>
      </c>
    </row>
    <row r="3892" spans="2:8" ht="15.75" hidden="1" thickBot="1" x14ac:dyDescent="0.3">
      <c r="B3892" s="15" t="s">
        <v>1514</v>
      </c>
      <c r="C3892" s="16" t="s">
        <v>1515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2:8" hidden="1" x14ac:dyDescent="0.25">
      <c r="B3893" s="11" t="s">
        <v>1</v>
      </c>
      <c r="C3893" s="13" t="s">
        <v>12</v>
      </c>
      <c r="D3893" s="12">
        <v>0</v>
      </c>
      <c r="E3893" s="12">
        <v>0</v>
      </c>
      <c r="F3893" s="12">
        <v>0</v>
      </c>
      <c r="G3893" s="12">
        <v>0</v>
      </c>
      <c r="H3893" s="12">
        <v>0</v>
      </c>
    </row>
    <row r="3894" spans="2:8" hidden="1" x14ac:dyDescent="0.25">
      <c r="B3894" s="8" t="s">
        <v>1</v>
      </c>
      <c r="C3894" s="10" t="s">
        <v>13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</row>
    <row r="3895" spans="2:8" hidden="1" x14ac:dyDescent="0.25">
      <c r="B3895" s="8" t="s">
        <v>1</v>
      </c>
      <c r="C3895" s="10" t="s">
        <v>14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</row>
    <row r="3896" spans="2:8" hidden="1" x14ac:dyDescent="0.25">
      <c r="B3896" s="8" t="s">
        <v>1</v>
      </c>
      <c r="C3896" s="10" t="s">
        <v>16</v>
      </c>
      <c r="D3896" s="9">
        <v>0</v>
      </c>
      <c r="E3896" s="9">
        <v>0</v>
      </c>
      <c r="F3896" s="9">
        <v>0</v>
      </c>
      <c r="G3896" s="9">
        <v>0</v>
      </c>
      <c r="H3896" s="9">
        <v>0</v>
      </c>
    </row>
    <row r="3897" spans="2:8" hidden="1" x14ac:dyDescent="0.25">
      <c r="B3897" s="8" t="s">
        <v>1</v>
      </c>
      <c r="C3897" s="10" t="s">
        <v>17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</row>
    <row r="3898" spans="2:8" hidden="1" x14ac:dyDescent="0.25">
      <c r="B3898" s="8" t="s">
        <v>1</v>
      </c>
      <c r="C3898" s="10" t="s">
        <v>19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</row>
    <row r="3899" spans="2:8" hidden="1" x14ac:dyDescent="0.25">
      <c r="B3899" s="11" t="s">
        <v>1</v>
      </c>
      <c r="C3899" s="13" t="s">
        <v>20</v>
      </c>
      <c r="D3899" s="12">
        <v>0</v>
      </c>
      <c r="E3899" s="12">
        <v>0</v>
      </c>
      <c r="F3899" s="12">
        <v>0</v>
      </c>
      <c r="G3899" s="12">
        <v>0</v>
      </c>
      <c r="H3899" s="12">
        <v>0</v>
      </c>
    </row>
    <row r="3900" spans="2:8" ht="15.75" hidden="1" thickBot="1" x14ac:dyDescent="0.3">
      <c r="B3900" s="15" t="s">
        <v>1516</v>
      </c>
      <c r="C3900" s="16" t="s">
        <v>1517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2:8" hidden="1" x14ac:dyDescent="0.25">
      <c r="B3901" s="11" t="s">
        <v>1</v>
      </c>
      <c r="C3901" s="13" t="s">
        <v>12</v>
      </c>
      <c r="D3901" s="12">
        <v>0</v>
      </c>
      <c r="E3901" s="12">
        <v>0</v>
      </c>
      <c r="F3901" s="12">
        <v>0</v>
      </c>
      <c r="G3901" s="12">
        <v>0</v>
      </c>
      <c r="H3901" s="12">
        <v>0</v>
      </c>
    </row>
    <row r="3902" spans="2:8" hidden="1" x14ac:dyDescent="0.25">
      <c r="B3902" s="8" t="s">
        <v>1</v>
      </c>
      <c r="C3902" s="10" t="s">
        <v>13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</row>
    <row r="3903" spans="2:8" hidden="1" x14ac:dyDescent="0.25">
      <c r="B3903" s="8" t="s">
        <v>1</v>
      </c>
      <c r="C3903" s="10" t="s">
        <v>14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</row>
    <row r="3904" spans="2:8" hidden="1" x14ac:dyDescent="0.25">
      <c r="B3904" s="8" t="s">
        <v>1</v>
      </c>
      <c r="C3904" s="10" t="s">
        <v>18</v>
      </c>
      <c r="D3904" s="9">
        <v>0</v>
      </c>
      <c r="E3904" s="9">
        <v>0</v>
      </c>
      <c r="F3904" s="9">
        <v>0</v>
      </c>
      <c r="G3904" s="9">
        <v>0</v>
      </c>
      <c r="H3904" s="9">
        <v>0</v>
      </c>
    </row>
    <row r="3905" spans="2:8" hidden="1" x14ac:dyDescent="0.25">
      <c r="B3905" s="8" t="s">
        <v>1</v>
      </c>
      <c r="C3905" s="10" t="s">
        <v>19</v>
      </c>
      <c r="D3905" s="9">
        <v>0</v>
      </c>
      <c r="E3905" s="9">
        <v>0</v>
      </c>
      <c r="F3905" s="9">
        <v>0</v>
      </c>
      <c r="G3905" s="9">
        <v>0</v>
      </c>
      <c r="H3905" s="9">
        <v>0</v>
      </c>
    </row>
    <row r="3906" spans="2:8" hidden="1" x14ac:dyDescent="0.25">
      <c r="B3906" s="11" t="s">
        <v>1</v>
      </c>
      <c r="C3906" s="13" t="s">
        <v>20</v>
      </c>
      <c r="D3906" s="12">
        <v>0</v>
      </c>
      <c r="E3906" s="12">
        <v>0</v>
      </c>
      <c r="F3906" s="12">
        <v>0</v>
      </c>
      <c r="G3906" s="12">
        <v>0</v>
      </c>
      <c r="H3906" s="12">
        <v>0</v>
      </c>
    </row>
    <row r="3907" spans="2:8" ht="30.75" hidden="1" thickBot="1" x14ac:dyDescent="0.3">
      <c r="B3907" s="15" t="s">
        <v>1518</v>
      </c>
      <c r="C3907" s="16" t="s">
        <v>1519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2:8" hidden="1" x14ac:dyDescent="0.25">
      <c r="B3908" s="11" t="s">
        <v>1</v>
      </c>
      <c r="C3908" s="13" t="s">
        <v>12</v>
      </c>
      <c r="D3908" s="12">
        <v>0</v>
      </c>
      <c r="E3908" s="12">
        <v>0</v>
      </c>
      <c r="F3908" s="12">
        <v>0</v>
      </c>
      <c r="G3908" s="12">
        <v>0</v>
      </c>
      <c r="H3908" s="12">
        <v>0</v>
      </c>
    </row>
    <row r="3909" spans="2:8" hidden="1" x14ac:dyDescent="0.25">
      <c r="B3909" s="8" t="s">
        <v>1</v>
      </c>
      <c r="C3909" s="10" t="s">
        <v>13</v>
      </c>
      <c r="D3909" s="9">
        <v>0</v>
      </c>
      <c r="E3909" s="9">
        <v>0</v>
      </c>
      <c r="F3909" s="9">
        <v>0</v>
      </c>
      <c r="G3909" s="9">
        <v>0</v>
      </c>
      <c r="H3909" s="9">
        <v>0</v>
      </c>
    </row>
    <row r="3910" spans="2:8" hidden="1" x14ac:dyDescent="0.25">
      <c r="B3910" s="8" t="s">
        <v>1</v>
      </c>
      <c r="C3910" s="10" t="s">
        <v>14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</row>
    <row r="3911" spans="2:8" hidden="1" x14ac:dyDescent="0.25">
      <c r="B3911" s="8" t="s">
        <v>1</v>
      </c>
      <c r="C3911" s="10" t="s">
        <v>17</v>
      </c>
      <c r="D3911" s="9">
        <v>0</v>
      </c>
      <c r="E3911" s="9">
        <v>0</v>
      </c>
      <c r="F3911" s="9">
        <v>0</v>
      </c>
      <c r="G3911" s="9">
        <v>0</v>
      </c>
      <c r="H3911" s="9">
        <v>0</v>
      </c>
    </row>
    <row r="3912" spans="2:8" hidden="1" x14ac:dyDescent="0.25">
      <c r="B3912" s="8" t="s">
        <v>1</v>
      </c>
      <c r="C3912" s="10" t="s">
        <v>19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</row>
    <row r="3913" spans="2:8" hidden="1" x14ac:dyDescent="0.25">
      <c r="B3913" s="11" t="s">
        <v>1</v>
      </c>
      <c r="C3913" s="13" t="s">
        <v>20</v>
      </c>
      <c r="D3913" s="12">
        <v>0</v>
      </c>
      <c r="E3913" s="12">
        <v>0</v>
      </c>
      <c r="F3913" s="12">
        <v>0</v>
      </c>
      <c r="G3913" s="12">
        <v>0</v>
      </c>
      <c r="H3913" s="12">
        <v>0</v>
      </c>
    </row>
    <row r="3914" spans="2:8" ht="30.75" hidden="1" thickBot="1" x14ac:dyDescent="0.3">
      <c r="B3914" s="15" t="s">
        <v>1520</v>
      </c>
      <c r="C3914" s="16" t="s">
        <v>1521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</row>
    <row r="3915" spans="2:8" hidden="1" x14ac:dyDescent="0.25">
      <c r="B3915" s="11" t="s">
        <v>1</v>
      </c>
      <c r="C3915" s="13" t="s">
        <v>12</v>
      </c>
      <c r="D3915" s="12">
        <v>0</v>
      </c>
      <c r="E3915" s="12">
        <v>0</v>
      </c>
      <c r="F3915" s="12">
        <v>0</v>
      </c>
      <c r="G3915" s="12">
        <v>0</v>
      </c>
      <c r="H3915" s="12">
        <v>0</v>
      </c>
    </row>
    <row r="3916" spans="2:8" hidden="1" x14ac:dyDescent="0.25">
      <c r="B3916" s="8" t="s">
        <v>1</v>
      </c>
      <c r="C3916" s="10" t="s">
        <v>13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</row>
    <row r="3917" spans="2:8" hidden="1" x14ac:dyDescent="0.25">
      <c r="B3917" s="8" t="s">
        <v>1</v>
      </c>
      <c r="C3917" s="10" t="s">
        <v>14</v>
      </c>
      <c r="D3917" s="9">
        <v>0</v>
      </c>
      <c r="E3917" s="9">
        <v>0</v>
      </c>
      <c r="F3917" s="9">
        <v>0</v>
      </c>
      <c r="G3917" s="9">
        <v>0</v>
      </c>
      <c r="H3917" s="9">
        <v>0</v>
      </c>
    </row>
    <row r="3918" spans="2:8" hidden="1" x14ac:dyDescent="0.25">
      <c r="B3918" s="8" t="s">
        <v>1</v>
      </c>
      <c r="C3918" s="10" t="s">
        <v>17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</row>
    <row r="3919" spans="2:8" hidden="1" x14ac:dyDescent="0.25">
      <c r="B3919" s="8" t="s">
        <v>1</v>
      </c>
      <c r="C3919" s="10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</row>
    <row r="3920" spans="2:8" hidden="1" x14ac:dyDescent="0.25">
      <c r="B3920" s="8" t="s">
        <v>1</v>
      </c>
      <c r="C3920" s="10" t="s">
        <v>19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</row>
    <row r="3921" spans="2:8" hidden="1" x14ac:dyDescent="0.25">
      <c r="B3921" s="11" t="s">
        <v>1</v>
      </c>
      <c r="C3921" s="13" t="s">
        <v>20</v>
      </c>
      <c r="D3921" s="12">
        <v>0</v>
      </c>
      <c r="E3921" s="12">
        <v>0</v>
      </c>
      <c r="F3921" s="12">
        <v>0</v>
      </c>
      <c r="G3921" s="12">
        <v>0</v>
      </c>
      <c r="H3921" s="12">
        <v>0</v>
      </c>
    </row>
    <row r="3922" spans="2:8" ht="15.75" hidden="1" thickBot="1" x14ac:dyDescent="0.3">
      <c r="B3922" s="15" t="s">
        <v>1522</v>
      </c>
      <c r="C3922" s="16" t="s">
        <v>1523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</row>
    <row r="3923" spans="2:8" hidden="1" x14ac:dyDescent="0.25">
      <c r="B3923" s="11" t="s">
        <v>1</v>
      </c>
      <c r="C3923" s="13" t="s">
        <v>12</v>
      </c>
      <c r="D3923" s="12">
        <v>0</v>
      </c>
      <c r="E3923" s="12">
        <v>0</v>
      </c>
      <c r="F3923" s="12">
        <v>0</v>
      </c>
      <c r="G3923" s="12">
        <v>0</v>
      </c>
      <c r="H3923" s="12">
        <v>0</v>
      </c>
    </row>
    <row r="3924" spans="2:8" hidden="1" x14ac:dyDescent="0.25">
      <c r="B3924" s="8" t="s">
        <v>1</v>
      </c>
      <c r="C3924" s="10" t="s">
        <v>13</v>
      </c>
      <c r="D3924" s="9">
        <v>0</v>
      </c>
      <c r="E3924" s="9">
        <v>0</v>
      </c>
      <c r="F3924" s="9">
        <v>0</v>
      </c>
      <c r="G3924" s="9">
        <v>0</v>
      </c>
      <c r="H3924" s="9">
        <v>0</v>
      </c>
    </row>
    <row r="3925" spans="2:8" hidden="1" x14ac:dyDescent="0.25">
      <c r="B3925" s="8" t="s">
        <v>1</v>
      </c>
      <c r="C3925" s="10" t="s">
        <v>14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</row>
    <row r="3926" spans="2:8" hidden="1" x14ac:dyDescent="0.25">
      <c r="B3926" s="8" t="s">
        <v>1</v>
      </c>
      <c r="C3926" s="10" t="s">
        <v>17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</row>
    <row r="3927" spans="2:8" hidden="1" x14ac:dyDescent="0.25">
      <c r="B3927" s="8" t="s">
        <v>1</v>
      </c>
      <c r="C3927" s="10" t="s">
        <v>18</v>
      </c>
      <c r="D3927" s="9">
        <v>0</v>
      </c>
      <c r="E3927" s="9">
        <v>0</v>
      </c>
      <c r="F3927" s="9">
        <v>0</v>
      </c>
      <c r="G3927" s="9">
        <v>0</v>
      </c>
      <c r="H3927" s="9">
        <v>0</v>
      </c>
    </row>
    <row r="3928" spans="2:8" hidden="1" x14ac:dyDescent="0.25">
      <c r="B3928" s="8" t="s">
        <v>1</v>
      </c>
      <c r="C3928" s="10" t="s">
        <v>19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</row>
    <row r="3929" spans="2:8" hidden="1" x14ac:dyDescent="0.25">
      <c r="B3929" s="11" t="s">
        <v>1</v>
      </c>
      <c r="C3929" s="13" t="s">
        <v>20</v>
      </c>
      <c r="D3929" s="12">
        <v>0</v>
      </c>
      <c r="E3929" s="12">
        <v>0</v>
      </c>
      <c r="F3929" s="12">
        <v>0</v>
      </c>
      <c r="G3929" s="12">
        <v>0</v>
      </c>
      <c r="H3929" s="12">
        <v>0</v>
      </c>
    </row>
    <row r="3930" spans="2:8" ht="15.75" thickBot="1" x14ac:dyDescent="0.3">
      <c r="B3930" s="15" t="s">
        <v>1524</v>
      </c>
      <c r="C3930" s="16" t="s">
        <v>1525</v>
      </c>
      <c r="D3930" s="17">
        <v>78230000</v>
      </c>
      <c r="E3930" s="17">
        <v>19227000</v>
      </c>
      <c r="F3930" s="17">
        <v>30328000</v>
      </c>
      <c r="G3930" s="17">
        <v>13898000</v>
      </c>
      <c r="H3930" s="17">
        <v>14777000</v>
      </c>
    </row>
    <row r="3931" spans="2:8" ht="15.75" thickTop="1" x14ac:dyDescent="0.25">
      <c r="B3931" s="11" t="s">
        <v>1</v>
      </c>
      <c r="C3931" s="13" t="s">
        <v>12</v>
      </c>
      <c r="D3931" s="12">
        <v>77985000</v>
      </c>
      <c r="E3931" s="12">
        <v>19047000</v>
      </c>
      <c r="F3931" s="12">
        <v>30289000</v>
      </c>
      <c r="G3931" s="12">
        <v>13885000</v>
      </c>
      <c r="H3931" s="12">
        <v>14764000</v>
      </c>
    </row>
    <row r="3932" spans="2:8" x14ac:dyDescent="0.25">
      <c r="B3932" s="8" t="s">
        <v>1</v>
      </c>
      <c r="C3932" s="10" t="s">
        <v>13</v>
      </c>
      <c r="D3932" s="9">
        <v>8608000</v>
      </c>
      <c r="E3932" s="9">
        <v>2153000</v>
      </c>
      <c r="F3932" s="9">
        <v>2150000</v>
      </c>
      <c r="G3932" s="9">
        <v>2152000</v>
      </c>
      <c r="H3932" s="9">
        <v>2153000</v>
      </c>
    </row>
    <row r="3933" spans="2:8" x14ac:dyDescent="0.25">
      <c r="B3933" s="8" t="s">
        <v>1</v>
      </c>
      <c r="C3933" s="10" t="s">
        <v>14</v>
      </c>
      <c r="D3933" s="9">
        <v>6684000</v>
      </c>
      <c r="E3933" s="9">
        <v>1084000</v>
      </c>
      <c r="F3933" s="9">
        <v>1614000</v>
      </c>
      <c r="G3933" s="9">
        <v>1822000</v>
      </c>
      <c r="H3933" s="9">
        <v>2164000</v>
      </c>
    </row>
    <row r="3934" spans="2:8" x14ac:dyDescent="0.25">
      <c r="B3934" s="8" t="s">
        <v>1</v>
      </c>
      <c r="C3934" s="10" t="s">
        <v>16</v>
      </c>
      <c r="D3934" s="9">
        <v>28300000</v>
      </c>
      <c r="E3934" s="9">
        <v>6600000</v>
      </c>
      <c r="F3934" s="9">
        <v>7190000</v>
      </c>
      <c r="G3934" s="9">
        <v>7200000</v>
      </c>
      <c r="H3934" s="9">
        <v>7310000</v>
      </c>
    </row>
    <row r="3935" spans="2:8" x14ac:dyDescent="0.25">
      <c r="B3935" s="8" t="s">
        <v>1</v>
      </c>
      <c r="C3935" s="10" t="s">
        <v>17</v>
      </c>
      <c r="D3935" s="9">
        <v>24850000</v>
      </c>
      <c r="E3935" s="9">
        <v>6474000</v>
      </c>
      <c r="F3935" s="9">
        <v>15427000</v>
      </c>
      <c r="G3935" s="9">
        <v>1377000</v>
      </c>
      <c r="H3935" s="9">
        <v>1572000</v>
      </c>
    </row>
    <row r="3936" spans="2:8" x14ac:dyDescent="0.25">
      <c r="B3936" s="8" t="s">
        <v>1</v>
      </c>
      <c r="C3936" s="10" t="s">
        <v>18</v>
      </c>
      <c r="D3936" s="9">
        <v>12000</v>
      </c>
      <c r="E3936" s="9">
        <v>7000</v>
      </c>
      <c r="F3936" s="9">
        <v>2000</v>
      </c>
      <c r="G3936" s="9">
        <v>2000</v>
      </c>
      <c r="H3936" s="9">
        <v>1000</v>
      </c>
    </row>
    <row r="3937" spans="2:8" x14ac:dyDescent="0.25">
      <c r="B3937" s="8" t="s">
        <v>1</v>
      </c>
      <c r="C3937" s="10" t="s">
        <v>19</v>
      </c>
      <c r="D3937" s="9">
        <v>9531000</v>
      </c>
      <c r="E3937" s="9">
        <v>2729000</v>
      </c>
      <c r="F3937" s="9">
        <v>3906000</v>
      </c>
      <c r="G3937" s="9">
        <v>1332000</v>
      </c>
      <c r="H3937" s="9">
        <v>1564000</v>
      </c>
    </row>
    <row r="3938" spans="2:8" x14ac:dyDescent="0.25">
      <c r="B3938" s="11" t="s">
        <v>1</v>
      </c>
      <c r="C3938" s="13" t="s">
        <v>20</v>
      </c>
      <c r="D3938" s="12">
        <v>245000</v>
      </c>
      <c r="E3938" s="12">
        <v>180000</v>
      </c>
      <c r="F3938" s="12">
        <v>39000</v>
      </c>
      <c r="G3938" s="12">
        <v>13000</v>
      </c>
      <c r="H3938" s="12">
        <v>13000</v>
      </c>
    </row>
    <row r="3939" spans="2:8" ht="30.75" thickBot="1" x14ac:dyDescent="0.3">
      <c r="B3939" s="15" t="s">
        <v>1526</v>
      </c>
      <c r="C3939" s="16" t="s">
        <v>1527</v>
      </c>
      <c r="D3939" s="17">
        <v>36830000</v>
      </c>
      <c r="E3939" s="17">
        <v>9864000</v>
      </c>
      <c r="F3939" s="17">
        <v>18727000</v>
      </c>
      <c r="G3939" s="17">
        <v>3612000</v>
      </c>
      <c r="H3939" s="17">
        <v>4627000</v>
      </c>
    </row>
    <row r="3940" spans="2:8" ht="15.75" thickTop="1" x14ac:dyDescent="0.25">
      <c r="B3940" s="11" t="s">
        <v>1</v>
      </c>
      <c r="C3940" s="13" t="s">
        <v>12</v>
      </c>
      <c r="D3940" s="12">
        <v>36750000</v>
      </c>
      <c r="E3940" s="12">
        <v>9784000</v>
      </c>
      <c r="F3940" s="12">
        <v>18727000</v>
      </c>
      <c r="G3940" s="12">
        <v>3612000</v>
      </c>
      <c r="H3940" s="12">
        <v>4627000</v>
      </c>
    </row>
    <row r="3941" spans="2:8" x14ac:dyDescent="0.25">
      <c r="B3941" s="8" t="s">
        <v>1</v>
      </c>
      <c r="C3941" s="10" t="s">
        <v>13</v>
      </c>
      <c r="D3941" s="9">
        <v>1361000</v>
      </c>
      <c r="E3941" s="9">
        <v>340000</v>
      </c>
      <c r="F3941" s="9">
        <v>340000</v>
      </c>
      <c r="G3941" s="9">
        <v>340000</v>
      </c>
      <c r="H3941" s="9">
        <v>341000</v>
      </c>
    </row>
    <row r="3942" spans="2:8" x14ac:dyDescent="0.25">
      <c r="B3942" s="8" t="s">
        <v>1</v>
      </c>
      <c r="C3942" s="10" t="s">
        <v>14</v>
      </c>
      <c r="D3942" s="9">
        <v>3589000</v>
      </c>
      <c r="E3942" s="9">
        <v>315000</v>
      </c>
      <c r="F3942" s="9">
        <v>810000</v>
      </c>
      <c r="G3942" s="9">
        <v>999000</v>
      </c>
      <c r="H3942" s="9">
        <v>1465000</v>
      </c>
    </row>
    <row r="3943" spans="2:8" x14ac:dyDescent="0.25">
      <c r="B3943" s="8" t="s">
        <v>1</v>
      </c>
      <c r="C3943" s="10" t="s">
        <v>17</v>
      </c>
      <c r="D3943" s="9">
        <v>22490000</v>
      </c>
      <c r="E3943" s="9">
        <v>6454000</v>
      </c>
      <c r="F3943" s="9">
        <v>13727000</v>
      </c>
      <c r="G3943" s="9">
        <v>997000</v>
      </c>
      <c r="H3943" s="9">
        <v>1312000</v>
      </c>
    </row>
    <row r="3944" spans="2:8" x14ac:dyDescent="0.25">
      <c r="B3944" s="8" t="s">
        <v>1</v>
      </c>
      <c r="C3944" s="10" t="s">
        <v>18</v>
      </c>
      <c r="D3944" s="9">
        <v>4000</v>
      </c>
      <c r="E3944" s="9">
        <v>4000</v>
      </c>
      <c r="F3944" s="9">
        <v>0</v>
      </c>
      <c r="G3944" s="9">
        <v>0</v>
      </c>
      <c r="H3944" s="9">
        <v>0</v>
      </c>
    </row>
    <row r="3945" spans="2:8" x14ac:dyDescent="0.25">
      <c r="B3945" s="8" t="s">
        <v>1</v>
      </c>
      <c r="C3945" s="10" t="s">
        <v>19</v>
      </c>
      <c r="D3945" s="9">
        <v>9306000</v>
      </c>
      <c r="E3945" s="9">
        <v>2671000</v>
      </c>
      <c r="F3945" s="9">
        <v>3850000</v>
      </c>
      <c r="G3945" s="9">
        <v>1276000</v>
      </c>
      <c r="H3945" s="9">
        <v>1509000</v>
      </c>
    </row>
    <row r="3946" spans="2:8" x14ac:dyDescent="0.25">
      <c r="B3946" s="11" t="s">
        <v>1</v>
      </c>
      <c r="C3946" s="13" t="s">
        <v>20</v>
      </c>
      <c r="D3946" s="12">
        <v>80000</v>
      </c>
      <c r="E3946" s="12">
        <v>80000</v>
      </c>
      <c r="F3946" s="12">
        <v>0</v>
      </c>
      <c r="G3946" s="12">
        <v>0</v>
      </c>
      <c r="H3946" s="12">
        <v>0</v>
      </c>
    </row>
    <row r="3947" spans="2:8" ht="30.75" thickBot="1" x14ac:dyDescent="0.3">
      <c r="B3947" s="15" t="s">
        <v>1528</v>
      </c>
      <c r="C3947" s="16" t="s">
        <v>1529</v>
      </c>
      <c r="D3947" s="17">
        <v>1830000</v>
      </c>
      <c r="E3947" s="17">
        <v>511000</v>
      </c>
      <c r="F3947" s="17">
        <v>442000</v>
      </c>
      <c r="G3947" s="17">
        <v>430000</v>
      </c>
      <c r="H3947" s="17">
        <v>447000</v>
      </c>
    </row>
    <row r="3948" spans="2:8" ht="15.75" thickTop="1" x14ac:dyDescent="0.25">
      <c r="B3948" s="11" t="s">
        <v>1</v>
      </c>
      <c r="C3948" s="13" t="s">
        <v>12</v>
      </c>
      <c r="D3948" s="12">
        <v>1750000</v>
      </c>
      <c r="E3948" s="12">
        <v>431000</v>
      </c>
      <c r="F3948" s="12">
        <v>442000</v>
      </c>
      <c r="G3948" s="12">
        <v>430000</v>
      </c>
      <c r="H3948" s="12">
        <v>447000</v>
      </c>
    </row>
    <row r="3949" spans="2:8" x14ac:dyDescent="0.25">
      <c r="B3949" s="8" t="s">
        <v>1</v>
      </c>
      <c r="C3949" s="10" t="s">
        <v>13</v>
      </c>
      <c r="D3949" s="9">
        <v>1361000</v>
      </c>
      <c r="E3949" s="9">
        <v>340000</v>
      </c>
      <c r="F3949" s="9">
        <v>340000</v>
      </c>
      <c r="G3949" s="9">
        <v>340000</v>
      </c>
      <c r="H3949" s="9">
        <v>341000</v>
      </c>
    </row>
    <row r="3950" spans="2:8" x14ac:dyDescent="0.25">
      <c r="B3950" s="8" t="s">
        <v>1</v>
      </c>
      <c r="C3950" s="10" t="s">
        <v>14</v>
      </c>
      <c r="D3950" s="9">
        <v>379000</v>
      </c>
      <c r="E3950" s="9">
        <v>85000</v>
      </c>
      <c r="F3950" s="9">
        <v>100000</v>
      </c>
      <c r="G3950" s="9">
        <v>89000</v>
      </c>
      <c r="H3950" s="9">
        <v>105000</v>
      </c>
    </row>
    <row r="3951" spans="2:8" x14ac:dyDescent="0.25">
      <c r="B3951" s="8" t="s">
        <v>1</v>
      </c>
      <c r="C3951" s="10" t="s">
        <v>18</v>
      </c>
      <c r="D3951" s="9">
        <v>4000</v>
      </c>
      <c r="E3951" s="9">
        <v>4000</v>
      </c>
      <c r="F3951" s="9">
        <v>0</v>
      </c>
      <c r="G3951" s="9">
        <v>0</v>
      </c>
      <c r="H3951" s="9">
        <v>0</v>
      </c>
    </row>
    <row r="3952" spans="2:8" x14ac:dyDescent="0.25">
      <c r="B3952" s="8" t="s">
        <v>1</v>
      </c>
      <c r="C3952" s="10" t="s">
        <v>19</v>
      </c>
      <c r="D3952" s="9">
        <v>6000</v>
      </c>
      <c r="E3952" s="9">
        <v>2000</v>
      </c>
      <c r="F3952" s="9">
        <v>2000</v>
      </c>
      <c r="G3952" s="9">
        <v>1000</v>
      </c>
      <c r="H3952" s="9">
        <v>1000</v>
      </c>
    </row>
    <row r="3953" spans="2:8" x14ac:dyDescent="0.25">
      <c r="B3953" s="11" t="s">
        <v>1</v>
      </c>
      <c r="C3953" s="13" t="s">
        <v>20</v>
      </c>
      <c r="D3953" s="12">
        <v>80000</v>
      </c>
      <c r="E3953" s="12">
        <v>80000</v>
      </c>
      <c r="F3953" s="12">
        <v>0</v>
      </c>
      <c r="G3953" s="12">
        <v>0</v>
      </c>
      <c r="H3953" s="12">
        <v>0</v>
      </c>
    </row>
    <row r="3954" spans="2:8" ht="30.75" thickBot="1" x14ac:dyDescent="0.3">
      <c r="B3954" s="15" t="s">
        <v>1530</v>
      </c>
      <c r="C3954" s="16" t="s">
        <v>1531</v>
      </c>
      <c r="D3954" s="17">
        <v>35000000</v>
      </c>
      <c r="E3954" s="17">
        <v>9353000</v>
      </c>
      <c r="F3954" s="17">
        <v>18285000</v>
      </c>
      <c r="G3954" s="17">
        <v>3182000</v>
      </c>
      <c r="H3954" s="17">
        <v>4180000</v>
      </c>
    </row>
    <row r="3955" spans="2:8" ht="15.75" thickTop="1" x14ac:dyDescent="0.25">
      <c r="B3955" s="11" t="s">
        <v>1</v>
      </c>
      <c r="C3955" s="13" t="s">
        <v>12</v>
      </c>
      <c r="D3955" s="12">
        <v>35000000</v>
      </c>
      <c r="E3955" s="12">
        <v>9353000</v>
      </c>
      <c r="F3955" s="12">
        <v>18285000</v>
      </c>
      <c r="G3955" s="12">
        <v>3182000</v>
      </c>
      <c r="H3955" s="12">
        <v>4180000</v>
      </c>
    </row>
    <row r="3956" spans="2:8" x14ac:dyDescent="0.25">
      <c r="B3956" s="8" t="s">
        <v>1</v>
      </c>
      <c r="C3956" s="10" t="s">
        <v>14</v>
      </c>
      <c r="D3956" s="9">
        <v>3210000</v>
      </c>
      <c r="E3956" s="9">
        <v>230000</v>
      </c>
      <c r="F3956" s="9">
        <v>710000</v>
      </c>
      <c r="G3956" s="9">
        <v>910000</v>
      </c>
      <c r="H3956" s="9">
        <v>1360000</v>
      </c>
    </row>
    <row r="3957" spans="2:8" x14ac:dyDescent="0.25">
      <c r="B3957" s="8" t="s">
        <v>1</v>
      </c>
      <c r="C3957" s="10" t="s">
        <v>17</v>
      </c>
      <c r="D3957" s="9">
        <v>22490000</v>
      </c>
      <c r="E3957" s="9">
        <v>6454000</v>
      </c>
      <c r="F3957" s="9">
        <v>13727000</v>
      </c>
      <c r="G3957" s="9">
        <v>997000</v>
      </c>
      <c r="H3957" s="9">
        <v>1312000</v>
      </c>
    </row>
    <row r="3958" spans="2:8" x14ac:dyDescent="0.25">
      <c r="B3958" s="8" t="s">
        <v>1</v>
      </c>
      <c r="C3958" s="10" t="s">
        <v>19</v>
      </c>
      <c r="D3958" s="9">
        <v>9300000</v>
      </c>
      <c r="E3958" s="9">
        <v>2669000</v>
      </c>
      <c r="F3958" s="9">
        <v>3848000</v>
      </c>
      <c r="G3958" s="9">
        <v>1275000</v>
      </c>
      <c r="H3958" s="9">
        <v>1508000</v>
      </c>
    </row>
    <row r="3959" spans="2:8" ht="15.75" thickBot="1" x14ac:dyDescent="0.3">
      <c r="B3959" s="15" t="s">
        <v>1532</v>
      </c>
      <c r="C3959" s="16" t="s">
        <v>1533</v>
      </c>
      <c r="D3959" s="17">
        <v>8585000</v>
      </c>
      <c r="E3959" s="17">
        <v>2348000</v>
      </c>
      <c r="F3959" s="17">
        <v>2182000</v>
      </c>
      <c r="G3959" s="17">
        <v>2042000</v>
      </c>
      <c r="H3959" s="17">
        <v>2013000</v>
      </c>
    </row>
    <row r="3960" spans="2:8" ht="15.75" thickTop="1" x14ac:dyDescent="0.25">
      <c r="B3960" s="11" t="s">
        <v>1</v>
      </c>
      <c r="C3960" s="13" t="s">
        <v>12</v>
      </c>
      <c r="D3960" s="12">
        <v>8470000</v>
      </c>
      <c r="E3960" s="12">
        <v>2261000</v>
      </c>
      <c r="F3960" s="12">
        <v>2156000</v>
      </c>
      <c r="G3960" s="12">
        <v>2041000</v>
      </c>
      <c r="H3960" s="12">
        <v>2012000</v>
      </c>
    </row>
    <row r="3961" spans="2:8" x14ac:dyDescent="0.25">
      <c r="B3961" s="8" t="s">
        <v>1</v>
      </c>
      <c r="C3961" s="10" t="s">
        <v>13</v>
      </c>
      <c r="D3961" s="9">
        <v>6202000</v>
      </c>
      <c r="E3961" s="9">
        <v>1552000</v>
      </c>
      <c r="F3961" s="9">
        <v>1549000</v>
      </c>
      <c r="G3961" s="9">
        <v>1551000</v>
      </c>
      <c r="H3961" s="9">
        <v>1550000</v>
      </c>
    </row>
    <row r="3962" spans="2:8" x14ac:dyDescent="0.25">
      <c r="B3962" s="8" t="s">
        <v>1</v>
      </c>
      <c r="C3962" s="10" t="s">
        <v>14</v>
      </c>
      <c r="D3962" s="9">
        <v>2231000</v>
      </c>
      <c r="E3962" s="9">
        <v>700000</v>
      </c>
      <c r="F3962" s="9">
        <v>601000</v>
      </c>
      <c r="G3962" s="9">
        <v>484000</v>
      </c>
      <c r="H3962" s="9">
        <v>446000</v>
      </c>
    </row>
    <row r="3963" spans="2:8" x14ac:dyDescent="0.25">
      <c r="B3963" s="8" t="s">
        <v>1</v>
      </c>
      <c r="C3963" s="10" t="s">
        <v>17</v>
      </c>
      <c r="D3963" s="9">
        <v>10000</v>
      </c>
      <c r="E3963" s="9">
        <v>0</v>
      </c>
      <c r="F3963" s="9">
        <v>0</v>
      </c>
      <c r="G3963" s="9">
        <v>0</v>
      </c>
      <c r="H3963" s="9">
        <v>10000</v>
      </c>
    </row>
    <row r="3964" spans="2:8" x14ac:dyDescent="0.25">
      <c r="B3964" s="8" t="s">
        <v>1</v>
      </c>
      <c r="C3964" s="10" t="s">
        <v>18</v>
      </c>
      <c r="D3964" s="9">
        <v>5000</v>
      </c>
      <c r="E3964" s="9">
        <v>2000</v>
      </c>
      <c r="F3964" s="9">
        <v>1000</v>
      </c>
      <c r="G3964" s="9">
        <v>1000</v>
      </c>
      <c r="H3964" s="9">
        <v>1000</v>
      </c>
    </row>
    <row r="3965" spans="2:8" x14ac:dyDescent="0.25">
      <c r="B3965" s="8" t="s">
        <v>1</v>
      </c>
      <c r="C3965" s="10" t="s">
        <v>19</v>
      </c>
      <c r="D3965" s="9">
        <v>22000</v>
      </c>
      <c r="E3965" s="9">
        <v>7000</v>
      </c>
      <c r="F3965" s="9">
        <v>5000</v>
      </c>
      <c r="G3965" s="9">
        <v>5000</v>
      </c>
      <c r="H3965" s="9">
        <v>5000</v>
      </c>
    </row>
    <row r="3966" spans="2:8" x14ac:dyDescent="0.25">
      <c r="B3966" s="11" t="s">
        <v>1</v>
      </c>
      <c r="C3966" s="13" t="s">
        <v>20</v>
      </c>
      <c r="D3966" s="12">
        <v>115000</v>
      </c>
      <c r="E3966" s="12">
        <v>87000</v>
      </c>
      <c r="F3966" s="12">
        <v>26000</v>
      </c>
      <c r="G3966" s="12">
        <v>1000</v>
      </c>
      <c r="H3966" s="12">
        <v>1000</v>
      </c>
    </row>
    <row r="3967" spans="2:8" ht="30.75" thickBot="1" x14ac:dyDescent="0.3">
      <c r="B3967" s="15" t="s">
        <v>1534</v>
      </c>
      <c r="C3967" s="16" t="s">
        <v>1535</v>
      </c>
      <c r="D3967" s="17">
        <v>2900000</v>
      </c>
      <c r="E3967" s="17">
        <v>800000</v>
      </c>
      <c r="F3967" s="17">
        <v>729000</v>
      </c>
      <c r="G3967" s="17">
        <v>685000</v>
      </c>
      <c r="H3967" s="17">
        <v>686000</v>
      </c>
    </row>
    <row r="3968" spans="2:8" ht="15.75" thickTop="1" x14ac:dyDescent="0.25">
      <c r="B3968" s="11" t="s">
        <v>1</v>
      </c>
      <c r="C3968" s="13" t="s">
        <v>12</v>
      </c>
      <c r="D3968" s="12">
        <v>2860000</v>
      </c>
      <c r="E3968" s="12">
        <v>785000</v>
      </c>
      <c r="F3968" s="12">
        <v>704000</v>
      </c>
      <c r="G3968" s="12">
        <v>685000</v>
      </c>
      <c r="H3968" s="12">
        <v>686000</v>
      </c>
    </row>
    <row r="3969" spans="2:8" x14ac:dyDescent="0.25">
      <c r="B3969" s="8" t="s">
        <v>1</v>
      </c>
      <c r="C3969" s="10" t="s">
        <v>13</v>
      </c>
      <c r="D3969" s="9">
        <v>2331000</v>
      </c>
      <c r="E3969" s="9">
        <v>583000</v>
      </c>
      <c r="F3969" s="9">
        <v>582000</v>
      </c>
      <c r="G3969" s="9">
        <v>583000</v>
      </c>
      <c r="H3969" s="9">
        <v>583000</v>
      </c>
    </row>
    <row r="3970" spans="2:8" x14ac:dyDescent="0.25">
      <c r="B3970" s="8" t="s">
        <v>1</v>
      </c>
      <c r="C3970" s="10" t="s">
        <v>14</v>
      </c>
      <c r="D3970" s="9">
        <v>521000</v>
      </c>
      <c r="E3970" s="9">
        <v>200000</v>
      </c>
      <c r="F3970" s="9">
        <v>120000</v>
      </c>
      <c r="G3970" s="9">
        <v>100000</v>
      </c>
      <c r="H3970" s="9">
        <v>101000</v>
      </c>
    </row>
    <row r="3971" spans="2:8" hidden="1" x14ac:dyDescent="0.25">
      <c r="B3971" s="8" t="s">
        <v>1</v>
      </c>
      <c r="C3971" s="10" t="s">
        <v>17</v>
      </c>
      <c r="D3971" s="9">
        <v>0</v>
      </c>
      <c r="E3971" s="9">
        <v>0</v>
      </c>
      <c r="F3971" s="9">
        <v>0</v>
      </c>
      <c r="G3971" s="9">
        <v>0</v>
      </c>
      <c r="H3971" s="9">
        <v>0</v>
      </c>
    </row>
    <row r="3972" spans="2:8" x14ac:dyDescent="0.25">
      <c r="B3972" s="8" t="s">
        <v>1</v>
      </c>
      <c r="C3972" s="10" t="s">
        <v>19</v>
      </c>
      <c r="D3972" s="9">
        <v>8000</v>
      </c>
      <c r="E3972" s="9">
        <v>2000</v>
      </c>
      <c r="F3972" s="9">
        <v>2000</v>
      </c>
      <c r="G3972" s="9">
        <v>2000</v>
      </c>
      <c r="H3972" s="9">
        <v>2000</v>
      </c>
    </row>
    <row r="3973" spans="2:8" x14ac:dyDescent="0.25">
      <c r="B3973" s="11" t="s">
        <v>1</v>
      </c>
      <c r="C3973" s="13" t="s">
        <v>20</v>
      </c>
      <c r="D3973" s="12">
        <v>40000</v>
      </c>
      <c r="E3973" s="12">
        <v>15000</v>
      </c>
      <c r="F3973" s="12">
        <v>25000</v>
      </c>
      <c r="G3973" s="12">
        <v>0</v>
      </c>
      <c r="H3973" s="12">
        <v>0</v>
      </c>
    </row>
    <row r="3974" spans="2:8" ht="30.75" thickBot="1" x14ac:dyDescent="0.3">
      <c r="B3974" s="15" t="s">
        <v>1536</v>
      </c>
      <c r="C3974" s="16" t="s">
        <v>1535</v>
      </c>
      <c r="D3974" s="17">
        <v>2900000</v>
      </c>
      <c r="E3974" s="17">
        <v>800000</v>
      </c>
      <c r="F3974" s="17">
        <v>729000</v>
      </c>
      <c r="G3974" s="17">
        <v>685000</v>
      </c>
      <c r="H3974" s="17">
        <v>686000</v>
      </c>
    </row>
    <row r="3975" spans="2:8" ht="15.75" thickTop="1" x14ac:dyDescent="0.25">
      <c r="B3975" s="11" t="s">
        <v>1</v>
      </c>
      <c r="C3975" s="13" t="s">
        <v>12</v>
      </c>
      <c r="D3975" s="12">
        <v>2860000</v>
      </c>
      <c r="E3975" s="12">
        <v>785000</v>
      </c>
      <c r="F3975" s="12">
        <v>704000</v>
      </c>
      <c r="G3975" s="12">
        <v>685000</v>
      </c>
      <c r="H3975" s="12">
        <v>686000</v>
      </c>
    </row>
    <row r="3976" spans="2:8" x14ac:dyDescent="0.25">
      <c r="B3976" s="8" t="s">
        <v>1</v>
      </c>
      <c r="C3976" s="10" t="s">
        <v>13</v>
      </c>
      <c r="D3976" s="9">
        <v>2331000</v>
      </c>
      <c r="E3976" s="9">
        <v>583000</v>
      </c>
      <c r="F3976" s="9">
        <v>582000</v>
      </c>
      <c r="G3976" s="9">
        <v>583000</v>
      </c>
      <c r="H3976" s="9">
        <v>583000</v>
      </c>
    </row>
    <row r="3977" spans="2:8" x14ac:dyDescent="0.25">
      <c r="B3977" s="8" t="s">
        <v>1</v>
      </c>
      <c r="C3977" s="10" t="s">
        <v>14</v>
      </c>
      <c r="D3977" s="9">
        <v>521000</v>
      </c>
      <c r="E3977" s="9">
        <v>200000</v>
      </c>
      <c r="F3977" s="9">
        <v>120000</v>
      </c>
      <c r="G3977" s="9">
        <v>100000</v>
      </c>
      <c r="H3977" s="9">
        <v>101000</v>
      </c>
    </row>
    <row r="3978" spans="2:8" x14ac:dyDescent="0.25">
      <c r="B3978" s="8" t="s">
        <v>1</v>
      </c>
      <c r="C3978" s="10" t="s">
        <v>19</v>
      </c>
      <c r="D3978" s="9">
        <v>8000</v>
      </c>
      <c r="E3978" s="9">
        <v>2000</v>
      </c>
      <c r="F3978" s="9">
        <v>2000</v>
      </c>
      <c r="G3978" s="9">
        <v>2000</v>
      </c>
      <c r="H3978" s="9">
        <v>2000</v>
      </c>
    </row>
    <row r="3979" spans="2:8" x14ac:dyDescent="0.25">
      <c r="B3979" s="11" t="s">
        <v>1</v>
      </c>
      <c r="C3979" s="13" t="s">
        <v>20</v>
      </c>
      <c r="D3979" s="12">
        <v>40000</v>
      </c>
      <c r="E3979" s="12">
        <v>15000</v>
      </c>
      <c r="F3979" s="12">
        <v>25000</v>
      </c>
      <c r="G3979" s="12">
        <v>0</v>
      </c>
      <c r="H3979" s="12">
        <v>0</v>
      </c>
    </row>
    <row r="3980" spans="2:8" ht="45.75" hidden="1" thickBot="1" x14ac:dyDescent="0.3">
      <c r="B3980" s="15" t="s">
        <v>1537</v>
      </c>
      <c r="C3980" s="16" t="s">
        <v>1538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2:8" hidden="1" x14ac:dyDescent="0.25">
      <c r="B3981" s="11" t="s">
        <v>1</v>
      </c>
      <c r="C3981" s="13" t="s">
        <v>12</v>
      </c>
      <c r="D3981" s="12">
        <v>0</v>
      </c>
      <c r="E3981" s="12">
        <v>0</v>
      </c>
      <c r="F3981" s="12">
        <v>0</v>
      </c>
      <c r="G3981" s="12">
        <v>0</v>
      </c>
      <c r="H3981" s="12">
        <v>0</v>
      </c>
    </row>
    <row r="3982" spans="2:8" hidden="1" x14ac:dyDescent="0.25">
      <c r="B3982" s="8" t="s">
        <v>1</v>
      </c>
      <c r="C3982" s="10" t="s">
        <v>14</v>
      </c>
      <c r="D3982" s="9">
        <v>0</v>
      </c>
      <c r="E3982" s="9">
        <v>0</v>
      </c>
      <c r="F3982" s="9">
        <v>0</v>
      </c>
      <c r="G3982" s="9">
        <v>0</v>
      </c>
      <c r="H3982" s="9">
        <v>0</v>
      </c>
    </row>
    <row r="3983" spans="2:8" hidden="1" x14ac:dyDescent="0.25">
      <c r="B3983" s="8" t="s">
        <v>1</v>
      </c>
      <c r="C3983" s="10" t="s">
        <v>17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</row>
    <row r="3984" spans="2:8" hidden="1" x14ac:dyDescent="0.25">
      <c r="B3984" s="8" t="s">
        <v>1</v>
      </c>
      <c r="C3984" s="10" t="s">
        <v>19</v>
      </c>
      <c r="D3984" s="9">
        <v>0</v>
      </c>
      <c r="E3984" s="9">
        <v>0</v>
      </c>
      <c r="F3984" s="9">
        <v>0</v>
      </c>
      <c r="G3984" s="9">
        <v>0</v>
      </c>
      <c r="H3984" s="9">
        <v>0</v>
      </c>
    </row>
    <row r="3985" spans="2:8" hidden="1" x14ac:dyDescent="0.25">
      <c r="B3985" s="11" t="s">
        <v>1</v>
      </c>
      <c r="C3985" s="13" t="s">
        <v>20</v>
      </c>
      <c r="D3985" s="12">
        <v>0</v>
      </c>
      <c r="E3985" s="12">
        <v>0</v>
      </c>
      <c r="F3985" s="12">
        <v>0</v>
      </c>
      <c r="G3985" s="12">
        <v>0</v>
      </c>
      <c r="H3985" s="12">
        <v>0</v>
      </c>
    </row>
    <row r="3986" spans="2:8" ht="30.75" thickBot="1" x14ac:dyDescent="0.3">
      <c r="B3986" s="15" t="s">
        <v>1539</v>
      </c>
      <c r="C3986" s="16" t="s">
        <v>1540</v>
      </c>
      <c r="D3986" s="17">
        <v>2235000</v>
      </c>
      <c r="E3986" s="17">
        <v>618000</v>
      </c>
      <c r="F3986" s="17">
        <v>599000</v>
      </c>
      <c r="G3986" s="17">
        <v>509000</v>
      </c>
      <c r="H3986" s="17">
        <v>509000</v>
      </c>
    </row>
    <row r="3987" spans="2:8" ht="15.75" thickTop="1" x14ac:dyDescent="0.25">
      <c r="B3987" s="11" t="s">
        <v>1</v>
      </c>
      <c r="C3987" s="13" t="s">
        <v>12</v>
      </c>
      <c r="D3987" s="12">
        <v>2215000</v>
      </c>
      <c r="E3987" s="12">
        <v>601000</v>
      </c>
      <c r="F3987" s="12">
        <v>598000</v>
      </c>
      <c r="G3987" s="12">
        <v>508000</v>
      </c>
      <c r="H3987" s="12">
        <v>508000</v>
      </c>
    </row>
    <row r="3988" spans="2:8" x14ac:dyDescent="0.25">
      <c r="B3988" s="8" t="s">
        <v>1</v>
      </c>
      <c r="C3988" s="10" t="s">
        <v>13</v>
      </c>
      <c r="D3988" s="9">
        <v>1585000</v>
      </c>
      <c r="E3988" s="9">
        <v>397000</v>
      </c>
      <c r="F3988" s="9">
        <v>396000</v>
      </c>
      <c r="G3988" s="9">
        <v>396000</v>
      </c>
      <c r="H3988" s="9">
        <v>396000</v>
      </c>
    </row>
    <row r="3989" spans="2:8" x14ac:dyDescent="0.25">
      <c r="B3989" s="8" t="s">
        <v>1</v>
      </c>
      <c r="C3989" s="10" t="s">
        <v>14</v>
      </c>
      <c r="D3989" s="9">
        <v>620000</v>
      </c>
      <c r="E3989" s="9">
        <v>200000</v>
      </c>
      <c r="F3989" s="9">
        <v>200000</v>
      </c>
      <c r="G3989" s="9">
        <v>110000</v>
      </c>
      <c r="H3989" s="9">
        <v>110000</v>
      </c>
    </row>
    <row r="3990" spans="2:8" x14ac:dyDescent="0.25">
      <c r="B3990" s="8" t="s">
        <v>1</v>
      </c>
      <c r="C3990" s="10" t="s">
        <v>18</v>
      </c>
      <c r="D3990" s="9">
        <v>5000</v>
      </c>
      <c r="E3990" s="9">
        <v>2000</v>
      </c>
      <c r="F3990" s="9">
        <v>1000</v>
      </c>
      <c r="G3990" s="9">
        <v>1000</v>
      </c>
      <c r="H3990" s="9">
        <v>1000</v>
      </c>
    </row>
    <row r="3991" spans="2:8" x14ac:dyDescent="0.25">
      <c r="B3991" s="8" t="s">
        <v>1</v>
      </c>
      <c r="C3991" s="10" t="s">
        <v>19</v>
      </c>
      <c r="D3991" s="9">
        <v>5000</v>
      </c>
      <c r="E3991" s="9">
        <v>2000</v>
      </c>
      <c r="F3991" s="9">
        <v>1000</v>
      </c>
      <c r="G3991" s="9">
        <v>1000</v>
      </c>
      <c r="H3991" s="9">
        <v>1000</v>
      </c>
    </row>
    <row r="3992" spans="2:8" x14ac:dyDescent="0.25">
      <c r="B3992" s="11" t="s">
        <v>1</v>
      </c>
      <c r="C3992" s="13" t="s">
        <v>20</v>
      </c>
      <c r="D3992" s="12">
        <v>20000</v>
      </c>
      <c r="E3992" s="12">
        <v>17000</v>
      </c>
      <c r="F3992" s="12">
        <v>1000</v>
      </c>
      <c r="G3992" s="12">
        <v>1000</v>
      </c>
      <c r="H3992" s="12">
        <v>1000</v>
      </c>
    </row>
    <row r="3993" spans="2:8" ht="30.75" thickBot="1" x14ac:dyDescent="0.3">
      <c r="B3993" s="15" t="s">
        <v>1541</v>
      </c>
      <c r="C3993" s="16" t="s">
        <v>1540</v>
      </c>
      <c r="D3993" s="17">
        <v>2235000</v>
      </c>
      <c r="E3993" s="17">
        <v>618000</v>
      </c>
      <c r="F3993" s="17">
        <v>599000</v>
      </c>
      <c r="G3993" s="17">
        <v>509000</v>
      </c>
      <c r="H3993" s="17">
        <v>509000</v>
      </c>
    </row>
    <row r="3994" spans="2:8" ht="15.75" thickTop="1" x14ac:dyDescent="0.25">
      <c r="B3994" s="11" t="s">
        <v>1</v>
      </c>
      <c r="C3994" s="13" t="s">
        <v>12</v>
      </c>
      <c r="D3994" s="12">
        <v>2215000</v>
      </c>
      <c r="E3994" s="12">
        <v>601000</v>
      </c>
      <c r="F3994" s="12">
        <v>598000</v>
      </c>
      <c r="G3994" s="12">
        <v>508000</v>
      </c>
      <c r="H3994" s="12">
        <v>508000</v>
      </c>
    </row>
    <row r="3995" spans="2:8" x14ac:dyDescent="0.25">
      <c r="B3995" s="8" t="s">
        <v>1</v>
      </c>
      <c r="C3995" s="10" t="s">
        <v>13</v>
      </c>
      <c r="D3995" s="9">
        <v>1585000</v>
      </c>
      <c r="E3995" s="9">
        <v>397000</v>
      </c>
      <c r="F3995" s="9">
        <v>396000</v>
      </c>
      <c r="G3995" s="9">
        <v>396000</v>
      </c>
      <c r="H3995" s="9">
        <v>396000</v>
      </c>
    </row>
    <row r="3996" spans="2:8" x14ac:dyDescent="0.25">
      <c r="B3996" s="8" t="s">
        <v>1</v>
      </c>
      <c r="C3996" s="10" t="s">
        <v>14</v>
      </c>
      <c r="D3996" s="9">
        <v>620000</v>
      </c>
      <c r="E3996" s="9">
        <v>200000</v>
      </c>
      <c r="F3996" s="9">
        <v>200000</v>
      </c>
      <c r="G3996" s="9">
        <v>110000</v>
      </c>
      <c r="H3996" s="9">
        <v>110000</v>
      </c>
    </row>
    <row r="3997" spans="2:8" x14ac:dyDescent="0.25">
      <c r="B3997" s="8" t="s">
        <v>1</v>
      </c>
      <c r="C3997" s="10" t="s">
        <v>18</v>
      </c>
      <c r="D3997" s="9">
        <v>5000</v>
      </c>
      <c r="E3997" s="9">
        <v>2000</v>
      </c>
      <c r="F3997" s="9">
        <v>1000</v>
      </c>
      <c r="G3997" s="9">
        <v>1000</v>
      </c>
      <c r="H3997" s="9">
        <v>1000</v>
      </c>
    </row>
    <row r="3998" spans="2:8" x14ac:dyDescent="0.25">
      <c r="B3998" s="8" t="s">
        <v>1</v>
      </c>
      <c r="C3998" s="10" t="s">
        <v>19</v>
      </c>
      <c r="D3998" s="9">
        <v>5000</v>
      </c>
      <c r="E3998" s="9">
        <v>2000</v>
      </c>
      <c r="F3998" s="9">
        <v>1000</v>
      </c>
      <c r="G3998" s="9">
        <v>1000</v>
      </c>
      <c r="H3998" s="9">
        <v>1000</v>
      </c>
    </row>
    <row r="3999" spans="2:8" x14ac:dyDescent="0.25">
      <c r="B3999" s="11" t="s">
        <v>1</v>
      </c>
      <c r="C3999" s="13" t="s">
        <v>20</v>
      </c>
      <c r="D3999" s="12">
        <v>20000</v>
      </c>
      <c r="E3999" s="12">
        <v>17000</v>
      </c>
      <c r="F3999" s="12">
        <v>1000</v>
      </c>
      <c r="G3999" s="12">
        <v>1000</v>
      </c>
      <c r="H3999" s="12">
        <v>1000</v>
      </c>
    </row>
    <row r="4000" spans="2:8" ht="45.75" hidden="1" thickBot="1" x14ac:dyDescent="0.3">
      <c r="B4000" s="15" t="s">
        <v>1542</v>
      </c>
      <c r="C4000" s="16" t="s">
        <v>1543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2:8" hidden="1" x14ac:dyDescent="0.25">
      <c r="B4001" s="11" t="s">
        <v>1</v>
      </c>
      <c r="C4001" s="13" t="s">
        <v>12</v>
      </c>
      <c r="D4001" s="12">
        <v>0</v>
      </c>
      <c r="E4001" s="12">
        <v>0</v>
      </c>
      <c r="F4001" s="12">
        <v>0</v>
      </c>
      <c r="G4001" s="12">
        <v>0</v>
      </c>
      <c r="H4001" s="12">
        <v>0</v>
      </c>
    </row>
    <row r="4002" spans="2:8" hidden="1" x14ac:dyDescent="0.25">
      <c r="B4002" s="8" t="s">
        <v>1</v>
      </c>
      <c r="C4002" s="10" t="s">
        <v>14</v>
      </c>
      <c r="D4002" s="9">
        <v>0</v>
      </c>
      <c r="E4002" s="9">
        <v>0</v>
      </c>
      <c r="F4002" s="9">
        <v>0</v>
      </c>
      <c r="G4002" s="9">
        <v>0</v>
      </c>
      <c r="H4002" s="9">
        <v>0</v>
      </c>
    </row>
    <row r="4003" spans="2:8" hidden="1" x14ac:dyDescent="0.25">
      <c r="B4003" s="8" t="s">
        <v>1</v>
      </c>
      <c r="C4003" s="10" t="s">
        <v>19</v>
      </c>
      <c r="D4003" s="9">
        <v>0</v>
      </c>
      <c r="E4003" s="9">
        <v>0</v>
      </c>
      <c r="F4003" s="9">
        <v>0</v>
      </c>
      <c r="G4003" s="9">
        <v>0</v>
      </c>
      <c r="H4003" s="9">
        <v>0</v>
      </c>
    </row>
    <row r="4004" spans="2:8" hidden="1" x14ac:dyDescent="0.25">
      <c r="B4004" s="11" t="s">
        <v>1</v>
      </c>
      <c r="C4004" s="13" t="s">
        <v>20</v>
      </c>
      <c r="D4004" s="12">
        <v>0</v>
      </c>
      <c r="E4004" s="12">
        <v>0</v>
      </c>
      <c r="F4004" s="12">
        <v>0</v>
      </c>
      <c r="G4004" s="12">
        <v>0</v>
      </c>
      <c r="H4004" s="12">
        <v>0</v>
      </c>
    </row>
    <row r="4005" spans="2:8" ht="30.75" thickBot="1" x14ac:dyDescent="0.3">
      <c r="B4005" s="15" t="s">
        <v>1544</v>
      </c>
      <c r="C4005" s="16" t="s">
        <v>1545</v>
      </c>
      <c r="D4005" s="17">
        <v>1200000</v>
      </c>
      <c r="E4005" s="17">
        <v>341000</v>
      </c>
      <c r="F4005" s="17">
        <v>310000</v>
      </c>
      <c r="G4005" s="17">
        <v>275000</v>
      </c>
      <c r="H4005" s="17">
        <v>274000</v>
      </c>
    </row>
    <row r="4006" spans="2:8" ht="15.75" thickTop="1" x14ac:dyDescent="0.25">
      <c r="B4006" s="11" t="s">
        <v>1</v>
      </c>
      <c r="C4006" s="13" t="s">
        <v>12</v>
      </c>
      <c r="D4006" s="12">
        <v>1170000</v>
      </c>
      <c r="E4006" s="12">
        <v>311000</v>
      </c>
      <c r="F4006" s="12">
        <v>310000</v>
      </c>
      <c r="G4006" s="12">
        <v>275000</v>
      </c>
      <c r="H4006" s="12">
        <v>274000</v>
      </c>
    </row>
    <row r="4007" spans="2:8" x14ac:dyDescent="0.25">
      <c r="B4007" s="8" t="s">
        <v>1</v>
      </c>
      <c r="C4007" s="10" t="s">
        <v>13</v>
      </c>
      <c r="D4007" s="9">
        <v>722000</v>
      </c>
      <c r="E4007" s="9">
        <v>181000</v>
      </c>
      <c r="F4007" s="9">
        <v>180000</v>
      </c>
      <c r="G4007" s="9">
        <v>181000</v>
      </c>
      <c r="H4007" s="9">
        <v>180000</v>
      </c>
    </row>
    <row r="4008" spans="2:8" x14ac:dyDescent="0.25">
      <c r="B4008" s="8" t="s">
        <v>1</v>
      </c>
      <c r="C4008" s="10" t="s">
        <v>14</v>
      </c>
      <c r="D4008" s="9">
        <v>448000</v>
      </c>
      <c r="E4008" s="9">
        <v>130000</v>
      </c>
      <c r="F4008" s="9">
        <v>130000</v>
      </c>
      <c r="G4008" s="9">
        <v>94000</v>
      </c>
      <c r="H4008" s="9">
        <v>94000</v>
      </c>
    </row>
    <row r="4009" spans="2:8" hidden="1" x14ac:dyDescent="0.25">
      <c r="B4009" s="8" t="s">
        <v>1</v>
      </c>
      <c r="C4009" s="10" t="s">
        <v>18</v>
      </c>
      <c r="D4009" s="9">
        <v>0</v>
      </c>
      <c r="E4009" s="9">
        <v>0</v>
      </c>
      <c r="F4009" s="9">
        <v>0</v>
      </c>
      <c r="G4009" s="9">
        <v>0</v>
      </c>
      <c r="H4009" s="9">
        <v>0</v>
      </c>
    </row>
    <row r="4010" spans="2:8" hidden="1" x14ac:dyDescent="0.25">
      <c r="B4010" s="8" t="s">
        <v>1</v>
      </c>
      <c r="C4010" s="10" t="s">
        <v>19</v>
      </c>
      <c r="D4010" s="9">
        <v>0</v>
      </c>
      <c r="E4010" s="9">
        <v>0</v>
      </c>
      <c r="F4010" s="9">
        <v>0</v>
      </c>
      <c r="G4010" s="9">
        <v>0</v>
      </c>
      <c r="H4010" s="9">
        <v>0</v>
      </c>
    </row>
    <row r="4011" spans="2:8" x14ac:dyDescent="0.25">
      <c r="B4011" s="11" t="s">
        <v>1</v>
      </c>
      <c r="C4011" s="13" t="s">
        <v>20</v>
      </c>
      <c r="D4011" s="12">
        <v>30000</v>
      </c>
      <c r="E4011" s="12">
        <v>30000</v>
      </c>
      <c r="F4011" s="12">
        <v>0</v>
      </c>
      <c r="G4011" s="12">
        <v>0</v>
      </c>
      <c r="H4011" s="12">
        <v>0</v>
      </c>
    </row>
    <row r="4012" spans="2:8" ht="30.75" thickBot="1" x14ac:dyDescent="0.3">
      <c r="B4012" s="15" t="s">
        <v>1546</v>
      </c>
      <c r="C4012" s="16" t="s">
        <v>1547</v>
      </c>
      <c r="D4012" s="17">
        <v>2250000</v>
      </c>
      <c r="E4012" s="17">
        <v>589000</v>
      </c>
      <c r="F4012" s="17">
        <v>544000</v>
      </c>
      <c r="G4012" s="17">
        <v>573000</v>
      </c>
      <c r="H4012" s="17">
        <v>544000</v>
      </c>
    </row>
    <row r="4013" spans="2:8" ht="15.75" thickTop="1" x14ac:dyDescent="0.25">
      <c r="B4013" s="11" t="s">
        <v>1</v>
      </c>
      <c r="C4013" s="13" t="s">
        <v>12</v>
      </c>
      <c r="D4013" s="12">
        <v>2225000</v>
      </c>
      <c r="E4013" s="12">
        <v>564000</v>
      </c>
      <c r="F4013" s="12">
        <v>544000</v>
      </c>
      <c r="G4013" s="12">
        <v>573000</v>
      </c>
      <c r="H4013" s="12">
        <v>544000</v>
      </c>
    </row>
    <row r="4014" spans="2:8" x14ac:dyDescent="0.25">
      <c r="B4014" s="8" t="s">
        <v>1</v>
      </c>
      <c r="C4014" s="10" t="s">
        <v>13</v>
      </c>
      <c r="D4014" s="9">
        <v>1564000</v>
      </c>
      <c r="E4014" s="9">
        <v>391000</v>
      </c>
      <c r="F4014" s="9">
        <v>391000</v>
      </c>
      <c r="G4014" s="9">
        <v>391000</v>
      </c>
      <c r="H4014" s="9">
        <v>391000</v>
      </c>
    </row>
    <row r="4015" spans="2:8" x14ac:dyDescent="0.25">
      <c r="B4015" s="8" t="s">
        <v>1</v>
      </c>
      <c r="C4015" s="10" t="s">
        <v>14</v>
      </c>
      <c r="D4015" s="9">
        <v>642000</v>
      </c>
      <c r="E4015" s="9">
        <v>170000</v>
      </c>
      <c r="F4015" s="9">
        <v>151000</v>
      </c>
      <c r="G4015" s="9">
        <v>180000</v>
      </c>
      <c r="H4015" s="9">
        <v>141000</v>
      </c>
    </row>
    <row r="4016" spans="2:8" x14ac:dyDescent="0.25">
      <c r="B4016" s="8" t="s">
        <v>1</v>
      </c>
      <c r="C4016" s="10" t="s">
        <v>17</v>
      </c>
      <c r="D4016" s="9">
        <v>10000</v>
      </c>
      <c r="E4016" s="9">
        <v>0</v>
      </c>
      <c r="F4016" s="9">
        <v>0</v>
      </c>
      <c r="G4016" s="9">
        <v>0</v>
      </c>
      <c r="H4016" s="9">
        <v>10000</v>
      </c>
    </row>
    <row r="4017" spans="2:8" x14ac:dyDescent="0.25">
      <c r="B4017" s="8" t="s">
        <v>1</v>
      </c>
      <c r="C4017" s="10" t="s">
        <v>19</v>
      </c>
      <c r="D4017" s="9">
        <v>9000</v>
      </c>
      <c r="E4017" s="9">
        <v>3000</v>
      </c>
      <c r="F4017" s="9">
        <v>2000</v>
      </c>
      <c r="G4017" s="9">
        <v>2000</v>
      </c>
      <c r="H4017" s="9">
        <v>2000</v>
      </c>
    </row>
    <row r="4018" spans="2:8" x14ac:dyDescent="0.25">
      <c r="B4018" s="11" t="s">
        <v>1</v>
      </c>
      <c r="C4018" s="13" t="s">
        <v>20</v>
      </c>
      <c r="D4018" s="12">
        <v>25000</v>
      </c>
      <c r="E4018" s="12">
        <v>25000</v>
      </c>
      <c r="F4018" s="12">
        <v>0</v>
      </c>
      <c r="G4018" s="12">
        <v>0</v>
      </c>
      <c r="H4018" s="12">
        <v>0</v>
      </c>
    </row>
    <row r="4019" spans="2:8" ht="30.75" thickBot="1" x14ac:dyDescent="0.3">
      <c r="B4019" s="15" t="s">
        <v>1548</v>
      </c>
      <c r="C4019" s="16" t="s">
        <v>1549</v>
      </c>
      <c r="D4019" s="17">
        <v>1365000</v>
      </c>
      <c r="E4019" s="17">
        <v>342000</v>
      </c>
      <c r="F4019" s="17">
        <v>342000</v>
      </c>
      <c r="G4019" s="17">
        <v>341000</v>
      </c>
      <c r="H4019" s="17">
        <v>340000</v>
      </c>
    </row>
    <row r="4020" spans="2:8" ht="15.75" thickTop="1" x14ac:dyDescent="0.25">
      <c r="B4020" s="11" t="s">
        <v>1</v>
      </c>
      <c r="C4020" s="13" t="s">
        <v>12</v>
      </c>
      <c r="D4020" s="12">
        <v>1315000</v>
      </c>
      <c r="E4020" s="12">
        <v>329000</v>
      </c>
      <c r="F4020" s="12">
        <v>329000</v>
      </c>
      <c r="G4020" s="12">
        <v>329000</v>
      </c>
      <c r="H4020" s="12">
        <v>328000</v>
      </c>
    </row>
    <row r="4021" spans="2:8" x14ac:dyDescent="0.25">
      <c r="B4021" s="8" t="s">
        <v>1</v>
      </c>
      <c r="C4021" s="10" t="s">
        <v>13</v>
      </c>
      <c r="D4021" s="9">
        <v>1045000</v>
      </c>
      <c r="E4021" s="9">
        <v>261000</v>
      </c>
      <c r="F4021" s="9">
        <v>261000</v>
      </c>
      <c r="G4021" s="9">
        <v>261000</v>
      </c>
      <c r="H4021" s="9">
        <v>262000</v>
      </c>
    </row>
    <row r="4022" spans="2:8" x14ac:dyDescent="0.25">
      <c r="B4022" s="8" t="s">
        <v>1</v>
      </c>
      <c r="C4022" s="10" t="s">
        <v>14</v>
      </c>
      <c r="D4022" s="9">
        <v>164000</v>
      </c>
      <c r="E4022" s="9">
        <v>41000</v>
      </c>
      <c r="F4022" s="9">
        <v>41000</v>
      </c>
      <c r="G4022" s="9">
        <v>41000</v>
      </c>
      <c r="H4022" s="9">
        <v>41000</v>
      </c>
    </row>
    <row r="4023" spans="2:8" x14ac:dyDescent="0.25">
      <c r="B4023" s="8" t="s">
        <v>1</v>
      </c>
      <c r="C4023" s="10" t="s">
        <v>18</v>
      </c>
      <c r="D4023" s="9">
        <v>3000</v>
      </c>
      <c r="E4023" s="9">
        <v>1000</v>
      </c>
      <c r="F4023" s="9">
        <v>1000</v>
      </c>
      <c r="G4023" s="9">
        <v>1000</v>
      </c>
      <c r="H4023" s="9">
        <v>0</v>
      </c>
    </row>
    <row r="4024" spans="2:8" x14ac:dyDescent="0.25">
      <c r="B4024" s="8" t="s">
        <v>1</v>
      </c>
      <c r="C4024" s="10" t="s">
        <v>19</v>
      </c>
      <c r="D4024" s="9">
        <v>103000</v>
      </c>
      <c r="E4024" s="9">
        <v>26000</v>
      </c>
      <c r="F4024" s="9">
        <v>26000</v>
      </c>
      <c r="G4024" s="9">
        <v>26000</v>
      </c>
      <c r="H4024" s="9">
        <v>25000</v>
      </c>
    </row>
    <row r="4025" spans="2:8" x14ac:dyDescent="0.25">
      <c r="B4025" s="11" t="s">
        <v>1</v>
      </c>
      <c r="C4025" s="13" t="s">
        <v>20</v>
      </c>
      <c r="D4025" s="12">
        <v>50000</v>
      </c>
      <c r="E4025" s="12">
        <v>13000</v>
      </c>
      <c r="F4025" s="12">
        <v>13000</v>
      </c>
      <c r="G4025" s="12">
        <v>12000</v>
      </c>
      <c r="H4025" s="12">
        <v>12000</v>
      </c>
    </row>
    <row r="4026" spans="2:8" ht="15.75" thickBot="1" x14ac:dyDescent="0.3">
      <c r="B4026" s="15" t="s">
        <v>1550</v>
      </c>
      <c r="C4026" s="16" t="s">
        <v>1551</v>
      </c>
      <c r="D4026" s="17">
        <v>29950000</v>
      </c>
      <c r="E4026" s="17">
        <v>6638000</v>
      </c>
      <c r="F4026" s="17">
        <v>8727000</v>
      </c>
      <c r="G4026" s="17">
        <v>7238000</v>
      </c>
      <c r="H4026" s="17">
        <v>7347000</v>
      </c>
    </row>
    <row r="4027" spans="2:8" ht="15.75" thickTop="1" x14ac:dyDescent="0.25">
      <c r="B4027" s="11" t="s">
        <v>1</v>
      </c>
      <c r="C4027" s="13" t="s">
        <v>12</v>
      </c>
      <c r="D4027" s="12">
        <v>29950000</v>
      </c>
      <c r="E4027" s="12">
        <v>6638000</v>
      </c>
      <c r="F4027" s="12">
        <v>8727000</v>
      </c>
      <c r="G4027" s="12">
        <v>7238000</v>
      </c>
      <c r="H4027" s="12">
        <v>7347000</v>
      </c>
    </row>
    <row r="4028" spans="2:8" x14ac:dyDescent="0.25">
      <c r="B4028" s="8" t="s">
        <v>1</v>
      </c>
      <c r="C4028" s="10" t="s">
        <v>14</v>
      </c>
      <c r="D4028" s="9">
        <v>50000</v>
      </c>
      <c r="E4028" s="9">
        <v>13000</v>
      </c>
      <c r="F4028" s="9">
        <v>12000</v>
      </c>
      <c r="G4028" s="9">
        <v>13000</v>
      </c>
      <c r="H4028" s="9">
        <v>12000</v>
      </c>
    </row>
    <row r="4029" spans="2:8" x14ac:dyDescent="0.25">
      <c r="B4029" s="8" t="s">
        <v>1</v>
      </c>
      <c r="C4029" s="10" t="s">
        <v>16</v>
      </c>
      <c r="D4029" s="9">
        <v>28300000</v>
      </c>
      <c r="E4029" s="9">
        <v>6600000</v>
      </c>
      <c r="F4029" s="9">
        <v>7190000</v>
      </c>
      <c r="G4029" s="9">
        <v>7200000</v>
      </c>
      <c r="H4029" s="9">
        <v>7310000</v>
      </c>
    </row>
    <row r="4030" spans="2:8" x14ac:dyDescent="0.25">
      <c r="B4030" s="8" t="s">
        <v>1</v>
      </c>
      <c r="C4030" s="10" t="s">
        <v>17</v>
      </c>
      <c r="D4030" s="9">
        <v>1500000</v>
      </c>
      <c r="E4030" s="9">
        <v>0</v>
      </c>
      <c r="F4030" s="9">
        <v>1500000</v>
      </c>
      <c r="G4030" s="9">
        <v>0</v>
      </c>
      <c r="H4030" s="9">
        <v>0</v>
      </c>
    </row>
    <row r="4031" spans="2:8" x14ac:dyDescent="0.25">
      <c r="B4031" s="8" t="s">
        <v>1</v>
      </c>
      <c r="C4031" s="10" t="s">
        <v>19</v>
      </c>
      <c r="D4031" s="9">
        <v>100000</v>
      </c>
      <c r="E4031" s="9">
        <v>25000</v>
      </c>
      <c r="F4031" s="9">
        <v>25000</v>
      </c>
      <c r="G4031" s="9">
        <v>25000</v>
      </c>
      <c r="H4031" s="9">
        <v>25000</v>
      </c>
    </row>
    <row r="4032" spans="2:8" ht="45.75" thickBot="1" x14ac:dyDescent="0.3">
      <c r="B4032" s="15" t="s">
        <v>1552</v>
      </c>
      <c r="C4032" s="16" t="s">
        <v>1553</v>
      </c>
      <c r="D4032" s="17">
        <v>29950000</v>
      </c>
      <c r="E4032" s="17">
        <v>6638000</v>
      </c>
      <c r="F4032" s="17">
        <v>8727000</v>
      </c>
      <c r="G4032" s="17">
        <v>7238000</v>
      </c>
      <c r="H4032" s="17">
        <v>7347000</v>
      </c>
    </row>
    <row r="4033" spans="2:8" ht="15.75" thickTop="1" x14ac:dyDescent="0.25">
      <c r="B4033" s="11" t="s">
        <v>1</v>
      </c>
      <c r="C4033" s="13" t="s">
        <v>12</v>
      </c>
      <c r="D4033" s="12">
        <v>29950000</v>
      </c>
      <c r="E4033" s="12">
        <v>6638000</v>
      </c>
      <c r="F4033" s="12">
        <v>8727000</v>
      </c>
      <c r="G4033" s="12">
        <v>7238000</v>
      </c>
      <c r="H4033" s="12">
        <v>7347000</v>
      </c>
    </row>
    <row r="4034" spans="2:8" x14ac:dyDescent="0.25">
      <c r="B4034" s="8" t="s">
        <v>1</v>
      </c>
      <c r="C4034" s="10" t="s">
        <v>14</v>
      </c>
      <c r="D4034" s="9">
        <v>50000</v>
      </c>
      <c r="E4034" s="9">
        <v>13000</v>
      </c>
      <c r="F4034" s="9">
        <v>12000</v>
      </c>
      <c r="G4034" s="9">
        <v>13000</v>
      </c>
      <c r="H4034" s="9">
        <v>12000</v>
      </c>
    </row>
    <row r="4035" spans="2:8" x14ac:dyDescent="0.25">
      <c r="B4035" s="8" t="s">
        <v>1</v>
      </c>
      <c r="C4035" s="10" t="s">
        <v>16</v>
      </c>
      <c r="D4035" s="9">
        <v>28300000</v>
      </c>
      <c r="E4035" s="9">
        <v>6600000</v>
      </c>
      <c r="F4035" s="9">
        <v>7190000</v>
      </c>
      <c r="G4035" s="9">
        <v>7200000</v>
      </c>
      <c r="H4035" s="9">
        <v>7310000</v>
      </c>
    </row>
    <row r="4036" spans="2:8" x14ac:dyDescent="0.25">
      <c r="B4036" s="8" t="s">
        <v>1</v>
      </c>
      <c r="C4036" s="10" t="s">
        <v>17</v>
      </c>
      <c r="D4036" s="9">
        <v>1500000</v>
      </c>
      <c r="E4036" s="9">
        <v>0</v>
      </c>
      <c r="F4036" s="9">
        <v>1500000</v>
      </c>
      <c r="G4036" s="9">
        <v>0</v>
      </c>
      <c r="H4036" s="9">
        <v>0</v>
      </c>
    </row>
    <row r="4037" spans="2:8" x14ac:dyDescent="0.25">
      <c r="B4037" s="8" t="s">
        <v>1</v>
      </c>
      <c r="C4037" s="10" t="s">
        <v>19</v>
      </c>
      <c r="D4037" s="9">
        <v>100000</v>
      </c>
      <c r="E4037" s="9">
        <v>25000</v>
      </c>
      <c r="F4037" s="9">
        <v>25000</v>
      </c>
      <c r="G4037" s="9">
        <v>25000</v>
      </c>
      <c r="H4037" s="9">
        <v>25000</v>
      </c>
    </row>
    <row r="4038" spans="2:8" ht="15.75" thickBot="1" x14ac:dyDescent="0.3">
      <c r="B4038" s="15" t="s">
        <v>1554</v>
      </c>
      <c r="C4038" s="16" t="s">
        <v>1555</v>
      </c>
      <c r="D4038" s="17">
        <v>1500000</v>
      </c>
      <c r="E4038" s="17">
        <v>35000</v>
      </c>
      <c r="F4038" s="17">
        <v>350000</v>
      </c>
      <c r="G4038" s="17">
        <v>665000</v>
      </c>
      <c r="H4038" s="17">
        <v>450000</v>
      </c>
    </row>
    <row r="4039" spans="2:8" ht="15.75" thickTop="1" x14ac:dyDescent="0.25">
      <c r="B4039" s="11" t="s">
        <v>1</v>
      </c>
      <c r="C4039" s="13" t="s">
        <v>12</v>
      </c>
      <c r="D4039" s="12">
        <v>1500000</v>
      </c>
      <c r="E4039" s="12">
        <v>35000</v>
      </c>
      <c r="F4039" s="12">
        <v>350000</v>
      </c>
      <c r="G4039" s="12">
        <v>665000</v>
      </c>
      <c r="H4039" s="12">
        <v>450000</v>
      </c>
    </row>
    <row r="4040" spans="2:8" x14ac:dyDescent="0.25">
      <c r="B4040" s="8" t="s">
        <v>1</v>
      </c>
      <c r="C4040" s="10" t="s">
        <v>14</v>
      </c>
      <c r="D4040" s="9">
        <v>650000</v>
      </c>
      <c r="E4040" s="9">
        <v>15000</v>
      </c>
      <c r="F4040" s="9">
        <v>150000</v>
      </c>
      <c r="G4040" s="9">
        <v>285000</v>
      </c>
      <c r="H4040" s="9">
        <v>200000</v>
      </c>
    </row>
    <row r="4041" spans="2:8" x14ac:dyDescent="0.25">
      <c r="B4041" s="8" t="s">
        <v>1</v>
      </c>
      <c r="C4041" s="10" t="s">
        <v>17</v>
      </c>
      <c r="D4041" s="9">
        <v>850000</v>
      </c>
      <c r="E4041" s="9">
        <v>20000</v>
      </c>
      <c r="F4041" s="9">
        <v>200000</v>
      </c>
      <c r="G4041" s="9">
        <v>380000</v>
      </c>
      <c r="H4041" s="9">
        <v>250000</v>
      </c>
    </row>
    <row r="4042" spans="2:8" ht="30.75" thickBot="1" x14ac:dyDescent="0.3">
      <c r="B4042" s="15" t="s">
        <v>1556</v>
      </c>
      <c r="C4042" s="16" t="s">
        <v>1557</v>
      </c>
      <c r="D4042" s="17">
        <v>1500000</v>
      </c>
      <c r="E4042" s="17">
        <v>35000</v>
      </c>
      <c r="F4042" s="17">
        <v>350000</v>
      </c>
      <c r="G4042" s="17">
        <v>665000</v>
      </c>
      <c r="H4042" s="17">
        <v>450000</v>
      </c>
    </row>
    <row r="4043" spans="2:8" ht="15.75" thickTop="1" x14ac:dyDescent="0.25">
      <c r="B4043" s="11" t="s">
        <v>1</v>
      </c>
      <c r="C4043" s="13" t="s">
        <v>12</v>
      </c>
      <c r="D4043" s="12">
        <v>1500000</v>
      </c>
      <c r="E4043" s="12">
        <v>35000</v>
      </c>
      <c r="F4043" s="12">
        <v>350000</v>
      </c>
      <c r="G4043" s="12">
        <v>665000</v>
      </c>
      <c r="H4043" s="12">
        <v>450000</v>
      </c>
    </row>
    <row r="4044" spans="2:8" x14ac:dyDescent="0.25">
      <c r="B4044" s="8" t="s">
        <v>1</v>
      </c>
      <c r="C4044" s="10" t="s">
        <v>14</v>
      </c>
      <c r="D4044" s="9">
        <v>650000</v>
      </c>
      <c r="E4044" s="9">
        <v>15000</v>
      </c>
      <c r="F4044" s="9">
        <v>150000</v>
      </c>
      <c r="G4044" s="9">
        <v>285000</v>
      </c>
      <c r="H4044" s="9">
        <v>200000</v>
      </c>
    </row>
    <row r="4045" spans="2:8" x14ac:dyDescent="0.25">
      <c r="B4045" s="8" t="s">
        <v>1</v>
      </c>
      <c r="C4045" s="10" t="s">
        <v>17</v>
      </c>
      <c r="D4045" s="9">
        <v>850000</v>
      </c>
      <c r="E4045" s="9">
        <v>20000</v>
      </c>
      <c r="F4045" s="9">
        <v>200000</v>
      </c>
      <c r="G4045" s="9">
        <v>380000</v>
      </c>
      <c r="H4045" s="9">
        <v>250000</v>
      </c>
    </row>
    <row r="4046" spans="2:8" ht="15.75" thickBot="1" x14ac:dyDescent="0.3">
      <c r="B4046" s="15" t="s">
        <v>1558</v>
      </c>
      <c r="C4046" s="16" t="s">
        <v>1559</v>
      </c>
      <c r="D4046" s="17">
        <v>56175000</v>
      </c>
      <c r="E4046" s="17">
        <v>12907000</v>
      </c>
      <c r="F4046" s="17">
        <v>12966000</v>
      </c>
      <c r="G4046" s="17">
        <v>15152000</v>
      </c>
      <c r="H4046" s="17">
        <v>15150000</v>
      </c>
    </row>
    <row r="4047" spans="2:8" ht="15.75" thickTop="1" x14ac:dyDescent="0.25">
      <c r="B4047" s="11" t="s">
        <v>1</v>
      </c>
      <c r="C4047" s="13" t="s">
        <v>12</v>
      </c>
      <c r="D4047" s="12">
        <v>56140000</v>
      </c>
      <c r="E4047" s="12">
        <v>12907000</v>
      </c>
      <c r="F4047" s="12">
        <v>12931000</v>
      </c>
      <c r="G4047" s="12">
        <v>15152000</v>
      </c>
      <c r="H4047" s="12">
        <v>15150000</v>
      </c>
    </row>
    <row r="4048" spans="2:8" x14ac:dyDescent="0.25">
      <c r="B4048" s="8" t="s">
        <v>1</v>
      </c>
      <c r="C4048" s="10" t="s">
        <v>14</v>
      </c>
      <c r="D4048" s="9">
        <v>2635000</v>
      </c>
      <c r="E4048" s="9">
        <v>537000</v>
      </c>
      <c r="F4048" s="9">
        <v>1485000</v>
      </c>
      <c r="G4048" s="9">
        <v>340000</v>
      </c>
      <c r="H4048" s="9">
        <v>273000</v>
      </c>
    </row>
    <row r="4049" spans="2:8" x14ac:dyDescent="0.25">
      <c r="B4049" s="8" t="s">
        <v>1</v>
      </c>
      <c r="C4049" s="10" t="s">
        <v>16</v>
      </c>
      <c r="D4049" s="9">
        <v>4500000</v>
      </c>
      <c r="E4049" s="9">
        <v>1868000</v>
      </c>
      <c r="F4049" s="9">
        <v>944000</v>
      </c>
      <c r="G4049" s="9">
        <v>811000</v>
      </c>
      <c r="H4049" s="9">
        <v>877000</v>
      </c>
    </row>
    <row r="4050" spans="2:8" x14ac:dyDescent="0.25">
      <c r="B4050" s="8" t="s">
        <v>1</v>
      </c>
      <c r="C4050" s="10" t="s">
        <v>18</v>
      </c>
      <c r="D4050" s="9">
        <v>5000</v>
      </c>
      <c r="E4050" s="9">
        <v>2000</v>
      </c>
      <c r="F4050" s="9">
        <v>2000</v>
      </c>
      <c r="G4050" s="9">
        <v>1000</v>
      </c>
      <c r="H4050" s="9">
        <v>0</v>
      </c>
    </row>
    <row r="4051" spans="2:8" x14ac:dyDescent="0.25">
      <c r="B4051" s="8" t="s">
        <v>1</v>
      </c>
      <c r="C4051" s="10" t="s">
        <v>19</v>
      </c>
      <c r="D4051" s="9">
        <v>49000000</v>
      </c>
      <c r="E4051" s="9">
        <v>10500000</v>
      </c>
      <c r="F4051" s="9">
        <v>10500000</v>
      </c>
      <c r="G4051" s="9">
        <v>14000000</v>
      </c>
      <c r="H4051" s="9">
        <v>14000000</v>
      </c>
    </row>
    <row r="4052" spans="2:8" x14ac:dyDescent="0.25">
      <c r="B4052" s="11" t="s">
        <v>1</v>
      </c>
      <c r="C4052" s="13" t="s">
        <v>20</v>
      </c>
      <c r="D4052" s="12">
        <v>35000</v>
      </c>
      <c r="E4052" s="12">
        <v>0</v>
      </c>
      <c r="F4052" s="12">
        <v>35000</v>
      </c>
      <c r="G4052" s="12">
        <v>0</v>
      </c>
      <c r="H4052" s="12">
        <v>0</v>
      </c>
    </row>
    <row r="4053" spans="2:8" ht="15.75" thickBot="1" x14ac:dyDescent="0.3">
      <c r="B4053" s="15" t="s">
        <v>1560</v>
      </c>
      <c r="C4053" s="16" t="s">
        <v>1561</v>
      </c>
      <c r="D4053" s="17">
        <v>2950000</v>
      </c>
      <c r="E4053" s="17">
        <v>1314000</v>
      </c>
      <c r="F4053" s="17">
        <v>1347000</v>
      </c>
      <c r="G4053" s="17">
        <v>191000</v>
      </c>
      <c r="H4053" s="17">
        <v>98000</v>
      </c>
    </row>
    <row r="4054" spans="2:8" ht="15.75" thickTop="1" x14ac:dyDescent="0.25">
      <c r="B4054" s="11" t="s">
        <v>1</v>
      </c>
      <c r="C4054" s="13" t="s">
        <v>12</v>
      </c>
      <c r="D4054" s="12">
        <v>2915000</v>
      </c>
      <c r="E4054" s="12">
        <v>1314000</v>
      </c>
      <c r="F4054" s="12">
        <v>1312000</v>
      </c>
      <c r="G4054" s="12">
        <v>191000</v>
      </c>
      <c r="H4054" s="12">
        <v>98000</v>
      </c>
    </row>
    <row r="4055" spans="2:8" x14ac:dyDescent="0.25">
      <c r="B4055" s="8" t="s">
        <v>1</v>
      </c>
      <c r="C4055" s="10" t="s">
        <v>14</v>
      </c>
      <c r="D4055" s="9">
        <v>2010000</v>
      </c>
      <c r="E4055" s="9">
        <v>412000</v>
      </c>
      <c r="F4055" s="9">
        <v>1310000</v>
      </c>
      <c r="G4055" s="9">
        <v>190000</v>
      </c>
      <c r="H4055" s="9">
        <v>98000</v>
      </c>
    </row>
    <row r="4056" spans="2:8" x14ac:dyDescent="0.25">
      <c r="B4056" s="8" t="s">
        <v>1</v>
      </c>
      <c r="C4056" s="10" t="s">
        <v>16</v>
      </c>
      <c r="D4056" s="9">
        <v>900000</v>
      </c>
      <c r="E4056" s="9">
        <v>900000</v>
      </c>
      <c r="F4056" s="9">
        <v>0</v>
      </c>
      <c r="G4056" s="9">
        <v>0</v>
      </c>
      <c r="H4056" s="9">
        <v>0</v>
      </c>
    </row>
    <row r="4057" spans="2:8" x14ac:dyDescent="0.25">
      <c r="B4057" s="8" t="s">
        <v>1</v>
      </c>
      <c r="C4057" s="10" t="s">
        <v>18</v>
      </c>
      <c r="D4057" s="9">
        <v>5000</v>
      </c>
      <c r="E4057" s="9">
        <v>2000</v>
      </c>
      <c r="F4057" s="9">
        <v>2000</v>
      </c>
      <c r="G4057" s="9">
        <v>1000</v>
      </c>
      <c r="H4057" s="9">
        <v>0</v>
      </c>
    </row>
    <row r="4058" spans="2:8" x14ac:dyDescent="0.25">
      <c r="B4058" s="11" t="s">
        <v>1</v>
      </c>
      <c r="C4058" s="13" t="s">
        <v>20</v>
      </c>
      <c r="D4058" s="12">
        <v>35000</v>
      </c>
      <c r="E4058" s="12">
        <v>0</v>
      </c>
      <c r="F4058" s="12">
        <v>35000</v>
      </c>
      <c r="G4058" s="12">
        <v>0</v>
      </c>
      <c r="H4058" s="12">
        <v>0</v>
      </c>
    </row>
    <row r="4059" spans="2:8" ht="45.75" thickBot="1" x14ac:dyDescent="0.3">
      <c r="B4059" s="15" t="s">
        <v>1562</v>
      </c>
      <c r="C4059" s="16" t="s">
        <v>1563</v>
      </c>
      <c r="D4059" s="17">
        <v>2950000</v>
      </c>
      <c r="E4059" s="17">
        <v>1314000</v>
      </c>
      <c r="F4059" s="17">
        <v>1347000</v>
      </c>
      <c r="G4059" s="17">
        <v>191000</v>
      </c>
      <c r="H4059" s="17">
        <v>98000</v>
      </c>
    </row>
    <row r="4060" spans="2:8" ht="15.75" thickTop="1" x14ac:dyDescent="0.25">
      <c r="B4060" s="11" t="s">
        <v>1</v>
      </c>
      <c r="C4060" s="13" t="s">
        <v>12</v>
      </c>
      <c r="D4060" s="12">
        <v>2915000</v>
      </c>
      <c r="E4060" s="12">
        <v>1314000</v>
      </c>
      <c r="F4060" s="12">
        <v>1312000</v>
      </c>
      <c r="G4060" s="12">
        <v>191000</v>
      </c>
      <c r="H4060" s="12">
        <v>98000</v>
      </c>
    </row>
    <row r="4061" spans="2:8" x14ac:dyDescent="0.25">
      <c r="B4061" s="8" t="s">
        <v>1</v>
      </c>
      <c r="C4061" s="10" t="s">
        <v>14</v>
      </c>
      <c r="D4061" s="9">
        <v>2010000</v>
      </c>
      <c r="E4061" s="9">
        <v>412000</v>
      </c>
      <c r="F4061" s="9">
        <v>1310000</v>
      </c>
      <c r="G4061" s="9">
        <v>190000</v>
      </c>
      <c r="H4061" s="9">
        <v>98000</v>
      </c>
    </row>
    <row r="4062" spans="2:8" x14ac:dyDescent="0.25">
      <c r="B4062" s="8" t="s">
        <v>1</v>
      </c>
      <c r="C4062" s="10" t="s">
        <v>16</v>
      </c>
      <c r="D4062" s="9">
        <v>900000</v>
      </c>
      <c r="E4062" s="9">
        <v>900000</v>
      </c>
      <c r="F4062" s="9">
        <v>0</v>
      </c>
      <c r="G4062" s="9">
        <v>0</v>
      </c>
      <c r="H4062" s="9">
        <v>0</v>
      </c>
    </row>
    <row r="4063" spans="2:8" x14ac:dyDescent="0.25">
      <c r="B4063" s="8" t="s">
        <v>1</v>
      </c>
      <c r="C4063" s="10" t="s">
        <v>18</v>
      </c>
      <c r="D4063" s="9">
        <v>5000</v>
      </c>
      <c r="E4063" s="9">
        <v>2000</v>
      </c>
      <c r="F4063" s="9">
        <v>2000</v>
      </c>
      <c r="G4063" s="9">
        <v>1000</v>
      </c>
      <c r="H4063" s="9">
        <v>0</v>
      </c>
    </row>
    <row r="4064" spans="2:8" x14ac:dyDescent="0.25">
      <c r="B4064" s="11" t="s">
        <v>1</v>
      </c>
      <c r="C4064" s="13" t="s">
        <v>20</v>
      </c>
      <c r="D4064" s="12">
        <v>35000</v>
      </c>
      <c r="E4064" s="12">
        <v>0</v>
      </c>
      <c r="F4064" s="12">
        <v>35000</v>
      </c>
      <c r="G4064" s="12">
        <v>0</v>
      </c>
      <c r="H4064" s="12">
        <v>0</v>
      </c>
    </row>
    <row r="4065" spans="2:8" ht="45.75" thickBot="1" x14ac:dyDescent="0.3">
      <c r="B4065" s="15" t="s">
        <v>1564</v>
      </c>
      <c r="C4065" s="16" t="s">
        <v>1565</v>
      </c>
      <c r="D4065" s="17">
        <v>3600000</v>
      </c>
      <c r="E4065" s="17">
        <v>968000</v>
      </c>
      <c r="F4065" s="17">
        <v>944000</v>
      </c>
      <c r="G4065" s="17">
        <v>811000</v>
      </c>
      <c r="H4065" s="17">
        <v>877000</v>
      </c>
    </row>
    <row r="4066" spans="2:8" ht="15.75" thickTop="1" x14ac:dyDescent="0.25">
      <c r="B4066" s="11" t="s">
        <v>1</v>
      </c>
      <c r="C4066" s="13" t="s">
        <v>12</v>
      </c>
      <c r="D4066" s="12">
        <v>3600000</v>
      </c>
      <c r="E4066" s="12">
        <v>968000</v>
      </c>
      <c r="F4066" s="12">
        <v>944000</v>
      </c>
      <c r="G4066" s="12">
        <v>811000</v>
      </c>
      <c r="H4066" s="12">
        <v>877000</v>
      </c>
    </row>
    <row r="4067" spans="2:8" x14ac:dyDescent="0.25">
      <c r="B4067" s="8" t="s">
        <v>1</v>
      </c>
      <c r="C4067" s="10" t="s">
        <v>16</v>
      </c>
      <c r="D4067" s="9">
        <v>3600000</v>
      </c>
      <c r="E4067" s="9">
        <v>968000</v>
      </c>
      <c r="F4067" s="9">
        <v>944000</v>
      </c>
      <c r="G4067" s="9">
        <v>811000</v>
      </c>
      <c r="H4067" s="9">
        <v>877000</v>
      </c>
    </row>
    <row r="4068" spans="2:8" ht="15.75" thickBot="1" x14ac:dyDescent="0.3">
      <c r="B4068" s="15" t="s">
        <v>1566</v>
      </c>
      <c r="C4068" s="16" t="s">
        <v>1567</v>
      </c>
      <c r="D4068" s="17">
        <v>815000</v>
      </c>
      <c r="E4068" s="17">
        <v>210000</v>
      </c>
      <c r="F4068" s="17">
        <v>212000</v>
      </c>
      <c r="G4068" s="17">
        <v>178000</v>
      </c>
      <c r="H4068" s="17">
        <v>215000</v>
      </c>
    </row>
    <row r="4069" spans="2:8" ht="15.75" thickTop="1" x14ac:dyDescent="0.25">
      <c r="B4069" s="11" t="s">
        <v>1</v>
      </c>
      <c r="C4069" s="13" t="s">
        <v>12</v>
      </c>
      <c r="D4069" s="12">
        <v>815000</v>
      </c>
      <c r="E4069" s="12">
        <v>210000</v>
      </c>
      <c r="F4069" s="12">
        <v>212000</v>
      </c>
      <c r="G4069" s="12">
        <v>178000</v>
      </c>
      <c r="H4069" s="12">
        <v>215000</v>
      </c>
    </row>
    <row r="4070" spans="2:8" x14ac:dyDescent="0.25">
      <c r="B4070" s="8" t="s">
        <v>1</v>
      </c>
      <c r="C4070" s="10" t="s">
        <v>16</v>
      </c>
      <c r="D4070" s="9">
        <v>815000</v>
      </c>
      <c r="E4070" s="9">
        <v>210000</v>
      </c>
      <c r="F4070" s="9">
        <v>212000</v>
      </c>
      <c r="G4070" s="9">
        <v>178000</v>
      </c>
      <c r="H4070" s="9">
        <v>215000</v>
      </c>
    </row>
    <row r="4071" spans="2:8" ht="15.75" thickBot="1" x14ac:dyDescent="0.3">
      <c r="B4071" s="15" t="s">
        <v>1568</v>
      </c>
      <c r="C4071" s="16" t="s">
        <v>1569</v>
      </c>
      <c r="D4071" s="17">
        <v>326000</v>
      </c>
      <c r="E4071" s="17">
        <v>83000</v>
      </c>
      <c r="F4071" s="17">
        <v>82000</v>
      </c>
      <c r="G4071" s="17">
        <v>81000</v>
      </c>
      <c r="H4071" s="17">
        <v>80000</v>
      </c>
    </row>
    <row r="4072" spans="2:8" ht="15.75" thickTop="1" x14ac:dyDescent="0.25">
      <c r="B4072" s="11" t="s">
        <v>1</v>
      </c>
      <c r="C4072" s="13" t="s">
        <v>12</v>
      </c>
      <c r="D4072" s="12">
        <v>326000</v>
      </c>
      <c r="E4072" s="12">
        <v>83000</v>
      </c>
      <c r="F4072" s="12">
        <v>82000</v>
      </c>
      <c r="G4072" s="12">
        <v>81000</v>
      </c>
      <c r="H4072" s="12">
        <v>80000</v>
      </c>
    </row>
    <row r="4073" spans="2:8" x14ac:dyDescent="0.25">
      <c r="B4073" s="8" t="s">
        <v>1</v>
      </c>
      <c r="C4073" s="10" t="s">
        <v>16</v>
      </c>
      <c r="D4073" s="9">
        <v>326000</v>
      </c>
      <c r="E4073" s="9">
        <v>83000</v>
      </c>
      <c r="F4073" s="9">
        <v>82000</v>
      </c>
      <c r="G4073" s="9">
        <v>81000</v>
      </c>
      <c r="H4073" s="9">
        <v>80000</v>
      </c>
    </row>
    <row r="4074" spans="2:8" ht="15.75" thickBot="1" x14ac:dyDescent="0.3">
      <c r="B4074" s="15" t="s">
        <v>1570</v>
      </c>
      <c r="C4074" s="16" t="s">
        <v>1571</v>
      </c>
      <c r="D4074" s="17">
        <v>322000</v>
      </c>
      <c r="E4074" s="17">
        <v>84000</v>
      </c>
      <c r="F4074" s="17">
        <v>84000</v>
      </c>
      <c r="G4074" s="17">
        <v>70000</v>
      </c>
      <c r="H4074" s="17">
        <v>84000</v>
      </c>
    </row>
    <row r="4075" spans="2:8" ht="15.75" thickTop="1" x14ac:dyDescent="0.25">
      <c r="B4075" s="11" t="s">
        <v>1</v>
      </c>
      <c r="C4075" s="13" t="s">
        <v>12</v>
      </c>
      <c r="D4075" s="12">
        <v>322000</v>
      </c>
      <c r="E4075" s="12">
        <v>84000</v>
      </c>
      <c r="F4075" s="12">
        <v>84000</v>
      </c>
      <c r="G4075" s="12">
        <v>70000</v>
      </c>
      <c r="H4075" s="12">
        <v>84000</v>
      </c>
    </row>
    <row r="4076" spans="2:8" x14ac:dyDescent="0.25">
      <c r="B4076" s="8" t="s">
        <v>1</v>
      </c>
      <c r="C4076" s="10" t="s">
        <v>16</v>
      </c>
      <c r="D4076" s="9">
        <v>322000</v>
      </c>
      <c r="E4076" s="9">
        <v>84000</v>
      </c>
      <c r="F4076" s="9">
        <v>84000</v>
      </c>
      <c r="G4076" s="9">
        <v>70000</v>
      </c>
      <c r="H4076" s="9">
        <v>84000</v>
      </c>
    </row>
    <row r="4077" spans="2:8" ht="15.75" thickBot="1" x14ac:dyDescent="0.3">
      <c r="B4077" s="15" t="s">
        <v>1572</v>
      </c>
      <c r="C4077" s="16" t="s">
        <v>1573</v>
      </c>
      <c r="D4077" s="17">
        <v>385000</v>
      </c>
      <c r="E4077" s="17">
        <v>142000</v>
      </c>
      <c r="F4077" s="17">
        <v>141000</v>
      </c>
      <c r="G4077" s="17">
        <v>102000</v>
      </c>
      <c r="H4077" s="17">
        <v>0</v>
      </c>
    </row>
    <row r="4078" spans="2:8" ht="15.75" thickTop="1" x14ac:dyDescent="0.25">
      <c r="B4078" s="11" t="s">
        <v>1</v>
      </c>
      <c r="C4078" s="13" t="s">
        <v>12</v>
      </c>
      <c r="D4078" s="12">
        <v>385000</v>
      </c>
      <c r="E4078" s="12">
        <v>142000</v>
      </c>
      <c r="F4078" s="12">
        <v>141000</v>
      </c>
      <c r="G4078" s="12">
        <v>102000</v>
      </c>
      <c r="H4078" s="12">
        <v>0</v>
      </c>
    </row>
    <row r="4079" spans="2:8" x14ac:dyDescent="0.25">
      <c r="B4079" s="8" t="s">
        <v>1</v>
      </c>
      <c r="C4079" s="10" t="s">
        <v>16</v>
      </c>
      <c r="D4079" s="9">
        <v>385000</v>
      </c>
      <c r="E4079" s="9">
        <v>142000</v>
      </c>
      <c r="F4079" s="9">
        <v>141000</v>
      </c>
      <c r="G4079" s="9">
        <v>102000</v>
      </c>
      <c r="H4079" s="9">
        <v>0</v>
      </c>
    </row>
    <row r="4080" spans="2:8" ht="15.75" thickBot="1" x14ac:dyDescent="0.3">
      <c r="B4080" s="15" t="s">
        <v>1574</v>
      </c>
      <c r="C4080" s="16" t="s">
        <v>1575</v>
      </c>
      <c r="D4080" s="17">
        <v>651000</v>
      </c>
      <c r="E4080" s="17">
        <v>171000</v>
      </c>
      <c r="F4080" s="17">
        <v>158000</v>
      </c>
      <c r="G4080" s="17">
        <v>168000</v>
      </c>
      <c r="H4080" s="17">
        <v>154000</v>
      </c>
    </row>
    <row r="4081" spans="2:8" ht="15.75" thickTop="1" x14ac:dyDescent="0.25">
      <c r="B4081" s="11" t="s">
        <v>1</v>
      </c>
      <c r="C4081" s="13" t="s">
        <v>12</v>
      </c>
      <c r="D4081" s="12">
        <v>651000</v>
      </c>
      <c r="E4081" s="12">
        <v>171000</v>
      </c>
      <c r="F4081" s="12">
        <v>158000</v>
      </c>
      <c r="G4081" s="12">
        <v>168000</v>
      </c>
      <c r="H4081" s="12">
        <v>154000</v>
      </c>
    </row>
    <row r="4082" spans="2:8" x14ac:dyDescent="0.25">
      <c r="B4082" s="8" t="s">
        <v>1</v>
      </c>
      <c r="C4082" s="10" t="s">
        <v>16</v>
      </c>
      <c r="D4082" s="9">
        <v>651000</v>
      </c>
      <c r="E4082" s="9">
        <v>171000</v>
      </c>
      <c r="F4082" s="9">
        <v>158000</v>
      </c>
      <c r="G4082" s="9">
        <v>168000</v>
      </c>
      <c r="H4082" s="9">
        <v>154000</v>
      </c>
    </row>
    <row r="4083" spans="2:8" ht="15.75" thickBot="1" x14ac:dyDescent="0.3">
      <c r="B4083" s="15" t="s">
        <v>1576</v>
      </c>
      <c r="C4083" s="16" t="s">
        <v>1577</v>
      </c>
      <c r="D4083" s="17">
        <v>328000</v>
      </c>
      <c r="E4083" s="17">
        <v>83000</v>
      </c>
      <c r="F4083" s="17">
        <v>83000</v>
      </c>
      <c r="G4083" s="17">
        <v>74000</v>
      </c>
      <c r="H4083" s="17">
        <v>88000</v>
      </c>
    </row>
    <row r="4084" spans="2:8" ht="15.75" thickTop="1" x14ac:dyDescent="0.25">
      <c r="B4084" s="11" t="s">
        <v>1</v>
      </c>
      <c r="C4084" s="13" t="s">
        <v>12</v>
      </c>
      <c r="D4084" s="12">
        <v>328000</v>
      </c>
      <c r="E4084" s="12">
        <v>83000</v>
      </c>
      <c r="F4084" s="12">
        <v>83000</v>
      </c>
      <c r="G4084" s="12">
        <v>74000</v>
      </c>
      <c r="H4084" s="12">
        <v>88000</v>
      </c>
    </row>
    <row r="4085" spans="2:8" x14ac:dyDescent="0.25">
      <c r="B4085" s="8" t="s">
        <v>1</v>
      </c>
      <c r="C4085" s="10" t="s">
        <v>16</v>
      </c>
      <c r="D4085" s="9">
        <v>328000</v>
      </c>
      <c r="E4085" s="9">
        <v>83000</v>
      </c>
      <c r="F4085" s="9">
        <v>83000</v>
      </c>
      <c r="G4085" s="9">
        <v>74000</v>
      </c>
      <c r="H4085" s="9">
        <v>88000</v>
      </c>
    </row>
    <row r="4086" spans="2:8" ht="15.75" thickBot="1" x14ac:dyDescent="0.3">
      <c r="B4086" s="15" t="s">
        <v>1578</v>
      </c>
      <c r="C4086" s="16" t="s">
        <v>1579</v>
      </c>
      <c r="D4086" s="17">
        <v>437000</v>
      </c>
      <c r="E4086" s="17">
        <v>112000</v>
      </c>
      <c r="F4086" s="17">
        <v>111000</v>
      </c>
      <c r="G4086" s="17">
        <v>100000</v>
      </c>
      <c r="H4086" s="17">
        <v>114000</v>
      </c>
    </row>
    <row r="4087" spans="2:8" ht="15.75" thickTop="1" x14ac:dyDescent="0.25">
      <c r="B4087" s="11" t="s">
        <v>1</v>
      </c>
      <c r="C4087" s="13" t="s">
        <v>12</v>
      </c>
      <c r="D4087" s="12">
        <v>437000</v>
      </c>
      <c r="E4087" s="12">
        <v>112000</v>
      </c>
      <c r="F4087" s="12">
        <v>111000</v>
      </c>
      <c r="G4087" s="12">
        <v>100000</v>
      </c>
      <c r="H4087" s="12">
        <v>114000</v>
      </c>
    </row>
    <row r="4088" spans="2:8" x14ac:dyDescent="0.25">
      <c r="B4088" s="8" t="s">
        <v>1</v>
      </c>
      <c r="C4088" s="10" t="s">
        <v>16</v>
      </c>
      <c r="D4088" s="9">
        <v>437000</v>
      </c>
      <c r="E4088" s="9">
        <v>112000</v>
      </c>
      <c r="F4088" s="9">
        <v>111000</v>
      </c>
      <c r="G4088" s="9">
        <v>100000</v>
      </c>
      <c r="H4088" s="9">
        <v>114000</v>
      </c>
    </row>
    <row r="4089" spans="2:8" ht="60.75" thickBot="1" x14ac:dyDescent="0.3">
      <c r="B4089" s="15" t="s">
        <v>1580</v>
      </c>
      <c r="C4089" s="16" t="s">
        <v>1581</v>
      </c>
      <c r="D4089" s="17">
        <v>336000</v>
      </c>
      <c r="E4089" s="17">
        <v>83000</v>
      </c>
      <c r="F4089" s="17">
        <v>73000</v>
      </c>
      <c r="G4089" s="17">
        <v>38000</v>
      </c>
      <c r="H4089" s="17">
        <v>142000</v>
      </c>
    </row>
    <row r="4090" spans="2:8" ht="15.75" thickTop="1" x14ac:dyDescent="0.25">
      <c r="B4090" s="11" t="s">
        <v>1</v>
      </c>
      <c r="C4090" s="13" t="s">
        <v>12</v>
      </c>
      <c r="D4090" s="12">
        <v>336000</v>
      </c>
      <c r="E4090" s="12">
        <v>83000</v>
      </c>
      <c r="F4090" s="12">
        <v>73000</v>
      </c>
      <c r="G4090" s="12">
        <v>38000</v>
      </c>
      <c r="H4090" s="12">
        <v>142000</v>
      </c>
    </row>
    <row r="4091" spans="2:8" x14ac:dyDescent="0.25">
      <c r="B4091" s="8" t="s">
        <v>1</v>
      </c>
      <c r="C4091" s="10" t="s">
        <v>16</v>
      </c>
      <c r="D4091" s="9">
        <v>336000</v>
      </c>
      <c r="E4091" s="9">
        <v>83000</v>
      </c>
      <c r="F4091" s="9">
        <v>73000</v>
      </c>
      <c r="G4091" s="9">
        <v>38000</v>
      </c>
      <c r="H4091" s="9">
        <v>142000</v>
      </c>
    </row>
    <row r="4092" spans="2:8" ht="30.75" thickBot="1" x14ac:dyDescent="0.3">
      <c r="B4092" s="15" t="s">
        <v>1582</v>
      </c>
      <c r="C4092" s="16" t="s">
        <v>1583</v>
      </c>
      <c r="D4092" s="17">
        <v>49000000</v>
      </c>
      <c r="E4092" s="17">
        <v>10500000</v>
      </c>
      <c r="F4092" s="17">
        <v>10500000</v>
      </c>
      <c r="G4092" s="17">
        <v>14000000</v>
      </c>
      <c r="H4092" s="17">
        <v>14000000</v>
      </c>
    </row>
    <row r="4093" spans="2:8" ht="15.75" thickTop="1" x14ac:dyDescent="0.25">
      <c r="B4093" s="11" t="s">
        <v>1</v>
      </c>
      <c r="C4093" s="13" t="s">
        <v>12</v>
      </c>
      <c r="D4093" s="12">
        <v>49000000</v>
      </c>
      <c r="E4093" s="12">
        <v>10500000</v>
      </c>
      <c r="F4093" s="12">
        <v>10500000</v>
      </c>
      <c r="G4093" s="12">
        <v>14000000</v>
      </c>
      <c r="H4093" s="12">
        <v>14000000</v>
      </c>
    </row>
    <row r="4094" spans="2:8" x14ac:dyDescent="0.25">
      <c r="B4094" s="8" t="s">
        <v>1</v>
      </c>
      <c r="C4094" s="10" t="s">
        <v>19</v>
      </c>
      <c r="D4094" s="9">
        <v>49000000</v>
      </c>
      <c r="E4094" s="9">
        <v>10500000</v>
      </c>
      <c r="F4094" s="9">
        <v>10500000</v>
      </c>
      <c r="G4094" s="9">
        <v>14000000</v>
      </c>
      <c r="H4094" s="9">
        <v>14000000</v>
      </c>
    </row>
    <row r="4095" spans="2:8" ht="30.75" thickBot="1" x14ac:dyDescent="0.3">
      <c r="B4095" s="15" t="s">
        <v>1584</v>
      </c>
      <c r="C4095" s="16" t="s">
        <v>1585</v>
      </c>
      <c r="D4095" s="17">
        <v>625000</v>
      </c>
      <c r="E4095" s="17">
        <v>125000</v>
      </c>
      <c r="F4095" s="17">
        <v>175000</v>
      </c>
      <c r="G4095" s="17">
        <v>150000</v>
      </c>
      <c r="H4095" s="17">
        <v>175000</v>
      </c>
    </row>
    <row r="4096" spans="2:8" ht="15.75" thickTop="1" x14ac:dyDescent="0.25">
      <c r="B4096" s="11" t="s">
        <v>1</v>
      </c>
      <c r="C4096" s="13" t="s">
        <v>12</v>
      </c>
      <c r="D4096" s="12">
        <v>625000</v>
      </c>
      <c r="E4096" s="12">
        <v>125000</v>
      </c>
      <c r="F4096" s="12">
        <v>175000</v>
      </c>
      <c r="G4096" s="12">
        <v>150000</v>
      </c>
      <c r="H4096" s="12">
        <v>175000</v>
      </c>
    </row>
    <row r="4097" spans="2:8" x14ac:dyDescent="0.25">
      <c r="B4097" s="8" t="s">
        <v>1</v>
      </c>
      <c r="C4097" s="10" t="s">
        <v>14</v>
      </c>
      <c r="D4097" s="9">
        <v>625000</v>
      </c>
      <c r="E4097" s="9">
        <v>125000</v>
      </c>
      <c r="F4097" s="9">
        <v>175000</v>
      </c>
      <c r="G4097" s="9">
        <v>150000</v>
      </c>
      <c r="H4097" s="9">
        <v>175000</v>
      </c>
    </row>
    <row r="4098" spans="2:8" ht="15.75" thickBot="1" x14ac:dyDescent="0.3">
      <c r="B4098" s="15" t="s">
        <v>1586</v>
      </c>
      <c r="C4098" s="16" t="s">
        <v>783</v>
      </c>
      <c r="D4098" s="17">
        <v>387455000</v>
      </c>
      <c r="E4098" s="17">
        <v>89934000</v>
      </c>
      <c r="F4098" s="17">
        <v>70126000</v>
      </c>
      <c r="G4098" s="17">
        <v>114123000</v>
      </c>
      <c r="H4098" s="17">
        <v>113272000</v>
      </c>
    </row>
    <row r="4099" spans="2:8" ht="15.75" thickTop="1" x14ac:dyDescent="0.25">
      <c r="B4099" s="11" t="s">
        <v>1</v>
      </c>
      <c r="C4099" s="13" t="s">
        <v>12</v>
      </c>
      <c r="D4099" s="12">
        <v>40630000</v>
      </c>
      <c r="E4099" s="12">
        <v>6107000</v>
      </c>
      <c r="F4099" s="12">
        <v>14060000</v>
      </c>
      <c r="G4099" s="12">
        <v>9333000</v>
      </c>
      <c r="H4099" s="12">
        <v>11130000</v>
      </c>
    </row>
    <row r="4100" spans="2:8" x14ac:dyDescent="0.25">
      <c r="B4100" s="8" t="s">
        <v>1</v>
      </c>
      <c r="C4100" s="10" t="s">
        <v>14</v>
      </c>
      <c r="D4100" s="9">
        <v>24880000</v>
      </c>
      <c r="E4100" s="9">
        <v>4937000</v>
      </c>
      <c r="F4100" s="9">
        <v>9420000</v>
      </c>
      <c r="G4100" s="9">
        <v>4463000</v>
      </c>
      <c r="H4100" s="9">
        <v>6060000</v>
      </c>
    </row>
    <row r="4101" spans="2:8" x14ac:dyDescent="0.25">
      <c r="B4101" s="8" t="s">
        <v>1</v>
      </c>
      <c r="C4101" s="10" t="s">
        <v>16</v>
      </c>
      <c r="D4101" s="9">
        <v>150000</v>
      </c>
      <c r="E4101" s="9">
        <v>0</v>
      </c>
      <c r="F4101" s="9">
        <v>0</v>
      </c>
      <c r="G4101" s="9">
        <v>150000</v>
      </c>
      <c r="H4101" s="9">
        <v>0</v>
      </c>
    </row>
    <row r="4102" spans="2:8" x14ac:dyDescent="0.25">
      <c r="B4102" s="8" t="s">
        <v>1</v>
      </c>
      <c r="C4102" s="10" t="s">
        <v>17</v>
      </c>
      <c r="D4102" s="9">
        <v>15100000</v>
      </c>
      <c r="E4102" s="9">
        <v>1100000</v>
      </c>
      <c r="F4102" s="9">
        <v>4570000</v>
      </c>
      <c r="G4102" s="9">
        <v>4570000</v>
      </c>
      <c r="H4102" s="9">
        <v>4860000</v>
      </c>
    </row>
    <row r="4103" spans="2:8" x14ac:dyDescent="0.25">
      <c r="B4103" s="8" t="s">
        <v>1</v>
      </c>
      <c r="C4103" s="10" t="s">
        <v>19</v>
      </c>
      <c r="D4103" s="9">
        <v>500000</v>
      </c>
      <c r="E4103" s="9">
        <v>70000</v>
      </c>
      <c r="F4103" s="9">
        <v>70000</v>
      </c>
      <c r="G4103" s="9">
        <v>150000</v>
      </c>
      <c r="H4103" s="9">
        <v>210000</v>
      </c>
    </row>
    <row r="4104" spans="2:8" x14ac:dyDescent="0.25">
      <c r="B4104" s="11" t="s">
        <v>1</v>
      </c>
      <c r="C4104" s="13" t="s">
        <v>20</v>
      </c>
      <c r="D4104" s="12">
        <v>346825000</v>
      </c>
      <c r="E4104" s="12">
        <v>83827000</v>
      </c>
      <c r="F4104" s="12">
        <v>56066000</v>
      </c>
      <c r="G4104" s="12">
        <v>104790000</v>
      </c>
      <c r="H4104" s="12">
        <v>102142000</v>
      </c>
    </row>
    <row r="4105" spans="2:8" ht="30.75" thickBot="1" x14ac:dyDescent="0.3">
      <c r="B4105" s="15" t="s">
        <v>1587</v>
      </c>
      <c r="C4105" s="16" t="s">
        <v>1588</v>
      </c>
      <c r="D4105" s="17">
        <v>333455000</v>
      </c>
      <c r="E4105" s="17">
        <v>81562000</v>
      </c>
      <c r="F4105" s="17">
        <v>56828000</v>
      </c>
      <c r="G4105" s="17">
        <v>97592000</v>
      </c>
      <c r="H4105" s="17">
        <v>97473000</v>
      </c>
    </row>
    <row r="4106" spans="2:8" ht="15.75" thickTop="1" x14ac:dyDescent="0.25">
      <c r="B4106" s="11" t="s">
        <v>1</v>
      </c>
      <c r="C4106" s="13" t="s">
        <v>12</v>
      </c>
      <c r="D4106" s="12">
        <v>21100000</v>
      </c>
      <c r="E4106" s="12">
        <v>4973000</v>
      </c>
      <c r="F4106" s="12">
        <v>6952000</v>
      </c>
      <c r="G4106" s="12">
        <v>3608000</v>
      </c>
      <c r="H4106" s="12">
        <v>5567000</v>
      </c>
    </row>
    <row r="4107" spans="2:8" x14ac:dyDescent="0.25">
      <c r="B4107" s="8" t="s">
        <v>1</v>
      </c>
      <c r="C4107" s="10" t="s">
        <v>14</v>
      </c>
      <c r="D4107" s="9">
        <v>18100000</v>
      </c>
      <c r="E4107" s="9">
        <v>4653000</v>
      </c>
      <c r="F4107" s="9">
        <v>6232000</v>
      </c>
      <c r="G4107" s="9">
        <v>2808000</v>
      </c>
      <c r="H4107" s="9">
        <v>4407000</v>
      </c>
    </row>
    <row r="4108" spans="2:8" x14ac:dyDescent="0.25">
      <c r="B4108" s="8" t="s">
        <v>1</v>
      </c>
      <c r="C4108" s="10" t="s">
        <v>17</v>
      </c>
      <c r="D4108" s="9">
        <v>2500000</v>
      </c>
      <c r="E4108" s="9">
        <v>250000</v>
      </c>
      <c r="F4108" s="9">
        <v>650000</v>
      </c>
      <c r="G4108" s="9">
        <v>650000</v>
      </c>
      <c r="H4108" s="9">
        <v>950000</v>
      </c>
    </row>
    <row r="4109" spans="2:8" x14ac:dyDescent="0.25">
      <c r="B4109" s="8" t="s">
        <v>1</v>
      </c>
      <c r="C4109" s="10" t="s">
        <v>19</v>
      </c>
      <c r="D4109" s="9">
        <v>500000</v>
      </c>
      <c r="E4109" s="9">
        <v>70000</v>
      </c>
      <c r="F4109" s="9">
        <v>70000</v>
      </c>
      <c r="G4109" s="9">
        <v>150000</v>
      </c>
      <c r="H4109" s="9">
        <v>210000</v>
      </c>
    </row>
    <row r="4110" spans="2:8" x14ac:dyDescent="0.25">
      <c r="B4110" s="11" t="s">
        <v>1</v>
      </c>
      <c r="C4110" s="13" t="s">
        <v>20</v>
      </c>
      <c r="D4110" s="12">
        <v>312355000</v>
      </c>
      <c r="E4110" s="12">
        <v>76589000</v>
      </c>
      <c r="F4110" s="12">
        <v>49876000</v>
      </c>
      <c r="G4110" s="12">
        <v>93984000</v>
      </c>
      <c r="H4110" s="12">
        <v>91906000</v>
      </c>
    </row>
    <row r="4111" spans="2:8" ht="30.75" thickBot="1" x14ac:dyDescent="0.3">
      <c r="B4111" s="15" t="s">
        <v>1589</v>
      </c>
      <c r="C4111" s="16" t="s">
        <v>1590</v>
      </c>
      <c r="D4111" s="17">
        <v>25000000</v>
      </c>
      <c r="E4111" s="17">
        <v>6176000</v>
      </c>
      <c r="F4111" s="17">
        <v>3957000</v>
      </c>
      <c r="G4111" s="17">
        <v>7434000</v>
      </c>
      <c r="H4111" s="17">
        <v>7433000</v>
      </c>
    </row>
    <row r="4112" spans="2:8" ht="15.75" thickTop="1" x14ac:dyDescent="0.25">
      <c r="B4112" s="11" t="s">
        <v>1</v>
      </c>
      <c r="C4112" s="13" t="s">
        <v>12</v>
      </c>
      <c r="D4112" s="12">
        <v>1830000</v>
      </c>
      <c r="E4112" s="12">
        <v>383000</v>
      </c>
      <c r="F4112" s="12">
        <v>482000</v>
      </c>
      <c r="G4112" s="12">
        <v>483000</v>
      </c>
      <c r="H4112" s="12">
        <v>482000</v>
      </c>
    </row>
    <row r="4113" spans="2:8" x14ac:dyDescent="0.25">
      <c r="B4113" s="8" t="s">
        <v>1</v>
      </c>
      <c r="C4113" s="10" t="s">
        <v>14</v>
      </c>
      <c r="D4113" s="9">
        <v>330000</v>
      </c>
      <c r="E4113" s="9">
        <v>83000</v>
      </c>
      <c r="F4113" s="9">
        <v>82000</v>
      </c>
      <c r="G4113" s="9">
        <v>83000</v>
      </c>
      <c r="H4113" s="9">
        <v>82000</v>
      </c>
    </row>
    <row r="4114" spans="2:8" x14ac:dyDescent="0.25">
      <c r="B4114" s="8" t="s">
        <v>1</v>
      </c>
      <c r="C4114" s="10" t="s">
        <v>17</v>
      </c>
      <c r="D4114" s="9">
        <v>1500000</v>
      </c>
      <c r="E4114" s="9">
        <v>300000</v>
      </c>
      <c r="F4114" s="9">
        <v>400000</v>
      </c>
      <c r="G4114" s="9">
        <v>400000</v>
      </c>
      <c r="H4114" s="9">
        <v>400000</v>
      </c>
    </row>
    <row r="4115" spans="2:8" x14ac:dyDescent="0.25">
      <c r="B4115" s="11" t="s">
        <v>1</v>
      </c>
      <c r="C4115" s="13" t="s">
        <v>20</v>
      </c>
      <c r="D4115" s="12">
        <v>23170000</v>
      </c>
      <c r="E4115" s="12">
        <v>5793000</v>
      </c>
      <c r="F4115" s="12">
        <v>3475000</v>
      </c>
      <c r="G4115" s="12">
        <v>6951000</v>
      </c>
      <c r="H4115" s="12">
        <v>6951000</v>
      </c>
    </row>
    <row r="4116" spans="2:8" ht="45.75" thickBot="1" x14ac:dyDescent="0.3">
      <c r="B4116" s="15" t="s">
        <v>1591</v>
      </c>
      <c r="C4116" s="16" t="s">
        <v>1592</v>
      </c>
      <c r="D4116" s="17">
        <v>6000000</v>
      </c>
      <c r="E4116" s="17">
        <v>645000</v>
      </c>
      <c r="F4116" s="17">
        <v>1215000</v>
      </c>
      <c r="G4116" s="17">
        <v>2355000</v>
      </c>
      <c r="H4116" s="17">
        <v>1785000</v>
      </c>
    </row>
    <row r="4117" spans="2:8" ht="15.75" thickTop="1" x14ac:dyDescent="0.25">
      <c r="B4117" s="11" t="s">
        <v>1</v>
      </c>
      <c r="C4117" s="13" t="s">
        <v>12</v>
      </c>
      <c r="D4117" s="12">
        <v>300000</v>
      </c>
      <c r="E4117" s="12">
        <v>75000</v>
      </c>
      <c r="F4117" s="12">
        <v>75000</v>
      </c>
      <c r="G4117" s="12">
        <v>75000</v>
      </c>
      <c r="H4117" s="12">
        <v>75000</v>
      </c>
    </row>
    <row r="4118" spans="2:8" x14ac:dyDescent="0.25">
      <c r="B4118" s="8" t="s">
        <v>1</v>
      </c>
      <c r="C4118" s="10" t="s">
        <v>14</v>
      </c>
      <c r="D4118" s="9">
        <v>100000</v>
      </c>
      <c r="E4118" s="9">
        <v>25000</v>
      </c>
      <c r="F4118" s="9">
        <v>25000</v>
      </c>
      <c r="G4118" s="9">
        <v>25000</v>
      </c>
      <c r="H4118" s="9">
        <v>25000</v>
      </c>
    </row>
    <row r="4119" spans="2:8" x14ac:dyDescent="0.25">
      <c r="B4119" s="8" t="s">
        <v>1</v>
      </c>
      <c r="C4119" s="10" t="s">
        <v>17</v>
      </c>
      <c r="D4119" s="9">
        <v>200000</v>
      </c>
      <c r="E4119" s="9">
        <v>50000</v>
      </c>
      <c r="F4119" s="9">
        <v>50000</v>
      </c>
      <c r="G4119" s="9">
        <v>50000</v>
      </c>
      <c r="H4119" s="9">
        <v>50000</v>
      </c>
    </row>
    <row r="4120" spans="2:8" x14ac:dyDescent="0.25">
      <c r="B4120" s="11" t="s">
        <v>1</v>
      </c>
      <c r="C4120" s="13" t="s">
        <v>20</v>
      </c>
      <c r="D4120" s="12">
        <v>5700000</v>
      </c>
      <c r="E4120" s="12">
        <v>570000</v>
      </c>
      <c r="F4120" s="12">
        <v>1140000</v>
      </c>
      <c r="G4120" s="12">
        <v>2280000</v>
      </c>
      <c r="H4120" s="12">
        <v>1710000</v>
      </c>
    </row>
    <row r="4121" spans="2:8" ht="30.75" thickBot="1" x14ac:dyDescent="0.3">
      <c r="B4121" s="15" t="s">
        <v>1593</v>
      </c>
      <c r="C4121" s="16" t="s">
        <v>1594</v>
      </c>
      <c r="D4121" s="17">
        <v>15000000</v>
      </c>
      <c r="E4121" s="17">
        <v>1000000</v>
      </c>
      <c r="F4121" s="17">
        <v>4670000</v>
      </c>
      <c r="G4121" s="17">
        <v>4670000</v>
      </c>
      <c r="H4121" s="17">
        <v>4660000</v>
      </c>
    </row>
    <row r="4122" spans="2:8" ht="15.75" thickTop="1" x14ac:dyDescent="0.25">
      <c r="B4122" s="11" t="s">
        <v>1</v>
      </c>
      <c r="C4122" s="13" t="s">
        <v>12</v>
      </c>
      <c r="D4122" s="12">
        <v>10900000</v>
      </c>
      <c r="E4122" s="12">
        <v>500000</v>
      </c>
      <c r="F4122" s="12">
        <v>3470000</v>
      </c>
      <c r="G4122" s="12">
        <v>3470000</v>
      </c>
      <c r="H4122" s="12">
        <v>3460000</v>
      </c>
    </row>
    <row r="4123" spans="2:8" x14ac:dyDescent="0.25">
      <c r="B4123" s="8" t="s">
        <v>1</v>
      </c>
      <c r="C4123" s="10" t="s">
        <v>17</v>
      </c>
      <c r="D4123" s="9">
        <v>10900000</v>
      </c>
      <c r="E4123" s="9">
        <v>500000</v>
      </c>
      <c r="F4123" s="9">
        <v>3470000</v>
      </c>
      <c r="G4123" s="9">
        <v>3470000</v>
      </c>
      <c r="H4123" s="9">
        <v>3460000</v>
      </c>
    </row>
    <row r="4124" spans="2:8" x14ac:dyDescent="0.25">
      <c r="B4124" s="11" t="s">
        <v>1</v>
      </c>
      <c r="C4124" s="13" t="s">
        <v>20</v>
      </c>
      <c r="D4124" s="12">
        <v>4100000</v>
      </c>
      <c r="E4124" s="12">
        <v>500000</v>
      </c>
      <c r="F4124" s="12">
        <v>1200000</v>
      </c>
      <c r="G4124" s="12">
        <v>1200000</v>
      </c>
      <c r="H4124" s="12">
        <v>1200000</v>
      </c>
    </row>
    <row r="4125" spans="2:8" ht="30.75" thickBot="1" x14ac:dyDescent="0.3">
      <c r="B4125" s="15" t="s">
        <v>1595</v>
      </c>
      <c r="C4125" s="16" t="s">
        <v>1596</v>
      </c>
      <c r="D4125" s="17">
        <v>8000000</v>
      </c>
      <c r="E4125" s="17">
        <v>551000</v>
      </c>
      <c r="F4125" s="17">
        <v>3456000</v>
      </c>
      <c r="G4125" s="17">
        <v>2072000</v>
      </c>
      <c r="H4125" s="17">
        <v>1921000</v>
      </c>
    </row>
    <row r="4126" spans="2:8" ht="15.75" thickTop="1" x14ac:dyDescent="0.25">
      <c r="B4126" s="11" t="s">
        <v>1</v>
      </c>
      <c r="C4126" s="13" t="s">
        <v>12</v>
      </c>
      <c r="D4126" s="12">
        <v>6500000</v>
      </c>
      <c r="E4126" s="12">
        <v>176000</v>
      </c>
      <c r="F4126" s="12">
        <v>3081000</v>
      </c>
      <c r="G4126" s="12">
        <v>1697000</v>
      </c>
      <c r="H4126" s="12">
        <v>1546000</v>
      </c>
    </row>
    <row r="4127" spans="2:8" x14ac:dyDescent="0.25">
      <c r="B4127" s="8" t="s">
        <v>1</v>
      </c>
      <c r="C4127" s="10" t="s">
        <v>14</v>
      </c>
      <c r="D4127" s="9">
        <v>6350000</v>
      </c>
      <c r="E4127" s="9">
        <v>176000</v>
      </c>
      <c r="F4127" s="9">
        <v>3081000</v>
      </c>
      <c r="G4127" s="9">
        <v>1547000</v>
      </c>
      <c r="H4127" s="9">
        <v>1546000</v>
      </c>
    </row>
    <row r="4128" spans="2:8" x14ac:dyDescent="0.25">
      <c r="B4128" s="8" t="s">
        <v>1</v>
      </c>
      <c r="C4128" s="10" t="s">
        <v>16</v>
      </c>
      <c r="D4128" s="9">
        <v>150000</v>
      </c>
      <c r="E4128" s="9">
        <v>0</v>
      </c>
      <c r="F4128" s="9">
        <v>0</v>
      </c>
      <c r="G4128" s="9">
        <v>150000</v>
      </c>
      <c r="H4128" s="9">
        <v>0</v>
      </c>
    </row>
    <row r="4129" spans="2:8" x14ac:dyDescent="0.25">
      <c r="B4129" s="11" t="s">
        <v>1</v>
      </c>
      <c r="C4129" s="13" t="s">
        <v>20</v>
      </c>
      <c r="D4129" s="12">
        <v>1500000</v>
      </c>
      <c r="E4129" s="12">
        <v>375000</v>
      </c>
      <c r="F4129" s="12">
        <v>375000</v>
      </c>
      <c r="G4129" s="12">
        <v>375000</v>
      </c>
      <c r="H4129" s="12">
        <v>375000</v>
      </c>
    </row>
    <row r="4130" spans="2:8" ht="15.75" thickBot="1" x14ac:dyDescent="0.3">
      <c r="B4130" s="15" t="s">
        <v>1597</v>
      </c>
      <c r="C4130" s="16" t="s">
        <v>1598</v>
      </c>
      <c r="D4130" s="17">
        <v>8044000</v>
      </c>
      <c r="E4130" s="17">
        <v>1110000</v>
      </c>
      <c r="F4130" s="17">
        <v>2066000</v>
      </c>
      <c r="G4130" s="17">
        <v>3211000</v>
      </c>
      <c r="H4130" s="17">
        <v>1657000</v>
      </c>
    </row>
    <row r="4131" spans="2:8" ht="15.75" thickTop="1" x14ac:dyDescent="0.25">
      <c r="B4131" s="11" t="s">
        <v>1</v>
      </c>
      <c r="C4131" s="13" t="s">
        <v>12</v>
      </c>
      <c r="D4131" s="12">
        <v>7991000</v>
      </c>
      <c r="E4131" s="12">
        <v>1110000</v>
      </c>
      <c r="F4131" s="12">
        <v>2013000</v>
      </c>
      <c r="G4131" s="12">
        <v>3211000</v>
      </c>
      <c r="H4131" s="12">
        <v>1657000</v>
      </c>
    </row>
    <row r="4132" spans="2:8" x14ac:dyDescent="0.25">
      <c r="B4132" s="8" t="s">
        <v>1</v>
      </c>
      <c r="C4132" s="10" t="s">
        <v>13</v>
      </c>
      <c r="D4132" s="9">
        <v>1519000</v>
      </c>
      <c r="E4132" s="9">
        <v>379000</v>
      </c>
      <c r="F4132" s="9">
        <v>380000</v>
      </c>
      <c r="G4132" s="9">
        <v>380000</v>
      </c>
      <c r="H4132" s="9">
        <v>380000</v>
      </c>
    </row>
    <row r="4133" spans="2:8" x14ac:dyDescent="0.25">
      <c r="B4133" s="8" t="s">
        <v>1</v>
      </c>
      <c r="C4133" s="10" t="s">
        <v>14</v>
      </c>
      <c r="D4133" s="9">
        <v>500000</v>
      </c>
      <c r="E4133" s="9">
        <v>125000</v>
      </c>
      <c r="F4133" s="9">
        <v>125000</v>
      </c>
      <c r="G4133" s="9">
        <v>125000</v>
      </c>
      <c r="H4133" s="9">
        <v>125000</v>
      </c>
    </row>
    <row r="4134" spans="2:8" x14ac:dyDescent="0.25">
      <c r="B4134" s="8" t="s">
        <v>1</v>
      </c>
      <c r="C4134" s="10" t="s">
        <v>16</v>
      </c>
      <c r="D4134" s="9">
        <v>5950000</v>
      </c>
      <c r="E4134" s="9">
        <v>600000</v>
      </c>
      <c r="F4134" s="9">
        <v>1500000</v>
      </c>
      <c r="G4134" s="9">
        <v>2700000</v>
      </c>
      <c r="H4134" s="9">
        <v>1150000</v>
      </c>
    </row>
    <row r="4135" spans="2:8" x14ac:dyDescent="0.25">
      <c r="B4135" s="8" t="s">
        <v>1</v>
      </c>
      <c r="C4135" s="10" t="s">
        <v>18</v>
      </c>
      <c r="D4135" s="9">
        <v>15000</v>
      </c>
      <c r="E4135" s="9">
        <v>4000</v>
      </c>
      <c r="F4135" s="9">
        <v>6000</v>
      </c>
      <c r="G4135" s="9">
        <v>4000</v>
      </c>
      <c r="H4135" s="9">
        <v>1000</v>
      </c>
    </row>
    <row r="4136" spans="2:8" x14ac:dyDescent="0.25">
      <c r="B4136" s="8" t="s">
        <v>1</v>
      </c>
      <c r="C4136" s="10" t="s">
        <v>19</v>
      </c>
      <c r="D4136" s="9">
        <v>7000</v>
      </c>
      <c r="E4136" s="9">
        <v>2000</v>
      </c>
      <c r="F4136" s="9">
        <v>2000</v>
      </c>
      <c r="G4136" s="9">
        <v>2000</v>
      </c>
      <c r="H4136" s="9">
        <v>1000</v>
      </c>
    </row>
    <row r="4137" spans="2:8" x14ac:dyDescent="0.25">
      <c r="B4137" s="11" t="s">
        <v>1</v>
      </c>
      <c r="C4137" s="13" t="s">
        <v>20</v>
      </c>
      <c r="D4137" s="12">
        <v>53000</v>
      </c>
      <c r="E4137" s="12">
        <v>0</v>
      </c>
      <c r="F4137" s="12">
        <v>53000</v>
      </c>
      <c r="G4137" s="12">
        <v>0</v>
      </c>
      <c r="H4137" s="12">
        <v>0</v>
      </c>
    </row>
    <row r="4138" spans="2:8" ht="15.75" thickBot="1" x14ac:dyDescent="0.3">
      <c r="B4138" s="15" t="s">
        <v>1599</v>
      </c>
      <c r="C4138" s="16" t="s">
        <v>1600</v>
      </c>
      <c r="D4138" s="17">
        <v>2044000</v>
      </c>
      <c r="E4138" s="17">
        <v>510000</v>
      </c>
      <c r="F4138" s="17">
        <v>516000</v>
      </c>
      <c r="G4138" s="17">
        <v>511000</v>
      </c>
      <c r="H4138" s="17">
        <v>507000</v>
      </c>
    </row>
    <row r="4139" spans="2:8" ht="15.75" thickTop="1" x14ac:dyDescent="0.25">
      <c r="B4139" s="11" t="s">
        <v>1</v>
      </c>
      <c r="C4139" s="13" t="s">
        <v>12</v>
      </c>
      <c r="D4139" s="12">
        <v>2041000</v>
      </c>
      <c r="E4139" s="12">
        <v>510000</v>
      </c>
      <c r="F4139" s="12">
        <v>513000</v>
      </c>
      <c r="G4139" s="12">
        <v>511000</v>
      </c>
      <c r="H4139" s="12">
        <v>507000</v>
      </c>
    </row>
    <row r="4140" spans="2:8" x14ac:dyDescent="0.25">
      <c r="B4140" s="8" t="s">
        <v>1</v>
      </c>
      <c r="C4140" s="10" t="s">
        <v>13</v>
      </c>
      <c r="D4140" s="9">
        <v>1519000</v>
      </c>
      <c r="E4140" s="9">
        <v>379000</v>
      </c>
      <c r="F4140" s="9">
        <v>380000</v>
      </c>
      <c r="G4140" s="9">
        <v>380000</v>
      </c>
      <c r="H4140" s="9">
        <v>380000</v>
      </c>
    </row>
    <row r="4141" spans="2:8" x14ac:dyDescent="0.25">
      <c r="B4141" s="8" t="s">
        <v>1</v>
      </c>
      <c r="C4141" s="10" t="s">
        <v>14</v>
      </c>
      <c r="D4141" s="9">
        <v>500000</v>
      </c>
      <c r="E4141" s="9">
        <v>125000</v>
      </c>
      <c r="F4141" s="9">
        <v>125000</v>
      </c>
      <c r="G4141" s="9">
        <v>125000</v>
      </c>
      <c r="H4141" s="9">
        <v>125000</v>
      </c>
    </row>
    <row r="4142" spans="2:8" x14ac:dyDescent="0.25">
      <c r="B4142" s="8" t="s">
        <v>1</v>
      </c>
      <c r="C4142" s="10" t="s">
        <v>18</v>
      </c>
      <c r="D4142" s="9">
        <v>15000</v>
      </c>
      <c r="E4142" s="9">
        <v>4000</v>
      </c>
      <c r="F4142" s="9">
        <v>6000</v>
      </c>
      <c r="G4142" s="9">
        <v>4000</v>
      </c>
      <c r="H4142" s="9">
        <v>1000</v>
      </c>
    </row>
    <row r="4143" spans="2:8" x14ac:dyDescent="0.25">
      <c r="B4143" s="8" t="s">
        <v>1</v>
      </c>
      <c r="C4143" s="10" t="s">
        <v>19</v>
      </c>
      <c r="D4143" s="9">
        <v>7000</v>
      </c>
      <c r="E4143" s="9">
        <v>2000</v>
      </c>
      <c r="F4143" s="9">
        <v>2000</v>
      </c>
      <c r="G4143" s="9">
        <v>2000</v>
      </c>
      <c r="H4143" s="9">
        <v>1000</v>
      </c>
    </row>
    <row r="4144" spans="2:8" x14ac:dyDescent="0.25">
      <c r="B4144" s="11" t="s">
        <v>1</v>
      </c>
      <c r="C4144" s="13" t="s">
        <v>20</v>
      </c>
      <c r="D4144" s="12">
        <v>3000</v>
      </c>
      <c r="E4144" s="12">
        <v>0</v>
      </c>
      <c r="F4144" s="12">
        <v>3000</v>
      </c>
      <c r="G4144" s="12">
        <v>0</v>
      </c>
      <c r="H4144" s="12">
        <v>0</v>
      </c>
    </row>
    <row r="4145" spans="2:8" ht="15.75" thickBot="1" x14ac:dyDescent="0.3">
      <c r="B4145" s="15" t="s">
        <v>1601</v>
      </c>
      <c r="C4145" s="16" t="s">
        <v>1602</v>
      </c>
      <c r="D4145" s="17">
        <v>6000000</v>
      </c>
      <c r="E4145" s="17">
        <v>600000</v>
      </c>
      <c r="F4145" s="17">
        <v>1550000</v>
      </c>
      <c r="G4145" s="17">
        <v>2700000</v>
      </c>
      <c r="H4145" s="17">
        <v>1150000</v>
      </c>
    </row>
    <row r="4146" spans="2:8" ht="15.75" thickTop="1" x14ac:dyDescent="0.25">
      <c r="B4146" s="11" t="s">
        <v>1</v>
      </c>
      <c r="C4146" s="13" t="s">
        <v>12</v>
      </c>
      <c r="D4146" s="12">
        <v>5950000</v>
      </c>
      <c r="E4146" s="12">
        <v>600000</v>
      </c>
      <c r="F4146" s="12">
        <v>1500000</v>
      </c>
      <c r="G4146" s="12">
        <v>2700000</v>
      </c>
      <c r="H4146" s="12">
        <v>1150000</v>
      </c>
    </row>
    <row r="4147" spans="2:8" x14ac:dyDescent="0.25">
      <c r="B4147" s="8" t="s">
        <v>1</v>
      </c>
      <c r="C4147" s="10" t="s">
        <v>16</v>
      </c>
      <c r="D4147" s="9">
        <v>5950000</v>
      </c>
      <c r="E4147" s="9">
        <v>600000</v>
      </c>
      <c r="F4147" s="9">
        <v>1500000</v>
      </c>
      <c r="G4147" s="9">
        <v>2700000</v>
      </c>
      <c r="H4147" s="9">
        <v>1150000</v>
      </c>
    </row>
    <row r="4148" spans="2:8" x14ac:dyDescent="0.25">
      <c r="B4148" s="11" t="s">
        <v>1</v>
      </c>
      <c r="C4148" s="13" t="s">
        <v>20</v>
      </c>
      <c r="D4148" s="12">
        <v>50000</v>
      </c>
      <c r="E4148" s="12">
        <v>0</v>
      </c>
      <c r="F4148" s="12">
        <v>50000</v>
      </c>
      <c r="G4148" s="12">
        <v>0</v>
      </c>
      <c r="H4148" s="12">
        <v>0</v>
      </c>
    </row>
    <row r="4149" spans="2:8" ht="30.75" thickBot="1" x14ac:dyDescent="0.3">
      <c r="B4149" s="15" t="s">
        <v>1603</v>
      </c>
      <c r="C4149" s="16" t="s">
        <v>1604</v>
      </c>
      <c r="D4149" s="17">
        <v>19500000</v>
      </c>
      <c r="E4149" s="17">
        <v>4500000</v>
      </c>
      <c r="F4149" s="17">
        <v>7500000</v>
      </c>
      <c r="G4149" s="17">
        <v>4240000</v>
      </c>
      <c r="H4149" s="17">
        <v>3260000</v>
      </c>
    </row>
    <row r="4150" spans="2:8" ht="15.75" thickTop="1" x14ac:dyDescent="0.25">
      <c r="B4150" s="11" t="s">
        <v>1</v>
      </c>
      <c r="C4150" s="13" t="s">
        <v>12</v>
      </c>
      <c r="D4150" s="12">
        <v>19116000</v>
      </c>
      <c r="E4150" s="12">
        <v>4500000</v>
      </c>
      <c r="F4150" s="12">
        <v>7500000</v>
      </c>
      <c r="G4150" s="12">
        <v>3856000</v>
      </c>
      <c r="H4150" s="12">
        <v>3260000</v>
      </c>
    </row>
    <row r="4151" spans="2:8" x14ac:dyDescent="0.25">
      <c r="B4151" s="8" t="s">
        <v>1</v>
      </c>
      <c r="C4151" s="10" t="s">
        <v>14</v>
      </c>
      <c r="D4151" s="9">
        <v>14784000</v>
      </c>
      <c r="E4151" s="9">
        <v>4499000</v>
      </c>
      <c r="F4151" s="9">
        <v>3170000</v>
      </c>
      <c r="G4151" s="9">
        <v>3855000</v>
      </c>
      <c r="H4151" s="9">
        <v>3260000</v>
      </c>
    </row>
    <row r="4152" spans="2:8" x14ac:dyDescent="0.25">
      <c r="B4152" s="8" t="s">
        <v>1</v>
      </c>
      <c r="C4152" s="10" t="s">
        <v>17</v>
      </c>
      <c r="D4152" s="9">
        <v>4330000</v>
      </c>
      <c r="E4152" s="9">
        <v>0</v>
      </c>
      <c r="F4152" s="9">
        <v>4330000</v>
      </c>
      <c r="G4152" s="9">
        <v>0</v>
      </c>
      <c r="H4152" s="9">
        <v>0</v>
      </c>
    </row>
    <row r="4153" spans="2:8" x14ac:dyDescent="0.25">
      <c r="B4153" s="8" t="s">
        <v>1</v>
      </c>
      <c r="C4153" s="10" t="s">
        <v>19</v>
      </c>
      <c r="D4153" s="9">
        <v>2000</v>
      </c>
      <c r="E4153" s="9">
        <v>1000</v>
      </c>
      <c r="F4153" s="9">
        <v>0</v>
      </c>
      <c r="G4153" s="9">
        <v>1000</v>
      </c>
      <c r="H4153" s="9">
        <v>0</v>
      </c>
    </row>
    <row r="4154" spans="2:8" x14ac:dyDescent="0.25">
      <c r="B4154" s="11" t="s">
        <v>1</v>
      </c>
      <c r="C4154" s="13" t="s">
        <v>20</v>
      </c>
      <c r="D4154" s="12">
        <v>384000</v>
      </c>
      <c r="E4154" s="12">
        <v>0</v>
      </c>
      <c r="F4154" s="12">
        <v>0</v>
      </c>
      <c r="G4154" s="12">
        <v>384000</v>
      </c>
      <c r="H4154" s="12">
        <v>0</v>
      </c>
    </row>
    <row r="4155" spans="2:8" ht="15.75" thickBot="1" x14ac:dyDescent="0.3">
      <c r="B4155" s="15" t="s">
        <v>1605</v>
      </c>
      <c r="C4155" s="16" t="s">
        <v>1606</v>
      </c>
      <c r="D4155" s="17">
        <v>4400000</v>
      </c>
      <c r="E4155" s="17">
        <v>966000</v>
      </c>
      <c r="F4155" s="17">
        <v>2874000</v>
      </c>
      <c r="G4155" s="17">
        <v>774000</v>
      </c>
      <c r="H4155" s="17">
        <v>-214000</v>
      </c>
    </row>
    <row r="4156" spans="2:8" ht="15.75" thickTop="1" x14ac:dyDescent="0.25">
      <c r="B4156" s="11" t="s">
        <v>1</v>
      </c>
      <c r="C4156" s="13" t="s">
        <v>12</v>
      </c>
      <c r="D4156" s="12">
        <v>2650000</v>
      </c>
      <c r="E4156" s="12">
        <v>928000</v>
      </c>
      <c r="F4156" s="12">
        <v>574000</v>
      </c>
      <c r="G4156" s="12">
        <v>574000</v>
      </c>
      <c r="H4156" s="12">
        <v>574000</v>
      </c>
    </row>
    <row r="4157" spans="2:8" x14ac:dyDescent="0.25">
      <c r="B4157" s="8" t="s">
        <v>1</v>
      </c>
      <c r="C4157" s="10" t="s">
        <v>14</v>
      </c>
      <c r="D4157" s="9">
        <v>2650000</v>
      </c>
      <c r="E4157" s="9">
        <v>928000</v>
      </c>
      <c r="F4157" s="9">
        <v>574000</v>
      </c>
      <c r="G4157" s="9">
        <v>574000</v>
      </c>
      <c r="H4157" s="9">
        <v>574000</v>
      </c>
    </row>
    <row r="4158" spans="2:8" x14ac:dyDescent="0.25">
      <c r="B4158" s="11" t="s">
        <v>1</v>
      </c>
      <c r="C4158" s="13" t="s">
        <v>20</v>
      </c>
      <c r="D4158" s="12">
        <v>1750000</v>
      </c>
      <c r="E4158" s="12">
        <v>38000</v>
      </c>
      <c r="F4158" s="12">
        <v>2300000</v>
      </c>
      <c r="G4158" s="12">
        <v>200000</v>
      </c>
      <c r="H4158" s="12">
        <v>-788000</v>
      </c>
    </row>
    <row r="4159" spans="2:8" ht="30.75" thickBot="1" x14ac:dyDescent="0.3">
      <c r="B4159" s="15" t="s">
        <v>1607</v>
      </c>
      <c r="C4159" s="16" t="s">
        <v>1608</v>
      </c>
      <c r="D4159" s="17">
        <v>5500000</v>
      </c>
      <c r="E4159" s="17">
        <v>431600</v>
      </c>
      <c r="F4159" s="17">
        <v>560300</v>
      </c>
      <c r="G4159" s="17">
        <v>1423800</v>
      </c>
      <c r="H4159" s="17">
        <v>3084300</v>
      </c>
    </row>
    <row r="4160" spans="2:8" ht="15.75" thickTop="1" x14ac:dyDescent="0.25">
      <c r="B4160" s="11" t="s">
        <v>1</v>
      </c>
      <c r="C4160" s="13" t="s">
        <v>12</v>
      </c>
      <c r="D4160" s="12">
        <v>1470000</v>
      </c>
      <c r="E4160" s="12">
        <v>252000</v>
      </c>
      <c r="F4160" s="12">
        <v>250000</v>
      </c>
      <c r="G4160" s="12">
        <v>253000</v>
      </c>
      <c r="H4160" s="12">
        <v>715000</v>
      </c>
    </row>
    <row r="4161" spans="2:8" x14ac:dyDescent="0.25">
      <c r="B4161" s="8" t="s">
        <v>1</v>
      </c>
      <c r="C4161" s="10" t="s">
        <v>14</v>
      </c>
      <c r="D4161" s="9">
        <v>1465000</v>
      </c>
      <c r="E4161" s="9">
        <v>251000</v>
      </c>
      <c r="F4161" s="9">
        <v>249000</v>
      </c>
      <c r="G4161" s="9">
        <v>251000</v>
      </c>
      <c r="H4161" s="9">
        <v>714000</v>
      </c>
    </row>
    <row r="4162" spans="2:8" x14ac:dyDescent="0.25">
      <c r="B4162" s="8" t="s">
        <v>1</v>
      </c>
      <c r="C4162" s="10" t="s">
        <v>19</v>
      </c>
      <c r="D4162" s="9">
        <v>5000</v>
      </c>
      <c r="E4162" s="9">
        <v>1000</v>
      </c>
      <c r="F4162" s="9">
        <v>1000</v>
      </c>
      <c r="G4162" s="9">
        <v>2000</v>
      </c>
      <c r="H4162" s="9">
        <v>1000</v>
      </c>
    </row>
    <row r="4163" spans="2:8" x14ac:dyDescent="0.25">
      <c r="B4163" s="11" t="s">
        <v>1</v>
      </c>
      <c r="C4163" s="13" t="s">
        <v>20</v>
      </c>
      <c r="D4163" s="12">
        <v>4030000</v>
      </c>
      <c r="E4163" s="12">
        <v>179600</v>
      </c>
      <c r="F4163" s="12">
        <v>310300</v>
      </c>
      <c r="G4163" s="12">
        <v>1170800</v>
      </c>
      <c r="H4163" s="12">
        <v>2369300</v>
      </c>
    </row>
    <row r="4164" spans="2:8" ht="15.75" thickBot="1" x14ac:dyDescent="0.3">
      <c r="B4164" s="15" t="s">
        <v>1609</v>
      </c>
      <c r="C4164" s="16" t="s">
        <v>1610</v>
      </c>
      <c r="D4164" s="17">
        <v>506456000</v>
      </c>
      <c r="E4164" s="17">
        <v>114743000</v>
      </c>
      <c r="F4164" s="17">
        <v>136242000</v>
      </c>
      <c r="G4164" s="17">
        <v>119497000</v>
      </c>
      <c r="H4164" s="17">
        <v>135974000</v>
      </c>
    </row>
    <row r="4165" spans="2:8" ht="15.75" thickTop="1" x14ac:dyDescent="0.25">
      <c r="B4165" s="11" t="s">
        <v>1</v>
      </c>
      <c r="C4165" s="13" t="s">
        <v>12</v>
      </c>
      <c r="D4165" s="12">
        <v>452924000</v>
      </c>
      <c r="E4165" s="12">
        <v>105218000</v>
      </c>
      <c r="F4165" s="12">
        <v>124004000</v>
      </c>
      <c r="G4165" s="12">
        <v>105824000</v>
      </c>
      <c r="H4165" s="12">
        <v>117878000</v>
      </c>
    </row>
    <row r="4166" spans="2:8" x14ac:dyDescent="0.25">
      <c r="B4166" s="8" t="s">
        <v>1</v>
      </c>
      <c r="C4166" s="10" t="s">
        <v>13</v>
      </c>
      <c r="D4166" s="9">
        <v>85773000</v>
      </c>
      <c r="E4166" s="9">
        <v>21748000</v>
      </c>
      <c r="F4166" s="9">
        <v>21870000</v>
      </c>
      <c r="G4166" s="9">
        <v>21802000</v>
      </c>
      <c r="H4166" s="9">
        <v>20353000</v>
      </c>
    </row>
    <row r="4167" spans="2:8" x14ac:dyDescent="0.25">
      <c r="B4167" s="8" t="s">
        <v>1</v>
      </c>
      <c r="C4167" s="10" t="s">
        <v>14</v>
      </c>
      <c r="D4167" s="9">
        <v>43529000</v>
      </c>
      <c r="E4167" s="9">
        <v>12176000</v>
      </c>
      <c r="F4167" s="9">
        <v>11143000</v>
      </c>
      <c r="G4167" s="9">
        <v>10197000</v>
      </c>
      <c r="H4167" s="9">
        <v>10013000</v>
      </c>
    </row>
    <row r="4168" spans="2:8" hidden="1" x14ac:dyDescent="0.25">
      <c r="B4168" s="8" t="s">
        <v>1</v>
      </c>
      <c r="C4168" s="10" t="s">
        <v>15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</row>
    <row r="4169" spans="2:8" x14ac:dyDescent="0.25">
      <c r="B4169" s="8" t="s">
        <v>1</v>
      </c>
      <c r="C4169" s="10" t="s">
        <v>16</v>
      </c>
      <c r="D4169" s="9">
        <v>229805000</v>
      </c>
      <c r="E4169" s="9">
        <v>60862000</v>
      </c>
      <c r="F4169" s="9">
        <v>63848000</v>
      </c>
      <c r="G4169" s="9">
        <v>45354000</v>
      </c>
      <c r="H4169" s="9">
        <v>59741000</v>
      </c>
    </row>
    <row r="4170" spans="2:8" x14ac:dyDescent="0.25">
      <c r="B4170" s="8" t="s">
        <v>1</v>
      </c>
      <c r="C4170" s="10" t="s">
        <v>17</v>
      </c>
      <c r="D4170" s="9">
        <v>4197000</v>
      </c>
      <c r="E4170" s="9">
        <v>1204000</v>
      </c>
      <c r="F4170" s="9">
        <v>1016000</v>
      </c>
      <c r="G4170" s="9">
        <v>1395000</v>
      </c>
      <c r="H4170" s="9">
        <v>582000</v>
      </c>
    </row>
    <row r="4171" spans="2:8" x14ac:dyDescent="0.25">
      <c r="B4171" s="8" t="s">
        <v>1</v>
      </c>
      <c r="C4171" s="10" t="s">
        <v>18</v>
      </c>
      <c r="D4171" s="9">
        <v>1226000</v>
      </c>
      <c r="E4171" s="9">
        <v>328000</v>
      </c>
      <c r="F4171" s="9">
        <v>309000</v>
      </c>
      <c r="G4171" s="9">
        <v>291000</v>
      </c>
      <c r="H4171" s="9">
        <v>298000</v>
      </c>
    </row>
    <row r="4172" spans="2:8" x14ac:dyDescent="0.25">
      <c r="B4172" s="8" t="s">
        <v>1</v>
      </c>
      <c r="C4172" s="10" t="s">
        <v>19</v>
      </c>
      <c r="D4172" s="9">
        <v>88394000</v>
      </c>
      <c r="E4172" s="9">
        <v>8900000</v>
      </c>
      <c r="F4172" s="9">
        <v>25818000</v>
      </c>
      <c r="G4172" s="9">
        <v>26785000</v>
      </c>
      <c r="H4172" s="9">
        <v>26891000</v>
      </c>
    </row>
    <row r="4173" spans="2:8" x14ac:dyDescent="0.25">
      <c r="B4173" s="11" t="s">
        <v>1</v>
      </c>
      <c r="C4173" s="13" t="s">
        <v>20</v>
      </c>
      <c r="D4173" s="12">
        <v>50832000</v>
      </c>
      <c r="E4173" s="12">
        <v>6825000</v>
      </c>
      <c r="F4173" s="12">
        <v>12238000</v>
      </c>
      <c r="G4173" s="12">
        <v>13673000</v>
      </c>
      <c r="H4173" s="12">
        <v>18096000</v>
      </c>
    </row>
    <row r="4174" spans="2:8" x14ac:dyDescent="0.25">
      <c r="B4174" s="11" t="s">
        <v>1</v>
      </c>
      <c r="C4174" s="13" t="s">
        <v>22</v>
      </c>
      <c r="D4174" s="12">
        <v>2700000</v>
      </c>
      <c r="E4174" s="12">
        <v>2700000</v>
      </c>
      <c r="F4174" s="12">
        <v>0</v>
      </c>
      <c r="G4174" s="12">
        <v>0</v>
      </c>
      <c r="H4174" s="12">
        <v>0</v>
      </c>
    </row>
    <row r="4175" spans="2:8" ht="30.75" thickBot="1" x14ac:dyDescent="0.3">
      <c r="B4175" s="15" t="s">
        <v>1611</v>
      </c>
      <c r="C4175" s="16" t="s">
        <v>1612</v>
      </c>
      <c r="D4175" s="17">
        <v>10020000</v>
      </c>
      <c r="E4175" s="17">
        <v>2438000</v>
      </c>
      <c r="F4175" s="17">
        <v>3449000</v>
      </c>
      <c r="G4175" s="17">
        <v>2076000</v>
      </c>
      <c r="H4175" s="17">
        <v>2057000</v>
      </c>
    </row>
    <row r="4176" spans="2:8" ht="15.75" thickTop="1" x14ac:dyDescent="0.25">
      <c r="B4176" s="11" t="s">
        <v>1</v>
      </c>
      <c r="C4176" s="13" t="s">
        <v>12</v>
      </c>
      <c r="D4176" s="12">
        <v>9870000</v>
      </c>
      <c r="E4176" s="12">
        <v>2413000</v>
      </c>
      <c r="F4176" s="12">
        <v>3329000</v>
      </c>
      <c r="G4176" s="12">
        <v>2073000</v>
      </c>
      <c r="H4176" s="12">
        <v>2055000</v>
      </c>
    </row>
    <row r="4177" spans="2:8" x14ac:dyDescent="0.25">
      <c r="B4177" s="8" t="s">
        <v>1</v>
      </c>
      <c r="C4177" s="10" t="s">
        <v>13</v>
      </c>
      <c r="D4177" s="9">
        <v>5480000</v>
      </c>
      <c r="E4177" s="9">
        <v>1370000</v>
      </c>
      <c r="F4177" s="9">
        <v>1370000</v>
      </c>
      <c r="G4177" s="9">
        <v>1370000</v>
      </c>
      <c r="H4177" s="9">
        <v>1370000</v>
      </c>
    </row>
    <row r="4178" spans="2:8" x14ac:dyDescent="0.25">
      <c r="B4178" s="8" t="s">
        <v>1</v>
      </c>
      <c r="C4178" s="10" t="s">
        <v>14</v>
      </c>
      <c r="D4178" s="9">
        <v>3830000</v>
      </c>
      <c r="E4178" s="9">
        <v>910000</v>
      </c>
      <c r="F4178" s="9">
        <v>1615000</v>
      </c>
      <c r="G4178" s="9">
        <v>650000</v>
      </c>
      <c r="H4178" s="9">
        <v>655000</v>
      </c>
    </row>
    <row r="4179" spans="2:8" x14ac:dyDescent="0.25">
      <c r="B4179" s="8" t="s">
        <v>1</v>
      </c>
      <c r="C4179" s="10" t="s">
        <v>17</v>
      </c>
      <c r="D4179" s="9">
        <v>450000</v>
      </c>
      <c r="E4179" s="9">
        <v>100000</v>
      </c>
      <c r="F4179" s="9">
        <v>320000</v>
      </c>
      <c r="G4179" s="9">
        <v>30000</v>
      </c>
      <c r="H4179" s="9">
        <v>0</v>
      </c>
    </row>
    <row r="4180" spans="2:8" x14ac:dyDescent="0.25">
      <c r="B4180" s="8" t="s">
        <v>1</v>
      </c>
      <c r="C4180" s="10" t="s">
        <v>18</v>
      </c>
      <c r="D4180" s="9">
        <v>76000</v>
      </c>
      <c r="E4180" s="9">
        <v>25000</v>
      </c>
      <c r="F4180" s="9">
        <v>15000</v>
      </c>
      <c r="G4180" s="9">
        <v>15000</v>
      </c>
      <c r="H4180" s="9">
        <v>21000</v>
      </c>
    </row>
    <row r="4181" spans="2:8" x14ac:dyDescent="0.25">
      <c r="B4181" s="8" t="s">
        <v>1</v>
      </c>
      <c r="C4181" s="10" t="s">
        <v>19</v>
      </c>
      <c r="D4181" s="9">
        <v>34000</v>
      </c>
      <c r="E4181" s="9">
        <v>8000</v>
      </c>
      <c r="F4181" s="9">
        <v>9000</v>
      </c>
      <c r="G4181" s="9">
        <v>8000</v>
      </c>
      <c r="H4181" s="9">
        <v>9000</v>
      </c>
    </row>
    <row r="4182" spans="2:8" x14ac:dyDescent="0.25">
      <c r="B4182" s="11" t="s">
        <v>1</v>
      </c>
      <c r="C4182" s="13" t="s">
        <v>20</v>
      </c>
      <c r="D4182" s="12">
        <v>150000</v>
      </c>
      <c r="E4182" s="12">
        <v>25000</v>
      </c>
      <c r="F4182" s="12">
        <v>120000</v>
      </c>
      <c r="G4182" s="12">
        <v>3000</v>
      </c>
      <c r="H4182" s="12">
        <v>2000</v>
      </c>
    </row>
    <row r="4183" spans="2:8" ht="45.75" thickBot="1" x14ac:dyDescent="0.3">
      <c r="B4183" s="15" t="s">
        <v>1613</v>
      </c>
      <c r="C4183" s="16" t="s">
        <v>1614</v>
      </c>
      <c r="D4183" s="17">
        <v>9520000</v>
      </c>
      <c r="E4183" s="17">
        <v>2328000</v>
      </c>
      <c r="F4183" s="17">
        <v>3114000</v>
      </c>
      <c r="G4183" s="17">
        <v>2036000</v>
      </c>
      <c r="H4183" s="17">
        <v>2042000</v>
      </c>
    </row>
    <row r="4184" spans="2:8" ht="15.75" thickTop="1" x14ac:dyDescent="0.25">
      <c r="B4184" s="11" t="s">
        <v>1</v>
      </c>
      <c r="C4184" s="13" t="s">
        <v>12</v>
      </c>
      <c r="D4184" s="12">
        <v>9370000</v>
      </c>
      <c r="E4184" s="12">
        <v>2303000</v>
      </c>
      <c r="F4184" s="12">
        <v>2994000</v>
      </c>
      <c r="G4184" s="12">
        <v>2033000</v>
      </c>
      <c r="H4184" s="12">
        <v>2040000</v>
      </c>
    </row>
    <row r="4185" spans="2:8" x14ac:dyDescent="0.25">
      <c r="B4185" s="8" t="s">
        <v>1</v>
      </c>
      <c r="C4185" s="10" t="s">
        <v>13</v>
      </c>
      <c r="D4185" s="9">
        <v>5480000</v>
      </c>
      <c r="E4185" s="9">
        <v>1370000</v>
      </c>
      <c r="F4185" s="9">
        <v>1370000</v>
      </c>
      <c r="G4185" s="9">
        <v>1370000</v>
      </c>
      <c r="H4185" s="9">
        <v>1370000</v>
      </c>
    </row>
    <row r="4186" spans="2:8" x14ac:dyDescent="0.25">
      <c r="B4186" s="8" t="s">
        <v>1</v>
      </c>
      <c r="C4186" s="10" t="s">
        <v>14</v>
      </c>
      <c r="D4186" s="9">
        <v>3780000</v>
      </c>
      <c r="E4186" s="9">
        <v>900000</v>
      </c>
      <c r="F4186" s="9">
        <v>1600000</v>
      </c>
      <c r="G4186" s="9">
        <v>640000</v>
      </c>
      <c r="H4186" s="9">
        <v>640000</v>
      </c>
    </row>
    <row r="4187" spans="2:8" x14ac:dyDescent="0.25">
      <c r="B4187" s="8" t="s">
        <v>1</v>
      </c>
      <c r="C4187" s="10" t="s">
        <v>18</v>
      </c>
      <c r="D4187" s="9">
        <v>76000</v>
      </c>
      <c r="E4187" s="9">
        <v>25000</v>
      </c>
      <c r="F4187" s="9">
        <v>15000</v>
      </c>
      <c r="G4187" s="9">
        <v>15000</v>
      </c>
      <c r="H4187" s="9">
        <v>21000</v>
      </c>
    </row>
    <row r="4188" spans="2:8" x14ac:dyDescent="0.25">
      <c r="B4188" s="8" t="s">
        <v>1</v>
      </c>
      <c r="C4188" s="10" t="s">
        <v>19</v>
      </c>
      <c r="D4188" s="9">
        <v>34000</v>
      </c>
      <c r="E4188" s="9">
        <v>8000</v>
      </c>
      <c r="F4188" s="9">
        <v>9000</v>
      </c>
      <c r="G4188" s="9">
        <v>8000</v>
      </c>
      <c r="H4188" s="9">
        <v>9000</v>
      </c>
    </row>
    <row r="4189" spans="2:8" x14ac:dyDescent="0.25">
      <c r="B4189" s="11" t="s">
        <v>1</v>
      </c>
      <c r="C4189" s="13" t="s">
        <v>20</v>
      </c>
      <c r="D4189" s="12">
        <v>150000</v>
      </c>
      <c r="E4189" s="12">
        <v>25000</v>
      </c>
      <c r="F4189" s="12">
        <v>120000</v>
      </c>
      <c r="G4189" s="12">
        <v>3000</v>
      </c>
      <c r="H4189" s="12">
        <v>2000</v>
      </c>
    </row>
    <row r="4190" spans="2:8" ht="15.75" thickBot="1" x14ac:dyDescent="0.3">
      <c r="B4190" s="15" t="s">
        <v>1615</v>
      </c>
      <c r="C4190" s="16" t="s">
        <v>1290</v>
      </c>
      <c r="D4190" s="17">
        <v>500000</v>
      </c>
      <c r="E4190" s="17">
        <v>110000</v>
      </c>
      <c r="F4190" s="17">
        <v>335000</v>
      </c>
      <c r="G4190" s="17">
        <v>40000</v>
      </c>
      <c r="H4190" s="17">
        <v>15000</v>
      </c>
    </row>
    <row r="4191" spans="2:8" ht="15.75" thickTop="1" x14ac:dyDescent="0.25">
      <c r="B4191" s="11" t="s">
        <v>1</v>
      </c>
      <c r="C4191" s="13" t="s">
        <v>12</v>
      </c>
      <c r="D4191" s="12">
        <v>500000</v>
      </c>
      <c r="E4191" s="12">
        <v>110000</v>
      </c>
      <c r="F4191" s="12">
        <v>335000</v>
      </c>
      <c r="G4191" s="12">
        <v>40000</v>
      </c>
      <c r="H4191" s="12">
        <v>15000</v>
      </c>
    </row>
    <row r="4192" spans="2:8" x14ac:dyDescent="0.25">
      <c r="B4192" s="8" t="s">
        <v>1</v>
      </c>
      <c r="C4192" s="10" t="s">
        <v>14</v>
      </c>
      <c r="D4192" s="9">
        <v>50000</v>
      </c>
      <c r="E4192" s="9">
        <v>10000</v>
      </c>
      <c r="F4192" s="9">
        <v>15000</v>
      </c>
      <c r="G4192" s="9">
        <v>10000</v>
      </c>
      <c r="H4192" s="9">
        <v>15000</v>
      </c>
    </row>
    <row r="4193" spans="2:8" x14ac:dyDescent="0.25">
      <c r="B4193" s="8" t="s">
        <v>1</v>
      </c>
      <c r="C4193" s="10" t="s">
        <v>17</v>
      </c>
      <c r="D4193" s="9">
        <v>450000</v>
      </c>
      <c r="E4193" s="9">
        <v>100000</v>
      </c>
      <c r="F4193" s="9">
        <v>320000</v>
      </c>
      <c r="G4193" s="9">
        <v>30000</v>
      </c>
      <c r="H4193" s="9">
        <v>0</v>
      </c>
    </row>
    <row r="4194" spans="2:8" ht="30.75" thickBot="1" x14ac:dyDescent="0.3">
      <c r="B4194" s="15" t="s">
        <v>1616</v>
      </c>
      <c r="C4194" s="16" t="s">
        <v>1617</v>
      </c>
      <c r="D4194" s="17">
        <v>19585000</v>
      </c>
      <c r="E4194" s="17">
        <v>5677000</v>
      </c>
      <c r="F4194" s="17">
        <v>5284000</v>
      </c>
      <c r="G4194" s="17">
        <v>4956000</v>
      </c>
      <c r="H4194" s="17">
        <v>3668000</v>
      </c>
    </row>
    <row r="4195" spans="2:8" ht="15.75" thickTop="1" x14ac:dyDescent="0.25">
      <c r="B4195" s="11" t="s">
        <v>1</v>
      </c>
      <c r="C4195" s="13" t="s">
        <v>12</v>
      </c>
      <c r="D4195" s="12">
        <v>19480000</v>
      </c>
      <c r="E4195" s="12">
        <v>5632000</v>
      </c>
      <c r="F4195" s="12">
        <v>5224000</v>
      </c>
      <c r="G4195" s="12">
        <v>4956000</v>
      </c>
      <c r="H4195" s="12">
        <v>3668000</v>
      </c>
    </row>
    <row r="4196" spans="2:8" x14ac:dyDescent="0.25">
      <c r="B4196" s="8" t="s">
        <v>1</v>
      </c>
      <c r="C4196" s="10" t="s">
        <v>13</v>
      </c>
      <c r="D4196" s="9">
        <v>11148000</v>
      </c>
      <c r="E4196" s="9">
        <v>3120000</v>
      </c>
      <c r="F4196" s="9">
        <v>3117000</v>
      </c>
      <c r="G4196" s="9">
        <v>3116000</v>
      </c>
      <c r="H4196" s="9">
        <v>1795000</v>
      </c>
    </row>
    <row r="4197" spans="2:8" x14ac:dyDescent="0.25">
      <c r="B4197" s="8" t="s">
        <v>1</v>
      </c>
      <c r="C4197" s="10" t="s">
        <v>14</v>
      </c>
      <c r="D4197" s="9">
        <v>8161000</v>
      </c>
      <c r="E4197" s="9">
        <v>2450000</v>
      </c>
      <c r="F4197" s="9">
        <v>2045000</v>
      </c>
      <c r="G4197" s="9">
        <v>1835000</v>
      </c>
      <c r="H4197" s="9">
        <v>1831000</v>
      </c>
    </row>
    <row r="4198" spans="2:8" x14ac:dyDescent="0.25">
      <c r="B4198" s="8" t="s">
        <v>1</v>
      </c>
      <c r="C4198" s="10" t="s">
        <v>17</v>
      </c>
      <c r="D4198" s="9">
        <v>12000</v>
      </c>
      <c r="E4198" s="9">
        <v>12000</v>
      </c>
      <c r="F4198" s="9">
        <v>0</v>
      </c>
      <c r="G4198" s="9">
        <v>0</v>
      </c>
      <c r="H4198" s="9">
        <v>0</v>
      </c>
    </row>
    <row r="4199" spans="2:8" x14ac:dyDescent="0.25">
      <c r="B4199" s="8" t="s">
        <v>1</v>
      </c>
      <c r="C4199" s="10" t="s">
        <v>18</v>
      </c>
      <c r="D4199" s="9">
        <v>5000</v>
      </c>
      <c r="E4199" s="9">
        <v>4000</v>
      </c>
      <c r="F4199" s="9">
        <v>1000</v>
      </c>
      <c r="G4199" s="9">
        <v>0</v>
      </c>
      <c r="H4199" s="9">
        <v>0</v>
      </c>
    </row>
    <row r="4200" spans="2:8" x14ac:dyDescent="0.25">
      <c r="B4200" s="8" t="s">
        <v>1</v>
      </c>
      <c r="C4200" s="10" t="s">
        <v>19</v>
      </c>
      <c r="D4200" s="9">
        <v>154000</v>
      </c>
      <c r="E4200" s="9">
        <v>46000</v>
      </c>
      <c r="F4200" s="9">
        <v>61000</v>
      </c>
      <c r="G4200" s="9">
        <v>5000</v>
      </c>
      <c r="H4200" s="9">
        <v>42000</v>
      </c>
    </row>
    <row r="4201" spans="2:8" x14ac:dyDescent="0.25">
      <c r="B4201" s="11" t="s">
        <v>1</v>
      </c>
      <c r="C4201" s="13" t="s">
        <v>20</v>
      </c>
      <c r="D4201" s="12">
        <v>105000</v>
      </c>
      <c r="E4201" s="12">
        <v>45000</v>
      </c>
      <c r="F4201" s="12">
        <v>60000</v>
      </c>
      <c r="G4201" s="12">
        <v>0</v>
      </c>
      <c r="H4201" s="12">
        <v>0</v>
      </c>
    </row>
    <row r="4202" spans="2:8" ht="30.75" thickBot="1" x14ac:dyDescent="0.3">
      <c r="B4202" s="15" t="s">
        <v>1618</v>
      </c>
      <c r="C4202" s="16" t="s">
        <v>1619</v>
      </c>
      <c r="D4202" s="17">
        <v>3290000</v>
      </c>
      <c r="E4202" s="17">
        <v>821000</v>
      </c>
      <c r="F4202" s="17">
        <v>835000</v>
      </c>
      <c r="G4202" s="17">
        <v>825000</v>
      </c>
      <c r="H4202" s="17">
        <v>809000</v>
      </c>
    </row>
    <row r="4203" spans="2:8" ht="15.75" thickTop="1" x14ac:dyDescent="0.25">
      <c r="B4203" s="11" t="s">
        <v>1</v>
      </c>
      <c r="C4203" s="13" t="s">
        <v>12</v>
      </c>
      <c r="D4203" s="12">
        <v>3280000</v>
      </c>
      <c r="E4203" s="12">
        <v>821000</v>
      </c>
      <c r="F4203" s="12">
        <v>825000</v>
      </c>
      <c r="G4203" s="12">
        <v>825000</v>
      </c>
      <c r="H4203" s="12">
        <v>809000</v>
      </c>
    </row>
    <row r="4204" spans="2:8" x14ac:dyDescent="0.25">
      <c r="B4204" s="8" t="s">
        <v>1</v>
      </c>
      <c r="C4204" s="10" t="s">
        <v>13</v>
      </c>
      <c r="D4204" s="9">
        <v>2440000</v>
      </c>
      <c r="E4204" s="9">
        <v>610000</v>
      </c>
      <c r="F4204" s="9">
        <v>610000</v>
      </c>
      <c r="G4204" s="9">
        <v>610000</v>
      </c>
      <c r="H4204" s="9">
        <v>610000</v>
      </c>
    </row>
    <row r="4205" spans="2:8" x14ac:dyDescent="0.25">
      <c r="B4205" s="8" t="s">
        <v>1</v>
      </c>
      <c r="C4205" s="10" t="s">
        <v>14</v>
      </c>
      <c r="D4205" s="9">
        <v>828000</v>
      </c>
      <c r="E4205" s="9">
        <v>199000</v>
      </c>
      <c r="F4205" s="9">
        <v>215000</v>
      </c>
      <c r="G4205" s="9">
        <v>215000</v>
      </c>
      <c r="H4205" s="9">
        <v>199000</v>
      </c>
    </row>
    <row r="4206" spans="2:8" x14ac:dyDescent="0.25">
      <c r="B4206" s="8" t="s">
        <v>1</v>
      </c>
      <c r="C4206" s="10" t="s">
        <v>17</v>
      </c>
      <c r="D4206" s="9">
        <v>12000</v>
      </c>
      <c r="E4206" s="9">
        <v>12000</v>
      </c>
      <c r="F4206" s="9">
        <v>0</v>
      </c>
      <c r="G4206" s="9">
        <v>0</v>
      </c>
      <c r="H4206" s="9">
        <v>0</v>
      </c>
    </row>
    <row r="4207" spans="2:8" hidden="1" x14ac:dyDescent="0.25">
      <c r="B4207" s="8" t="s">
        <v>1</v>
      </c>
      <c r="C4207" s="10" t="s">
        <v>18</v>
      </c>
      <c r="D4207" s="9">
        <v>0</v>
      </c>
      <c r="E4207" s="9">
        <v>0</v>
      </c>
      <c r="F4207" s="9">
        <v>0</v>
      </c>
      <c r="G4207" s="9">
        <v>0</v>
      </c>
      <c r="H4207" s="9">
        <v>0</v>
      </c>
    </row>
    <row r="4208" spans="2:8" hidden="1" x14ac:dyDescent="0.25">
      <c r="B4208" s="8" t="s">
        <v>1</v>
      </c>
      <c r="C4208" s="10" t="s">
        <v>19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</row>
    <row r="4209" spans="2:8" x14ac:dyDescent="0.25">
      <c r="B4209" s="11" t="s">
        <v>1</v>
      </c>
      <c r="C4209" s="13" t="s">
        <v>20</v>
      </c>
      <c r="D4209" s="12">
        <v>10000</v>
      </c>
      <c r="E4209" s="12">
        <v>0</v>
      </c>
      <c r="F4209" s="12">
        <v>10000</v>
      </c>
      <c r="G4209" s="12">
        <v>0</v>
      </c>
      <c r="H4209" s="12">
        <v>0</v>
      </c>
    </row>
    <row r="4210" spans="2:8" ht="30.75" thickBot="1" x14ac:dyDescent="0.3">
      <c r="B4210" s="15" t="s">
        <v>1620</v>
      </c>
      <c r="C4210" s="16" t="s">
        <v>1621</v>
      </c>
      <c r="D4210" s="17">
        <v>4250000</v>
      </c>
      <c r="E4210" s="17">
        <v>1102000</v>
      </c>
      <c r="F4210" s="17">
        <v>1070000</v>
      </c>
      <c r="G4210" s="17">
        <v>1029000</v>
      </c>
      <c r="H4210" s="17">
        <v>1049000</v>
      </c>
    </row>
    <row r="4211" spans="2:8" ht="15.75" thickTop="1" x14ac:dyDescent="0.25">
      <c r="B4211" s="11" t="s">
        <v>1</v>
      </c>
      <c r="C4211" s="13" t="s">
        <v>12</v>
      </c>
      <c r="D4211" s="12">
        <v>4220000</v>
      </c>
      <c r="E4211" s="12">
        <v>1072000</v>
      </c>
      <c r="F4211" s="12">
        <v>1070000</v>
      </c>
      <c r="G4211" s="12">
        <v>1029000</v>
      </c>
      <c r="H4211" s="12">
        <v>1049000</v>
      </c>
    </row>
    <row r="4212" spans="2:8" x14ac:dyDescent="0.25">
      <c r="B4212" s="8" t="s">
        <v>1</v>
      </c>
      <c r="C4212" s="10" t="s">
        <v>13</v>
      </c>
      <c r="D4212" s="9">
        <v>3555000</v>
      </c>
      <c r="E4212" s="9">
        <v>890000</v>
      </c>
      <c r="F4212" s="9">
        <v>888000</v>
      </c>
      <c r="G4212" s="9">
        <v>888000</v>
      </c>
      <c r="H4212" s="9">
        <v>889000</v>
      </c>
    </row>
    <row r="4213" spans="2:8" x14ac:dyDescent="0.25">
      <c r="B4213" s="8" t="s">
        <v>1</v>
      </c>
      <c r="C4213" s="10" t="s">
        <v>14</v>
      </c>
      <c r="D4213" s="9">
        <v>555000</v>
      </c>
      <c r="E4213" s="9">
        <v>140000</v>
      </c>
      <c r="F4213" s="9">
        <v>140000</v>
      </c>
      <c r="G4213" s="9">
        <v>140000</v>
      </c>
      <c r="H4213" s="9">
        <v>135000</v>
      </c>
    </row>
    <row r="4214" spans="2:8" hidden="1" x14ac:dyDescent="0.25">
      <c r="B4214" s="8" t="s">
        <v>1</v>
      </c>
      <c r="C4214" s="10" t="s">
        <v>17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</row>
    <row r="4215" spans="2:8" hidden="1" x14ac:dyDescent="0.25">
      <c r="B4215" s="8" t="s">
        <v>1</v>
      </c>
      <c r="C4215" s="10" t="s">
        <v>18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</row>
    <row r="4216" spans="2:8" x14ac:dyDescent="0.25">
      <c r="B4216" s="8" t="s">
        <v>1</v>
      </c>
      <c r="C4216" s="10" t="s">
        <v>19</v>
      </c>
      <c r="D4216" s="9">
        <v>110000</v>
      </c>
      <c r="E4216" s="9">
        <v>42000</v>
      </c>
      <c r="F4216" s="9">
        <v>42000</v>
      </c>
      <c r="G4216" s="9">
        <v>1000</v>
      </c>
      <c r="H4216" s="9">
        <v>25000</v>
      </c>
    </row>
    <row r="4217" spans="2:8" x14ac:dyDescent="0.25">
      <c r="B4217" s="11" t="s">
        <v>1</v>
      </c>
      <c r="C4217" s="13" t="s">
        <v>20</v>
      </c>
      <c r="D4217" s="12">
        <v>30000</v>
      </c>
      <c r="E4217" s="12">
        <v>30000</v>
      </c>
      <c r="F4217" s="12">
        <v>0</v>
      </c>
      <c r="G4217" s="12">
        <v>0</v>
      </c>
      <c r="H4217" s="12">
        <v>0</v>
      </c>
    </row>
    <row r="4218" spans="2:8" ht="30.75" thickBot="1" x14ac:dyDescent="0.3">
      <c r="B4218" s="15" t="s">
        <v>1622</v>
      </c>
      <c r="C4218" s="16" t="s">
        <v>1623</v>
      </c>
      <c r="D4218" s="17">
        <v>4945000</v>
      </c>
      <c r="E4218" s="17">
        <v>1884000</v>
      </c>
      <c r="F4218" s="17">
        <v>1636000</v>
      </c>
      <c r="G4218" s="17">
        <v>1360000</v>
      </c>
      <c r="H4218" s="17">
        <v>65000</v>
      </c>
    </row>
    <row r="4219" spans="2:8" ht="15.75" thickTop="1" x14ac:dyDescent="0.25">
      <c r="B4219" s="11" t="s">
        <v>1</v>
      </c>
      <c r="C4219" s="13" t="s">
        <v>12</v>
      </c>
      <c r="D4219" s="12">
        <v>4895000</v>
      </c>
      <c r="E4219" s="12">
        <v>1884000</v>
      </c>
      <c r="F4219" s="12">
        <v>1586000</v>
      </c>
      <c r="G4219" s="12">
        <v>1360000</v>
      </c>
      <c r="H4219" s="12">
        <v>65000</v>
      </c>
    </row>
    <row r="4220" spans="2:8" x14ac:dyDescent="0.25">
      <c r="B4220" s="8" t="s">
        <v>1</v>
      </c>
      <c r="C4220" s="10" t="s">
        <v>13</v>
      </c>
      <c r="D4220" s="9">
        <v>4024000</v>
      </c>
      <c r="E4220" s="9">
        <v>1330000</v>
      </c>
      <c r="F4220" s="9">
        <v>1330000</v>
      </c>
      <c r="G4220" s="9">
        <v>1330000</v>
      </c>
      <c r="H4220" s="9">
        <v>34000</v>
      </c>
    </row>
    <row r="4221" spans="2:8" x14ac:dyDescent="0.25">
      <c r="B4221" s="8" t="s">
        <v>1</v>
      </c>
      <c r="C4221" s="10" t="s">
        <v>14</v>
      </c>
      <c r="D4221" s="9">
        <v>836000</v>
      </c>
      <c r="E4221" s="9">
        <v>550000</v>
      </c>
      <c r="F4221" s="9">
        <v>240000</v>
      </c>
      <c r="G4221" s="9">
        <v>30000</v>
      </c>
      <c r="H4221" s="9">
        <v>16000</v>
      </c>
    </row>
    <row r="4222" spans="2:8" x14ac:dyDescent="0.25">
      <c r="B4222" s="8" t="s">
        <v>1</v>
      </c>
      <c r="C4222" s="10" t="s">
        <v>18</v>
      </c>
      <c r="D4222" s="9">
        <v>5000</v>
      </c>
      <c r="E4222" s="9">
        <v>4000</v>
      </c>
      <c r="F4222" s="9">
        <v>1000</v>
      </c>
      <c r="G4222" s="9">
        <v>0</v>
      </c>
      <c r="H4222" s="9">
        <v>0</v>
      </c>
    </row>
    <row r="4223" spans="2:8" x14ac:dyDescent="0.25">
      <c r="B4223" s="8" t="s">
        <v>1</v>
      </c>
      <c r="C4223" s="10" t="s">
        <v>19</v>
      </c>
      <c r="D4223" s="9">
        <v>30000</v>
      </c>
      <c r="E4223" s="9">
        <v>0</v>
      </c>
      <c r="F4223" s="9">
        <v>15000</v>
      </c>
      <c r="G4223" s="9">
        <v>0</v>
      </c>
      <c r="H4223" s="9">
        <v>15000</v>
      </c>
    </row>
    <row r="4224" spans="2:8" x14ac:dyDescent="0.25">
      <c r="B4224" s="11" t="s">
        <v>1</v>
      </c>
      <c r="C4224" s="13" t="s">
        <v>20</v>
      </c>
      <c r="D4224" s="12">
        <v>50000</v>
      </c>
      <c r="E4224" s="12">
        <v>0</v>
      </c>
      <c r="F4224" s="12">
        <v>50000</v>
      </c>
      <c r="G4224" s="12">
        <v>0</v>
      </c>
      <c r="H4224" s="12">
        <v>0</v>
      </c>
    </row>
    <row r="4225" spans="2:8" ht="30.75" thickBot="1" x14ac:dyDescent="0.3">
      <c r="B4225" s="15" t="s">
        <v>1624</v>
      </c>
      <c r="C4225" s="16" t="s">
        <v>1625</v>
      </c>
      <c r="D4225" s="17">
        <v>1700000</v>
      </c>
      <c r="E4225" s="17">
        <v>510000</v>
      </c>
      <c r="F4225" s="17">
        <v>395000</v>
      </c>
      <c r="G4225" s="17">
        <v>395000</v>
      </c>
      <c r="H4225" s="17">
        <v>400000</v>
      </c>
    </row>
    <row r="4226" spans="2:8" ht="15.75" thickTop="1" x14ac:dyDescent="0.25">
      <c r="B4226" s="11" t="s">
        <v>1</v>
      </c>
      <c r="C4226" s="13" t="s">
        <v>12</v>
      </c>
      <c r="D4226" s="12">
        <v>1685000</v>
      </c>
      <c r="E4226" s="12">
        <v>495000</v>
      </c>
      <c r="F4226" s="12">
        <v>395000</v>
      </c>
      <c r="G4226" s="12">
        <v>395000</v>
      </c>
      <c r="H4226" s="12">
        <v>400000</v>
      </c>
    </row>
    <row r="4227" spans="2:8" x14ac:dyDescent="0.25">
      <c r="B4227" s="8" t="s">
        <v>1</v>
      </c>
      <c r="C4227" s="10" t="s">
        <v>13</v>
      </c>
      <c r="D4227" s="9">
        <v>750000</v>
      </c>
      <c r="E4227" s="9">
        <v>194000</v>
      </c>
      <c r="F4227" s="9">
        <v>194000</v>
      </c>
      <c r="G4227" s="9">
        <v>194000</v>
      </c>
      <c r="H4227" s="9">
        <v>168000</v>
      </c>
    </row>
    <row r="4228" spans="2:8" x14ac:dyDescent="0.25">
      <c r="B4228" s="8" t="s">
        <v>1</v>
      </c>
      <c r="C4228" s="10" t="s">
        <v>14</v>
      </c>
      <c r="D4228" s="9">
        <v>931000</v>
      </c>
      <c r="E4228" s="9">
        <v>300000</v>
      </c>
      <c r="F4228" s="9">
        <v>200000</v>
      </c>
      <c r="G4228" s="9">
        <v>200000</v>
      </c>
      <c r="H4228" s="9">
        <v>231000</v>
      </c>
    </row>
    <row r="4229" spans="2:8" hidden="1" x14ac:dyDescent="0.25">
      <c r="B4229" s="8" t="s">
        <v>1</v>
      </c>
      <c r="C4229" s="10" t="s">
        <v>17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</row>
    <row r="4230" spans="2:8" hidden="1" x14ac:dyDescent="0.25">
      <c r="B4230" s="8" t="s">
        <v>1</v>
      </c>
      <c r="C4230" s="10" t="s">
        <v>18</v>
      </c>
      <c r="D4230" s="9">
        <v>0</v>
      </c>
      <c r="E4230" s="9">
        <v>0</v>
      </c>
      <c r="F4230" s="9">
        <v>0</v>
      </c>
      <c r="G4230" s="9">
        <v>0</v>
      </c>
      <c r="H4230" s="9">
        <v>0</v>
      </c>
    </row>
    <row r="4231" spans="2:8" x14ac:dyDescent="0.25">
      <c r="B4231" s="8" t="s">
        <v>1</v>
      </c>
      <c r="C4231" s="10" t="s">
        <v>19</v>
      </c>
      <c r="D4231" s="9">
        <v>4000</v>
      </c>
      <c r="E4231" s="9">
        <v>1000</v>
      </c>
      <c r="F4231" s="9">
        <v>1000</v>
      </c>
      <c r="G4231" s="9">
        <v>1000</v>
      </c>
      <c r="H4231" s="9">
        <v>1000</v>
      </c>
    </row>
    <row r="4232" spans="2:8" x14ac:dyDescent="0.25">
      <c r="B4232" s="11" t="s">
        <v>1</v>
      </c>
      <c r="C4232" s="13" t="s">
        <v>20</v>
      </c>
      <c r="D4232" s="12">
        <v>15000</v>
      </c>
      <c r="E4232" s="12">
        <v>15000</v>
      </c>
      <c r="F4232" s="12">
        <v>0</v>
      </c>
      <c r="G4232" s="12">
        <v>0</v>
      </c>
      <c r="H4232" s="12">
        <v>0</v>
      </c>
    </row>
    <row r="4233" spans="2:8" ht="15.75" thickBot="1" x14ac:dyDescent="0.3">
      <c r="B4233" s="15" t="s">
        <v>1626</v>
      </c>
      <c r="C4233" s="16" t="s">
        <v>1627</v>
      </c>
      <c r="D4233" s="17">
        <v>400000</v>
      </c>
      <c r="E4233" s="17">
        <v>110000</v>
      </c>
      <c r="F4233" s="17">
        <v>98000</v>
      </c>
      <c r="G4233" s="17">
        <v>97000</v>
      </c>
      <c r="H4233" s="17">
        <v>95000</v>
      </c>
    </row>
    <row r="4234" spans="2:8" ht="15.75" thickTop="1" x14ac:dyDescent="0.25">
      <c r="B4234" s="11" t="s">
        <v>1</v>
      </c>
      <c r="C4234" s="13" t="s">
        <v>12</v>
      </c>
      <c r="D4234" s="12">
        <v>400000</v>
      </c>
      <c r="E4234" s="12">
        <v>110000</v>
      </c>
      <c r="F4234" s="12">
        <v>98000</v>
      </c>
      <c r="G4234" s="12">
        <v>97000</v>
      </c>
      <c r="H4234" s="12">
        <v>95000</v>
      </c>
    </row>
    <row r="4235" spans="2:8" x14ac:dyDescent="0.25">
      <c r="B4235" s="8" t="s">
        <v>1</v>
      </c>
      <c r="C4235" s="10" t="s">
        <v>13</v>
      </c>
      <c r="D4235" s="9">
        <v>379000</v>
      </c>
      <c r="E4235" s="9">
        <v>96000</v>
      </c>
      <c r="F4235" s="9">
        <v>95000</v>
      </c>
      <c r="G4235" s="9">
        <v>94000</v>
      </c>
      <c r="H4235" s="9">
        <v>94000</v>
      </c>
    </row>
    <row r="4236" spans="2:8" x14ac:dyDescent="0.25">
      <c r="B4236" s="8" t="s">
        <v>1</v>
      </c>
      <c r="C4236" s="10" t="s">
        <v>14</v>
      </c>
      <c r="D4236" s="9">
        <v>11000</v>
      </c>
      <c r="E4236" s="9">
        <v>11000</v>
      </c>
      <c r="F4236" s="9">
        <v>0</v>
      </c>
      <c r="G4236" s="9">
        <v>0</v>
      </c>
      <c r="H4236" s="9">
        <v>0</v>
      </c>
    </row>
    <row r="4237" spans="2:8" x14ac:dyDescent="0.25">
      <c r="B4237" s="8" t="s">
        <v>1</v>
      </c>
      <c r="C4237" s="10" t="s">
        <v>19</v>
      </c>
      <c r="D4237" s="9">
        <v>10000</v>
      </c>
      <c r="E4237" s="9">
        <v>3000</v>
      </c>
      <c r="F4237" s="9">
        <v>3000</v>
      </c>
      <c r="G4237" s="9">
        <v>3000</v>
      </c>
      <c r="H4237" s="9">
        <v>1000</v>
      </c>
    </row>
    <row r="4238" spans="2:8" hidden="1" x14ac:dyDescent="0.25">
      <c r="B4238" s="11" t="s">
        <v>1</v>
      </c>
      <c r="C4238" s="13" t="s">
        <v>20</v>
      </c>
      <c r="D4238" s="12">
        <v>0</v>
      </c>
      <c r="E4238" s="12">
        <v>0</v>
      </c>
      <c r="F4238" s="12">
        <v>0</v>
      </c>
      <c r="G4238" s="12">
        <v>0</v>
      </c>
      <c r="H4238" s="12">
        <v>0</v>
      </c>
    </row>
    <row r="4239" spans="2:8" ht="30.75" thickBot="1" x14ac:dyDescent="0.3">
      <c r="B4239" s="15" t="s">
        <v>1628</v>
      </c>
      <c r="C4239" s="16" t="s">
        <v>1629</v>
      </c>
      <c r="D4239" s="17">
        <v>5000000</v>
      </c>
      <c r="E4239" s="17">
        <v>1250000</v>
      </c>
      <c r="F4239" s="17">
        <v>1250000</v>
      </c>
      <c r="G4239" s="17">
        <v>1250000</v>
      </c>
      <c r="H4239" s="17">
        <v>1250000</v>
      </c>
    </row>
    <row r="4240" spans="2:8" ht="15.75" thickTop="1" x14ac:dyDescent="0.25">
      <c r="B4240" s="11" t="s">
        <v>1</v>
      </c>
      <c r="C4240" s="13" t="s">
        <v>12</v>
      </c>
      <c r="D4240" s="12">
        <v>5000000</v>
      </c>
      <c r="E4240" s="12">
        <v>1250000</v>
      </c>
      <c r="F4240" s="12">
        <v>1250000</v>
      </c>
      <c r="G4240" s="12">
        <v>1250000</v>
      </c>
      <c r="H4240" s="12">
        <v>1250000</v>
      </c>
    </row>
    <row r="4241" spans="2:8" x14ac:dyDescent="0.25">
      <c r="B4241" s="8" t="s">
        <v>1</v>
      </c>
      <c r="C4241" s="10" t="s">
        <v>14</v>
      </c>
      <c r="D4241" s="9">
        <v>5000000</v>
      </c>
      <c r="E4241" s="9">
        <v>1250000</v>
      </c>
      <c r="F4241" s="9">
        <v>1250000</v>
      </c>
      <c r="G4241" s="9">
        <v>1250000</v>
      </c>
      <c r="H4241" s="9">
        <v>1250000</v>
      </c>
    </row>
    <row r="4242" spans="2:8" ht="15.75" thickBot="1" x14ac:dyDescent="0.3">
      <c r="B4242" s="15" t="s">
        <v>1630</v>
      </c>
      <c r="C4242" s="16" t="s">
        <v>783</v>
      </c>
      <c r="D4242" s="17">
        <v>45000000</v>
      </c>
      <c r="E4242" s="17">
        <v>6500000</v>
      </c>
      <c r="F4242" s="17">
        <v>10000000</v>
      </c>
      <c r="G4242" s="17">
        <v>11500000</v>
      </c>
      <c r="H4242" s="17">
        <v>17000000</v>
      </c>
    </row>
    <row r="4243" spans="2:8" ht="15.75" thickTop="1" x14ac:dyDescent="0.25">
      <c r="B4243" s="11" t="s">
        <v>1</v>
      </c>
      <c r="C4243" s="13" t="s">
        <v>12</v>
      </c>
      <c r="D4243" s="12">
        <v>15000000</v>
      </c>
      <c r="E4243" s="12">
        <v>2500000</v>
      </c>
      <c r="F4243" s="12">
        <v>3500000</v>
      </c>
      <c r="G4243" s="12">
        <v>4000000</v>
      </c>
      <c r="H4243" s="12">
        <v>5000000</v>
      </c>
    </row>
    <row r="4244" spans="2:8" x14ac:dyDescent="0.25">
      <c r="B4244" s="8" t="s">
        <v>1</v>
      </c>
      <c r="C4244" s="10" t="s">
        <v>19</v>
      </c>
      <c r="D4244" s="9">
        <v>15000000</v>
      </c>
      <c r="E4244" s="9">
        <v>2500000</v>
      </c>
      <c r="F4244" s="9">
        <v>3500000</v>
      </c>
      <c r="G4244" s="9">
        <v>4000000</v>
      </c>
      <c r="H4244" s="9">
        <v>5000000</v>
      </c>
    </row>
    <row r="4245" spans="2:8" x14ac:dyDescent="0.25">
      <c r="B4245" s="11" t="s">
        <v>1</v>
      </c>
      <c r="C4245" s="13" t="s">
        <v>20</v>
      </c>
      <c r="D4245" s="12">
        <v>30000000</v>
      </c>
      <c r="E4245" s="12">
        <v>4000000</v>
      </c>
      <c r="F4245" s="12">
        <v>6500000</v>
      </c>
      <c r="G4245" s="12">
        <v>7500000</v>
      </c>
      <c r="H4245" s="12">
        <v>12000000</v>
      </c>
    </row>
    <row r="4246" spans="2:8" ht="30.75" thickBot="1" x14ac:dyDescent="0.3">
      <c r="B4246" s="15" t="s">
        <v>1631</v>
      </c>
      <c r="C4246" s="16" t="s">
        <v>1632</v>
      </c>
      <c r="D4246" s="17">
        <v>30000000</v>
      </c>
      <c r="E4246" s="17">
        <v>4000000</v>
      </c>
      <c r="F4246" s="17">
        <v>6500000</v>
      </c>
      <c r="G4246" s="17">
        <v>7500000</v>
      </c>
      <c r="H4246" s="17">
        <v>12000000</v>
      </c>
    </row>
    <row r="4247" spans="2:8" ht="15.75" thickTop="1" x14ac:dyDescent="0.25">
      <c r="B4247" s="11" t="s">
        <v>1</v>
      </c>
      <c r="C4247" s="13" t="s">
        <v>20</v>
      </c>
      <c r="D4247" s="12">
        <v>30000000</v>
      </c>
      <c r="E4247" s="12">
        <v>4000000</v>
      </c>
      <c r="F4247" s="12">
        <v>6500000</v>
      </c>
      <c r="G4247" s="12">
        <v>7500000</v>
      </c>
      <c r="H4247" s="12">
        <v>12000000</v>
      </c>
    </row>
    <row r="4248" spans="2:8" ht="45.75" thickBot="1" x14ac:dyDescent="0.3">
      <c r="B4248" s="15" t="s">
        <v>1633</v>
      </c>
      <c r="C4248" s="16" t="s">
        <v>1634</v>
      </c>
      <c r="D4248" s="17">
        <v>30000000</v>
      </c>
      <c r="E4248" s="17">
        <v>4000000</v>
      </c>
      <c r="F4248" s="17">
        <v>6500000</v>
      </c>
      <c r="G4248" s="17">
        <v>7500000</v>
      </c>
      <c r="H4248" s="17">
        <v>12000000</v>
      </c>
    </row>
    <row r="4249" spans="2:8" ht="15.75" thickTop="1" x14ac:dyDescent="0.25">
      <c r="B4249" s="11" t="s">
        <v>1</v>
      </c>
      <c r="C4249" s="13" t="s">
        <v>20</v>
      </c>
      <c r="D4249" s="12">
        <v>30000000</v>
      </c>
      <c r="E4249" s="12">
        <v>4000000</v>
      </c>
      <c r="F4249" s="12">
        <v>6500000</v>
      </c>
      <c r="G4249" s="12">
        <v>7500000</v>
      </c>
      <c r="H4249" s="12">
        <v>12000000</v>
      </c>
    </row>
    <row r="4250" spans="2:8" ht="30.75" thickBot="1" x14ac:dyDescent="0.3">
      <c r="B4250" s="15" t="s">
        <v>1635</v>
      </c>
      <c r="C4250" s="16" t="s">
        <v>1636</v>
      </c>
      <c r="D4250" s="17">
        <v>15000000</v>
      </c>
      <c r="E4250" s="17">
        <v>2500000</v>
      </c>
      <c r="F4250" s="17">
        <v>3500000</v>
      </c>
      <c r="G4250" s="17">
        <v>4000000</v>
      </c>
      <c r="H4250" s="17">
        <v>5000000</v>
      </c>
    </row>
    <row r="4251" spans="2:8" ht="15.75" thickTop="1" x14ac:dyDescent="0.25">
      <c r="B4251" s="11" t="s">
        <v>1</v>
      </c>
      <c r="C4251" s="13" t="s">
        <v>12</v>
      </c>
      <c r="D4251" s="12">
        <v>15000000</v>
      </c>
      <c r="E4251" s="12">
        <v>2500000</v>
      </c>
      <c r="F4251" s="12">
        <v>3500000</v>
      </c>
      <c r="G4251" s="12">
        <v>4000000</v>
      </c>
      <c r="H4251" s="12">
        <v>5000000</v>
      </c>
    </row>
    <row r="4252" spans="2:8" x14ac:dyDescent="0.25">
      <c r="B4252" s="8" t="s">
        <v>1</v>
      </c>
      <c r="C4252" s="10" t="s">
        <v>19</v>
      </c>
      <c r="D4252" s="9">
        <v>15000000</v>
      </c>
      <c r="E4252" s="9">
        <v>2500000</v>
      </c>
      <c r="F4252" s="9">
        <v>3500000</v>
      </c>
      <c r="G4252" s="9">
        <v>4000000</v>
      </c>
      <c r="H4252" s="9">
        <v>5000000</v>
      </c>
    </row>
    <row r="4253" spans="2:8" ht="45.75" thickBot="1" x14ac:dyDescent="0.3">
      <c r="B4253" s="15" t="s">
        <v>1637</v>
      </c>
      <c r="C4253" s="16" t="s">
        <v>1638</v>
      </c>
      <c r="D4253" s="17">
        <v>15000000</v>
      </c>
      <c r="E4253" s="17">
        <v>2500000</v>
      </c>
      <c r="F4253" s="17">
        <v>3500000</v>
      </c>
      <c r="G4253" s="17">
        <v>4000000</v>
      </c>
      <c r="H4253" s="17">
        <v>5000000</v>
      </c>
    </row>
    <row r="4254" spans="2:8" ht="15.75" thickTop="1" x14ac:dyDescent="0.25">
      <c r="B4254" s="11" t="s">
        <v>1</v>
      </c>
      <c r="C4254" s="13" t="s">
        <v>12</v>
      </c>
      <c r="D4254" s="12">
        <v>15000000</v>
      </c>
      <c r="E4254" s="12">
        <v>2500000</v>
      </c>
      <c r="F4254" s="12">
        <v>3500000</v>
      </c>
      <c r="G4254" s="12">
        <v>4000000</v>
      </c>
      <c r="H4254" s="12">
        <v>5000000</v>
      </c>
    </row>
    <row r="4255" spans="2:8" x14ac:dyDescent="0.25">
      <c r="B4255" s="8" t="s">
        <v>1</v>
      </c>
      <c r="C4255" s="10" t="s">
        <v>19</v>
      </c>
      <c r="D4255" s="9">
        <v>15000000</v>
      </c>
      <c r="E4255" s="9">
        <v>2500000</v>
      </c>
      <c r="F4255" s="9">
        <v>3500000</v>
      </c>
      <c r="G4255" s="9">
        <v>4000000</v>
      </c>
      <c r="H4255" s="9">
        <v>5000000</v>
      </c>
    </row>
    <row r="4256" spans="2:8" ht="30.75" thickBot="1" x14ac:dyDescent="0.3">
      <c r="B4256" s="15" t="s">
        <v>1639</v>
      </c>
      <c r="C4256" s="16" t="s">
        <v>1640</v>
      </c>
      <c r="D4256" s="17">
        <v>7841000</v>
      </c>
      <c r="E4256" s="17">
        <v>1800000</v>
      </c>
      <c r="F4256" s="17">
        <v>1914000</v>
      </c>
      <c r="G4256" s="17">
        <v>2009000</v>
      </c>
      <c r="H4256" s="17">
        <v>2118000</v>
      </c>
    </row>
    <row r="4257" spans="2:8" ht="15.75" thickTop="1" x14ac:dyDescent="0.25">
      <c r="B4257" s="11" t="s">
        <v>1</v>
      </c>
      <c r="C4257" s="13" t="s">
        <v>12</v>
      </c>
      <c r="D4257" s="12">
        <v>7376000</v>
      </c>
      <c r="E4257" s="12">
        <v>1753000</v>
      </c>
      <c r="F4257" s="12">
        <v>1754000</v>
      </c>
      <c r="G4257" s="12">
        <v>1839000</v>
      </c>
      <c r="H4257" s="12">
        <v>2030000</v>
      </c>
    </row>
    <row r="4258" spans="2:8" x14ac:dyDescent="0.25">
      <c r="B4258" s="8" t="s">
        <v>1</v>
      </c>
      <c r="C4258" s="10" t="s">
        <v>13</v>
      </c>
      <c r="D4258" s="9">
        <v>5042000</v>
      </c>
      <c r="E4258" s="9">
        <v>1275000</v>
      </c>
      <c r="F4258" s="9">
        <v>1256000</v>
      </c>
      <c r="G4258" s="9">
        <v>1250000</v>
      </c>
      <c r="H4258" s="9">
        <v>1261000</v>
      </c>
    </row>
    <row r="4259" spans="2:8" x14ac:dyDescent="0.25">
      <c r="B4259" s="8" t="s">
        <v>1</v>
      </c>
      <c r="C4259" s="10" t="s">
        <v>14</v>
      </c>
      <c r="D4259" s="9">
        <v>2182000</v>
      </c>
      <c r="E4259" s="9">
        <v>431000</v>
      </c>
      <c r="F4259" s="9">
        <v>461000</v>
      </c>
      <c r="G4259" s="9">
        <v>555000</v>
      </c>
      <c r="H4259" s="9">
        <v>735000</v>
      </c>
    </row>
    <row r="4260" spans="2:8" x14ac:dyDescent="0.25">
      <c r="B4260" s="8" t="s">
        <v>1</v>
      </c>
      <c r="C4260" s="10" t="s">
        <v>16</v>
      </c>
      <c r="D4260" s="9">
        <v>130000</v>
      </c>
      <c r="E4260" s="9">
        <v>33000</v>
      </c>
      <c r="F4260" s="9">
        <v>33000</v>
      </c>
      <c r="G4260" s="9">
        <v>32000</v>
      </c>
      <c r="H4260" s="9">
        <v>32000</v>
      </c>
    </row>
    <row r="4261" spans="2:8" x14ac:dyDescent="0.25">
      <c r="B4261" s="8" t="s">
        <v>1</v>
      </c>
      <c r="C4261" s="10" t="s">
        <v>18</v>
      </c>
      <c r="D4261" s="9">
        <v>6000</v>
      </c>
      <c r="E4261" s="9">
        <v>3000</v>
      </c>
      <c r="F4261" s="9">
        <v>1000</v>
      </c>
      <c r="G4261" s="9">
        <v>1000</v>
      </c>
      <c r="H4261" s="9">
        <v>1000</v>
      </c>
    </row>
    <row r="4262" spans="2:8" x14ac:dyDescent="0.25">
      <c r="B4262" s="8" t="s">
        <v>1</v>
      </c>
      <c r="C4262" s="10" t="s">
        <v>19</v>
      </c>
      <c r="D4262" s="9">
        <v>16000</v>
      </c>
      <c r="E4262" s="9">
        <v>11000</v>
      </c>
      <c r="F4262" s="9">
        <v>3000</v>
      </c>
      <c r="G4262" s="9">
        <v>1000</v>
      </c>
      <c r="H4262" s="9">
        <v>1000</v>
      </c>
    </row>
    <row r="4263" spans="2:8" x14ac:dyDescent="0.25">
      <c r="B4263" s="11" t="s">
        <v>1</v>
      </c>
      <c r="C4263" s="13" t="s">
        <v>20</v>
      </c>
      <c r="D4263" s="12">
        <v>465000</v>
      </c>
      <c r="E4263" s="12">
        <v>47000</v>
      </c>
      <c r="F4263" s="12">
        <v>160000</v>
      </c>
      <c r="G4263" s="12">
        <v>170000</v>
      </c>
      <c r="H4263" s="12">
        <v>88000</v>
      </c>
    </row>
    <row r="4264" spans="2:8" ht="45.75" thickBot="1" x14ac:dyDescent="0.3">
      <c r="B4264" s="15" t="s">
        <v>1641</v>
      </c>
      <c r="C4264" s="16" t="s">
        <v>1642</v>
      </c>
      <c r="D4264" s="17">
        <v>1720000</v>
      </c>
      <c r="E4264" s="17">
        <v>428000</v>
      </c>
      <c r="F4264" s="17">
        <v>433000</v>
      </c>
      <c r="G4264" s="17">
        <v>425000</v>
      </c>
      <c r="H4264" s="17">
        <v>434000</v>
      </c>
    </row>
    <row r="4265" spans="2:8" ht="15.75" thickTop="1" x14ac:dyDescent="0.25">
      <c r="B4265" s="11" t="s">
        <v>1</v>
      </c>
      <c r="C4265" s="13" t="s">
        <v>12</v>
      </c>
      <c r="D4265" s="12">
        <v>1715000</v>
      </c>
      <c r="E4265" s="12">
        <v>426000</v>
      </c>
      <c r="F4265" s="12">
        <v>430000</v>
      </c>
      <c r="G4265" s="12">
        <v>425000</v>
      </c>
      <c r="H4265" s="12">
        <v>434000</v>
      </c>
    </row>
    <row r="4266" spans="2:8" x14ac:dyDescent="0.25">
      <c r="B4266" s="8" t="s">
        <v>1</v>
      </c>
      <c r="C4266" s="10" t="s">
        <v>13</v>
      </c>
      <c r="D4266" s="9">
        <v>1309000</v>
      </c>
      <c r="E4266" s="9">
        <v>325000</v>
      </c>
      <c r="F4266" s="9">
        <v>325000</v>
      </c>
      <c r="G4266" s="9">
        <v>325000</v>
      </c>
      <c r="H4266" s="9">
        <v>334000</v>
      </c>
    </row>
    <row r="4267" spans="2:8" x14ac:dyDescent="0.25">
      <c r="B4267" s="8" t="s">
        <v>1</v>
      </c>
      <c r="C4267" s="10" t="s">
        <v>14</v>
      </c>
      <c r="D4267" s="9">
        <v>404000</v>
      </c>
      <c r="E4267" s="9">
        <v>100000</v>
      </c>
      <c r="F4267" s="9">
        <v>104000</v>
      </c>
      <c r="G4267" s="9">
        <v>100000</v>
      </c>
      <c r="H4267" s="9">
        <v>100000</v>
      </c>
    </row>
    <row r="4268" spans="2:8" x14ac:dyDescent="0.25">
      <c r="B4268" s="8" t="s">
        <v>1</v>
      </c>
      <c r="C4268" s="10" t="s">
        <v>19</v>
      </c>
      <c r="D4268" s="9">
        <v>2000</v>
      </c>
      <c r="E4268" s="9">
        <v>1000</v>
      </c>
      <c r="F4268" s="9">
        <v>1000</v>
      </c>
      <c r="G4268" s="9">
        <v>0</v>
      </c>
      <c r="H4268" s="9">
        <v>0</v>
      </c>
    </row>
    <row r="4269" spans="2:8" x14ac:dyDescent="0.25">
      <c r="B4269" s="11" t="s">
        <v>1</v>
      </c>
      <c r="C4269" s="13" t="s">
        <v>20</v>
      </c>
      <c r="D4269" s="12">
        <v>5000</v>
      </c>
      <c r="E4269" s="12">
        <v>2000</v>
      </c>
      <c r="F4269" s="12">
        <v>3000</v>
      </c>
      <c r="G4269" s="12">
        <v>0</v>
      </c>
      <c r="H4269" s="12">
        <v>0</v>
      </c>
    </row>
    <row r="4270" spans="2:8" ht="30.75" thickBot="1" x14ac:dyDescent="0.3">
      <c r="B4270" s="15" t="s">
        <v>1643</v>
      </c>
      <c r="C4270" s="16" t="s">
        <v>1644</v>
      </c>
      <c r="D4270" s="17">
        <v>2210000</v>
      </c>
      <c r="E4270" s="17">
        <v>345000</v>
      </c>
      <c r="F4270" s="17">
        <v>494000</v>
      </c>
      <c r="G4270" s="17">
        <v>640000</v>
      </c>
      <c r="H4270" s="17">
        <v>731000</v>
      </c>
    </row>
    <row r="4271" spans="2:8" ht="15.75" thickTop="1" x14ac:dyDescent="0.25">
      <c r="B4271" s="11" t="s">
        <v>1</v>
      </c>
      <c r="C4271" s="13" t="s">
        <v>12</v>
      </c>
      <c r="D4271" s="12">
        <v>1772000</v>
      </c>
      <c r="E4271" s="12">
        <v>315000</v>
      </c>
      <c r="F4271" s="12">
        <v>344000</v>
      </c>
      <c r="G4271" s="12">
        <v>470000</v>
      </c>
      <c r="H4271" s="12">
        <v>643000</v>
      </c>
    </row>
    <row r="4272" spans="2:8" x14ac:dyDescent="0.25">
      <c r="B4272" s="8" t="s">
        <v>1</v>
      </c>
      <c r="C4272" s="10" t="s">
        <v>13</v>
      </c>
      <c r="D4272" s="9">
        <v>700000</v>
      </c>
      <c r="E4272" s="9">
        <v>174000</v>
      </c>
      <c r="F4272" s="9">
        <v>173000</v>
      </c>
      <c r="G4272" s="9">
        <v>174000</v>
      </c>
      <c r="H4272" s="9">
        <v>179000</v>
      </c>
    </row>
    <row r="4273" spans="2:8" x14ac:dyDescent="0.25">
      <c r="B4273" s="8" t="s">
        <v>1</v>
      </c>
      <c r="C4273" s="10" t="s">
        <v>14</v>
      </c>
      <c r="D4273" s="9">
        <v>927000</v>
      </c>
      <c r="E4273" s="9">
        <v>100000</v>
      </c>
      <c r="F4273" s="9">
        <v>135000</v>
      </c>
      <c r="G4273" s="9">
        <v>262000</v>
      </c>
      <c r="H4273" s="9">
        <v>430000</v>
      </c>
    </row>
    <row r="4274" spans="2:8" x14ac:dyDescent="0.25">
      <c r="B4274" s="8" t="s">
        <v>1</v>
      </c>
      <c r="C4274" s="10" t="s">
        <v>16</v>
      </c>
      <c r="D4274" s="9">
        <v>130000</v>
      </c>
      <c r="E4274" s="9">
        <v>33000</v>
      </c>
      <c r="F4274" s="9">
        <v>33000</v>
      </c>
      <c r="G4274" s="9">
        <v>32000</v>
      </c>
      <c r="H4274" s="9">
        <v>32000</v>
      </c>
    </row>
    <row r="4275" spans="2:8" x14ac:dyDescent="0.25">
      <c r="B4275" s="8" t="s">
        <v>1</v>
      </c>
      <c r="C4275" s="10" t="s">
        <v>18</v>
      </c>
      <c r="D4275" s="9">
        <v>5000</v>
      </c>
      <c r="E4275" s="9">
        <v>2000</v>
      </c>
      <c r="F4275" s="9">
        <v>1000</v>
      </c>
      <c r="G4275" s="9">
        <v>1000</v>
      </c>
      <c r="H4275" s="9">
        <v>1000</v>
      </c>
    </row>
    <row r="4276" spans="2:8" x14ac:dyDescent="0.25">
      <c r="B4276" s="8" t="s">
        <v>1</v>
      </c>
      <c r="C4276" s="10" t="s">
        <v>19</v>
      </c>
      <c r="D4276" s="9">
        <v>10000</v>
      </c>
      <c r="E4276" s="9">
        <v>6000</v>
      </c>
      <c r="F4276" s="9">
        <v>2000</v>
      </c>
      <c r="G4276" s="9">
        <v>1000</v>
      </c>
      <c r="H4276" s="9">
        <v>1000</v>
      </c>
    </row>
    <row r="4277" spans="2:8" x14ac:dyDescent="0.25">
      <c r="B4277" s="11" t="s">
        <v>1</v>
      </c>
      <c r="C4277" s="13" t="s">
        <v>20</v>
      </c>
      <c r="D4277" s="12">
        <v>438000</v>
      </c>
      <c r="E4277" s="12">
        <v>30000</v>
      </c>
      <c r="F4277" s="12">
        <v>150000</v>
      </c>
      <c r="G4277" s="12">
        <v>170000</v>
      </c>
      <c r="H4277" s="12">
        <v>88000</v>
      </c>
    </row>
    <row r="4278" spans="2:8" ht="30.75" thickBot="1" x14ac:dyDescent="0.3">
      <c r="B4278" s="15" t="s">
        <v>1645</v>
      </c>
      <c r="C4278" s="16" t="s">
        <v>1646</v>
      </c>
      <c r="D4278" s="17">
        <v>2080000</v>
      </c>
      <c r="E4278" s="17">
        <v>312000</v>
      </c>
      <c r="F4278" s="17">
        <v>461000</v>
      </c>
      <c r="G4278" s="17">
        <v>608000</v>
      </c>
      <c r="H4278" s="17">
        <v>699000</v>
      </c>
    </row>
    <row r="4279" spans="2:8" ht="15.75" thickTop="1" x14ac:dyDescent="0.25">
      <c r="B4279" s="11" t="s">
        <v>1</v>
      </c>
      <c r="C4279" s="13" t="s">
        <v>12</v>
      </c>
      <c r="D4279" s="12">
        <v>1642000</v>
      </c>
      <c r="E4279" s="12">
        <v>282000</v>
      </c>
      <c r="F4279" s="12">
        <v>311000</v>
      </c>
      <c r="G4279" s="12">
        <v>438000</v>
      </c>
      <c r="H4279" s="12">
        <v>611000</v>
      </c>
    </row>
    <row r="4280" spans="2:8" x14ac:dyDescent="0.25">
      <c r="B4280" s="8" t="s">
        <v>1</v>
      </c>
      <c r="C4280" s="10" t="s">
        <v>13</v>
      </c>
      <c r="D4280" s="9">
        <v>700000</v>
      </c>
      <c r="E4280" s="9">
        <v>174000</v>
      </c>
      <c r="F4280" s="9">
        <v>173000</v>
      </c>
      <c r="G4280" s="9">
        <v>174000</v>
      </c>
      <c r="H4280" s="9">
        <v>179000</v>
      </c>
    </row>
    <row r="4281" spans="2:8" x14ac:dyDescent="0.25">
      <c r="B4281" s="8" t="s">
        <v>1</v>
      </c>
      <c r="C4281" s="10" t="s">
        <v>14</v>
      </c>
      <c r="D4281" s="9">
        <v>927000</v>
      </c>
      <c r="E4281" s="9">
        <v>100000</v>
      </c>
      <c r="F4281" s="9">
        <v>135000</v>
      </c>
      <c r="G4281" s="9">
        <v>262000</v>
      </c>
      <c r="H4281" s="9">
        <v>430000</v>
      </c>
    </row>
    <row r="4282" spans="2:8" x14ac:dyDescent="0.25">
      <c r="B4282" s="8" t="s">
        <v>1</v>
      </c>
      <c r="C4282" s="10" t="s">
        <v>18</v>
      </c>
      <c r="D4282" s="9">
        <v>5000</v>
      </c>
      <c r="E4282" s="9">
        <v>2000</v>
      </c>
      <c r="F4282" s="9">
        <v>1000</v>
      </c>
      <c r="G4282" s="9">
        <v>1000</v>
      </c>
      <c r="H4282" s="9">
        <v>1000</v>
      </c>
    </row>
    <row r="4283" spans="2:8" x14ac:dyDescent="0.25">
      <c r="B4283" s="8" t="s">
        <v>1</v>
      </c>
      <c r="C4283" s="10" t="s">
        <v>19</v>
      </c>
      <c r="D4283" s="9">
        <v>10000</v>
      </c>
      <c r="E4283" s="9">
        <v>6000</v>
      </c>
      <c r="F4283" s="9">
        <v>2000</v>
      </c>
      <c r="G4283" s="9">
        <v>1000</v>
      </c>
      <c r="H4283" s="9">
        <v>1000</v>
      </c>
    </row>
    <row r="4284" spans="2:8" x14ac:dyDescent="0.25">
      <c r="B4284" s="11" t="s">
        <v>1</v>
      </c>
      <c r="C4284" s="13" t="s">
        <v>20</v>
      </c>
      <c r="D4284" s="12">
        <v>438000</v>
      </c>
      <c r="E4284" s="12">
        <v>30000</v>
      </c>
      <c r="F4284" s="12">
        <v>150000</v>
      </c>
      <c r="G4284" s="12">
        <v>170000</v>
      </c>
      <c r="H4284" s="12">
        <v>88000</v>
      </c>
    </row>
    <row r="4285" spans="2:8" ht="15.75" thickBot="1" x14ac:dyDescent="0.3">
      <c r="B4285" s="15" t="s">
        <v>1647</v>
      </c>
      <c r="C4285" s="16" t="s">
        <v>1648</v>
      </c>
      <c r="D4285" s="17">
        <v>130000</v>
      </c>
      <c r="E4285" s="17">
        <v>33000</v>
      </c>
      <c r="F4285" s="17">
        <v>33000</v>
      </c>
      <c r="G4285" s="17">
        <v>32000</v>
      </c>
      <c r="H4285" s="17">
        <v>32000</v>
      </c>
    </row>
    <row r="4286" spans="2:8" ht="15.75" thickTop="1" x14ac:dyDescent="0.25">
      <c r="B4286" s="11" t="s">
        <v>1</v>
      </c>
      <c r="C4286" s="13" t="s">
        <v>12</v>
      </c>
      <c r="D4286" s="12">
        <v>130000</v>
      </c>
      <c r="E4286" s="12">
        <v>33000</v>
      </c>
      <c r="F4286" s="12">
        <v>33000</v>
      </c>
      <c r="G4286" s="12">
        <v>32000</v>
      </c>
      <c r="H4286" s="12">
        <v>32000</v>
      </c>
    </row>
    <row r="4287" spans="2:8" x14ac:dyDescent="0.25">
      <c r="B4287" s="8" t="s">
        <v>1</v>
      </c>
      <c r="C4287" s="10" t="s">
        <v>16</v>
      </c>
      <c r="D4287" s="9">
        <v>130000</v>
      </c>
      <c r="E4287" s="9">
        <v>33000</v>
      </c>
      <c r="F4287" s="9">
        <v>33000</v>
      </c>
      <c r="G4287" s="9">
        <v>32000</v>
      </c>
      <c r="H4287" s="9">
        <v>32000</v>
      </c>
    </row>
    <row r="4288" spans="2:8" ht="45.75" thickBot="1" x14ac:dyDescent="0.3">
      <c r="B4288" s="15" t="s">
        <v>1649</v>
      </c>
      <c r="C4288" s="16" t="s">
        <v>1650</v>
      </c>
      <c r="D4288" s="17">
        <v>1195000</v>
      </c>
      <c r="E4288" s="17">
        <v>299000</v>
      </c>
      <c r="F4288" s="17">
        <v>300000</v>
      </c>
      <c r="G4288" s="17">
        <v>292000</v>
      </c>
      <c r="H4288" s="17">
        <v>304000</v>
      </c>
    </row>
    <row r="4289" spans="2:8" ht="15.75" thickTop="1" x14ac:dyDescent="0.25">
      <c r="B4289" s="11" t="s">
        <v>1</v>
      </c>
      <c r="C4289" s="13" t="s">
        <v>12</v>
      </c>
      <c r="D4289" s="12">
        <v>1195000</v>
      </c>
      <c r="E4289" s="12">
        <v>299000</v>
      </c>
      <c r="F4289" s="12">
        <v>300000</v>
      </c>
      <c r="G4289" s="12">
        <v>292000</v>
      </c>
      <c r="H4289" s="12">
        <v>304000</v>
      </c>
    </row>
    <row r="4290" spans="2:8" x14ac:dyDescent="0.25">
      <c r="B4290" s="8" t="s">
        <v>1</v>
      </c>
      <c r="C4290" s="10" t="s">
        <v>13</v>
      </c>
      <c r="D4290" s="9">
        <v>1089000</v>
      </c>
      <c r="E4290" s="9">
        <v>270000</v>
      </c>
      <c r="F4290" s="9">
        <v>272000</v>
      </c>
      <c r="G4290" s="9">
        <v>272000</v>
      </c>
      <c r="H4290" s="9">
        <v>275000</v>
      </c>
    </row>
    <row r="4291" spans="2:8" x14ac:dyDescent="0.25">
      <c r="B4291" s="8" t="s">
        <v>1</v>
      </c>
      <c r="C4291" s="10" t="s">
        <v>14</v>
      </c>
      <c r="D4291" s="9">
        <v>105000</v>
      </c>
      <c r="E4291" s="9">
        <v>28000</v>
      </c>
      <c r="F4291" s="9">
        <v>28000</v>
      </c>
      <c r="G4291" s="9">
        <v>20000</v>
      </c>
      <c r="H4291" s="9">
        <v>29000</v>
      </c>
    </row>
    <row r="4292" spans="2:8" x14ac:dyDescent="0.25">
      <c r="B4292" s="8" t="s">
        <v>1</v>
      </c>
      <c r="C4292" s="10" t="s">
        <v>19</v>
      </c>
      <c r="D4292" s="9">
        <v>1000</v>
      </c>
      <c r="E4292" s="9">
        <v>1000</v>
      </c>
      <c r="F4292" s="9">
        <v>0</v>
      </c>
      <c r="G4292" s="9">
        <v>0</v>
      </c>
      <c r="H4292" s="9">
        <v>0</v>
      </c>
    </row>
    <row r="4293" spans="2:8" hidden="1" x14ac:dyDescent="0.25">
      <c r="B4293" s="11" t="s">
        <v>1</v>
      </c>
      <c r="C4293" s="13" t="s">
        <v>20</v>
      </c>
      <c r="D4293" s="12">
        <v>0</v>
      </c>
      <c r="E4293" s="12">
        <v>0</v>
      </c>
      <c r="F4293" s="12">
        <v>0</v>
      </c>
      <c r="G4293" s="12">
        <v>0</v>
      </c>
      <c r="H4293" s="12">
        <v>0</v>
      </c>
    </row>
    <row r="4294" spans="2:8" ht="30.75" thickBot="1" x14ac:dyDescent="0.3">
      <c r="B4294" s="15" t="s">
        <v>1651</v>
      </c>
      <c r="C4294" s="16" t="s">
        <v>1652</v>
      </c>
      <c r="D4294" s="17">
        <v>1173000</v>
      </c>
      <c r="E4294" s="17">
        <v>318000</v>
      </c>
      <c r="F4294" s="17">
        <v>295000</v>
      </c>
      <c r="G4294" s="17">
        <v>275000</v>
      </c>
      <c r="H4294" s="17">
        <v>285000</v>
      </c>
    </row>
    <row r="4295" spans="2:8" ht="15.75" thickTop="1" x14ac:dyDescent="0.25">
      <c r="B4295" s="11" t="s">
        <v>1</v>
      </c>
      <c r="C4295" s="13" t="s">
        <v>12</v>
      </c>
      <c r="D4295" s="12">
        <v>1166000</v>
      </c>
      <c r="E4295" s="12">
        <v>318000</v>
      </c>
      <c r="F4295" s="12">
        <v>288000</v>
      </c>
      <c r="G4295" s="12">
        <v>275000</v>
      </c>
      <c r="H4295" s="12">
        <v>285000</v>
      </c>
    </row>
    <row r="4296" spans="2:8" x14ac:dyDescent="0.25">
      <c r="B4296" s="8" t="s">
        <v>1</v>
      </c>
      <c r="C4296" s="10" t="s">
        <v>13</v>
      </c>
      <c r="D4296" s="9">
        <v>935000</v>
      </c>
      <c r="E4296" s="9">
        <v>250000</v>
      </c>
      <c r="F4296" s="9">
        <v>230000</v>
      </c>
      <c r="G4296" s="9">
        <v>225000</v>
      </c>
      <c r="H4296" s="9">
        <v>230000</v>
      </c>
    </row>
    <row r="4297" spans="2:8" x14ac:dyDescent="0.25">
      <c r="B4297" s="8" t="s">
        <v>1</v>
      </c>
      <c r="C4297" s="10" t="s">
        <v>14</v>
      </c>
      <c r="D4297" s="9">
        <v>228000</v>
      </c>
      <c r="E4297" s="9">
        <v>65000</v>
      </c>
      <c r="F4297" s="9">
        <v>58000</v>
      </c>
      <c r="G4297" s="9">
        <v>50000</v>
      </c>
      <c r="H4297" s="9">
        <v>55000</v>
      </c>
    </row>
    <row r="4298" spans="2:8" x14ac:dyDescent="0.25">
      <c r="B4298" s="8" t="s">
        <v>1</v>
      </c>
      <c r="C4298" s="10" t="s">
        <v>18</v>
      </c>
      <c r="D4298" s="9">
        <v>1000</v>
      </c>
      <c r="E4298" s="9">
        <v>1000</v>
      </c>
      <c r="F4298" s="9">
        <v>0</v>
      </c>
      <c r="G4298" s="9">
        <v>0</v>
      </c>
      <c r="H4298" s="9">
        <v>0</v>
      </c>
    </row>
    <row r="4299" spans="2:8" x14ac:dyDescent="0.25">
      <c r="B4299" s="8" t="s">
        <v>1</v>
      </c>
      <c r="C4299" s="10" t="s">
        <v>19</v>
      </c>
      <c r="D4299" s="9">
        <v>2000</v>
      </c>
      <c r="E4299" s="9">
        <v>2000</v>
      </c>
      <c r="F4299" s="9">
        <v>0</v>
      </c>
      <c r="G4299" s="9">
        <v>0</v>
      </c>
      <c r="H4299" s="9">
        <v>0</v>
      </c>
    </row>
    <row r="4300" spans="2:8" x14ac:dyDescent="0.25">
      <c r="B4300" s="11" t="s">
        <v>1</v>
      </c>
      <c r="C4300" s="13" t="s">
        <v>20</v>
      </c>
      <c r="D4300" s="12">
        <v>7000</v>
      </c>
      <c r="E4300" s="12">
        <v>0</v>
      </c>
      <c r="F4300" s="12">
        <v>7000</v>
      </c>
      <c r="G4300" s="12">
        <v>0</v>
      </c>
      <c r="H4300" s="12">
        <v>0</v>
      </c>
    </row>
    <row r="4301" spans="2:8" ht="30.75" thickBot="1" x14ac:dyDescent="0.3">
      <c r="B4301" s="15" t="s">
        <v>1653</v>
      </c>
      <c r="C4301" s="16" t="s">
        <v>1654</v>
      </c>
      <c r="D4301" s="17">
        <v>130000</v>
      </c>
      <c r="E4301" s="17">
        <v>38000</v>
      </c>
      <c r="F4301" s="17">
        <v>31000</v>
      </c>
      <c r="G4301" s="17">
        <v>32000</v>
      </c>
      <c r="H4301" s="17">
        <v>29000</v>
      </c>
    </row>
    <row r="4302" spans="2:8" ht="15.75" thickTop="1" x14ac:dyDescent="0.25">
      <c r="B4302" s="11" t="s">
        <v>1</v>
      </c>
      <c r="C4302" s="13" t="s">
        <v>12</v>
      </c>
      <c r="D4302" s="12">
        <v>130000</v>
      </c>
      <c r="E4302" s="12">
        <v>38000</v>
      </c>
      <c r="F4302" s="12">
        <v>31000</v>
      </c>
      <c r="G4302" s="12">
        <v>32000</v>
      </c>
      <c r="H4302" s="12">
        <v>29000</v>
      </c>
    </row>
    <row r="4303" spans="2:8" x14ac:dyDescent="0.25">
      <c r="B4303" s="8" t="s">
        <v>1</v>
      </c>
      <c r="C4303" s="10" t="s">
        <v>13</v>
      </c>
      <c r="D4303" s="9">
        <v>98000</v>
      </c>
      <c r="E4303" s="9">
        <v>25000</v>
      </c>
      <c r="F4303" s="9">
        <v>25000</v>
      </c>
      <c r="G4303" s="9">
        <v>25000</v>
      </c>
      <c r="H4303" s="9">
        <v>23000</v>
      </c>
    </row>
    <row r="4304" spans="2:8" x14ac:dyDescent="0.25">
      <c r="B4304" s="8" t="s">
        <v>1</v>
      </c>
      <c r="C4304" s="10" t="s">
        <v>14</v>
      </c>
      <c r="D4304" s="9">
        <v>31000</v>
      </c>
      <c r="E4304" s="9">
        <v>12000</v>
      </c>
      <c r="F4304" s="9">
        <v>6000</v>
      </c>
      <c r="G4304" s="9">
        <v>7000</v>
      </c>
      <c r="H4304" s="9">
        <v>6000</v>
      </c>
    </row>
    <row r="4305" spans="2:8" x14ac:dyDescent="0.25">
      <c r="B4305" s="8" t="s">
        <v>1</v>
      </c>
      <c r="C4305" s="10" t="s">
        <v>19</v>
      </c>
      <c r="D4305" s="9">
        <v>1000</v>
      </c>
      <c r="E4305" s="9">
        <v>1000</v>
      </c>
      <c r="F4305" s="9">
        <v>0</v>
      </c>
      <c r="G4305" s="9">
        <v>0</v>
      </c>
      <c r="H4305" s="9">
        <v>0</v>
      </c>
    </row>
    <row r="4306" spans="2:8" ht="30.75" thickBot="1" x14ac:dyDescent="0.3">
      <c r="B4306" s="15" t="s">
        <v>1655</v>
      </c>
      <c r="C4306" s="16" t="s">
        <v>1656</v>
      </c>
      <c r="D4306" s="17">
        <v>245000</v>
      </c>
      <c r="E4306" s="17">
        <v>65000</v>
      </c>
      <c r="F4306" s="17">
        <v>65000</v>
      </c>
      <c r="G4306" s="17">
        <v>62000</v>
      </c>
      <c r="H4306" s="17">
        <v>53000</v>
      </c>
    </row>
    <row r="4307" spans="2:8" ht="15.75" thickTop="1" x14ac:dyDescent="0.25">
      <c r="B4307" s="11" t="s">
        <v>1</v>
      </c>
      <c r="C4307" s="13" t="s">
        <v>12</v>
      </c>
      <c r="D4307" s="12">
        <v>245000</v>
      </c>
      <c r="E4307" s="12">
        <v>65000</v>
      </c>
      <c r="F4307" s="12">
        <v>65000</v>
      </c>
      <c r="G4307" s="12">
        <v>62000</v>
      </c>
      <c r="H4307" s="12">
        <v>53000</v>
      </c>
    </row>
    <row r="4308" spans="2:8" x14ac:dyDescent="0.25">
      <c r="B4308" s="8" t="s">
        <v>1</v>
      </c>
      <c r="C4308" s="10" t="s">
        <v>13</v>
      </c>
      <c r="D4308" s="9">
        <v>212000</v>
      </c>
      <c r="E4308" s="9">
        <v>55000</v>
      </c>
      <c r="F4308" s="9">
        <v>55000</v>
      </c>
      <c r="G4308" s="9">
        <v>55000</v>
      </c>
      <c r="H4308" s="9">
        <v>47000</v>
      </c>
    </row>
    <row r="4309" spans="2:8" x14ac:dyDescent="0.25">
      <c r="B4309" s="8" t="s">
        <v>1</v>
      </c>
      <c r="C4309" s="10" t="s">
        <v>14</v>
      </c>
      <c r="D4309" s="9">
        <v>33000</v>
      </c>
      <c r="E4309" s="9">
        <v>10000</v>
      </c>
      <c r="F4309" s="9">
        <v>10000</v>
      </c>
      <c r="G4309" s="9">
        <v>7000</v>
      </c>
      <c r="H4309" s="9">
        <v>6000</v>
      </c>
    </row>
    <row r="4310" spans="2:8" ht="45.75" thickBot="1" x14ac:dyDescent="0.3">
      <c r="B4310" s="15" t="s">
        <v>1657</v>
      </c>
      <c r="C4310" s="16" t="s">
        <v>1658</v>
      </c>
      <c r="D4310" s="17">
        <v>245000</v>
      </c>
      <c r="E4310" s="17">
        <v>65000</v>
      </c>
      <c r="F4310" s="17">
        <v>61000</v>
      </c>
      <c r="G4310" s="17">
        <v>59000</v>
      </c>
      <c r="H4310" s="17">
        <v>60000</v>
      </c>
    </row>
    <row r="4311" spans="2:8" ht="15.75" thickTop="1" x14ac:dyDescent="0.25">
      <c r="B4311" s="11" t="s">
        <v>1</v>
      </c>
      <c r="C4311" s="13" t="s">
        <v>12</v>
      </c>
      <c r="D4311" s="12">
        <v>245000</v>
      </c>
      <c r="E4311" s="12">
        <v>65000</v>
      </c>
      <c r="F4311" s="12">
        <v>61000</v>
      </c>
      <c r="G4311" s="12">
        <v>59000</v>
      </c>
      <c r="H4311" s="12">
        <v>60000</v>
      </c>
    </row>
    <row r="4312" spans="2:8" x14ac:dyDescent="0.25">
      <c r="B4312" s="8" t="s">
        <v>1</v>
      </c>
      <c r="C4312" s="10" t="s">
        <v>13</v>
      </c>
      <c r="D4312" s="9">
        <v>219000</v>
      </c>
      <c r="E4312" s="9">
        <v>55000</v>
      </c>
      <c r="F4312" s="9">
        <v>55000</v>
      </c>
      <c r="G4312" s="9">
        <v>55000</v>
      </c>
      <c r="H4312" s="9">
        <v>54000</v>
      </c>
    </row>
    <row r="4313" spans="2:8" x14ac:dyDescent="0.25">
      <c r="B4313" s="8" t="s">
        <v>1</v>
      </c>
      <c r="C4313" s="10" t="s">
        <v>14</v>
      </c>
      <c r="D4313" s="9">
        <v>26000</v>
      </c>
      <c r="E4313" s="9">
        <v>10000</v>
      </c>
      <c r="F4313" s="9">
        <v>6000</v>
      </c>
      <c r="G4313" s="9">
        <v>4000</v>
      </c>
      <c r="H4313" s="9">
        <v>6000</v>
      </c>
    </row>
    <row r="4314" spans="2:8" ht="30.75" thickBot="1" x14ac:dyDescent="0.3">
      <c r="B4314" s="15" t="s">
        <v>1659</v>
      </c>
      <c r="C4314" s="16" t="s">
        <v>1660</v>
      </c>
      <c r="D4314" s="17">
        <v>240000</v>
      </c>
      <c r="E4314" s="17">
        <v>58000</v>
      </c>
      <c r="F4314" s="17">
        <v>65000</v>
      </c>
      <c r="G4314" s="17">
        <v>60000</v>
      </c>
      <c r="H4314" s="17">
        <v>57000</v>
      </c>
    </row>
    <row r="4315" spans="2:8" ht="15.75" thickTop="1" x14ac:dyDescent="0.25">
      <c r="B4315" s="11" t="s">
        <v>1</v>
      </c>
      <c r="C4315" s="13" t="s">
        <v>12</v>
      </c>
      <c r="D4315" s="12">
        <v>240000</v>
      </c>
      <c r="E4315" s="12">
        <v>58000</v>
      </c>
      <c r="F4315" s="12">
        <v>65000</v>
      </c>
      <c r="G4315" s="12">
        <v>60000</v>
      </c>
      <c r="H4315" s="12">
        <v>57000</v>
      </c>
    </row>
    <row r="4316" spans="2:8" x14ac:dyDescent="0.25">
      <c r="B4316" s="8" t="s">
        <v>1</v>
      </c>
      <c r="C4316" s="10" t="s">
        <v>13</v>
      </c>
      <c r="D4316" s="9">
        <v>166000</v>
      </c>
      <c r="E4316" s="9">
        <v>42000</v>
      </c>
      <c r="F4316" s="9">
        <v>42000</v>
      </c>
      <c r="G4316" s="9">
        <v>41000</v>
      </c>
      <c r="H4316" s="9">
        <v>41000</v>
      </c>
    </row>
    <row r="4317" spans="2:8" x14ac:dyDescent="0.25">
      <c r="B4317" s="8" t="s">
        <v>1</v>
      </c>
      <c r="C4317" s="10" t="s">
        <v>14</v>
      </c>
      <c r="D4317" s="9">
        <v>74000</v>
      </c>
      <c r="E4317" s="9">
        <v>16000</v>
      </c>
      <c r="F4317" s="9">
        <v>23000</v>
      </c>
      <c r="G4317" s="9">
        <v>19000</v>
      </c>
      <c r="H4317" s="9">
        <v>16000</v>
      </c>
    </row>
    <row r="4318" spans="2:8" ht="45.75" thickBot="1" x14ac:dyDescent="0.3">
      <c r="B4318" s="15" t="s">
        <v>1661</v>
      </c>
      <c r="C4318" s="16" t="s">
        <v>1662</v>
      </c>
      <c r="D4318" s="17">
        <v>77000</v>
      </c>
      <c r="E4318" s="17">
        <v>20000</v>
      </c>
      <c r="F4318" s="17">
        <v>19000</v>
      </c>
      <c r="G4318" s="17">
        <v>19000</v>
      </c>
      <c r="H4318" s="17">
        <v>19000</v>
      </c>
    </row>
    <row r="4319" spans="2:8" ht="15.75" thickTop="1" x14ac:dyDescent="0.25">
      <c r="B4319" s="11" t="s">
        <v>1</v>
      </c>
      <c r="C4319" s="13" t="s">
        <v>12</v>
      </c>
      <c r="D4319" s="12">
        <v>77000</v>
      </c>
      <c r="E4319" s="12">
        <v>20000</v>
      </c>
      <c r="F4319" s="12">
        <v>19000</v>
      </c>
      <c r="G4319" s="12">
        <v>19000</v>
      </c>
      <c r="H4319" s="12">
        <v>19000</v>
      </c>
    </row>
    <row r="4320" spans="2:8" x14ac:dyDescent="0.25">
      <c r="B4320" s="8" t="s">
        <v>1</v>
      </c>
      <c r="C4320" s="10" t="s">
        <v>13</v>
      </c>
      <c r="D4320" s="9">
        <v>67000</v>
      </c>
      <c r="E4320" s="9">
        <v>17000</v>
      </c>
      <c r="F4320" s="9">
        <v>17000</v>
      </c>
      <c r="G4320" s="9">
        <v>17000</v>
      </c>
      <c r="H4320" s="9">
        <v>16000</v>
      </c>
    </row>
    <row r="4321" spans="2:8" x14ac:dyDescent="0.25">
      <c r="B4321" s="8" t="s">
        <v>1</v>
      </c>
      <c r="C4321" s="10" t="s">
        <v>14</v>
      </c>
      <c r="D4321" s="9">
        <v>10000</v>
      </c>
      <c r="E4321" s="9">
        <v>3000</v>
      </c>
      <c r="F4321" s="9">
        <v>2000</v>
      </c>
      <c r="G4321" s="9">
        <v>2000</v>
      </c>
      <c r="H4321" s="9">
        <v>3000</v>
      </c>
    </row>
    <row r="4322" spans="2:8" ht="45.75" thickBot="1" x14ac:dyDescent="0.3">
      <c r="B4322" s="15" t="s">
        <v>1663</v>
      </c>
      <c r="C4322" s="16" t="s">
        <v>1664</v>
      </c>
      <c r="D4322" s="17">
        <v>33000</v>
      </c>
      <c r="E4322" s="17">
        <v>8000</v>
      </c>
      <c r="F4322" s="17">
        <v>9000</v>
      </c>
      <c r="G4322" s="17">
        <v>7000</v>
      </c>
      <c r="H4322" s="17">
        <v>9000</v>
      </c>
    </row>
    <row r="4323" spans="2:8" ht="15.75" thickTop="1" x14ac:dyDescent="0.25">
      <c r="B4323" s="11" t="s">
        <v>1</v>
      </c>
      <c r="C4323" s="13" t="s">
        <v>12</v>
      </c>
      <c r="D4323" s="12">
        <v>33000</v>
      </c>
      <c r="E4323" s="12">
        <v>8000</v>
      </c>
      <c r="F4323" s="12">
        <v>9000</v>
      </c>
      <c r="G4323" s="12">
        <v>7000</v>
      </c>
      <c r="H4323" s="12">
        <v>9000</v>
      </c>
    </row>
    <row r="4324" spans="2:8" x14ac:dyDescent="0.25">
      <c r="B4324" s="8" t="s">
        <v>1</v>
      </c>
      <c r="C4324" s="10" t="s">
        <v>13</v>
      </c>
      <c r="D4324" s="9">
        <v>31000</v>
      </c>
      <c r="E4324" s="9">
        <v>8000</v>
      </c>
      <c r="F4324" s="9">
        <v>8000</v>
      </c>
      <c r="G4324" s="9">
        <v>7000</v>
      </c>
      <c r="H4324" s="9">
        <v>8000</v>
      </c>
    </row>
    <row r="4325" spans="2:8" x14ac:dyDescent="0.25">
      <c r="B4325" s="8" t="s">
        <v>1</v>
      </c>
      <c r="C4325" s="10" t="s">
        <v>14</v>
      </c>
      <c r="D4325" s="9">
        <v>2000</v>
      </c>
      <c r="E4325" s="9">
        <v>0</v>
      </c>
      <c r="F4325" s="9">
        <v>1000</v>
      </c>
      <c r="G4325" s="9">
        <v>0</v>
      </c>
      <c r="H4325" s="9">
        <v>1000</v>
      </c>
    </row>
    <row r="4326" spans="2:8" ht="30.75" thickBot="1" x14ac:dyDescent="0.3">
      <c r="B4326" s="15" t="s">
        <v>1665</v>
      </c>
      <c r="C4326" s="16" t="s">
        <v>1666</v>
      </c>
      <c r="D4326" s="17">
        <v>92000</v>
      </c>
      <c r="E4326" s="17">
        <v>23000</v>
      </c>
      <c r="F4326" s="17">
        <v>23000</v>
      </c>
      <c r="G4326" s="17">
        <v>23000</v>
      </c>
      <c r="H4326" s="17">
        <v>23000</v>
      </c>
    </row>
    <row r="4327" spans="2:8" ht="15.75" thickTop="1" x14ac:dyDescent="0.25">
      <c r="B4327" s="11" t="s">
        <v>1</v>
      </c>
      <c r="C4327" s="13" t="s">
        <v>12</v>
      </c>
      <c r="D4327" s="12">
        <v>92000</v>
      </c>
      <c r="E4327" s="12">
        <v>23000</v>
      </c>
      <c r="F4327" s="12">
        <v>23000</v>
      </c>
      <c r="G4327" s="12">
        <v>23000</v>
      </c>
      <c r="H4327" s="12">
        <v>23000</v>
      </c>
    </row>
    <row r="4328" spans="2:8" x14ac:dyDescent="0.25">
      <c r="B4328" s="8" t="s">
        <v>1</v>
      </c>
      <c r="C4328" s="10" t="s">
        <v>14</v>
      </c>
      <c r="D4328" s="9">
        <v>92000</v>
      </c>
      <c r="E4328" s="9">
        <v>23000</v>
      </c>
      <c r="F4328" s="9">
        <v>23000</v>
      </c>
      <c r="G4328" s="9">
        <v>23000</v>
      </c>
      <c r="H4328" s="9">
        <v>23000</v>
      </c>
    </row>
    <row r="4329" spans="2:8" ht="30.75" thickBot="1" x14ac:dyDescent="0.3">
      <c r="B4329" s="15" t="s">
        <v>1667</v>
      </c>
      <c r="C4329" s="16" t="s">
        <v>1668</v>
      </c>
      <c r="D4329" s="17">
        <v>326000</v>
      </c>
      <c r="E4329" s="17">
        <v>95000</v>
      </c>
      <c r="F4329" s="17">
        <v>79000</v>
      </c>
      <c r="G4329" s="17">
        <v>76000</v>
      </c>
      <c r="H4329" s="17">
        <v>76000</v>
      </c>
    </row>
    <row r="4330" spans="2:8" ht="15.75" thickTop="1" x14ac:dyDescent="0.25">
      <c r="B4330" s="11" t="s">
        <v>1</v>
      </c>
      <c r="C4330" s="13" t="s">
        <v>12</v>
      </c>
      <c r="D4330" s="12">
        <v>311000</v>
      </c>
      <c r="E4330" s="12">
        <v>80000</v>
      </c>
      <c r="F4330" s="12">
        <v>79000</v>
      </c>
      <c r="G4330" s="12">
        <v>76000</v>
      </c>
      <c r="H4330" s="12">
        <v>76000</v>
      </c>
    </row>
    <row r="4331" spans="2:8" x14ac:dyDescent="0.25">
      <c r="B4331" s="8" t="s">
        <v>1</v>
      </c>
      <c r="C4331" s="10" t="s">
        <v>13</v>
      </c>
      <c r="D4331" s="9">
        <v>216000</v>
      </c>
      <c r="E4331" s="9">
        <v>54000</v>
      </c>
      <c r="F4331" s="9">
        <v>54000</v>
      </c>
      <c r="G4331" s="9">
        <v>54000</v>
      </c>
      <c r="H4331" s="9">
        <v>54000</v>
      </c>
    </row>
    <row r="4332" spans="2:8" x14ac:dyDescent="0.25">
      <c r="B4332" s="8" t="s">
        <v>1</v>
      </c>
      <c r="C4332" s="10" t="s">
        <v>14</v>
      </c>
      <c r="D4332" s="9">
        <v>95000</v>
      </c>
      <c r="E4332" s="9">
        <v>26000</v>
      </c>
      <c r="F4332" s="9">
        <v>25000</v>
      </c>
      <c r="G4332" s="9">
        <v>22000</v>
      </c>
      <c r="H4332" s="9">
        <v>22000</v>
      </c>
    </row>
    <row r="4333" spans="2:8" x14ac:dyDescent="0.25">
      <c r="B4333" s="11" t="s">
        <v>1</v>
      </c>
      <c r="C4333" s="13" t="s">
        <v>20</v>
      </c>
      <c r="D4333" s="12">
        <v>15000</v>
      </c>
      <c r="E4333" s="12">
        <v>15000</v>
      </c>
      <c r="F4333" s="12">
        <v>0</v>
      </c>
      <c r="G4333" s="12">
        <v>0</v>
      </c>
      <c r="H4333" s="12">
        <v>0</v>
      </c>
    </row>
    <row r="4334" spans="2:8" ht="45.75" thickBot="1" x14ac:dyDescent="0.3">
      <c r="B4334" s="15" t="s">
        <v>1669</v>
      </c>
      <c r="C4334" s="16" t="s">
        <v>1670</v>
      </c>
      <c r="D4334" s="17">
        <v>155000</v>
      </c>
      <c r="E4334" s="17">
        <v>38000</v>
      </c>
      <c r="F4334" s="17">
        <v>40000</v>
      </c>
      <c r="G4334" s="17">
        <v>39000</v>
      </c>
      <c r="H4334" s="17">
        <v>38000</v>
      </c>
    </row>
    <row r="4335" spans="2:8" ht="15.75" thickTop="1" x14ac:dyDescent="0.25">
      <c r="B4335" s="11" t="s">
        <v>1</v>
      </c>
      <c r="C4335" s="13" t="s">
        <v>12</v>
      </c>
      <c r="D4335" s="12">
        <v>155000</v>
      </c>
      <c r="E4335" s="12">
        <v>38000</v>
      </c>
      <c r="F4335" s="12">
        <v>40000</v>
      </c>
      <c r="G4335" s="12">
        <v>39000</v>
      </c>
      <c r="H4335" s="12">
        <v>38000</v>
      </c>
    </row>
    <row r="4336" spans="2:8" x14ac:dyDescent="0.25">
      <c r="B4336" s="8" t="s">
        <v>1</v>
      </c>
      <c r="C4336" s="10" t="s">
        <v>14</v>
      </c>
      <c r="D4336" s="9">
        <v>155000</v>
      </c>
      <c r="E4336" s="9">
        <v>38000</v>
      </c>
      <c r="F4336" s="9">
        <v>40000</v>
      </c>
      <c r="G4336" s="9">
        <v>39000</v>
      </c>
      <c r="H4336" s="9">
        <v>38000</v>
      </c>
    </row>
    <row r="4337" spans="2:8" ht="15.75" thickBot="1" x14ac:dyDescent="0.3">
      <c r="B4337" s="15" t="s">
        <v>1671</v>
      </c>
      <c r="C4337" s="16" t="s">
        <v>1672</v>
      </c>
      <c r="D4337" s="17">
        <v>97879000</v>
      </c>
      <c r="E4337" s="17">
        <v>24663000</v>
      </c>
      <c r="F4337" s="17">
        <v>24313000</v>
      </c>
      <c r="G4337" s="17">
        <v>26479000</v>
      </c>
      <c r="H4337" s="17">
        <v>22424000</v>
      </c>
    </row>
    <row r="4338" spans="2:8" ht="15.75" thickTop="1" x14ac:dyDescent="0.25">
      <c r="B4338" s="11" t="s">
        <v>1</v>
      </c>
      <c r="C4338" s="13" t="s">
        <v>12</v>
      </c>
      <c r="D4338" s="12">
        <v>94058000</v>
      </c>
      <c r="E4338" s="12">
        <v>21576000</v>
      </c>
      <c r="F4338" s="12">
        <v>24149000</v>
      </c>
      <c r="G4338" s="12">
        <v>26159000</v>
      </c>
      <c r="H4338" s="12">
        <v>22174000</v>
      </c>
    </row>
    <row r="4339" spans="2:8" x14ac:dyDescent="0.25">
      <c r="B4339" s="8" t="s">
        <v>1</v>
      </c>
      <c r="C4339" s="10" t="s">
        <v>13</v>
      </c>
      <c r="D4339" s="9">
        <v>51327000</v>
      </c>
      <c r="E4339" s="9">
        <v>12780000</v>
      </c>
      <c r="F4339" s="9">
        <v>12933000</v>
      </c>
      <c r="G4339" s="9">
        <v>12867000</v>
      </c>
      <c r="H4339" s="9">
        <v>12747000</v>
      </c>
    </row>
    <row r="4340" spans="2:8" x14ac:dyDescent="0.25">
      <c r="B4340" s="8" t="s">
        <v>1</v>
      </c>
      <c r="C4340" s="10" t="s">
        <v>14</v>
      </c>
      <c r="D4340" s="9">
        <v>17899000</v>
      </c>
      <c r="E4340" s="9">
        <v>5551000</v>
      </c>
      <c r="F4340" s="9">
        <v>4248000</v>
      </c>
      <c r="G4340" s="9">
        <v>4386000</v>
      </c>
      <c r="H4340" s="9">
        <v>3714000</v>
      </c>
    </row>
    <row r="4341" spans="2:8" hidden="1" x14ac:dyDescent="0.25">
      <c r="B4341" s="8" t="s">
        <v>1</v>
      </c>
      <c r="C4341" s="10" t="s">
        <v>15</v>
      </c>
      <c r="D4341" s="9">
        <v>0</v>
      </c>
      <c r="E4341" s="9">
        <v>0</v>
      </c>
      <c r="F4341" s="9">
        <v>0</v>
      </c>
      <c r="G4341" s="9">
        <v>0</v>
      </c>
      <c r="H4341" s="9">
        <v>0</v>
      </c>
    </row>
    <row r="4342" spans="2:8" x14ac:dyDescent="0.25">
      <c r="B4342" s="8" t="s">
        <v>1</v>
      </c>
      <c r="C4342" s="10" t="s">
        <v>16</v>
      </c>
      <c r="D4342" s="9">
        <v>18145000</v>
      </c>
      <c r="E4342" s="9">
        <v>1609000</v>
      </c>
      <c r="F4342" s="9">
        <v>5345000</v>
      </c>
      <c r="G4342" s="9">
        <v>7295000</v>
      </c>
      <c r="H4342" s="9">
        <v>3896000</v>
      </c>
    </row>
    <row r="4343" spans="2:8" x14ac:dyDescent="0.25">
      <c r="B4343" s="8" t="s">
        <v>1</v>
      </c>
      <c r="C4343" s="10" t="s">
        <v>17</v>
      </c>
      <c r="D4343" s="9">
        <v>425000</v>
      </c>
      <c r="E4343" s="9">
        <v>107000</v>
      </c>
      <c r="F4343" s="9">
        <v>107000</v>
      </c>
      <c r="G4343" s="9">
        <v>106000</v>
      </c>
      <c r="H4343" s="9">
        <v>105000</v>
      </c>
    </row>
    <row r="4344" spans="2:8" x14ac:dyDescent="0.25">
      <c r="B4344" s="8" t="s">
        <v>1</v>
      </c>
      <c r="C4344" s="10" t="s">
        <v>18</v>
      </c>
      <c r="D4344" s="9">
        <v>51000</v>
      </c>
      <c r="E4344" s="9">
        <v>21000</v>
      </c>
      <c r="F4344" s="9">
        <v>15000</v>
      </c>
      <c r="G4344" s="9">
        <v>5000</v>
      </c>
      <c r="H4344" s="9">
        <v>10000</v>
      </c>
    </row>
    <row r="4345" spans="2:8" x14ac:dyDescent="0.25">
      <c r="B4345" s="8" t="s">
        <v>1</v>
      </c>
      <c r="C4345" s="10" t="s">
        <v>19</v>
      </c>
      <c r="D4345" s="9">
        <v>6211000</v>
      </c>
      <c r="E4345" s="9">
        <v>1508000</v>
      </c>
      <c r="F4345" s="9">
        <v>1501000</v>
      </c>
      <c r="G4345" s="9">
        <v>1500000</v>
      </c>
      <c r="H4345" s="9">
        <v>1702000</v>
      </c>
    </row>
    <row r="4346" spans="2:8" x14ac:dyDescent="0.25">
      <c r="B4346" s="11" t="s">
        <v>1</v>
      </c>
      <c r="C4346" s="13" t="s">
        <v>20</v>
      </c>
      <c r="D4346" s="12">
        <v>1121000</v>
      </c>
      <c r="E4346" s="12">
        <v>387000</v>
      </c>
      <c r="F4346" s="12">
        <v>164000</v>
      </c>
      <c r="G4346" s="12">
        <v>320000</v>
      </c>
      <c r="H4346" s="12">
        <v>250000</v>
      </c>
    </row>
    <row r="4347" spans="2:8" x14ac:dyDescent="0.25">
      <c r="B4347" s="11" t="s">
        <v>1</v>
      </c>
      <c r="C4347" s="13" t="s">
        <v>22</v>
      </c>
      <c r="D4347" s="12">
        <v>2700000</v>
      </c>
      <c r="E4347" s="12">
        <v>2700000</v>
      </c>
      <c r="F4347" s="12">
        <v>0</v>
      </c>
      <c r="G4347" s="12">
        <v>0</v>
      </c>
      <c r="H4347" s="12">
        <v>0</v>
      </c>
    </row>
    <row r="4348" spans="2:8" ht="15.75" thickBot="1" x14ac:dyDescent="0.3">
      <c r="B4348" s="15" t="s">
        <v>1673</v>
      </c>
      <c r="C4348" s="16" t="s">
        <v>1674</v>
      </c>
      <c r="D4348" s="17">
        <v>74089000</v>
      </c>
      <c r="E4348" s="17">
        <v>22463000</v>
      </c>
      <c r="F4348" s="17">
        <v>17413000</v>
      </c>
      <c r="G4348" s="17">
        <v>17229000</v>
      </c>
      <c r="H4348" s="17">
        <v>16984000</v>
      </c>
    </row>
    <row r="4349" spans="2:8" ht="15.75" thickTop="1" x14ac:dyDescent="0.25">
      <c r="B4349" s="11" t="s">
        <v>1</v>
      </c>
      <c r="C4349" s="13" t="s">
        <v>12</v>
      </c>
      <c r="D4349" s="12">
        <v>70768000</v>
      </c>
      <c r="E4349" s="12">
        <v>19376000</v>
      </c>
      <c r="F4349" s="12">
        <v>17349000</v>
      </c>
      <c r="G4349" s="12">
        <v>17059000</v>
      </c>
      <c r="H4349" s="12">
        <v>16984000</v>
      </c>
    </row>
    <row r="4350" spans="2:8" x14ac:dyDescent="0.25">
      <c r="B4350" s="8" t="s">
        <v>1</v>
      </c>
      <c r="C4350" s="10" t="s">
        <v>13</v>
      </c>
      <c r="D4350" s="9">
        <v>51327000</v>
      </c>
      <c r="E4350" s="9">
        <v>12780000</v>
      </c>
      <c r="F4350" s="9">
        <v>12933000</v>
      </c>
      <c r="G4350" s="9">
        <v>12867000</v>
      </c>
      <c r="H4350" s="9">
        <v>12747000</v>
      </c>
    </row>
    <row r="4351" spans="2:8" x14ac:dyDescent="0.25">
      <c r="B4351" s="8" t="s">
        <v>1</v>
      </c>
      <c r="C4351" s="10" t="s">
        <v>14</v>
      </c>
      <c r="D4351" s="9">
        <v>12499000</v>
      </c>
      <c r="E4351" s="9">
        <v>4851000</v>
      </c>
      <c r="F4351" s="9">
        <v>2748000</v>
      </c>
      <c r="G4351" s="9">
        <v>2386000</v>
      </c>
      <c r="H4351" s="9">
        <v>2514000</v>
      </c>
    </row>
    <row r="4352" spans="2:8" hidden="1" x14ac:dyDescent="0.25">
      <c r="B4352" s="8" t="s">
        <v>1</v>
      </c>
      <c r="C4352" s="10" t="s">
        <v>15</v>
      </c>
      <c r="D4352" s="9">
        <v>0</v>
      </c>
      <c r="E4352" s="9">
        <v>0</v>
      </c>
      <c r="F4352" s="9">
        <v>0</v>
      </c>
      <c r="G4352" s="9">
        <v>0</v>
      </c>
      <c r="H4352" s="9">
        <v>0</v>
      </c>
    </row>
    <row r="4353" spans="2:8" x14ac:dyDescent="0.25">
      <c r="B4353" s="8" t="s">
        <v>1</v>
      </c>
      <c r="C4353" s="10" t="s">
        <v>16</v>
      </c>
      <c r="D4353" s="9">
        <v>1255000</v>
      </c>
      <c r="E4353" s="9">
        <v>309000</v>
      </c>
      <c r="F4353" s="9">
        <v>245000</v>
      </c>
      <c r="G4353" s="9">
        <v>395000</v>
      </c>
      <c r="H4353" s="9">
        <v>306000</v>
      </c>
    </row>
    <row r="4354" spans="2:8" x14ac:dyDescent="0.25">
      <c r="B4354" s="8" t="s">
        <v>1</v>
      </c>
      <c r="C4354" s="10" t="s">
        <v>17</v>
      </c>
      <c r="D4354" s="9">
        <v>425000</v>
      </c>
      <c r="E4354" s="9">
        <v>107000</v>
      </c>
      <c r="F4354" s="9">
        <v>107000</v>
      </c>
      <c r="G4354" s="9">
        <v>106000</v>
      </c>
      <c r="H4354" s="9">
        <v>105000</v>
      </c>
    </row>
    <row r="4355" spans="2:8" x14ac:dyDescent="0.25">
      <c r="B4355" s="8" t="s">
        <v>1</v>
      </c>
      <c r="C4355" s="10" t="s">
        <v>18</v>
      </c>
      <c r="D4355" s="9">
        <v>51000</v>
      </c>
      <c r="E4355" s="9">
        <v>21000</v>
      </c>
      <c r="F4355" s="9">
        <v>15000</v>
      </c>
      <c r="G4355" s="9">
        <v>5000</v>
      </c>
      <c r="H4355" s="9">
        <v>10000</v>
      </c>
    </row>
    <row r="4356" spans="2:8" x14ac:dyDescent="0.25">
      <c r="B4356" s="8" t="s">
        <v>1</v>
      </c>
      <c r="C4356" s="10" t="s">
        <v>19</v>
      </c>
      <c r="D4356" s="9">
        <v>5211000</v>
      </c>
      <c r="E4356" s="9">
        <v>1308000</v>
      </c>
      <c r="F4356" s="9">
        <v>1301000</v>
      </c>
      <c r="G4356" s="9">
        <v>1300000</v>
      </c>
      <c r="H4356" s="9">
        <v>1302000</v>
      </c>
    </row>
    <row r="4357" spans="2:8" x14ac:dyDescent="0.25">
      <c r="B4357" s="11" t="s">
        <v>1</v>
      </c>
      <c r="C4357" s="13" t="s">
        <v>20</v>
      </c>
      <c r="D4357" s="12">
        <v>621000</v>
      </c>
      <c r="E4357" s="12">
        <v>387000</v>
      </c>
      <c r="F4357" s="12">
        <v>64000</v>
      </c>
      <c r="G4357" s="12">
        <v>170000</v>
      </c>
      <c r="H4357" s="12">
        <v>0</v>
      </c>
    </row>
    <row r="4358" spans="2:8" x14ac:dyDescent="0.25">
      <c r="B4358" s="11" t="s">
        <v>1</v>
      </c>
      <c r="C4358" s="13" t="s">
        <v>22</v>
      </c>
      <c r="D4358" s="12">
        <v>2700000</v>
      </c>
      <c r="E4358" s="12">
        <v>2700000</v>
      </c>
      <c r="F4358" s="12">
        <v>0</v>
      </c>
      <c r="G4358" s="12">
        <v>0</v>
      </c>
      <c r="H4358" s="12">
        <v>0</v>
      </c>
    </row>
    <row r="4359" spans="2:8" ht="30.75" thickBot="1" x14ac:dyDescent="0.3">
      <c r="B4359" s="15" t="s">
        <v>1675</v>
      </c>
      <c r="C4359" s="16" t="s">
        <v>1676</v>
      </c>
      <c r="D4359" s="17">
        <v>15150000</v>
      </c>
      <c r="E4359" s="17">
        <v>6961000</v>
      </c>
      <c r="F4359" s="17">
        <v>2796000</v>
      </c>
      <c r="G4359" s="17">
        <v>2695000</v>
      </c>
      <c r="H4359" s="17">
        <v>2698000</v>
      </c>
    </row>
    <row r="4360" spans="2:8" ht="15.75" thickTop="1" x14ac:dyDescent="0.25">
      <c r="B4360" s="11" t="s">
        <v>1</v>
      </c>
      <c r="C4360" s="13" t="s">
        <v>12</v>
      </c>
      <c r="D4360" s="12">
        <v>12120000</v>
      </c>
      <c r="E4360" s="12">
        <v>4161000</v>
      </c>
      <c r="F4360" s="12">
        <v>2736000</v>
      </c>
      <c r="G4360" s="12">
        <v>2525000</v>
      </c>
      <c r="H4360" s="12">
        <v>2698000</v>
      </c>
    </row>
    <row r="4361" spans="2:8" x14ac:dyDescent="0.25">
      <c r="B4361" s="8" t="s">
        <v>1</v>
      </c>
      <c r="C4361" s="10" t="s">
        <v>13</v>
      </c>
      <c r="D4361" s="9">
        <v>8482000</v>
      </c>
      <c r="E4361" s="9">
        <v>2121000</v>
      </c>
      <c r="F4361" s="9">
        <v>2121000</v>
      </c>
      <c r="G4361" s="9">
        <v>2120000</v>
      </c>
      <c r="H4361" s="9">
        <v>2120000</v>
      </c>
    </row>
    <row r="4362" spans="2:8" x14ac:dyDescent="0.25">
      <c r="B4362" s="8" t="s">
        <v>1</v>
      </c>
      <c r="C4362" s="10" t="s">
        <v>14</v>
      </c>
      <c r="D4362" s="9">
        <v>3588000</v>
      </c>
      <c r="E4362" s="9">
        <v>2020000</v>
      </c>
      <c r="F4362" s="9">
        <v>600000</v>
      </c>
      <c r="G4362" s="9">
        <v>400000</v>
      </c>
      <c r="H4362" s="9">
        <v>568000</v>
      </c>
    </row>
    <row r="4363" spans="2:8" hidden="1" x14ac:dyDescent="0.25">
      <c r="B4363" s="8" t="s">
        <v>1</v>
      </c>
      <c r="C4363" s="10" t="s">
        <v>15</v>
      </c>
      <c r="D4363" s="9">
        <v>0</v>
      </c>
      <c r="E4363" s="9">
        <v>0</v>
      </c>
      <c r="F4363" s="9">
        <v>0</v>
      </c>
      <c r="G4363" s="9">
        <v>0</v>
      </c>
      <c r="H4363" s="9">
        <v>0</v>
      </c>
    </row>
    <row r="4364" spans="2:8" hidden="1" x14ac:dyDescent="0.25">
      <c r="B4364" s="8" t="s">
        <v>1</v>
      </c>
      <c r="C4364" s="10" t="s">
        <v>17</v>
      </c>
      <c r="D4364" s="9">
        <v>0</v>
      </c>
      <c r="E4364" s="9">
        <v>0</v>
      </c>
      <c r="F4364" s="9">
        <v>0</v>
      </c>
      <c r="G4364" s="9">
        <v>0</v>
      </c>
      <c r="H4364" s="9">
        <v>0</v>
      </c>
    </row>
    <row r="4365" spans="2:8" x14ac:dyDescent="0.25">
      <c r="B4365" s="8" t="s">
        <v>1</v>
      </c>
      <c r="C4365" s="10" t="s">
        <v>18</v>
      </c>
      <c r="D4365" s="9">
        <v>50000</v>
      </c>
      <c r="E4365" s="9">
        <v>20000</v>
      </c>
      <c r="F4365" s="9">
        <v>15000</v>
      </c>
      <c r="G4365" s="9">
        <v>5000</v>
      </c>
      <c r="H4365" s="9">
        <v>10000</v>
      </c>
    </row>
    <row r="4366" spans="2:8" hidden="1" x14ac:dyDescent="0.25">
      <c r="B4366" s="8" t="s">
        <v>1</v>
      </c>
      <c r="C4366" s="10" t="s">
        <v>19</v>
      </c>
      <c r="D4366" s="9">
        <v>0</v>
      </c>
      <c r="E4366" s="9">
        <v>0</v>
      </c>
      <c r="F4366" s="9">
        <v>0</v>
      </c>
      <c r="G4366" s="9">
        <v>0</v>
      </c>
      <c r="H4366" s="9">
        <v>0</v>
      </c>
    </row>
    <row r="4367" spans="2:8" x14ac:dyDescent="0.25">
      <c r="B4367" s="11" t="s">
        <v>1</v>
      </c>
      <c r="C4367" s="13" t="s">
        <v>20</v>
      </c>
      <c r="D4367" s="12">
        <v>330000</v>
      </c>
      <c r="E4367" s="12">
        <v>100000</v>
      </c>
      <c r="F4367" s="12">
        <v>60000</v>
      </c>
      <c r="G4367" s="12">
        <v>170000</v>
      </c>
      <c r="H4367" s="12">
        <v>0</v>
      </c>
    </row>
    <row r="4368" spans="2:8" x14ac:dyDescent="0.25">
      <c r="B4368" s="11" t="s">
        <v>1</v>
      </c>
      <c r="C4368" s="13" t="s">
        <v>22</v>
      </c>
      <c r="D4368" s="12">
        <v>2700000</v>
      </c>
      <c r="E4368" s="12">
        <v>2700000</v>
      </c>
      <c r="F4368" s="12">
        <v>0</v>
      </c>
      <c r="G4368" s="12">
        <v>0</v>
      </c>
      <c r="H4368" s="12">
        <v>0</v>
      </c>
    </row>
    <row r="4369" spans="2:8" ht="45.75" thickBot="1" x14ac:dyDescent="0.3">
      <c r="B4369" s="15" t="s">
        <v>1677</v>
      </c>
      <c r="C4369" s="16" t="s">
        <v>1678</v>
      </c>
      <c r="D4369" s="17">
        <v>9650000</v>
      </c>
      <c r="E4369" s="17">
        <v>2541000</v>
      </c>
      <c r="F4369" s="17">
        <v>2436000</v>
      </c>
      <c r="G4369" s="17">
        <v>2325000</v>
      </c>
      <c r="H4369" s="17">
        <v>2348000</v>
      </c>
    </row>
    <row r="4370" spans="2:8" ht="15.75" thickTop="1" x14ac:dyDescent="0.25">
      <c r="B4370" s="11" t="s">
        <v>1</v>
      </c>
      <c r="C4370" s="13" t="s">
        <v>12</v>
      </c>
      <c r="D4370" s="12">
        <v>9650000</v>
      </c>
      <c r="E4370" s="12">
        <v>2541000</v>
      </c>
      <c r="F4370" s="12">
        <v>2436000</v>
      </c>
      <c r="G4370" s="12">
        <v>2325000</v>
      </c>
      <c r="H4370" s="12">
        <v>2348000</v>
      </c>
    </row>
    <row r="4371" spans="2:8" x14ac:dyDescent="0.25">
      <c r="B4371" s="8" t="s">
        <v>1</v>
      </c>
      <c r="C4371" s="10" t="s">
        <v>13</v>
      </c>
      <c r="D4371" s="9">
        <v>8482000</v>
      </c>
      <c r="E4371" s="9">
        <v>2121000</v>
      </c>
      <c r="F4371" s="9">
        <v>2121000</v>
      </c>
      <c r="G4371" s="9">
        <v>2120000</v>
      </c>
      <c r="H4371" s="9">
        <v>2120000</v>
      </c>
    </row>
    <row r="4372" spans="2:8" x14ac:dyDescent="0.25">
      <c r="B4372" s="8" t="s">
        <v>1</v>
      </c>
      <c r="C4372" s="10" t="s">
        <v>14</v>
      </c>
      <c r="D4372" s="9">
        <v>1118000</v>
      </c>
      <c r="E4372" s="9">
        <v>400000</v>
      </c>
      <c r="F4372" s="9">
        <v>300000</v>
      </c>
      <c r="G4372" s="9">
        <v>200000</v>
      </c>
      <c r="H4372" s="9">
        <v>218000</v>
      </c>
    </row>
    <row r="4373" spans="2:8" hidden="1" x14ac:dyDescent="0.25">
      <c r="B4373" s="8" t="s">
        <v>1</v>
      </c>
      <c r="C4373" s="10" t="s">
        <v>15</v>
      </c>
      <c r="D4373" s="9">
        <v>0</v>
      </c>
      <c r="E4373" s="9">
        <v>0</v>
      </c>
      <c r="F4373" s="9">
        <v>0</v>
      </c>
      <c r="G4373" s="9">
        <v>0</v>
      </c>
      <c r="H4373" s="9">
        <v>0</v>
      </c>
    </row>
    <row r="4374" spans="2:8" hidden="1" x14ac:dyDescent="0.25">
      <c r="B4374" s="8" t="s">
        <v>1</v>
      </c>
      <c r="C4374" s="10" t="s">
        <v>17</v>
      </c>
      <c r="D4374" s="9">
        <v>0</v>
      </c>
      <c r="E4374" s="9">
        <v>0</v>
      </c>
      <c r="F4374" s="9">
        <v>0</v>
      </c>
      <c r="G4374" s="9">
        <v>0</v>
      </c>
      <c r="H4374" s="9">
        <v>0</v>
      </c>
    </row>
    <row r="4375" spans="2:8" x14ac:dyDescent="0.25">
      <c r="B4375" s="8" t="s">
        <v>1</v>
      </c>
      <c r="C4375" s="10" t="s">
        <v>18</v>
      </c>
      <c r="D4375" s="9">
        <v>50000</v>
      </c>
      <c r="E4375" s="9">
        <v>20000</v>
      </c>
      <c r="F4375" s="9">
        <v>15000</v>
      </c>
      <c r="G4375" s="9">
        <v>5000</v>
      </c>
      <c r="H4375" s="9">
        <v>10000</v>
      </c>
    </row>
    <row r="4376" spans="2:8" hidden="1" x14ac:dyDescent="0.25">
      <c r="B4376" s="8" t="s">
        <v>1</v>
      </c>
      <c r="C4376" s="10" t="s">
        <v>19</v>
      </c>
      <c r="D4376" s="9">
        <v>0</v>
      </c>
      <c r="E4376" s="9">
        <v>0</v>
      </c>
      <c r="F4376" s="9">
        <v>0</v>
      </c>
      <c r="G4376" s="9">
        <v>0</v>
      </c>
      <c r="H4376" s="9">
        <v>0</v>
      </c>
    </row>
    <row r="4377" spans="2:8" hidden="1" x14ac:dyDescent="0.25">
      <c r="B4377" s="11" t="s">
        <v>1</v>
      </c>
      <c r="C4377" s="13" t="s">
        <v>20</v>
      </c>
      <c r="D4377" s="12">
        <v>0</v>
      </c>
      <c r="E4377" s="12">
        <v>0</v>
      </c>
      <c r="F4377" s="12">
        <v>0</v>
      </c>
      <c r="G4377" s="12">
        <v>0</v>
      </c>
      <c r="H4377" s="12">
        <v>0</v>
      </c>
    </row>
    <row r="4378" spans="2:8" ht="30.75" thickBot="1" x14ac:dyDescent="0.3">
      <c r="B4378" s="15" t="s">
        <v>1679</v>
      </c>
      <c r="C4378" s="16" t="s">
        <v>1680</v>
      </c>
      <c r="D4378" s="17">
        <v>1500000</v>
      </c>
      <c r="E4378" s="17">
        <v>420000</v>
      </c>
      <c r="F4378" s="17">
        <v>360000</v>
      </c>
      <c r="G4378" s="17">
        <v>370000</v>
      </c>
      <c r="H4378" s="17">
        <v>350000</v>
      </c>
    </row>
    <row r="4379" spans="2:8" ht="15.75" thickTop="1" x14ac:dyDescent="0.25">
      <c r="B4379" s="11" t="s">
        <v>1</v>
      </c>
      <c r="C4379" s="13" t="s">
        <v>12</v>
      </c>
      <c r="D4379" s="12">
        <v>1170000</v>
      </c>
      <c r="E4379" s="12">
        <v>320000</v>
      </c>
      <c r="F4379" s="12">
        <v>300000</v>
      </c>
      <c r="G4379" s="12">
        <v>200000</v>
      </c>
      <c r="H4379" s="12">
        <v>350000</v>
      </c>
    </row>
    <row r="4380" spans="2:8" x14ac:dyDescent="0.25">
      <c r="B4380" s="8" t="s">
        <v>1</v>
      </c>
      <c r="C4380" s="10" t="s">
        <v>14</v>
      </c>
      <c r="D4380" s="9">
        <v>1170000</v>
      </c>
      <c r="E4380" s="9">
        <v>320000</v>
      </c>
      <c r="F4380" s="9">
        <v>300000</v>
      </c>
      <c r="G4380" s="9">
        <v>200000</v>
      </c>
      <c r="H4380" s="9">
        <v>350000</v>
      </c>
    </row>
    <row r="4381" spans="2:8" x14ac:dyDescent="0.25">
      <c r="B4381" s="11" t="s">
        <v>1</v>
      </c>
      <c r="C4381" s="13" t="s">
        <v>20</v>
      </c>
      <c r="D4381" s="12">
        <v>330000</v>
      </c>
      <c r="E4381" s="12">
        <v>100000</v>
      </c>
      <c r="F4381" s="12">
        <v>60000</v>
      </c>
      <c r="G4381" s="12">
        <v>170000</v>
      </c>
      <c r="H4381" s="12">
        <v>0</v>
      </c>
    </row>
    <row r="4382" spans="2:8" ht="30.75" thickBot="1" x14ac:dyDescent="0.3">
      <c r="B4382" s="15" t="s">
        <v>1681</v>
      </c>
      <c r="C4382" s="16" t="s">
        <v>1682</v>
      </c>
      <c r="D4382" s="17">
        <v>4000000</v>
      </c>
      <c r="E4382" s="17">
        <v>4000000</v>
      </c>
      <c r="F4382" s="17">
        <v>0</v>
      </c>
      <c r="G4382" s="17">
        <v>0</v>
      </c>
      <c r="H4382" s="17">
        <v>0</v>
      </c>
    </row>
    <row r="4383" spans="2:8" ht="15.75" thickTop="1" x14ac:dyDescent="0.25">
      <c r="B4383" s="11" t="s">
        <v>1</v>
      </c>
      <c r="C4383" s="13" t="s">
        <v>12</v>
      </c>
      <c r="D4383" s="12">
        <v>1300000</v>
      </c>
      <c r="E4383" s="12">
        <v>1300000</v>
      </c>
      <c r="F4383" s="12">
        <v>0</v>
      </c>
      <c r="G4383" s="12">
        <v>0</v>
      </c>
      <c r="H4383" s="12">
        <v>0</v>
      </c>
    </row>
    <row r="4384" spans="2:8" x14ac:dyDescent="0.25">
      <c r="B4384" s="8" t="s">
        <v>1</v>
      </c>
      <c r="C4384" s="10" t="s">
        <v>14</v>
      </c>
      <c r="D4384" s="9">
        <v>1300000</v>
      </c>
      <c r="E4384" s="9">
        <v>1300000</v>
      </c>
      <c r="F4384" s="9">
        <v>0</v>
      </c>
      <c r="G4384" s="9">
        <v>0</v>
      </c>
      <c r="H4384" s="9">
        <v>0</v>
      </c>
    </row>
    <row r="4385" spans="2:8" x14ac:dyDescent="0.25">
      <c r="B4385" s="11" t="s">
        <v>1</v>
      </c>
      <c r="C4385" s="13" t="s">
        <v>22</v>
      </c>
      <c r="D4385" s="12">
        <v>2700000</v>
      </c>
      <c r="E4385" s="12">
        <v>2700000</v>
      </c>
      <c r="F4385" s="12">
        <v>0</v>
      </c>
      <c r="G4385" s="12">
        <v>0</v>
      </c>
      <c r="H4385" s="12">
        <v>0</v>
      </c>
    </row>
    <row r="4386" spans="2:8" ht="15.75" thickBot="1" x14ac:dyDescent="0.3">
      <c r="B4386" s="15" t="s">
        <v>1683</v>
      </c>
      <c r="C4386" s="16" t="s">
        <v>1684</v>
      </c>
      <c r="D4386" s="17">
        <v>3687000</v>
      </c>
      <c r="E4386" s="17">
        <v>1104000</v>
      </c>
      <c r="F4386" s="17">
        <v>867000</v>
      </c>
      <c r="G4386" s="17">
        <v>841000</v>
      </c>
      <c r="H4386" s="17">
        <v>875000</v>
      </c>
    </row>
    <row r="4387" spans="2:8" ht="15.75" thickTop="1" x14ac:dyDescent="0.25">
      <c r="B4387" s="11" t="s">
        <v>1</v>
      </c>
      <c r="C4387" s="13" t="s">
        <v>12</v>
      </c>
      <c r="D4387" s="12">
        <v>3687000</v>
      </c>
      <c r="E4387" s="12">
        <v>1104000</v>
      </c>
      <c r="F4387" s="12">
        <v>867000</v>
      </c>
      <c r="G4387" s="12">
        <v>841000</v>
      </c>
      <c r="H4387" s="12">
        <v>875000</v>
      </c>
    </row>
    <row r="4388" spans="2:8" x14ac:dyDescent="0.25">
      <c r="B4388" s="8" t="s">
        <v>1</v>
      </c>
      <c r="C4388" s="10" t="s">
        <v>13</v>
      </c>
      <c r="D4388" s="9">
        <v>3462000</v>
      </c>
      <c r="E4388" s="9">
        <v>879000</v>
      </c>
      <c r="F4388" s="9">
        <v>867000</v>
      </c>
      <c r="G4388" s="9">
        <v>841000</v>
      </c>
      <c r="H4388" s="9">
        <v>875000</v>
      </c>
    </row>
    <row r="4389" spans="2:8" x14ac:dyDescent="0.25">
      <c r="B4389" s="8" t="s">
        <v>1</v>
      </c>
      <c r="C4389" s="10" t="s">
        <v>14</v>
      </c>
      <c r="D4389" s="9">
        <v>225000</v>
      </c>
      <c r="E4389" s="9">
        <v>225000</v>
      </c>
      <c r="F4389" s="9">
        <v>0</v>
      </c>
      <c r="G4389" s="9">
        <v>0</v>
      </c>
      <c r="H4389" s="9">
        <v>0</v>
      </c>
    </row>
    <row r="4390" spans="2:8" hidden="1" x14ac:dyDescent="0.25">
      <c r="B4390" s="8" t="s">
        <v>1</v>
      </c>
      <c r="C4390" s="10" t="s">
        <v>17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</row>
    <row r="4391" spans="2:8" hidden="1" x14ac:dyDescent="0.25">
      <c r="B4391" s="8" t="s">
        <v>1</v>
      </c>
      <c r="C4391" s="10" t="s">
        <v>18</v>
      </c>
      <c r="D4391" s="9">
        <v>0</v>
      </c>
      <c r="E4391" s="9">
        <v>0</v>
      </c>
      <c r="F4391" s="9">
        <v>0</v>
      </c>
      <c r="G4391" s="9">
        <v>0</v>
      </c>
      <c r="H4391" s="9">
        <v>0</v>
      </c>
    </row>
    <row r="4392" spans="2:8" hidden="1" x14ac:dyDescent="0.25">
      <c r="B4392" s="8" t="s">
        <v>1</v>
      </c>
      <c r="C4392" s="10" t="s">
        <v>19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</row>
    <row r="4393" spans="2:8" hidden="1" x14ac:dyDescent="0.25">
      <c r="B4393" s="11" t="s">
        <v>1</v>
      </c>
      <c r="C4393" s="13" t="s">
        <v>20</v>
      </c>
      <c r="D4393" s="12">
        <v>0</v>
      </c>
      <c r="E4393" s="12">
        <v>0</v>
      </c>
      <c r="F4393" s="12">
        <v>0</v>
      </c>
      <c r="G4393" s="12">
        <v>0</v>
      </c>
      <c r="H4393" s="12">
        <v>0</v>
      </c>
    </row>
    <row r="4394" spans="2:8" ht="30.75" thickBot="1" x14ac:dyDescent="0.3">
      <c r="B4394" s="15" t="s">
        <v>1685</v>
      </c>
      <c r="C4394" s="16" t="s">
        <v>1686</v>
      </c>
      <c r="D4394" s="17">
        <v>2572000</v>
      </c>
      <c r="E4394" s="17">
        <v>695000</v>
      </c>
      <c r="F4394" s="17">
        <v>630000</v>
      </c>
      <c r="G4394" s="17">
        <v>620000</v>
      </c>
      <c r="H4394" s="17">
        <v>627000</v>
      </c>
    </row>
    <row r="4395" spans="2:8" ht="15.75" thickTop="1" x14ac:dyDescent="0.25">
      <c r="B4395" s="11" t="s">
        <v>1</v>
      </c>
      <c r="C4395" s="13" t="s">
        <v>12</v>
      </c>
      <c r="D4395" s="12">
        <v>2547000</v>
      </c>
      <c r="E4395" s="12">
        <v>670000</v>
      </c>
      <c r="F4395" s="12">
        <v>630000</v>
      </c>
      <c r="G4395" s="12">
        <v>620000</v>
      </c>
      <c r="H4395" s="12">
        <v>627000</v>
      </c>
    </row>
    <row r="4396" spans="2:8" x14ac:dyDescent="0.25">
      <c r="B4396" s="8" t="s">
        <v>1</v>
      </c>
      <c r="C4396" s="10" t="s">
        <v>13</v>
      </c>
      <c r="D4396" s="9">
        <v>2167000</v>
      </c>
      <c r="E4396" s="9">
        <v>543000</v>
      </c>
      <c r="F4396" s="9">
        <v>542000</v>
      </c>
      <c r="G4396" s="9">
        <v>541000</v>
      </c>
      <c r="H4396" s="9">
        <v>541000</v>
      </c>
    </row>
    <row r="4397" spans="2:8" x14ac:dyDescent="0.25">
      <c r="B4397" s="8" t="s">
        <v>1</v>
      </c>
      <c r="C4397" s="10" t="s">
        <v>14</v>
      </c>
      <c r="D4397" s="9">
        <v>380000</v>
      </c>
      <c r="E4397" s="9">
        <v>127000</v>
      </c>
      <c r="F4397" s="9">
        <v>88000</v>
      </c>
      <c r="G4397" s="9">
        <v>79000</v>
      </c>
      <c r="H4397" s="9">
        <v>86000</v>
      </c>
    </row>
    <row r="4398" spans="2:8" hidden="1" x14ac:dyDescent="0.25">
      <c r="B4398" s="8" t="s">
        <v>1</v>
      </c>
      <c r="C4398" s="10" t="s">
        <v>18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</row>
    <row r="4399" spans="2:8" hidden="1" x14ac:dyDescent="0.25">
      <c r="B4399" s="8" t="s">
        <v>1</v>
      </c>
      <c r="C4399" s="10" t="s">
        <v>19</v>
      </c>
      <c r="D4399" s="9">
        <v>0</v>
      </c>
      <c r="E4399" s="9">
        <v>0</v>
      </c>
      <c r="F4399" s="9">
        <v>0</v>
      </c>
      <c r="G4399" s="9">
        <v>0</v>
      </c>
      <c r="H4399" s="9">
        <v>0</v>
      </c>
    </row>
    <row r="4400" spans="2:8" x14ac:dyDescent="0.25">
      <c r="B4400" s="11" t="s">
        <v>1</v>
      </c>
      <c r="C4400" s="13" t="s">
        <v>20</v>
      </c>
      <c r="D4400" s="12">
        <v>25000</v>
      </c>
      <c r="E4400" s="12">
        <v>25000</v>
      </c>
      <c r="F4400" s="12">
        <v>0</v>
      </c>
      <c r="G4400" s="12">
        <v>0</v>
      </c>
      <c r="H4400" s="12">
        <v>0</v>
      </c>
    </row>
    <row r="4401" spans="2:8" ht="30.75" thickBot="1" x14ac:dyDescent="0.3">
      <c r="B4401" s="15" t="s">
        <v>1687</v>
      </c>
      <c r="C4401" s="16" t="s">
        <v>1688</v>
      </c>
      <c r="D4401" s="17">
        <v>603000</v>
      </c>
      <c r="E4401" s="17">
        <v>152000</v>
      </c>
      <c r="F4401" s="17">
        <v>154000</v>
      </c>
      <c r="G4401" s="17">
        <v>150000</v>
      </c>
      <c r="H4401" s="17">
        <v>147000</v>
      </c>
    </row>
    <row r="4402" spans="2:8" ht="15.75" thickTop="1" x14ac:dyDescent="0.25">
      <c r="B4402" s="11" t="s">
        <v>1</v>
      </c>
      <c r="C4402" s="13" t="s">
        <v>12</v>
      </c>
      <c r="D4402" s="12">
        <v>599000</v>
      </c>
      <c r="E4402" s="12">
        <v>152000</v>
      </c>
      <c r="F4402" s="12">
        <v>150000</v>
      </c>
      <c r="G4402" s="12">
        <v>150000</v>
      </c>
      <c r="H4402" s="12">
        <v>147000</v>
      </c>
    </row>
    <row r="4403" spans="2:8" x14ac:dyDescent="0.25">
      <c r="B4403" s="8" t="s">
        <v>1</v>
      </c>
      <c r="C4403" s="10" t="s">
        <v>13</v>
      </c>
      <c r="D4403" s="9">
        <v>545000</v>
      </c>
      <c r="E4403" s="9">
        <v>137000</v>
      </c>
      <c r="F4403" s="9">
        <v>137000</v>
      </c>
      <c r="G4403" s="9">
        <v>137000</v>
      </c>
      <c r="H4403" s="9">
        <v>134000</v>
      </c>
    </row>
    <row r="4404" spans="2:8" x14ac:dyDescent="0.25">
      <c r="B4404" s="8" t="s">
        <v>1</v>
      </c>
      <c r="C4404" s="10" t="s">
        <v>14</v>
      </c>
      <c r="D4404" s="9">
        <v>53000</v>
      </c>
      <c r="E4404" s="9">
        <v>14000</v>
      </c>
      <c r="F4404" s="9">
        <v>13000</v>
      </c>
      <c r="G4404" s="9">
        <v>13000</v>
      </c>
      <c r="H4404" s="9">
        <v>13000</v>
      </c>
    </row>
    <row r="4405" spans="2:8" x14ac:dyDescent="0.25">
      <c r="B4405" s="8" t="s">
        <v>1</v>
      </c>
      <c r="C4405" s="10" t="s">
        <v>19</v>
      </c>
      <c r="D4405" s="9">
        <v>1000</v>
      </c>
      <c r="E4405" s="9">
        <v>1000</v>
      </c>
      <c r="F4405" s="9">
        <v>0</v>
      </c>
      <c r="G4405" s="9">
        <v>0</v>
      </c>
      <c r="H4405" s="9">
        <v>0</v>
      </c>
    </row>
    <row r="4406" spans="2:8" x14ac:dyDescent="0.25">
      <c r="B4406" s="11" t="s">
        <v>1</v>
      </c>
      <c r="C4406" s="13" t="s">
        <v>20</v>
      </c>
      <c r="D4406" s="12">
        <v>4000</v>
      </c>
      <c r="E4406" s="12">
        <v>0</v>
      </c>
      <c r="F4406" s="12">
        <v>4000</v>
      </c>
      <c r="G4406" s="12">
        <v>0</v>
      </c>
      <c r="H4406" s="12">
        <v>0</v>
      </c>
    </row>
    <row r="4407" spans="2:8" ht="30.75" thickBot="1" x14ac:dyDescent="0.3">
      <c r="B4407" s="15" t="s">
        <v>1689</v>
      </c>
      <c r="C4407" s="16" t="s">
        <v>1690</v>
      </c>
      <c r="D4407" s="17">
        <v>2276000</v>
      </c>
      <c r="E4407" s="17">
        <v>571000</v>
      </c>
      <c r="F4407" s="17">
        <v>569000</v>
      </c>
      <c r="G4407" s="17">
        <v>569000</v>
      </c>
      <c r="H4407" s="17">
        <v>567000</v>
      </c>
    </row>
    <row r="4408" spans="2:8" ht="15.75" thickTop="1" x14ac:dyDescent="0.25">
      <c r="B4408" s="11" t="s">
        <v>1</v>
      </c>
      <c r="C4408" s="13" t="s">
        <v>12</v>
      </c>
      <c r="D4408" s="12">
        <v>2276000</v>
      </c>
      <c r="E4408" s="12">
        <v>571000</v>
      </c>
      <c r="F4408" s="12">
        <v>569000</v>
      </c>
      <c r="G4408" s="12">
        <v>569000</v>
      </c>
      <c r="H4408" s="12">
        <v>567000</v>
      </c>
    </row>
    <row r="4409" spans="2:8" x14ac:dyDescent="0.25">
      <c r="B4409" s="8" t="s">
        <v>1</v>
      </c>
      <c r="C4409" s="10" t="s">
        <v>13</v>
      </c>
      <c r="D4409" s="9">
        <v>2210000</v>
      </c>
      <c r="E4409" s="9">
        <v>553000</v>
      </c>
      <c r="F4409" s="9">
        <v>553000</v>
      </c>
      <c r="G4409" s="9">
        <v>553000</v>
      </c>
      <c r="H4409" s="9">
        <v>551000</v>
      </c>
    </row>
    <row r="4410" spans="2:8" x14ac:dyDescent="0.25">
      <c r="B4410" s="8" t="s">
        <v>1</v>
      </c>
      <c r="C4410" s="10" t="s">
        <v>14</v>
      </c>
      <c r="D4410" s="9">
        <v>66000</v>
      </c>
      <c r="E4410" s="9">
        <v>18000</v>
      </c>
      <c r="F4410" s="9">
        <v>16000</v>
      </c>
      <c r="G4410" s="9">
        <v>16000</v>
      </c>
      <c r="H4410" s="9">
        <v>16000</v>
      </c>
    </row>
    <row r="4411" spans="2:8" hidden="1" x14ac:dyDescent="0.25">
      <c r="B4411" s="8" t="s">
        <v>1</v>
      </c>
      <c r="C4411" s="10" t="s">
        <v>17</v>
      </c>
      <c r="D4411" s="9">
        <v>0</v>
      </c>
      <c r="E4411" s="9">
        <v>0</v>
      </c>
      <c r="F4411" s="9">
        <v>0</v>
      </c>
      <c r="G4411" s="9">
        <v>0</v>
      </c>
      <c r="H4411" s="9">
        <v>0</v>
      </c>
    </row>
    <row r="4412" spans="2:8" hidden="1" x14ac:dyDescent="0.25">
      <c r="B4412" s="8" t="s">
        <v>1</v>
      </c>
      <c r="C4412" s="10" t="s">
        <v>19</v>
      </c>
      <c r="D4412" s="9">
        <v>0</v>
      </c>
      <c r="E4412" s="9">
        <v>0</v>
      </c>
      <c r="F4412" s="9">
        <v>0</v>
      </c>
      <c r="G4412" s="9">
        <v>0</v>
      </c>
      <c r="H4412" s="9">
        <v>0</v>
      </c>
    </row>
    <row r="4413" spans="2:8" hidden="1" x14ac:dyDescent="0.25">
      <c r="B4413" s="11" t="s">
        <v>1</v>
      </c>
      <c r="C4413" s="13" t="s">
        <v>20</v>
      </c>
      <c r="D4413" s="12">
        <v>0</v>
      </c>
      <c r="E4413" s="12">
        <v>0</v>
      </c>
      <c r="F4413" s="12">
        <v>0</v>
      </c>
      <c r="G4413" s="12">
        <v>0</v>
      </c>
      <c r="H4413" s="12">
        <v>0</v>
      </c>
    </row>
    <row r="4414" spans="2:8" ht="30.75" thickBot="1" x14ac:dyDescent="0.3">
      <c r="B4414" s="15" t="s">
        <v>1691</v>
      </c>
      <c r="C4414" s="16" t="s">
        <v>1692</v>
      </c>
      <c r="D4414" s="17">
        <v>1204000</v>
      </c>
      <c r="E4414" s="17">
        <v>394000</v>
      </c>
      <c r="F4414" s="17">
        <v>276000</v>
      </c>
      <c r="G4414" s="17">
        <v>270000</v>
      </c>
      <c r="H4414" s="17">
        <v>264000</v>
      </c>
    </row>
    <row r="4415" spans="2:8" ht="15.75" thickTop="1" x14ac:dyDescent="0.25">
      <c r="B4415" s="11" t="s">
        <v>1</v>
      </c>
      <c r="C4415" s="13" t="s">
        <v>12</v>
      </c>
      <c r="D4415" s="12">
        <v>1204000</v>
      </c>
      <c r="E4415" s="12">
        <v>394000</v>
      </c>
      <c r="F4415" s="12">
        <v>276000</v>
      </c>
      <c r="G4415" s="12">
        <v>270000</v>
      </c>
      <c r="H4415" s="12">
        <v>264000</v>
      </c>
    </row>
    <row r="4416" spans="2:8" x14ac:dyDescent="0.25">
      <c r="B4416" s="8" t="s">
        <v>1</v>
      </c>
      <c r="C4416" s="10" t="s">
        <v>13</v>
      </c>
      <c r="D4416" s="9">
        <v>1086000</v>
      </c>
      <c r="E4416" s="9">
        <v>276000</v>
      </c>
      <c r="F4416" s="9">
        <v>276000</v>
      </c>
      <c r="G4416" s="9">
        <v>270000</v>
      </c>
      <c r="H4416" s="9">
        <v>264000</v>
      </c>
    </row>
    <row r="4417" spans="2:8" x14ac:dyDescent="0.25">
      <c r="B4417" s="8" t="s">
        <v>1</v>
      </c>
      <c r="C4417" s="10" t="s">
        <v>14</v>
      </c>
      <c r="D4417" s="9">
        <v>118000</v>
      </c>
      <c r="E4417" s="9">
        <v>118000</v>
      </c>
      <c r="F4417" s="9">
        <v>0</v>
      </c>
      <c r="G4417" s="9">
        <v>0</v>
      </c>
      <c r="H4417" s="9">
        <v>0</v>
      </c>
    </row>
    <row r="4418" spans="2:8" hidden="1" x14ac:dyDescent="0.25">
      <c r="B4418" s="11" t="s">
        <v>1</v>
      </c>
      <c r="C4418" s="13" t="s">
        <v>20</v>
      </c>
      <c r="D4418" s="12">
        <v>0</v>
      </c>
      <c r="E4418" s="12">
        <v>0</v>
      </c>
      <c r="F4418" s="12">
        <v>0</v>
      </c>
      <c r="G4418" s="12">
        <v>0</v>
      </c>
      <c r="H4418" s="12">
        <v>0</v>
      </c>
    </row>
    <row r="4419" spans="2:8" ht="45.75" thickBot="1" x14ac:dyDescent="0.3">
      <c r="B4419" s="15" t="s">
        <v>1693</v>
      </c>
      <c r="C4419" s="16" t="s">
        <v>1694</v>
      </c>
      <c r="D4419" s="17">
        <v>1265000</v>
      </c>
      <c r="E4419" s="17">
        <v>317000</v>
      </c>
      <c r="F4419" s="17">
        <v>316000</v>
      </c>
      <c r="G4419" s="17">
        <v>316000</v>
      </c>
      <c r="H4419" s="17">
        <v>316000</v>
      </c>
    </row>
    <row r="4420" spans="2:8" ht="15.75" thickTop="1" x14ac:dyDescent="0.25">
      <c r="B4420" s="11" t="s">
        <v>1</v>
      </c>
      <c r="C4420" s="13" t="s">
        <v>12</v>
      </c>
      <c r="D4420" s="12">
        <v>1265000</v>
      </c>
      <c r="E4420" s="12">
        <v>317000</v>
      </c>
      <c r="F4420" s="12">
        <v>316000</v>
      </c>
      <c r="G4420" s="12">
        <v>316000</v>
      </c>
      <c r="H4420" s="12">
        <v>316000</v>
      </c>
    </row>
    <row r="4421" spans="2:8" x14ac:dyDescent="0.25">
      <c r="B4421" s="8" t="s">
        <v>1</v>
      </c>
      <c r="C4421" s="10" t="s">
        <v>13</v>
      </c>
      <c r="D4421" s="9">
        <v>1233000</v>
      </c>
      <c r="E4421" s="9">
        <v>309000</v>
      </c>
      <c r="F4421" s="9">
        <v>308000</v>
      </c>
      <c r="G4421" s="9">
        <v>308000</v>
      </c>
      <c r="H4421" s="9">
        <v>308000</v>
      </c>
    </row>
    <row r="4422" spans="2:8" x14ac:dyDescent="0.25">
      <c r="B4422" s="8" t="s">
        <v>1</v>
      </c>
      <c r="C4422" s="10" t="s">
        <v>14</v>
      </c>
      <c r="D4422" s="9">
        <v>32000</v>
      </c>
      <c r="E4422" s="9">
        <v>8000</v>
      </c>
      <c r="F4422" s="9">
        <v>8000</v>
      </c>
      <c r="G4422" s="9">
        <v>8000</v>
      </c>
      <c r="H4422" s="9">
        <v>8000</v>
      </c>
    </row>
    <row r="4423" spans="2:8" hidden="1" x14ac:dyDescent="0.25">
      <c r="B4423" s="8" t="s">
        <v>1</v>
      </c>
      <c r="C4423" s="10" t="s">
        <v>19</v>
      </c>
      <c r="D4423" s="9">
        <v>0</v>
      </c>
      <c r="E4423" s="9">
        <v>0</v>
      </c>
      <c r="F4423" s="9">
        <v>0</v>
      </c>
      <c r="G4423" s="9">
        <v>0</v>
      </c>
      <c r="H4423" s="9">
        <v>0</v>
      </c>
    </row>
    <row r="4424" spans="2:8" ht="30.75" thickBot="1" x14ac:dyDescent="0.3">
      <c r="B4424" s="15" t="s">
        <v>1695</v>
      </c>
      <c r="C4424" s="16" t="s">
        <v>1696</v>
      </c>
      <c r="D4424" s="17">
        <v>932000</v>
      </c>
      <c r="E4424" s="17">
        <v>316000</v>
      </c>
      <c r="F4424" s="17">
        <v>316000</v>
      </c>
      <c r="G4424" s="17">
        <v>300000</v>
      </c>
      <c r="H4424" s="17">
        <v>0</v>
      </c>
    </row>
    <row r="4425" spans="2:8" ht="15.75" thickTop="1" x14ac:dyDescent="0.25">
      <c r="B4425" s="11" t="s">
        <v>1</v>
      </c>
      <c r="C4425" s="13" t="s">
        <v>12</v>
      </c>
      <c r="D4425" s="12">
        <v>932000</v>
      </c>
      <c r="E4425" s="12">
        <v>316000</v>
      </c>
      <c r="F4425" s="12">
        <v>316000</v>
      </c>
      <c r="G4425" s="12">
        <v>300000</v>
      </c>
      <c r="H4425" s="12">
        <v>0</v>
      </c>
    </row>
    <row r="4426" spans="2:8" x14ac:dyDescent="0.25">
      <c r="B4426" s="8" t="s">
        <v>1</v>
      </c>
      <c r="C4426" s="10" t="s">
        <v>13</v>
      </c>
      <c r="D4426" s="9">
        <v>845000</v>
      </c>
      <c r="E4426" s="9">
        <v>286000</v>
      </c>
      <c r="F4426" s="9">
        <v>286000</v>
      </c>
      <c r="G4426" s="9">
        <v>273000</v>
      </c>
      <c r="H4426" s="9">
        <v>0</v>
      </c>
    </row>
    <row r="4427" spans="2:8" x14ac:dyDescent="0.25">
      <c r="B4427" s="8" t="s">
        <v>1</v>
      </c>
      <c r="C4427" s="10" t="s">
        <v>14</v>
      </c>
      <c r="D4427" s="9">
        <v>87000</v>
      </c>
      <c r="E4427" s="9">
        <v>30000</v>
      </c>
      <c r="F4427" s="9">
        <v>30000</v>
      </c>
      <c r="G4427" s="9">
        <v>27000</v>
      </c>
      <c r="H4427" s="9">
        <v>0</v>
      </c>
    </row>
    <row r="4428" spans="2:8" hidden="1" x14ac:dyDescent="0.25">
      <c r="B4428" s="8" t="s">
        <v>1</v>
      </c>
      <c r="C4428" s="10" t="s">
        <v>18</v>
      </c>
      <c r="D4428" s="9">
        <v>0</v>
      </c>
      <c r="E4428" s="9">
        <v>0</v>
      </c>
      <c r="F4428" s="9">
        <v>0</v>
      </c>
      <c r="G4428" s="9">
        <v>0</v>
      </c>
      <c r="H4428" s="9">
        <v>0</v>
      </c>
    </row>
    <row r="4429" spans="2:8" hidden="1" x14ac:dyDescent="0.25">
      <c r="B4429" s="8" t="s">
        <v>1</v>
      </c>
      <c r="C4429" s="10" t="s">
        <v>19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</row>
    <row r="4430" spans="2:8" hidden="1" x14ac:dyDescent="0.25">
      <c r="B4430" s="11" t="s">
        <v>1</v>
      </c>
      <c r="C4430" s="13" t="s">
        <v>20</v>
      </c>
      <c r="D4430" s="12">
        <v>0</v>
      </c>
      <c r="E4430" s="12">
        <v>0</v>
      </c>
      <c r="F4430" s="12">
        <v>0</v>
      </c>
      <c r="G4430" s="12">
        <v>0</v>
      </c>
      <c r="H4430" s="12">
        <v>0</v>
      </c>
    </row>
    <row r="4431" spans="2:8" ht="30.75" thickBot="1" x14ac:dyDescent="0.3">
      <c r="B4431" s="15" t="s">
        <v>1697</v>
      </c>
      <c r="C4431" s="16" t="s">
        <v>1698</v>
      </c>
      <c r="D4431" s="17">
        <v>1326000</v>
      </c>
      <c r="E4431" s="17">
        <v>332000</v>
      </c>
      <c r="F4431" s="17">
        <v>331000</v>
      </c>
      <c r="G4431" s="17">
        <v>332000</v>
      </c>
      <c r="H4431" s="17">
        <v>331000</v>
      </c>
    </row>
    <row r="4432" spans="2:8" ht="15.75" thickTop="1" x14ac:dyDescent="0.25">
      <c r="B4432" s="11" t="s">
        <v>1</v>
      </c>
      <c r="C4432" s="13" t="s">
        <v>12</v>
      </c>
      <c r="D4432" s="12">
        <v>1326000</v>
      </c>
      <c r="E4432" s="12">
        <v>332000</v>
      </c>
      <c r="F4432" s="12">
        <v>331000</v>
      </c>
      <c r="G4432" s="12">
        <v>332000</v>
      </c>
      <c r="H4432" s="12">
        <v>331000</v>
      </c>
    </row>
    <row r="4433" spans="2:8" x14ac:dyDescent="0.25">
      <c r="B4433" s="8" t="s">
        <v>1</v>
      </c>
      <c r="C4433" s="10" t="s">
        <v>13</v>
      </c>
      <c r="D4433" s="9">
        <v>1254000</v>
      </c>
      <c r="E4433" s="9">
        <v>314000</v>
      </c>
      <c r="F4433" s="9">
        <v>313000</v>
      </c>
      <c r="G4433" s="9">
        <v>314000</v>
      </c>
      <c r="H4433" s="9">
        <v>313000</v>
      </c>
    </row>
    <row r="4434" spans="2:8" x14ac:dyDescent="0.25">
      <c r="B4434" s="8" t="s">
        <v>1</v>
      </c>
      <c r="C4434" s="10" t="s">
        <v>14</v>
      </c>
      <c r="D4434" s="9">
        <v>72000</v>
      </c>
      <c r="E4434" s="9">
        <v>18000</v>
      </c>
      <c r="F4434" s="9">
        <v>18000</v>
      </c>
      <c r="G4434" s="9">
        <v>18000</v>
      </c>
      <c r="H4434" s="9">
        <v>18000</v>
      </c>
    </row>
    <row r="4435" spans="2:8" hidden="1" x14ac:dyDescent="0.25">
      <c r="B4435" s="8" t="s">
        <v>1</v>
      </c>
      <c r="C4435" s="10" t="s">
        <v>19</v>
      </c>
      <c r="D4435" s="9">
        <v>0</v>
      </c>
      <c r="E4435" s="9">
        <v>0</v>
      </c>
      <c r="F4435" s="9">
        <v>0</v>
      </c>
      <c r="G4435" s="9">
        <v>0</v>
      </c>
      <c r="H4435" s="9">
        <v>0</v>
      </c>
    </row>
    <row r="4436" spans="2:8" hidden="1" x14ac:dyDescent="0.25">
      <c r="B4436" s="11" t="s">
        <v>1</v>
      </c>
      <c r="C4436" s="13" t="s">
        <v>20</v>
      </c>
      <c r="D4436" s="12">
        <v>0</v>
      </c>
      <c r="E4436" s="12">
        <v>0</v>
      </c>
      <c r="F4436" s="12">
        <v>0</v>
      </c>
      <c r="G4436" s="12">
        <v>0</v>
      </c>
      <c r="H4436" s="12">
        <v>0</v>
      </c>
    </row>
    <row r="4437" spans="2:8" ht="30.75" thickBot="1" x14ac:dyDescent="0.3">
      <c r="B4437" s="15" t="s">
        <v>1699</v>
      </c>
      <c r="C4437" s="16" t="s">
        <v>1700</v>
      </c>
      <c r="D4437" s="17">
        <v>1630000</v>
      </c>
      <c r="E4437" s="17">
        <v>467000</v>
      </c>
      <c r="F4437" s="17">
        <v>388000</v>
      </c>
      <c r="G4437" s="17">
        <v>388000</v>
      </c>
      <c r="H4437" s="17">
        <v>387000</v>
      </c>
    </row>
    <row r="4438" spans="2:8" ht="15.75" thickTop="1" x14ac:dyDescent="0.25">
      <c r="B4438" s="11" t="s">
        <v>1</v>
      </c>
      <c r="C4438" s="13" t="s">
        <v>12</v>
      </c>
      <c r="D4438" s="12">
        <v>1630000</v>
      </c>
      <c r="E4438" s="12">
        <v>467000</v>
      </c>
      <c r="F4438" s="12">
        <v>388000</v>
      </c>
      <c r="G4438" s="12">
        <v>388000</v>
      </c>
      <c r="H4438" s="12">
        <v>387000</v>
      </c>
    </row>
    <row r="4439" spans="2:8" x14ac:dyDescent="0.25">
      <c r="B4439" s="8" t="s">
        <v>1</v>
      </c>
      <c r="C4439" s="10" t="s">
        <v>13</v>
      </c>
      <c r="D4439" s="9">
        <v>863000</v>
      </c>
      <c r="E4439" s="9">
        <v>216000</v>
      </c>
      <c r="F4439" s="9">
        <v>216000</v>
      </c>
      <c r="G4439" s="9">
        <v>216000</v>
      </c>
      <c r="H4439" s="9">
        <v>215000</v>
      </c>
    </row>
    <row r="4440" spans="2:8" x14ac:dyDescent="0.25">
      <c r="B4440" s="8" t="s">
        <v>1</v>
      </c>
      <c r="C4440" s="10" t="s">
        <v>14</v>
      </c>
      <c r="D4440" s="9">
        <v>767000</v>
      </c>
      <c r="E4440" s="9">
        <v>251000</v>
      </c>
      <c r="F4440" s="9">
        <v>172000</v>
      </c>
      <c r="G4440" s="9">
        <v>172000</v>
      </c>
      <c r="H4440" s="9">
        <v>172000</v>
      </c>
    </row>
    <row r="4441" spans="2:8" hidden="1" x14ac:dyDescent="0.25">
      <c r="B4441" s="8" t="s">
        <v>1</v>
      </c>
      <c r="C4441" s="10" t="s">
        <v>19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</row>
    <row r="4442" spans="2:8" hidden="1" x14ac:dyDescent="0.25">
      <c r="B4442" s="11" t="s">
        <v>1</v>
      </c>
      <c r="C4442" s="13" t="s">
        <v>20</v>
      </c>
      <c r="D4442" s="12">
        <v>0</v>
      </c>
      <c r="E4442" s="12">
        <v>0</v>
      </c>
      <c r="F4442" s="12">
        <v>0</v>
      </c>
      <c r="G4442" s="12">
        <v>0</v>
      </c>
      <c r="H4442" s="12">
        <v>0</v>
      </c>
    </row>
    <row r="4443" spans="2:8" ht="15.75" thickBot="1" x14ac:dyDescent="0.3">
      <c r="B4443" s="15" t="s">
        <v>1701</v>
      </c>
      <c r="C4443" s="16" t="s">
        <v>1702</v>
      </c>
      <c r="D4443" s="17">
        <v>1948000</v>
      </c>
      <c r="E4443" s="17">
        <v>502000</v>
      </c>
      <c r="F4443" s="17">
        <v>502000</v>
      </c>
      <c r="G4443" s="17">
        <v>502000</v>
      </c>
      <c r="H4443" s="17">
        <v>442000</v>
      </c>
    </row>
    <row r="4444" spans="2:8" ht="15.75" thickTop="1" x14ac:dyDescent="0.25">
      <c r="B4444" s="11" t="s">
        <v>1</v>
      </c>
      <c r="C4444" s="13" t="s">
        <v>12</v>
      </c>
      <c r="D4444" s="12">
        <v>1948000</v>
      </c>
      <c r="E4444" s="12">
        <v>502000</v>
      </c>
      <c r="F4444" s="12">
        <v>502000</v>
      </c>
      <c r="G4444" s="12">
        <v>502000</v>
      </c>
      <c r="H4444" s="12">
        <v>442000</v>
      </c>
    </row>
    <row r="4445" spans="2:8" x14ac:dyDescent="0.25">
      <c r="B4445" s="8" t="s">
        <v>1</v>
      </c>
      <c r="C4445" s="10" t="s">
        <v>13</v>
      </c>
      <c r="D4445" s="9">
        <v>1647000</v>
      </c>
      <c r="E4445" s="9">
        <v>412000</v>
      </c>
      <c r="F4445" s="9">
        <v>412000</v>
      </c>
      <c r="G4445" s="9">
        <v>412000</v>
      </c>
      <c r="H4445" s="9">
        <v>411000</v>
      </c>
    </row>
    <row r="4446" spans="2:8" x14ac:dyDescent="0.25">
      <c r="B4446" s="8" t="s">
        <v>1</v>
      </c>
      <c r="C4446" s="10" t="s">
        <v>14</v>
      </c>
      <c r="D4446" s="9">
        <v>301000</v>
      </c>
      <c r="E4446" s="9">
        <v>90000</v>
      </c>
      <c r="F4446" s="9">
        <v>90000</v>
      </c>
      <c r="G4446" s="9">
        <v>90000</v>
      </c>
      <c r="H4446" s="9">
        <v>31000</v>
      </c>
    </row>
    <row r="4447" spans="2:8" hidden="1" x14ac:dyDescent="0.25">
      <c r="B4447" s="8" t="s">
        <v>1</v>
      </c>
      <c r="C4447" s="10" t="s">
        <v>19</v>
      </c>
      <c r="D4447" s="9">
        <v>0</v>
      </c>
      <c r="E4447" s="9">
        <v>0</v>
      </c>
      <c r="F4447" s="9">
        <v>0</v>
      </c>
      <c r="G4447" s="9">
        <v>0</v>
      </c>
      <c r="H4447" s="9">
        <v>0</v>
      </c>
    </row>
    <row r="4448" spans="2:8" ht="30.75" thickBot="1" x14ac:dyDescent="0.3">
      <c r="B4448" s="15" t="s">
        <v>1703</v>
      </c>
      <c r="C4448" s="16" t="s">
        <v>1704</v>
      </c>
      <c r="D4448" s="17">
        <v>3608000</v>
      </c>
      <c r="E4448" s="17">
        <v>937000</v>
      </c>
      <c r="F4448" s="17">
        <v>917000</v>
      </c>
      <c r="G4448" s="17">
        <v>895000</v>
      </c>
      <c r="H4448" s="17">
        <v>859000</v>
      </c>
    </row>
    <row r="4449" spans="2:8" ht="15.75" thickTop="1" x14ac:dyDescent="0.25">
      <c r="B4449" s="11" t="s">
        <v>1</v>
      </c>
      <c r="C4449" s="13" t="s">
        <v>12</v>
      </c>
      <c r="D4449" s="12">
        <v>3608000</v>
      </c>
      <c r="E4449" s="12">
        <v>937000</v>
      </c>
      <c r="F4449" s="12">
        <v>917000</v>
      </c>
      <c r="G4449" s="12">
        <v>895000</v>
      </c>
      <c r="H4449" s="12">
        <v>859000</v>
      </c>
    </row>
    <row r="4450" spans="2:8" x14ac:dyDescent="0.25">
      <c r="B4450" s="8" t="s">
        <v>1</v>
      </c>
      <c r="C4450" s="10" t="s">
        <v>13</v>
      </c>
      <c r="D4450" s="9">
        <v>3142000</v>
      </c>
      <c r="E4450" s="9">
        <v>785000</v>
      </c>
      <c r="F4450" s="9">
        <v>786000</v>
      </c>
      <c r="G4450" s="9">
        <v>785000</v>
      </c>
      <c r="H4450" s="9">
        <v>786000</v>
      </c>
    </row>
    <row r="4451" spans="2:8" x14ac:dyDescent="0.25">
      <c r="B4451" s="8" t="s">
        <v>1</v>
      </c>
      <c r="C4451" s="10" t="s">
        <v>14</v>
      </c>
      <c r="D4451" s="9">
        <v>463000</v>
      </c>
      <c r="E4451" s="9">
        <v>150000</v>
      </c>
      <c r="F4451" s="9">
        <v>130000</v>
      </c>
      <c r="G4451" s="9">
        <v>110000</v>
      </c>
      <c r="H4451" s="9">
        <v>73000</v>
      </c>
    </row>
    <row r="4452" spans="2:8" x14ac:dyDescent="0.25">
      <c r="B4452" s="8" t="s">
        <v>1</v>
      </c>
      <c r="C4452" s="10" t="s">
        <v>19</v>
      </c>
      <c r="D4452" s="9">
        <v>3000</v>
      </c>
      <c r="E4452" s="9">
        <v>2000</v>
      </c>
      <c r="F4452" s="9">
        <v>1000</v>
      </c>
      <c r="G4452" s="9">
        <v>0</v>
      </c>
      <c r="H4452" s="9">
        <v>0</v>
      </c>
    </row>
    <row r="4453" spans="2:8" hidden="1" x14ac:dyDescent="0.25">
      <c r="B4453" s="11" t="s">
        <v>1</v>
      </c>
      <c r="C4453" s="13" t="s">
        <v>20</v>
      </c>
      <c r="D4453" s="12">
        <v>0</v>
      </c>
      <c r="E4453" s="12">
        <v>0</v>
      </c>
      <c r="F4453" s="12">
        <v>0</v>
      </c>
      <c r="G4453" s="12">
        <v>0</v>
      </c>
      <c r="H4453" s="12">
        <v>0</v>
      </c>
    </row>
    <row r="4454" spans="2:8" ht="15.75" thickBot="1" x14ac:dyDescent="0.3">
      <c r="B4454" s="15" t="s">
        <v>1705</v>
      </c>
      <c r="C4454" s="16" t="s">
        <v>1706</v>
      </c>
      <c r="D4454" s="17">
        <v>8107000</v>
      </c>
      <c r="E4454" s="17">
        <v>2216000</v>
      </c>
      <c r="F4454" s="17">
        <v>1967000</v>
      </c>
      <c r="G4454" s="17">
        <v>1963000</v>
      </c>
      <c r="H4454" s="17">
        <v>1961000</v>
      </c>
    </row>
    <row r="4455" spans="2:8" ht="15.75" thickTop="1" x14ac:dyDescent="0.25">
      <c r="B4455" s="11" t="s">
        <v>1</v>
      </c>
      <c r="C4455" s="13" t="s">
        <v>12</v>
      </c>
      <c r="D4455" s="12">
        <v>7855000</v>
      </c>
      <c r="E4455" s="12">
        <v>1964000</v>
      </c>
      <c r="F4455" s="12">
        <v>1967000</v>
      </c>
      <c r="G4455" s="12">
        <v>1963000</v>
      </c>
      <c r="H4455" s="12">
        <v>1961000</v>
      </c>
    </row>
    <row r="4456" spans="2:8" x14ac:dyDescent="0.25">
      <c r="B4456" s="8" t="s">
        <v>1</v>
      </c>
      <c r="C4456" s="10" t="s">
        <v>13</v>
      </c>
      <c r="D4456" s="9">
        <v>733000</v>
      </c>
      <c r="E4456" s="9">
        <v>184000</v>
      </c>
      <c r="F4456" s="9">
        <v>184000</v>
      </c>
      <c r="G4456" s="9">
        <v>184000</v>
      </c>
      <c r="H4456" s="9">
        <v>181000</v>
      </c>
    </row>
    <row r="4457" spans="2:8" x14ac:dyDescent="0.25">
      <c r="B4457" s="8" t="s">
        <v>1</v>
      </c>
      <c r="C4457" s="10" t="s">
        <v>14</v>
      </c>
      <c r="D4457" s="9">
        <v>940000</v>
      </c>
      <c r="E4457" s="9">
        <v>235000</v>
      </c>
      <c r="F4457" s="9">
        <v>235000</v>
      </c>
      <c r="G4457" s="9">
        <v>235000</v>
      </c>
      <c r="H4457" s="9">
        <v>235000</v>
      </c>
    </row>
    <row r="4458" spans="2:8" x14ac:dyDescent="0.25">
      <c r="B4458" s="8" t="s">
        <v>1</v>
      </c>
      <c r="C4458" s="10" t="s">
        <v>16</v>
      </c>
      <c r="D4458" s="9">
        <v>575000</v>
      </c>
      <c r="E4458" s="9">
        <v>143000</v>
      </c>
      <c r="F4458" s="9">
        <v>146000</v>
      </c>
      <c r="G4458" s="9">
        <v>143000</v>
      </c>
      <c r="H4458" s="9">
        <v>143000</v>
      </c>
    </row>
    <row r="4459" spans="2:8" x14ac:dyDescent="0.25">
      <c r="B4459" s="8" t="s">
        <v>1</v>
      </c>
      <c r="C4459" s="10" t="s">
        <v>17</v>
      </c>
      <c r="D4459" s="9">
        <v>425000</v>
      </c>
      <c r="E4459" s="9">
        <v>107000</v>
      </c>
      <c r="F4459" s="9">
        <v>107000</v>
      </c>
      <c r="G4459" s="9">
        <v>106000</v>
      </c>
      <c r="H4459" s="9">
        <v>105000</v>
      </c>
    </row>
    <row r="4460" spans="2:8" x14ac:dyDescent="0.25">
      <c r="B4460" s="8" t="s">
        <v>1</v>
      </c>
      <c r="C4460" s="10" t="s">
        <v>19</v>
      </c>
      <c r="D4460" s="9">
        <v>5182000</v>
      </c>
      <c r="E4460" s="9">
        <v>1295000</v>
      </c>
      <c r="F4460" s="9">
        <v>1295000</v>
      </c>
      <c r="G4460" s="9">
        <v>1295000</v>
      </c>
      <c r="H4460" s="9">
        <v>1297000</v>
      </c>
    </row>
    <row r="4461" spans="2:8" x14ac:dyDescent="0.25">
      <c r="B4461" s="11" t="s">
        <v>1</v>
      </c>
      <c r="C4461" s="13" t="s">
        <v>20</v>
      </c>
      <c r="D4461" s="12">
        <v>252000</v>
      </c>
      <c r="E4461" s="12">
        <v>252000</v>
      </c>
      <c r="F4461" s="12">
        <v>0</v>
      </c>
      <c r="G4461" s="12">
        <v>0</v>
      </c>
      <c r="H4461" s="12">
        <v>0</v>
      </c>
    </row>
    <row r="4462" spans="2:8" ht="15.75" thickBot="1" x14ac:dyDescent="0.3">
      <c r="B4462" s="15" t="s">
        <v>1707</v>
      </c>
      <c r="C4462" s="16" t="s">
        <v>1708</v>
      </c>
      <c r="D4462" s="17">
        <v>337000</v>
      </c>
      <c r="E4462" s="17">
        <v>85000</v>
      </c>
      <c r="F4462" s="17">
        <v>84000</v>
      </c>
      <c r="G4462" s="17">
        <v>83000</v>
      </c>
      <c r="H4462" s="17">
        <v>85000</v>
      </c>
    </row>
    <row r="4463" spans="2:8" ht="15.75" thickTop="1" x14ac:dyDescent="0.25">
      <c r="B4463" s="11" t="s">
        <v>1</v>
      </c>
      <c r="C4463" s="13" t="s">
        <v>12</v>
      </c>
      <c r="D4463" s="12">
        <v>337000</v>
      </c>
      <c r="E4463" s="12">
        <v>85000</v>
      </c>
      <c r="F4463" s="12">
        <v>84000</v>
      </c>
      <c r="G4463" s="12">
        <v>83000</v>
      </c>
      <c r="H4463" s="12">
        <v>85000</v>
      </c>
    </row>
    <row r="4464" spans="2:8" x14ac:dyDescent="0.25">
      <c r="B4464" s="8" t="s">
        <v>1</v>
      </c>
      <c r="C4464" s="10" t="s">
        <v>13</v>
      </c>
      <c r="D4464" s="9">
        <v>291000</v>
      </c>
      <c r="E4464" s="9">
        <v>73000</v>
      </c>
      <c r="F4464" s="9">
        <v>73000</v>
      </c>
      <c r="G4464" s="9">
        <v>73000</v>
      </c>
      <c r="H4464" s="9">
        <v>72000</v>
      </c>
    </row>
    <row r="4465" spans="2:8" x14ac:dyDescent="0.25">
      <c r="B4465" s="8" t="s">
        <v>1</v>
      </c>
      <c r="C4465" s="10" t="s">
        <v>14</v>
      </c>
      <c r="D4465" s="9">
        <v>46000</v>
      </c>
      <c r="E4465" s="9">
        <v>12000</v>
      </c>
      <c r="F4465" s="9">
        <v>11000</v>
      </c>
      <c r="G4465" s="9">
        <v>10000</v>
      </c>
      <c r="H4465" s="9">
        <v>13000</v>
      </c>
    </row>
    <row r="4466" spans="2:8" ht="30.75" thickBot="1" x14ac:dyDescent="0.3">
      <c r="B4466" s="15" t="s">
        <v>1709</v>
      </c>
      <c r="C4466" s="16" t="s">
        <v>1710</v>
      </c>
      <c r="D4466" s="17">
        <v>610000</v>
      </c>
      <c r="E4466" s="17">
        <v>158000</v>
      </c>
      <c r="F4466" s="17">
        <v>158000</v>
      </c>
      <c r="G4466" s="17">
        <v>155000</v>
      </c>
      <c r="H4466" s="17">
        <v>139000</v>
      </c>
    </row>
    <row r="4467" spans="2:8" ht="15.75" thickTop="1" x14ac:dyDescent="0.25">
      <c r="B4467" s="11" t="s">
        <v>1</v>
      </c>
      <c r="C4467" s="13" t="s">
        <v>12</v>
      </c>
      <c r="D4467" s="12">
        <v>610000</v>
      </c>
      <c r="E4467" s="12">
        <v>158000</v>
      </c>
      <c r="F4467" s="12">
        <v>158000</v>
      </c>
      <c r="G4467" s="12">
        <v>155000</v>
      </c>
      <c r="H4467" s="12">
        <v>139000</v>
      </c>
    </row>
    <row r="4468" spans="2:8" x14ac:dyDescent="0.25">
      <c r="B4468" s="8" t="s">
        <v>1</v>
      </c>
      <c r="C4468" s="10" t="s">
        <v>13</v>
      </c>
      <c r="D4468" s="9">
        <v>504000</v>
      </c>
      <c r="E4468" s="9">
        <v>126000</v>
      </c>
      <c r="F4468" s="9">
        <v>126000</v>
      </c>
      <c r="G4468" s="9">
        <v>126000</v>
      </c>
      <c r="H4468" s="9">
        <v>126000</v>
      </c>
    </row>
    <row r="4469" spans="2:8" x14ac:dyDescent="0.25">
      <c r="B4469" s="8" t="s">
        <v>1</v>
      </c>
      <c r="C4469" s="10" t="s">
        <v>14</v>
      </c>
      <c r="D4469" s="9">
        <v>106000</v>
      </c>
      <c r="E4469" s="9">
        <v>32000</v>
      </c>
      <c r="F4469" s="9">
        <v>32000</v>
      </c>
      <c r="G4469" s="9">
        <v>29000</v>
      </c>
      <c r="H4469" s="9">
        <v>13000</v>
      </c>
    </row>
    <row r="4470" spans="2:8" hidden="1" x14ac:dyDescent="0.25">
      <c r="B4470" s="8" t="s">
        <v>1</v>
      </c>
      <c r="C4470" s="10" t="s">
        <v>19</v>
      </c>
      <c r="D4470" s="9">
        <v>0</v>
      </c>
      <c r="E4470" s="9">
        <v>0</v>
      </c>
      <c r="F4470" s="9">
        <v>0</v>
      </c>
      <c r="G4470" s="9">
        <v>0</v>
      </c>
      <c r="H4470" s="9">
        <v>0</v>
      </c>
    </row>
    <row r="4471" spans="2:8" hidden="1" x14ac:dyDescent="0.25">
      <c r="B4471" s="11" t="s">
        <v>1</v>
      </c>
      <c r="C4471" s="13" t="s">
        <v>20</v>
      </c>
      <c r="D4471" s="12">
        <v>0</v>
      </c>
      <c r="E4471" s="12">
        <v>0</v>
      </c>
      <c r="F4471" s="12">
        <v>0</v>
      </c>
      <c r="G4471" s="12">
        <v>0</v>
      </c>
      <c r="H4471" s="12">
        <v>0</v>
      </c>
    </row>
    <row r="4472" spans="2:8" ht="30.75" thickBot="1" x14ac:dyDescent="0.3">
      <c r="B4472" s="15" t="s">
        <v>1711</v>
      </c>
      <c r="C4472" s="16" t="s">
        <v>1712</v>
      </c>
      <c r="D4472" s="17">
        <v>1250000</v>
      </c>
      <c r="E4472" s="17">
        <v>317000</v>
      </c>
      <c r="F4472" s="17">
        <v>317000</v>
      </c>
      <c r="G4472" s="17">
        <v>317000</v>
      </c>
      <c r="H4472" s="17">
        <v>299000</v>
      </c>
    </row>
    <row r="4473" spans="2:8" ht="15.75" thickTop="1" x14ac:dyDescent="0.25">
      <c r="B4473" s="11" t="s">
        <v>1</v>
      </c>
      <c r="C4473" s="13" t="s">
        <v>12</v>
      </c>
      <c r="D4473" s="12">
        <v>1250000</v>
      </c>
      <c r="E4473" s="12">
        <v>317000</v>
      </c>
      <c r="F4473" s="12">
        <v>317000</v>
      </c>
      <c r="G4473" s="12">
        <v>317000</v>
      </c>
      <c r="H4473" s="12">
        <v>299000</v>
      </c>
    </row>
    <row r="4474" spans="2:8" x14ac:dyDescent="0.25">
      <c r="B4474" s="8" t="s">
        <v>1</v>
      </c>
      <c r="C4474" s="10" t="s">
        <v>13</v>
      </c>
      <c r="D4474" s="9">
        <v>1127000</v>
      </c>
      <c r="E4474" s="9">
        <v>282000</v>
      </c>
      <c r="F4474" s="9">
        <v>282000</v>
      </c>
      <c r="G4474" s="9">
        <v>282000</v>
      </c>
      <c r="H4474" s="9">
        <v>281000</v>
      </c>
    </row>
    <row r="4475" spans="2:8" x14ac:dyDescent="0.25">
      <c r="B4475" s="8" t="s">
        <v>1</v>
      </c>
      <c r="C4475" s="10" t="s">
        <v>14</v>
      </c>
      <c r="D4475" s="9">
        <v>123000</v>
      </c>
      <c r="E4475" s="9">
        <v>35000</v>
      </c>
      <c r="F4475" s="9">
        <v>35000</v>
      </c>
      <c r="G4475" s="9">
        <v>35000</v>
      </c>
      <c r="H4475" s="9">
        <v>18000</v>
      </c>
    </row>
    <row r="4476" spans="2:8" hidden="1" x14ac:dyDescent="0.25">
      <c r="B4476" s="8" t="s">
        <v>1</v>
      </c>
      <c r="C4476" s="10" t="s">
        <v>19</v>
      </c>
      <c r="D4476" s="9">
        <v>0</v>
      </c>
      <c r="E4476" s="9">
        <v>0</v>
      </c>
      <c r="F4476" s="9">
        <v>0</v>
      </c>
      <c r="G4476" s="9">
        <v>0</v>
      </c>
      <c r="H4476" s="9">
        <v>0</v>
      </c>
    </row>
    <row r="4477" spans="2:8" hidden="1" x14ac:dyDescent="0.25">
      <c r="B4477" s="11" t="s">
        <v>1</v>
      </c>
      <c r="C4477" s="13" t="s">
        <v>20</v>
      </c>
      <c r="D4477" s="12">
        <v>0</v>
      </c>
      <c r="E4477" s="12">
        <v>0</v>
      </c>
      <c r="F4477" s="12">
        <v>0</v>
      </c>
      <c r="G4477" s="12">
        <v>0</v>
      </c>
      <c r="H4477" s="12">
        <v>0</v>
      </c>
    </row>
    <row r="4478" spans="2:8" ht="30.75" thickBot="1" x14ac:dyDescent="0.3">
      <c r="B4478" s="15" t="s">
        <v>1713</v>
      </c>
      <c r="C4478" s="16" t="s">
        <v>1714</v>
      </c>
      <c r="D4478" s="17">
        <v>1442000</v>
      </c>
      <c r="E4478" s="17">
        <v>371000</v>
      </c>
      <c r="F4478" s="17">
        <v>361000</v>
      </c>
      <c r="G4478" s="17">
        <v>361000</v>
      </c>
      <c r="H4478" s="17">
        <v>349000</v>
      </c>
    </row>
    <row r="4479" spans="2:8" ht="15.75" thickTop="1" x14ac:dyDescent="0.25">
      <c r="B4479" s="11" t="s">
        <v>1</v>
      </c>
      <c r="C4479" s="13" t="s">
        <v>12</v>
      </c>
      <c r="D4479" s="12">
        <v>1442000</v>
      </c>
      <c r="E4479" s="12">
        <v>371000</v>
      </c>
      <c r="F4479" s="12">
        <v>361000</v>
      </c>
      <c r="G4479" s="12">
        <v>361000</v>
      </c>
      <c r="H4479" s="12">
        <v>349000</v>
      </c>
    </row>
    <row r="4480" spans="2:8" x14ac:dyDescent="0.25">
      <c r="B4480" s="8" t="s">
        <v>1</v>
      </c>
      <c r="C4480" s="10" t="s">
        <v>13</v>
      </c>
      <c r="D4480" s="9">
        <v>1203000</v>
      </c>
      <c r="E4480" s="9">
        <v>301000</v>
      </c>
      <c r="F4480" s="9">
        <v>301000</v>
      </c>
      <c r="G4480" s="9">
        <v>301000</v>
      </c>
      <c r="H4480" s="9">
        <v>300000</v>
      </c>
    </row>
    <row r="4481" spans="2:8" x14ac:dyDescent="0.25">
      <c r="B4481" s="8" t="s">
        <v>1</v>
      </c>
      <c r="C4481" s="10" t="s">
        <v>14</v>
      </c>
      <c r="D4481" s="9">
        <v>239000</v>
      </c>
      <c r="E4481" s="9">
        <v>70000</v>
      </c>
      <c r="F4481" s="9">
        <v>60000</v>
      </c>
      <c r="G4481" s="9">
        <v>60000</v>
      </c>
      <c r="H4481" s="9">
        <v>49000</v>
      </c>
    </row>
    <row r="4482" spans="2:8" hidden="1" x14ac:dyDescent="0.25">
      <c r="B4482" s="8" t="s">
        <v>1</v>
      </c>
      <c r="C4482" s="10" t="s">
        <v>19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</row>
    <row r="4483" spans="2:8" hidden="1" x14ac:dyDescent="0.25">
      <c r="B4483" s="11" t="s">
        <v>1</v>
      </c>
      <c r="C4483" s="13" t="s">
        <v>20</v>
      </c>
      <c r="D4483" s="12">
        <v>0</v>
      </c>
      <c r="E4483" s="12">
        <v>0</v>
      </c>
      <c r="F4483" s="12">
        <v>0</v>
      </c>
      <c r="G4483" s="12">
        <v>0</v>
      </c>
      <c r="H4483" s="12">
        <v>0</v>
      </c>
    </row>
    <row r="4484" spans="2:8" ht="30.75" thickBot="1" x14ac:dyDescent="0.3">
      <c r="B4484" s="15" t="s">
        <v>1715</v>
      </c>
      <c r="C4484" s="16" t="s">
        <v>1716</v>
      </c>
      <c r="D4484" s="17">
        <v>519000</v>
      </c>
      <c r="E4484" s="17">
        <v>130000</v>
      </c>
      <c r="F4484" s="17">
        <v>130000</v>
      </c>
      <c r="G4484" s="17">
        <v>130000</v>
      </c>
      <c r="H4484" s="17">
        <v>129000</v>
      </c>
    </row>
    <row r="4485" spans="2:8" ht="15.75" thickTop="1" x14ac:dyDescent="0.25">
      <c r="B4485" s="11" t="s">
        <v>1</v>
      </c>
      <c r="C4485" s="13" t="s">
        <v>12</v>
      </c>
      <c r="D4485" s="12">
        <v>519000</v>
      </c>
      <c r="E4485" s="12">
        <v>130000</v>
      </c>
      <c r="F4485" s="12">
        <v>130000</v>
      </c>
      <c r="G4485" s="12">
        <v>130000</v>
      </c>
      <c r="H4485" s="12">
        <v>129000</v>
      </c>
    </row>
    <row r="4486" spans="2:8" x14ac:dyDescent="0.25">
      <c r="B4486" s="8" t="s">
        <v>1</v>
      </c>
      <c r="C4486" s="10" t="s">
        <v>13</v>
      </c>
      <c r="D4486" s="9">
        <v>448000</v>
      </c>
      <c r="E4486" s="9">
        <v>112000</v>
      </c>
      <c r="F4486" s="9">
        <v>112000</v>
      </c>
      <c r="G4486" s="9">
        <v>112000</v>
      </c>
      <c r="H4486" s="9">
        <v>112000</v>
      </c>
    </row>
    <row r="4487" spans="2:8" x14ac:dyDescent="0.25">
      <c r="B4487" s="8" t="s">
        <v>1</v>
      </c>
      <c r="C4487" s="10" t="s">
        <v>14</v>
      </c>
      <c r="D4487" s="9">
        <v>71000</v>
      </c>
      <c r="E4487" s="9">
        <v>18000</v>
      </c>
      <c r="F4487" s="9">
        <v>18000</v>
      </c>
      <c r="G4487" s="9">
        <v>18000</v>
      </c>
      <c r="H4487" s="9">
        <v>17000</v>
      </c>
    </row>
    <row r="4488" spans="2:8" hidden="1" x14ac:dyDescent="0.25">
      <c r="B4488" s="8" t="s">
        <v>1</v>
      </c>
      <c r="C4488" s="10" t="s">
        <v>19</v>
      </c>
      <c r="D4488" s="9">
        <v>0</v>
      </c>
      <c r="E4488" s="9">
        <v>0</v>
      </c>
      <c r="F4488" s="9">
        <v>0</v>
      </c>
      <c r="G4488" s="9">
        <v>0</v>
      </c>
      <c r="H4488" s="9">
        <v>0</v>
      </c>
    </row>
    <row r="4489" spans="2:8" ht="45.75" thickBot="1" x14ac:dyDescent="0.3">
      <c r="B4489" s="15" t="s">
        <v>1717</v>
      </c>
      <c r="C4489" s="16" t="s">
        <v>1718</v>
      </c>
      <c r="D4489" s="17">
        <v>183000</v>
      </c>
      <c r="E4489" s="17">
        <v>47000</v>
      </c>
      <c r="F4489" s="17">
        <v>46000</v>
      </c>
      <c r="G4489" s="17">
        <v>45000</v>
      </c>
      <c r="H4489" s="17">
        <v>45000</v>
      </c>
    </row>
    <row r="4490" spans="2:8" ht="15.75" thickTop="1" x14ac:dyDescent="0.25">
      <c r="B4490" s="11" t="s">
        <v>1</v>
      </c>
      <c r="C4490" s="13" t="s">
        <v>12</v>
      </c>
      <c r="D4490" s="12">
        <v>183000</v>
      </c>
      <c r="E4490" s="12">
        <v>47000</v>
      </c>
      <c r="F4490" s="12">
        <v>46000</v>
      </c>
      <c r="G4490" s="12">
        <v>45000</v>
      </c>
      <c r="H4490" s="12">
        <v>45000</v>
      </c>
    </row>
    <row r="4491" spans="2:8" x14ac:dyDescent="0.25">
      <c r="B4491" s="8" t="s">
        <v>1</v>
      </c>
      <c r="C4491" s="10" t="s">
        <v>13</v>
      </c>
      <c r="D4491" s="9">
        <v>164000</v>
      </c>
      <c r="E4491" s="9">
        <v>41000</v>
      </c>
      <c r="F4491" s="9">
        <v>41000</v>
      </c>
      <c r="G4491" s="9">
        <v>41000</v>
      </c>
      <c r="H4491" s="9">
        <v>41000</v>
      </c>
    </row>
    <row r="4492" spans="2:8" x14ac:dyDescent="0.25">
      <c r="B4492" s="8" t="s">
        <v>1</v>
      </c>
      <c r="C4492" s="10" t="s">
        <v>14</v>
      </c>
      <c r="D4492" s="9">
        <v>18000</v>
      </c>
      <c r="E4492" s="9">
        <v>5000</v>
      </c>
      <c r="F4492" s="9">
        <v>5000</v>
      </c>
      <c r="G4492" s="9">
        <v>4000</v>
      </c>
      <c r="H4492" s="9">
        <v>4000</v>
      </c>
    </row>
    <row r="4493" spans="2:8" x14ac:dyDescent="0.25">
      <c r="B4493" s="8" t="s">
        <v>1</v>
      </c>
      <c r="C4493" s="10" t="s">
        <v>19</v>
      </c>
      <c r="D4493" s="9">
        <v>1000</v>
      </c>
      <c r="E4493" s="9">
        <v>1000</v>
      </c>
      <c r="F4493" s="9">
        <v>0</v>
      </c>
      <c r="G4493" s="9">
        <v>0</v>
      </c>
      <c r="H4493" s="9">
        <v>0</v>
      </c>
    </row>
    <row r="4494" spans="2:8" ht="30.75" thickBot="1" x14ac:dyDescent="0.3">
      <c r="B4494" s="15" t="s">
        <v>1719</v>
      </c>
      <c r="C4494" s="16" t="s">
        <v>1720</v>
      </c>
      <c r="D4494" s="17">
        <v>555000</v>
      </c>
      <c r="E4494" s="17">
        <v>140000</v>
      </c>
      <c r="F4494" s="17">
        <v>138000</v>
      </c>
      <c r="G4494" s="17">
        <v>139000</v>
      </c>
      <c r="H4494" s="17">
        <v>138000</v>
      </c>
    </row>
    <row r="4495" spans="2:8" ht="15.75" thickTop="1" x14ac:dyDescent="0.25">
      <c r="B4495" s="11" t="s">
        <v>1</v>
      </c>
      <c r="C4495" s="13" t="s">
        <v>12</v>
      </c>
      <c r="D4495" s="12">
        <v>555000</v>
      </c>
      <c r="E4495" s="12">
        <v>140000</v>
      </c>
      <c r="F4495" s="12">
        <v>138000</v>
      </c>
      <c r="G4495" s="12">
        <v>139000</v>
      </c>
      <c r="H4495" s="12">
        <v>138000</v>
      </c>
    </row>
    <row r="4496" spans="2:8" x14ac:dyDescent="0.25">
      <c r="B4496" s="8" t="s">
        <v>1</v>
      </c>
      <c r="C4496" s="10" t="s">
        <v>13</v>
      </c>
      <c r="D4496" s="9">
        <v>545000</v>
      </c>
      <c r="E4496" s="9">
        <v>137000</v>
      </c>
      <c r="F4496" s="9">
        <v>136000</v>
      </c>
      <c r="G4496" s="9">
        <v>137000</v>
      </c>
      <c r="H4496" s="9">
        <v>135000</v>
      </c>
    </row>
    <row r="4497" spans="2:8" x14ac:dyDescent="0.25">
      <c r="B4497" s="8" t="s">
        <v>1</v>
      </c>
      <c r="C4497" s="10" t="s">
        <v>14</v>
      </c>
      <c r="D4497" s="9">
        <v>10000</v>
      </c>
      <c r="E4497" s="9">
        <v>3000</v>
      </c>
      <c r="F4497" s="9">
        <v>2000</v>
      </c>
      <c r="G4497" s="9">
        <v>2000</v>
      </c>
      <c r="H4497" s="9">
        <v>3000</v>
      </c>
    </row>
    <row r="4498" spans="2:8" hidden="1" x14ac:dyDescent="0.25">
      <c r="B4498" s="8" t="s">
        <v>1</v>
      </c>
      <c r="C4498" s="10" t="s">
        <v>19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</row>
    <row r="4499" spans="2:8" ht="30.75" thickBot="1" x14ac:dyDescent="0.3">
      <c r="B4499" s="15" t="s">
        <v>1721</v>
      </c>
      <c r="C4499" s="16" t="s">
        <v>1722</v>
      </c>
      <c r="D4499" s="17">
        <v>140000</v>
      </c>
      <c r="E4499" s="17">
        <v>35000</v>
      </c>
      <c r="F4499" s="17">
        <v>35000</v>
      </c>
      <c r="G4499" s="17">
        <v>36000</v>
      </c>
      <c r="H4499" s="17">
        <v>34000</v>
      </c>
    </row>
    <row r="4500" spans="2:8" ht="15.75" thickTop="1" x14ac:dyDescent="0.25">
      <c r="B4500" s="11" t="s">
        <v>1</v>
      </c>
      <c r="C4500" s="13" t="s">
        <v>12</v>
      </c>
      <c r="D4500" s="12">
        <v>140000</v>
      </c>
      <c r="E4500" s="12">
        <v>35000</v>
      </c>
      <c r="F4500" s="12">
        <v>35000</v>
      </c>
      <c r="G4500" s="12">
        <v>36000</v>
      </c>
      <c r="H4500" s="12">
        <v>34000</v>
      </c>
    </row>
    <row r="4501" spans="2:8" x14ac:dyDescent="0.25">
      <c r="B4501" s="8" t="s">
        <v>1</v>
      </c>
      <c r="C4501" s="10" t="s">
        <v>13</v>
      </c>
      <c r="D4501" s="9">
        <v>135000</v>
      </c>
      <c r="E4501" s="9">
        <v>34000</v>
      </c>
      <c r="F4501" s="9">
        <v>34000</v>
      </c>
      <c r="G4501" s="9">
        <v>34000</v>
      </c>
      <c r="H4501" s="9">
        <v>33000</v>
      </c>
    </row>
    <row r="4502" spans="2:8" x14ac:dyDescent="0.25">
      <c r="B4502" s="8" t="s">
        <v>1</v>
      </c>
      <c r="C4502" s="10" t="s">
        <v>14</v>
      </c>
      <c r="D4502" s="9">
        <v>5000</v>
      </c>
      <c r="E4502" s="9">
        <v>1000</v>
      </c>
      <c r="F4502" s="9">
        <v>1000</v>
      </c>
      <c r="G4502" s="9">
        <v>2000</v>
      </c>
      <c r="H4502" s="9">
        <v>1000</v>
      </c>
    </row>
    <row r="4503" spans="2:8" hidden="1" x14ac:dyDescent="0.25">
      <c r="B4503" s="8" t="s">
        <v>1</v>
      </c>
      <c r="C4503" s="10" t="s">
        <v>19</v>
      </c>
      <c r="D4503" s="9">
        <v>0</v>
      </c>
      <c r="E4503" s="9">
        <v>0</v>
      </c>
      <c r="F4503" s="9">
        <v>0</v>
      </c>
      <c r="G4503" s="9">
        <v>0</v>
      </c>
      <c r="H4503" s="9">
        <v>0</v>
      </c>
    </row>
    <row r="4504" spans="2:8" ht="15.75" thickBot="1" x14ac:dyDescent="0.3">
      <c r="B4504" s="15" t="s">
        <v>1723</v>
      </c>
      <c r="C4504" s="16" t="s">
        <v>1724</v>
      </c>
      <c r="D4504" s="17">
        <v>405000</v>
      </c>
      <c r="E4504" s="17">
        <v>102000</v>
      </c>
      <c r="F4504" s="17">
        <v>101000</v>
      </c>
      <c r="G4504" s="17">
        <v>101000</v>
      </c>
      <c r="H4504" s="17">
        <v>101000</v>
      </c>
    </row>
    <row r="4505" spans="2:8" ht="15.75" thickTop="1" x14ac:dyDescent="0.25">
      <c r="B4505" s="11" t="s">
        <v>1</v>
      </c>
      <c r="C4505" s="13" t="s">
        <v>12</v>
      </c>
      <c r="D4505" s="12">
        <v>405000</v>
      </c>
      <c r="E4505" s="12">
        <v>102000</v>
      </c>
      <c r="F4505" s="12">
        <v>101000</v>
      </c>
      <c r="G4505" s="12">
        <v>101000</v>
      </c>
      <c r="H4505" s="12">
        <v>101000</v>
      </c>
    </row>
    <row r="4506" spans="2:8" x14ac:dyDescent="0.25">
      <c r="B4506" s="8" t="s">
        <v>1</v>
      </c>
      <c r="C4506" s="10" t="s">
        <v>13</v>
      </c>
      <c r="D4506" s="9">
        <v>384000</v>
      </c>
      <c r="E4506" s="9">
        <v>96000</v>
      </c>
      <c r="F4506" s="9">
        <v>96000</v>
      </c>
      <c r="G4506" s="9">
        <v>96000</v>
      </c>
      <c r="H4506" s="9">
        <v>96000</v>
      </c>
    </row>
    <row r="4507" spans="2:8" x14ac:dyDescent="0.25">
      <c r="B4507" s="8" t="s">
        <v>1</v>
      </c>
      <c r="C4507" s="10" t="s">
        <v>14</v>
      </c>
      <c r="D4507" s="9">
        <v>20000</v>
      </c>
      <c r="E4507" s="9">
        <v>5000</v>
      </c>
      <c r="F4507" s="9">
        <v>5000</v>
      </c>
      <c r="G4507" s="9">
        <v>5000</v>
      </c>
      <c r="H4507" s="9">
        <v>5000</v>
      </c>
    </row>
    <row r="4508" spans="2:8" x14ac:dyDescent="0.25">
      <c r="B4508" s="8" t="s">
        <v>1</v>
      </c>
      <c r="C4508" s="10" t="s">
        <v>19</v>
      </c>
      <c r="D4508" s="9">
        <v>1000</v>
      </c>
      <c r="E4508" s="9">
        <v>1000</v>
      </c>
      <c r="F4508" s="9">
        <v>0</v>
      </c>
      <c r="G4508" s="9">
        <v>0</v>
      </c>
      <c r="H4508" s="9">
        <v>0</v>
      </c>
    </row>
    <row r="4509" spans="2:8" ht="30.75" thickBot="1" x14ac:dyDescent="0.3">
      <c r="B4509" s="15" t="s">
        <v>1725</v>
      </c>
      <c r="C4509" s="16" t="s">
        <v>1726</v>
      </c>
      <c r="D4509" s="17">
        <v>179000</v>
      </c>
      <c r="E4509" s="17">
        <v>46000</v>
      </c>
      <c r="F4509" s="17">
        <v>45000</v>
      </c>
      <c r="G4509" s="17">
        <v>44000</v>
      </c>
      <c r="H4509" s="17">
        <v>44000</v>
      </c>
    </row>
    <row r="4510" spans="2:8" ht="15.75" thickTop="1" x14ac:dyDescent="0.25">
      <c r="B4510" s="11" t="s">
        <v>1</v>
      </c>
      <c r="C4510" s="13" t="s">
        <v>12</v>
      </c>
      <c r="D4510" s="12">
        <v>179000</v>
      </c>
      <c r="E4510" s="12">
        <v>46000</v>
      </c>
      <c r="F4510" s="12">
        <v>45000</v>
      </c>
      <c r="G4510" s="12">
        <v>44000</v>
      </c>
      <c r="H4510" s="12">
        <v>44000</v>
      </c>
    </row>
    <row r="4511" spans="2:8" x14ac:dyDescent="0.25">
      <c r="B4511" s="8" t="s">
        <v>1</v>
      </c>
      <c r="C4511" s="10" t="s">
        <v>13</v>
      </c>
      <c r="D4511" s="9">
        <v>172000</v>
      </c>
      <c r="E4511" s="9">
        <v>43000</v>
      </c>
      <c r="F4511" s="9">
        <v>43000</v>
      </c>
      <c r="G4511" s="9">
        <v>43000</v>
      </c>
      <c r="H4511" s="9">
        <v>43000</v>
      </c>
    </row>
    <row r="4512" spans="2:8" x14ac:dyDescent="0.25">
      <c r="B4512" s="8" t="s">
        <v>1</v>
      </c>
      <c r="C4512" s="10" t="s">
        <v>14</v>
      </c>
      <c r="D4512" s="9">
        <v>7000</v>
      </c>
      <c r="E4512" s="9">
        <v>3000</v>
      </c>
      <c r="F4512" s="9">
        <v>2000</v>
      </c>
      <c r="G4512" s="9">
        <v>1000</v>
      </c>
      <c r="H4512" s="9">
        <v>1000</v>
      </c>
    </row>
    <row r="4513" spans="2:8" ht="15.75" thickBot="1" x14ac:dyDescent="0.3">
      <c r="B4513" s="15" t="s">
        <v>1727</v>
      </c>
      <c r="C4513" s="16" t="s">
        <v>1728</v>
      </c>
      <c r="D4513" s="17">
        <v>160000</v>
      </c>
      <c r="E4513" s="17">
        <v>46000</v>
      </c>
      <c r="F4513" s="17">
        <v>41000</v>
      </c>
      <c r="G4513" s="17">
        <v>36000</v>
      </c>
      <c r="H4513" s="17">
        <v>37000</v>
      </c>
    </row>
    <row r="4514" spans="2:8" ht="15.75" thickTop="1" x14ac:dyDescent="0.25">
      <c r="B4514" s="11" t="s">
        <v>1</v>
      </c>
      <c r="C4514" s="13" t="s">
        <v>12</v>
      </c>
      <c r="D4514" s="12">
        <v>160000</v>
      </c>
      <c r="E4514" s="12">
        <v>46000</v>
      </c>
      <c r="F4514" s="12">
        <v>41000</v>
      </c>
      <c r="G4514" s="12">
        <v>36000</v>
      </c>
      <c r="H4514" s="12">
        <v>37000</v>
      </c>
    </row>
    <row r="4515" spans="2:8" x14ac:dyDescent="0.25">
      <c r="B4515" s="8" t="s">
        <v>1</v>
      </c>
      <c r="C4515" s="10" t="s">
        <v>13</v>
      </c>
      <c r="D4515" s="9">
        <v>114000</v>
      </c>
      <c r="E4515" s="9">
        <v>31000</v>
      </c>
      <c r="F4515" s="9">
        <v>29000</v>
      </c>
      <c r="G4515" s="9">
        <v>28000</v>
      </c>
      <c r="H4515" s="9">
        <v>26000</v>
      </c>
    </row>
    <row r="4516" spans="2:8" x14ac:dyDescent="0.25">
      <c r="B4516" s="8" t="s">
        <v>1</v>
      </c>
      <c r="C4516" s="10" t="s">
        <v>14</v>
      </c>
      <c r="D4516" s="9">
        <v>45000</v>
      </c>
      <c r="E4516" s="9">
        <v>14000</v>
      </c>
      <c r="F4516" s="9">
        <v>12000</v>
      </c>
      <c r="G4516" s="9">
        <v>8000</v>
      </c>
      <c r="H4516" s="9">
        <v>11000</v>
      </c>
    </row>
    <row r="4517" spans="2:8" x14ac:dyDescent="0.25">
      <c r="B4517" s="8" t="s">
        <v>1</v>
      </c>
      <c r="C4517" s="10" t="s">
        <v>19</v>
      </c>
      <c r="D4517" s="9">
        <v>1000</v>
      </c>
      <c r="E4517" s="9">
        <v>1000</v>
      </c>
      <c r="F4517" s="9">
        <v>0</v>
      </c>
      <c r="G4517" s="9">
        <v>0</v>
      </c>
      <c r="H4517" s="9">
        <v>0</v>
      </c>
    </row>
    <row r="4518" spans="2:8" ht="15.75" thickBot="1" x14ac:dyDescent="0.3">
      <c r="B4518" s="15" t="s">
        <v>1729</v>
      </c>
      <c r="C4518" s="16" t="s">
        <v>1730</v>
      </c>
      <c r="D4518" s="17">
        <v>575000</v>
      </c>
      <c r="E4518" s="17">
        <v>149000</v>
      </c>
      <c r="F4518" s="17">
        <v>144000</v>
      </c>
      <c r="G4518" s="17">
        <v>144000</v>
      </c>
      <c r="H4518" s="17">
        <v>138000</v>
      </c>
    </row>
    <row r="4519" spans="2:8" ht="15.75" thickTop="1" x14ac:dyDescent="0.25">
      <c r="B4519" s="11" t="s">
        <v>1</v>
      </c>
      <c r="C4519" s="13" t="s">
        <v>12</v>
      </c>
      <c r="D4519" s="12">
        <v>575000</v>
      </c>
      <c r="E4519" s="12">
        <v>149000</v>
      </c>
      <c r="F4519" s="12">
        <v>144000</v>
      </c>
      <c r="G4519" s="12">
        <v>144000</v>
      </c>
      <c r="H4519" s="12">
        <v>138000</v>
      </c>
    </row>
    <row r="4520" spans="2:8" x14ac:dyDescent="0.25">
      <c r="B4520" s="8" t="s">
        <v>1</v>
      </c>
      <c r="C4520" s="10" t="s">
        <v>13</v>
      </c>
      <c r="D4520" s="9">
        <v>496000</v>
      </c>
      <c r="E4520" s="9">
        <v>124000</v>
      </c>
      <c r="F4520" s="9">
        <v>124000</v>
      </c>
      <c r="G4520" s="9">
        <v>124000</v>
      </c>
      <c r="H4520" s="9">
        <v>124000</v>
      </c>
    </row>
    <row r="4521" spans="2:8" x14ac:dyDescent="0.25">
      <c r="B4521" s="8" t="s">
        <v>1</v>
      </c>
      <c r="C4521" s="10" t="s">
        <v>14</v>
      </c>
      <c r="D4521" s="9">
        <v>79000</v>
      </c>
      <c r="E4521" s="9">
        <v>25000</v>
      </c>
      <c r="F4521" s="9">
        <v>20000</v>
      </c>
      <c r="G4521" s="9">
        <v>20000</v>
      </c>
      <c r="H4521" s="9">
        <v>14000</v>
      </c>
    </row>
    <row r="4522" spans="2:8" hidden="1" x14ac:dyDescent="0.25">
      <c r="B4522" s="8" t="s">
        <v>1</v>
      </c>
      <c r="C4522" s="10" t="s">
        <v>19</v>
      </c>
      <c r="D4522" s="9">
        <v>0</v>
      </c>
      <c r="E4522" s="9">
        <v>0</v>
      </c>
      <c r="F4522" s="9">
        <v>0</v>
      </c>
      <c r="G4522" s="9">
        <v>0</v>
      </c>
      <c r="H4522" s="9">
        <v>0</v>
      </c>
    </row>
    <row r="4523" spans="2:8" hidden="1" x14ac:dyDescent="0.25">
      <c r="B4523" s="11" t="s">
        <v>1</v>
      </c>
      <c r="C4523" s="13" t="s">
        <v>20</v>
      </c>
      <c r="D4523" s="12">
        <v>0</v>
      </c>
      <c r="E4523" s="12">
        <v>0</v>
      </c>
      <c r="F4523" s="12">
        <v>0</v>
      </c>
      <c r="G4523" s="12">
        <v>0</v>
      </c>
      <c r="H4523" s="12">
        <v>0</v>
      </c>
    </row>
    <row r="4524" spans="2:8" ht="15.75" thickBot="1" x14ac:dyDescent="0.3">
      <c r="B4524" s="15" t="s">
        <v>1731</v>
      </c>
      <c r="C4524" s="16" t="s">
        <v>1732</v>
      </c>
      <c r="D4524" s="17">
        <v>370000</v>
      </c>
      <c r="E4524" s="17">
        <v>95000</v>
      </c>
      <c r="F4524" s="17">
        <v>91000</v>
      </c>
      <c r="G4524" s="17">
        <v>92000</v>
      </c>
      <c r="H4524" s="17">
        <v>92000</v>
      </c>
    </row>
    <row r="4525" spans="2:8" ht="15.75" thickTop="1" x14ac:dyDescent="0.25">
      <c r="B4525" s="11" t="s">
        <v>1</v>
      </c>
      <c r="C4525" s="13" t="s">
        <v>12</v>
      </c>
      <c r="D4525" s="12">
        <v>370000</v>
      </c>
      <c r="E4525" s="12">
        <v>95000</v>
      </c>
      <c r="F4525" s="12">
        <v>91000</v>
      </c>
      <c r="G4525" s="12">
        <v>92000</v>
      </c>
      <c r="H4525" s="12">
        <v>92000</v>
      </c>
    </row>
    <row r="4526" spans="2:8" x14ac:dyDescent="0.25">
      <c r="B4526" s="8" t="s">
        <v>1</v>
      </c>
      <c r="C4526" s="10" t="s">
        <v>13</v>
      </c>
      <c r="D4526" s="9">
        <v>142000</v>
      </c>
      <c r="E4526" s="9">
        <v>36000</v>
      </c>
      <c r="F4526" s="9">
        <v>35000</v>
      </c>
      <c r="G4526" s="9">
        <v>36000</v>
      </c>
      <c r="H4526" s="9">
        <v>35000</v>
      </c>
    </row>
    <row r="4527" spans="2:8" x14ac:dyDescent="0.25">
      <c r="B4527" s="8" t="s">
        <v>1</v>
      </c>
      <c r="C4527" s="10" t="s">
        <v>14</v>
      </c>
      <c r="D4527" s="9">
        <v>226000</v>
      </c>
      <c r="E4527" s="9">
        <v>57000</v>
      </c>
      <c r="F4527" s="9">
        <v>56000</v>
      </c>
      <c r="G4527" s="9">
        <v>56000</v>
      </c>
      <c r="H4527" s="9">
        <v>57000</v>
      </c>
    </row>
    <row r="4528" spans="2:8" x14ac:dyDescent="0.25">
      <c r="B4528" s="8" t="s">
        <v>1</v>
      </c>
      <c r="C4528" s="10" t="s">
        <v>18</v>
      </c>
      <c r="D4528" s="9">
        <v>1000</v>
      </c>
      <c r="E4528" s="9">
        <v>1000</v>
      </c>
      <c r="F4528" s="9">
        <v>0</v>
      </c>
      <c r="G4528" s="9">
        <v>0</v>
      </c>
      <c r="H4528" s="9">
        <v>0</v>
      </c>
    </row>
    <row r="4529" spans="2:8" x14ac:dyDescent="0.25">
      <c r="B4529" s="8" t="s">
        <v>1</v>
      </c>
      <c r="C4529" s="10" t="s">
        <v>19</v>
      </c>
      <c r="D4529" s="9">
        <v>1000</v>
      </c>
      <c r="E4529" s="9">
        <v>1000</v>
      </c>
      <c r="F4529" s="9">
        <v>0</v>
      </c>
      <c r="G4529" s="9">
        <v>0</v>
      </c>
      <c r="H4529" s="9">
        <v>0</v>
      </c>
    </row>
    <row r="4530" spans="2:8" ht="30.75" thickBot="1" x14ac:dyDescent="0.3">
      <c r="B4530" s="15" t="s">
        <v>1733</v>
      </c>
      <c r="C4530" s="16" t="s">
        <v>1734</v>
      </c>
      <c r="D4530" s="17">
        <v>545000</v>
      </c>
      <c r="E4530" s="17">
        <v>137000</v>
      </c>
      <c r="F4530" s="17">
        <v>137000</v>
      </c>
      <c r="G4530" s="17">
        <v>137000</v>
      </c>
      <c r="H4530" s="17">
        <v>134000</v>
      </c>
    </row>
    <row r="4531" spans="2:8" ht="15.75" thickTop="1" x14ac:dyDescent="0.25">
      <c r="B4531" s="11" t="s">
        <v>1</v>
      </c>
      <c r="C4531" s="13" t="s">
        <v>12</v>
      </c>
      <c r="D4531" s="12">
        <v>545000</v>
      </c>
      <c r="E4531" s="12">
        <v>137000</v>
      </c>
      <c r="F4531" s="12">
        <v>137000</v>
      </c>
      <c r="G4531" s="12">
        <v>137000</v>
      </c>
      <c r="H4531" s="12">
        <v>134000</v>
      </c>
    </row>
    <row r="4532" spans="2:8" x14ac:dyDescent="0.25">
      <c r="B4532" s="8" t="s">
        <v>1</v>
      </c>
      <c r="C4532" s="10" t="s">
        <v>13</v>
      </c>
      <c r="D4532" s="9">
        <v>528000</v>
      </c>
      <c r="E4532" s="9">
        <v>132000</v>
      </c>
      <c r="F4532" s="9">
        <v>132000</v>
      </c>
      <c r="G4532" s="9">
        <v>132000</v>
      </c>
      <c r="H4532" s="9">
        <v>132000</v>
      </c>
    </row>
    <row r="4533" spans="2:8" x14ac:dyDescent="0.25">
      <c r="B4533" s="8" t="s">
        <v>1</v>
      </c>
      <c r="C4533" s="10" t="s">
        <v>14</v>
      </c>
      <c r="D4533" s="9">
        <v>17000</v>
      </c>
      <c r="E4533" s="9">
        <v>5000</v>
      </c>
      <c r="F4533" s="9">
        <v>5000</v>
      </c>
      <c r="G4533" s="9">
        <v>5000</v>
      </c>
      <c r="H4533" s="9">
        <v>2000</v>
      </c>
    </row>
    <row r="4534" spans="2:8" hidden="1" x14ac:dyDescent="0.25">
      <c r="B4534" s="8" t="s">
        <v>1</v>
      </c>
      <c r="C4534" s="10" t="s">
        <v>19</v>
      </c>
      <c r="D4534" s="9">
        <v>0</v>
      </c>
      <c r="E4534" s="9">
        <v>0</v>
      </c>
      <c r="F4534" s="9">
        <v>0</v>
      </c>
      <c r="G4534" s="9">
        <v>0</v>
      </c>
      <c r="H4534" s="9">
        <v>0</v>
      </c>
    </row>
    <row r="4535" spans="2:8" ht="30.75" thickBot="1" x14ac:dyDescent="0.3">
      <c r="B4535" s="15" t="s">
        <v>1735</v>
      </c>
      <c r="C4535" s="16" t="s">
        <v>1736</v>
      </c>
      <c r="D4535" s="17">
        <v>721000</v>
      </c>
      <c r="E4535" s="17">
        <v>193000</v>
      </c>
      <c r="F4535" s="17">
        <v>194000</v>
      </c>
      <c r="G4535" s="17">
        <v>170000</v>
      </c>
      <c r="H4535" s="17">
        <v>164000</v>
      </c>
    </row>
    <row r="4536" spans="2:8" ht="15.75" thickTop="1" x14ac:dyDescent="0.25">
      <c r="B4536" s="11" t="s">
        <v>1</v>
      </c>
      <c r="C4536" s="13" t="s">
        <v>12</v>
      </c>
      <c r="D4536" s="12">
        <v>721000</v>
      </c>
      <c r="E4536" s="12">
        <v>193000</v>
      </c>
      <c r="F4536" s="12">
        <v>194000</v>
      </c>
      <c r="G4536" s="12">
        <v>170000</v>
      </c>
      <c r="H4536" s="12">
        <v>164000</v>
      </c>
    </row>
    <row r="4537" spans="2:8" x14ac:dyDescent="0.25">
      <c r="B4537" s="8" t="s">
        <v>1</v>
      </c>
      <c r="C4537" s="10" t="s">
        <v>13</v>
      </c>
      <c r="D4537" s="9">
        <v>518000</v>
      </c>
      <c r="E4537" s="9">
        <v>125000</v>
      </c>
      <c r="F4537" s="9">
        <v>144000</v>
      </c>
      <c r="G4537" s="9">
        <v>125000</v>
      </c>
      <c r="H4537" s="9">
        <v>124000</v>
      </c>
    </row>
    <row r="4538" spans="2:8" x14ac:dyDescent="0.25">
      <c r="B4538" s="8" t="s">
        <v>1</v>
      </c>
      <c r="C4538" s="10" t="s">
        <v>14</v>
      </c>
      <c r="D4538" s="9">
        <v>203000</v>
      </c>
      <c r="E4538" s="9">
        <v>68000</v>
      </c>
      <c r="F4538" s="9">
        <v>50000</v>
      </c>
      <c r="G4538" s="9">
        <v>45000</v>
      </c>
      <c r="H4538" s="9">
        <v>40000</v>
      </c>
    </row>
    <row r="4539" spans="2:8" hidden="1" x14ac:dyDescent="0.25">
      <c r="B4539" s="8" t="s">
        <v>1</v>
      </c>
      <c r="C4539" s="10" t="s">
        <v>19</v>
      </c>
      <c r="D4539" s="9">
        <v>0</v>
      </c>
      <c r="E4539" s="9">
        <v>0</v>
      </c>
      <c r="F4539" s="9">
        <v>0</v>
      </c>
      <c r="G4539" s="9">
        <v>0</v>
      </c>
      <c r="H4539" s="9">
        <v>0</v>
      </c>
    </row>
    <row r="4540" spans="2:8" hidden="1" x14ac:dyDescent="0.25">
      <c r="B4540" s="11" t="s">
        <v>1</v>
      </c>
      <c r="C4540" s="13" t="s">
        <v>20</v>
      </c>
      <c r="D4540" s="12">
        <v>0</v>
      </c>
      <c r="E4540" s="12">
        <v>0</v>
      </c>
      <c r="F4540" s="12">
        <v>0</v>
      </c>
      <c r="G4540" s="12">
        <v>0</v>
      </c>
      <c r="H4540" s="12">
        <v>0</v>
      </c>
    </row>
    <row r="4541" spans="2:8" ht="30.75" thickBot="1" x14ac:dyDescent="0.3">
      <c r="B4541" s="15" t="s">
        <v>1737</v>
      </c>
      <c r="C4541" s="16" t="s">
        <v>1738</v>
      </c>
      <c r="D4541" s="17">
        <v>1501000</v>
      </c>
      <c r="E4541" s="17">
        <v>377000</v>
      </c>
      <c r="F4541" s="17">
        <v>375000</v>
      </c>
      <c r="G4541" s="17">
        <v>375000</v>
      </c>
      <c r="H4541" s="17">
        <v>374000</v>
      </c>
    </row>
    <row r="4542" spans="2:8" ht="15.75" thickTop="1" x14ac:dyDescent="0.25">
      <c r="B4542" s="11" t="s">
        <v>1</v>
      </c>
      <c r="C4542" s="13" t="s">
        <v>12</v>
      </c>
      <c r="D4542" s="12">
        <v>1501000</v>
      </c>
      <c r="E4542" s="12">
        <v>377000</v>
      </c>
      <c r="F4542" s="12">
        <v>375000</v>
      </c>
      <c r="G4542" s="12">
        <v>375000</v>
      </c>
      <c r="H4542" s="12">
        <v>374000</v>
      </c>
    </row>
    <row r="4543" spans="2:8" x14ac:dyDescent="0.25">
      <c r="B4543" s="8" t="s">
        <v>1</v>
      </c>
      <c r="C4543" s="10" t="s">
        <v>13</v>
      </c>
      <c r="D4543" s="9">
        <v>1131000</v>
      </c>
      <c r="E4543" s="9">
        <v>283000</v>
      </c>
      <c r="F4543" s="9">
        <v>283000</v>
      </c>
      <c r="G4543" s="9">
        <v>283000</v>
      </c>
      <c r="H4543" s="9">
        <v>282000</v>
      </c>
    </row>
    <row r="4544" spans="2:8" x14ac:dyDescent="0.25">
      <c r="B4544" s="8" t="s">
        <v>1</v>
      </c>
      <c r="C4544" s="10" t="s">
        <v>14</v>
      </c>
      <c r="D4544" s="9">
        <v>370000</v>
      </c>
      <c r="E4544" s="9">
        <v>94000</v>
      </c>
      <c r="F4544" s="9">
        <v>92000</v>
      </c>
      <c r="G4544" s="9">
        <v>92000</v>
      </c>
      <c r="H4544" s="9">
        <v>92000</v>
      </c>
    </row>
    <row r="4545" spans="2:8" hidden="1" x14ac:dyDescent="0.25">
      <c r="B4545" s="8" t="s">
        <v>1</v>
      </c>
      <c r="C4545" s="10" t="s">
        <v>19</v>
      </c>
      <c r="D4545" s="9">
        <v>0</v>
      </c>
      <c r="E4545" s="9">
        <v>0</v>
      </c>
      <c r="F4545" s="9">
        <v>0</v>
      </c>
      <c r="G4545" s="9">
        <v>0</v>
      </c>
      <c r="H4545" s="9">
        <v>0</v>
      </c>
    </row>
    <row r="4546" spans="2:8" hidden="1" x14ac:dyDescent="0.25">
      <c r="B4546" s="11" t="s">
        <v>1</v>
      </c>
      <c r="C4546" s="13" t="s">
        <v>20</v>
      </c>
      <c r="D4546" s="12">
        <v>0</v>
      </c>
      <c r="E4546" s="12">
        <v>0</v>
      </c>
      <c r="F4546" s="12">
        <v>0</v>
      </c>
      <c r="G4546" s="12">
        <v>0</v>
      </c>
      <c r="H4546" s="12">
        <v>0</v>
      </c>
    </row>
    <row r="4547" spans="2:8" ht="30.75" thickBot="1" x14ac:dyDescent="0.3">
      <c r="B4547" s="15" t="s">
        <v>1739</v>
      </c>
      <c r="C4547" s="16" t="s">
        <v>1740</v>
      </c>
      <c r="D4547" s="17">
        <v>475000</v>
      </c>
      <c r="E4547" s="17">
        <v>139000</v>
      </c>
      <c r="F4547" s="17">
        <v>128000</v>
      </c>
      <c r="G4547" s="17">
        <v>104000</v>
      </c>
      <c r="H4547" s="17">
        <v>104000</v>
      </c>
    </row>
    <row r="4548" spans="2:8" ht="15.75" thickTop="1" x14ac:dyDescent="0.25">
      <c r="B4548" s="11" t="s">
        <v>1</v>
      </c>
      <c r="C4548" s="13" t="s">
        <v>12</v>
      </c>
      <c r="D4548" s="12">
        <v>475000</v>
      </c>
      <c r="E4548" s="12">
        <v>139000</v>
      </c>
      <c r="F4548" s="12">
        <v>128000</v>
      </c>
      <c r="G4548" s="12">
        <v>104000</v>
      </c>
      <c r="H4548" s="12">
        <v>104000</v>
      </c>
    </row>
    <row r="4549" spans="2:8" x14ac:dyDescent="0.25">
      <c r="B4549" s="8" t="s">
        <v>1</v>
      </c>
      <c r="C4549" s="10" t="s">
        <v>13</v>
      </c>
      <c r="D4549" s="9">
        <v>341000</v>
      </c>
      <c r="E4549" s="9">
        <v>86000</v>
      </c>
      <c r="F4549" s="9">
        <v>85000</v>
      </c>
      <c r="G4549" s="9">
        <v>85000</v>
      </c>
      <c r="H4549" s="9">
        <v>85000</v>
      </c>
    </row>
    <row r="4550" spans="2:8" x14ac:dyDescent="0.25">
      <c r="B4550" s="8" t="s">
        <v>1</v>
      </c>
      <c r="C4550" s="10" t="s">
        <v>14</v>
      </c>
      <c r="D4550" s="9">
        <v>134000</v>
      </c>
      <c r="E4550" s="9">
        <v>53000</v>
      </c>
      <c r="F4550" s="9">
        <v>43000</v>
      </c>
      <c r="G4550" s="9">
        <v>19000</v>
      </c>
      <c r="H4550" s="9">
        <v>19000</v>
      </c>
    </row>
    <row r="4551" spans="2:8" hidden="1" x14ac:dyDescent="0.25">
      <c r="B4551" s="8" t="s">
        <v>1</v>
      </c>
      <c r="C4551" s="10" t="s">
        <v>19</v>
      </c>
      <c r="D4551" s="9">
        <v>0</v>
      </c>
      <c r="E4551" s="9">
        <v>0</v>
      </c>
      <c r="F4551" s="9">
        <v>0</v>
      </c>
      <c r="G4551" s="9">
        <v>0</v>
      </c>
      <c r="H4551" s="9">
        <v>0</v>
      </c>
    </row>
    <row r="4552" spans="2:8" hidden="1" x14ac:dyDescent="0.25">
      <c r="B4552" s="11" t="s">
        <v>1</v>
      </c>
      <c r="C4552" s="13" t="s">
        <v>20</v>
      </c>
      <c r="D4552" s="12">
        <v>0</v>
      </c>
      <c r="E4552" s="12">
        <v>0</v>
      </c>
      <c r="F4552" s="12">
        <v>0</v>
      </c>
      <c r="G4552" s="12">
        <v>0</v>
      </c>
      <c r="H4552" s="12">
        <v>0</v>
      </c>
    </row>
    <row r="4553" spans="2:8" ht="30.75" thickBot="1" x14ac:dyDescent="0.3">
      <c r="B4553" s="15" t="s">
        <v>1741</v>
      </c>
      <c r="C4553" s="16" t="s">
        <v>1742</v>
      </c>
      <c r="D4553" s="17">
        <v>2088000</v>
      </c>
      <c r="E4553" s="17">
        <v>349000</v>
      </c>
      <c r="F4553" s="17">
        <v>522000</v>
      </c>
      <c r="G4553" s="17">
        <v>521000</v>
      </c>
      <c r="H4553" s="17">
        <v>696000</v>
      </c>
    </row>
    <row r="4554" spans="2:8" ht="15.75" thickTop="1" x14ac:dyDescent="0.25">
      <c r="B4554" s="11" t="s">
        <v>1</v>
      </c>
      <c r="C4554" s="13" t="s">
        <v>12</v>
      </c>
      <c r="D4554" s="12">
        <v>2088000</v>
      </c>
      <c r="E4554" s="12">
        <v>349000</v>
      </c>
      <c r="F4554" s="12">
        <v>522000</v>
      </c>
      <c r="G4554" s="12">
        <v>521000</v>
      </c>
      <c r="H4554" s="12">
        <v>696000</v>
      </c>
    </row>
    <row r="4555" spans="2:8" x14ac:dyDescent="0.25">
      <c r="B4555" s="8" t="s">
        <v>1</v>
      </c>
      <c r="C4555" s="10" t="s">
        <v>13</v>
      </c>
      <c r="D4555" s="9">
        <v>1911000</v>
      </c>
      <c r="E4555" s="9">
        <v>319000</v>
      </c>
      <c r="F4555" s="9">
        <v>478000</v>
      </c>
      <c r="G4555" s="9">
        <v>477000</v>
      </c>
      <c r="H4555" s="9">
        <v>637000</v>
      </c>
    </row>
    <row r="4556" spans="2:8" x14ac:dyDescent="0.25">
      <c r="B4556" s="8" t="s">
        <v>1</v>
      </c>
      <c r="C4556" s="10" t="s">
        <v>14</v>
      </c>
      <c r="D4556" s="9">
        <v>177000</v>
      </c>
      <c r="E4556" s="9">
        <v>30000</v>
      </c>
      <c r="F4556" s="9">
        <v>44000</v>
      </c>
      <c r="G4556" s="9">
        <v>44000</v>
      </c>
      <c r="H4556" s="9">
        <v>59000</v>
      </c>
    </row>
    <row r="4557" spans="2:8" ht="30.75" thickBot="1" x14ac:dyDescent="0.3">
      <c r="B4557" s="15" t="s">
        <v>1743</v>
      </c>
      <c r="C4557" s="16" t="s">
        <v>1744</v>
      </c>
      <c r="D4557" s="17">
        <v>706000</v>
      </c>
      <c r="E4557" s="17">
        <v>218000</v>
      </c>
      <c r="F4557" s="17">
        <v>166000</v>
      </c>
      <c r="G4557" s="17">
        <v>163000</v>
      </c>
      <c r="H4557" s="17">
        <v>159000</v>
      </c>
    </row>
    <row r="4558" spans="2:8" ht="15.75" thickTop="1" x14ac:dyDescent="0.25">
      <c r="B4558" s="11" t="s">
        <v>1</v>
      </c>
      <c r="C4558" s="13" t="s">
        <v>12</v>
      </c>
      <c r="D4558" s="12">
        <v>706000</v>
      </c>
      <c r="E4558" s="12">
        <v>218000</v>
      </c>
      <c r="F4558" s="12">
        <v>166000</v>
      </c>
      <c r="G4558" s="12">
        <v>163000</v>
      </c>
      <c r="H4558" s="12">
        <v>159000</v>
      </c>
    </row>
    <row r="4559" spans="2:8" x14ac:dyDescent="0.25">
      <c r="B4559" s="8" t="s">
        <v>1</v>
      </c>
      <c r="C4559" s="10" t="s">
        <v>13</v>
      </c>
      <c r="D4559" s="9">
        <v>530000</v>
      </c>
      <c r="E4559" s="9">
        <v>134000</v>
      </c>
      <c r="F4559" s="9">
        <v>132000</v>
      </c>
      <c r="G4559" s="9">
        <v>132000</v>
      </c>
      <c r="H4559" s="9">
        <v>132000</v>
      </c>
    </row>
    <row r="4560" spans="2:8" x14ac:dyDescent="0.25">
      <c r="B4560" s="8" t="s">
        <v>1</v>
      </c>
      <c r="C4560" s="10" t="s">
        <v>14</v>
      </c>
      <c r="D4560" s="9">
        <v>176000</v>
      </c>
      <c r="E4560" s="9">
        <v>84000</v>
      </c>
      <c r="F4560" s="9">
        <v>34000</v>
      </c>
      <c r="G4560" s="9">
        <v>31000</v>
      </c>
      <c r="H4560" s="9">
        <v>27000</v>
      </c>
    </row>
    <row r="4561" spans="2:8" hidden="1" x14ac:dyDescent="0.25">
      <c r="B4561" s="8" t="s">
        <v>1</v>
      </c>
      <c r="C4561" s="10" t="s">
        <v>19</v>
      </c>
      <c r="D4561" s="9">
        <v>0</v>
      </c>
      <c r="E4561" s="9">
        <v>0</v>
      </c>
      <c r="F4561" s="9">
        <v>0</v>
      </c>
      <c r="G4561" s="9">
        <v>0</v>
      </c>
      <c r="H4561" s="9">
        <v>0</v>
      </c>
    </row>
    <row r="4562" spans="2:8" hidden="1" x14ac:dyDescent="0.25">
      <c r="B4562" s="11" t="s">
        <v>1</v>
      </c>
      <c r="C4562" s="13" t="s">
        <v>20</v>
      </c>
      <c r="D4562" s="12">
        <v>0</v>
      </c>
      <c r="E4562" s="12">
        <v>0</v>
      </c>
      <c r="F4562" s="12">
        <v>0</v>
      </c>
      <c r="G4562" s="12">
        <v>0</v>
      </c>
      <c r="H4562" s="12">
        <v>0</v>
      </c>
    </row>
    <row r="4563" spans="2:8" ht="30.75" thickBot="1" x14ac:dyDescent="0.3">
      <c r="B4563" s="15" t="s">
        <v>1745</v>
      </c>
      <c r="C4563" s="16" t="s">
        <v>1746</v>
      </c>
      <c r="D4563" s="17">
        <v>854000</v>
      </c>
      <c r="E4563" s="17">
        <v>250000</v>
      </c>
      <c r="F4563" s="17">
        <v>204000</v>
      </c>
      <c r="G4563" s="17">
        <v>176000</v>
      </c>
      <c r="H4563" s="17">
        <v>224000</v>
      </c>
    </row>
    <row r="4564" spans="2:8" ht="15.75" thickTop="1" x14ac:dyDescent="0.25">
      <c r="B4564" s="11" t="s">
        <v>1</v>
      </c>
      <c r="C4564" s="13" t="s">
        <v>12</v>
      </c>
      <c r="D4564" s="12">
        <v>854000</v>
      </c>
      <c r="E4564" s="12">
        <v>250000</v>
      </c>
      <c r="F4564" s="12">
        <v>204000</v>
      </c>
      <c r="G4564" s="12">
        <v>176000</v>
      </c>
      <c r="H4564" s="12">
        <v>224000</v>
      </c>
    </row>
    <row r="4565" spans="2:8" x14ac:dyDescent="0.25">
      <c r="B4565" s="8" t="s">
        <v>1</v>
      </c>
      <c r="C4565" s="10" t="s">
        <v>13</v>
      </c>
      <c r="D4565" s="9">
        <v>498000</v>
      </c>
      <c r="E4565" s="9">
        <v>125000</v>
      </c>
      <c r="F4565" s="9">
        <v>124000</v>
      </c>
      <c r="G4565" s="9">
        <v>125000</v>
      </c>
      <c r="H4565" s="9">
        <v>124000</v>
      </c>
    </row>
    <row r="4566" spans="2:8" x14ac:dyDescent="0.25">
      <c r="B4566" s="8" t="s">
        <v>1</v>
      </c>
      <c r="C4566" s="10" t="s">
        <v>14</v>
      </c>
      <c r="D4566" s="9">
        <v>356000</v>
      </c>
      <c r="E4566" s="9">
        <v>125000</v>
      </c>
      <c r="F4566" s="9">
        <v>80000</v>
      </c>
      <c r="G4566" s="9">
        <v>51000</v>
      </c>
      <c r="H4566" s="9">
        <v>100000</v>
      </c>
    </row>
    <row r="4567" spans="2:8" ht="30.75" thickBot="1" x14ac:dyDescent="0.3">
      <c r="B4567" s="15" t="s">
        <v>1747</v>
      </c>
      <c r="C4567" s="16" t="s">
        <v>1748</v>
      </c>
      <c r="D4567" s="17">
        <v>650000</v>
      </c>
      <c r="E4567" s="17">
        <v>164000</v>
      </c>
      <c r="F4567" s="17">
        <v>164000</v>
      </c>
      <c r="G4567" s="17">
        <v>159000</v>
      </c>
      <c r="H4567" s="17">
        <v>163000</v>
      </c>
    </row>
    <row r="4568" spans="2:8" ht="15.75" thickTop="1" x14ac:dyDescent="0.25">
      <c r="B4568" s="11" t="s">
        <v>1</v>
      </c>
      <c r="C4568" s="13" t="s">
        <v>12</v>
      </c>
      <c r="D4568" s="12">
        <v>650000</v>
      </c>
      <c r="E4568" s="12">
        <v>164000</v>
      </c>
      <c r="F4568" s="12">
        <v>164000</v>
      </c>
      <c r="G4568" s="12">
        <v>159000</v>
      </c>
      <c r="H4568" s="12">
        <v>163000</v>
      </c>
    </row>
    <row r="4569" spans="2:8" x14ac:dyDescent="0.25">
      <c r="B4569" s="8" t="s">
        <v>1</v>
      </c>
      <c r="C4569" s="10" t="s">
        <v>13</v>
      </c>
      <c r="D4569" s="9">
        <v>434000</v>
      </c>
      <c r="E4569" s="9">
        <v>109000</v>
      </c>
      <c r="F4569" s="9">
        <v>109000</v>
      </c>
      <c r="G4569" s="9">
        <v>109000</v>
      </c>
      <c r="H4569" s="9">
        <v>107000</v>
      </c>
    </row>
    <row r="4570" spans="2:8" x14ac:dyDescent="0.25">
      <c r="B4570" s="8" t="s">
        <v>1</v>
      </c>
      <c r="C4570" s="10" t="s">
        <v>14</v>
      </c>
      <c r="D4570" s="9">
        <v>216000</v>
      </c>
      <c r="E4570" s="9">
        <v>55000</v>
      </c>
      <c r="F4570" s="9">
        <v>55000</v>
      </c>
      <c r="G4570" s="9">
        <v>50000</v>
      </c>
      <c r="H4570" s="9">
        <v>56000</v>
      </c>
    </row>
    <row r="4571" spans="2:8" hidden="1" x14ac:dyDescent="0.25">
      <c r="B4571" s="8" t="s">
        <v>1</v>
      </c>
      <c r="C4571" s="10" t="s">
        <v>19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</row>
    <row r="4572" spans="2:8" ht="30.75" thickBot="1" x14ac:dyDescent="0.3">
      <c r="B4572" s="15" t="s">
        <v>1749</v>
      </c>
      <c r="C4572" s="16" t="s">
        <v>1750</v>
      </c>
      <c r="D4572" s="17">
        <v>412000</v>
      </c>
      <c r="E4572" s="17">
        <v>103000</v>
      </c>
      <c r="F4572" s="17">
        <v>103000</v>
      </c>
      <c r="G4572" s="17">
        <v>103000</v>
      </c>
      <c r="H4572" s="17">
        <v>103000</v>
      </c>
    </row>
    <row r="4573" spans="2:8" ht="15.75" thickTop="1" x14ac:dyDescent="0.25">
      <c r="B4573" s="11" t="s">
        <v>1</v>
      </c>
      <c r="C4573" s="13" t="s">
        <v>12</v>
      </c>
      <c r="D4573" s="12">
        <v>412000</v>
      </c>
      <c r="E4573" s="12">
        <v>103000</v>
      </c>
      <c r="F4573" s="12">
        <v>103000</v>
      </c>
      <c r="G4573" s="12">
        <v>103000</v>
      </c>
      <c r="H4573" s="12">
        <v>103000</v>
      </c>
    </row>
    <row r="4574" spans="2:8" x14ac:dyDescent="0.25">
      <c r="B4574" s="8" t="s">
        <v>1</v>
      </c>
      <c r="C4574" s="10" t="s">
        <v>13</v>
      </c>
      <c r="D4574" s="9">
        <v>368000</v>
      </c>
      <c r="E4574" s="9">
        <v>92000</v>
      </c>
      <c r="F4574" s="9">
        <v>92000</v>
      </c>
      <c r="G4574" s="9">
        <v>92000</v>
      </c>
      <c r="H4574" s="9">
        <v>92000</v>
      </c>
    </row>
    <row r="4575" spans="2:8" x14ac:dyDescent="0.25">
      <c r="B4575" s="8" t="s">
        <v>1</v>
      </c>
      <c r="C4575" s="10" t="s">
        <v>14</v>
      </c>
      <c r="D4575" s="9">
        <v>44000</v>
      </c>
      <c r="E4575" s="9">
        <v>11000</v>
      </c>
      <c r="F4575" s="9">
        <v>11000</v>
      </c>
      <c r="G4575" s="9">
        <v>11000</v>
      </c>
      <c r="H4575" s="9">
        <v>11000</v>
      </c>
    </row>
    <row r="4576" spans="2:8" hidden="1" x14ac:dyDescent="0.25">
      <c r="B4576" s="8" t="s">
        <v>1</v>
      </c>
      <c r="C4576" s="10" t="s">
        <v>19</v>
      </c>
      <c r="D4576" s="9">
        <v>0</v>
      </c>
      <c r="E4576" s="9">
        <v>0</v>
      </c>
      <c r="F4576" s="9">
        <v>0</v>
      </c>
      <c r="G4576" s="9">
        <v>0</v>
      </c>
      <c r="H4576" s="9">
        <v>0</v>
      </c>
    </row>
    <row r="4577" spans="2:8" ht="30.75" thickBot="1" x14ac:dyDescent="0.3">
      <c r="B4577" s="15" t="s">
        <v>1751</v>
      </c>
      <c r="C4577" s="16" t="s">
        <v>1752</v>
      </c>
      <c r="D4577" s="17">
        <v>1170000</v>
      </c>
      <c r="E4577" s="17">
        <v>307000</v>
      </c>
      <c r="F4577" s="17">
        <v>306000</v>
      </c>
      <c r="G4577" s="17">
        <v>250000</v>
      </c>
      <c r="H4577" s="17">
        <v>307000</v>
      </c>
    </row>
    <row r="4578" spans="2:8" ht="15.75" thickTop="1" x14ac:dyDescent="0.25">
      <c r="B4578" s="11" t="s">
        <v>1</v>
      </c>
      <c r="C4578" s="13" t="s">
        <v>12</v>
      </c>
      <c r="D4578" s="12">
        <v>1170000</v>
      </c>
      <c r="E4578" s="12">
        <v>307000</v>
      </c>
      <c r="F4578" s="12">
        <v>306000</v>
      </c>
      <c r="G4578" s="12">
        <v>250000</v>
      </c>
      <c r="H4578" s="12">
        <v>307000</v>
      </c>
    </row>
    <row r="4579" spans="2:8" x14ac:dyDescent="0.25">
      <c r="B4579" s="8" t="s">
        <v>1</v>
      </c>
      <c r="C4579" s="10" t="s">
        <v>13</v>
      </c>
      <c r="D4579" s="9">
        <v>729000</v>
      </c>
      <c r="E4579" s="9">
        <v>183000</v>
      </c>
      <c r="F4579" s="9">
        <v>183000</v>
      </c>
      <c r="G4579" s="9">
        <v>183000</v>
      </c>
      <c r="H4579" s="9">
        <v>180000</v>
      </c>
    </row>
    <row r="4580" spans="2:8" x14ac:dyDescent="0.25">
      <c r="B4580" s="8" t="s">
        <v>1</v>
      </c>
      <c r="C4580" s="10" t="s">
        <v>14</v>
      </c>
      <c r="D4580" s="9">
        <v>441000</v>
      </c>
      <c r="E4580" s="9">
        <v>124000</v>
      </c>
      <c r="F4580" s="9">
        <v>123000</v>
      </c>
      <c r="G4580" s="9">
        <v>67000</v>
      </c>
      <c r="H4580" s="9">
        <v>127000</v>
      </c>
    </row>
    <row r="4581" spans="2:8" hidden="1" x14ac:dyDescent="0.25">
      <c r="B4581" s="8" t="s">
        <v>1</v>
      </c>
      <c r="C4581" s="10" t="s">
        <v>19</v>
      </c>
      <c r="D4581" s="9">
        <v>0</v>
      </c>
      <c r="E4581" s="9">
        <v>0</v>
      </c>
      <c r="F4581" s="9">
        <v>0</v>
      </c>
      <c r="G4581" s="9">
        <v>0</v>
      </c>
      <c r="H4581" s="9">
        <v>0</v>
      </c>
    </row>
    <row r="4582" spans="2:8" ht="30.75" thickBot="1" x14ac:dyDescent="0.3">
      <c r="B4582" s="15" t="s">
        <v>1753</v>
      </c>
      <c r="C4582" s="16" t="s">
        <v>1754</v>
      </c>
      <c r="D4582" s="17">
        <v>1218000</v>
      </c>
      <c r="E4582" s="17">
        <v>310000</v>
      </c>
      <c r="F4582" s="17">
        <v>303000</v>
      </c>
      <c r="G4582" s="17">
        <v>303000</v>
      </c>
      <c r="H4582" s="17">
        <v>302000</v>
      </c>
    </row>
    <row r="4583" spans="2:8" ht="15.75" thickTop="1" x14ac:dyDescent="0.25">
      <c r="B4583" s="11" t="s">
        <v>1</v>
      </c>
      <c r="C4583" s="13" t="s">
        <v>12</v>
      </c>
      <c r="D4583" s="12">
        <v>1213000</v>
      </c>
      <c r="E4583" s="12">
        <v>305000</v>
      </c>
      <c r="F4583" s="12">
        <v>303000</v>
      </c>
      <c r="G4583" s="12">
        <v>303000</v>
      </c>
      <c r="H4583" s="12">
        <v>302000</v>
      </c>
    </row>
    <row r="4584" spans="2:8" x14ac:dyDescent="0.25">
      <c r="B4584" s="8" t="s">
        <v>1</v>
      </c>
      <c r="C4584" s="10" t="s">
        <v>13</v>
      </c>
      <c r="D4584" s="9">
        <v>847000</v>
      </c>
      <c r="E4584" s="9">
        <v>212000</v>
      </c>
      <c r="F4584" s="9">
        <v>212000</v>
      </c>
      <c r="G4584" s="9">
        <v>212000</v>
      </c>
      <c r="H4584" s="9">
        <v>211000</v>
      </c>
    </row>
    <row r="4585" spans="2:8" x14ac:dyDescent="0.25">
      <c r="B4585" s="8" t="s">
        <v>1</v>
      </c>
      <c r="C4585" s="10" t="s">
        <v>14</v>
      </c>
      <c r="D4585" s="9">
        <v>365000</v>
      </c>
      <c r="E4585" s="9">
        <v>92000</v>
      </c>
      <c r="F4585" s="9">
        <v>91000</v>
      </c>
      <c r="G4585" s="9">
        <v>91000</v>
      </c>
      <c r="H4585" s="9">
        <v>91000</v>
      </c>
    </row>
    <row r="4586" spans="2:8" x14ac:dyDescent="0.25">
      <c r="B4586" s="8" t="s">
        <v>1</v>
      </c>
      <c r="C4586" s="10" t="s">
        <v>19</v>
      </c>
      <c r="D4586" s="9">
        <v>1000</v>
      </c>
      <c r="E4586" s="9">
        <v>1000</v>
      </c>
      <c r="F4586" s="9">
        <v>0</v>
      </c>
      <c r="G4586" s="9">
        <v>0</v>
      </c>
      <c r="H4586" s="9">
        <v>0</v>
      </c>
    </row>
    <row r="4587" spans="2:8" x14ac:dyDescent="0.25">
      <c r="B4587" s="11" t="s">
        <v>1</v>
      </c>
      <c r="C4587" s="13" t="s">
        <v>20</v>
      </c>
      <c r="D4587" s="12">
        <v>5000</v>
      </c>
      <c r="E4587" s="12">
        <v>5000</v>
      </c>
      <c r="F4587" s="12">
        <v>0</v>
      </c>
      <c r="G4587" s="12">
        <v>0</v>
      </c>
      <c r="H4587" s="12">
        <v>0</v>
      </c>
    </row>
    <row r="4588" spans="2:8" ht="15.75" thickBot="1" x14ac:dyDescent="0.3">
      <c r="B4588" s="15" t="s">
        <v>1755</v>
      </c>
      <c r="C4588" s="16" t="s">
        <v>1756</v>
      </c>
      <c r="D4588" s="17">
        <v>1782000</v>
      </c>
      <c r="E4588" s="17">
        <v>467000</v>
      </c>
      <c r="F4588" s="17">
        <v>360000</v>
      </c>
      <c r="G4588" s="17">
        <v>518000</v>
      </c>
      <c r="H4588" s="17">
        <v>437000</v>
      </c>
    </row>
    <row r="4589" spans="2:8" ht="15.75" thickTop="1" x14ac:dyDescent="0.25">
      <c r="B4589" s="11" t="s">
        <v>1</v>
      </c>
      <c r="C4589" s="13" t="s">
        <v>12</v>
      </c>
      <c r="D4589" s="12">
        <v>1777000</v>
      </c>
      <c r="E4589" s="12">
        <v>462000</v>
      </c>
      <c r="F4589" s="12">
        <v>360000</v>
      </c>
      <c r="G4589" s="12">
        <v>518000</v>
      </c>
      <c r="H4589" s="12">
        <v>437000</v>
      </c>
    </row>
    <row r="4590" spans="2:8" x14ac:dyDescent="0.25">
      <c r="B4590" s="8" t="s">
        <v>1</v>
      </c>
      <c r="C4590" s="10" t="s">
        <v>13</v>
      </c>
      <c r="D4590" s="9">
        <v>520000</v>
      </c>
      <c r="E4590" s="9">
        <v>130000</v>
      </c>
      <c r="F4590" s="9">
        <v>130000</v>
      </c>
      <c r="G4590" s="9">
        <v>130000</v>
      </c>
      <c r="H4590" s="9">
        <v>130000</v>
      </c>
    </row>
    <row r="4591" spans="2:8" x14ac:dyDescent="0.25">
      <c r="B4591" s="8" t="s">
        <v>1</v>
      </c>
      <c r="C4591" s="10" t="s">
        <v>14</v>
      </c>
      <c r="D4591" s="9">
        <v>557000</v>
      </c>
      <c r="E4591" s="9">
        <v>161000</v>
      </c>
      <c r="F4591" s="9">
        <v>126000</v>
      </c>
      <c r="G4591" s="9">
        <v>131000</v>
      </c>
      <c r="H4591" s="9">
        <v>139000</v>
      </c>
    </row>
    <row r="4592" spans="2:8" x14ac:dyDescent="0.25">
      <c r="B4592" s="8" t="s">
        <v>1</v>
      </c>
      <c r="C4592" s="10" t="s">
        <v>16</v>
      </c>
      <c r="D4592" s="9">
        <v>680000</v>
      </c>
      <c r="E4592" s="9">
        <v>166000</v>
      </c>
      <c r="F4592" s="9">
        <v>99000</v>
      </c>
      <c r="G4592" s="9">
        <v>252000</v>
      </c>
      <c r="H4592" s="9">
        <v>163000</v>
      </c>
    </row>
    <row r="4593" spans="2:8" x14ac:dyDescent="0.25">
      <c r="B4593" s="8" t="s">
        <v>1</v>
      </c>
      <c r="C4593" s="10" t="s">
        <v>19</v>
      </c>
      <c r="D4593" s="9">
        <v>20000</v>
      </c>
      <c r="E4593" s="9">
        <v>5000</v>
      </c>
      <c r="F4593" s="9">
        <v>5000</v>
      </c>
      <c r="G4593" s="9">
        <v>5000</v>
      </c>
      <c r="H4593" s="9">
        <v>5000</v>
      </c>
    </row>
    <row r="4594" spans="2:8" x14ac:dyDescent="0.25">
      <c r="B4594" s="11" t="s">
        <v>1</v>
      </c>
      <c r="C4594" s="13" t="s">
        <v>20</v>
      </c>
      <c r="D4594" s="12">
        <v>5000</v>
      </c>
      <c r="E4594" s="12">
        <v>5000</v>
      </c>
      <c r="F4594" s="12">
        <v>0</v>
      </c>
      <c r="G4594" s="12">
        <v>0</v>
      </c>
      <c r="H4594" s="12">
        <v>0</v>
      </c>
    </row>
    <row r="4595" spans="2:8" ht="30.75" thickBot="1" x14ac:dyDescent="0.3">
      <c r="B4595" s="15" t="s">
        <v>1757</v>
      </c>
      <c r="C4595" s="16" t="s">
        <v>1758</v>
      </c>
      <c r="D4595" s="17">
        <v>1603000</v>
      </c>
      <c r="E4595" s="17">
        <v>412000</v>
      </c>
      <c r="F4595" s="17">
        <v>403000</v>
      </c>
      <c r="G4595" s="17">
        <v>399000</v>
      </c>
      <c r="H4595" s="17">
        <v>389000</v>
      </c>
    </row>
    <row r="4596" spans="2:8" ht="15.75" thickTop="1" x14ac:dyDescent="0.25">
      <c r="B4596" s="11" t="s">
        <v>1</v>
      </c>
      <c r="C4596" s="13" t="s">
        <v>12</v>
      </c>
      <c r="D4596" s="12">
        <v>1603000</v>
      </c>
      <c r="E4596" s="12">
        <v>412000</v>
      </c>
      <c r="F4596" s="12">
        <v>403000</v>
      </c>
      <c r="G4596" s="12">
        <v>399000</v>
      </c>
      <c r="H4596" s="12">
        <v>389000</v>
      </c>
    </row>
    <row r="4597" spans="2:8" x14ac:dyDescent="0.25">
      <c r="B4597" s="8" t="s">
        <v>1</v>
      </c>
      <c r="C4597" s="10" t="s">
        <v>13</v>
      </c>
      <c r="D4597" s="9">
        <v>1430000</v>
      </c>
      <c r="E4597" s="9">
        <v>360000</v>
      </c>
      <c r="F4597" s="9">
        <v>359000</v>
      </c>
      <c r="G4597" s="9">
        <v>358000</v>
      </c>
      <c r="H4597" s="9">
        <v>353000</v>
      </c>
    </row>
    <row r="4598" spans="2:8" x14ac:dyDescent="0.25">
      <c r="B4598" s="8" t="s">
        <v>1</v>
      </c>
      <c r="C4598" s="10" t="s">
        <v>14</v>
      </c>
      <c r="D4598" s="9">
        <v>173000</v>
      </c>
      <c r="E4598" s="9">
        <v>52000</v>
      </c>
      <c r="F4598" s="9">
        <v>44000</v>
      </c>
      <c r="G4598" s="9">
        <v>41000</v>
      </c>
      <c r="H4598" s="9">
        <v>36000</v>
      </c>
    </row>
    <row r="4599" spans="2:8" hidden="1" x14ac:dyDescent="0.25">
      <c r="B4599" s="8" t="s">
        <v>1</v>
      </c>
      <c r="C4599" s="10" t="s">
        <v>19</v>
      </c>
      <c r="D4599" s="9">
        <v>0</v>
      </c>
      <c r="E4599" s="9">
        <v>0</v>
      </c>
      <c r="F4599" s="9">
        <v>0</v>
      </c>
      <c r="G4599" s="9">
        <v>0</v>
      </c>
      <c r="H4599" s="9">
        <v>0</v>
      </c>
    </row>
    <row r="4600" spans="2:8" ht="60.75" thickBot="1" x14ac:dyDescent="0.3">
      <c r="B4600" s="15" t="s">
        <v>1759</v>
      </c>
      <c r="C4600" s="16" t="s">
        <v>1760</v>
      </c>
      <c r="D4600" s="17">
        <v>831000</v>
      </c>
      <c r="E4600" s="17">
        <v>208000</v>
      </c>
      <c r="F4600" s="17">
        <v>208000</v>
      </c>
      <c r="G4600" s="17">
        <v>208000</v>
      </c>
      <c r="H4600" s="17">
        <v>207000</v>
      </c>
    </row>
    <row r="4601" spans="2:8" ht="15.75" thickTop="1" x14ac:dyDescent="0.25">
      <c r="B4601" s="11" t="s">
        <v>1</v>
      </c>
      <c r="C4601" s="13" t="s">
        <v>12</v>
      </c>
      <c r="D4601" s="12">
        <v>831000</v>
      </c>
      <c r="E4601" s="12">
        <v>208000</v>
      </c>
      <c r="F4601" s="12">
        <v>208000</v>
      </c>
      <c r="G4601" s="12">
        <v>208000</v>
      </c>
      <c r="H4601" s="12">
        <v>207000</v>
      </c>
    </row>
    <row r="4602" spans="2:8" x14ac:dyDescent="0.25">
      <c r="B4602" s="8" t="s">
        <v>1</v>
      </c>
      <c r="C4602" s="10" t="s">
        <v>13</v>
      </c>
      <c r="D4602" s="9">
        <v>795000</v>
      </c>
      <c r="E4602" s="9">
        <v>199000</v>
      </c>
      <c r="F4602" s="9">
        <v>199000</v>
      </c>
      <c r="G4602" s="9">
        <v>199000</v>
      </c>
      <c r="H4602" s="9">
        <v>198000</v>
      </c>
    </row>
    <row r="4603" spans="2:8" x14ac:dyDescent="0.25">
      <c r="B4603" s="8" t="s">
        <v>1</v>
      </c>
      <c r="C4603" s="10" t="s">
        <v>14</v>
      </c>
      <c r="D4603" s="9">
        <v>36000</v>
      </c>
      <c r="E4603" s="9">
        <v>9000</v>
      </c>
      <c r="F4603" s="9">
        <v>9000</v>
      </c>
      <c r="G4603" s="9">
        <v>9000</v>
      </c>
      <c r="H4603" s="9">
        <v>9000</v>
      </c>
    </row>
    <row r="4604" spans="2:8" hidden="1" x14ac:dyDescent="0.25">
      <c r="B4604" s="8" t="s">
        <v>1</v>
      </c>
      <c r="C4604" s="10" t="s">
        <v>19</v>
      </c>
      <c r="D4604" s="9">
        <v>0</v>
      </c>
      <c r="E4604" s="9">
        <v>0</v>
      </c>
      <c r="F4604" s="9">
        <v>0</v>
      </c>
      <c r="G4604" s="9">
        <v>0</v>
      </c>
      <c r="H4604" s="9">
        <v>0</v>
      </c>
    </row>
    <row r="4605" spans="2:8" ht="60.75" thickBot="1" x14ac:dyDescent="0.3">
      <c r="B4605" s="15" t="s">
        <v>1761</v>
      </c>
      <c r="C4605" s="16" t="s">
        <v>1762</v>
      </c>
      <c r="D4605" s="17">
        <v>195000</v>
      </c>
      <c r="E4605" s="17">
        <v>54000</v>
      </c>
      <c r="F4605" s="17">
        <v>50000</v>
      </c>
      <c r="G4605" s="17">
        <v>46000</v>
      </c>
      <c r="H4605" s="17">
        <v>45000</v>
      </c>
    </row>
    <row r="4606" spans="2:8" ht="15.75" thickTop="1" x14ac:dyDescent="0.25">
      <c r="B4606" s="11" t="s">
        <v>1</v>
      </c>
      <c r="C4606" s="13" t="s">
        <v>12</v>
      </c>
      <c r="D4606" s="12">
        <v>195000</v>
      </c>
      <c r="E4606" s="12">
        <v>54000</v>
      </c>
      <c r="F4606" s="12">
        <v>50000</v>
      </c>
      <c r="G4606" s="12">
        <v>46000</v>
      </c>
      <c r="H4606" s="12">
        <v>45000</v>
      </c>
    </row>
    <row r="4607" spans="2:8" x14ac:dyDescent="0.25">
      <c r="B4607" s="8" t="s">
        <v>1</v>
      </c>
      <c r="C4607" s="10" t="s">
        <v>13</v>
      </c>
      <c r="D4607" s="9">
        <v>158000</v>
      </c>
      <c r="E4607" s="9">
        <v>40000</v>
      </c>
      <c r="F4607" s="9">
        <v>40000</v>
      </c>
      <c r="G4607" s="9">
        <v>39000</v>
      </c>
      <c r="H4607" s="9">
        <v>39000</v>
      </c>
    </row>
    <row r="4608" spans="2:8" x14ac:dyDescent="0.25">
      <c r="B4608" s="8" t="s">
        <v>1</v>
      </c>
      <c r="C4608" s="10" t="s">
        <v>14</v>
      </c>
      <c r="D4608" s="9">
        <v>37000</v>
      </c>
      <c r="E4608" s="9">
        <v>14000</v>
      </c>
      <c r="F4608" s="9">
        <v>10000</v>
      </c>
      <c r="G4608" s="9">
        <v>7000</v>
      </c>
      <c r="H4608" s="9">
        <v>6000</v>
      </c>
    </row>
    <row r="4609" spans="2:8" hidden="1" x14ac:dyDescent="0.25">
      <c r="B4609" s="8" t="s">
        <v>1</v>
      </c>
      <c r="C4609" s="10" t="s">
        <v>19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</row>
    <row r="4610" spans="2:8" ht="60.75" thickBot="1" x14ac:dyDescent="0.3">
      <c r="B4610" s="15" t="s">
        <v>1763</v>
      </c>
      <c r="C4610" s="16" t="s">
        <v>1764</v>
      </c>
      <c r="D4610" s="17">
        <v>367000</v>
      </c>
      <c r="E4610" s="17">
        <v>94000</v>
      </c>
      <c r="F4610" s="17">
        <v>92000</v>
      </c>
      <c r="G4610" s="17">
        <v>92000</v>
      </c>
      <c r="H4610" s="17">
        <v>89000</v>
      </c>
    </row>
    <row r="4611" spans="2:8" ht="15.75" thickTop="1" x14ac:dyDescent="0.25">
      <c r="B4611" s="11" t="s">
        <v>1</v>
      </c>
      <c r="C4611" s="13" t="s">
        <v>12</v>
      </c>
      <c r="D4611" s="12">
        <v>367000</v>
      </c>
      <c r="E4611" s="12">
        <v>94000</v>
      </c>
      <c r="F4611" s="12">
        <v>92000</v>
      </c>
      <c r="G4611" s="12">
        <v>92000</v>
      </c>
      <c r="H4611" s="12">
        <v>89000</v>
      </c>
    </row>
    <row r="4612" spans="2:8" x14ac:dyDescent="0.25">
      <c r="B4612" s="8" t="s">
        <v>1</v>
      </c>
      <c r="C4612" s="10" t="s">
        <v>13</v>
      </c>
      <c r="D4612" s="9">
        <v>317000</v>
      </c>
      <c r="E4612" s="9">
        <v>80000</v>
      </c>
      <c r="F4612" s="9">
        <v>79000</v>
      </c>
      <c r="G4612" s="9">
        <v>79000</v>
      </c>
      <c r="H4612" s="9">
        <v>79000</v>
      </c>
    </row>
    <row r="4613" spans="2:8" x14ac:dyDescent="0.25">
      <c r="B4613" s="8" t="s">
        <v>1</v>
      </c>
      <c r="C4613" s="10" t="s">
        <v>14</v>
      </c>
      <c r="D4613" s="9">
        <v>50000</v>
      </c>
      <c r="E4613" s="9">
        <v>14000</v>
      </c>
      <c r="F4613" s="9">
        <v>13000</v>
      </c>
      <c r="G4613" s="9">
        <v>13000</v>
      </c>
      <c r="H4613" s="9">
        <v>10000</v>
      </c>
    </row>
    <row r="4614" spans="2:8" hidden="1" x14ac:dyDescent="0.25">
      <c r="B4614" s="8" t="s">
        <v>1</v>
      </c>
      <c r="C4614" s="10" t="s">
        <v>19</v>
      </c>
      <c r="D4614" s="9">
        <v>0</v>
      </c>
      <c r="E4614" s="9">
        <v>0</v>
      </c>
      <c r="F4614" s="9">
        <v>0</v>
      </c>
      <c r="G4614" s="9">
        <v>0</v>
      </c>
      <c r="H4614" s="9">
        <v>0</v>
      </c>
    </row>
    <row r="4615" spans="2:8" ht="45.75" thickBot="1" x14ac:dyDescent="0.3">
      <c r="B4615" s="15" t="s">
        <v>1765</v>
      </c>
      <c r="C4615" s="16" t="s">
        <v>1766</v>
      </c>
      <c r="D4615" s="17">
        <v>142000</v>
      </c>
      <c r="E4615" s="17">
        <v>36000</v>
      </c>
      <c r="F4615" s="17">
        <v>36000</v>
      </c>
      <c r="G4615" s="17">
        <v>36000</v>
      </c>
      <c r="H4615" s="17">
        <v>34000</v>
      </c>
    </row>
    <row r="4616" spans="2:8" ht="15.75" thickTop="1" x14ac:dyDescent="0.25">
      <c r="B4616" s="11" t="s">
        <v>1</v>
      </c>
      <c r="C4616" s="13" t="s">
        <v>12</v>
      </c>
      <c r="D4616" s="12">
        <v>142000</v>
      </c>
      <c r="E4616" s="12">
        <v>36000</v>
      </c>
      <c r="F4616" s="12">
        <v>36000</v>
      </c>
      <c r="G4616" s="12">
        <v>36000</v>
      </c>
      <c r="H4616" s="12">
        <v>34000</v>
      </c>
    </row>
    <row r="4617" spans="2:8" x14ac:dyDescent="0.25">
      <c r="B4617" s="8" t="s">
        <v>1</v>
      </c>
      <c r="C4617" s="10" t="s">
        <v>13</v>
      </c>
      <c r="D4617" s="9">
        <v>118000</v>
      </c>
      <c r="E4617" s="9">
        <v>30000</v>
      </c>
      <c r="F4617" s="9">
        <v>30000</v>
      </c>
      <c r="G4617" s="9">
        <v>30000</v>
      </c>
      <c r="H4617" s="9">
        <v>28000</v>
      </c>
    </row>
    <row r="4618" spans="2:8" x14ac:dyDescent="0.25">
      <c r="B4618" s="8" t="s">
        <v>1</v>
      </c>
      <c r="C4618" s="10" t="s">
        <v>14</v>
      </c>
      <c r="D4618" s="9">
        <v>24000</v>
      </c>
      <c r="E4618" s="9">
        <v>6000</v>
      </c>
      <c r="F4618" s="9">
        <v>6000</v>
      </c>
      <c r="G4618" s="9">
        <v>6000</v>
      </c>
      <c r="H4618" s="9">
        <v>6000</v>
      </c>
    </row>
    <row r="4619" spans="2:8" hidden="1" x14ac:dyDescent="0.25">
      <c r="B4619" s="8" t="s">
        <v>1</v>
      </c>
      <c r="C4619" s="10" t="s">
        <v>19</v>
      </c>
      <c r="D4619" s="9">
        <v>0</v>
      </c>
      <c r="E4619" s="9">
        <v>0</v>
      </c>
      <c r="F4619" s="9">
        <v>0</v>
      </c>
      <c r="G4619" s="9">
        <v>0</v>
      </c>
      <c r="H4619" s="9">
        <v>0</v>
      </c>
    </row>
    <row r="4620" spans="2:8" ht="45.75" thickBot="1" x14ac:dyDescent="0.3">
      <c r="B4620" s="15" t="s">
        <v>1767</v>
      </c>
      <c r="C4620" s="16" t="s">
        <v>1768</v>
      </c>
      <c r="D4620" s="17">
        <v>68000</v>
      </c>
      <c r="E4620" s="17">
        <v>20000</v>
      </c>
      <c r="F4620" s="17">
        <v>17000</v>
      </c>
      <c r="G4620" s="17">
        <v>17000</v>
      </c>
      <c r="H4620" s="17">
        <v>14000</v>
      </c>
    </row>
    <row r="4621" spans="2:8" ht="15.75" thickTop="1" x14ac:dyDescent="0.25">
      <c r="B4621" s="11" t="s">
        <v>1</v>
      </c>
      <c r="C4621" s="13" t="s">
        <v>12</v>
      </c>
      <c r="D4621" s="12">
        <v>68000</v>
      </c>
      <c r="E4621" s="12">
        <v>20000</v>
      </c>
      <c r="F4621" s="12">
        <v>17000</v>
      </c>
      <c r="G4621" s="12">
        <v>17000</v>
      </c>
      <c r="H4621" s="12">
        <v>14000</v>
      </c>
    </row>
    <row r="4622" spans="2:8" x14ac:dyDescent="0.25">
      <c r="B4622" s="8" t="s">
        <v>1</v>
      </c>
      <c r="C4622" s="10" t="s">
        <v>13</v>
      </c>
      <c r="D4622" s="9">
        <v>42000</v>
      </c>
      <c r="E4622" s="9">
        <v>11000</v>
      </c>
      <c r="F4622" s="9">
        <v>11000</v>
      </c>
      <c r="G4622" s="9">
        <v>11000</v>
      </c>
      <c r="H4622" s="9">
        <v>9000</v>
      </c>
    </row>
    <row r="4623" spans="2:8" x14ac:dyDescent="0.25">
      <c r="B4623" s="8" t="s">
        <v>1</v>
      </c>
      <c r="C4623" s="10" t="s">
        <v>14</v>
      </c>
      <c r="D4623" s="9">
        <v>26000</v>
      </c>
      <c r="E4623" s="9">
        <v>9000</v>
      </c>
      <c r="F4623" s="9">
        <v>6000</v>
      </c>
      <c r="G4623" s="9">
        <v>6000</v>
      </c>
      <c r="H4623" s="9">
        <v>5000</v>
      </c>
    </row>
    <row r="4624" spans="2:8" ht="30.75" thickBot="1" x14ac:dyDescent="0.3">
      <c r="B4624" s="15" t="s">
        <v>1769</v>
      </c>
      <c r="C4624" s="16" t="s">
        <v>1770</v>
      </c>
      <c r="D4624" s="17">
        <v>495000</v>
      </c>
      <c r="E4624" s="17">
        <v>141000</v>
      </c>
      <c r="F4624" s="17">
        <v>118000</v>
      </c>
      <c r="G4624" s="17">
        <v>118000</v>
      </c>
      <c r="H4624" s="17">
        <v>118000</v>
      </c>
    </row>
    <row r="4625" spans="2:8" ht="15.75" thickTop="1" x14ac:dyDescent="0.25">
      <c r="B4625" s="11" t="s">
        <v>1</v>
      </c>
      <c r="C4625" s="13" t="s">
        <v>12</v>
      </c>
      <c r="D4625" s="12">
        <v>495000</v>
      </c>
      <c r="E4625" s="12">
        <v>141000</v>
      </c>
      <c r="F4625" s="12">
        <v>118000</v>
      </c>
      <c r="G4625" s="12">
        <v>118000</v>
      </c>
      <c r="H4625" s="12">
        <v>118000</v>
      </c>
    </row>
    <row r="4626" spans="2:8" x14ac:dyDescent="0.25">
      <c r="B4626" s="8" t="s">
        <v>1</v>
      </c>
      <c r="C4626" s="10" t="s">
        <v>13</v>
      </c>
      <c r="D4626" s="9">
        <v>361000</v>
      </c>
      <c r="E4626" s="9">
        <v>91000</v>
      </c>
      <c r="F4626" s="9">
        <v>90000</v>
      </c>
      <c r="G4626" s="9">
        <v>90000</v>
      </c>
      <c r="H4626" s="9">
        <v>90000</v>
      </c>
    </row>
    <row r="4627" spans="2:8" x14ac:dyDescent="0.25">
      <c r="B4627" s="8" t="s">
        <v>1</v>
      </c>
      <c r="C4627" s="10" t="s">
        <v>14</v>
      </c>
      <c r="D4627" s="9">
        <v>134000</v>
      </c>
      <c r="E4627" s="9">
        <v>50000</v>
      </c>
      <c r="F4627" s="9">
        <v>28000</v>
      </c>
      <c r="G4627" s="9">
        <v>28000</v>
      </c>
      <c r="H4627" s="9">
        <v>28000</v>
      </c>
    </row>
    <row r="4628" spans="2:8" ht="15.75" thickBot="1" x14ac:dyDescent="0.3">
      <c r="B4628" s="15" t="s">
        <v>1771</v>
      </c>
      <c r="C4628" s="16" t="s">
        <v>1772</v>
      </c>
      <c r="D4628" s="17">
        <v>1071000</v>
      </c>
      <c r="E4628" s="17">
        <v>268000</v>
      </c>
      <c r="F4628" s="17">
        <v>268000</v>
      </c>
      <c r="G4628" s="17">
        <v>268000</v>
      </c>
      <c r="H4628" s="17">
        <v>267000</v>
      </c>
    </row>
    <row r="4629" spans="2:8" ht="15.75" thickTop="1" x14ac:dyDescent="0.25">
      <c r="B4629" s="11" t="s">
        <v>1</v>
      </c>
      <c r="C4629" s="13" t="s">
        <v>12</v>
      </c>
      <c r="D4629" s="12">
        <v>1071000</v>
      </c>
      <c r="E4629" s="12">
        <v>268000</v>
      </c>
      <c r="F4629" s="12">
        <v>268000</v>
      </c>
      <c r="G4629" s="12">
        <v>268000</v>
      </c>
      <c r="H4629" s="12">
        <v>267000</v>
      </c>
    </row>
    <row r="4630" spans="2:8" x14ac:dyDescent="0.25">
      <c r="B4630" s="8" t="s">
        <v>1</v>
      </c>
      <c r="C4630" s="10" t="s">
        <v>13</v>
      </c>
      <c r="D4630" s="9">
        <v>1071000</v>
      </c>
      <c r="E4630" s="9">
        <v>268000</v>
      </c>
      <c r="F4630" s="9">
        <v>268000</v>
      </c>
      <c r="G4630" s="9">
        <v>268000</v>
      </c>
      <c r="H4630" s="9">
        <v>267000</v>
      </c>
    </row>
    <row r="4631" spans="2:8" ht="15.75" thickBot="1" x14ac:dyDescent="0.3">
      <c r="B4631" s="15" t="s">
        <v>1773</v>
      </c>
      <c r="C4631" s="16" t="s">
        <v>1774</v>
      </c>
      <c r="D4631" s="17">
        <v>842000</v>
      </c>
      <c r="E4631" s="17">
        <v>211000</v>
      </c>
      <c r="F4631" s="17">
        <v>211000</v>
      </c>
      <c r="G4631" s="17">
        <v>210000</v>
      </c>
      <c r="H4631" s="17">
        <v>210000</v>
      </c>
    </row>
    <row r="4632" spans="2:8" ht="15.75" thickTop="1" x14ac:dyDescent="0.25">
      <c r="B4632" s="11" t="s">
        <v>1</v>
      </c>
      <c r="C4632" s="13" t="s">
        <v>12</v>
      </c>
      <c r="D4632" s="12">
        <v>842000</v>
      </c>
      <c r="E4632" s="12">
        <v>211000</v>
      </c>
      <c r="F4632" s="12">
        <v>211000</v>
      </c>
      <c r="G4632" s="12">
        <v>210000</v>
      </c>
      <c r="H4632" s="12">
        <v>210000</v>
      </c>
    </row>
    <row r="4633" spans="2:8" x14ac:dyDescent="0.25">
      <c r="B4633" s="8" t="s">
        <v>1</v>
      </c>
      <c r="C4633" s="10" t="s">
        <v>13</v>
      </c>
      <c r="D4633" s="9">
        <v>842000</v>
      </c>
      <c r="E4633" s="9">
        <v>211000</v>
      </c>
      <c r="F4633" s="9">
        <v>211000</v>
      </c>
      <c r="G4633" s="9">
        <v>210000</v>
      </c>
      <c r="H4633" s="9">
        <v>210000</v>
      </c>
    </row>
    <row r="4634" spans="2:8" hidden="1" x14ac:dyDescent="0.25">
      <c r="B4634" s="8" t="s">
        <v>1</v>
      </c>
      <c r="C4634" s="10" t="s">
        <v>14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</row>
    <row r="4635" spans="2:8" hidden="1" x14ac:dyDescent="0.25">
      <c r="B4635" s="11" t="s">
        <v>1</v>
      </c>
      <c r="C4635" s="13" t="s">
        <v>20</v>
      </c>
      <c r="D4635" s="12">
        <v>0</v>
      </c>
      <c r="E4635" s="12">
        <v>0</v>
      </c>
      <c r="F4635" s="12">
        <v>0</v>
      </c>
      <c r="G4635" s="12">
        <v>0</v>
      </c>
      <c r="H4635" s="12">
        <v>0</v>
      </c>
    </row>
    <row r="4636" spans="2:8" ht="30.75" thickBot="1" x14ac:dyDescent="0.3">
      <c r="B4636" s="15" t="s">
        <v>1775</v>
      </c>
      <c r="C4636" s="16" t="s">
        <v>1776</v>
      </c>
      <c r="D4636" s="17">
        <v>6923000</v>
      </c>
      <c r="E4636" s="17">
        <v>1732000</v>
      </c>
      <c r="F4636" s="17">
        <v>1731000</v>
      </c>
      <c r="G4636" s="17">
        <v>1731000</v>
      </c>
      <c r="H4636" s="17">
        <v>1729000</v>
      </c>
    </row>
    <row r="4637" spans="2:8" ht="15.75" thickTop="1" x14ac:dyDescent="0.25">
      <c r="B4637" s="11" t="s">
        <v>1</v>
      </c>
      <c r="C4637" s="13" t="s">
        <v>12</v>
      </c>
      <c r="D4637" s="12">
        <v>6923000</v>
      </c>
      <c r="E4637" s="12">
        <v>1732000</v>
      </c>
      <c r="F4637" s="12">
        <v>1731000</v>
      </c>
      <c r="G4637" s="12">
        <v>1731000</v>
      </c>
      <c r="H4637" s="12">
        <v>1729000</v>
      </c>
    </row>
    <row r="4638" spans="2:8" x14ac:dyDescent="0.25">
      <c r="B4638" s="8" t="s">
        <v>1</v>
      </c>
      <c r="C4638" s="10" t="s">
        <v>13</v>
      </c>
      <c r="D4638" s="9">
        <v>5874000</v>
      </c>
      <c r="E4638" s="9">
        <v>1469000</v>
      </c>
      <c r="F4638" s="9">
        <v>1468000</v>
      </c>
      <c r="G4638" s="9">
        <v>1469000</v>
      </c>
      <c r="H4638" s="9">
        <v>1468000</v>
      </c>
    </row>
    <row r="4639" spans="2:8" x14ac:dyDescent="0.25">
      <c r="B4639" s="8" t="s">
        <v>1</v>
      </c>
      <c r="C4639" s="10" t="s">
        <v>14</v>
      </c>
      <c r="D4639" s="9">
        <v>1049000</v>
      </c>
      <c r="E4639" s="9">
        <v>263000</v>
      </c>
      <c r="F4639" s="9">
        <v>263000</v>
      </c>
      <c r="G4639" s="9">
        <v>262000</v>
      </c>
      <c r="H4639" s="9">
        <v>261000</v>
      </c>
    </row>
    <row r="4640" spans="2:8" ht="15.75" thickBot="1" x14ac:dyDescent="0.3">
      <c r="B4640" s="15" t="s">
        <v>1777</v>
      </c>
      <c r="C4640" s="16" t="s">
        <v>1778</v>
      </c>
      <c r="D4640" s="17">
        <v>13790000</v>
      </c>
      <c r="E4640" s="17">
        <v>1350000</v>
      </c>
      <c r="F4640" s="17">
        <v>3350000</v>
      </c>
      <c r="G4640" s="17">
        <v>4800000</v>
      </c>
      <c r="H4640" s="17">
        <v>4290000</v>
      </c>
    </row>
    <row r="4641" spans="2:8" ht="15.75" thickTop="1" x14ac:dyDescent="0.25">
      <c r="B4641" s="11" t="s">
        <v>1</v>
      </c>
      <c r="C4641" s="13" t="s">
        <v>12</v>
      </c>
      <c r="D4641" s="12">
        <v>13290000</v>
      </c>
      <c r="E4641" s="12">
        <v>1350000</v>
      </c>
      <c r="F4641" s="12">
        <v>3250000</v>
      </c>
      <c r="G4641" s="12">
        <v>4650000</v>
      </c>
      <c r="H4641" s="12">
        <v>4040000</v>
      </c>
    </row>
    <row r="4642" spans="2:8" x14ac:dyDescent="0.25">
      <c r="B4642" s="8" t="s">
        <v>1</v>
      </c>
      <c r="C4642" s="10" t="s">
        <v>14</v>
      </c>
      <c r="D4642" s="9">
        <v>4200000</v>
      </c>
      <c r="E4642" s="9">
        <v>500000</v>
      </c>
      <c r="F4642" s="9">
        <v>1000000</v>
      </c>
      <c r="G4642" s="9">
        <v>1600000</v>
      </c>
      <c r="H4642" s="9">
        <v>1100000</v>
      </c>
    </row>
    <row r="4643" spans="2:8" x14ac:dyDescent="0.25">
      <c r="B4643" s="8" t="s">
        <v>1</v>
      </c>
      <c r="C4643" s="10" t="s">
        <v>16</v>
      </c>
      <c r="D4643" s="9">
        <v>8290000</v>
      </c>
      <c r="E4643" s="9">
        <v>700000</v>
      </c>
      <c r="F4643" s="9">
        <v>2100000</v>
      </c>
      <c r="G4643" s="9">
        <v>2900000</v>
      </c>
      <c r="H4643" s="9">
        <v>2590000</v>
      </c>
    </row>
    <row r="4644" spans="2:8" x14ac:dyDescent="0.25">
      <c r="B4644" s="8" t="s">
        <v>1</v>
      </c>
      <c r="C4644" s="10" t="s">
        <v>19</v>
      </c>
      <c r="D4644" s="9">
        <v>800000</v>
      </c>
      <c r="E4644" s="9">
        <v>150000</v>
      </c>
      <c r="F4644" s="9">
        <v>150000</v>
      </c>
      <c r="G4644" s="9">
        <v>150000</v>
      </c>
      <c r="H4644" s="9">
        <v>350000</v>
      </c>
    </row>
    <row r="4645" spans="2:8" x14ac:dyDescent="0.25">
      <c r="B4645" s="11" t="s">
        <v>1</v>
      </c>
      <c r="C4645" s="13" t="s">
        <v>20</v>
      </c>
      <c r="D4645" s="12">
        <v>500000</v>
      </c>
      <c r="E4645" s="12">
        <v>0</v>
      </c>
      <c r="F4645" s="12">
        <v>100000</v>
      </c>
      <c r="G4645" s="12">
        <v>150000</v>
      </c>
      <c r="H4645" s="12">
        <v>250000</v>
      </c>
    </row>
    <row r="4646" spans="2:8" ht="30.75" thickBot="1" x14ac:dyDescent="0.3">
      <c r="B4646" s="15" t="s">
        <v>1779</v>
      </c>
      <c r="C4646" s="16" t="s">
        <v>1780</v>
      </c>
      <c r="D4646" s="17">
        <v>13790000</v>
      </c>
      <c r="E4646" s="17">
        <v>1350000</v>
      </c>
      <c r="F4646" s="17">
        <v>3350000</v>
      </c>
      <c r="G4646" s="17">
        <v>4800000</v>
      </c>
      <c r="H4646" s="17">
        <v>4290000</v>
      </c>
    </row>
    <row r="4647" spans="2:8" ht="15.75" thickTop="1" x14ac:dyDescent="0.25">
      <c r="B4647" s="11" t="s">
        <v>1</v>
      </c>
      <c r="C4647" s="13" t="s">
        <v>12</v>
      </c>
      <c r="D4647" s="12">
        <v>13290000</v>
      </c>
      <c r="E4647" s="12">
        <v>1350000</v>
      </c>
      <c r="F4647" s="12">
        <v>3250000</v>
      </c>
      <c r="G4647" s="12">
        <v>4650000</v>
      </c>
      <c r="H4647" s="12">
        <v>4040000</v>
      </c>
    </row>
    <row r="4648" spans="2:8" x14ac:dyDescent="0.25">
      <c r="B4648" s="8" t="s">
        <v>1</v>
      </c>
      <c r="C4648" s="10" t="s">
        <v>14</v>
      </c>
      <c r="D4648" s="9">
        <v>4200000</v>
      </c>
      <c r="E4648" s="9">
        <v>500000</v>
      </c>
      <c r="F4648" s="9">
        <v>1000000</v>
      </c>
      <c r="G4648" s="9">
        <v>1600000</v>
      </c>
      <c r="H4648" s="9">
        <v>1100000</v>
      </c>
    </row>
    <row r="4649" spans="2:8" x14ac:dyDescent="0.25">
      <c r="B4649" s="8" t="s">
        <v>1</v>
      </c>
      <c r="C4649" s="10" t="s">
        <v>16</v>
      </c>
      <c r="D4649" s="9">
        <v>8290000</v>
      </c>
      <c r="E4649" s="9">
        <v>700000</v>
      </c>
      <c r="F4649" s="9">
        <v>2100000</v>
      </c>
      <c r="G4649" s="9">
        <v>2900000</v>
      </c>
      <c r="H4649" s="9">
        <v>2590000</v>
      </c>
    </row>
    <row r="4650" spans="2:8" x14ac:dyDescent="0.25">
      <c r="B4650" s="8" t="s">
        <v>1</v>
      </c>
      <c r="C4650" s="10" t="s">
        <v>19</v>
      </c>
      <c r="D4650" s="9">
        <v>800000</v>
      </c>
      <c r="E4650" s="9">
        <v>150000</v>
      </c>
      <c r="F4650" s="9">
        <v>150000</v>
      </c>
      <c r="G4650" s="9">
        <v>150000</v>
      </c>
      <c r="H4650" s="9">
        <v>350000</v>
      </c>
    </row>
    <row r="4651" spans="2:8" x14ac:dyDescent="0.25">
      <c r="B4651" s="11" t="s">
        <v>1</v>
      </c>
      <c r="C4651" s="13" t="s">
        <v>20</v>
      </c>
      <c r="D4651" s="12">
        <v>500000</v>
      </c>
      <c r="E4651" s="12">
        <v>0</v>
      </c>
      <c r="F4651" s="12">
        <v>100000</v>
      </c>
      <c r="G4651" s="12">
        <v>150000</v>
      </c>
      <c r="H4651" s="12">
        <v>250000</v>
      </c>
    </row>
    <row r="4652" spans="2:8" ht="30.75" thickBot="1" x14ac:dyDescent="0.3">
      <c r="B4652" s="15" t="s">
        <v>1781</v>
      </c>
      <c r="C4652" s="16" t="s">
        <v>1782</v>
      </c>
      <c r="D4652" s="17">
        <v>10000000</v>
      </c>
      <c r="E4652" s="17">
        <v>850000</v>
      </c>
      <c r="F4652" s="17">
        <v>3550000</v>
      </c>
      <c r="G4652" s="17">
        <v>4450000</v>
      </c>
      <c r="H4652" s="17">
        <v>1150000</v>
      </c>
    </row>
    <row r="4653" spans="2:8" ht="15.75" thickTop="1" x14ac:dyDescent="0.25">
      <c r="B4653" s="11" t="s">
        <v>1</v>
      </c>
      <c r="C4653" s="13" t="s">
        <v>12</v>
      </c>
      <c r="D4653" s="12">
        <v>10000000</v>
      </c>
      <c r="E4653" s="12">
        <v>850000</v>
      </c>
      <c r="F4653" s="12">
        <v>3550000</v>
      </c>
      <c r="G4653" s="12">
        <v>4450000</v>
      </c>
      <c r="H4653" s="12">
        <v>1150000</v>
      </c>
    </row>
    <row r="4654" spans="2:8" x14ac:dyDescent="0.25">
      <c r="B4654" s="8" t="s">
        <v>1</v>
      </c>
      <c r="C4654" s="10" t="s">
        <v>14</v>
      </c>
      <c r="D4654" s="9">
        <v>1200000</v>
      </c>
      <c r="E4654" s="9">
        <v>200000</v>
      </c>
      <c r="F4654" s="9">
        <v>500000</v>
      </c>
      <c r="G4654" s="9">
        <v>400000</v>
      </c>
      <c r="H4654" s="9">
        <v>100000</v>
      </c>
    </row>
    <row r="4655" spans="2:8" x14ac:dyDescent="0.25">
      <c r="B4655" s="8" t="s">
        <v>1</v>
      </c>
      <c r="C4655" s="10" t="s">
        <v>16</v>
      </c>
      <c r="D4655" s="9">
        <v>8600000</v>
      </c>
      <c r="E4655" s="9">
        <v>600000</v>
      </c>
      <c r="F4655" s="9">
        <v>3000000</v>
      </c>
      <c r="G4655" s="9">
        <v>4000000</v>
      </c>
      <c r="H4655" s="9">
        <v>1000000</v>
      </c>
    </row>
    <row r="4656" spans="2:8" x14ac:dyDescent="0.25">
      <c r="B4656" s="8" t="s">
        <v>1</v>
      </c>
      <c r="C4656" s="10" t="s">
        <v>19</v>
      </c>
      <c r="D4656" s="9">
        <v>200000</v>
      </c>
      <c r="E4656" s="9">
        <v>50000</v>
      </c>
      <c r="F4656" s="9">
        <v>50000</v>
      </c>
      <c r="G4656" s="9">
        <v>50000</v>
      </c>
      <c r="H4656" s="9">
        <v>50000</v>
      </c>
    </row>
    <row r="4657" spans="2:8" ht="45.75" thickBot="1" x14ac:dyDescent="0.3">
      <c r="B4657" s="15" t="s">
        <v>1783</v>
      </c>
      <c r="C4657" s="16" t="s">
        <v>1784</v>
      </c>
      <c r="D4657" s="17">
        <v>10000000</v>
      </c>
      <c r="E4657" s="17">
        <v>850000</v>
      </c>
      <c r="F4657" s="17">
        <v>3550000</v>
      </c>
      <c r="G4657" s="17">
        <v>4450000</v>
      </c>
      <c r="H4657" s="17">
        <v>1150000</v>
      </c>
    </row>
    <row r="4658" spans="2:8" ht="15.75" thickTop="1" x14ac:dyDescent="0.25">
      <c r="B4658" s="11" t="s">
        <v>1</v>
      </c>
      <c r="C4658" s="13" t="s">
        <v>12</v>
      </c>
      <c r="D4658" s="12">
        <v>10000000</v>
      </c>
      <c r="E4658" s="12">
        <v>850000</v>
      </c>
      <c r="F4658" s="12">
        <v>3550000</v>
      </c>
      <c r="G4658" s="12">
        <v>4450000</v>
      </c>
      <c r="H4658" s="12">
        <v>1150000</v>
      </c>
    </row>
    <row r="4659" spans="2:8" x14ac:dyDescent="0.25">
      <c r="B4659" s="8" t="s">
        <v>1</v>
      </c>
      <c r="C4659" s="10" t="s">
        <v>14</v>
      </c>
      <c r="D4659" s="9">
        <v>1200000</v>
      </c>
      <c r="E4659" s="9">
        <v>200000</v>
      </c>
      <c r="F4659" s="9">
        <v>500000</v>
      </c>
      <c r="G4659" s="9">
        <v>400000</v>
      </c>
      <c r="H4659" s="9">
        <v>100000</v>
      </c>
    </row>
    <row r="4660" spans="2:8" x14ac:dyDescent="0.25">
      <c r="B4660" s="8" t="s">
        <v>1</v>
      </c>
      <c r="C4660" s="10" t="s">
        <v>16</v>
      </c>
      <c r="D4660" s="9">
        <v>8600000</v>
      </c>
      <c r="E4660" s="9">
        <v>600000</v>
      </c>
      <c r="F4660" s="9">
        <v>3000000</v>
      </c>
      <c r="G4660" s="9">
        <v>4000000</v>
      </c>
      <c r="H4660" s="9">
        <v>1000000</v>
      </c>
    </row>
    <row r="4661" spans="2:8" x14ac:dyDescent="0.25">
      <c r="B4661" s="8" t="s">
        <v>1</v>
      </c>
      <c r="C4661" s="10" t="s">
        <v>19</v>
      </c>
      <c r="D4661" s="9">
        <v>200000</v>
      </c>
      <c r="E4661" s="9">
        <v>50000</v>
      </c>
      <c r="F4661" s="9">
        <v>50000</v>
      </c>
      <c r="G4661" s="9">
        <v>50000</v>
      </c>
      <c r="H4661" s="9">
        <v>50000</v>
      </c>
    </row>
    <row r="4662" spans="2:8" ht="30.75" thickBot="1" x14ac:dyDescent="0.3">
      <c r="B4662" s="15" t="s">
        <v>1785</v>
      </c>
      <c r="C4662" s="16" t="s">
        <v>1786</v>
      </c>
      <c r="D4662" s="17">
        <v>45156000</v>
      </c>
      <c r="E4662" s="17">
        <v>8517000</v>
      </c>
      <c r="F4662" s="17">
        <v>11304000</v>
      </c>
      <c r="G4662" s="17">
        <v>12203000</v>
      </c>
      <c r="H4662" s="17">
        <v>13132000</v>
      </c>
    </row>
    <row r="4663" spans="2:8" ht="15.75" thickTop="1" x14ac:dyDescent="0.25">
      <c r="B4663" s="11" t="s">
        <v>1</v>
      </c>
      <c r="C4663" s="13" t="s">
        <v>12</v>
      </c>
      <c r="D4663" s="12">
        <v>26175000</v>
      </c>
      <c r="E4663" s="12">
        <v>6196000</v>
      </c>
      <c r="F4663" s="12">
        <v>6080000</v>
      </c>
      <c r="G4663" s="12">
        <v>6523000</v>
      </c>
      <c r="H4663" s="12">
        <v>7376000</v>
      </c>
    </row>
    <row r="4664" spans="2:8" x14ac:dyDescent="0.25">
      <c r="B4664" s="8" t="s">
        <v>1</v>
      </c>
      <c r="C4664" s="10" t="s">
        <v>13</v>
      </c>
      <c r="D4664" s="9">
        <v>12598000</v>
      </c>
      <c r="E4664" s="9">
        <v>3158000</v>
      </c>
      <c r="F4664" s="9">
        <v>3150000</v>
      </c>
      <c r="G4664" s="9">
        <v>3154000</v>
      </c>
      <c r="H4664" s="9">
        <v>3136000</v>
      </c>
    </row>
    <row r="4665" spans="2:8" x14ac:dyDescent="0.25">
      <c r="B4665" s="8" t="s">
        <v>1</v>
      </c>
      <c r="C4665" s="10" t="s">
        <v>14</v>
      </c>
      <c r="D4665" s="9">
        <v>11178000</v>
      </c>
      <c r="E4665" s="9">
        <v>2776000</v>
      </c>
      <c r="F4665" s="9">
        <v>2717000</v>
      </c>
      <c r="G4665" s="9">
        <v>2664000</v>
      </c>
      <c r="H4665" s="9">
        <v>3021000</v>
      </c>
    </row>
    <row r="4666" spans="2:8" x14ac:dyDescent="0.25">
      <c r="B4666" s="8" t="s">
        <v>1</v>
      </c>
      <c r="C4666" s="10" t="s">
        <v>16</v>
      </c>
      <c r="D4666" s="9">
        <v>100000</v>
      </c>
      <c r="E4666" s="9">
        <v>20000</v>
      </c>
      <c r="F4666" s="9">
        <v>50000</v>
      </c>
      <c r="G4666" s="9">
        <v>20000</v>
      </c>
      <c r="H4666" s="9">
        <v>10000</v>
      </c>
    </row>
    <row r="4667" spans="2:8" x14ac:dyDescent="0.25">
      <c r="B4667" s="8" t="s">
        <v>1</v>
      </c>
      <c r="C4667" s="10" t="s">
        <v>17</v>
      </c>
      <c r="D4667" s="9">
        <v>10000</v>
      </c>
      <c r="E4667" s="9">
        <v>2000</v>
      </c>
      <c r="F4667" s="9">
        <v>3000</v>
      </c>
      <c r="G4667" s="9">
        <v>5000</v>
      </c>
      <c r="H4667" s="9">
        <v>0</v>
      </c>
    </row>
    <row r="4668" spans="2:8" x14ac:dyDescent="0.25">
      <c r="B4668" s="8" t="s">
        <v>1</v>
      </c>
      <c r="C4668" s="10" t="s">
        <v>18</v>
      </c>
      <c r="D4668" s="9">
        <v>12000</v>
      </c>
      <c r="E4668" s="9">
        <v>5000</v>
      </c>
      <c r="F4668" s="9">
        <v>7000</v>
      </c>
      <c r="G4668" s="9">
        <v>0</v>
      </c>
      <c r="H4668" s="9">
        <v>0</v>
      </c>
    </row>
    <row r="4669" spans="2:8" x14ac:dyDescent="0.25">
      <c r="B4669" s="8" t="s">
        <v>1</v>
      </c>
      <c r="C4669" s="10" t="s">
        <v>19</v>
      </c>
      <c r="D4669" s="9">
        <v>2277000</v>
      </c>
      <c r="E4669" s="9">
        <v>235000</v>
      </c>
      <c r="F4669" s="9">
        <v>153000</v>
      </c>
      <c r="G4669" s="9">
        <v>680000</v>
      </c>
      <c r="H4669" s="9">
        <v>1209000</v>
      </c>
    </row>
    <row r="4670" spans="2:8" x14ac:dyDescent="0.25">
      <c r="B4670" s="11" t="s">
        <v>1</v>
      </c>
      <c r="C4670" s="13" t="s">
        <v>20</v>
      </c>
      <c r="D4670" s="12">
        <v>18981000</v>
      </c>
      <c r="E4670" s="12">
        <v>2321000</v>
      </c>
      <c r="F4670" s="12">
        <v>5224000</v>
      </c>
      <c r="G4670" s="12">
        <v>5680000</v>
      </c>
      <c r="H4670" s="12">
        <v>5756000</v>
      </c>
    </row>
    <row r="4671" spans="2:8" ht="15.75" thickBot="1" x14ac:dyDescent="0.3">
      <c r="B4671" s="15" t="s">
        <v>1787</v>
      </c>
      <c r="C4671" s="16" t="s">
        <v>1788</v>
      </c>
      <c r="D4671" s="17">
        <v>1300000</v>
      </c>
      <c r="E4671" s="17">
        <v>322000</v>
      </c>
      <c r="F4671" s="17">
        <v>350000</v>
      </c>
      <c r="G4671" s="17">
        <v>319000</v>
      </c>
      <c r="H4671" s="17">
        <v>309000</v>
      </c>
    </row>
    <row r="4672" spans="2:8" ht="15.75" thickTop="1" x14ac:dyDescent="0.25">
      <c r="B4672" s="11" t="s">
        <v>1</v>
      </c>
      <c r="C4672" s="13" t="s">
        <v>12</v>
      </c>
      <c r="D4672" s="12">
        <v>1300000</v>
      </c>
      <c r="E4672" s="12">
        <v>322000</v>
      </c>
      <c r="F4672" s="12">
        <v>350000</v>
      </c>
      <c r="G4672" s="12">
        <v>319000</v>
      </c>
      <c r="H4672" s="12">
        <v>309000</v>
      </c>
    </row>
    <row r="4673" spans="2:8" x14ac:dyDescent="0.25">
      <c r="B4673" s="8" t="s">
        <v>1</v>
      </c>
      <c r="C4673" s="10" t="s">
        <v>14</v>
      </c>
      <c r="D4673" s="9">
        <v>1198000</v>
      </c>
      <c r="E4673" s="9">
        <v>300000</v>
      </c>
      <c r="F4673" s="9">
        <v>300000</v>
      </c>
      <c r="G4673" s="9">
        <v>299000</v>
      </c>
      <c r="H4673" s="9">
        <v>299000</v>
      </c>
    </row>
    <row r="4674" spans="2:8" x14ac:dyDescent="0.25">
      <c r="B4674" s="8" t="s">
        <v>1</v>
      </c>
      <c r="C4674" s="10" t="s">
        <v>16</v>
      </c>
      <c r="D4674" s="9">
        <v>100000</v>
      </c>
      <c r="E4674" s="9">
        <v>20000</v>
      </c>
      <c r="F4674" s="9">
        <v>50000</v>
      </c>
      <c r="G4674" s="9">
        <v>20000</v>
      </c>
      <c r="H4674" s="9">
        <v>10000</v>
      </c>
    </row>
    <row r="4675" spans="2:8" x14ac:dyDescent="0.25">
      <c r="B4675" s="8" t="s">
        <v>1</v>
      </c>
      <c r="C4675" s="10" t="s">
        <v>17</v>
      </c>
      <c r="D4675" s="9">
        <v>2000</v>
      </c>
      <c r="E4675" s="9">
        <v>2000</v>
      </c>
      <c r="F4675" s="9">
        <v>0</v>
      </c>
      <c r="G4675" s="9">
        <v>0</v>
      </c>
      <c r="H4675" s="9">
        <v>0</v>
      </c>
    </row>
    <row r="4676" spans="2:8" ht="30.75" thickBot="1" x14ac:dyDescent="0.3">
      <c r="B4676" s="15" t="s">
        <v>1789</v>
      </c>
      <c r="C4676" s="16" t="s">
        <v>1790</v>
      </c>
      <c r="D4676" s="17">
        <v>1300000</v>
      </c>
      <c r="E4676" s="17">
        <v>322000</v>
      </c>
      <c r="F4676" s="17">
        <v>350000</v>
      </c>
      <c r="G4676" s="17">
        <v>319000</v>
      </c>
      <c r="H4676" s="17">
        <v>309000</v>
      </c>
    </row>
    <row r="4677" spans="2:8" ht="15.75" thickTop="1" x14ac:dyDescent="0.25">
      <c r="B4677" s="11" t="s">
        <v>1</v>
      </c>
      <c r="C4677" s="13" t="s">
        <v>12</v>
      </c>
      <c r="D4677" s="12">
        <v>1300000</v>
      </c>
      <c r="E4677" s="12">
        <v>322000</v>
      </c>
      <c r="F4677" s="12">
        <v>350000</v>
      </c>
      <c r="G4677" s="12">
        <v>319000</v>
      </c>
      <c r="H4677" s="12">
        <v>309000</v>
      </c>
    </row>
    <row r="4678" spans="2:8" x14ac:dyDescent="0.25">
      <c r="B4678" s="8" t="s">
        <v>1</v>
      </c>
      <c r="C4678" s="10" t="s">
        <v>14</v>
      </c>
      <c r="D4678" s="9">
        <v>1198000</v>
      </c>
      <c r="E4678" s="9">
        <v>300000</v>
      </c>
      <c r="F4678" s="9">
        <v>300000</v>
      </c>
      <c r="G4678" s="9">
        <v>299000</v>
      </c>
      <c r="H4678" s="9">
        <v>299000</v>
      </c>
    </row>
    <row r="4679" spans="2:8" x14ac:dyDescent="0.25">
      <c r="B4679" s="8" t="s">
        <v>1</v>
      </c>
      <c r="C4679" s="10" t="s">
        <v>16</v>
      </c>
      <c r="D4679" s="9">
        <v>100000</v>
      </c>
      <c r="E4679" s="9">
        <v>20000</v>
      </c>
      <c r="F4679" s="9">
        <v>50000</v>
      </c>
      <c r="G4679" s="9">
        <v>20000</v>
      </c>
      <c r="H4679" s="9">
        <v>10000</v>
      </c>
    </row>
    <row r="4680" spans="2:8" x14ac:dyDescent="0.25">
      <c r="B4680" s="8" t="s">
        <v>1</v>
      </c>
      <c r="C4680" s="10" t="s">
        <v>17</v>
      </c>
      <c r="D4680" s="9">
        <v>2000</v>
      </c>
      <c r="E4680" s="9">
        <v>2000</v>
      </c>
      <c r="F4680" s="9">
        <v>0</v>
      </c>
      <c r="G4680" s="9">
        <v>0</v>
      </c>
      <c r="H4680" s="9">
        <v>0</v>
      </c>
    </row>
    <row r="4681" spans="2:8" ht="15.75" thickBot="1" x14ac:dyDescent="0.3">
      <c r="B4681" s="15" t="s">
        <v>1791</v>
      </c>
      <c r="C4681" s="16" t="s">
        <v>1792</v>
      </c>
      <c r="D4681" s="17">
        <v>12949000</v>
      </c>
      <c r="E4681" s="17">
        <v>3521000</v>
      </c>
      <c r="F4681" s="17">
        <v>3301000</v>
      </c>
      <c r="G4681" s="17">
        <v>3094000</v>
      </c>
      <c r="H4681" s="17">
        <v>3033000</v>
      </c>
    </row>
    <row r="4682" spans="2:8" ht="15.75" thickTop="1" x14ac:dyDescent="0.25">
      <c r="B4682" s="11" t="s">
        <v>1</v>
      </c>
      <c r="C4682" s="13" t="s">
        <v>12</v>
      </c>
      <c r="D4682" s="12">
        <v>12904000</v>
      </c>
      <c r="E4682" s="12">
        <v>3495000</v>
      </c>
      <c r="F4682" s="12">
        <v>3287000</v>
      </c>
      <c r="G4682" s="12">
        <v>3089000</v>
      </c>
      <c r="H4682" s="12">
        <v>3033000</v>
      </c>
    </row>
    <row r="4683" spans="2:8" x14ac:dyDescent="0.25">
      <c r="B4683" s="8" t="s">
        <v>1</v>
      </c>
      <c r="C4683" s="10" t="s">
        <v>13</v>
      </c>
      <c r="D4683" s="9">
        <v>9228000</v>
      </c>
      <c r="E4683" s="9">
        <v>2316000</v>
      </c>
      <c r="F4683" s="9">
        <v>2307000</v>
      </c>
      <c r="G4683" s="9">
        <v>2311000</v>
      </c>
      <c r="H4683" s="9">
        <v>2294000</v>
      </c>
    </row>
    <row r="4684" spans="2:8" x14ac:dyDescent="0.25">
      <c r="B4684" s="8" t="s">
        <v>1</v>
      </c>
      <c r="C4684" s="10" t="s">
        <v>14</v>
      </c>
      <c r="D4684" s="9">
        <v>3652000</v>
      </c>
      <c r="E4684" s="9">
        <v>1166000</v>
      </c>
      <c r="F4684" s="9">
        <v>977000</v>
      </c>
      <c r="G4684" s="9">
        <v>773000</v>
      </c>
      <c r="H4684" s="9">
        <v>736000</v>
      </c>
    </row>
    <row r="4685" spans="2:8" hidden="1" x14ac:dyDescent="0.25">
      <c r="B4685" s="8" t="s">
        <v>1</v>
      </c>
      <c r="C4685" s="10" t="s">
        <v>17</v>
      </c>
      <c r="D4685" s="9">
        <v>0</v>
      </c>
      <c r="E4685" s="9">
        <v>0</v>
      </c>
      <c r="F4685" s="9">
        <v>0</v>
      </c>
      <c r="G4685" s="9">
        <v>0</v>
      </c>
      <c r="H4685" s="9">
        <v>0</v>
      </c>
    </row>
    <row r="4686" spans="2:8" hidden="1" x14ac:dyDescent="0.25">
      <c r="B4686" s="8" t="s">
        <v>1</v>
      </c>
      <c r="C4686" s="10" t="s">
        <v>18</v>
      </c>
      <c r="D4686" s="9">
        <v>0</v>
      </c>
      <c r="E4686" s="9">
        <v>0</v>
      </c>
      <c r="F4686" s="9">
        <v>0</v>
      </c>
      <c r="G4686" s="9">
        <v>0</v>
      </c>
      <c r="H4686" s="9">
        <v>0</v>
      </c>
    </row>
    <row r="4687" spans="2:8" x14ac:dyDescent="0.25">
      <c r="B4687" s="8" t="s">
        <v>1</v>
      </c>
      <c r="C4687" s="10" t="s">
        <v>19</v>
      </c>
      <c r="D4687" s="9">
        <v>24000</v>
      </c>
      <c r="E4687" s="9">
        <v>13000</v>
      </c>
      <c r="F4687" s="9">
        <v>3000</v>
      </c>
      <c r="G4687" s="9">
        <v>5000</v>
      </c>
      <c r="H4687" s="9">
        <v>3000</v>
      </c>
    </row>
    <row r="4688" spans="2:8" x14ac:dyDescent="0.25">
      <c r="B4688" s="11" t="s">
        <v>1</v>
      </c>
      <c r="C4688" s="13" t="s">
        <v>20</v>
      </c>
      <c r="D4688" s="12">
        <v>45000</v>
      </c>
      <c r="E4688" s="12">
        <v>26000</v>
      </c>
      <c r="F4688" s="12">
        <v>14000</v>
      </c>
      <c r="G4688" s="12">
        <v>5000</v>
      </c>
      <c r="H4688" s="12">
        <v>0</v>
      </c>
    </row>
    <row r="4689" spans="2:8" ht="15.75" thickBot="1" x14ac:dyDescent="0.3">
      <c r="B4689" s="15" t="s">
        <v>1793</v>
      </c>
      <c r="C4689" s="16" t="s">
        <v>1794</v>
      </c>
      <c r="D4689" s="17">
        <v>8984000</v>
      </c>
      <c r="E4689" s="17">
        <v>2441000</v>
      </c>
      <c r="F4689" s="17">
        <v>2305000</v>
      </c>
      <c r="G4689" s="17">
        <v>2123000</v>
      </c>
      <c r="H4689" s="17">
        <v>2115000</v>
      </c>
    </row>
    <row r="4690" spans="2:8" ht="15.75" thickTop="1" x14ac:dyDescent="0.25">
      <c r="B4690" s="11" t="s">
        <v>1</v>
      </c>
      <c r="C4690" s="13" t="s">
        <v>12</v>
      </c>
      <c r="D4690" s="12">
        <v>8958000</v>
      </c>
      <c r="E4690" s="12">
        <v>2415000</v>
      </c>
      <c r="F4690" s="12">
        <v>2305000</v>
      </c>
      <c r="G4690" s="12">
        <v>2123000</v>
      </c>
      <c r="H4690" s="12">
        <v>2115000</v>
      </c>
    </row>
    <row r="4691" spans="2:8" x14ac:dyDescent="0.25">
      <c r="B4691" s="8" t="s">
        <v>1</v>
      </c>
      <c r="C4691" s="10" t="s">
        <v>13</v>
      </c>
      <c r="D4691" s="9">
        <v>6291000</v>
      </c>
      <c r="E4691" s="9">
        <v>1574000</v>
      </c>
      <c r="F4691" s="9">
        <v>1573000</v>
      </c>
      <c r="G4691" s="9">
        <v>1574000</v>
      </c>
      <c r="H4691" s="9">
        <v>1570000</v>
      </c>
    </row>
    <row r="4692" spans="2:8" x14ac:dyDescent="0.25">
      <c r="B4692" s="8" t="s">
        <v>1</v>
      </c>
      <c r="C4692" s="10" t="s">
        <v>14</v>
      </c>
      <c r="D4692" s="9">
        <v>2652000</v>
      </c>
      <c r="E4692" s="9">
        <v>836000</v>
      </c>
      <c r="F4692" s="9">
        <v>729000</v>
      </c>
      <c r="G4692" s="9">
        <v>545000</v>
      </c>
      <c r="H4692" s="9">
        <v>542000</v>
      </c>
    </row>
    <row r="4693" spans="2:8" hidden="1" x14ac:dyDescent="0.25">
      <c r="B4693" s="8" t="s">
        <v>1</v>
      </c>
      <c r="C4693" s="10" t="s">
        <v>17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</row>
    <row r="4694" spans="2:8" hidden="1" x14ac:dyDescent="0.25">
      <c r="B4694" s="8" t="s">
        <v>1</v>
      </c>
      <c r="C4694" s="10" t="s">
        <v>18</v>
      </c>
      <c r="D4694" s="9">
        <v>0</v>
      </c>
      <c r="E4694" s="9">
        <v>0</v>
      </c>
      <c r="F4694" s="9">
        <v>0</v>
      </c>
      <c r="G4694" s="9">
        <v>0</v>
      </c>
      <c r="H4694" s="9">
        <v>0</v>
      </c>
    </row>
    <row r="4695" spans="2:8" x14ac:dyDescent="0.25">
      <c r="B4695" s="8" t="s">
        <v>1</v>
      </c>
      <c r="C4695" s="10" t="s">
        <v>19</v>
      </c>
      <c r="D4695" s="9">
        <v>15000</v>
      </c>
      <c r="E4695" s="9">
        <v>5000</v>
      </c>
      <c r="F4695" s="9">
        <v>3000</v>
      </c>
      <c r="G4695" s="9">
        <v>4000</v>
      </c>
      <c r="H4695" s="9">
        <v>3000</v>
      </c>
    </row>
    <row r="4696" spans="2:8" x14ac:dyDescent="0.25">
      <c r="B4696" s="11" t="s">
        <v>1</v>
      </c>
      <c r="C4696" s="13" t="s">
        <v>20</v>
      </c>
      <c r="D4696" s="12">
        <v>26000</v>
      </c>
      <c r="E4696" s="12">
        <v>26000</v>
      </c>
      <c r="F4696" s="12">
        <v>0</v>
      </c>
      <c r="G4696" s="12">
        <v>0</v>
      </c>
      <c r="H4696" s="12">
        <v>0</v>
      </c>
    </row>
    <row r="4697" spans="2:8" ht="45.75" thickBot="1" x14ac:dyDescent="0.3">
      <c r="B4697" s="15" t="s">
        <v>1795</v>
      </c>
      <c r="C4697" s="16" t="s">
        <v>1796</v>
      </c>
      <c r="D4697" s="17">
        <v>4949000</v>
      </c>
      <c r="E4697" s="17">
        <v>1238000</v>
      </c>
      <c r="F4697" s="17">
        <v>1238000</v>
      </c>
      <c r="G4697" s="17">
        <v>1237000</v>
      </c>
      <c r="H4697" s="17">
        <v>1236000</v>
      </c>
    </row>
    <row r="4698" spans="2:8" ht="15.75" thickTop="1" x14ac:dyDescent="0.25">
      <c r="B4698" s="11" t="s">
        <v>1</v>
      </c>
      <c r="C4698" s="13" t="s">
        <v>12</v>
      </c>
      <c r="D4698" s="12">
        <v>4949000</v>
      </c>
      <c r="E4698" s="12">
        <v>1238000</v>
      </c>
      <c r="F4698" s="12">
        <v>1238000</v>
      </c>
      <c r="G4698" s="12">
        <v>1237000</v>
      </c>
      <c r="H4698" s="12">
        <v>1236000</v>
      </c>
    </row>
    <row r="4699" spans="2:8" x14ac:dyDescent="0.25">
      <c r="B4699" s="8" t="s">
        <v>1</v>
      </c>
      <c r="C4699" s="10" t="s">
        <v>13</v>
      </c>
      <c r="D4699" s="9">
        <v>3651000</v>
      </c>
      <c r="E4699" s="9">
        <v>913000</v>
      </c>
      <c r="F4699" s="9">
        <v>913000</v>
      </c>
      <c r="G4699" s="9">
        <v>913000</v>
      </c>
      <c r="H4699" s="9">
        <v>912000</v>
      </c>
    </row>
    <row r="4700" spans="2:8" x14ac:dyDescent="0.25">
      <c r="B4700" s="8" t="s">
        <v>1</v>
      </c>
      <c r="C4700" s="10" t="s">
        <v>14</v>
      </c>
      <c r="D4700" s="9">
        <v>1286000</v>
      </c>
      <c r="E4700" s="9">
        <v>322000</v>
      </c>
      <c r="F4700" s="9">
        <v>322000</v>
      </c>
      <c r="G4700" s="9">
        <v>321000</v>
      </c>
      <c r="H4700" s="9">
        <v>321000</v>
      </c>
    </row>
    <row r="4701" spans="2:8" hidden="1" x14ac:dyDescent="0.25">
      <c r="B4701" s="8" t="s">
        <v>1</v>
      </c>
      <c r="C4701" s="10" t="s">
        <v>17</v>
      </c>
      <c r="D4701" s="9">
        <v>0</v>
      </c>
      <c r="E4701" s="9">
        <v>0</v>
      </c>
      <c r="F4701" s="9">
        <v>0</v>
      </c>
      <c r="G4701" s="9">
        <v>0</v>
      </c>
      <c r="H4701" s="9">
        <v>0</v>
      </c>
    </row>
    <row r="4702" spans="2:8" hidden="1" x14ac:dyDescent="0.25">
      <c r="B4702" s="8" t="s">
        <v>1</v>
      </c>
      <c r="C4702" s="10" t="s">
        <v>18</v>
      </c>
      <c r="D4702" s="9">
        <v>0</v>
      </c>
      <c r="E4702" s="9">
        <v>0</v>
      </c>
      <c r="F4702" s="9">
        <v>0</v>
      </c>
      <c r="G4702" s="9">
        <v>0</v>
      </c>
      <c r="H4702" s="9">
        <v>0</v>
      </c>
    </row>
    <row r="4703" spans="2:8" x14ac:dyDescent="0.25">
      <c r="B4703" s="8" t="s">
        <v>1</v>
      </c>
      <c r="C4703" s="10" t="s">
        <v>19</v>
      </c>
      <c r="D4703" s="9">
        <v>12000</v>
      </c>
      <c r="E4703" s="9">
        <v>3000</v>
      </c>
      <c r="F4703" s="9">
        <v>3000</v>
      </c>
      <c r="G4703" s="9">
        <v>3000</v>
      </c>
      <c r="H4703" s="9">
        <v>3000</v>
      </c>
    </row>
    <row r="4704" spans="2:8" hidden="1" x14ac:dyDescent="0.25">
      <c r="B4704" s="11" t="s">
        <v>1</v>
      </c>
      <c r="C4704" s="13" t="s">
        <v>20</v>
      </c>
      <c r="D4704" s="12">
        <v>0</v>
      </c>
      <c r="E4704" s="12">
        <v>0</v>
      </c>
      <c r="F4704" s="12">
        <v>0</v>
      </c>
      <c r="G4704" s="12">
        <v>0</v>
      </c>
      <c r="H4704" s="12">
        <v>0</v>
      </c>
    </row>
    <row r="4705" spans="2:8" ht="75.75" thickBot="1" x14ac:dyDescent="0.3">
      <c r="B4705" s="15" t="s">
        <v>1797</v>
      </c>
      <c r="C4705" s="16" t="s">
        <v>1798</v>
      </c>
      <c r="D4705" s="17">
        <v>2578000</v>
      </c>
      <c r="E4705" s="17">
        <v>654000</v>
      </c>
      <c r="F4705" s="17">
        <v>647000</v>
      </c>
      <c r="G4705" s="17">
        <v>640000</v>
      </c>
      <c r="H4705" s="17">
        <v>637000</v>
      </c>
    </row>
    <row r="4706" spans="2:8" ht="15.75" thickTop="1" x14ac:dyDescent="0.25">
      <c r="B4706" s="11" t="s">
        <v>1</v>
      </c>
      <c r="C4706" s="13" t="s">
        <v>12</v>
      </c>
      <c r="D4706" s="12">
        <v>2552000</v>
      </c>
      <c r="E4706" s="12">
        <v>628000</v>
      </c>
      <c r="F4706" s="12">
        <v>647000</v>
      </c>
      <c r="G4706" s="12">
        <v>640000</v>
      </c>
      <c r="H4706" s="12">
        <v>637000</v>
      </c>
    </row>
    <row r="4707" spans="2:8" x14ac:dyDescent="0.25">
      <c r="B4707" s="8" t="s">
        <v>1</v>
      </c>
      <c r="C4707" s="10" t="s">
        <v>13</v>
      </c>
      <c r="D4707" s="9">
        <v>1748000</v>
      </c>
      <c r="E4707" s="9">
        <v>437000</v>
      </c>
      <c r="F4707" s="9">
        <v>437000</v>
      </c>
      <c r="G4707" s="9">
        <v>437000</v>
      </c>
      <c r="H4707" s="9">
        <v>437000</v>
      </c>
    </row>
    <row r="4708" spans="2:8" x14ac:dyDescent="0.25">
      <c r="B4708" s="8" t="s">
        <v>1</v>
      </c>
      <c r="C4708" s="10" t="s">
        <v>14</v>
      </c>
      <c r="D4708" s="9">
        <v>802000</v>
      </c>
      <c r="E4708" s="9">
        <v>190000</v>
      </c>
      <c r="F4708" s="9">
        <v>210000</v>
      </c>
      <c r="G4708" s="9">
        <v>202000</v>
      </c>
      <c r="H4708" s="9">
        <v>200000</v>
      </c>
    </row>
    <row r="4709" spans="2:8" hidden="1" x14ac:dyDescent="0.25">
      <c r="B4709" s="8" t="s">
        <v>1</v>
      </c>
      <c r="C4709" s="10" t="s">
        <v>18</v>
      </c>
      <c r="D4709" s="9">
        <v>0</v>
      </c>
      <c r="E4709" s="9">
        <v>0</v>
      </c>
      <c r="F4709" s="9">
        <v>0</v>
      </c>
      <c r="G4709" s="9">
        <v>0</v>
      </c>
      <c r="H4709" s="9">
        <v>0</v>
      </c>
    </row>
    <row r="4710" spans="2:8" x14ac:dyDescent="0.25">
      <c r="B4710" s="8" t="s">
        <v>1</v>
      </c>
      <c r="C4710" s="10" t="s">
        <v>19</v>
      </c>
      <c r="D4710" s="9">
        <v>2000</v>
      </c>
      <c r="E4710" s="9">
        <v>1000</v>
      </c>
      <c r="F4710" s="9">
        <v>0</v>
      </c>
      <c r="G4710" s="9">
        <v>1000</v>
      </c>
      <c r="H4710" s="9">
        <v>0</v>
      </c>
    </row>
    <row r="4711" spans="2:8" x14ac:dyDescent="0.25">
      <c r="B4711" s="11" t="s">
        <v>1</v>
      </c>
      <c r="C4711" s="13" t="s">
        <v>20</v>
      </c>
      <c r="D4711" s="12">
        <v>26000</v>
      </c>
      <c r="E4711" s="12">
        <v>26000</v>
      </c>
      <c r="F4711" s="12">
        <v>0</v>
      </c>
      <c r="G4711" s="12">
        <v>0</v>
      </c>
      <c r="H4711" s="12">
        <v>0</v>
      </c>
    </row>
    <row r="4712" spans="2:8" ht="75.75" thickBot="1" x14ac:dyDescent="0.3">
      <c r="B4712" s="15" t="s">
        <v>1799</v>
      </c>
      <c r="C4712" s="16" t="s">
        <v>1800</v>
      </c>
      <c r="D4712" s="17">
        <v>947000</v>
      </c>
      <c r="E4712" s="17">
        <v>419000</v>
      </c>
      <c r="F4712" s="17">
        <v>293000</v>
      </c>
      <c r="G4712" s="17">
        <v>118000</v>
      </c>
      <c r="H4712" s="17">
        <v>117000</v>
      </c>
    </row>
    <row r="4713" spans="2:8" ht="15.75" thickTop="1" x14ac:dyDescent="0.25">
      <c r="B4713" s="11" t="s">
        <v>1</v>
      </c>
      <c r="C4713" s="13" t="s">
        <v>12</v>
      </c>
      <c r="D4713" s="12">
        <v>947000</v>
      </c>
      <c r="E4713" s="12">
        <v>419000</v>
      </c>
      <c r="F4713" s="12">
        <v>293000</v>
      </c>
      <c r="G4713" s="12">
        <v>118000</v>
      </c>
      <c r="H4713" s="12">
        <v>117000</v>
      </c>
    </row>
    <row r="4714" spans="2:8" x14ac:dyDescent="0.25">
      <c r="B4714" s="8" t="s">
        <v>1</v>
      </c>
      <c r="C4714" s="10" t="s">
        <v>13</v>
      </c>
      <c r="D4714" s="9">
        <v>471000</v>
      </c>
      <c r="E4714" s="9">
        <v>118000</v>
      </c>
      <c r="F4714" s="9">
        <v>118000</v>
      </c>
      <c r="G4714" s="9">
        <v>118000</v>
      </c>
      <c r="H4714" s="9">
        <v>117000</v>
      </c>
    </row>
    <row r="4715" spans="2:8" x14ac:dyDescent="0.25">
      <c r="B4715" s="8" t="s">
        <v>1</v>
      </c>
      <c r="C4715" s="10" t="s">
        <v>14</v>
      </c>
      <c r="D4715" s="9">
        <v>475000</v>
      </c>
      <c r="E4715" s="9">
        <v>300000</v>
      </c>
      <c r="F4715" s="9">
        <v>175000</v>
      </c>
      <c r="G4715" s="9">
        <v>0</v>
      </c>
      <c r="H4715" s="9">
        <v>0</v>
      </c>
    </row>
    <row r="4716" spans="2:8" x14ac:dyDescent="0.25">
      <c r="B4716" s="8" t="s">
        <v>1</v>
      </c>
      <c r="C4716" s="10" t="s">
        <v>19</v>
      </c>
      <c r="D4716" s="9">
        <v>1000</v>
      </c>
      <c r="E4716" s="9">
        <v>1000</v>
      </c>
      <c r="F4716" s="9">
        <v>0</v>
      </c>
      <c r="G4716" s="9">
        <v>0</v>
      </c>
      <c r="H4716" s="9">
        <v>0</v>
      </c>
    </row>
    <row r="4717" spans="2:8" hidden="1" x14ac:dyDescent="0.25">
      <c r="B4717" s="11" t="s">
        <v>1</v>
      </c>
      <c r="C4717" s="13" t="s">
        <v>20</v>
      </c>
      <c r="D4717" s="12">
        <v>0</v>
      </c>
      <c r="E4717" s="12">
        <v>0</v>
      </c>
      <c r="F4717" s="12">
        <v>0</v>
      </c>
      <c r="G4717" s="12">
        <v>0</v>
      </c>
      <c r="H4717" s="12">
        <v>0</v>
      </c>
    </row>
    <row r="4718" spans="2:8" ht="30.75" thickBot="1" x14ac:dyDescent="0.3">
      <c r="B4718" s="15" t="s">
        <v>1801</v>
      </c>
      <c r="C4718" s="16" t="s">
        <v>1802</v>
      </c>
      <c r="D4718" s="17">
        <v>106000</v>
      </c>
      <c r="E4718" s="17">
        <v>27000</v>
      </c>
      <c r="F4718" s="17">
        <v>27000</v>
      </c>
      <c r="G4718" s="17">
        <v>27000</v>
      </c>
      <c r="H4718" s="17">
        <v>25000</v>
      </c>
    </row>
    <row r="4719" spans="2:8" ht="15.75" thickTop="1" x14ac:dyDescent="0.25">
      <c r="B4719" s="11" t="s">
        <v>1</v>
      </c>
      <c r="C4719" s="13" t="s">
        <v>12</v>
      </c>
      <c r="D4719" s="12">
        <v>106000</v>
      </c>
      <c r="E4719" s="12">
        <v>27000</v>
      </c>
      <c r="F4719" s="12">
        <v>27000</v>
      </c>
      <c r="G4719" s="12">
        <v>27000</v>
      </c>
      <c r="H4719" s="12">
        <v>25000</v>
      </c>
    </row>
    <row r="4720" spans="2:8" x14ac:dyDescent="0.25">
      <c r="B4720" s="8" t="s">
        <v>1</v>
      </c>
      <c r="C4720" s="10" t="s">
        <v>13</v>
      </c>
      <c r="D4720" s="9">
        <v>91000</v>
      </c>
      <c r="E4720" s="9">
        <v>23000</v>
      </c>
      <c r="F4720" s="9">
        <v>23000</v>
      </c>
      <c r="G4720" s="9">
        <v>23000</v>
      </c>
      <c r="H4720" s="9">
        <v>22000</v>
      </c>
    </row>
    <row r="4721" spans="2:8" x14ac:dyDescent="0.25">
      <c r="B4721" s="8" t="s">
        <v>1</v>
      </c>
      <c r="C4721" s="10" t="s">
        <v>14</v>
      </c>
      <c r="D4721" s="9">
        <v>15000</v>
      </c>
      <c r="E4721" s="9">
        <v>4000</v>
      </c>
      <c r="F4721" s="9">
        <v>4000</v>
      </c>
      <c r="G4721" s="9">
        <v>4000</v>
      </c>
      <c r="H4721" s="9">
        <v>3000</v>
      </c>
    </row>
    <row r="4722" spans="2:8" ht="30.75" thickBot="1" x14ac:dyDescent="0.3">
      <c r="B4722" s="15" t="s">
        <v>1803</v>
      </c>
      <c r="C4722" s="16" t="s">
        <v>1804</v>
      </c>
      <c r="D4722" s="17">
        <v>404000</v>
      </c>
      <c r="E4722" s="17">
        <v>103000</v>
      </c>
      <c r="F4722" s="17">
        <v>100000</v>
      </c>
      <c r="G4722" s="17">
        <v>101000</v>
      </c>
      <c r="H4722" s="17">
        <v>100000</v>
      </c>
    </row>
    <row r="4723" spans="2:8" ht="15.75" thickTop="1" x14ac:dyDescent="0.25">
      <c r="B4723" s="11" t="s">
        <v>1</v>
      </c>
      <c r="C4723" s="13" t="s">
        <v>12</v>
      </c>
      <c r="D4723" s="12">
        <v>404000</v>
      </c>
      <c r="E4723" s="12">
        <v>103000</v>
      </c>
      <c r="F4723" s="12">
        <v>100000</v>
      </c>
      <c r="G4723" s="12">
        <v>101000</v>
      </c>
      <c r="H4723" s="12">
        <v>100000</v>
      </c>
    </row>
    <row r="4724" spans="2:8" x14ac:dyDescent="0.25">
      <c r="B4724" s="8" t="s">
        <v>1</v>
      </c>
      <c r="C4724" s="10" t="s">
        <v>13</v>
      </c>
      <c r="D4724" s="9">
        <v>330000</v>
      </c>
      <c r="E4724" s="9">
        <v>83000</v>
      </c>
      <c r="F4724" s="9">
        <v>82000</v>
      </c>
      <c r="G4724" s="9">
        <v>83000</v>
      </c>
      <c r="H4724" s="9">
        <v>82000</v>
      </c>
    </row>
    <row r="4725" spans="2:8" x14ac:dyDescent="0.25">
      <c r="B4725" s="8" t="s">
        <v>1</v>
      </c>
      <c r="C4725" s="10" t="s">
        <v>14</v>
      </c>
      <c r="D4725" s="9">
        <v>74000</v>
      </c>
      <c r="E4725" s="9">
        <v>20000</v>
      </c>
      <c r="F4725" s="9">
        <v>18000</v>
      </c>
      <c r="G4725" s="9">
        <v>18000</v>
      </c>
      <c r="H4725" s="9">
        <v>18000</v>
      </c>
    </row>
    <row r="4726" spans="2:8" hidden="1" x14ac:dyDescent="0.25">
      <c r="B4726" s="8" t="s">
        <v>1</v>
      </c>
      <c r="C4726" s="10" t="s">
        <v>18</v>
      </c>
      <c r="D4726" s="9">
        <v>0</v>
      </c>
      <c r="E4726" s="9">
        <v>0</v>
      </c>
      <c r="F4726" s="9">
        <v>0</v>
      </c>
      <c r="G4726" s="9">
        <v>0</v>
      </c>
      <c r="H4726" s="9">
        <v>0</v>
      </c>
    </row>
    <row r="4727" spans="2:8" hidden="1" x14ac:dyDescent="0.25">
      <c r="B4727" s="8" t="s">
        <v>1</v>
      </c>
      <c r="C4727" s="10" t="s">
        <v>19</v>
      </c>
      <c r="D4727" s="9">
        <v>0</v>
      </c>
      <c r="E4727" s="9">
        <v>0</v>
      </c>
      <c r="F4727" s="9">
        <v>0</v>
      </c>
      <c r="G4727" s="9">
        <v>0</v>
      </c>
      <c r="H4727" s="9">
        <v>0</v>
      </c>
    </row>
    <row r="4728" spans="2:8" hidden="1" x14ac:dyDescent="0.25">
      <c r="B4728" s="11" t="s">
        <v>1</v>
      </c>
      <c r="C4728" s="13" t="s">
        <v>20</v>
      </c>
      <c r="D4728" s="12">
        <v>0</v>
      </c>
      <c r="E4728" s="12">
        <v>0</v>
      </c>
      <c r="F4728" s="12">
        <v>0</v>
      </c>
      <c r="G4728" s="12">
        <v>0</v>
      </c>
      <c r="H4728" s="12">
        <v>0</v>
      </c>
    </row>
    <row r="4729" spans="2:8" ht="30.75" thickBot="1" x14ac:dyDescent="0.3">
      <c r="B4729" s="15" t="s">
        <v>1805</v>
      </c>
      <c r="C4729" s="16" t="s">
        <v>1806</v>
      </c>
      <c r="D4729" s="17">
        <v>740000</v>
      </c>
      <c r="E4729" s="17">
        <v>187000</v>
      </c>
      <c r="F4729" s="17">
        <v>185000</v>
      </c>
      <c r="G4729" s="17">
        <v>184000</v>
      </c>
      <c r="H4729" s="17">
        <v>184000</v>
      </c>
    </row>
    <row r="4730" spans="2:8" ht="15.75" thickTop="1" x14ac:dyDescent="0.25">
      <c r="B4730" s="11" t="s">
        <v>1</v>
      </c>
      <c r="C4730" s="13" t="s">
        <v>12</v>
      </c>
      <c r="D4730" s="12">
        <v>740000</v>
      </c>
      <c r="E4730" s="12">
        <v>187000</v>
      </c>
      <c r="F4730" s="12">
        <v>185000</v>
      </c>
      <c r="G4730" s="12">
        <v>184000</v>
      </c>
      <c r="H4730" s="12">
        <v>184000</v>
      </c>
    </row>
    <row r="4731" spans="2:8" x14ac:dyDescent="0.25">
      <c r="B4731" s="8" t="s">
        <v>1</v>
      </c>
      <c r="C4731" s="10" t="s">
        <v>13</v>
      </c>
      <c r="D4731" s="9">
        <v>593000</v>
      </c>
      <c r="E4731" s="9">
        <v>149000</v>
      </c>
      <c r="F4731" s="9">
        <v>148000</v>
      </c>
      <c r="G4731" s="9">
        <v>148000</v>
      </c>
      <c r="H4731" s="9">
        <v>148000</v>
      </c>
    </row>
    <row r="4732" spans="2:8" x14ac:dyDescent="0.25">
      <c r="B4732" s="8" t="s">
        <v>1</v>
      </c>
      <c r="C4732" s="10" t="s">
        <v>14</v>
      </c>
      <c r="D4732" s="9">
        <v>147000</v>
      </c>
      <c r="E4732" s="9">
        <v>38000</v>
      </c>
      <c r="F4732" s="9">
        <v>37000</v>
      </c>
      <c r="G4732" s="9">
        <v>36000</v>
      </c>
      <c r="H4732" s="9">
        <v>36000</v>
      </c>
    </row>
    <row r="4733" spans="2:8" hidden="1" x14ac:dyDescent="0.25">
      <c r="B4733" s="8" t="s">
        <v>1</v>
      </c>
      <c r="C4733" s="10" t="s">
        <v>19</v>
      </c>
      <c r="D4733" s="9">
        <v>0</v>
      </c>
      <c r="E4733" s="9">
        <v>0</v>
      </c>
      <c r="F4733" s="9">
        <v>0</v>
      </c>
      <c r="G4733" s="9">
        <v>0</v>
      </c>
      <c r="H4733" s="9">
        <v>0</v>
      </c>
    </row>
    <row r="4734" spans="2:8" hidden="1" x14ac:dyDescent="0.25">
      <c r="B4734" s="11" t="s">
        <v>1</v>
      </c>
      <c r="C4734" s="13" t="s">
        <v>20</v>
      </c>
      <c r="D4734" s="12">
        <v>0</v>
      </c>
      <c r="E4734" s="12">
        <v>0</v>
      </c>
      <c r="F4734" s="12">
        <v>0</v>
      </c>
      <c r="G4734" s="12">
        <v>0</v>
      </c>
      <c r="H4734" s="12">
        <v>0</v>
      </c>
    </row>
    <row r="4735" spans="2:8" ht="30.75" thickBot="1" x14ac:dyDescent="0.3">
      <c r="B4735" s="15" t="s">
        <v>1807</v>
      </c>
      <c r="C4735" s="16" t="s">
        <v>1808</v>
      </c>
      <c r="D4735" s="17">
        <v>305000</v>
      </c>
      <c r="E4735" s="17">
        <v>96000</v>
      </c>
      <c r="F4735" s="17">
        <v>70000</v>
      </c>
      <c r="G4735" s="17">
        <v>74000</v>
      </c>
      <c r="H4735" s="17">
        <v>65000</v>
      </c>
    </row>
    <row r="4736" spans="2:8" ht="15.75" thickTop="1" x14ac:dyDescent="0.25">
      <c r="B4736" s="11" t="s">
        <v>1</v>
      </c>
      <c r="C4736" s="13" t="s">
        <v>12</v>
      </c>
      <c r="D4736" s="12">
        <v>300000</v>
      </c>
      <c r="E4736" s="12">
        <v>96000</v>
      </c>
      <c r="F4736" s="12">
        <v>70000</v>
      </c>
      <c r="G4736" s="12">
        <v>69000</v>
      </c>
      <c r="H4736" s="12">
        <v>65000</v>
      </c>
    </row>
    <row r="4737" spans="2:8" x14ac:dyDescent="0.25">
      <c r="B4737" s="8" t="s">
        <v>1</v>
      </c>
      <c r="C4737" s="10" t="s">
        <v>13</v>
      </c>
      <c r="D4737" s="9">
        <v>245000</v>
      </c>
      <c r="E4737" s="9">
        <v>62000</v>
      </c>
      <c r="F4737" s="9">
        <v>62000</v>
      </c>
      <c r="G4737" s="9">
        <v>61000</v>
      </c>
      <c r="H4737" s="9">
        <v>60000</v>
      </c>
    </row>
    <row r="4738" spans="2:8" x14ac:dyDescent="0.25">
      <c r="B4738" s="8" t="s">
        <v>1</v>
      </c>
      <c r="C4738" s="10" t="s">
        <v>14</v>
      </c>
      <c r="D4738" s="9">
        <v>51000</v>
      </c>
      <c r="E4738" s="9">
        <v>30000</v>
      </c>
      <c r="F4738" s="9">
        <v>8000</v>
      </c>
      <c r="G4738" s="9">
        <v>8000</v>
      </c>
      <c r="H4738" s="9">
        <v>5000</v>
      </c>
    </row>
    <row r="4739" spans="2:8" hidden="1" x14ac:dyDescent="0.25">
      <c r="B4739" s="8" t="s">
        <v>1</v>
      </c>
      <c r="C4739" s="10" t="s">
        <v>18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</row>
    <row r="4740" spans="2:8" x14ac:dyDescent="0.25">
      <c r="B4740" s="8" t="s">
        <v>1</v>
      </c>
      <c r="C4740" s="10" t="s">
        <v>19</v>
      </c>
      <c r="D4740" s="9">
        <v>4000</v>
      </c>
      <c r="E4740" s="9">
        <v>4000</v>
      </c>
      <c r="F4740" s="9">
        <v>0</v>
      </c>
      <c r="G4740" s="9">
        <v>0</v>
      </c>
      <c r="H4740" s="9">
        <v>0</v>
      </c>
    </row>
    <row r="4741" spans="2:8" x14ac:dyDescent="0.25">
      <c r="B4741" s="11" t="s">
        <v>1</v>
      </c>
      <c r="C4741" s="13" t="s">
        <v>20</v>
      </c>
      <c r="D4741" s="12">
        <v>5000</v>
      </c>
      <c r="E4741" s="12">
        <v>0</v>
      </c>
      <c r="F4741" s="12">
        <v>0</v>
      </c>
      <c r="G4741" s="12">
        <v>5000</v>
      </c>
      <c r="H4741" s="12">
        <v>0</v>
      </c>
    </row>
    <row r="4742" spans="2:8" ht="45.75" thickBot="1" x14ac:dyDescent="0.3">
      <c r="B4742" s="15" t="s">
        <v>1809</v>
      </c>
      <c r="C4742" s="16" t="s">
        <v>1810</v>
      </c>
      <c r="D4742" s="17">
        <v>430000</v>
      </c>
      <c r="E4742" s="17">
        <v>115000</v>
      </c>
      <c r="F4742" s="17">
        <v>123000</v>
      </c>
      <c r="G4742" s="17">
        <v>99000</v>
      </c>
      <c r="H4742" s="17">
        <v>93000</v>
      </c>
    </row>
    <row r="4743" spans="2:8" ht="15.75" thickTop="1" x14ac:dyDescent="0.25">
      <c r="B4743" s="11" t="s">
        <v>1</v>
      </c>
      <c r="C4743" s="13" t="s">
        <v>12</v>
      </c>
      <c r="D4743" s="12">
        <v>416000</v>
      </c>
      <c r="E4743" s="12">
        <v>115000</v>
      </c>
      <c r="F4743" s="12">
        <v>109000</v>
      </c>
      <c r="G4743" s="12">
        <v>99000</v>
      </c>
      <c r="H4743" s="12">
        <v>93000</v>
      </c>
    </row>
    <row r="4744" spans="2:8" x14ac:dyDescent="0.25">
      <c r="B4744" s="8" t="s">
        <v>1</v>
      </c>
      <c r="C4744" s="10" t="s">
        <v>13</v>
      </c>
      <c r="D4744" s="9">
        <v>334000</v>
      </c>
      <c r="E4744" s="9">
        <v>84000</v>
      </c>
      <c r="F4744" s="9">
        <v>84000</v>
      </c>
      <c r="G4744" s="9">
        <v>83000</v>
      </c>
      <c r="H4744" s="9">
        <v>83000</v>
      </c>
    </row>
    <row r="4745" spans="2:8" x14ac:dyDescent="0.25">
      <c r="B4745" s="8" t="s">
        <v>1</v>
      </c>
      <c r="C4745" s="10" t="s">
        <v>14</v>
      </c>
      <c r="D4745" s="9">
        <v>80000</v>
      </c>
      <c r="E4745" s="9">
        <v>30000</v>
      </c>
      <c r="F4745" s="9">
        <v>25000</v>
      </c>
      <c r="G4745" s="9">
        <v>15000</v>
      </c>
      <c r="H4745" s="9">
        <v>10000</v>
      </c>
    </row>
    <row r="4746" spans="2:8" x14ac:dyDescent="0.25">
      <c r="B4746" s="8" t="s">
        <v>1</v>
      </c>
      <c r="C4746" s="10" t="s">
        <v>19</v>
      </c>
      <c r="D4746" s="9">
        <v>2000</v>
      </c>
      <c r="E4746" s="9">
        <v>1000</v>
      </c>
      <c r="F4746" s="9">
        <v>0</v>
      </c>
      <c r="G4746" s="9">
        <v>1000</v>
      </c>
      <c r="H4746" s="9">
        <v>0</v>
      </c>
    </row>
    <row r="4747" spans="2:8" x14ac:dyDescent="0.25">
      <c r="B4747" s="11" t="s">
        <v>1</v>
      </c>
      <c r="C4747" s="13" t="s">
        <v>20</v>
      </c>
      <c r="D4747" s="12">
        <v>14000</v>
      </c>
      <c r="E4747" s="12">
        <v>0</v>
      </c>
      <c r="F4747" s="12">
        <v>14000</v>
      </c>
      <c r="G4747" s="12">
        <v>0</v>
      </c>
      <c r="H4747" s="12">
        <v>0</v>
      </c>
    </row>
    <row r="4748" spans="2:8" ht="30.75" thickBot="1" x14ac:dyDescent="0.3">
      <c r="B4748" s="15" t="s">
        <v>1811</v>
      </c>
      <c r="C4748" s="16" t="s">
        <v>1812</v>
      </c>
      <c r="D4748" s="17">
        <v>377000</v>
      </c>
      <c r="E4748" s="17">
        <v>95000</v>
      </c>
      <c r="F4748" s="17">
        <v>94000</v>
      </c>
      <c r="G4748" s="17">
        <v>95000</v>
      </c>
      <c r="H4748" s="17">
        <v>93000</v>
      </c>
    </row>
    <row r="4749" spans="2:8" ht="15.75" thickTop="1" x14ac:dyDescent="0.25">
      <c r="B4749" s="11" t="s">
        <v>1</v>
      </c>
      <c r="C4749" s="13" t="s">
        <v>12</v>
      </c>
      <c r="D4749" s="12">
        <v>377000</v>
      </c>
      <c r="E4749" s="12">
        <v>95000</v>
      </c>
      <c r="F4749" s="12">
        <v>94000</v>
      </c>
      <c r="G4749" s="12">
        <v>95000</v>
      </c>
      <c r="H4749" s="12">
        <v>93000</v>
      </c>
    </row>
    <row r="4750" spans="2:8" x14ac:dyDescent="0.25">
      <c r="B4750" s="8" t="s">
        <v>1</v>
      </c>
      <c r="C4750" s="10" t="s">
        <v>13</v>
      </c>
      <c r="D4750" s="9">
        <v>346000</v>
      </c>
      <c r="E4750" s="9">
        <v>87000</v>
      </c>
      <c r="F4750" s="9">
        <v>86000</v>
      </c>
      <c r="G4750" s="9">
        <v>87000</v>
      </c>
      <c r="H4750" s="9">
        <v>86000</v>
      </c>
    </row>
    <row r="4751" spans="2:8" x14ac:dyDescent="0.25">
      <c r="B4751" s="8" t="s">
        <v>1</v>
      </c>
      <c r="C4751" s="10" t="s">
        <v>14</v>
      </c>
      <c r="D4751" s="9">
        <v>31000</v>
      </c>
      <c r="E4751" s="9">
        <v>8000</v>
      </c>
      <c r="F4751" s="9">
        <v>8000</v>
      </c>
      <c r="G4751" s="9">
        <v>8000</v>
      </c>
      <c r="H4751" s="9">
        <v>7000</v>
      </c>
    </row>
    <row r="4752" spans="2:8" hidden="1" x14ac:dyDescent="0.25">
      <c r="B4752" s="8" t="s">
        <v>1</v>
      </c>
      <c r="C4752" s="10" t="s">
        <v>19</v>
      </c>
      <c r="D4752" s="9">
        <v>0</v>
      </c>
      <c r="E4752" s="9">
        <v>0</v>
      </c>
      <c r="F4752" s="9">
        <v>0</v>
      </c>
      <c r="G4752" s="9">
        <v>0</v>
      </c>
      <c r="H4752" s="9">
        <v>0</v>
      </c>
    </row>
    <row r="4753" spans="2:8" hidden="1" x14ac:dyDescent="0.25">
      <c r="B4753" s="11" t="s">
        <v>1</v>
      </c>
      <c r="C4753" s="13" t="s">
        <v>20</v>
      </c>
      <c r="D4753" s="12">
        <v>0</v>
      </c>
      <c r="E4753" s="12">
        <v>0</v>
      </c>
      <c r="F4753" s="12">
        <v>0</v>
      </c>
      <c r="G4753" s="12">
        <v>0</v>
      </c>
      <c r="H4753" s="12">
        <v>0</v>
      </c>
    </row>
    <row r="4754" spans="2:8" ht="15.75" thickBot="1" x14ac:dyDescent="0.3">
      <c r="B4754" s="15" t="s">
        <v>1813</v>
      </c>
      <c r="C4754" s="16" t="s">
        <v>1814</v>
      </c>
      <c r="D4754" s="17">
        <v>107000</v>
      </c>
      <c r="E4754" s="17">
        <v>30000</v>
      </c>
      <c r="F4754" s="17">
        <v>26000</v>
      </c>
      <c r="G4754" s="17">
        <v>26000</v>
      </c>
      <c r="H4754" s="17">
        <v>25000</v>
      </c>
    </row>
    <row r="4755" spans="2:8" ht="15.75" thickTop="1" x14ac:dyDescent="0.25">
      <c r="B4755" s="11" t="s">
        <v>1</v>
      </c>
      <c r="C4755" s="13" t="s">
        <v>12</v>
      </c>
      <c r="D4755" s="12">
        <v>107000</v>
      </c>
      <c r="E4755" s="12">
        <v>30000</v>
      </c>
      <c r="F4755" s="12">
        <v>26000</v>
      </c>
      <c r="G4755" s="12">
        <v>26000</v>
      </c>
      <c r="H4755" s="12">
        <v>25000</v>
      </c>
    </row>
    <row r="4756" spans="2:8" x14ac:dyDescent="0.25">
      <c r="B4756" s="8" t="s">
        <v>1</v>
      </c>
      <c r="C4756" s="10" t="s">
        <v>13</v>
      </c>
      <c r="D4756" s="9">
        <v>77000</v>
      </c>
      <c r="E4756" s="9">
        <v>20000</v>
      </c>
      <c r="F4756" s="9">
        <v>19000</v>
      </c>
      <c r="G4756" s="9">
        <v>20000</v>
      </c>
      <c r="H4756" s="9">
        <v>18000</v>
      </c>
    </row>
    <row r="4757" spans="2:8" x14ac:dyDescent="0.25">
      <c r="B4757" s="8" t="s">
        <v>1</v>
      </c>
      <c r="C4757" s="10" t="s">
        <v>14</v>
      </c>
      <c r="D4757" s="9">
        <v>29000</v>
      </c>
      <c r="E4757" s="9">
        <v>9000</v>
      </c>
      <c r="F4757" s="9">
        <v>7000</v>
      </c>
      <c r="G4757" s="9">
        <v>6000</v>
      </c>
      <c r="H4757" s="9">
        <v>7000</v>
      </c>
    </row>
    <row r="4758" spans="2:8" x14ac:dyDescent="0.25">
      <c r="B4758" s="8" t="s">
        <v>1</v>
      </c>
      <c r="C4758" s="10" t="s">
        <v>19</v>
      </c>
      <c r="D4758" s="9">
        <v>1000</v>
      </c>
      <c r="E4758" s="9">
        <v>1000</v>
      </c>
      <c r="F4758" s="9">
        <v>0</v>
      </c>
      <c r="G4758" s="9">
        <v>0</v>
      </c>
      <c r="H4758" s="9">
        <v>0</v>
      </c>
    </row>
    <row r="4759" spans="2:8" ht="30.75" thickBot="1" x14ac:dyDescent="0.3">
      <c r="B4759" s="15" t="s">
        <v>1815</v>
      </c>
      <c r="C4759" s="16" t="s">
        <v>1816</v>
      </c>
      <c r="D4759" s="17">
        <v>424000</v>
      </c>
      <c r="E4759" s="17">
        <v>110000</v>
      </c>
      <c r="F4759" s="17">
        <v>110000</v>
      </c>
      <c r="G4759" s="17">
        <v>110000</v>
      </c>
      <c r="H4759" s="17">
        <v>94000</v>
      </c>
    </row>
    <row r="4760" spans="2:8" ht="15.75" thickTop="1" x14ac:dyDescent="0.25">
      <c r="B4760" s="11" t="s">
        <v>1</v>
      </c>
      <c r="C4760" s="13" t="s">
        <v>12</v>
      </c>
      <c r="D4760" s="12">
        <v>424000</v>
      </c>
      <c r="E4760" s="12">
        <v>110000</v>
      </c>
      <c r="F4760" s="12">
        <v>110000</v>
      </c>
      <c r="G4760" s="12">
        <v>110000</v>
      </c>
      <c r="H4760" s="12">
        <v>94000</v>
      </c>
    </row>
    <row r="4761" spans="2:8" x14ac:dyDescent="0.25">
      <c r="B4761" s="8" t="s">
        <v>1</v>
      </c>
      <c r="C4761" s="10" t="s">
        <v>13</v>
      </c>
      <c r="D4761" s="9">
        <v>323000</v>
      </c>
      <c r="E4761" s="9">
        <v>81000</v>
      </c>
      <c r="F4761" s="9">
        <v>81000</v>
      </c>
      <c r="G4761" s="9">
        <v>81000</v>
      </c>
      <c r="H4761" s="9">
        <v>80000</v>
      </c>
    </row>
    <row r="4762" spans="2:8" x14ac:dyDescent="0.25">
      <c r="B4762" s="8" t="s">
        <v>1</v>
      </c>
      <c r="C4762" s="10" t="s">
        <v>14</v>
      </c>
      <c r="D4762" s="9">
        <v>101000</v>
      </c>
      <c r="E4762" s="9">
        <v>29000</v>
      </c>
      <c r="F4762" s="9">
        <v>29000</v>
      </c>
      <c r="G4762" s="9">
        <v>29000</v>
      </c>
      <c r="H4762" s="9">
        <v>14000</v>
      </c>
    </row>
    <row r="4763" spans="2:8" hidden="1" x14ac:dyDescent="0.25">
      <c r="B4763" s="8" t="s">
        <v>1</v>
      </c>
      <c r="C4763" s="10" t="s">
        <v>19</v>
      </c>
      <c r="D4763" s="9">
        <v>0</v>
      </c>
      <c r="E4763" s="9">
        <v>0</v>
      </c>
      <c r="F4763" s="9">
        <v>0</v>
      </c>
      <c r="G4763" s="9">
        <v>0</v>
      </c>
      <c r="H4763" s="9">
        <v>0</v>
      </c>
    </row>
    <row r="4764" spans="2:8" hidden="1" x14ac:dyDescent="0.25">
      <c r="B4764" s="11" t="s">
        <v>1</v>
      </c>
      <c r="C4764" s="13" t="s">
        <v>20</v>
      </c>
      <c r="D4764" s="12">
        <v>0</v>
      </c>
      <c r="E4764" s="12">
        <v>0</v>
      </c>
      <c r="F4764" s="12">
        <v>0</v>
      </c>
      <c r="G4764" s="12">
        <v>0</v>
      </c>
      <c r="H4764" s="12">
        <v>0</v>
      </c>
    </row>
    <row r="4765" spans="2:8" ht="15.75" thickBot="1" x14ac:dyDescent="0.3">
      <c r="B4765" s="15" t="s">
        <v>1817</v>
      </c>
      <c r="C4765" s="16" t="s">
        <v>1818</v>
      </c>
      <c r="D4765" s="17">
        <v>661000</v>
      </c>
      <c r="E4765" s="17">
        <v>185000</v>
      </c>
      <c r="F4765" s="17">
        <v>164000</v>
      </c>
      <c r="G4765" s="17">
        <v>156000</v>
      </c>
      <c r="H4765" s="17">
        <v>156000</v>
      </c>
    </row>
    <row r="4766" spans="2:8" ht="15.75" thickTop="1" x14ac:dyDescent="0.25">
      <c r="B4766" s="11" t="s">
        <v>1</v>
      </c>
      <c r="C4766" s="13" t="s">
        <v>12</v>
      </c>
      <c r="D4766" s="12">
        <v>661000</v>
      </c>
      <c r="E4766" s="12">
        <v>185000</v>
      </c>
      <c r="F4766" s="12">
        <v>164000</v>
      </c>
      <c r="G4766" s="12">
        <v>156000</v>
      </c>
      <c r="H4766" s="12">
        <v>156000</v>
      </c>
    </row>
    <row r="4767" spans="2:8" x14ac:dyDescent="0.25">
      <c r="B4767" s="8" t="s">
        <v>1</v>
      </c>
      <c r="C4767" s="10" t="s">
        <v>13</v>
      </c>
      <c r="D4767" s="9">
        <v>426000</v>
      </c>
      <c r="E4767" s="9">
        <v>107000</v>
      </c>
      <c r="F4767" s="9">
        <v>106000</v>
      </c>
      <c r="G4767" s="9">
        <v>107000</v>
      </c>
      <c r="H4767" s="9">
        <v>106000</v>
      </c>
    </row>
    <row r="4768" spans="2:8" x14ac:dyDescent="0.25">
      <c r="B4768" s="8" t="s">
        <v>1</v>
      </c>
      <c r="C4768" s="10" t="s">
        <v>14</v>
      </c>
      <c r="D4768" s="9">
        <v>235000</v>
      </c>
      <c r="E4768" s="9">
        <v>78000</v>
      </c>
      <c r="F4768" s="9">
        <v>58000</v>
      </c>
      <c r="G4768" s="9">
        <v>49000</v>
      </c>
      <c r="H4768" s="9">
        <v>50000</v>
      </c>
    </row>
    <row r="4769" spans="2:8" hidden="1" x14ac:dyDescent="0.25">
      <c r="B4769" s="8" t="s">
        <v>1</v>
      </c>
      <c r="C4769" s="10" t="s">
        <v>19</v>
      </c>
      <c r="D4769" s="9">
        <v>0</v>
      </c>
      <c r="E4769" s="9">
        <v>0</v>
      </c>
      <c r="F4769" s="9">
        <v>0</v>
      </c>
      <c r="G4769" s="9">
        <v>0</v>
      </c>
      <c r="H4769" s="9">
        <v>0</v>
      </c>
    </row>
    <row r="4770" spans="2:8" hidden="1" x14ac:dyDescent="0.25">
      <c r="B4770" s="11" t="s">
        <v>1</v>
      </c>
      <c r="C4770" s="13" t="s">
        <v>20</v>
      </c>
      <c r="D4770" s="12">
        <v>0</v>
      </c>
      <c r="E4770" s="12">
        <v>0</v>
      </c>
      <c r="F4770" s="12">
        <v>0</v>
      </c>
      <c r="G4770" s="12">
        <v>0</v>
      </c>
      <c r="H4770" s="12">
        <v>0</v>
      </c>
    </row>
    <row r="4771" spans="2:8" ht="15.75" thickBot="1" x14ac:dyDescent="0.3">
      <c r="B4771" s="15" t="s">
        <v>1819</v>
      </c>
      <c r="C4771" s="16" t="s">
        <v>1820</v>
      </c>
      <c r="D4771" s="17">
        <v>55000</v>
      </c>
      <c r="E4771" s="17">
        <v>15000</v>
      </c>
      <c r="F4771" s="17">
        <v>14000</v>
      </c>
      <c r="G4771" s="17">
        <v>13000</v>
      </c>
      <c r="H4771" s="17">
        <v>13000</v>
      </c>
    </row>
    <row r="4772" spans="2:8" ht="15.75" thickTop="1" x14ac:dyDescent="0.25">
      <c r="B4772" s="11" t="s">
        <v>1</v>
      </c>
      <c r="C4772" s="13" t="s">
        <v>12</v>
      </c>
      <c r="D4772" s="12">
        <v>55000</v>
      </c>
      <c r="E4772" s="12">
        <v>15000</v>
      </c>
      <c r="F4772" s="12">
        <v>14000</v>
      </c>
      <c r="G4772" s="12">
        <v>13000</v>
      </c>
      <c r="H4772" s="12">
        <v>13000</v>
      </c>
    </row>
    <row r="4773" spans="2:8" x14ac:dyDescent="0.25">
      <c r="B4773" s="8" t="s">
        <v>1</v>
      </c>
      <c r="C4773" s="10" t="s">
        <v>13</v>
      </c>
      <c r="D4773" s="9">
        <v>43000</v>
      </c>
      <c r="E4773" s="9">
        <v>11000</v>
      </c>
      <c r="F4773" s="9">
        <v>11000</v>
      </c>
      <c r="G4773" s="9">
        <v>11000</v>
      </c>
      <c r="H4773" s="9">
        <v>10000</v>
      </c>
    </row>
    <row r="4774" spans="2:8" x14ac:dyDescent="0.25">
      <c r="B4774" s="8" t="s">
        <v>1</v>
      </c>
      <c r="C4774" s="10" t="s">
        <v>14</v>
      </c>
      <c r="D4774" s="9">
        <v>12000</v>
      </c>
      <c r="E4774" s="9">
        <v>4000</v>
      </c>
      <c r="F4774" s="9">
        <v>3000</v>
      </c>
      <c r="G4774" s="9">
        <v>2000</v>
      </c>
      <c r="H4774" s="9">
        <v>3000</v>
      </c>
    </row>
    <row r="4775" spans="2:8" ht="15.75" thickBot="1" x14ac:dyDescent="0.3">
      <c r="B4775" s="15" t="s">
        <v>1821</v>
      </c>
      <c r="C4775" s="16" t="s">
        <v>1822</v>
      </c>
      <c r="D4775" s="17">
        <v>115000</v>
      </c>
      <c r="E4775" s="17">
        <v>39000</v>
      </c>
      <c r="F4775" s="17">
        <v>30000</v>
      </c>
      <c r="G4775" s="17">
        <v>24000</v>
      </c>
      <c r="H4775" s="17">
        <v>22000</v>
      </c>
    </row>
    <row r="4776" spans="2:8" ht="15.75" thickTop="1" x14ac:dyDescent="0.25">
      <c r="B4776" s="11" t="s">
        <v>1</v>
      </c>
      <c r="C4776" s="13" t="s">
        <v>12</v>
      </c>
      <c r="D4776" s="12">
        <v>115000</v>
      </c>
      <c r="E4776" s="12">
        <v>39000</v>
      </c>
      <c r="F4776" s="12">
        <v>30000</v>
      </c>
      <c r="G4776" s="12">
        <v>24000</v>
      </c>
      <c r="H4776" s="12">
        <v>22000</v>
      </c>
    </row>
    <row r="4777" spans="2:8" x14ac:dyDescent="0.25">
      <c r="B4777" s="8" t="s">
        <v>1</v>
      </c>
      <c r="C4777" s="10" t="s">
        <v>13</v>
      </c>
      <c r="D4777" s="9">
        <v>51000</v>
      </c>
      <c r="E4777" s="9">
        <v>13000</v>
      </c>
      <c r="F4777" s="9">
        <v>13000</v>
      </c>
      <c r="G4777" s="9">
        <v>13000</v>
      </c>
      <c r="H4777" s="9">
        <v>12000</v>
      </c>
    </row>
    <row r="4778" spans="2:8" x14ac:dyDescent="0.25">
      <c r="B4778" s="8" t="s">
        <v>1</v>
      </c>
      <c r="C4778" s="10" t="s">
        <v>14</v>
      </c>
      <c r="D4778" s="9">
        <v>63000</v>
      </c>
      <c r="E4778" s="9">
        <v>25000</v>
      </c>
      <c r="F4778" s="9">
        <v>17000</v>
      </c>
      <c r="G4778" s="9">
        <v>11000</v>
      </c>
      <c r="H4778" s="9">
        <v>10000</v>
      </c>
    </row>
    <row r="4779" spans="2:8" x14ac:dyDescent="0.25">
      <c r="B4779" s="8" t="s">
        <v>1</v>
      </c>
      <c r="C4779" s="10" t="s">
        <v>19</v>
      </c>
      <c r="D4779" s="9">
        <v>1000</v>
      </c>
      <c r="E4779" s="9">
        <v>1000</v>
      </c>
      <c r="F4779" s="9">
        <v>0</v>
      </c>
      <c r="G4779" s="9">
        <v>0</v>
      </c>
      <c r="H4779" s="9">
        <v>0</v>
      </c>
    </row>
    <row r="4780" spans="2:8" hidden="1" x14ac:dyDescent="0.25">
      <c r="B4780" s="11" t="s">
        <v>1</v>
      </c>
      <c r="C4780" s="13" t="s">
        <v>20</v>
      </c>
      <c r="D4780" s="12">
        <v>0</v>
      </c>
      <c r="E4780" s="12">
        <v>0</v>
      </c>
      <c r="F4780" s="12">
        <v>0</v>
      </c>
      <c r="G4780" s="12">
        <v>0</v>
      </c>
      <c r="H4780" s="12">
        <v>0</v>
      </c>
    </row>
    <row r="4781" spans="2:8" ht="15.75" thickBot="1" x14ac:dyDescent="0.3">
      <c r="B4781" s="15" t="s">
        <v>1823</v>
      </c>
      <c r="C4781" s="16" t="s">
        <v>1824</v>
      </c>
      <c r="D4781" s="17">
        <v>125000</v>
      </c>
      <c r="E4781" s="17">
        <v>32000</v>
      </c>
      <c r="F4781" s="17">
        <v>30000</v>
      </c>
      <c r="G4781" s="17">
        <v>32000</v>
      </c>
      <c r="H4781" s="17">
        <v>31000</v>
      </c>
    </row>
    <row r="4782" spans="2:8" ht="15.75" thickTop="1" x14ac:dyDescent="0.25">
      <c r="B4782" s="11" t="s">
        <v>1</v>
      </c>
      <c r="C4782" s="13" t="s">
        <v>12</v>
      </c>
      <c r="D4782" s="12">
        <v>125000</v>
      </c>
      <c r="E4782" s="12">
        <v>32000</v>
      </c>
      <c r="F4782" s="12">
        <v>30000</v>
      </c>
      <c r="G4782" s="12">
        <v>32000</v>
      </c>
      <c r="H4782" s="12">
        <v>31000</v>
      </c>
    </row>
    <row r="4783" spans="2:8" x14ac:dyDescent="0.25">
      <c r="B4783" s="8" t="s">
        <v>1</v>
      </c>
      <c r="C4783" s="10" t="s">
        <v>13</v>
      </c>
      <c r="D4783" s="9">
        <v>93000</v>
      </c>
      <c r="E4783" s="9">
        <v>24000</v>
      </c>
      <c r="F4783" s="9">
        <v>23000</v>
      </c>
      <c r="G4783" s="9">
        <v>23000</v>
      </c>
      <c r="H4783" s="9">
        <v>23000</v>
      </c>
    </row>
    <row r="4784" spans="2:8" x14ac:dyDescent="0.25">
      <c r="B4784" s="8" t="s">
        <v>1</v>
      </c>
      <c r="C4784" s="10" t="s">
        <v>14</v>
      </c>
      <c r="D4784" s="9">
        <v>32000</v>
      </c>
      <c r="E4784" s="9">
        <v>8000</v>
      </c>
      <c r="F4784" s="9">
        <v>7000</v>
      </c>
      <c r="G4784" s="9">
        <v>9000</v>
      </c>
      <c r="H4784" s="9">
        <v>8000</v>
      </c>
    </row>
    <row r="4785" spans="2:8" hidden="1" x14ac:dyDescent="0.25">
      <c r="B4785" s="8" t="s">
        <v>1</v>
      </c>
      <c r="C4785" s="10" t="s">
        <v>19</v>
      </c>
      <c r="D4785" s="9">
        <v>0</v>
      </c>
      <c r="E4785" s="9">
        <v>0</v>
      </c>
      <c r="F4785" s="9">
        <v>0</v>
      </c>
      <c r="G4785" s="9">
        <v>0</v>
      </c>
      <c r="H4785" s="9">
        <v>0</v>
      </c>
    </row>
    <row r="4786" spans="2:8" ht="15.75" thickBot="1" x14ac:dyDescent="0.3">
      <c r="B4786" s="15" t="s">
        <v>1825</v>
      </c>
      <c r="C4786" s="16" t="s">
        <v>1826</v>
      </c>
      <c r="D4786" s="17">
        <v>115000</v>
      </c>
      <c r="E4786" s="17">
        <v>31000</v>
      </c>
      <c r="F4786" s="17">
        <v>28000</v>
      </c>
      <c r="G4786" s="17">
        <v>28000</v>
      </c>
      <c r="H4786" s="17">
        <v>28000</v>
      </c>
    </row>
    <row r="4787" spans="2:8" ht="15.75" thickTop="1" x14ac:dyDescent="0.25">
      <c r="B4787" s="11" t="s">
        <v>1</v>
      </c>
      <c r="C4787" s="13" t="s">
        <v>12</v>
      </c>
      <c r="D4787" s="12">
        <v>115000</v>
      </c>
      <c r="E4787" s="12">
        <v>31000</v>
      </c>
      <c r="F4787" s="12">
        <v>28000</v>
      </c>
      <c r="G4787" s="12">
        <v>28000</v>
      </c>
      <c r="H4787" s="12">
        <v>28000</v>
      </c>
    </row>
    <row r="4788" spans="2:8" x14ac:dyDescent="0.25">
      <c r="B4788" s="8" t="s">
        <v>1</v>
      </c>
      <c r="C4788" s="10" t="s">
        <v>13</v>
      </c>
      <c r="D4788" s="9">
        <v>69000</v>
      </c>
      <c r="E4788" s="9">
        <v>18000</v>
      </c>
      <c r="F4788" s="9">
        <v>17000</v>
      </c>
      <c r="G4788" s="9">
        <v>17000</v>
      </c>
      <c r="H4788" s="9">
        <v>17000</v>
      </c>
    </row>
    <row r="4789" spans="2:8" x14ac:dyDescent="0.25">
      <c r="B4789" s="8" t="s">
        <v>1</v>
      </c>
      <c r="C4789" s="10" t="s">
        <v>14</v>
      </c>
      <c r="D4789" s="9">
        <v>46000</v>
      </c>
      <c r="E4789" s="9">
        <v>13000</v>
      </c>
      <c r="F4789" s="9">
        <v>11000</v>
      </c>
      <c r="G4789" s="9">
        <v>11000</v>
      </c>
      <c r="H4789" s="9">
        <v>11000</v>
      </c>
    </row>
    <row r="4790" spans="2:8" hidden="1" x14ac:dyDescent="0.25">
      <c r="B4790" s="11" t="s">
        <v>1</v>
      </c>
      <c r="C4790" s="13" t="s">
        <v>20</v>
      </c>
      <c r="D4790" s="12">
        <v>0</v>
      </c>
      <c r="E4790" s="12">
        <v>0</v>
      </c>
      <c r="F4790" s="12">
        <v>0</v>
      </c>
      <c r="G4790" s="12">
        <v>0</v>
      </c>
      <c r="H4790" s="12">
        <v>0</v>
      </c>
    </row>
    <row r="4791" spans="2:8" ht="15.75" thickBot="1" x14ac:dyDescent="0.3">
      <c r="B4791" s="15" t="s">
        <v>1827</v>
      </c>
      <c r="C4791" s="16" t="s">
        <v>1828</v>
      </c>
      <c r="D4791" s="17">
        <v>53000</v>
      </c>
      <c r="E4791" s="17">
        <v>15000</v>
      </c>
      <c r="F4791" s="17">
        <v>12000</v>
      </c>
      <c r="G4791" s="17">
        <v>15000</v>
      </c>
      <c r="H4791" s="17">
        <v>11000</v>
      </c>
    </row>
    <row r="4792" spans="2:8" ht="15.75" thickTop="1" x14ac:dyDescent="0.25">
      <c r="B4792" s="11" t="s">
        <v>1</v>
      </c>
      <c r="C4792" s="13" t="s">
        <v>12</v>
      </c>
      <c r="D4792" s="12">
        <v>53000</v>
      </c>
      <c r="E4792" s="12">
        <v>15000</v>
      </c>
      <c r="F4792" s="12">
        <v>12000</v>
      </c>
      <c r="G4792" s="12">
        <v>15000</v>
      </c>
      <c r="H4792" s="12">
        <v>11000</v>
      </c>
    </row>
    <row r="4793" spans="2:8" x14ac:dyDescent="0.25">
      <c r="B4793" s="8" t="s">
        <v>1</v>
      </c>
      <c r="C4793" s="10" t="s">
        <v>13</v>
      </c>
      <c r="D4793" s="9">
        <v>37000</v>
      </c>
      <c r="E4793" s="9">
        <v>10000</v>
      </c>
      <c r="F4793" s="9">
        <v>9000</v>
      </c>
      <c r="G4793" s="9">
        <v>10000</v>
      </c>
      <c r="H4793" s="9">
        <v>8000</v>
      </c>
    </row>
    <row r="4794" spans="2:8" x14ac:dyDescent="0.25">
      <c r="B4794" s="8" t="s">
        <v>1</v>
      </c>
      <c r="C4794" s="10" t="s">
        <v>14</v>
      </c>
      <c r="D4794" s="9">
        <v>16000</v>
      </c>
      <c r="E4794" s="9">
        <v>5000</v>
      </c>
      <c r="F4794" s="9">
        <v>3000</v>
      </c>
      <c r="G4794" s="9">
        <v>5000</v>
      </c>
      <c r="H4794" s="9">
        <v>3000</v>
      </c>
    </row>
    <row r="4795" spans="2:8" ht="15.75" thickBot="1" x14ac:dyDescent="0.3">
      <c r="B4795" s="15" t="s">
        <v>1829</v>
      </c>
      <c r="C4795" s="16" t="s">
        <v>1830</v>
      </c>
      <c r="D4795" s="17">
        <v>68000</v>
      </c>
      <c r="E4795" s="17">
        <v>18000</v>
      </c>
      <c r="F4795" s="17">
        <v>17000</v>
      </c>
      <c r="G4795" s="17">
        <v>17000</v>
      </c>
      <c r="H4795" s="17">
        <v>16000</v>
      </c>
    </row>
    <row r="4796" spans="2:8" ht="15.75" thickTop="1" x14ac:dyDescent="0.25">
      <c r="B4796" s="11" t="s">
        <v>1</v>
      </c>
      <c r="C4796" s="13" t="s">
        <v>12</v>
      </c>
      <c r="D4796" s="12">
        <v>68000</v>
      </c>
      <c r="E4796" s="12">
        <v>18000</v>
      </c>
      <c r="F4796" s="12">
        <v>17000</v>
      </c>
      <c r="G4796" s="12">
        <v>17000</v>
      </c>
      <c r="H4796" s="12">
        <v>16000</v>
      </c>
    </row>
    <row r="4797" spans="2:8" x14ac:dyDescent="0.25">
      <c r="B4797" s="8" t="s">
        <v>1</v>
      </c>
      <c r="C4797" s="10" t="s">
        <v>13</v>
      </c>
      <c r="D4797" s="9">
        <v>43000</v>
      </c>
      <c r="E4797" s="9">
        <v>11000</v>
      </c>
      <c r="F4797" s="9">
        <v>11000</v>
      </c>
      <c r="G4797" s="9">
        <v>11000</v>
      </c>
      <c r="H4797" s="9">
        <v>10000</v>
      </c>
    </row>
    <row r="4798" spans="2:8" x14ac:dyDescent="0.25">
      <c r="B4798" s="8" t="s">
        <v>1</v>
      </c>
      <c r="C4798" s="10" t="s">
        <v>14</v>
      </c>
      <c r="D4798" s="9">
        <v>25000</v>
      </c>
      <c r="E4798" s="9">
        <v>7000</v>
      </c>
      <c r="F4798" s="9">
        <v>6000</v>
      </c>
      <c r="G4798" s="9">
        <v>6000</v>
      </c>
      <c r="H4798" s="9">
        <v>6000</v>
      </c>
    </row>
    <row r="4799" spans="2:8" hidden="1" x14ac:dyDescent="0.25">
      <c r="B4799" s="11" t="s">
        <v>1</v>
      </c>
      <c r="C4799" s="13" t="s">
        <v>20</v>
      </c>
      <c r="D4799" s="12">
        <v>0</v>
      </c>
      <c r="E4799" s="12">
        <v>0</v>
      </c>
      <c r="F4799" s="12">
        <v>0</v>
      </c>
      <c r="G4799" s="12">
        <v>0</v>
      </c>
      <c r="H4799" s="12">
        <v>0</v>
      </c>
    </row>
    <row r="4800" spans="2:8" ht="15.75" thickBot="1" x14ac:dyDescent="0.3">
      <c r="B4800" s="15" t="s">
        <v>1831</v>
      </c>
      <c r="C4800" s="16" t="s">
        <v>1832</v>
      </c>
      <c r="D4800" s="17">
        <v>53000</v>
      </c>
      <c r="E4800" s="17">
        <v>15000</v>
      </c>
      <c r="F4800" s="17">
        <v>13000</v>
      </c>
      <c r="G4800" s="17">
        <v>13000</v>
      </c>
      <c r="H4800" s="17">
        <v>12000</v>
      </c>
    </row>
    <row r="4801" spans="2:8" ht="15.75" thickTop="1" x14ac:dyDescent="0.25">
      <c r="B4801" s="11" t="s">
        <v>1</v>
      </c>
      <c r="C4801" s="13" t="s">
        <v>12</v>
      </c>
      <c r="D4801" s="12">
        <v>53000</v>
      </c>
      <c r="E4801" s="12">
        <v>15000</v>
      </c>
      <c r="F4801" s="12">
        <v>13000</v>
      </c>
      <c r="G4801" s="12">
        <v>13000</v>
      </c>
      <c r="H4801" s="12">
        <v>12000</v>
      </c>
    </row>
    <row r="4802" spans="2:8" x14ac:dyDescent="0.25">
      <c r="B4802" s="8" t="s">
        <v>1</v>
      </c>
      <c r="C4802" s="10" t="s">
        <v>13</v>
      </c>
      <c r="D4802" s="9">
        <v>51000</v>
      </c>
      <c r="E4802" s="9">
        <v>13000</v>
      </c>
      <c r="F4802" s="9">
        <v>13000</v>
      </c>
      <c r="G4802" s="9">
        <v>13000</v>
      </c>
      <c r="H4802" s="9">
        <v>12000</v>
      </c>
    </row>
    <row r="4803" spans="2:8" x14ac:dyDescent="0.25">
      <c r="B4803" s="8" t="s">
        <v>1</v>
      </c>
      <c r="C4803" s="10" t="s">
        <v>14</v>
      </c>
      <c r="D4803" s="9">
        <v>2000</v>
      </c>
      <c r="E4803" s="9">
        <v>2000</v>
      </c>
      <c r="F4803" s="9">
        <v>0</v>
      </c>
      <c r="G4803" s="9">
        <v>0</v>
      </c>
      <c r="H4803" s="9">
        <v>0</v>
      </c>
    </row>
    <row r="4804" spans="2:8" hidden="1" x14ac:dyDescent="0.25">
      <c r="B4804" s="8" t="s">
        <v>1</v>
      </c>
      <c r="C4804" s="10" t="s">
        <v>19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</row>
    <row r="4805" spans="2:8" ht="15.75" thickBot="1" x14ac:dyDescent="0.3">
      <c r="B4805" s="15" t="s">
        <v>1833</v>
      </c>
      <c r="C4805" s="16" t="s">
        <v>1834</v>
      </c>
      <c r="D4805" s="17">
        <v>65000</v>
      </c>
      <c r="E4805" s="17">
        <v>20000</v>
      </c>
      <c r="F4805" s="17">
        <v>15000</v>
      </c>
      <c r="G4805" s="17">
        <v>15000</v>
      </c>
      <c r="H4805" s="17">
        <v>15000</v>
      </c>
    </row>
    <row r="4806" spans="2:8" ht="15.75" thickTop="1" x14ac:dyDescent="0.25">
      <c r="B4806" s="11" t="s">
        <v>1</v>
      </c>
      <c r="C4806" s="13" t="s">
        <v>12</v>
      </c>
      <c r="D4806" s="12">
        <v>65000</v>
      </c>
      <c r="E4806" s="12">
        <v>20000</v>
      </c>
      <c r="F4806" s="12">
        <v>15000</v>
      </c>
      <c r="G4806" s="12">
        <v>15000</v>
      </c>
      <c r="H4806" s="12">
        <v>15000</v>
      </c>
    </row>
    <row r="4807" spans="2:8" hidden="1" x14ac:dyDescent="0.25">
      <c r="B4807" s="8" t="s">
        <v>1</v>
      </c>
      <c r="C4807" s="10" t="s">
        <v>13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</row>
    <row r="4808" spans="2:8" x14ac:dyDescent="0.25">
      <c r="B4808" s="8" t="s">
        <v>1</v>
      </c>
      <c r="C4808" s="10" t="s">
        <v>14</v>
      </c>
      <c r="D4808" s="9">
        <v>65000</v>
      </c>
      <c r="E4808" s="9">
        <v>20000</v>
      </c>
      <c r="F4808" s="9">
        <v>15000</v>
      </c>
      <c r="G4808" s="9">
        <v>15000</v>
      </c>
      <c r="H4808" s="9">
        <v>15000</v>
      </c>
    </row>
    <row r="4809" spans="2:8" hidden="1" x14ac:dyDescent="0.25">
      <c r="B4809" s="8" t="s">
        <v>1</v>
      </c>
      <c r="C4809" s="10" t="s">
        <v>18</v>
      </c>
      <c r="D4809" s="9">
        <v>0</v>
      </c>
      <c r="E4809" s="9">
        <v>0</v>
      </c>
      <c r="F4809" s="9">
        <v>0</v>
      </c>
      <c r="G4809" s="9">
        <v>0</v>
      </c>
      <c r="H4809" s="9">
        <v>0</v>
      </c>
    </row>
    <row r="4810" spans="2:8" hidden="1" x14ac:dyDescent="0.25">
      <c r="B4810" s="8" t="s">
        <v>1</v>
      </c>
      <c r="C4810" s="10" t="s">
        <v>19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</row>
    <row r="4811" spans="2:8" hidden="1" x14ac:dyDescent="0.25">
      <c r="B4811" s="11" t="s">
        <v>1</v>
      </c>
      <c r="C4811" s="13" t="s">
        <v>20</v>
      </c>
      <c r="D4811" s="12">
        <v>0</v>
      </c>
      <c r="E4811" s="12">
        <v>0</v>
      </c>
      <c r="F4811" s="12">
        <v>0</v>
      </c>
      <c r="G4811" s="12">
        <v>0</v>
      </c>
      <c r="H4811" s="12">
        <v>0</v>
      </c>
    </row>
    <row r="4812" spans="2:8" ht="15.75" thickBot="1" x14ac:dyDescent="0.3">
      <c r="B4812" s="15" t="s">
        <v>1835</v>
      </c>
      <c r="C4812" s="16" t="s">
        <v>1836</v>
      </c>
      <c r="D4812" s="17">
        <v>68000</v>
      </c>
      <c r="E4812" s="17">
        <v>18000</v>
      </c>
      <c r="F4812" s="17">
        <v>17000</v>
      </c>
      <c r="G4812" s="17">
        <v>17000</v>
      </c>
      <c r="H4812" s="17">
        <v>16000</v>
      </c>
    </row>
    <row r="4813" spans="2:8" ht="15.75" thickTop="1" x14ac:dyDescent="0.25">
      <c r="B4813" s="11" t="s">
        <v>1</v>
      </c>
      <c r="C4813" s="13" t="s">
        <v>12</v>
      </c>
      <c r="D4813" s="12">
        <v>68000</v>
      </c>
      <c r="E4813" s="12">
        <v>18000</v>
      </c>
      <c r="F4813" s="12">
        <v>17000</v>
      </c>
      <c r="G4813" s="12">
        <v>17000</v>
      </c>
      <c r="H4813" s="12">
        <v>16000</v>
      </c>
    </row>
    <row r="4814" spans="2:8" x14ac:dyDescent="0.25">
      <c r="B4814" s="8" t="s">
        <v>1</v>
      </c>
      <c r="C4814" s="10" t="s">
        <v>13</v>
      </c>
      <c r="D4814" s="9">
        <v>60000</v>
      </c>
      <c r="E4814" s="9">
        <v>15000</v>
      </c>
      <c r="F4814" s="9">
        <v>15000</v>
      </c>
      <c r="G4814" s="9">
        <v>15000</v>
      </c>
      <c r="H4814" s="9">
        <v>15000</v>
      </c>
    </row>
    <row r="4815" spans="2:8" x14ac:dyDescent="0.25">
      <c r="B4815" s="8" t="s">
        <v>1</v>
      </c>
      <c r="C4815" s="10" t="s">
        <v>14</v>
      </c>
      <c r="D4815" s="9">
        <v>7000</v>
      </c>
      <c r="E4815" s="9">
        <v>2000</v>
      </c>
      <c r="F4815" s="9">
        <v>2000</v>
      </c>
      <c r="G4815" s="9">
        <v>2000</v>
      </c>
      <c r="H4815" s="9">
        <v>1000</v>
      </c>
    </row>
    <row r="4816" spans="2:8" x14ac:dyDescent="0.25">
      <c r="B4816" s="8" t="s">
        <v>1</v>
      </c>
      <c r="C4816" s="10" t="s">
        <v>19</v>
      </c>
      <c r="D4816" s="9">
        <v>1000</v>
      </c>
      <c r="E4816" s="9">
        <v>1000</v>
      </c>
      <c r="F4816" s="9">
        <v>0</v>
      </c>
      <c r="G4816" s="9">
        <v>0</v>
      </c>
      <c r="H4816" s="9">
        <v>0</v>
      </c>
    </row>
    <row r="4817" spans="2:8" ht="45.75" thickBot="1" x14ac:dyDescent="0.3">
      <c r="B4817" s="15" t="s">
        <v>1837</v>
      </c>
      <c r="C4817" s="16" t="s">
        <v>1838</v>
      </c>
      <c r="D4817" s="17">
        <v>142000</v>
      </c>
      <c r="E4817" s="17">
        <v>43000</v>
      </c>
      <c r="F4817" s="17">
        <v>32000</v>
      </c>
      <c r="G4817" s="17">
        <v>37000</v>
      </c>
      <c r="H4817" s="17">
        <v>30000</v>
      </c>
    </row>
    <row r="4818" spans="2:8" ht="15.75" thickTop="1" x14ac:dyDescent="0.25">
      <c r="B4818" s="11" t="s">
        <v>1</v>
      </c>
      <c r="C4818" s="13" t="s">
        <v>12</v>
      </c>
      <c r="D4818" s="12">
        <v>142000</v>
      </c>
      <c r="E4818" s="12">
        <v>43000</v>
      </c>
      <c r="F4818" s="12">
        <v>32000</v>
      </c>
      <c r="G4818" s="12">
        <v>37000</v>
      </c>
      <c r="H4818" s="12">
        <v>30000</v>
      </c>
    </row>
    <row r="4819" spans="2:8" x14ac:dyDescent="0.25">
      <c r="B4819" s="8" t="s">
        <v>1</v>
      </c>
      <c r="C4819" s="10" t="s">
        <v>13</v>
      </c>
      <c r="D4819" s="9">
        <v>106000</v>
      </c>
      <c r="E4819" s="9">
        <v>27000</v>
      </c>
      <c r="F4819" s="9">
        <v>26000</v>
      </c>
      <c r="G4819" s="9">
        <v>27000</v>
      </c>
      <c r="H4819" s="9">
        <v>26000</v>
      </c>
    </row>
    <row r="4820" spans="2:8" x14ac:dyDescent="0.25">
      <c r="B4820" s="8" t="s">
        <v>1</v>
      </c>
      <c r="C4820" s="10" t="s">
        <v>14</v>
      </c>
      <c r="D4820" s="9">
        <v>36000</v>
      </c>
      <c r="E4820" s="9">
        <v>16000</v>
      </c>
      <c r="F4820" s="9">
        <v>6000</v>
      </c>
      <c r="G4820" s="9">
        <v>10000</v>
      </c>
      <c r="H4820" s="9">
        <v>4000</v>
      </c>
    </row>
    <row r="4821" spans="2:8" hidden="1" x14ac:dyDescent="0.25">
      <c r="B4821" s="8" t="s">
        <v>1</v>
      </c>
      <c r="C4821" s="10" t="s">
        <v>19</v>
      </c>
      <c r="D4821" s="9">
        <v>0</v>
      </c>
      <c r="E4821" s="9">
        <v>0</v>
      </c>
      <c r="F4821" s="9">
        <v>0</v>
      </c>
      <c r="G4821" s="9">
        <v>0</v>
      </c>
      <c r="H4821" s="9">
        <v>0</v>
      </c>
    </row>
    <row r="4822" spans="2:8" ht="30.75" thickBot="1" x14ac:dyDescent="0.3">
      <c r="B4822" s="15" t="s">
        <v>1839</v>
      </c>
      <c r="C4822" s="16" t="s">
        <v>1840</v>
      </c>
      <c r="D4822" s="17">
        <v>62000</v>
      </c>
      <c r="E4822" s="17">
        <v>16000</v>
      </c>
      <c r="F4822" s="17">
        <v>16000</v>
      </c>
      <c r="G4822" s="17">
        <v>16000</v>
      </c>
      <c r="H4822" s="17">
        <v>14000</v>
      </c>
    </row>
    <row r="4823" spans="2:8" ht="15.75" thickTop="1" x14ac:dyDescent="0.25">
      <c r="B4823" s="11" t="s">
        <v>1</v>
      </c>
      <c r="C4823" s="13" t="s">
        <v>12</v>
      </c>
      <c r="D4823" s="12">
        <v>62000</v>
      </c>
      <c r="E4823" s="12">
        <v>16000</v>
      </c>
      <c r="F4823" s="12">
        <v>16000</v>
      </c>
      <c r="G4823" s="12">
        <v>16000</v>
      </c>
      <c r="H4823" s="12">
        <v>14000</v>
      </c>
    </row>
    <row r="4824" spans="2:8" x14ac:dyDescent="0.25">
      <c r="B4824" s="8" t="s">
        <v>1</v>
      </c>
      <c r="C4824" s="10" t="s">
        <v>13</v>
      </c>
      <c r="D4824" s="9">
        <v>40000</v>
      </c>
      <c r="E4824" s="9">
        <v>10000</v>
      </c>
      <c r="F4824" s="9">
        <v>10000</v>
      </c>
      <c r="G4824" s="9">
        <v>10000</v>
      </c>
      <c r="H4824" s="9">
        <v>10000</v>
      </c>
    </row>
    <row r="4825" spans="2:8" x14ac:dyDescent="0.25">
      <c r="B4825" s="8" t="s">
        <v>1</v>
      </c>
      <c r="C4825" s="10" t="s">
        <v>14</v>
      </c>
      <c r="D4825" s="9">
        <v>22000</v>
      </c>
      <c r="E4825" s="9">
        <v>6000</v>
      </c>
      <c r="F4825" s="9">
        <v>6000</v>
      </c>
      <c r="G4825" s="9">
        <v>6000</v>
      </c>
      <c r="H4825" s="9">
        <v>4000</v>
      </c>
    </row>
    <row r="4826" spans="2:8" ht="15.75" thickBot="1" x14ac:dyDescent="0.3">
      <c r="B4826" s="15" t="s">
        <v>1841</v>
      </c>
      <c r="C4826" s="16" t="s">
        <v>1842</v>
      </c>
      <c r="D4826" s="17">
        <v>22407000</v>
      </c>
      <c r="E4826" s="17">
        <v>3554000</v>
      </c>
      <c r="F4826" s="17">
        <v>4913000</v>
      </c>
      <c r="G4826" s="17">
        <v>6830000</v>
      </c>
      <c r="H4826" s="17">
        <v>7110000</v>
      </c>
    </row>
    <row r="4827" spans="2:8" ht="15.75" thickTop="1" x14ac:dyDescent="0.25">
      <c r="B4827" s="11" t="s">
        <v>1</v>
      </c>
      <c r="C4827" s="13" t="s">
        <v>12</v>
      </c>
      <c r="D4827" s="12">
        <v>10732000</v>
      </c>
      <c r="E4827" s="12">
        <v>2069000</v>
      </c>
      <c r="F4827" s="12">
        <v>2133000</v>
      </c>
      <c r="G4827" s="12">
        <v>2805000</v>
      </c>
      <c r="H4827" s="12">
        <v>3725000</v>
      </c>
    </row>
    <row r="4828" spans="2:8" x14ac:dyDescent="0.25">
      <c r="B4828" s="8" t="s">
        <v>1</v>
      </c>
      <c r="C4828" s="10" t="s">
        <v>13</v>
      </c>
      <c r="D4828" s="9">
        <v>3370000</v>
      </c>
      <c r="E4828" s="9">
        <v>842000</v>
      </c>
      <c r="F4828" s="9">
        <v>843000</v>
      </c>
      <c r="G4828" s="9">
        <v>843000</v>
      </c>
      <c r="H4828" s="9">
        <v>842000</v>
      </c>
    </row>
    <row r="4829" spans="2:8" x14ac:dyDescent="0.25">
      <c r="B4829" s="8" t="s">
        <v>1</v>
      </c>
      <c r="C4829" s="10" t="s">
        <v>14</v>
      </c>
      <c r="D4829" s="9">
        <v>5089000</v>
      </c>
      <c r="E4829" s="9">
        <v>1000000</v>
      </c>
      <c r="F4829" s="9">
        <v>1130000</v>
      </c>
      <c r="G4829" s="9">
        <v>1282000</v>
      </c>
      <c r="H4829" s="9">
        <v>1677000</v>
      </c>
    </row>
    <row r="4830" spans="2:8" x14ac:dyDescent="0.25">
      <c r="B4830" s="8" t="s">
        <v>1</v>
      </c>
      <c r="C4830" s="10" t="s">
        <v>17</v>
      </c>
      <c r="D4830" s="9">
        <v>8000</v>
      </c>
      <c r="E4830" s="9">
        <v>0</v>
      </c>
      <c r="F4830" s="9">
        <v>3000</v>
      </c>
      <c r="G4830" s="9">
        <v>5000</v>
      </c>
      <c r="H4830" s="9">
        <v>0</v>
      </c>
    </row>
    <row r="4831" spans="2:8" x14ac:dyDescent="0.25">
      <c r="B4831" s="8" t="s">
        <v>1</v>
      </c>
      <c r="C4831" s="10" t="s">
        <v>18</v>
      </c>
      <c r="D4831" s="9">
        <v>12000</v>
      </c>
      <c r="E4831" s="9">
        <v>5000</v>
      </c>
      <c r="F4831" s="9">
        <v>7000</v>
      </c>
      <c r="G4831" s="9">
        <v>0</v>
      </c>
      <c r="H4831" s="9">
        <v>0</v>
      </c>
    </row>
    <row r="4832" spans="2:8" x14ac:dyDescent="0.25">
      <c r="B4832" s="8" t="s">
        <v>1</v>
      </c>
      <c r="C4832" s="10" t="s">
        <v>19</v>
      </c>
      <c r="D4832" s="9">
        <v>2253000</v>
      </c>
      <c r="E4832" s="9">
        <v>222000</v>
      </c>
      <c r="F4832" s="9">
        <v>150000</v>
      </c>
      <c r="G4832" s="9">
        <v>675000</v>
      </c>
      <c r="H4832" s="9">
        <v>1206000</v>
      </c>
    </row>
    <row r="4833" spans="2:8" x14ac:dyDescent="0.25">
      <c r="B4833" s="11" t="s">
        <v>1</v>
      </c>
      <c r="C4833" s="13" t="s">
        <v>20</v>
      </c>
      <c r="D4833" s="12">
        <v>11675000</v>
      </c>
      <c r="E4833" s="12">
        <v>1485000</v>
      </c>
      <c r="F4833" s="12">
        <v>2780000</v>
      </c>
      <c r="G4833" s="12">
        <v>4025000</v>
      </c>
      <c r="H4833" s="12">
        <v>3385000</v>
      </c>
    </row>
    <row r="4834" spans="2:8" ht="30.75" thickBot="1" x14ac:dyDescent="0.3">
      <c r="B4834" s="15" t="s">
        <v>1843</v>
      </c>
      <c r="C4834" s="16" t="s">
        <v>1844</v>
      </c>
      <c r="D4834" s="17">
        <v>5107000</v>
      </c>
      <c r="E4834" s="17">
        <v>1571000</v>
      </c>
      <c r="F4834" s="17">
        <v>1508000</v>
      </c>
      <c r="G4834" s="17">
        <v>1063000</v>
      </c>
      <c r="H4834" s="17">
        <v>965000</v>
      </c>
    </row>
    <row r="4835" spans="2:8" ht="15.75" thickTop="1" x14ac:dyDescent="0.25">
      <c r="B4835" s="11" t="s">
        <v>1</v>
      </c>
      <c r="C4835" s="13" t="s">
        <v>12</v>
      </c>
      <c r="D4835" s="12">
        <v>5047000</v>
      </c>
      <c r="E4835" s="12">
        <v>1561000</v>
      </c>
      <c r="F4835" s="12">
        <v>1493000</v>
      </c>
      <c r="G4835" s="12">
        <v>1038000</v>
      </c>
      <c r="H4835" s="12">
        <v>955000</v>
      </c>
    </row>
    <row r="4836" spans="2:8" x14ac:dyDescent="0.25">
      <c r="B4836" s="8" t="s">
        <v>1</v>
      </c>
      <c r="C4836" s="10" t="s">
        <v>13</v>
      </c>
      <c r="D4836" s="9">
        <v>3370000</v>
      </c>
      <c r="E4836" s="9">
        <v>842000</v>
      </c>
      <c r="F4836" s="9">
        <v>843000</v>
      </c>
      <c r="G4836" s="9">
        <v>843000</v>
      </c>
      <c r="H4836" s="9">
        <v>842000</v>
      </c>
    </row>
    <row r="4837" spans="2:8" x14ac:dyDescent="0.25">
      <c r="B4837" s="8" t="s">
        <v>1</v>
      </c>
      <c r="C4837" s="10" t="s">
        <v>14</v>
      </c>
      <c r="D4837" s="9">
        <v>1612000</v>
      </c>
      <c r="E4837" s="9">
        <v>700000</v>
      </c>
      <c r="F4837" s="9">
        <v>630000</v>
      </c>
      <c r="G4837" s="9">
        <v>182000</v>
      </c>
      <c r="H4837" s="9">
        <v>100000</v>
      </c>
    </row>
    <row r="4838" spans="2:8" x14ac:dyDescent="0.25">
      <c r="B4838" s="8" t="s">
        <v>1</v>
      </c>
      <c r="C4838" s="10" t="s">
        <v>18</v>
      </c>
      <c r="D4838" s="9">
        <v>12000</v>
      </c>
      <c r="E4838" s="9">
        <v>5000</v>
      </c>
      <c r="F4838" s="9">
        <v>7000</v>
      </c>
      <c r="G4838" s="9">
        <v>0</v>
      </c>
      <c r="H4838" s="9">
        <v>0</v>
      </c>
    </row>
    <row r="4839" spans="2:8" x14ac:dyDescent="0.25">
      <c r="B4839" s="8" t="s">
        <v>1</v>
      </c>
      <c r="C4839" s="10" t="s">
        <v>19</v>
      </c>
      <c r="D4839" s="9">
        <v>53000</v>
      </c>
      <c r="E4839" s="9">
        <v>14000</v>
      </c>
      <c r="F4839" s="9">
        <v>13000</v>
      </c>
      <c r="G4839" s="9">
        <v>13000</v>
      </c>
      <c r="H4839" s="9">
        <v>13000</v>
      </c>
    </row>
    <row r="4840" spans="2:8" x14ac:dyDescent="0.25">
      <c r="B4840" s="11" t="s">
        <v>1</v>
      </c>
      <c r="C4840" s="13" t="s">
        <v>20</v>
      </c>
      <c r="D4840" s="12">
        <v>60000</v>
      </c>
      <c r="E4840" s="12">
        <v>10000</v>
      </c>
      <c r="F4840" s="12">
        <v>15000</v>
      </c>
      <c r="G4840" s="12">
        <v>25000</v>
      </c>
      <c r="H4840" s="12">
        <v>10000</v>
      </c>
    </row>
    <row r="4841" spans="2:8" ht="15.75" thickBot="1" x14ac:dyDescent="0.3">
      <c r="B4841" s="15" t="s">
        <v>1845</v>
      </c>
      <c r="C4841" s="16" t="s">
        <v>1846</v>
      </c>
      <c r="D4841" s="17">
        <v>17300000</v>
      </c>
      <c r="E4841" s="17">
        <v>1983000</v>
      </c>
      <c r="F4841" s="17">
        <v>3405000</v>
      </c>
      <c r="G4841" s="17">
        <v>5767000</v>
      </c>
      <c r="H4841" s="17">
        <v>6145000</v>
      </c>
    </row>
    <row r="4842" spans="2:8" ht="15.75" thickTop="1" x14ac:dyDescent="0.25">
      <c r="B4842" s="11" t="s">
        <v>1</v>
      </c>
      <c r="C4842" s="13" t="s">
        <v>12</v>
      </c>
      <c r="D4842" s="12">
        <v>5685000</v>
      </c>
      <c r="E4842" s="12">
        <v>508000</v>
      </c>
      <c r="F4842" s="12">
        <v>640000</v>
      </c>
      <c r="G4842" s="12">
        <v>1767000</v>
      </c>
      <c r="H4842" s="12">
        <v>2770000</v>
      </c>
    </row>
    <row r="4843" spans="2:8" x14ac:dyDescent="0.25">
      <c r="B4843" s="8" t="s">
        <v>1</v>
      </c>
      <c r="C4843" s="10" t="s">
        <v>14</v>
      </c>
      <c r="D4843" s="9">
        <v>3477000</v>
      </c>
      <c r="E4843" s="9">
        <v>300000</v>
      </c>
      <c r="F4843" s="9">
        <v>500000</v>
      </c>
      <c r="G4843" s="9">
        <v>1100000</v>
      </c>
      <c r="H4843" s="9">
        <v>1577000</v>
      </c>
    </row>
    <row r="4844" spans="2:8" x14ac:dyDescent="0.25">
      <c r="B4844" s="8" t="s">
        <v>1</v>
      </c>
      <c r="C4844" s="10" t="s">
        <v>17</v>
      </c>
      <c r="D4844" s="9">
        <v>8000</v>
      </c>
      <c r="E4844" s="9">
        <v>0</v>
      </c>
      <c r="F4844" s="9">
        <v>3000</v>
      </c>
      <c r="G4844" s="9">
        <v>5000</v>
      </c>
      <c r="H4844" s="9">
        <v>0</v>
      </c>
    </row>
    <row r="4845" spans="2:8" x14ac:dyDescent="0.25">
      <c r="B4845" s="8" t="s">
        <v>1</v>
      </c>
      <c r="C4845" s="10" t="s">
        <v>19</v>
      </c>
      <c r="D4845" s="9">
        <v>2200000</v>
      </c>
      <c r="E4845" s="9">
        <v>208000</v>
      </c>
      <c r="F4845" s="9">
        <v>137000</v>
      </c>
      <c r="G4845" s="9">
        <v>662000</v>
      </c>
      <c r="H4845" s="9">
        <v>1193000</v>
      </c>
    </row>
    <row r="4846" spans="2:8" x14ac:dyDescent="0.25">
      <c r="B4846" s="11" t="s">
        <v>1</v>
      </c>
      <c r="C4846" s="13" t="s">
        <v>20</v>
      </c>
      <c r="D4846" s="12">
        <v>11615000</v>
      </c>
      <c r="E4846" s="12">
        <v>1475000</v>
      </c>
      <c r="F4846" s="12">
        <v>2765000</v>
      </c>
      <c r="G4846" s="12">
        <v>4000000</v>
      </c>
      <c r="H4846" s="12">
        <v>3375000</v>
      </c>
    </row>
    <row r="4847" spans="2:8" ht="60.75" thickBot="1" x14ac:dyDescent="0.3">
      <c r="B4847" s="15" t="s">
        <v>1847</v>
      </c>
      <c r="C4847" s="16" t="s">
        <v>1848</v>
      </c>
      <c r="D4847" s="17">
        <v>8500000</v>
      </c>
      <c r="E4847" s="17">
        <v>1120000</v>
      </c>
      <c r="F4847" s="17">
        <v>2740000</v>
      </c>
      <c r="G4847" s="17">
        <v>1960000</v>
      </c>
      <c r="H4847" s="17">
        <v>2680000</v>
      </c>
    </row>
    <row r="4848" spans="2:8" ht="15.75" thickTop="1" x14ac:dyDescent="0.25">
      <c r="B4848" s="11" t="s">
        <v>1</v>
      </c>
      <c r="C4848" s="13" t="s">
        <v>12</v>
      </c>
      <c r="D4848" s="12">
        <v>1239000</v>
      </c>
      <c r="E4848" s="12">
        <v>310000</v>
      </c>
      <c r="F4848" s="12">
        <v>310000</v>
      </c>
      <c r="G4848" s="12">
        <v>310000</v>
      </c>
      <c r="H4848" s="12">
        <v>309000</v>
      </c>
    </row>
    <row r="4849" spans="2:8" x14ac:dyDescent="0.25">
      <c r="B4849" s="8" t="s">
        <v>1</v>
      </c>
      <c r="C4849" s="10" t="s">
        <v>14</v>
      </c>
      <c r="D4849" s="9">
        <v>1239000</v>
      </c>
      <c r="E4849" s="9">
        <v>310000</v>
      </c>
      <c r="F4849" s="9">
        <v>310000</v>
      </c>
      <c r="G4849" s="9">
        <v>310000</v>
      </c>
      <c r="H4849" s="9">
        <v>309000</v>
      </c>
    </row>
    <row r="4850" spans="2:8" x14ac:dyDescent="0.25">
      <c r="B4850" s="11" t="s">
        <v>1</v>
      </c>
      <c r="C4850" s="13" t="s">
        <v>20</v>
      </c>
      <c r="D4850" s="12">
        <v>7261000</v>
      </c>
      <c r="E4850" s="12">
        <v>810000</v>
      </c>
      <c r="F4850" s="12">
        <v>2430000</v>
      </c>
      <c r="G4850" s="12">
        <v>1650000</v>
      </c>
      <c r="H4850" s="12">
        <v>2371000</v>
      </c>
    </row>
    <row r="4851" spans="2:8" ht="90.75" thickBot="1" x14ac:dyDescent="0.3">
      <c r="B4851" s="15" t="s">
        <v>1849</v>
      </c>
      <c r="C4851" s="16" t="s">
        <v>1850</v>
      </c>
      <c r="D4851" s="17">
        <v>8500000</v>
      </c>
      <c r="E4851" s="17">
        <v>1120000</v>
      </c>
      <c r="F4851" s="17">
        <v>2740000</v>
      </c>
      <c r="G4851" s="17">
        <v>1960000</v>
      </c>
      <c r="H4851" s="17">
        <v>2680000</v>
      </c>
    </row>
    <row r="4852" spans="2:8" ht="15.75" thickTop="1" x14ac:dyDescent="0.25">
      <c r="B4852" s="11" t="s">
        <v>1</v>
      </c>
      <c r="C4852" s="13" t="s">
        <v>12</v>
      </c>
      <c r="D4852" s="12">
        <v>1239000</v>
      </c>
      <c r="E4852" s="12">
        <v>310000</v>
      </c>
      <c r="F4852" s="12">
        <v>310000</v>
      </c>
      <c r="G4852" s="12">
        <v>310000</v>
      </c>
      <c r="H4852" s="12">
        <v>309000</v>
      </c>
    </row>
    <row r="4853" spans="2:8" x14ac:dyDescent="0.25">
      <c r="B4853" s="8" t="s">
        <v>1</v>
      </c>
      <c r="C4853" s="10" t="s">
        <v>14</v>
      </c>
      <c r="D4853" s="9">
        <v>1239000</v>
      </c>
      <c r="E4853" s="9">
        <v>310000</v>
      </c>
      <c r="F4853" s="9">
        <v>310000</v>
      </c>
      <c r="G4853" s="9">
        <v>310000</v>
      </c>
      <c r="H4853" s="9">
        <v>309000</v>
      </c>
    </row>
    <row r="4854" spans="2:8" x14ac:dyDescent="0.25">
      <c r="B4854" s="11" t="s">
        <v>1</v>
      </c>
      <c r="C4854" s="13" t="s">
        <v>20</v>
      </c>
      <c r="D4854" s="12">
        <v>7261000</v>
      </c>
      <c r="E4854" s="12">
        <v>810000</v>
      </c>
      <c r="F4854" s="12">
        <v>2430000</v>
      </c>
      <c r="G4854" s="12">
        <v>1650000</v>
      </c>
      <c r="H4854" s="12">
        <v>2371000</v>
      </c>
    </row>
    <row r="4855" spans="2:8" ht="30.75" thickBot="1" x14ac:dyDescent="0.3">
      <c r="B4855" s="15" t="s">
        <v>1851</v>
      </c>
      <c r="C4855" s="16" t="s">
        <v>1852</v>
      </c>
      <c r="D4855" s="17">
        <v>216198000</v>
      </c>
      <c r="E4855" s="17">
        <v>60287000</v>
      </c>
      <c r="F4855" s="17">
        <v>59117000</v>
      </c>
      <c r="G4855" s="17">
        <v>39413000</v>
      </c>
      <c r="H4855" s="17">
        <v>57381000</v>
      </c>
    </row>
    <row r="4856" spans="2:8" ht="15.75" thickTop="1" x14ac:dyDescent="0.25">
      <c r="B4856" s="11" t="s">
        <v>1</v>
      </c>
      <c r="C4856" s="13" t="s">
        <v>12</v>
      </c>
      <c r="D4856" s="12">
        <v>216188000</v>
      </c>
      <c r="E4856" s="12">
        <v>60287000</v>
      </c>
      <c r="F4856" s="12">
        <v>59107000</v>
      </c>
      <c r="G4856" s="12">
        <v>39413000</v>
      </c>
      <c r="H4856" s="12">
        <v>57381000</v>
      </c>
    </row>
    <row r="4857" spans="2:8" x14ac:dyDescent="0.25">
      <c r="B4857" s="8" t="s">
        <v>1</v>
      </c>
      <c r="C4857" s="10" t="s">
        <v>13</v>
      </c>
      <c r="D4857" s="9">
        <v>178000</v>
      </c>
      <c r="E4857" s="9">
        <v>45000</v>
      </c>
      <c r="F4857" s="9">
        <v>44000</v>
      </c>
      <c r="G4857" s="9">
        <v>45000</v>
      </c>
      <c r="H4857" s="9">
        <v>44000</v>
      </c>
    </row>
    <row r="4858" spans="2:8" x14ac:dyDescent="0.25">
      <c r="B4858" s="8" t="s">
        <v>1</v>
      </c>
      <c r="C4858" s="10" t="s">
        <v>14</v>
      </c>
      <c r="D4858" s="9">
        <v>279000</v>
      </c>
      <c r="E4858" s="9">
        <v>58000</v>
      </c>
      <c r="F4858" s="9">
        <v>57000</v>
      </c>
      <c r="G4858" s="9">
        <v>107000</v>
      </c>
      <c r="H4858" s="9">
        <v>57000</v>
      </c>
    </row>
    <row r="4859" spans="2:8" x14ac:dyDescent="0.25">
      <c r="B4859" s="8" t="s">
        <v>1</v>
      </c>
      <c r="C4859" s="10" t="s">
        <v>16</v>
      </c>
      <c r="D4859" s="9">
        <v>211430000</v>
      </c>
      <c r="E4859" s="9">
        <v>59200000</v>
      </c>
      <c r="F4859" s="9">
        <v>58420000</v>
      </c>
      <c r="G4859" s="9">
        <v>38007000</v>
      </c>
      <c r="H4859" s="9">
        <v>55803000</v>
      </c>
    </row>
    <row r="4860" spans="2:8" x14ac:dyDescent="0.25">
      <c r="B4860" s="8" t="s">
        <v>1</v>
      </c>
      <c r="C4860" s="10" t="s">
        <v>17</v>
      </c>
      <c r="D4860" s="9">
        <v>3300000</v>
      </c>
      <c r="E4860" s="9">
        <v>983000</v>
      </c>
      <c r="F4860" s="9">
        <v>586000</v>
      </c>
      <c r="G4860" s="9">
        <v>1254000</v>
      </c>
      <c r="H4860" s="9">
        <v>477000</v>
      </c>
    </row>
    <row r="4861" spans="2:8" x14ac:dyDescent="0.25">
      <c r="B4861" s="8" t="s">
        <v>1</v>
      </c>
      <c r="C4861" s="10" t="s">
        <v>19</v>
      </c>
      <c r="D4861" s="9">
        <v>1001000</v>
      </c>
      <c r="E4861" s="9">
        <v>1000</v>
      </c>
      <c r="F4861" s="9">
        <v>0</v>
      </c>
      <c r="G4861" s="9">
        <v>0</v>
      </c>
      <c r="H4861" s="9">
        <v>1000000</v>
      </c>
    </row>
    <row r="4862" spans="2:8" x14ac:dyDescent="0.25">
      <c r="B4862" s="11" t="s">
        <v>1</v>
      </c>
      <c r="C4862" s="13" t="s">
        <v>20</v>
      </c>
      <c r="D4862" s="12">
        <v>10000</v>
      </c>
      <c r="E4862" s="12">
        <v>0</v>
      </c>
      <c r="F4862" s="12">
        <v>10000</v>
      </c>
      <c r="G4862" s="12">
        <v>0</v>
      </c>
      <c r="H4862" s="12">
        <v>0</v>
      </c>
    </row>
    <row r="4863" spans="2:8" ht="15.75" thickBot="1" x14ac:dyDescent="0.3">
      <c r="B4863" s="15" t="s">
        <v>1853</v>
      </c>
      <c r="C4863" s="16" t="s">
        <v>1854</v>
      </c>
      <c r="D4863" s="17">
        <v>53000000</v>
      </c>
      <c r="E4863" s="17">
        <v>15000000</v>
      </c>
      <c r="F4863" s="17">
        <v>10000000</v>
      </c>
      <c r="G4863" s="17">
        <v>9000000</v>
      </c>
      <c r="H4863" s="17">
        <v>19000000</v>
      </c>
    </row>
    <row r="4864" spans="2:8" ht="15.75" thickTop="1" x14ac:dyDescent="0.25">
      <c r="B4864" s="11" t="s">
        <v>1</v>
      </c>
      <c r="C4864" s="13" t="s">
        <v>12</v>
      </c>
      <c r="D4864" s="12">
        <v>53000000</v>
      </c>
      <c r="E4864" s="12">
        <v>15000000</v>
      </c>
      <c r="F4864" s="12">
        <v>10000000</v>
      </c>
      <c r="G4864" s="12">
        <v>9000000</v>
      </c>
      <c r="H4864" s="12">
        <v>19000000</v>
      </c>
    </row>
    <row r="4865" spans="2:8" x14ac:dyDescent="0.25">
      <c r="B4865" s="8" t="s">
        <v>1</v>
      </c>
      <c r="C4865" s="10" t="s">
        <v>16</v>
      </c>
      <c r="D4865" s="9">
        <v>53000000</v>
      </c>
      <c r="E4865" s="9">
        <v>15000000</v>
      </c>
      <c r="F4865" s="9">
        <v>10000000</v>
      </c>
      <c r="G4865" s="9">
        <v>9000000</v>
      </c>
      <c r="H4865" s="9">
        <v>19000000</v>
      </c>
    </row>
    <row r="4866" spans="2:8" ht="15.75" thickBot="1" x14ac:dyDescent="0.3">
      <c r="B4866" s="15" t="s">
        <v>1855</v>
      </c>
      <c r="C4866" s="16" t="s">
        <v>1856</v>
      </c>
      <c r="D4866" s="17">
        <v>16300000</v>
      </c>
      <c r="E4866" s="17">
        <v>5000000</v>
      </c>
      <c r="F4866" s="17">
        <v>6000000</v>
      </c>
      <c r="G4866" s="17">
        <v>3000000</v>
      </c>
      <c r="H4866" s="17">
        <v>2300000</v>
      </c>
    </row>
    <row r="4867" spans="2:8" ht="15.75" thickTop="1" x14ac:dyDescent="0.25">
      <c r="B4867" s="11" t="s">
        <v>1</v>
      </c>
      <c r="C4867" s="13" t="s">
        <v>12</v>
      </c>
      <c r="D4867" s="12">
        <v>16300000</v>
      </c>
      <c r="E4867" s="12">
        <v>5000000</v>
      </c>
      <c r="F4867" s="12">
        <v>6000000</v>
      </c>
      <c r="G4867" s="12">
        <v>3000000</v>
      </c>
      <c r="H4867" s="12">
        <v>2300000</v>
      </c>
    </row>
    <row r="4868" spans="2:8" x14ac:dyDescent="0.25">
      <c r="B4868" s="8" t="s">
        <v>1</v>
      </c>
      <c r="C4868" s="10" t="s">
        <v>16</v>
      </c>
      <c r="D4868" s="9">
        <v>16300000</v>
      </c>
      <c r="E4868" s="9">
        <v>5000000</v>
      </c>
      <c r="F4868" s="9">
        <v>6000000</v>
      </c>
      <c r="G4868" s="9">
        <v>3000000</v>
      </c>
      <c r="H4868" s="9">
        <v>2300000</v>
      </c>
    </row>
    <row r="4869" spans="2:8" ht="15.75" thickBot="1" x14ac:dyDescent="0.3">
      <c r="B4869" s="15" t="s">
        <v>1857</v>
      </c>
      <c r="C4869" s="16" t="s">
        <v>1858</v>
      </c>
      <c r="D4869" s="17">
        <v>30050000</v>
      </c>
      <c r="E4869" s="17">
        <v>10000000</v>
      </c>
      <c r="F4869" s="17">
        <v>10000000</v>
      </c>
      <c r="G4869" s="17">
        <v>4100000</v>
      </c>
      <c r="H4869" s="17">
        <v>5950000</v>
      </c>
    </row>
    <row r="4870" spans="2:8" ht="15.75" thickTop="1" x14ac:dyDescent="0.25">
      <c r="B4870" s="11" t="s">
        <v>1</v>
      </c>
      <c r="C4870" s="13" t="s">
        <v>12</v>
      </c>
      <c r="D4870" s="12">
        <v>30050000</v>
      </c>
      <c r="E4870" s="12">
        <v>10000000</v>
      </c>
      <c r="F4870" s="12">
        <v>10000000</v>
      </c>
      <c r="G4870" s="12">
        <v>4100000</v>
      </c>
      <c r="H4870" s="12">
        <v>5950000</v>
      </c>
    </row>
    <row r="4871" spans="2:8" x14ac:dyDescent="0.25">
      <c r="B4871" s="8" t="s">
        <v>1</v>
      </c>
      <c r="C4871" s="10" t="s">
        <v>14</v>
      </c>
      <c r="D4871" s="9">
        <v>50000</v>
      </c>
      <c r="E4871" s="9">
        <v>0</v>
      </c>
      <c r="F4871" s="9">
        <v>0</v>
      </c>
      <c r="G4871" s="9">
        <v>50000</v>
      </c>
      <c r="H4871" s="9">
        <v>0</v>
      </c>
    </row>
    <row r="4872" spans="2:8" x14ac:dyDescent="0.25">
      <c r="B4872" s="8" t="s">
        <v>1</v>
      </c>
      <c r="C4872" s="10" t="s">
        <v>16</v>
      </c>
      <c r="D4872" s="9">
        <v>30000000</v>
      </c>
      <c r="E4872" s="9">
        <v>10000000</v>
      </c>
      <c r="F4872" s="9">
        <v>10000000</v>
      </c>
      <c r="G4872" s="9">
        <v>4050000</v>
      </c>
      <c r="H4872" s="9">
        <v>5950000</v>
      </c>
    </row>
    <row r="4873" spans="2:8" ht="15.75" thickBot="1" x14ac:dyDescent="0.3">
      <c r="B4873" s="15" t="s">
        <v>1859</v>
      </c>
      <c r="C4873" s="16" t="s">
        <v>1860</v>
      </c>
      <c r="D4873" s="17">
        <v>8630000</v>
      </c>
      <c r="E4873" s="17">
        <v>3000000</v>
      </c>
      <c r="F4873" s="17">
        <v>3000000</v>
      </c>
      <c r="G4873" s="17">
        <v>1500000</v>
      </c>
      <c r="H4873" s="17">
        <v>1130000</v>
      </c>
    </row>
    <row r="4874" spans="2:8" ht="15.75" thickTop="1" x14ac:dyDescent="0.25">
      <c r="B4874" s="11" t="s">
        <v>1</v>
      </c>
      <c r="C4874" s="13" t="s">
        <v>12</v>
      </c>
      <c r="D4874" s="12">
        <v>8630000</v>
      </c>
      <c r="E4874" s="12">
        <v>3000000</v>
      </c>
      <c r="F4874" s="12">
        <v>3000000</v>
      </c>
      <c r="G4874" s="12">
        <v>1500000</v>
      </c>
      <c r="H4874" s="12">
        <v>1130000</v>
      </c>
    </row>
    <row r="4875" spans="2:8" x14ac:dyDescent="0.25">
      <c r="B4875" s="8" t="s">
        <v>1</v>
      </c>
      <c r="C4875" s="10" t="s">
        <v>16</v>
      </c>
      <c r="D4875" s="9">
        <v>8630000</v>
      </c>
      <c r="E4875" s="9">
        <v>3000000</v>
      </c>
      <c r="F4875" s="9">
        <v>3000000</v>
      </c>
      <c r="G4875" s="9">
        <v>1500000</v>
      </c>
      <c r="H4875" s="9">
        <v>1130000</v>
      </c>
    </row>
    <row r="4876" spans="2:8" ht="15.75" thickBot="1" x14ac:dyDescent="0.3">
      <c r="B4876" s="15" t="s">
        <v>1861</v>
      </c>
      <c r="C4876" s="16" t="s">
        <v>1862</v>
      </c>
      <c r="D4876" s="17">
        <v>5000000</v>
      </c>
      <c r="E4876" s="17">
        <v>1000000</v>
      </c>
      <c r="F4876" s="17">
        <v>1000000</v>
      </c>
      <c r="G4876" s="17">
        <v>1000000</v>
      </c>
      <c r="H4876" s="17">
        <v>2000000</v>
      </c>
    </row>
    <row r="4877" spans="2:8" ht="15.75" thickTop="1" x14ac:dyDescent="0.25">
      <c r="B4877" s="11" t="s">
        <v>1</v>
      </c>
      <c r="C4877" s="13" t="s">
        <v>12</v>
      </c>
      <c r="D4877" s="12">
        <v>5000000</v>
      </c>
      <c r="E4877" s="12">
        <v>1000000</v>
      </c>
      <c r="F4877" s="12">
        <v>1000000</v>
      </c>
      <c r="G4877" s="12">
        <v>1000000</v>
      </c>
      <c r="H4877" s="12">
        <v>2000000</v>
      </c>
    </row>
    <row r="4878" spans="2:8" x14ac:dyDescent="0.25">
      <c r="B4878" s="8" t="s">
        <v>1</v>
      </c>
      <c r="C4878" s="10" t="s">
        <v>16</v>
      </c>
      <c r="D4878" s="9">
        <v>5000000</v>
      </c>
      <c r="E4878" s="9">
        <v>1000000</v>
      </c>
      <c r="F4878" s="9">
        <v>1000000</v>
      </c>
      <c r="G4878" s="9">
        <v>1000000</v>
      </c>
      <c r="H4878" s="9">
        <v>2000000</v>
      </c>
    </row>
    <row r="4879" spans="2:8" ht="30.75" thickBot="1" x14ac:dyDescent="0.3">
      <c r="B4879" s="15" t="s">
        <v>1863</v>
      </c>
      <c r="C4879" s="16" t="s">
        <v>1864</v>
      </c>
      <c r="D4879" s="17">
        <v>8050000</v>
      </c>
      <c r="E4879" s="17">
        <v>3000000</v>
      </c>
      <c r="F4879" s="17">
        <v>2000000</v>
      </c>
      <c r="G4879" s="17">
        <v>1000000</v>
      </c>
      <c r="H4879" s="17">
        <v>2050000</v>
      </c>
    </row>
    <row r="4880" spans="2:8" ht="15.75" thickTop="1" x14ac:dyDescent="0.25">
      <c r="B4880" s="11" t="s">
        <v>1</v>
      </c>
      <c r="C4880" s="13" t="s">
        <v>12</v>
      </c>
      <c r="D4880" s="12">
        <v>8050000</v>
      </c>
      <c r="E4880" s="12">
        <v>3000000</v>
      </c>
      <c r="F4880" s="12">
        <v>2000000</v>
      </c>
      <c r="G4880" s="12">
        <v>1000000</v>
      </c>
      <c r="H4880" s="12">
        <v>2050000</v>
      </c>
    </row>
    <row r="4881" spans="2:8" x14ac:dyDescent="0.25">
      <c r="B4881" s="8" t="s">
        <v>1</v>
      </c>
      <c r="C4881" s="10" t="s">
        <v>16</v>
      </c>
      <c r="D4881" s="9">
        <v>7050000</v>
      </c>
      <c r="E4881" s="9">
        <v>3000000</v>
      </c>
      <c r="F4881" s="9">
        <v>2000000</v>
      </c>
      <c r="G4881" s="9">
        <v>1000000</v>
      </c>
      <c r="H4881" s="9">
        <v>1050000</v>
      </c>
    </row>
    <row r="4882" spans="2:8" x14ac:dyDescent="0.25">
      <c r="B4882" s="8" t="s">
        <v>1</v>
      </c>
      <c r="C4882" s="10" t="s">
        <v>19</v>
      </c>
      <c r="D4882" s="9">
        <v>1000000</v>
      </c>
      <c r="E4882" s="9">
        <v>0</v>
      </c>
      <c r="F4882" s="9">
        <v>0</v>
      </c>
      <c r="G4882" s="9">
        <v>0</v>
      </c>
      <c r="H4882" s="9">
        <v>1000000</v>
      </c>
    </row>
    <row r="4883" spans="2:8" ht="15.75" thickBot="1" x14ac:dyDescent="0.3">
      <c r="B4883" s="15" t="s">
        <v>1865</v>
      </c>
      <c r="C4883" s="16" t="s">
        <v>1866</v>
      </c>
      <c r="D4883" s="17">
        <v>2900000</v>
      </c>
      <c r="E4883" s="17">
        <v>1000000</v>
      </c>
      <c r="F4883" s="17">
        <v>1000000</v>
      </c>
      <c r="G4883" s="17">
        <v>500000</v>
      </c>
      <c r="H4883" s="17">
        <v>400000</v>
      </c>
    </row>
    <row r="4884" spans="2:8" ht="15.75" thickTop="1" x14ac:dyDescent="0.25">
      <c r="B4884" s="11" t="s">
        <v>1</v>
      </c>
      <c r="C4884" s="13" t="s">
        <v>12</v>
      </c>
      <c r="D4884" s="12">
        <v>2900000</v>
      </c>
      <c r="E4884" s="12">
        <v>1000000</v>
      </c>
      <c r="F4884" s="12">
        <v>1000000</v>
      </c>
      <c r="G4884" s="12">
        <v>500000</v>
      </c>
      <c r="H4884" s="12">
        <v>400000</v>
      </c>
    </row>
    <row r="4885" spans="2:8" x14ac:dyDescent="0.25">
      <c r="B4885" s="8" t="s">
        <v>1</v>
      </c>
      <c r="C4885" s="10" t="s">
        <v>16</v>
      </c>
      <c r="D4885" s="9">
        <v>2900000</v>
      </c>
      <c r="E4885" s="9">
        <v>1000000</v>
      </c>
      <c r="F4885" s="9">
        <v>1000000</v>
      </c>
      <c r="G4885" s="9">
        <v>500000</v>
      </c>
      <c r="H4885" s="9">
        <v>400000</v>
      </c>
    </row>
    <row r="4886" spans="2:8" ht="15.75" thickBot="1" x14ac:dyDescent="0.3">
      <c r="B4886" s="15" t="s">
        <v>1867</v>
      </c>
      <c r="C4886" s="16" t="s">
        <v>1868</v>
      </c>
      <c r="D4886" s="17">
        <v>2100000</v>
      </c>
      <c r="E4886" s="17">
        <v>700000</v>
      </c>
      <c r="F4886" s="17">
        <v>700000</v>
      </c>
      <c r="G4886" s="17">
        <v>400000</v>
      </c>
      <c r="H4886" s="17">
        <v>300000</v>
      </c>
    </row>
    <row r="4887" spans="2:8" ht="15.75" thickTop="1" x14ac:dyDescent="0.25">
      <c r="B4887" s="11" t="s">
        <v>1</v>
      </c>
      <c r="C4887" s="13" t="s">
        <v>12</v>
      </c>
      <c r="D4887" s="12">
        <v>2100000</v>
      </c>
      <c r="E4887" s="12">
        <v>700000</v>
      </c>
      <c r="F4887" s="12">
        <v>700000</v>
      </c>
      <c r="G4887" s="12">
        <v>400000</v>
      </c>
      <c r="H4887" s="12">
        <v>300000</v>
      </c>
    </row>
    <row r="4888" spans="2:8" x14ac:dyDescent="0.25">
      <c r="B4888" s="8" t="s">
        <v>1</v>
      </c>
      <c r="C4888" s="10" t="s">
        <v>16</v>
      </c>
      <c r="D4888" s="9">
        <v>2100000</v>
      </c>
      <c r="E4888" s="9">
        <v>700000</v>
      </c>
      <c r="F4888" s="9">
        <v>700000</v>
      </c>
      <c r="G4888" s="9">
        <v>400000</v>
      </c>
      <c r="H4888" s="9">
        <v>300000</v>
      </c>
    </row>
    <row r="4889" spans="2:8" ht="15.75" thickBot="1" x14ac:dyDescent="0.3">
      <c r="B4889" s="15" t="s">
        <v>1869</v>
      </c>
      <c r="C4889" s="16" t="s">
        <v>1870</v>
      </c>
      <c r="D4889" s="17">
        <v>2300000</v>
      </c>
      <c r="E4889" s="17">
        <v>600000</v>
      </c>
      <c r="F4889" s="17">
        <v>600000</v>
      </c>
      <c r="G4889" s="17">
        <v>600000</v>
      </c>
      <c r="H4889" s="17">
        <v>500000</v>
      </c>
    </row>
    <row r="4890" spans="2:8" ht="15.75" thickTop="1" x14ac:dyDescent="0.25">
      <c r="B4890" s="11" t="s">
        <v>1</v>
      </c>
      <c r="C4890" s="13" t="s">
        <v>12</v>
      </c>
      <c r="D4890" s="12">
        <v>2300000</v>
      </c>
      <c r="E4890" s="12">
        <v>600000</v>
      </c>
      <c r="F4890" s="12">
        <v>600000</v>
      </c>
      <c r="G4890" s="12">
        <v>600000</v>
      </c>
      <c r="H4890" s="12">
        <v>500000</v>
      </c>
    </row>
    <row r="4891" spans="2:8" x14ac:dyDescent="0.25">
      <c r="B4891" s="8" t="s">
        <v>1</v>
      </c>
      <c r="C4891" s="10" t="s">
        <v>16</v>
      </c>
      <c r="D4891" s="9">
        <v>2300000</v>
      </c>
      <c r="E4891" s="9">
        <v>600000</v>
      </c>
      <c r="F4891" s="9">
        <v>600000</v>
      </c>
      <c r="G4891" s="9">
        <v>600000</v>
      </c>
      <c r="H4891" s="9">
        <v>500000</v>
      </c>
    </row>
    <row r="4892" spans="2:8" ht="15.75" thickBot="1" x14ac:dyDescent="0.3">
      <c r="B4892" s="15" t="s">
        <v>1871</v>
      </c>
      <c r="C4892" s="16" t="s">
        <v>1872</v>
      </c>
      <c r="D4892" s="17">
        <v>3500000</v>
      </c>
      <c r="E4892" s="17">
        <v>800000</v>
      </c>
      <c r="F4892" s="17">
        <v>800000</v>
      </c>
      <c r="G4892" s="17">
        <v>900000</v>
      </c>
      <c r="H4892" s="17">
        <v>1000000</v>
      </c>
    </row>
    <row r="4893" spans="2:8" ht="15.75" thickTop="1" x14ac:dyDescent="0.25">
      <c r="B4893" s="11" t="s">
        <v>1</v>
      </c>
      <c r="C4893" s="13" t="s">
        <v>12</v>
      </c>
      <c r="D4893" s="12">
        <v>3500000</v>
      </c>
      <c r="E4893" s="12">
        <v>800000</v>
      </c>
      <c r="F4893" s="12">
        <v>800000</v>
      </c>
      <c r="G4893" s="12">
        <v>900000</v>
      </c>
      <c r="H4893" s="12">
        <v>1000000</v>
      </c>
    </row>
    <row r="4894" spans="2:8" x14ac:dyDescent="0.25">
      <c r="B4894" s="8" t="s">
        <v>1</v>
      </c>
      <c r="C4894" s="10" t="s">
        <v>16</v>
      </c>
      <c r="D4894" s="9">
        <v>3500000</v>
      </c>
      <c r="E4894" s="9">
        <v>800000</v>
      </c>
      <c r="F4894" s="9">
        <v>800000</v>
      </c>
      <c r="G4894" s="9">
        <v>900000</v>
      </c>
      <c r="H4894" s="9">
        <v>1000000</v>
      </c>
    </row>
    <row r="4895" spans="2:8" ht="15.75" thickBot="1" x14ac:dyDescent="0.3">
      <c r="B4895" s="15" t="s">
        <v>1873</v>
      </c>
      <c r="C4895" s="16" t="s">
        <v>1874</v>
      </c>
      <c r="D4895" s="17">
        <v>7650000</v>
      </c>
      <c r="E4895" s="17">
        <v>2000000</v>
      </c>
      <c r="F4895" s="17">
        <v>3000000</v>
      </c>
      <c r="G4895" s="17">
        <v>1300000</v>
      </c>
      <c r="H4895" s="17">
        <v>1350000</v>
      </c>
    </row>
    <row r="4896" spans="2:8" ht="15.75" thickTop="1" x14ac:dyDescent="0.25">
      <c r="B4896" s="11" t="s">
        <v>1</v>
      </c>
      <c r="C4896" s="13" t="s">
        <v>12</v>
      </c>
      <c r="D4896" s="12">
        <v>7650000</v>
      </c>
      <c r="E4896" s="12">
        <v>2000000</v>
      </c>
      <c r="F4896" s="12">
        <v>3000000</v>
      </c>
      <c r="G4896" s="12">
        <v>1300000</v>
      </c>
      <c r="H4896" s="12">
        <v>1350000</v>
      </c>
    </row>
    <row r="4897" spans="2:8" x14ac:dyDescent="0.25">
      <c r="B4897" s="8" t="s">
        <v>1</v>
      </c>
      <c r="C4897" s="10" t="s">
        <v>16</v>
      </c>
      <c r="D4897" s="9">
        <v>7650000</v>
      </c>
      <c r="E4897" s="9">
        <v>2000000</v>
      </c>
      <c r="F4897" s="9">
        <v>3000000</v>
      </c>
      <c r="G4897" s="9">
        <v>1300000</v>
      </c>
      <c r="H4897" s="9">
        <v>1350000</v>
      </c>
    </row>
    <row r="4898" spans="2:8" ht="15.75" thickBot="1" x14ac:dyDescent="0.3">
      <c r="B4898" s="15" t="s">
        <v>1875</v>
      </c>
      <c r="C4898" s="16" t="s">
        <v>1876</v>
      </c>
      <c r="D4898" s="17">
        <v>8500000</v>
      </c>
      <c r="E4898" s="17">
        <v>3000000</v>
      </c>
      <c r="F4898" s="17">
        <v>3000000</v>
      </c>
      <c r="G4898" s="17">
        <v>1300000</v>
      </c>
      <c r="H4898" s="17">
        <v>1200000</v>
      </c>
    </row>
    <row r="4899" spans="2:8" ht="15.75" thickTop="1" x14ac:dyDescent="0.25">
      <c r="B4899" s="11" t="s">
        <v>1</v>
      </c>
      <c r="C4899" s="13" t="s">
        <v>12</v>
      </c>
      <c r="D4899" s="12">
        <v>8500000</v>
      </c>
      <c r="E4899" s="12">
        <v>3000000</v>
      </c>
      <c r="F4899" s="12">
        <v>3000000</v>
      </c>
      <c r="G4899" s="12">
        <v>1300000</v>
      </c>
      <c r="H4899" s="12">
        <v>1200000</v>
      </c>
    </row>
    <row r="4900" spans="2:8" x14ac:dyDescent="0.25">
      <c r="B4900" s="8" t="s">
        <v>1</v>
      </c>
      <c r="C4900" s="10" t="s">
        <v>16</v>
      </c>
      <c r="D4900" s="9">
        <v>8500000</v>
      </c>
      <c r="E4900" s="9">
        <v>3000000</v>
      </c>
      <c r="F4900" s="9">
        <v>3000000</v>
      </c>
      <c r="G4900" s="9">
        <v>1300000</v>
      </c>
      <c r="H4900" s="9">
        <v>1200000</v>
      </c>
    </row>
    <row r="4901" spans="2:8" ht="15.75" thickBot="1" x14ac:dyDescent="0.3">
      <c r="B4901" s="15" t="s">
        <v>1877</v>
      </c>
      <c r="C4901" s="16" t="s">
        <v>1878</v>
      </c>
      <c r="D4901" s="17">
        <v>700000</v>
      </c>
      <c r="E4901" s="17">
        <v>100000</v>
      </c>
      <c r="F4901" s="17">
        <v>150000</v>
      </c>
      <c r="G4901" s="17">
        <v>150000</v>
      </c>
      <c r="H4901" s="17">
        <v>300000</v>
      </c>
    </row>
    <row r="4902" spans="2:8" ht="15.75" thickTop="1" x14ac:dyDescent="0.25">
      <c r="B4902" s="11" t="s">
        <v>1</v>
      </c>
      <c r="C4902" s="13" t="s">
        <v>12</v>
      </c>
      <c r="D4902" s="12">
        <v>700000</v>
      </c>
      <c r="E4902" s="12">
        <v>100000</v>
      </c>
      <c r="F4902" s="12">
        <v>150000</v>
      </c>
      <c r="G4902" s="12">
        <v>150000</v>
      </c>
      <c r="H4902" s="12">
        <v>300000</v>
      </c>
    </row>
    <row r="4903" spans="2:8" x14ac:dyDescent="0.25">
      <c r="B4903" s="8" t="s">
        <v>1</v>
      </c>
      <c r="C4903" s="10" t="s">
        <v>16</v>
      </c>
      <c r="D4903" s="9">
        <v>700000</v>
      </c>
      <c r="E4903" s="9">
        <v>100000</v>
      </c>
      <c r="F4903" s="9">
        <v>150000</v>
      </c>
      <c r="G4903" s="9">
        <v>150000</v>
      </c>
      <c r="H4903" s="9">
        <v>300000</v>
      </c>
    </row>
    <row r="4904" spans="2:8" ht="15.75" thickBot="1" x14ac:dyDescent="0.3">
      <c r="B4904" s="15" t="s">
        <v>1879</v>
      </c>
      <c r="C4904" s="16" t="s">
        <v>1880</v>
      </c>
      <c r="D4904" s="17">
        <v>1200000</v>
      </c>
      <c r="E4904" s="17">
        <v>300000</v>
      </c>
      <c r="F4904" s="17">
        <v>400000</v>
      </c>
      <c r="G4904" s="17">
        <v>300000</v>
      </c>
      <c r="H4904" s="17">
        <v>200000</v>
      </c>
    </row>
    <row r="4905" spans="2:8" ht="15.75" thickTop="1" x14ac:dyDescent="0.25">
      <c r="B4905" s="11" t="s">
        <v>1</v>
      </c>
      <c r="C4905" s="13" t="s">
        <v>12</v>
      </c>
      <c r="D4905" s="12">
        <v>1200000</v>
      </c>
      <c r="E4905" s="12">
        <v>300000</v>
      </c>
      <c r="F4905" s="12">
        <v>400000</v>
      </c>
      <c r="G4905" s="12">
        <v>300000</v>
      </c>
      <c r="H4905" s="12">
        <v>200000</v>
      </c>
    </row>
    <row r="4906" spans="2:8" x14ac:dyDescent="0.25">
      <c r="B4906" s="8" t="s">
        <v>1</v>
      </c>
      <c r="C4906" s="10" t="s">
        <v>16</v>
      </c>
      <c r="D4906" s="9">
        <v>1200000</v>
      </c>
      <c r="E4906" s="9">
        <v>300000</v>
      </c>
      <c r="F4906" s="9">
        <v>400000</v>
      </c>
      <c r="G4906" s="9">
        <v>300000</v>
      </c>
      <c r="H4906" s="9">
        <v>200000</v>
      </c>
    </row>
    <row r="4907" spans="2:8" ht="15.75" thickBot="1" x14ac:dyDescent="0.3">
      <c r="B4907" s="15" t="s">
        <v>1881</v>
      </c>
      <c r="C4907" s="16" t="s">
        <v>1882</v>
      </c>
      <c r="D4907" s="17">
        <v>1900000</v>
      </c>
      <c r="E4907" s="17">
        <v>700000</v>
      </c>
      <c r="F4907" s="17">
        <v>600000</v>
      </c>
      <c r="G4907" s="17">
        <v>400000</v>
      </c>
      <c r="H4907" s="17">
        <v>200000</v>
      </c>
    </row>
    <row r="4908" spans="2:8" ht="15.75" thickTop="1" x14ac:dyDescent="0.25">
      <c r="B4908" s="11" t="s">
        <v>1</v>
      </c>
      <c r="C4908" s="13" t="s">
        <v>12</v>
      </c>
      <c r="D4908" s="12">
        <v>1900000</v>
      </c>
      <c r="E4908" s="12">
        <v>700000</v>
      </c>
      <c r="F4908" s="12">
        <v>600000</v>
      </c>
      <c r="G4908" s="12">
        <v>400000</v>
      </c>
      <c r="H4908" s="12">
        <v>200000</v>
      </c>
    </row>
    <row r="4909" spans="2:8" x14ac:dyDescent="0.25">
      <c r="B4909" s="8" t="s">
        <v>1</v>
      </c>
      <c r="C4909" s="10" t="s">
        <v>16</v>
      </c>
      <c r="D4909" s="9">
        <v>1900000</v>
      </c>
      <c r="E4909" s="9">
        <v>700000</v>
      </c>
      <c r="F4909" s="9">
        <v>600000</v>
      </c>
      <c r="G4909" s="9">
        <v>400000</v>
      </c>
      <c r="H4909" s="9">
        <v>200000</v>
      </c>
    </row>
    <row r="4910" spans="2:8" ht="15.75" thickBot="1" x14ac:dyDescent="0.3">
      <c r="B4910" s="15" t="s">
        <v>1883</v>
      </c>
      <c r="C4910" s="16" t="s">
        <v>1884</v>
      </c>
      <c r="D4910" s="17">
        <v>7800000</v>
      </c>
      <c r="E4910" s="17">
        <v>2500000</v>
      </c>
      <c r="F4910" s="17">
        <v>2000000</v>
      </c>
      <c r="G4910" s="17">
        <v>1500000</v>
      </c>
      <c r="H4910" s="17">
        <v>1800000</v>
      </c>
    </row>
    <row r="4911" spans="2:8" ht="15.75" thickTop="1" x14ac:dyDescent="0.25">
      <c r="B4911" s="11" t="s">
        <v>1</v>
      </c>
      <c r="C4911" s="13" t="s">
        <v>12</v>
      </c>
      <c r="D4911" s="12">
        <v>7800000</v>
      </c>
      <c r="E4911" s="12">
        <v>2500000</v>
      </c>
      <c r="F4911" s="12">
        <v>2000000</v>
      </c>
      <c r="G4911" s="12">
        <v>1500000</v>
      </c>
      <c r="H4911" s="12">
        <v>1800000</v>
      </c>
    </row>
    <row r="4912" spans="2:8" x14ac:dyDescent="0.25">
      <c r="B4912" s="8" t="s">
        <v>1</v>
      </c>
      <c r="C4912" s="10" t="s">
        <v>16</v>
      </c>
      <c r="D4912" s="9">
        <v>7800000</v>
      </c>
      <c r="E4912" s="9">
        <v>2500000</v>
      </c>
      <c r="F4912" s="9">
        <v>2000000</v>
      </c>
      <c r="G4912" s="9">
        <v>1500000</v>
      </c>
      <c r="H4912" s="9">
        <v>1800000</v>
      </c>
    </row>
    <row r="4913" spans="2:8" ht="15.75" thickBot="1" x14ac:dyDescent="0.3">
      <c r="B4913" s="15" t="s">
        <v>1885</v>
      </c>
      <c r="C4913" s="16" t="s">
        <v>1886</v>
      </c>
      <c r="D4913" s="17">
        <v>47118000</v>
      </c>
      <c r="E4913" s="17">
        <v>8587000</v>
      </c>
      <c r="F4913" s="17">
        <v>11867000</v>
      </c>
      <c r="G4913" s="17">
        <v>9963000</v>
      </c>
      <c r="H4913" s="17">
        <v>16701000</v>
      </c>
    </row>
    <row r="4914" spans="2:8" ht="15.75" thickTop="1" x14ac:dyDescent="0.25">
      <c r="B4914" s="11" t="s">
        <v>1</v>
      </c>
      <c r="C4914" s="13" t="s">
        <v>12</v>
      </c>
      <c r="D4914" s="12">
        <v>47108000</v>
      </c>
      <c r="E4914" s="12">
        <v>8587000</v>
      </c>
      <c r="F4914" s="12">
        <v>11857000</v>
      </c>
      <c r="G4914" s="12">
        <v>9963000</v>
      </c>
      <c r="H4914" s="12">
        <v>16701000</v>
      </c>
    </row>
    <row r="4915" spans="2:8" x14ac:dyDescent="0.25">
      <c r="B4915" s="8" t="s">
        <v>1</v>
      </c>
      <c r="C4915" s="10" t="s">
        <v>13</v>
      </c>
      <c r="D4915" s="9">
        <v>178000</v>
      </c>
      <c r="E4915" s="9">
        <v>45000</v>
      </c>
      <c r="F4915" s="9">
        <v>44000</v>
      </c>
      <c r="G4915" s="9">
        <v>45000</v>
      </c>
      <c r="H4915" s="9">
        <v>44000</v>
      </c>
    </row>
    <row r="4916" spans="2:8" x14ac:dyDescent="0.25">
      <c r="B4916" s="8" t="s">
        <v>1</v>
      </c>
      <c r="C4916" s="10" t="s">
        <v>14</v>
      </c>
      <c r="D4916" s="9">
        <v>229000</v>
      </c>
      <c r="E4916" s="9">
        <v>58000</v>
      </c>
      <c r="F4916" s="9">
        <v>57000</v>
      </c>
      <c r="G4916" s="9">
        <v>57000</v>
      </c>
      <c r="H4916" s="9">
        <v>57000</v>
      </c>
    </row>
    <row r="4917" spans="2:8" x14ac:dyDescent="0.25">
      <c r="B4917" s="8" t="s">
        <v>1</v>
      </c>
      <c r="C4917" s="10" t="s">
        <v>16</v>
      </c>
      <c r="D4917" s="9">
        <v>43400000</v>
      </c>
      <c r="E4917" s="9">
        <v>7500000</v>
      </c>
      <c r="F4917" s="9">
        <v>11170000</v>
      </c>
      <c r="G4917" s="9">
        <v>8607000</v>
      </c>
      <c r="H4917" s="9">
        <v>16123000</v>
      </c>
    </row>
    <row r="4918" spans="2:8" x14ac:dyDescent="0.25">
      <c r="B4918" s="8" t="s">
        <v>1</v>
      </c>
      <c r="C4918" s="10" t="s">
        <v>17</v>
      </c>
      <c r="D4918" s="9">
        <v>3300000</v>
      </c>
      <c r="E4918" s="9">
        <v>983000</v>
      </c>
      <c r="F4918" s="9">
        <v>586000</v>
      </c>
      <c r="G4918" s="9">
        <v>1254000</v>
      </c>
      <c r="H4918" s="9">
        <v>477000</v>
      </c>
    </row>
    <row r="4919" spans="2:8" x14ac:dyDescent="0.25">
      <c r="B4919" s="8" t="s">
        <v>1</v>
      </c>
      <c r="C4919" s="10" t="s">
        <v>19</v>
      </c>
      <c r="D4919" s="9">
        <v>1000</v>
      </c>
      <c r="E4919" s="9">
        <v>1000</v>
      </c>
      <c r="F4919" s="9">
        <v>0</v>
      </c>
      <c r="G4919" s="9">
        <v>0</v>
      </c>
      <c r="H4919" s="9">
        <v>0</v>
      </c>
    </row>
    <row r="4920" spans="2:8" x14ac:dyDescent="0.25">
      <c r="B4920" s="11" t="s">
        <v>1</v>
      </c>
      <c r="C4920" s="13" t="s">
        <v>20</v>
      </c>
      <c r="D4920" s="12">
        <v>10000</v>
      </c>
      <c r="E4920" s="12">
        <v>0</v>
      </c>
      <c r="F4920" s="12">
        <v>10000</v>
      </c>
      <c r="G4920" s="12">
        <v>0</v>
      </c>
      <c r="H4920" s="12">
        <v>0</v>
      </c>
    </row>
    <row r="4921" spans="2:8" ht="30.75" thickBot="1" x14ac:dyDescent="0.3">
      <c r="B4921" s="15" t="s">
        <v>1887</v>
      </c>
      <c r="C4921" s="16" t="s">
        <v>1888</v>
      </c>
      <c r="D4921" s="17">
        <v>9500000</v>
      </c>
      <c r="E4921" s="17">
        <v>3000000</v>
      </c>
      <c r="F4921" s="17">
        <v>3000000</v>
      </c>
      <c r="G4921" s="17">
        <v>2500000</v>
      </c>
      <c r="H4921" s="17">
        <v>1000000</v>
      </c>
    </row>
    <row r="4922" spans="2:8" ht="15.75" thickTop="1" x14ac:dyDescent="0.25">
      <c r="B4922" s="11" t="s">
        <v>1</v>
      </c>
      <c r="C4922" s="13" t="s">
        <v>12</v>
      </c>
      <c r="D4922" s="12">
        <v>9500000</v>
      </c>
      <c r="E4922" s="12">
        <v>3000000</v>
      </c>
      <c r="F4922" s="12">
        <v>3000000</v>
      </c>
      <c r="G4922" s="12">
        <v>2500000</v>
      </c>
      <c r="H4922" s="12">
        <v>1000000</v>
      </c>
    </row>
    <row r="4923" spans="2:8" x14ac:dyDescent="0.25">
      <c r="B4923" s="8" t="s">
        <v>1</v>
      </c>
      <c r="C4923" s="10" t="s">
        <v>16</v>
      </c>
      <c r="D4923" s="9">
        <v>9500000</v>
      </c>
      <c r="E4923" s="9">
        <v>3000000</v>
      </c>
      <c r="F4923" s="9">
        <v>3000000</v>
      </c>
      <c r="G4923" s="9">
        <v>2500000</v>
      </c>
      <c r="H4923" s="9">
        <v>1000000</v>
      </c>
    </row>
    <row r="4924" spans="2:8" ht="30.75" thickBot="1" x14ac:dyDescent="0.3">
      <c r="B4924" s="15" t="s">
        <v>1889</v>
      </c>
      <c r="C4924" s="16" t="s">
        <v>1890</v>
      </c>
      <c r="D4924" s="17">
        <v>64777000</v>
      </c>
      <c r="E4924" s="17">
        <v>4861000</v>
      </c>
      <c r="F4924" s="17">
        <v>20861000</v>
      </c>
      <c r="G4924" s="17">
        <v>20861000</v>
      </c>
      <c r="H4924" s="17">
        <v>18194000</v>
      </c>
    </row>
    <row r="4925" spans="2:8" ht="15.75" thickTop="1" x14ac:dyDescent="0.25">
      <c r="B4925" s="11" t="s">
        <v>1</v>
      </c>
      <c r="C4925" s="13" t="s">
        <v>12</v>
      </c>
      <c r="D4925" s="12">
        <v>64777000</v>
      </c>
      <c r="E4925" s="12">
        <v>4861000</v>
      </c>
      <c r="F4925" s="12">
        <v>20861000</v>
      </c>
      <c r="G4925" s="12">
        <v>20861000</v>
      </c>
      <c r="H4925" s="12">
        <v>18194000</v>
      </c>
    </row>
    <row r="4926" spans="2:8" x14ac:dyDescent="0.25">
      <c r="B4926" s="8" t="s">
        <v>1</v>
      </c>
      <c r="C4926" s="10" t="s">
        <v>18</v>
      </c>
      <c r="D4926" s="9">
        <v>1076000</v>
      </c>
      <c r="E4926" s="9">
        <v>270000</v>
      </c>
      <c r="F4926" s="9">
        <v>270000</v>
      </c>
      <c r="G4926" s="9">
        <v>270000</v>
      </c>
      <c r="H4926" s="9">
        <v>266000</v>
      </c>
    </row>
    <row r="4927" spans="2:8" x14ac:dyDescent="0.25">
      <c r="B4927" s="8" t="s">
        <v>1</v>
      </c>
      <c r="C4927" s="10" t="s">
        <v>19</v>
      </c>
      <c r="D4927" s="9">
        <v>63701000</v>
      </c>
      <c r="E4927" s="9">
        <v>4591000</v>
      </c>
      <c r="F4927" s="9">
        <v>20591000</v>
      </c>
      <c r="G4927" s="9">
        <v>20591000</v>
      </c>
      <c r="H4927" s="9">
        <v>17928000</v>
      </c>
    </row>
    <row r="4928" spans="2:8" ht="60.75" thickBot="1" x14ac:dyDescent="0.3">
      <c r="B4928" s="15" t="s">
        <v>1891</v>
      </c>
      <c r="C4928" s="16" t="s">
        <v>1892</v>
      </c>
      <c r="D4928" s="17">
        <v>1501000</v>
      </c>
      <c r="E4928" s="17">
        <v>378000</v>
      </c>
      <c r="F4928" s="17">
        <v>378000</v>
      </c>
      <c r="G4928" s="17">
        <v>378000</v>
      </c>
      <c r="H4928" s="17">
        <v>367000</v>
      </c>
    </row>
    <row r="4929" spans="2:8" ht="15.75" thickTop="1" x14ac:dyDescent="0.25">
      <c r="B4929" s="11" t="s">
        <v>1</v>
      </c>
      <c r="C4929" s="13" t="s">
        <v>12</v>
      </c>
      <c r="D4929" s="12">
        <v>1501000</v>
      </c>
      <c r="E4929" s="12">
        <v>378000</v>
      </c>
      <c r="F4929" s="12">
        <v>378000</v>
      </c>
      <c r="G4929" s="12">
        <v>378000</v>
      </c>
      <c r="H4929" s="12">
        <v>367000</v>
      </c>
    </row>
    <row r="4930" spans="2:8" x14ac:dyDescent="0.25">
      <c r="B4930" s="8" t="s">
        <v>1</v>
      </c>
      <c r="C4930" s="10" t="s">
        <v>19</v>
      </c>
      <c r="D4930" s="9">
        <v>1501000</v>
      </c>
      <c r="E4930" s="9">
        <v>378000</v>
      </c>
      <c r="F4930" s="9">
        <v>378000</v>
      </c>
      <c r="G4930" s="9">
        <v>378000</v>
      </c>
      <c r="H4930" s="9">
        <v>367000</v>
      </c>
    </row>
    <row r="4931" spans="2:8" ht="30.75" thickBot="1" x14ac:dyDescent="0.3">
      <c r="B4931" s="15" t="s">
        <v>1893</v>
      </c>
      <c r="C4931" s="16" t="s">
        <v>1894</v>
      </c>
      <c r="D4931" s="17">
        <v>675000</v>
      </c>
      <c r="E4931" s="17">
        <v>169000</v>
      </c>
      <c r="F4931" s="17">
        <v>169000</v>
      </c>
      <c r="G4931" s="17">
        <v>169000</v>
      </c>
      <c r="H4931" s="17">
        <v>168000</v>
      </c>
    </row>
    <row r="4932" spans="2:8" ht="15.75" thickTop="1" x14ac:dyDescent="0.25">
      <c r="B4932" s="11" t="s">
        <v>1</v>
      </c>
      <c r="C4932" s="13" t="s">
        <v>12</v>
      </c>
      <c r="D4932" s="12">
        <v>675000</v>
      </c>
      <c r="E4932" s="12">
        <v>169000</v>
      </c>
      <c r="F4932" s="12">
        <v>169000</v>
      </c>
      <c r="G4932" s="12">
        <v>169000</v>
      </c>
      <c r="H4932" s="12">
        <v>168000</v>
      </c>
    </row>
    <row r="4933" spans="2:8" x14ac:dyDescent="0.25">
      <c r="B4933" s="8" t="s">
        <v>1</v>
      </c>
      <c r="C4933" s="10" t="s">
        <v>18</v>
      </c>
      <c r="D4933" s="9">
        <v>675000</v>
      </c>
      <c r="E4933" s="9">
        <v>169000</v>
      </c>
      <c r="F4933" s="9">
        <v>169000</v>
      </c>
      <c r="G4933" s="9">
        <v>169000</v>
      </c>
      <c r="H4933" s="9">
        <v>168000</v>
      </c>
    </row>
    <row r="4934" spans="2:8" ht="30.75" thickBot="1" x14ac:dyDescent="0.3">
      <c r="B4934" s="15" t="s">
        <v>1895</v>
      </c>
      <c r="C4934" s="16" t="s">
        <v>1896</v>
      </c>
      <c r="D4934" s="17">
        <v>61350000</v>
      </c>
      <c r="E4934" s="17">
        <v>4000000</v>
      </c>
      <c r="F4934" s="17">
        <v>20000000</v>
      </c>
      <c r="G4934" s="17">
        <v>20000000</v>
      </c>
      <c r="H4934" s="17">
        <v>17350000</v>
      </c>
    </row>
    <row r="4935" spans="2:8" ht="15.75" thickTop="1" x14ac:dyDescent="0.25">
      <c r="B4935" s="11" t="s">
        <v>1</v>
      </c>
      <c r="C4935" s="13" t="s">
        <v>12</v>
      </c>
      <c r="D4935" s="12">
        <v>61350000</v>
      </c>
      <c r="E4935" s="12">
        <v>4000000</v>
      </c>
      <c r="F4935" s="12">
        <v>20000000</v>
      </c>
      <c r="G4935" s="12">
        <v>20000000</v>
      </c>
      <c r="H4935" s="12">
        <v>17350000</v>
      </c>
    </row>
    <row r="4936" spans="2:8" x14ac:dyDescent="0.25">
      <c r="B4936" s="8" t="s">
        <v>1</v>
      </c>
      <c r="C4936" s="10" t="s">
        <v>19</v>
      </c>
      <c r="D4936" s="9">
        <v>61350000</v>
      </c>
      <c r="E4936" s="9">
        <v>4000000</v>
      </c>
      <c r="F4936" s="9">
        <v>20000000</v>
      </c>
      <c r="G4936" s="9">
        <v>20000000</v>
      </c>
      <c r="H4936" s="9">
        <v>17350000</v>
      </c>
    </row>
    <row r="4937" spans="2:8" ht="30.75" thickBot="1" x14ac:dyDescent="0.3">
      <c r="B4937" s="15" t="s">
        <v>1897</v>
      </c>
      <c r="C4937" s="16" t="s">
        <v>1898</v>
      </c>
      <c r="D4937" s="17">
        <v>251000</v>
      </c>
      <c r="E4937" s="17">
        <v>63000</v>
      </c>
      <c r="F4937" s="17">
        <v>63000</v>
      </c>
      <c r="G4937" s="17">
        <v>63000</v>
      </c>
      <c r="H4937" s="17">
        <v>62000</v>
      </c>
    </row>
    <row r="4938" spans="2:8" ht="15.75" thickTop="1" x14ac:dyDescent="0.25">
      <c r="B4938" s="11" t="s">
        <v>1</v>
      </c>
      <c r="C4938" s="13" t="s">
        <v>12</v>
      </c>
      <c r="D4938" s="12">
        <v>251000</v>
      </c>
      <c r="E4938" s="12">
        <v>63000</v>
      </c>
      <c r="F4938" s="12">
        <v>63000</v>
      </c>
      <c r="G4938" s="12">
        <v>63000</v>
      </c>
      <c r="H4938" s="12">
        <v>62000</v>
      </c>
    </row>
    <row r="4939" spans="2:8" x14ac:dyDescent="0.25">
      <c r="B4939" s="8" t="s">
        <v>1</v>
      </c>
      <c r="C4939" s="10" t="s">
        <v>18</v>
      </c>
      <c r="D4939" s="9">
        <v>251000</v>
      </c>
      <c r="E4939" s="9">
        <v>63000</v>
      </c>
      <c r="F4939" s="9">
        <v>63000</v>
      </c>
      <c r="G4939" s="9">
        <v>63000</v>
      </c>
      <c r="H4939" s="9">
        <v>62000</v>
      </c>
    </row>
    <row r="4940" spans="2:8" ht="30.75" thickBot="1" x14ac:dyDescent="0.3">
      <c r="B4940" s="15" t="s">
        <v>1899</v>
      </c>
      <c r="C4940" s="16" t="s">
        <v>1900</v>
      </c>
      <c r="D4940" s="17">
        <v>1000000</v>
      </c>
      <c r="E4940" s="17">
        <v>251000</v>
      </c>
      <c r="F4940" s="17">
        <v>251000</v>
      </c>
      <c r="G4940" s="17">
        <v>251000</v>
      </c>
      <c r="H4940" s="17">
        <v>247000</v>
      </c>
    </row>
    <row r="4941" spans="2:8" ht="15.75" thickTop="1" x14ac:dyDescent="0.25">
      <c r="B4941" s="11" t="s">
        <v>1</v>
      </c>
      <c r="C4941" s="13" t="s">
        <v>12</v>
      </c>
      <c r="D4941" s="12">
        <v>1000000</v>
      </c>
      <c r="E4941" s="12">
        <v>251000</v>
      </c>
      <c r="F4941" s="12">
        <v>251000</v>
      </c>
      <c r="G4941" s="12">
        <v>251000</v>
      </c>
      <c r="H4941" s="12">
        <v>247000</v>
      </c>
    </row>
    <row r="4942" spans="2:8" x14ac:dyDescent="0.25">
      <c r="B4942" s="8" t="s">
        <v>1</v>
      </c>
      <c r="C4942" s="10" t="s">
        <v>18</v>
      </c>
      <c r="D4942" s="9">
        <v>150000</v>
      </c>
      <c r="E4942" s="9">
        <v>38000</v>
      </c>
      <c r="F4942" s="9">
        <v>38000</v>
      </c>
      <c r="G4942" s="9">
        <v>38000</v>
      </c>
      <c r="H4942" s="9">
        <v>36000</v>
      </c>
    </row>
    <row r="4943" spans="2:8" x14ac:dyDescent="0.25">
      <c r="B4943" s="8" t="s">
        <v>1</v>
      </c>
      <c r="C4943" s="10" t="s">
        <v>19</v>
      </c>
      <c r="D4943" s="9">
        <v>850000</v>
      </c>
      <c r="E4943" s="9">
        <v>213000</v>
      </c>
      <c r="F4943" s="9">
        <v>213000</v>
      </c>
      <c r="G4943" s="9">
        <v>213000</v>
      </c>
      <c r="H4943" s="9">
        <v>211000</v>
      </c>
    </row>
    <row r="4944" spans="2:8" ht="15.75" thickBot="1" x14ac:dyDescent="0.3">
      <c r="B4944" s="15" t="s">
        <v>1901</v>
      </c>
      <c r="C4944" s="16" t="s">
        <v>1902</v>
      </c>
      <c r="D4944" s="17">
        <v>21000000</v>
      </c>
      <c r="E4944" s="17">
        <v>6000000</v>
      </c>
      <c r="F4944" s="17">
        <v>5000000</v>
      </c>
      <c r="G4944" s="17">
        <v>5000000</v>
      </c>
      <c r="H4944" s="17">
        <v>5000000</v>
      </c>
    </row>
    <row r="4945" spans="2:8" ht="15.75" thickTop="1" x14ac:dyDescent="0.25">
      <c r="B4945" s="11" t="s">
        <v>1</v>
      </c>
      <c r="C4945" s="13" t="s">
        <v>12</v>
      </c>
      <c r="D4945" s="12">
        <v>21000000</v>
      </c>
      <c r="E4945" s="12">
        <v>6000000</v>
      </c>
      <c r="F4945" s="12">
        <v>5000000</v>
      </c>
      <c r="G4945" s="12">
        <v>5000000</v>
      </c>
      <c r="H4945" s="12">
        <v>5000000</v>
      </c>
    </row>
    <row r="4946" spans="2:8" x14ac:dyDescent="0.25">
      <c r="B4946" s="8" t="s">
        <v>1</v>
      </c>
      <c r="C4946" s="10" t="s">
        <v>14</v>
      </c>
      <c r="D4946" s="9">
        <v>21000000</v>
      </c>
      <c r="E4946" s="9">
        <v>6000000</v>
      </c>
      <c r="F4946" s="9">
        <v>5000000</v>
      </c>
      <c r="G4946" s="9">
        <v>5000000</v>
      </c>
      <c r="H4946" s="9">
        <v>5000000</v>
      </c>
    </row>
    <row r="4947" spans="2:8" ht="15.75" thickBot="1" x14ac:dyDescent="0.3">
      <c r="B4947" s="15" t="s">
        <v>1903</v>
      </c>
      <c r="C4947" s="16" t="s">
        <v>1904</v>
      </c>
      <c r="D4947" s="17">
        <v>1900000</v>
      </c>
      <c r="E4947" s="17">
        <v>490828</v>
      </c>
      <c r="F4947" s="17">
        <v>469724</v>
      </c>
      <c r="G4947" s="17">
        <v>469724</v>
      </c>
      <c r="H4947" s="17">
        <v>469724</v>
      </c>
    </row>
    <row r="4948" spans="2:8" ht="15.75" thickTop="1" x14ac:dyDescent="0.25">
      <c r="B4948" s="11" t="s">
        <v>1</v>
      </c>
      <c r="C4948" s="13" t="s">
        <v>12</v>
      </c>
      <c r="D4948" s="12">
        <v>1880000</v>
      </c>
      <c r="E4948" s="12">
        <v>470828</v>
      </c>
      <c r="F4948" s="12">
        <v>469724</v>
      </c>
      <c r="G4948" s="12">
        <v>469724</v>
      </c>
      <c r="H4948" s="12">
        <v>469724</v>
      </c>
    </row>
    <row r="4949" spans="2:8" x14ac:dyDescent="0.25">
      <c r="B4949" s="8" t="s">
        <v>1</v>
      </c>
      <c r="C4949" s="10" t="s">
        <v>13</v>
      </c>
      <c r="D4949" s="9">
        <v>1469400</v>
      </c>
      <c r="E4949" s="9">
        <v>368184</v>
      </c>
      <c r="F4949" s="9">
        <v>367080</v>
      </c>
      <c r="G4949" s="9">
        <v>367080</v>
      </c>
      <c r="H4949" s="9">
        <v>367056</v>
      </c>
    </row>
    <row r="4950" spans="2:8" x14ac:dyDescent="0.25">
      <c r="B4950" s="8" t="s">
        <v>1</v>
      </c>
      <c r="C4950" s="10" t="s">
        <v>14</v>
      </c>
      <c r="D4950" s="9">
        <v>408600</v>
      </c>
      <c r="E4950" s="9">
        <v>102144</v>
      </c>
      <c r="F4950" s="9">
        <v>102144</v>
      </c>
      <c r="G4950" s="9">
        <v>102144</v>
      </c>
      <c r="H4950" s="9">
        <v>102168</v>
      </c>
    </row>
    <row r="4951" spans="2:8" x14ac:dyDescent="0.25">
      <c r="B4951" s="8" t="s">
        <v>1</v>
      </c>
      <c r="C4951" s="10" t="s">
        <v>19</v>
      </c>
      <c r="D4951" s="9">
        <v>2000</v>
      </c>
      <c r="E4951" s="9">
        <v>500</v>
      </c>
      <c r="F4951" s="9">
        <v>500</v>
      </c>
      <c r="G4951" s="9">
        <v>500</v>
      </c>
      <c r="H4951" s="9">
        <v>500</v>
      </c>
    </row>
    <row r="4952" spans="2:8" x14ac:dyDescent="0.25">
      <c r="B4952" s="11" t="s">
        <v>1</v>
      </c>
      <c r="C4952" s="13" t="s">
        <v>20</v>
      </c>
      <c r="D4952" s="12">
        <v>20000</v>
      </c>
      <c r="E4952" s="12">
        <v>20000</v>
      </c>
      <c r="F4952" s="12">
        <v>0</v>
      </c>
      <c r="G4952" s="12">
        <v>0</v>
      </c>
      <c r="H4952" s="12">
        <v>0</v>
      </c>
    </row>
    <row r="4953" spans="2:8" ht="15.75" thickBot="1" x14ac:dyDescent="0.3">
      <c r="B4953" s="15" t="s">
        <v>1905</v>
      </c>
      <c r="C4953" s="16" t="s">
        <v>1906</v>
      </c>
      <c r="D4953" s="17">
        <v>1900000</v>
      </c>
      <c r="E4953" s="17">
        <v>490828</v>
      </c>
      <c r="F4953" s="17">
        <v>469724</v>
      </c>
      <c r="G4953" s="17">
        <v>469724</v>
      </c>
      <c r="H4953" s="17">
        <v>469724</v>
      </c>
    </row>
    <row r="4954" spans="2:8" ht="15.75" thickTop="1" x14ac:dyDescent="0.25">
      <c r="B4954" s="11" t="s">
        <v>1</v>
      </c>
      <c r="C4954" s="13" t="s">
        <v>12</v>
      </c>
      <c r="D4954" s="12">
        <v>1880000</v>
      </c>
      <c r="E4954" s="12">
        <v>470828</v>
      </c>
      <c r="F4954" s="12">
        <v>469724</v>
      </c>
      <c r="G4954" s="12">
        <v>469724</v>
      </c>
      <c r="H4954" s="12">
        <v>469724</v>
      </c>
    </row>
    <row r="4955" spans="2:8" x14ac:dyDescent="0.25">
      <c r="B4955" s="8" t="s">
        <v>1</v>
      </c>
      <c r="C4955" s="10" t="s">
        <v>13</v>
      </c>
      <c r="D4955" s="9">
        <v>1469400</v>
      </c>
      <c r="E4955" s="9">
        <v>368184</v>
      </c>
      <c r="F4955" s="9">
        <v>367080</v>
      </c>
      <c r="G4955" s="9">
        <v>367080</v>
      </c>
      <c r="H4955" s="9">
        <v>367056</v>
      </c>
    </row>
    <row r="4956" spans="2:8" x14ac:dyDescent="0.25">
      <c r="B4956" s="8" t="s">
        <v>1</v>
      </c>
      <c r="C4956" s="10" t="s">
        <v>14</v>
      </c>
      <c r="D4956" s="9">
        <v>408600</v>
      </c>
      <c r="E4956" s="9">
        <v>102144</v>
      </c>
      <c r="F4956" s="9">
        <v>102144</v>
      </c>
      <c r="G4956" s="9">
        <v>102144</v>
      </c>
      <c r="H4956" s="9">
        <v>102168</v>
      </c>
    </row>
    <row r="4957" spans="2:8" x14ac:dyDescent="0.25">
      <c r="B4957" s="8" t="s">
        <v>1</v>
      </c>
      <c r="C4957" s="10" t="s">
        <v>19</v>
      </c>
      <c r="D4957" s="9">
        <v>2000</v>
      </c>
      <c r="E4957" s="9">
        <v>500</v>
      </c>
      <c r="F4957" s="9">
        <v>500</v>
      </c>
      <c r="G4957" s="9">
        <v>500</v>
      </c>
      <c r="H4957" s="9">
        <v>500</v>
      </c>
    </row>
    <row r="4958" spans="2:8" x14ac:dyDescent="0.25">
      <c r="B4958" s="11" t="s">
        <v>1</v>
      </c>
      <c r="C4958" s="13" t="s">
        <v>20</v>
      </c>
      <c r="D4958" s="12">
        <v>20000</v>
      </c>
      <c r="E4958" s="12">
        <v>20000</v>
      </c>
      <c r="F4958" s="12">
        <v>0</v>
      </c>
      <c r="G4958" s="12">
        <v>0</v>
      </c>
      <c r="H4958" s="12">
        <v>0</v>
      </c>
    </row>
    <row r="4959" spans="2:8" ht="15.75" thickBot="1" x14ac:dyDescent="0.3">
      <c r="B4959" s="15" t="s">
        <v>1907</v>
      </c>
      <c r="C4959" s="16" t="s">
        <v>1908</v>
      </c>
      <c r="D4959" s="17">
        <v>12500000</v>
      </c>
      <c r="E4959" s="17">
        <v>3436500</v>
      </c>
      <c r="F4959" s="17">
        <v>3110500</v>
      </c>
      <c r="G4959" s="17">
        <v>2985500</v>
      </c>
      <c r="H4959" s="17">
        <v>2967500</v>
      </c>
    </row>
    <row r="4960" spans="2:8" ht="15.75" thickTop="1" x14ac:dyDescent="0.25">
      <c r="B4960" s="11" t="s">
        <v>1</v>
      </c>
      <c r="C4960" s="13" t="s">
        <v>12</v>
      </c>
      <c r="D4960" s="12">
        <v>12394000</v>
      </c>
      <c r="E4960" s="12">
        <v>3330500</v>
      </c>
      <c r="F4960" s="12">
        <v>3110500</v>
      </c>
      <c r="G4960" s="12">
        <v>2985500</v>
      </c>
      <c r="H4960" s="12">
        <v>2967500</v>
      </c>
    </row>
    <row r="4961" spans="2:8" x14ac:dyDescent="0.25">
      <c r="B4961" s="8" t="s">
        <v>1</v>
      </c>
      <c r="C4961" s="10" t="s">
        <v>13</v>
      </c>
      <c r="D4961" s="9">
        <v>7618000</v>
      </c>
      <c r="E4961" s="9">
        <v>1904500</v>
      </c>
      <c r="F4961" s="9">
        <v>1904500</v>
      </c>
      <c r="G4961" s="9">
        <v>1904500</v>
      </c>
      <c r="H4961" s="9">
        <v>1904500</v>
      </c>
    </row>
    <row r="4962" spans="2:8" x14ac:dyDescent="0.25">
      <c r="B4962" s="8" t="s">
        <v>1</v>
      </c>
      <c r="C4962" s="10" t="s">
        <v>14</v>
      </c>
      <c r="D4962" s="9">
        <v>4732000</v>
      </c>
      <c r="E4962" s="9">
        <v>1400000</v>
      </c>
      <c r="F4962" s="9">
        <v>1200000</v>
      </c>
      <c r="G4962" s="9">
        <v>1075000</v>
      </c>
      <c r="H4962" s="9">
        <v>1057000</v>
      </c>
    </row>
    <row r="4963" spans="2:8" x14ac:dyDescent="0.25">
      <c r="B4963" s="8" t="s">
        <v>1</v>
      </c>
      <c r="C4963" s="10" t="s">
        <v>18</v>
      </c>
      <c r="D4963" s="9">
        <v>20000</v>
      </c>
      <c r="E4963" s="9">
        <v>20000</v>
      </c>
      <c r="F4963" s="9">
        <v>0</v>
      </c>
      <c r="G4963" s="9">
        <v>0</v>
      </c>
      <c r="H4963" s="9">
        <v>0</v>
      </c>
    </row>
    <row r="4964" spans="2:8" x14ac:dyDescent="0.25">
      <c r="B4964" s="8" t="s">
        <v>1</v>
      </c>
      <c r="C4964" s="10" t="s">
        <v>19</v>
      </c>
      <c r="D4964" s="9">
        <v>24000</v>
      </c>
      <c r="E4964" s="9">
        <v>6000</v>
      </c>
      <c r="F4964" s="9">
        <v>6000</v>
      </c>
      <c r="G4964" s="9">
        <v>6000</v>
      </c>
      <c r="H4964" s="9">
        <v>6000</v>
      </c>
    </row>
    <row r="4965" spans="2:8" x14ac:dyDescent="0.25">
      <c r="B4965" s="11" t="s">
        <v>1</v>
      </c>
      <c r="C4965" s="13" t="s">
        <v>20</v>
      </c>
      <c r="D4965" s="12">
        <v>106000</v>
      </c>
      <c r="E4965" s="12">
        <v>106000</v>
      </c>
      <c r="F4965" s="12">
        <v>0</v>
      </c>
      <c r="G4965" s="12">
        <v>0</v>
      </c>
      <c r="H4965" s="12">
        <v>0</v>
      </c>
    </row>
    <row r="4966" spans="2:8" ht="15.75" thickBot="1" x14ac:dyDescent="0.3">
      <c r="B4966" s="15" t="s">
        <v>1909</v>
      </c>
      <c r="C4966" s="16" t="s">
        <v>1910</v>
      </c>
      <c r="D4966" s="17">
        <v>19000000</v>
      </c>
      <c r="E4966" s="17">
        <v>4937980</v>
      </c>
      <c r="F4966" s="17">
        <v>4656980</v>
      </c>
      <c r="G4966" s="17">
        <v>5175960</v>
      </c>
      <c r="H4966" s="17">
        <v>4229080</v>
      </c>
    </row>
    <row r="4967" spans="2:8" ht="15.75" thickTop="1" x14ac:dyDescent="0.25">
      <c r="B4967" s="11" t="s">
        <v>1</v>
      </c>
      <c r="C4967" s="13" t="s">
        <v>12</v>
      </c>
      <c r="D4967" s="12">
        <v>17852000</v>
      </c>
      <c r="E4967" s="12">
        <v>4699980</v>
      </c>
      <c r="F4967" s="12">
        <v>4256980</v>
      </c>
      <c r="G4967" s="12">
        <v>4865960</v>
      </c>
      <c r="H4967" s="12">
        <v>4029080</v>
      </c>
    </row>
    <row r="4968" spans="2:8" x14ac:dyDescent="0.25">
      <c r="B4968" s="8" t="s">
        <v>1</v>
      </c>
      <c r="C4968" s="10" t="s">
        <v>13</v>
      </c>
      <c r="D4968" s="9">
        <v>4394920</v>
      </c>
      <c r="E4968" s="9">
        <v>1098480</v>
      </c>
      <c r="F4968" s="9">
        <v>1098480</v>
      </c>
      <c r="G4968" s="9">
        <v>1098480</v>
      </c>
      <c r="H4968" s="9">
        <v>1099480</v>
      </c>
    </row>
    <row r="4969" spans="2:8" x14ac:dyDescent="0.25">
      <c r="B4969" s="8" t="s">
        <v>1</v>
      </c>
      <c r="C4969" s="10" t="s">
        <v>14</v>
      </c>
      <c r="D4969" s="9">
        <v>6405880</v>
      </c>
      <c r="E4969" s="9">
        <v>1802500</v>
      </c>
      <c r="F4969" s="9">
        <v>1624500</v>
      </c>
      <c r="G4969" s="9">
        <v>1583380</v>
      </c>
      <c r="H4969" s="9">
        <v>1395500</v>
      </c>
    </row>
    <row r="4970" spans="2:8" x14ac:dyDescent="0.25">
      <c r="B4970" s="8" t="s">
        <v>1</v>
      </c>
      <c r="C4970" s="10" t="s">
        <v>16</v>
      </c>
      <c r="D4970" s="9">
        <v>1300000</v>
      </c>
      <c r="E4970" s="9">
        <v>650000</v>
      </c>
      <c r="F4970" s="9">
        <v>0</v>
      </c>
      <c r="G4970" s="9">
        <v>650000</v>
      </c>
      <c r="H4970" s="9">
        <v>0</v>
      </c>
    </row>
    <row r="4971" spans="2:8" x14ac:dyDescent="0.25">
      <c r="B4971" s="8" t="s">
        <v>1</v>
      </c>
      <c r="C4971" s="10" t="s">
        <v>18</v>
      </c>
      <c r="D4971" s="9">
        <v>122400</v>
      </c>
      <c r="E4971" s="9">
        <v>30600</v>
      </c>
      <c r="F4971" s="9">
        <v>30600</v>
      </c>
      <c r="G4971" s="9">
        <v>30600</v>
      </c>
      <c r="H4971" s="9">
        <v>30600</v>
      </c>
    </row>
    <row r="4972" spans="2:8" x14ac:dyDescent="0.25">
      <c r="B4972" s="8" t="s">
        <v>1</v>
      </c>
      <c r="C4972" s="10" t="s">
        <v>19</v>
      </c>
      <c r="D4972" s="9">
        <v>5628800</v>
      </c>
      <c r="E4972" s="9">
        <v>1118400</v>
      </c>
      <c r="F4972" s="9">
        <v>1503400</v>
      </c>
      <c r="G4972" s="9">
        <v>1503500</v>
      </c>
      <c r="H4972" s="9">
        <v>1503500</v>
      </c>
    </row>
    <row r="4973" spans="2:8" x14ac:dyDescent="0.25">
      <c r="B4973" s="11" t="s">
        <v>1</v>
      </c>
      <c r="C4973" s="13" t="s">
        <v>20</v>
      </c>
      <c r="D4973" s="12">
        <v>1148000</v>
      </c>
      <c r="E4973" s="12">
        <v>238000</v>
      </c>
      <c r="F4973" s="12">
        <v>400000</v>
      </c>
      <c r="G4973" s="12">
        <v>310000</v>
      </c>
      <c r="H4973" s="12">
        <v>200000</v>
      </c>
    </row>
    <row r="4974" spans="2:8" ht="15.75" thickBot="1" x14ac:dyDescent="0.3">
      <c r="B4974" s="15" t="s">
        <v>1911</v>
      </c>
      <c r="C4974" s="16" t="s">
        <v>1910</v>
      </c>
      <c r="D4974" s="17">
        <v>15335000</v>
      </c>
      <c r="E4974" s="17">
        <v>3768500</v>
      </c>
      <c r="F4974" s="17">
        <v>3738500</v>
      </c>
      <c r="G4974" s="17">
        <v>4288500</v>
      </c>
      <c r="H4974" s="17">
        <v>3539500</v>
      </c>
    </row>
    <row r="4975" spans="2:8" ht="15.75" thickTop="1" x14ac:dyDescent="0.25">
      <c r="B4975" s="11" t="s">
        <v>1</v>
      </c>
      <c r="C4975" s="13" t="s">
        <v>12</v>
      </c>
      <c r="D4975" s="12">
        <v>14270000</v>
      </c>
      <c r="E4975" s="12">
        <v>3603500</v>
      </c>
      <c r="F4975" s="12">
        <v>3338500</v>
      </c>
      <c r="G4975" s="12">
        <v>3988500</v>
      </c>
      <c r="H4975" s="12">
        <v>3339500</v>
      </c>
    </row>
    <row r="4976" spans="2:8" x14ac:dyDescent="0.25">
      <c r="B4976" s="8" t="s">
        <v>1</v>
      </c>
      <c r="C4976" s="10" t="s">
        <v>13</v>
      </c>
      <c r="D4976" s="9">
        <v>2629000</v>
      </c>
      <c r="E4976" s="9">
        <v>657000</v>
      </c>
      <c r="F4976" s="9">
        <v>657000</v>
      </c>
      <c r="G4976" s="9">
        <v>657000</v>
      </c>
      <c r="H4976" s="9">
        <v>658000</v>
      </c>
    </row>
    <row r="4977" spans="2:8" x14ac:dyDescent="0.25">
      <c r="B4977" s="8" t="s">
        <v>1</v>
      </c>
      <c r="C4977" s="10" t="s">
        <v>14</v>
      </c>
      <c r="D4977" s="9">
        <v>4618000</v>
      </c>
      <c r="E4977" s="9">
        <v>1154500</v>
      </c>
      <c r="F4977" s="9">
        <v>1154500</v>
      </c>
      <c r="G4977" s="9">
        <v>1154500</v>
      </c>
      <c r="H4977" s="9">
        <v>1154500</v>
      </c>
    </row>
    <row r="4978" spans="2:8" x14ac:dyDescent="0.25">
      <c r="B4978" s="8" t="s">
        <v>1</v>
      </c>
      <c r="C4978" s="10" t="s">
        <v>16</v>
      </c>
      <c r="D4978" s="9">
        <v>1300000</v>
      </c>
      <c r="E4978" s="9">
        <v>650000</v>
      </c>
      <c r="F4978" s="9">
        <v>0</v>
      </c>
      <c r="G4978" s="9">
        <v>650000</v>
      </c>
      <c r="H4978" s="9">
        <v>0</v>
      </c>
    </row>
    <row r="4979" spans="2:8" x14ac:dyDescent="0.25">
      <c r="B4979" s="8" t="s">
        <v>1</v>
      </c>
      <c r="C4979" s="10" t="s">
        <v>18</v>
      </c>
      <c r="D4979" s="9">
        <v>108000</v>
      </c>
      <c r="E4979" s="9">
        <v>27000</v>
      </c>
      <c r="F4979" s="9">
        <v>27000</v>
      </c>
      <c r="G4979" s="9">
        <v>27000</v>
      </c>
      <c r="H4979" s="9">
        <v>27000</v>
      </c>
    </row>
    <row r="4980" spans="2:8" x14ac:dyDescent="0.25">
      <c r="B4980" s="8" t="s">
        <v>1</v>
      </c>
      <c r="C4980" s="10" t="s">
        <v>19</v>
      </c>
      <c r="D4980" s="9">
        <v>5615000</v>
      </c>
      <c r="E4980" s="9">
        <v>1115000</v>
      </c>
      <c r="F4980" s="9">
        <v>1500000</v>
      </c>
      <c r="G4980" s="9">
        <v>1500000</v>
      </c>
      <c r="H4980" s="9">
        <v>1500000</v>
      </c>
    </row>
    <row r="4981" spans="2:8" x14ac:dyDescent="0.25">
      <c r="B4981" s="11" t="s">
        <v>1</v>
      </c>
      <c r="C4981" s="13" t="s">
        <v>20</v>
      </c>
      <c r="D4981" s="12">
        <v>1065000</v>
      </c>
      <c r="E4981" s="12">
        <v>165000</v>
      </c>
      <c r="F4981" s="12">
        <v>400000</v>
      </c>
      <c r="G4981" s="12">
        <v>300000</v>
      </c>
      <c r="H4981" s="12">
        <v>200000</v>
      </c>
    </row>
    <row r="4982" spans="2:8" ht="15.75" thickBot="1" x14ac:dyDescent="0.3">
      <c r="B4982" s="15" t="s">
        <v>1912</v>
      </c>
      <c r="C4982" s="16" t="s">
        <v>1913</v>
      </c>
      <c r="D4982" s="17">
        <v>665000</v>
      </c>
      <c r="E4982" s="17">
        <v>473280</v>
      </c>
      <c r="F4982" s="17">
        <v>88280</v>
      </c>
      <c r="G4982" s="17">
        <v>57160</v>
      </c>
      <c r="H4982" s="17">
        <v>46280</v>
      </c>
    </row>
    <row r="4983" spans="2:8" ht="15.75" thickTop="1" x14ac:dyDescent="0.25">
      <c r="B4983" s="11" t="s">
        <v>1</v>
      </c>
      <c r="C4983" s="13" t="s">
        <v>12</v>
      </c>
      <c r="D4983" s="12">
        <v>635000</v>
      </c>
      <c r="E4983" s="12">
        <v>453280</v>
      </c>
      <c r="F4983" s="12">
        <v>88280</v>
      </c>
      <c r="G4983" s="12">
        <v>47160</v>
      </c>
      <c r="H4983" s="12">
        <v>46280</v>
      </c>
    </row>
    <row r="4984" spans="2:8" x14ac:dyDescent="0.25">
      <c r="B4984" s="8" t="s">
        <v>1</v>
      </c>
      <c r="C4984" s="10" t="s">
        <v>13</v>
      </c>
      <c r="D4984" s="9">
        <v>153120</v>
      </c>
      <c r="E4984" s="9">
        <v>38280</v>
      </c>
      <c r="F4984" s="9">
        <v>38280</v>
      </c>
      <c r="G4984" s="9">
        <v>38280</v>
      </c>
      <c r="H4984" s="9">
        <v>38280</v>
      </c>
    </row>
    <row r="4985" spans="2:8" x14ac:dyDescent="0.25">
      <c r="B4985" s="8" t="s">
        <v>1</v>
      </c>
      <c r="C4985" s="10" t="s">
        <v>14</v>
      </c>
      <c r="D4985" s="9">
        <v>481880</v>
      </c>
      <c r="E4985" s="9">
        <v>415000</v>
      </c>
      <c r="F4985" s="9">
        <v>50000</v>
      </c>
      <c r="G4985" s="9">
        <v>8880</v>
      </c>
      <c r="H4985" s="9">
        <v>8000</v>
      </c>
    </row>
    <row r="4986" spans="2:8" x14ac:dyDescent="0.25">
      <c r="B4986" s="11" t="s">
        <v>1</v>
      </c>
      <c r="C4986" s="13" t="s">
        <v>20</v>
      </c>
      <c r="D4986" s="12">
        <v>30000</v>
      </c>
      <c r="E4986" s="12">
        <v>20000</v>
      </c>
      <c r="F4986" s="12">
        <v>0</v>
      </c>
      <c r="G4986" s="12">
        <v>10000</v>
      </c>
      <c r="H4986" s="12">
        <v>0</v>
      </c>
    </row>
    <row r="4987" spans="2:8" ht="30.75" thickBot="1" x14ac:dyDescent="0.3">
      <c r="B4987" s="15" t="s">
        <v>1914</v>
      </c>
      <c r="C4987" s="16" t="s">
        <v>1915</v>
      </c>
      <c r="D4987" s="17">
        <v>3000000</v>
      </c>
      <c r="E4987" s="17">
        <v>696200</v>
      </c>
      <c r="F4987" s="17">
        <v>830200</v>
      </c>
      <c r="G4987" s="17">
        <v>830300</v>
      </c>
      <c r="H4987" s="17">
        <v>643300</v>
      </c>
    </row>
    <row r="4988" spans="2:8" ht="15.75" thickTop="1" x14ac:dyDescent="0.25">
      <c r="B4988" s="11" t="s">
        <v>1</v>
      </c>
      <c r="C4988" s="13" t="s">
        <v>12</v>
      </c>
      <c r="D4988" s="12">
        <v>2947000</v>
      </c>
      <c r="E4988" s="12">
        <v>643200</v>
      </c>
      <c r="F4988" s="12">
        <v>830200</v>
      </c>
      <c r="G4988" s="12">
        <v>830300</v>
      </c>
      <c r="H4988" s="12">
        <v>643300</v>
      </c>
    </row>
    <row r="4989" spans="2:8" x14ac:dyDescent="0.25">
      <c r="B4989" s="8" t="s">
        <v>1</v>
      </c>
      <c r="C4989" s="10" t="s">
        <v>13</v>
      </c>
      <c r="D4989" s="9">
        <v>1612800</v>
      </c>
      <c r="E4989" s="9">
        <v>403200</v>
      </c>
      <c r="F4989" s="9">
        <v>403200</v>
      </c>
      <c r="G4989" s="9">
        <v>403200</v>
      </c>
      <c r="H4989" s="9">
        <v>403200</v>
      </c>
    </row>
    <row r="4990" spans="2:8" x14ac:dyDescent="0.25">
      <c r="B4990" s="8" t="s">
        <v>1</v>
      </c>
      <c r="C4990" s="10" t="s">
        <v>14</v>
      </c>
      <c r="D4990" s="9">
        <v>1306000</v>
      </c>
      <c r="E4990" s="9">
        <v>233000</v>
      </c>
      <c r="F4990" s="9">
        <v>420000</v>
      </c>
      <c r="G4990" s="9">
        <v>420000</v>
      </c>
      <c r="H4990" s="9">
        <v>233000</v>
      </c>
    </row>
    <row r="4991" spans="2:8" x14ac:dyDescent="0.25">
      <c r="B4991" s="8" t="s">
        <v>1</v>
      </c>
      <c r="C4991" s="10" t="s">
        <v>18</v>
      </c>
      <c r="D4991" s="9">
        <v>14400</v>
      </c>
      <c r="E4991" s="9">
        <v>3600</v>
      </c>
      <c r="F4991" s="9">
        <v>3600</v>
      </c>
      <c r="G4991" s="9">
        <v>3600</v>
      </c>
      <c r="H4991" s="9">
        <v>3600</v>
      </c>
    </row>
    <row r="4992" spans="2:8" x14ac:dyDescent="0.25">
      <c r="B4992" s="8" t="s">
        <v>1</v>
      </c>
      <c r="C4992" s="10" t="s">
        <v>19</v>
      </c>
      <c r="D4992" s="9">
        <v>13800</v>
      </c>
      <c r="E4992" s="9">
        <v>3400</v>
      </c>
      <c r="F4992" s="9">
        <v>3400</v>
      </c>
      <c r="G4992" s="9">
        <v>3500</v>
      </c>
      <c r="H4992" s="9">
        <v>3500</v>
      </c>
    </row>
    <row r="4993" spans="2:8" x14ac:dyDescent="0.25">
      <c r="B4993" s="11" t="s">
        <v>1</v>
      </c>
      <c r="C4993" s="13" t="s">
        <v>20</v>
      </c>
      <c r="D4993" s="12">
        <v>53000</v>
      </c>
      <c r="E4993" s="12">
        <v>53000</v>
      </c>
      <c r="F4993" s="12">
        <v>0</v>
      </c>
      <c r="G4993" s="12">
        <v>0</v>
      </c>
      <c r="H4993" s="12">
        <v>0</v>
      </c>
    </row>
    <row r="4994" spans="2:8" ht="30.75" thickBot="1" x14ac:dyDescent="0.3">
      <c r="B4994" s="15" t="s">
        <v>1916</v>
      </c>
      <c r="C4994" s="16" t="s">
        <v>1917</v>
      </c>
      <c r="D4994" s="17">
        <v>4000000</v>
      </c>
      <c r="E4994" s="17">
        <v>1050500</v>
      </c>
      <c r="F4994" s="17">
        <v>815500</v>
      </c>
      <c r="G4994" s="17">
        <v>1228500</v>
      </c>
      <c r="H4994" s="17">
        <v>905500</v>
      </c>
    </row>
    <row r="4995" spans="2:8" ht="15.75" thickTop="1" x14ac:dyDescent="0.25">
      <c r="B4995" s="11" t="s">
        <v>1</v>
      </c>
      <c r="C4995" s="13" t="s">
        <v>12</v>
      </c>
      <c r="D4995" s="12">
        <v>3277000</v>
      </c>
      <c r="E4995" s="12">
        <v>750500</v>
      </c>
      <c r="F4995" s="12">
        <v>615500</v>
      </c>
      <c r="G4995" s="12">
        <v>1005500</v>
      </c>
      <c r="H4995" s="12">
        <v>905500</v>
      </c>
    </row>
    <row r="4996" spans="2:8" x14ac:dyDescent="0.25">
      <c r="B4996" s="8" t="s">
        <v>1</v>
      </c>
      <c r="C4996" s="10" t="s">
        <v>13</v>
      </c>
      <c r="D4996" s="9">
        <v>2410000</v>
      </c>
      <c r="E4996" s="9">
        <v>400000</v>
      </c>
      <c r="F4996" s="9">
        <v>400000</v>
      </c>
      <c r="G4996" s="9">
        <v>805000</v>
      </c>
      <c r="H4996" s="9">
        <v>805000</v>
      </c>
    </row>
    <row r="4997" spans="2:8" x14ac:dyDescent="0.25">
      <c r="B4997" s="8" t="s">
        <v>1</v>
      </c>
      <c r="C4997" s="10" t="s">
        <v>14</v>
      </c>
      <c r="D4997" s="9">
        <v>850000</v>
      </c>
      <c r="E4997" s="9">
        <v>350000</v>
      </c>
      <c r="F4997" s="9">
        <v>200000</v>
      </c>
      <c r="G4997" s="9">
        <v>200000</v>
      </c>
      <c r="H4997" s="9">
        <v>100000</v>
      </c>
    </row>
    <row r="4998" spans="2:8" x14ac:dyDescent="0.25">
      <c r="B4998" s="8" t="s">
        <v>1</v>
      </c>
      <c r="C4998" s="10" t="s">
        <v>17</v>
      </c>
      <c r="D4998" s="9">
        <v>15000</v>
      </c>
      <c r="E4998" s="9">
        <v>0</v>
      </c>
      <c r="F4998" s="9">
        <v>15000</v>
      </c>
      <c r="G4998" s="9">
        <v>0</v>
      </c>
      <c r="H4998" s="9">
        <v>0</v>
      </c>
    </row>
    <row r="4999" spans="2:8" x14ac:dyDescent="0.25">
      <c r="B4999" s="8" t="s">
        <v>1</v>
      </c>
      <c r="C4999" s="10" t="s">
        <v>19</v>
      </c>
      <c r="D4999" s="9">
        <v>2000</v>
      </c>
      <c r="E4999" s="9">
        <v>500</v>
      </c>
      <c r="F4999" s="9">
        <v>500</v>
      </c>
      <c r="G4999" s="9">
        <v>500</v>
      </c>
      <c r="H4999" s="9">
        <v>500</v>
      </c>
    </row>
    <row r="5000" spans="2:8" x14ac:dyDescent="0.25">
      <c r="B5000" s="11" t="s">
        <v>1</v>
      </c>
      <c r="C5000" s="13" t="s">
        <v>20</v>
      </c>
      <c r="D5000" s="12">
        <v>723000</v>
      </c>
      <c r="E5000" s="12">
        <v>300000</v>
      </c>
      <c r="F5000" s="12">
        <v>200000</v>
      </c>
      <c r="G5000" s="12">
        <v>223000</v>
      </c>
      <c r="H5000" s="12">
        <v>0</v>
      </c>
    </row>
    <row r="5001" spans="2:8" ht="15.75" thickBot="1" x14ac:dyDescent="0.3">
      <c r="B5001" s="15" t="s">
        <v>1918</v>
      </c>
      <c r="C5001" s="16" t="s">
        <v>1919</v>
      </c>
      <c r="D5001" s="17">
        <v>8000000</v>
      </c>
      <c r="E5001" s="17">
        <v>1995000</v>
      </c>
      <c r="F5001" s="17">
        <v>2024000</v>
      </c>
      <c r="G5001" s="17">
        <v>1999000</v>
      </c>
      <c r="H5001" s="17">
        <v>1982000</v>
      </c>
    </row>
    <row r="5002" spans="2:8" ht="15.75" thickTop="1" x14ac:dyDescent="0.25">
      <c r="B5002" s="11" t="s">
        <v>1</v>
      </c>
      <c r="C5002" s="13" t="s">
        <v>12</v>
      </c>
      <c r="D5002" s="12">
        <v>7098000</v>
      </c>
      <c r="E5002" s="12">
        <v>1795000</v>
      </c>
      <c r="F5002" s="12">
        <v>1779000</v>
      </c>
      <c r="G5002" s="12">
        <v>1759000</v>
      </c>
      <c r="H5002" s="12">
        <v>1765000</v>
      </c>
    </row>
    <row r="5003" spans="2:8" x14ac:dyDescent="0.25">
      <c r="B5003" s="8" t="s">
        <v>1</v>
      </c>
      <c r="C5003" s="10" t="s">
        <v>13</v>
      </c>
      <c r="D5003" s="9">
        <v>5100000</v>
      </c>
      <c r="E5003" s="9">
        <v>1270000</v>
      </c>
      <c r="F5003" s="9">
        <v>1275000</v>
      </c>
      <c r="G5003" s="9">
        <v>1275000</v>
      </c>
      <c r="H5003" s="9">
        <v>1280000</v>
      </c>
    </row>
    <row r="5004" spans="2:8" x14ac:dyDescent="0.25">
      <c r="B5004" s="8" t="s">
        <v>1</v>
      </c>
      <c r="C5004" s="10" t="s">
        <v>14</v>
      </c>
      <c r="D5004" s="9">
        <v>1827000</v>
      </c>
      <c r="E5004" s="9">
        <v>460000</v>
      </c>
      <c r="F5004" s="9">
        <v>467000</v>
      </c>
      <c r="G5004" s="9">
        <v>450000</v>
      </c>
      <c r="H5004" s="9">
        <v>450000</v>
      </c>
    </row>
    <row r="5005" spans="2:8" x14ac:dyDescent="0.25">
      <c r="B5005" s="8" t="s">
        <v>1</v>
      </c>
      <c r="C5005" s="10" t="s">
        <v>17</v>
      </c>
      <c r="D5005" s="9">
        <v>3000</v>
      </c>
      <c r="E5005" s="9">
        <v>1000</v>
      </c>
      <c r="F5005" s="9">
        <v>1000</v>
      </c>
      <c r="G5005" s="9">
        <v>1000</v>
      </c>
      <c r="H5005" s="9">
        <v>0</v>
      </c>
    </row>
    <row r="5006" spans="2:8" x14ac:dyDescent="0.25">
      <c r="B5006" s="8" t="s">
        <v>1</v>
      </c>
      <c r="C5006" s="10" t="s">
        <v>18</v>
      </c>
      <c r="D5006" s="9">
        <v>50000</v>
      </c>
      <c r="E5006" s="9">
        <v>34000</v>
      </c>
      <c r="F5006" s="9">
        <v>6000</v>
      </c>
      <c r="G5006" s="9">
        <v>4000</v>
      </c>
      <c r="H5006" s="9">
        <v>6000</v>
      </c>
    </row>
    <row r="5007" spans="2:8" x14ac:dyDescent="0.25">
      <c r="B5007" s="8" t="s">
        <v>1</v>
      </c>
      <c r="C5007" s="10" t="s">
        <v>19</v>
      </c>
      <c r="D5007" s="9">
        <v>118000</v>
      </c>
      <c r="E5007" s="9">
        <v>30000</v>
      </c>
      <c r="F5007" s="9">
        <v>30000</v>
      </c>
      <c r="G5007" s="9">
        <v>29000</v>
      </c>
      <c r="H5007" s="9">
        <v>29000</v>
      </c>
    </row>
    <row r="5008" spans="2:8" x14ac:dyDescent="0.25">
      <c r="B5008" s="11" t="s">
        <v>1</v>
      </c>
      <c r="C5008" s="13" t="s">
        <v>20</v>
      </c>
      <c r="D5008" s="12">
        <v>902000</v>
      </c>
      <c r="E5008" s="12">
        <v>200000</v>
      </c>
      <c r="F5008" s="12">
        <v>245000</v>
      </c>
      <c r="G5008" s="12">
        <v>240000</v>
      </c>
      <c r="H5008" s="12">
        <v>217000</v>
      </c>
    </row>
    <row r="5009" spans="2:8" ht="30.75" thickBot="1" x14ac:dyDescent="0.3">
      <c r="B5009" s="15" t="s">
        <v>1920</v>
      </c>
      <c r="C5009" s="16" t="s">
        <v>1921</v>
      </c>
      <c r="D5009" s="17">
        <v>102000000</v>
      </c>
      <c r="E5009" s="17">
        <v>29957100</v>
      </c>
      <c r="F5009" s="17">
        <v>25735100</v>
      </c>
      <c r="G5009" s="17">
        <v>23175900</v>
      </c>
      <c r="H5009" s="17">
        <v>23131900</v>
      </c>
    </row>
    <row r="5010" spans="2:8" ht="15.75" thickTop="1" x14ac:dyDescent="0.25">
      <c r="B5010" s="11" t="s">
        <v>1</v>
      </c>
      <c r="C5010" s="13" t="s">
        <v>12</v>
      </c>
      <c r="D5010" s="12">
        <v>94624000</v>
      </c>
      <c r="E5010" s="12">
        <v>27177100</v>
      </c>
      <c r="F5010" s="12">
        <v>24135100</v>
      </c>
      <c r="G5010" s="12">
        <v>21675900</v>
      </c>
      <c r="H5010" s="12">
        <v>21635900</v>
      </c>
    </row>
    <row r="5011" spans="2:8" x14ac:dyDescent="0.25">
      <c r="B5011" s="8" t="s">
        <v>1</v>
      </c>
      <c r="C5011" s="10" t="s">
        <v>13</v>
      </c>
      <c r="D5011" s="9">
        <v>73347500</v>
      </c>
      <c r="E5011" s="9">
        <v>18462600</v>
      </c>
      <c r="F5011" s="9">
        <v>18451600</v>
      </c>
      <c r="G5011" s="9">
        <v>18236600</v>
      </c>
      <c r="H5011" s="9">
        <v>18196700</v>
      </c>
    </row>
    <row r="5012" spans="2:8" x14ac:dyDescent="0.25">
      <c r="B5012" s="8" t="s">
        <v>1</v>
      </c>
      <c r="C5012" s="10" t="s">
        <v>14</v>
      </c>
      <c r="D5012" s="9">
        <v>18321500</v>
      </c>
      <c r="E5012" s="9">
        <v>7950000</v>
      </c>
      <c r="F5012" s="9">
        <v>4940000</v>
      </c>
      <c r="G5012" s="9">
        <v>2715800</v>
      </c>
      <c r="H5012" s="9">
        <v>2715700</v>
      </c>
    </row>
    <row r="5013" spans="2:8" hidden="1" x14ac:dyDescent="0.25">
      <c r="B5013" s="8" t="s">
        <v>1</v>
      </c>
      <c r="C5013" s="10" t="s">
        <v>17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</row>
    <row r="5014" spans="2:8" x14ac:dyDescent="0.25">
      <c r="B5014" s="8" t="s">
        <v>1</v>
      </c>
      <c r="C5014" s="10" t="s">
        <v>18</v>
      </c>
      <c r="D5014" s="9">
        <v>755000</v>
      </c>
      <c r="E5014" s="9">
        <v>189500</v>
      </c>
      <c r="F5014" s="9">
        <v>188500</v>
      </c>
      <c r="G5014" s="9">
        <v>188500</v>
      </c>
      <c r="H5014" s="9">
        <v>188500</v>
      </c>
    </row>
    <row r="5015" spans="2:8" x14ac:dyDescent="0.25">
      <c r="B5015" s="8" t="s">
        <v>1</v>
      </c>
      <c r="C5015" s="10" t="s">
        <v>19</v>
      </c>
      <c r="D5015" s="9">
        <v>2200000</v>
      </c>
      <c r="E5015" s="9">
        <v>575000</v>
      </c>
      <c r="F5015" s="9">
        <v>555000</v>
      </c>
      <c r="G5015" s="9">
        <v>535000</v>
      </c>
      <c r="H5015" s="9">
        <v>535000</v>
      </c>
    </row>
    <row r="5016" spans="2:8" x14ac:dyDescent="0.25">
      <c r="B5016" s="11" t="s">
        <v>1</v>
      </c>
      <c r="C5016" s="13" t="s">
        <v>20</v>
      </c>
      <c r="D5016" s="12">
        <v>7376000</v>
      </c>
      <c r="E5016" s="12">
        <v>2780000</v>
      </c>
      <c r="F5016" s="12">
        <v>1600000</v>
      </c>
      <c r="G5016" s="12">
        <v>1500000</v>
      </c>
      <c r="H5016" s="12">
        <v>1496000</v>
      </c>
    </row>
    <row r="5017" spans="2:8" ht="30.75" thickBot="1" x14ac:dyDescent="0.3">
      <c r="B5017" s="15" t="s">
        <v>1922</v>
      </c>
      <c r="C5017" s="16" t="s">
        <v>1923</v>
      </c>
      <c r="D5017" s="17">
        <v>90784000</v>
      </c>
      <c r="E5017" s="17">
        <v>25724100</v>
      </c>
      <c r="F5017" s="17">
        <v>21844100</v>
      </c>
      <c r="G5017" s="17">
        <v>21609900</v>
      </c>
      <c r="H5017" s="17">
        <v>21605900</v>
      </c>
    </row>
    <row r="5018" spans="2:8" ht="15.75" thickTop="1" x14ac:dyDescent="0.25">
      <c r="B5018" s="11" t="s">
        <v>1</v>
      </c>
      <c r="C5018" s="13" t="s">
        <v>12</v>
      </c>
      <c r="D5018" s="12">
        <v>83808000</v>
      </c>
      <c r="E5018" s="12">
        <v>23244100</v>
      </c>
      <c r="F5018" s="12">
        <v>20344100</v>
      </c>
      <c r="G5018" s="12">
        <v>20109900</v>
      </c>
      <c r="H5018" s="12">
        <v>20109900</v>
      </c>
    </row>
    <row r="5019" spans="2:8" x14ac:dyDescent="0.25">
      <c r="B5019" s="8" t="s">
        <v>1</v>
      </c>
      <c r="C5019" s="10" t="s">
        <v>13</v>
      </c>
      <c r="D5019" s="9">
        <v>70946500</v>
      </c>
      <c r="E5019" s="9">
        <v>17736600</v>
      </c>
      <c r="F5019" s="9">
        <v>17736600</v>
      </c>
      <c r="G5019" s="9">
        <v>17736600</v>
      </c>
      <c r="H5019" s="9">
        <v>17736700</v>
      </c>
    </row>
    <row r="5020" spans="2:8" x14ac:dyDescent="0.25">
      <c r="B5020" s="8" t="s">
        <v>1</v>
      </c>
      <c r="C5020" s="10" t="s">
        <v>14</v>
      </c>
      <c r="D5020" s="9">
        <v>10231500</v>
      </c>
      <c r="E5020" s="9">
        <v>4850000</v>
      </c>
      <c r="F5020" s="9">
        <v>1950000</v>
      </c>
      <c r="G5020" s="9">
        <v>1715800</v>
      </c>
      <c r="H5020" s="9">
        <v>1715700</v>
      </c>
    </row>
    <row r="5021" spans="2:8" x14ac:dyDescent="0.25">
      <c r="B5021" s="8" t="s">
        <v>1</v>
      </c>
      <c r="C5021" s="10" t="s">
        <v>18</v>
      </c>
      <c r="D5021" s="9">
        <v>730000</v>
      </c>
      <c r="E5021" s="9">
        <v>182500</v>
      </c>
      <c r="F5021" s="9">
        <v>182500</v>
      </c>
      <c r="G5021" s="9">
        <v>182500</v>
      </c>
      <c r="H5021" s="9">
        <v>182500</v>
      </c>
    </row>
    <row r="5022" spans="2:8" x14ac:dyDescent="0.25">
      <c r="B5022" s="8" t="s">
        <v>1</v>
      </c>
      <c r="C5022" s="10" t="s">
        <v>19</v>
      </c>
      <c r="D5022" s="9">
        <v>1900000</v>
      </c>
      <c r="E5022" s="9">
        <v>475000</v>
      </c>
      <c r="F5022" s="9">
        <v>475000</v>
      </c>
      <c r="G5022" s="9">
        <v>475000</v>
      </c>
      <c r="H5022" s="9">
        <v>475000</v>
      </c>
    </row>
    <row r="5023" spans="2:8" x14ac:dyDescent="0.25">
      <c r="B5023" s="11" t="s">
        <v>1</v>
      </c>
      <c r="C5023" s="13" t="s">
        <v>20</v>
      </c>
      <c r="D5023" s="12">
        <v>6976000</v>
      </c>
      <c r="E5023" s="12">
        <v>2480000</v>
      </c>
      <c r="F5023" s="12">
        <v>1500000</v>
      </c>
      <c r="G5023" s="12">
        <v>1500000</v>
      </c>
      <c r="H5023" s="12">
        <v>1496000</v>
      </c>
    </row>
    <row r="5024" spans="2:8" ht="15.75" thickBot="1" x14ac:dyDescent="0.3">
      <c r="B5024" s="15" t="s">
        <v>1924</v>
      </c>
      <c r="C5024" s="16" t="s">
        <v>1925</v>
      </c>
      <c r="D5024" s="17">
        <v>10666000</v>
      </c>
      <c r="E5024" s="17">
        <v>3978000</v>
      </c>
      <c r="F5024" s="17">
        <v>3636000</v>
      </c>
      <c r="G5024" s="17">
        <v>1526000</v>
      </c>
      <c r="H5024" s="17">
        <v>1526000</v>
      </c>
    </row>
    <row r="5025" spans="2:8" ht="15.75" thickTop="1" x14ac:dyDescent="0.25">
      <c r="B5025" s="11" t="s">
        <v>1</v>
      </c>
      <c r="C5025" s="13" t="s">
        <v>12</v>
      </c>
      <c r="D5025" s="12">
        <v>10266000</v>
      </c>
      <c r="E5025" s="12">
        <v>3678000</v>
      </c>
      <c r="F5025" s="12">
        <v>3536000</v>
      </c>
      <c r="G5025" s="12">
        <v>1526000</v>
      </c>
      <c r="H5025" s="12">
        <v>1526000</v>
      </c>
    </row>
    <row r="5026" spans="2:8" x14ac:dyDescent="0.25">
      <c r="B5026" s="8" t="s">
        <v>1</v>
      </c>
      <c r="C5026" s="10" t="s">
        <v>13</v>
      </c>
      <c r="D5026" s="9">
        <v>1851000</v>
      </c>
      <c r="E5026" s="9">
        <v>471000</v>
      </c>
      <c r="F5026" s="9">
        <v>460000</v>
      </c>
      <c r="G5026" s="9">
        <v>460000</v>
      </c>
      <c r="H5026" s="9">
        <v>460000</v>
      </c>
    </row>
    <row r="5027" spans="2:8" x14ac:dyDescent="0.25">
      <c r="B5027" s="8" t="s">
        <v>1</v>
      </c>
      <c r="C5027" s="10" t="s">
        <v>14</v>
      </c>
      <c r="D5027" s="9">
        <v>8090000</v>
      </c>
      <c r="E5027" s="9">
        <v>3100000</v>
      </c>
      <c r="F5027" s="9">
        <v>2990000</v>
      </c>
      <c r="G5027" s="9">
        <v>1000000</v>
      </c>
      <c r="H5027" s="9">
        <v>1000000</v>
      </c>
    </row>
    <row r="5028" spans="2:8" x14ac:dyDescent="0.25">
      <c r="B5028" s="8" t="s">
        <v>1</v>
      </c>
      <c r="C5028" s="10" t="s">
        <v>18</v>
      </c>
      <c r="D5028" s="9">
        <v>25000</v>
      </c>
      <c r="E5028" s="9">
        <v>7000</v>
      </c>
      <c r="F5028" s="9">
        <v>6000</v>
      </c>
      <c r="G5028" s="9">
        <v>6000</v>
      </c>
      <c r="H5028" s="9">
        <v>6000</v>
      </c>
    </row>
    <row r="5029" spans="2:8" x14ac:dyDescent="0.25">
      <c r="B5029" s="8" t="s">
        <v>1</v>
      </c>
      <c r="C5029" s="10" t="s">
        <v>19</v>
      </c>
      <c r="D5029" s="9">
        <v>300000</v>
      </c>
      <c r="E5029" s="9">
        <v>100000</v>
      </c>
      <c r="F5029" s="9">
        <v>80000</v>
      </c>
      <c r="G5029" s="9">
        <v>60000</v>
      </c>
      <c r="H5029" s="9">
        <v>60000</v>
      </c>
    </row>
    <row r="5030" spans="2:8" x14ac:dyDescent="0.25">
      <c r="B5030" s="11" t="s">
        <v>1</v>
      </c>
      <c r="C5030" s="13" t="s">
        <v>20</v>
      </c>
      <c r="D5030" s="12">
        <v>400000</v>
      </c>
      <c r="E5030" s="12">
        <v>300000</v>
      </c>
      <c r="F5030" s="12">
        <v>100000</v>
      </c>
      <c r="G5030" s="12">
        <v>0</v>
      </c>
      <c r="H5030" s="12">
        <v>0</v>
      </c>
    </row>
    <row r="5031" spans="2:8" ht="30.75" thickBot="1" x14ac:dyDescent="0.3">
      <c r="B5031" s="15" t="s">
        <v>1926</v>
      </c>
      <c r="C5031" s="16" t="s">
        <v>1927</v>
      </c>
      <c r="D5031" s="17">
        <v>550000</v>
      </c>
      <c r="E5031" s="17">
        <v>255000</v>
      </c>
      <c r="F5031" s="17">
        <v>255000</v>
      </c>
      <c r="G5031" s="17">
        <v>40000</v>
      </c>
      <c r="H5031" s="17">
        <v>0</v>
      </c>
    </row>
    <row r="5032" spans="2:8" ht="15.75" thickTop="1" x14ac:dyDescent="0.25">
      <c r="B5032" s="11" t="s">
        <v>1</v>
      </c>
      <c r="C5032" s="13" t="s">
        <v>12</v>
      </c>
      <c r="D5032" s="12">
        <v>550000</v>
      </c>
      <c r="E5032" s="12">
        <v>255000</v>
      </c>
      <c r="F5032" s="12">
        <v>255000</v>
      </c>
      <c r="G5032" s="12">
        <v>40000</v>
      </c>
      <c r="H5032" s="12">
        <v>0</v>
      </c>
    </row>
    <row r="5033" spans="2:8" x14ac:dyDescent="0.25">
      <c r="B5033" s="8" t="s">
        <v>1</v>
      </c>
      <c r="C5033" s="10" t="s">
        <v>13</v>
      </c>
      <c r="D5033" s="9">
        <v>550000</v>
      </c>
      <c r="E5033" s="9">
        <v>255000</v>
      </c>
      <c r="F5033" s="9">
        <v>255000</v>
      </c>
      <c r="G5033" s="9">
        <v>40000</v>
      </c>
      <c r="H5033" s="9">
        <v>0</v>
      </c>
    </row>
    <row r="5034" spans="2:8" hidden="1" x14ac:dyDescent="0.25">
      <c r="B5034" s="8" t="s">
        <v>1</v>
      </c>
      <c r="C5034" s="10" t="s">
        <v>14</v>
      </c>
      <c r="D5034" s="9">
        <v>0</v>
      </c>
      <c r="E5034" s="9">
        <v>0</v>
      </c>
      <c r="F5034" s="9">
        <v>0</v>
      </c>
      <c r="G5034" s="9">
        <v>0</v>
      </c>
      <c r="H5034" s="9">
        <v>0</v>
      </c>
    </row>
    <row r="5035" spans="2:8" hidden="1" x14ac:dyDescent="0.25">
      <c r="B5035" s="8" t="s">
        <v>1</v>
      </c>
      <c r="C5035" s="10" t="s">
        <v>17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</row>
    <row r="5036" spans="2:8" hidden="1" x14ac:dyDescent="0.25">
      <c r="B5036" s="8" t="s">
        <v>1</v>
      </c>
      <c r="C5036" s="10" t="s">
        <v>18</v>
      </c>
      <c r="D5036" s="9">
        <v>0</v>
      </c>
      <c r="E5036" s="9">
        <v>0</v>
      </c>
      <c r="F5036" s="9">
        <v>0</v>
      </c>
      <c r="G5036" s="9">
        <v>0</v>
      </c>
      <c r="H5036" s="9">
        <v>0</v>
      </c>
    </row>
    <row r="5037" spans="2:8" hidden="1" x14ac:dyDescent="0.25">
      <c r="B5037" s="8" t="s">
        <v>1</v>
      </c>
      <c r="C5037" s="10" t="s">
        <v>19</v>
      </c>
      <c r="D5037" s="9">
        <v>0</v>
      </c>
      <c r="E5037" s="9">
        <v>0</v>
      </c>
      <c r="F5037" s="9">
        <v>0</v>
      </c>
      <c r="G5037" s="9">
        <v>0</v>
      </c>
      <c r="H5037" s="9">
        <v>0</v>
      </c>
    </row>
    <row r="5038" spans="2:8" hidden="1" x14ac:dyDescent="0.25">
      <c r="B5038" s="11" t="s">
        <v>1</v>
      </c>
      <c r="C5038" s="13" t="s">
        <v>20</v>
      </c>
      <c r="D5038" s="12">
        <v>0</v>
      </c>
      <c r="E5038" s="12">
        <v>0</v>
      </c>
      <c r="F5038" s="12">
        <v>0</v>
      </c>
      <c r="G5038" s="12">
        <v>0</v>
      </c>
      <c r="H5038" s="12">
        <v>0</v>
      </c>
    </row>
    <row r="5039" spans="2:8" ht="15.75" thickBot="1" x14ac:dyDescent="0.3">
      <c r="B5039" s="15" t="s">
        <v>1928</v>
      </c>
      <c r="C5039" s="16" t="s">
        <v>1929</v>
      </c>
      <c r="D5039" s="17">
        <v>11500000</v>
      </c>
      <c r="E5039" s="17">
        <v>3785000</v>
      </c>
      <c r="F5039" s="17">
        <v>3315000</v>
      </c>
      <c r="G5039" s="17">
        <v>2230000</v>
      </c>
      <c r="H5039" s="17">
        <v>2170000</v>
      </c>
    </row>
    <row r="5040" spans="2:8" ht="15.75" thickTop="1" x14ac:dyDescent="0.25">
      <c r="B5040" s="11" t="s">
        <v>1</v>
      </c>
      <c r="C5040" s="13" t="s">
        <v>12</v>
      </c>
      <c r="D5040" s="12">
        <v>8930000</v>
      </c>
      <c r="E5040" s="12">
        <v>2285000</v>
      </c>
      <c r="F5040" s="12">
        <v>2245000</v>
      </c>
      <c r="G5040" s="12">
        <v>2230000</v>
      </c>
      <c r="H5040" s="12">
        <v>2170000</v>
      </c>
    </row>
    <row r="5041" spans="2:8" x14ac:dyDescent="0.25">
      <c r="B5041" s="8" t="s">
        <v>1</v>
      </c>
      <c r="C5041" s="10" t="s">
        <v>13</v>
      </c>
      <c r="D5041" s="9">
        <v>6000000</v>
      </c>
      <c r="E5041" s="9">
        <v>1500000</v>
      </c>
      <c r="F5041" s="9">
        <v>1500000</v>
      </c>
      <c r="G5041" s="9">
        <v>1500000</v>
      </c>
      <c r="H5041" s="9">
        <v>1500000</v>
      </c>
    </row>
    <row r="5042" spans="2:8" x14ac:dyDescent="0.25">
      <c r="B5042" s="8" t="s">
        <v>1</v>
      </c>
      <c r="C5042" s="10" t="s">
        <v>14</v>
      </c>
      <c r="D5042" s="9">
        <v>2420000</v>
      </c>
      <c r="E5042" s="9">
        <v>620000</v>
      </c>
      <c r="F5042" s="9">
        <v>620000</v>
      </c>
      <c r="G5042" s="9">
        <v>620000</v>
      </c>
      <c r="H5042" s="9">
        <v>560000</v>
      </c>
    </row>
    <row r="5043" spans="2:8" x14ac:dyDescent="0.25">
      <c r="B5043" s="8" t="s">
        <v>1</v>
      </c>
      <c r="C5043" s="10" t="s">
        <v>17</v>
      </c>
      <c r="D5043" s="9">
        <v>60000</v>
      </c>
      <c r="E5043" s="9">
        <v>50000</v>
      </c>
      <c r="F5043" s="9">
        <v>10000</v>
      </c>
      <c r="G5043" s="9">
        <v>0</v>
      </c>
      <c r="H5043" s="9">
        <v>0</v>
      </c>
    </row>
    <row r="5044" spans="2:8" x14ac:dyDescent="0.25">
      <c r="B5044" s="8" t="s">
        <v>1</v>
      </c>
      <c r="C5044" s="10" t="s">
        <v>18</v>
      </c>
      <c r="D5044" s="9">
        <v>120000</v>
      </c>
      <c r="E5044" s="9">
        <v>30000</v>
      </c>
      <c r="F5044" s="9">
        <v>30000</v>
      </c>
      <c r="G5044" s="9">
        <v>30000</v>
      </c>
      <c r="H5044" s="9">
        <v>30000</v>
      </c>
    </row>
    <row r="5045" spans="2:8" x14ac:dyDescent="0.25">
      <c r="B5045" s="8" t="s">
        <v>1</v>
      </c>
      <c r="C5045" s="10" t="s">
        <v>19</v>
      </c>
      <c r="D5045" s="9">
        <v>330000</v>
      </c>
      <c r="E5045" s="9">
        <v>85000</v>
      </c>
      <c r="F5045" s="9">
        <v>85000</v>
      </c>
      <c r="G5045" s="9">
        <v>80000</v>
      </c>
      <c r="H5045" s="9">
        <v>80000</v>
      </c>
    </row>
    <row r="5046" spans="2:8" x14ac:dyDescent="0.25">
      <c r="B5046" s="11" t="s">
        <v>1</v>
      </c>
      <c r="C5046" s="13" t="s">
        <v>20</v>
      </c>
      <c r="D5046" s="12">
        <v>2570000</v>
      </c>
      <c r="E5046" s="12">
        <v>1500000</v>
      </c>
      <c r="F5046" s="12">
        <v>1070000</v>
      </c>
      <c r="G5046" s="12">
        <v>0</v>
      </c>
      <c r="H5046" s="12">
        <v>0</v>
      </c>
    </row>
    <row r="5047" spans="2:8" ht="45.75" thickBot="1" x14ac:dyDescent="0.3">
      <c r="B5047" s="15" t="s">
        <v>1930</v>
      </c>
      <c r="C5047" s="16" t="s">
        <v>1931</v>
      </c>
      <c r="D5047" s="17">
        <v>11500000</v>
      </c>
      <c r="E5047" s="17">
        <v>3785000</v>
      </c>
      <c r="F5047" s="17">
        <v>3315000</v>
      </c>
      <c r="G5047" s="17">
        <v>2230000</v>
      </c>
      <c r="H5047" s="17">
        <v>2170000</v>
      </c>
    </row>
    <row r="5048" spans="2:8" ht="15.75" thickTop="1" x14ac:dyDescent="0.25">
      <c r="B5048" s="11" t="s">
        <v>1</v>
      </c>
      <c r="C5048" s="13" t="s">
        <v>12</v>
      </c>
      <c r="D5048" s="12">
        <v>8930000</v>
      </c>
      <c r="E5048" s="12">
        <v>2285000</v>
      </c>
      <c r="F5048" s="12">
        <v>2245000</v>
      </c>
      <c r="G5048" s="12">
        <v>2230000</v>
      </c>
      <c r="H5048" s="12">
        <v>2170000</v>
      </c>
    </row>
    <row r="5049" spans="2:8" x14ac:dyDescent="0.25">
      <c r="B5049" s="8" t="s">
        <v>1</v>
      </c>
      <c r="C5049" s="10" t="s">
        <v>13</v>
      </c>
      <c r="D5049" s="9">
        <v>6000000</v>
      </c>
      <c r="E5049" s="9">
        <v>1500000</v>
      </c>
      <c r="F5049" s="9">
        <v>1500000</v>
      </c>
      <c r="G5049" s="9">
        <v>1500000</v>
      </c>
      <c r="H5049" s="9">
        <v>1500000</v>
      </c>
    </row>
    <row r="5050" spans="2:8" x14ac:dyDescent="0.25">
      <c r="B5050" s="8" t="s">
        <v>1</v>
      </c>
      <c r="C5050" s="10" t="s">
        <v>14</v>
      </c>
      <c r="D5050" s="9">
        <v>2420000</v>
      </c>
      <c r="E5050" s="9">
        <v>620000</v>
      </c>
      <c r="F5050" s="9">
        <v>620000</v>
      </c>
      <c r="G5050" s="9">
        <v>620000</v>
      </c>
      <c r="H5050" s="9">
        <v>560000</v>
      </c>
    </row>
    <row r="5051" spans="2:8" x14ac:dyDescent="0.25">
      <c r="B5051" s="8" t="s">
        <v>1</v>
      </c>
      <c r="C5051" s="10" t="s">
        <v>17</v>
      </c>
      <c r="D5051" s="9">
        <v>60000</v>
      </c>
      <c r="E5051" s="9">
        <v>50000</v>
      </c>
      <c r="F5051" s="9">
        <v>10000</v>
      </c>
      <c r="G5051" s="9">
        <v>0</v>
      </c>
      <c r="H5051" s="9">
        <v>0</v>
      </c>
    </row>
    <row r="5052" spans="2:8" x14ac:dyDescent="0.25">
      <c r="B5052" s="8" t="s">
        <v>1</v>
      </c>
      <c r="C5052" s="10" t="s">
        <v>18</v>
      </c>
      <c r="D5052" s="9">
        <v>120000</v>
      </c>
      <c r="E5052" s="9">
        <v>30000</v>
      </c>
      <c r="F5052" s="9">
        <v>30000</v>
      </c>
      <c r="G5052" s="9">
        <v>30000</v>
      </c>
      <c r="H5052" s="9">
        <v>30000</v>
      </c>
    </row>
    <row r="5053" spans="2:8" x14ac:dyDescent="0.25">
      <c r="B5053" s="8" t="s">
        <v>1</v>
      </c>
      <c r="C5053" s="10" t="s">
        <v>19</v>
      </c>
      <c r="D5053" s="9">
        <v>330000</v>
      </c>
      <c r="E5053" s="9">
        <v>85000</v>
      </c>
      <c r="F5053" s="9">
        <v>85000</v>
      </c>
      <c r="G5053" s="9">
        <v>80000</v>
      </c>
      <c r="H5053" s="9">
        <v>80000</v>
      </c>
    </row>
    <row r="5054" spans="2:8" x14ac:dyDescent="0.25">
      <c r="B5054" s="11" t="s">
        <v>1</v>
      </c>
      <c r="C5054" s="13" t="s">
        <v>20</v>
      </c>
      <c r="D5054" s="12">
        <v>2570000</v>
      </c>
      <c r="E5054" s="12">
        <v>1500000</v>
      </c>
      <c r="F5054" s="12">
        <v>1070000</v>
      </c>
      <c r="G5054" s="12">
        <v>0</v>
      </c>
      <c r="H5054" s="12">
        <v>0</v>
      </c>
    </row>
    <row r="5055" spans="2:8" ht="15.75" thickBot="1" x14ac:dyDescent="0.3">
      <c r="B5055" s="15" t="s">
        <v>1932</v>
      </c>
      <c r="C5055" s="16" t="s">
        <v>1933</v>
      </c>
      <c r="D5055" s="17">
        <v>101190000</v>
      </c>
      <c r="E5055" s="17">
        <v>25297425</v>
      </c>
      <c r="F5055" s="17">
        <v>25297425</v>
      </c>
      <c r="G5055" s="17">
        <v>25297425</v>
      </c>
      <c r="H5055" s="17">
        <v>25297725</v>
      </c>
    </row>
    <row r="5056" spans="2:8" ht="15.75" thickTop="1" x14ac:dyDescent="0.25">
      <c r="B5056" s="11" t="s">
        <v>1</v>
      </c>
      <c r="C5056" s="13" t="s">
        <v>12</v>
      </c>
      <c r="D5056" s="12">
        <v>101190000</v>
      </c>
      <c r="E5056" s="12">
        <v>25297425</v>
      </c>
      <c r="F5056" s="12">
        <v>25297425</v>
      </c>
      <c r="G5056" s="12">
        <v>25297425</v>
      </c>
      <c r="H5056" s="12">
        <v>25297725</v>
      </c>
    </row>
    <row r="5057" spans="2:8" hidden="1" x14ac:dyDescent="0.25">
      <c r="B5057" s="8" t="s">
        <v>1</v>
      </c>
      <c r="C5057" s="10" t="s">
        <v>13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</row>
    <row r="5058" spans="2:8" hidden="1" x14ac:dyDescent="0.25">
      <c r="B5058" s="8" t="s">
        <v>1</v>
      </c>
      <c r="C5058" s="10" t="s">
        <v>14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</row>
    <row r="5059" spans="2:8" hidden="1" x14ac:dyDescent="0.25">
      <c r="B5059" s="8" t="s">
        <v>1</v>
      </c>
      <c r="C5059" s="10" t="s">
        <v>15</v>
      </c>
      <c r="D5059" s="9">
        <v>0</v>
      </c>
      <c r="E5059" s="9">
        <v>0</v>
      </c>
      <c r="F5059" s="9">
        <v>0</v>
      </c>
      <c r="G5059" s="9">
        <v>0</v>
      </c>
      <c r="H5059" s="9">
        <v>0</v>
      </c>
    </row>
    <row r="5060" spans="2:8" x14ac:dyDescent="0.25">
      <c r="B5060" s="8" t="s">
        <v>1</v>
      </c>
      <c r="C5060" s="10" t="s">
        <v>17</v>
      </c>
      <c r="D5060" s="9">
        <v>101190000</v>
      </c>
      <c r="E5060" s="9">
        <v>25297425</v>
      </c>
      <c r="F5060" s="9">
        <v>25297425</v>
      </c>
      <c r="G5060" s="9">
        <v>25297425</v>
      </c>
      <c r="H5060" s="9">
        <v>25297725</v>
      </c>
    </row>
    <row r="5061" spans="2:8" hidden="1" x14ac:dyDescent="0.25">
      <c r="B5061" s="8" t="s">
        <v>1</v>
      </c>
      <c r="C5061" s="10" t="s">
        <v>18</v>
      </c>
      <c r="D5061" s="9">
        <v>0</v>
      </c>
      <c r="E5061" s="9">
        <v>0</v>
      </c>
      <c r="F5061" s="9">
        <v>0</v>
      </c>
      <c r="G5061" s="9">
        <v>0</v>
      </c>
      <c r="H5061" s="9">
        <v>0</v>
      </c>
    </row>
    <row r="5062" spans="2:8" hidden="1" x14ac:dyDescent="0.25">
      <c r="B5062" s="8" t="s">
        <v>1</v>
      </c>
      <c r="C5062" s="10" t="s">
        <v>19</v>
      </c>
      <c r="D5062" s="9">
        <v>0</v>
      </c>
      <c r="E5062" s="9">
        <v>0</v>
      </c>
      <c r="F5062" s="9">
        <v>0</v>
      </c>
      <c r="G5062" s="9">
        <v>0</v>
      </c>
      <c r="H5062" s="9">
        <v>0</v>
      </c>
    </row>
    <row r="5063" spans="2:8" hidden="1" x14ac:dyDescent="0.25">
      <c r="B5063" s="11" t="s">
        <v>1</v>
      </c>
      <c r="C5063" s="13" t="s">
        <v>20</v>
      </c>
      <c r="D5063" s="12">
        <v>0</v>
      </c>
      <c r="E5063" s="12">
        <v>0</v>
      </c>
      <c r="F5063" s="12">
        <v>0</v>
      </c>
      <c r="G5063" s="12">
        <v>0</v>
      </c>
      <c r="H5063" s="12">
        <v>0</v>
      </c>
    </row>
    <row r="5064" spans="2:8" hidden="1" x14ac:dyDescent="0.25">
      <c r="B5064" s="11" t="s">
        <v>1</v>
      </c>
      <c r="C5064" s="13" t="s">
        <v>22</v>
      </c>
      <c r="D5064" s="12">
        <v>0</v>
      </c>
      <c r="E5064" s="12">
        <v>0</v>
      </c>
      <c r="F5064" s="12">
        <v>0</v>
      </c>
      <c r="G5064" s="12">
        <v>0</v>
      </c>
      <c r="H5064" s="12">
        <v>0</v>
      </c>
    </row>
    <row r="5065" spans="2:8" ht="15.75" thickBot="1" x14ac:dyDescent="0.3">
      <c r="B5065" s="15" t="s">
        <v>1934</v>
      </c>
      <c r="C5065" s="16" t="s">
        <v>1935</v>
      </c>
      <c r="D5065" s="17">
        <v>101190000</v>
      </c>
      <c r="E5065" s="17">
        <v>25297425</v>
      </c>
      <c r="F5065" s="17">
        <v>25297425</v>
      </c>
      <c r="G5065" s="17">
        <v>25297425</v>
      </c>
      <c r="H5065" s="17">
        <v>25297725</v>
      </c>
    </row>
    <row r="5066" spans="2:8" ht="15.75" thickTop="1" x14ac:dyDescent="0.25">
      <c r="B5066" s="11" t="s">
        <v>1</v>
      </c>
      <c r="C5066" s="13" t="s">
        <v>12</v>
      </c>
      <c r="D5066" s="12">
        <v>101190000</v>
      </c>
      <c r="E5066" s="12">
        <v>25297425</v>
      </c>
      <c r="F5066" s="12">
        <v>25297425</v>
      </c>
      <c r="G5066" s="12">
        <v>25297425</v>
      </c>
      <c r="H5066" s="12">
        <v>25297725</v>
      </c>
    </row>
    <row r="5067" spans="2:8" hidden="1" x14ac:dyDescent="0.25">
      <c r="B5067" s="8" t="s">
        <v>1</v>
      </c>
      <c r="C5067" s="10" t="s">
        <v>13</v>
      </c>
      <c r="D5067" s="9">
        <v>0</v>
      </c>
      <c r="E5067" s="9">
        <v>0</v>
      </c>
      <c r="F5067" s="9">
        <v>0</v>
      </c>
      <c r="G5067" s="9">
        <v>0</v>
      </c>
      <c r="H5067" s="9">
        <v>0</v>
      </c>
    </row>
    <row r="5068" spans="2:8" hidden="1" x14ac:dyDescent="0.25">
      <c r="B5068" s="8" t="s">
        <v>1</v>
      </c>
      <c r="C5068" s="10" t="s">
        <v>14</v>
      </c>
      <c r="D5068" s="9">
        <v>0</v>
      </c>
      <c r="E5068" s="9">
        <v>0</v>
      </c>
      <c r="F5068" s="9">
        <v>0</v>
      </c>
      <c r="G5068" s="9">
        <v>0</v>
      </c>
      <c r="H5068" s="9">
        <v>0</v>
      </c>
    </row>
    <row r="5069" spans="2:8" hidden="1" x14ac:dyDescent="0.25">
      <c r="B5069" s="8" t="s">
        <v>1</v>
      </c>
      <c r="C5069" s="10" t="s">
        <v>15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</row>
    <row r="5070" spans="2:8" x14ac:dyDescent="0.25">
      <c r="B5070" s="8" t="s">
        <v>1</v>
      </c>
      <c r="C5070" s="10" t="s">
        <v>17</v>
      </c>
      <c r="D5070" s="9">
        <v>101190000</v>
      </c>
      <c r="E5070" s="9">
        <v>25297425</v>
      </c>
      <c r="F5070" s="9">
        <v>25297425</v>
      </c>
      <c r="G5070" s="9">
        <v>25297425</v>
      </c>
      <c r="H5070" s="9">
        <v>25297725</v>
      </c>
    </row>
    <row r="5071" spans="2:8" hidden="1" x14ac:dyDescent="0.25">
      <c r="B5071" s="8" t="s">
        <v>1</v>
      </c>
      <c r="C5071" s="10" t="s">
        <v>18</v>
      </c>
      <c r="D5071" s="9">
        <v>0</v>
      </c>
      <c r="E5071" s="9">
        <v>0</v>
      </c>
      <c r="F5071" s="9">
        <v>0</v>
      </c>
      <c r="G5071" s="9">
        <v>0</v>
      </c>
      <c r="H5071" s="9">
        <v>0</v>
      </c>
    </row>
    <row r="5072" spans="2:8" hidden="1" x14ac:dyDescent="0.25">
      <c r="B5072" s="8" t="s">
        <v>1</v>
      </c>
      <c r="C5072" s="10" t="s">
        <v>19</v>
      </c>
      <c r="D5072" s="9">
        <v>0</v>
      </c>
      <c r="E5072" s="9">
        <v>0</v>
      </c>
      <c r="F5072" s="9">
        <v>0</v>
      </c>
      <c r="G5072" s="9">
        <v>0</v>
      </c>
      <c r="H5072" s="9">
        <v>0</v>
      </c>
    </row>
    <row r="5073" spans="2:8" hidden="1" x14ac:dyDescent="0.25">
      <c r="B5073" s="11" t="s">
        <v>1</v>
      </c>
      <c r="C5073" s="13" t="s">
        <v>20</v>
      </c>
      <c r="D5073" s="12">
        <v>0</v>
      </c>
      <c r="E5073" s="12">
        <v>0</v>
      </c>
      <c r="F5073" s="12">
        <v>0</v>
      </c>
      <c r="G5073" s="12">
        <v>0</v>
      </c>
      <c r="H5073" s="12">
        <v>0</v>
      </c>
    </row>
    <row r="5074" spans="2:8" hidden="1" x14ac:dyDescent="0.25">
      <c r="B5074" s="11" t="s">
        <v>1</v>
      </c>
      <c r="C5074" s="13" t="s">
        <v>22</v>
      </c>
      <c r="D5074" s="12">
        <v>0</v>
      </c>
      <c r="E5074" s="12">
        <v>0</v>
      </c>
      <c r="F5074" s="12">
        <v>0</v>
      </c>
      <c r="G5074" s="12">
        <v>0</v>
      </c>
      <c r="H5074" s="12">
        <v>0</v>
      </c>
    </row>
    <row r="5075" spans="2:8" ht="15.75" thickBot="1" x14ac:dyDescent="0.3">
      <c r="B5075" s="15" t="s">
        <v>1936</v>
      </c>
      <c r="C5075" s="16" t="s">
        <v>1937</v>
      </c>
      <c r="D5075" s="17">
        <v>86011500</v>
      </c>
      <c r="E5075" s="17">
        <v>21502800</v>
      </c>
      <c r="F5075" s="17">
        <v>21502800</v>
      </c>
      <c r="G5075" s="17">
        <v>21502800</v>
      </c>
      <c r="H5075" s="17">
        <v>21503100</v>
      </c>
    </row>
    <row r="5076" spans="2:8" ht="15.75" thickTop="1" x14ac:dyDescent="0.25">
      <c r="B5076" s="11" t="s">
        <v>1</v>
      </c>
      <c r="C5076" s="13" t="s">
        <v>12</v>
      </c>
      <c r="D5076" s="12">
        <v>86011500</v>
      </c>
      <c r="E5076" s="12">
        <v>21502800</v>
      </c>
      <c r="F5076" s="12">
        <v>21502800</v>
      </c>
      <c r="G5076" s="12">
        <v>21502800</v>
      </c>
      <c r="H5076" s="12">
        <v>21503100</v>
      </c>
    </row>
    <row r="5077" spans="2:8" hidden="1" x14ac:dyDescent="0.25">
      <c r="B5077" s="8" t="s">
        <v>1</v>
      </c>
      <c r="C5077" s="10" t="s">
        <v>13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</row>
    <row r="5078" spans="2:8" hidden="1" x14ac:dyDescent="0.25">
      <c r="B5078" s="8" t="s">
        <v>1</v>
      </c>
      <c r="C5078" s="10" t="s">
        <v>14</v>
      </c>
      <c r="D5078" s="9">
        <v>0</v>
      </c>
      <c r="E5078" s="9">
        <v>0</v>
      </c>
      <c r="F5078" s="9">
        <v>0</v>
      </c>
      <c r="G5078" s="9">
        <v>0</v>
      </c>
      <c r="H5078" s="9">
        <v>0</v>
      </c>
    </row>
    <row r="5079" spans="2:8" hidden="1" x14ac:dyDescent="0.25">
      <c r="B5079" s="8" t="s">
        <v>1</v>
      </c>
      <c r="C5079" s="10" t="s">
        <v>15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</row>
    <row r="5080" spans="2:8" x14ac:dyDescent="0.25">
      <c r="B5080" s="8" t="s">
        <v>1</v>
      </c>
      <c r="C5080" s="10" t="s">
        <v>17</v>
      </c>
      <c r="D5080" s="9">
        <v>86011500</v>
      </c>
      <c r="E5080" s="9">
        <v>21502800</v>
      </c>
      <c r="F5080" s="9">
        <v>21502800</v>
      </c>
      <c r="G5080" s="9">
        <v>21502800</v>
      </c>
      <c r="H5080" s="9">
        <v>21503100</v>
      </c>
    </row>
    <row r="5081" spans="2:8" hidden="1" x14ac:dyDescent="0.25">
      <c r="B5081" s="8" t="s">
        <v>1</v>
      </c>
      <c r="C5081" s="10" t="s">
        <v>18</v>
      </c>
      <c r="D5081" s="9">
        <v>0</v>
      </c>
      <c r="E5081" s="9">
        <v>0</v>
      </c>
      <c r="F5081" s="9">
        <v>0</v>
      </c>
      <c r="G5081" s="9">
        <v>0</v>
      </c>
      <c r="H5081" s="9">
        <v>0</v>
      </c>
    </row>
    <row r="5082" spans="2:8" hidden="1" x14ac:dyDescent="0.25">
      <c r="B5082" s="8" t="s">
        <v>1</v>
      </c>
      <c r="C5082" s="10" t="s">
        <v>19</v>
      </c>
      <c r="D5082" s="9">
        <v>0</v>
      </c>
      <c r="E5082" s="9">
        <v>0</v>
      </c>
      <c r="F5082" s="9">
        <v>0</v>
      </c>
      <c r="G5082" s="9">
        <v>0</v>
      </c>
      <c r="H5082" s="9">
        <v>0</v>
      </c>
    </row>
    <row r="5083" spans="2:8" hidden="1" x14ac:dyDescent="0.25">
      <c r="B5083" s="11" t="s">
        <v>1</v>
      </c>
      <c r="C5083" s="13" t="s">
        <v>20</v>
      </c>
      <c r="D5083" s="12">
        <v>0</v>
      </c>
      <c r="E5083" s="12">
        <v>0</v>
      </c>
      <c r="F5083" s="12">
        <v>0</v>
      </c>
      <c r="G5083" s="12">
        <v>0</v>
      </c>
      <c r="H5083" s="12">
        <v>0</v>
      </c>
    </row>
    <row r="5084" spans="2:8" hidden="1" x14ac:dyDescent="0.25">
      <c r="B5084" s="11" t="s">
        <v>1</v>
      </c>
      <c r="C5084" s="13" t="s">
        <v>22</v>
      </c>
      <c r="D5084" s="12">
        <v>0</v>
      </c>
      <c r="E5084" s="12">
        <v>0</v>
      </c>
      <c r="F5084" s="12">
        <v>0</v>
      </c>
      <c r="G5084" s="12">
        <v>0</v>
      </c>
      <c r="H5084" s="12">
        <v>0</v>
      </c>
    </row>
    <row r="5085" spans="2:8" ht="30.75" thickBot="1" x14ac:dyDescent="0.3">
      <c r="B5085" s="15" t="s">
        <v>1938</v>
      </c>
      <c r="C5085" s="16" t="s">
        <v>1939</v>
      </c>
      <c r="D5085" s="17">
        <v>15178500</v>
      </c>
      <c r="E5085" s="17">
        <v>3794625</v>
      </c>
      <c r="F5085" s="17">
        <v>3794625</v>
      </c>
      <c r="G5085" s="17">
        <v>3794625</v>
      </c>
      <c r="H5085" s="17">
        <v>3794625</v>
      </c>
    </row>
    <row r="5086" spans="2:8" ht="15.75" thickTop="1" x14ac:dyDescent="0.25">
      <c r="B5086" s="11" t="s">
        <v>1</v>
      </c>
      <c r="C5086" s="13" t="s">
        <v>12</v>
      </c>
      <c r="D5086" s="12">
        <v>15178500</v>
      </c>
      <c r="E5086" s="12">
        <v>3794625</v>
      </c>
      <c r="F5086" s="12">
        <v>3794625</v>
      </c>
      <c r="G5086" s="12">
        <v>3794625</v>
      </c>
      <c r="H5086" s="12">
        <v>3794625</v>
      </c>
    </row>
    <row r="5087" spans="2:8" hidden="1" x14ac:dyDescent="0.25">
      <c r="B5087" s="8" t="s">
        <v>1</v>
      </c>
      <c r="C5087" s="10" t="s">
        <v>13</v>
      </c>
      <c r="D5087" s="9">
        <v>0</v>
      </c>
      <c r="E5087" s="9">
        <v>0</v>
      </c>
      <c r="F5087" s="9">
        <v>0</v>
      </c>
      <c r="G5087" s="9">
        <v>0</v>
      </c>
      <c r="H5087" s="9">
        <v>0</v>
      </c>
    </row>
    <row r="5088" spans="2:8" hidden="1" x14ac:dyDescent="0.25">
      <c r="B5088" s="8" t="s">
        <v>1</v>
      </c>
      <c r="C5088" s="10" t="s">
        <v>14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</row>
    <row r="5089" spans="2:8" x14ac:dyDescent="0.25">
      <c r="B5089" s="8" t="s">
        <v>1</v>
      </c>
      <c r="C5089" s="10" t="s">
        <v>17</v>
      </c>
      <c r="D5089" s="9">
        <v>15178500</v>
      </c>
      <c r="E5089" s="9">
        <v>3794625</v>
      </c>
      <c r="F5089" s="9">
        <v>3794625</v>
      </c>
      <c r="G5089" s="9">
        <v>3794625</v>
      </c>
      <c r="H5089" s="9">
        <v>3794625</v>
      </c>
    </row>
    <row r="5090" spans="2:8" hidden="1" x14ac:dyDescent="0.25">
      <c r="B5090" s="8" t="s">
        <v>1</v>
      </c>
      <c r="C5090" s="10" t="s">
        <v>18</v>
      </c>
      <c r="D5090" s="9">
        <v>0</v>
      </c>
      <c r="E5090" s="9">
        <v>0</v>
      </c>
      <c r="F5090" s="9">
        <v>0</v>
      </c>
      <c r="G5090" s="9">
        <v>0</v>
      </c>
      <c r="H5090" s="9">
        <v>0</v>
      </c>
    </row>
    <row r="5091" spans="2:8" hidden="1" x14ac:dyDescent="0.25">
      <c r="B5091" s="8" t="s">
        <v>1</v>
      </c>
      <c r="C5091" s="10" t="s">
        <v>19</v>
      </c>
      <c r="D5091" s="9">
        <v>0</v>
      </c>
      <c r="E5091" s="9">
        <v>0</v>
      </c>
      <c r="F5091" s="9">
        <v>0</v>
      </c>
      <c r="G5091" s="9">
        <v>0</v>
      </c>
      <c r="H5091" s="9">
        <v>0</v>
      </c>
    </row>
    <row r="5092" spans="2:8" hidden="1" x14ac:dyDescent="0.25">
      <c r="B5092" s="11" t="s">
        <v>1</v>
      </c>
      <c r="C5092" s="13" t="s">
        <v>20</v>
      </c>
      <c r="D5092" s="12">
        <v>0</v>
      </c>
      <c r="E5092" s="12">
        <v>0</v>
      </c>
      <c r="F5092" s="12">
        <v>0</v>
      </c>
      <c r="G5092" s="12">
        <v>0</v>
      </c>
      <c r="H5092" s="12">
        <v>0</v>
      </c>
    </row>
    <row r="5093" spans="2:8" ht="30.75" thickBot="1" x14ac:dyDescent="0.3">
      <c r="B5093" s="15" t="s">
        <v>1940</v>
      </c>
      <c r="C5093" s="16" t="s">
        <v>1941</v>
      </c>
      <c r="D5093" s="17">
        <v>5500000</v>
      </c>
      <c r="E5093" s="17">
        <v>1443250</v>
      </c>
      <c r="F5093" s="17">
        <v>1439250</v>
      </c>
      <c r="G5093" s="17">
        <v>1316250</v>
      </c>
      <c r="H5093" s="17">
        <v>1301250</v>
      </c>
    </row>
    <row r="5094" spans="2:8" ht="15.75" thickTop="1" x14ac:dyDescent="0.25">
      <c r="B5094" s="11" t="s">
        <v>1</v>
      </c>
      <c r="C5094" s="13" t="s">
        <v>12</v>
      </c>
      <c r="D5094" s="12">
        <v>5450000</v>
      </c>
      <c r="E5094" s="12">
        <v>1418250</v>
      </c>
      <c r="F5094" s="12">
        <v>1414250</v>
      </c>
      <c r="G5094" s="12">
        <v>1316250</v>
      </c>
      <c r="H5094" s="12">
        <v>1301250</v>
      </c>
    </row>
    <row r="5095" spans="2:8" x14ac:dyDescent="0.25">
      <c r="B5095" s="8" t="s">
        <v>1</v>
      </c>
      <c r="C5095" s="10" t="s">
        <v>13</v>
      </c>
      <c r="D5095" s="9">
        <v>4197000</v>
      </c>
      <c r="E5095" s="9">
        <v>1049250</v>
      </c>
      <c r="F5095" s="9">
        <v>1049250</v>
      </c>
      <c r="G5095" s="9">
        <v>1049250</v>
      </c>
      <c r="H5095" s="9">
        <v>1049250</v>
      </c>
    </row>
    <row r="5096" spans="2:8" x14ac:dyDescent="0.25">
      <c r="B5096" s="8" t="s">
        <v>1</v>
      </c>
      <c r="C5096" s="10" t="s">
        <v>14</v>
      </c>
      <c r="D5096" s="9">
        <v>1204000</v>
      </c>
      <c r="E5096" s="9">
        <v>350000</v>
      </c>
      <c r="F5096" s="9">
        <v>350000</v>
      </c>
      <c r="G5096" s="9">
        <v>252000</v>
      </c>
      <c r="H5096" s="9">
        <v>252000</v>
      </c>
    </row>
    <row r="5097" spans="2:8" x14ac:dyDescent="0.25">
      <c r="B5097" s="8" t="s">
        <v>1</v>
      </c>
      <c r="C5097" s="10" t="s">
        <v>18</v>
      </c>
      <c r="D5097" s="9">
        <v>45000</v>
      </c>
      <c r="E5097" s="9">
        <v>15000</v>
      </c>
      <c r="F5097" s="9">
        <v>15000</v>
      </c>
      <c r="G5097" s="9">
        <v>15000</v>
      </c>
      <c r="H5097" s="9">
        <v>0</v>
      </c>
    </row>
    <row r="5098" spans="2:8" x14ac:dyDescent="0.25">
      <c r="B5098" s="8" t="s">
        <v>1</v>
      </c>
      <c r="C5098" s="10" t="s">
        <v>19</v>
      </c>
      <c r="D5098" s="9">
        <v>4000</v>
      </c>
      <c r="E5098" s="9">
        <v>4000</v>
      </c>
      <c r="F5098" s="9">
        <v>0</v>
      </c>
      <c r="G5098" s="9">
        <v>0</v>
      </c>
      <c r="H5098" s="9">
        <v>0</v>
      </c>
    </row>
    <row r="5099" spans="2:8" x14ac:dyDescent="0.25">
      <c r="B5099" s="11" t="s">
        <v>1</v>
      </c>
      <c r="C5099" s="13" t="s">
        <v>20</v>
      </c>
      <c r="D5099" s="12">
        <v>50000</v>
      </c>
      <c r="E5099" s="12">
        <v>25000</v>
      </c>
      <c r="F5099" s="12">
        <v>25000</v>
      </c>
      <c r="G5099" s="12">
        <v>0</v>
      </c>
      <c r="H5099" s="12">
        <v>0</v>
      </c>
    </row>
    <row r="5100" spans="2:8" ht="60.75" thickBot="1" x14ac:dyDescent="0.3">
      <c r="B5100" s="15" t="s">
        <v>1942</v>
      </c>
      <c r="C5100" s="16" t="s">
        <v>1943</v>
      </c>
      <c r="D5100" s="17">
        <v>3300000</v>
      </c>
      <c r="E5100" s="17">
        <v>895000</v>
      </c>
      <c r="F5100" s="17">
        <v>875000</v>
      </c>
      <c r="G5100" s="17">
        <v>765000</v>
      </c>
      <c r="H5100" s="17">
        <v>765000</v>
      </c>
    </row>
    <row r="5101" spans="2:8" ht="15.75" thickTop="1" x14ac:dyDescent="0.25">
      <c r="B5101" s="11" t="s">
        <v>1</v>
      </c>
      <c r="C5101" s="13" t="s">
        <v>12</v>
      </c>
      <c r="D5101" s="12">
        <v>3280000</v>
      </c>
      <c r="E5101" s="12">
        <v>875000</v>
      </c>
      <c r="F5101" s="12">
        <v>875000</v>
      </c>
      <c r="G5101" s="12">
        <v>765000</v>
      </c>
      <c r="H5101" s="12">
        <v>765000</v>
      </c>
    </row>
    <row r="5102" spans="2:8" x14ac:dyDescent="0.25">
      <c r="B5102" s="8" t="s">
        <v>1</v>
      </c>
      <c r="C5102" s="10" t="s">
        <v>13</v>
      </c>
      <c r="D5102" s="9">
        <v>1810000</v>
      </c>
      <c r="E5102" s="9">
        <v>455000</v>
      </c>
      <c r="F5102" s="9">
        <v>455000</v>
      </c>
      <c r="G5102" s="9">
        <v>450000</v>
      </c>
      <c r="H5102" s="9">
        <v>450000</v>
      </c>
    </row>
    <row r="5103" spans="2:8" x14ac:dyDescent="0.25">
      <c r="B5103" s="8" t="s">
        <v>1</v>
      </c>
      <c r="C5103" s="10" t="s">
        <v>14</v>
      </c>
      <c r="D5103" s="9">
        <v>520000</v>
      </c>
      <c r="E5103" s="9">
        <v>140000</v>
      </c>
      <c r="F5103" s="9">
        <v>140000</v>
      </c>
      <c r="G5103" s="9">
        <v>120000</v>
      </c>
      <c r="H5103" s="9">
        <v>120000</v>
      </c>
    </row>
    <row r="5104" spans="2:8" x14ac:dyDescent="0.25">
      <c r="B5104" s="8" t="s">
        <v>1</v>
      </c>
      <c r="C5104" s="10" t="s">
        <v>16</v>
      </c>
      <c r="D5104" s="9">
        <v>480000</v>
      </c>
      <c r="E5104" s="9">
        <v>130000</v>
      </c>
      <c r="F5104" s="9">
        <v>130000</v>
      </c>
      <c r="G5104" s="9">
        <v>110000</v>
      </c>
      <c r="H5104" s="9">
        <v>110000</v>
      </c>
    </row>
    <row r="5105" spans="2:8" x14ac:dyDescent="0.25">
      <c r="B5105" s="8" t="s">
        <v>1</v>
      </c>
      <c r="C5105" s="10" t="s">
        <v>18</v>
      </c>
      <c r="D5105" s="9">
        <v>340000</v>
      </c>
      <c r="E5105" s="9">
        <v>115000</v>
      </c>
      <c r="F5105" s="9">
        <v>115000</v>
      </c>
      <c r="G5105" s="9">
        <v>55000</v>
      </c>
      <c r="H5105" s="9">
        <v>55000</v>
      </c>
    </row>
    <row r="5106" spans="2:8" x14ac:dyDescent="0.25">
      <c r="B5106" s="8" t="s">
        <v>1</v>
      </c>
      <c r="C5106" s="10" t="s">
        <v>19</v>
      </c>
      <c r="D5106" s="9">
        <v>130000</v>
      </c>
      <c r="E5106" s="9">
        <v>35000</v>
      </c>
      <c r="F5106" s="9">
        <v>35000</v>
      </c>
      <c r="G5106" s="9">
        <v>30000</v>
      </c>
      <c r="H5106" s="9">
        <v>30000</v>
      </c>
    </row>
    <row r="5107" spans="2:8" x14ac:dyDescent="0.25">
      <c r="B5107" s="11" t="s">
        <v>1</v>
      </c>
      <c r="C5107" s="13" t="s">
        <v>20</v>
      </c>
      <c r="D5107" s="12">
        <v>20000</v>
      </c>
      <c r="E5107" s="12">
        <v>20000</v>
      </c>
      <c r="F5107" s="12">
        <v>0</v>
      </c>
      <c r="G5107" s="12">
        <v>0</v>
      </c>
      <c r="H5107" s="12">
        <v>0</v>
      </c>
    </row>
    <row r="5108" spans="2:8" ht="60.75" thickBot="1" x14ac:dyDescent="0.3">
      <c r="B5108" s="15" t="s">
        <v>1944</v>
      </c>
      <c r="C5108" s="16" t="s">
        <v>1943</v>
      </c>
      <c r="D5108" s="17">
        <v>2820000</v>
      </c>
      <c r="E5108" s="17">
        <v>765000</v>
      </c>
      <c r="F5108" s="17">
        <v>745000</v>
      </c>
      <c r="G5108" s="17">
        <v>655000</v>
      </c>
      <c r="H5108" s="17">
        <v>655000</v>
      </c>
    </row>
    <row r="5109" spans="2:8" ht="15.75" thickTop="1" x14ac:dyDescent="0.25">
      <c r="B5109" s="11" t="s">
        <v>1</v>
      </c>
      <c r="C5109" s="13" t="s">
        <v>12</v>
      </c>
      <c r="D5109" s="12">
        <v>2800000</v>
      </c>
      <c r="E5109" s="12">
        <v>745000</v>
      </c>
      <c r="F5109" s="12">
        <v>745000</v>
      </c>
      <c r="G5109" s="12">
        <v>655000</v>
      </c>
      <c r="H5109" s="12">
        <v>655000</v>
      </c>
    </row>
    <row r="5110" spans="2:8" x14ac:dyDescent="0.25">
      <c r="B5110" s="8" t="s">
        <v>1</v>
      </c>
      <c r="C5110" s="10" t="s">
        <v>13</v>
      </c>
      <c r="D5110" s="9">
        <v>1810000</v>
      </c>
      <c r="E5110" s="9">
        <v>455000</v>
      </c>
      <c r="F5110" s="9">
        <v>455000</v>
      </c>
      <c r="G5110" s="9">
        <v>450000</v>
      </c>
      <c r="H5110" s="9">
        <v>450000</v>
      </c>
    </row>
    <row r="5111" spans="2:8" x14ac:dyDescent="0.25">
      <c r="B5111" s="8" t="s">
        <v>1</v>
      </c>
      <c r="C5111" s="10" t="s">
        <v>14</v>
      </c>
      <c r="D5111" s="9">
        <v>520000</v>
      </c>
      <c r="E5111" s="9">
        <v>140000</v>
      </c>
      <c r="F5111" s="9">
        <v>140000</v>
      </c>
      <c r="G5111" s="9">
        <v>120000</v>
      </c>
      <c r="H5111" s="9">
        <v>120000</v>
      </c>
    </row>
    <row r="5112" spans="2:8" x14ac:dyDescent="0.25">
      <c r="B5112" s="8" t="s">
        <v>1</v>
      </c>
      <c r="C5112" s="10" t="s">
        <v>18</v>
      </c>
      <c r="D5112" s="9">
        <v>340000</v>
      </c>
      <c r="E5112" s="9">
        <v>115000</v>
      </c>
      <c r="F5112" s="9">
        <v>115000</v>
      </c>
      <c r="G5112" s="9">
        <v>55000</v>
      </c>
      <c r="H5112" s="9">
        <v>55000</v>
      </c>
    </row>
    <row r="5113" spans="2:8" x14ac:dyDescent="0.25">
      <c r="B5113" s="8" t="s">
        <v>1</v>
      </c>
      <c r="C5113" s="10" t="s">
        <v>19</v>
      </c>
      <c r="D5113" s="9">
        <v>130000</v>
      </c>
      <c r="E5113" s="9">
        <v>35000</v>
      </c>
      <c r="F5113" s="9">
        <v>35000</v>
      </c>
      <c r="G5113" s="9">
        <v>30000</v>
      </c>
      <c r="H5113" s="9">
        <v>30000</v>
      </c>
    </row>
    <row r="5114" spans="2:8" x14ac:dyDescent="0.25">
      <c r="B5114" s="11" t="s">
        <v>1</v>
      </c>
      <c r="C5114" s="13" t="s">
        <v>20</v>
      </c>
      <c r="D5114" s="12">
        <v>20000</v>
      </c>
      <c r="E5114" s="12">
        <v>20000</v>
      </c>
      <c r="F5114" s="12">
        <v>0</v>
      </c>
      <c r="G5114" s="12">
        <v>0</v>
      </c>
      <c r="H5114" s="12">
        <v>0</v>
      </c>
    </row>
    <row r="5115" spans="2:8" ht="15.75" thickBot="1" x14ac:dyDescent="0.3">
      <c r="B5115" s="15" t="s">
        <v>1945</v>
      </c>
      <c r="C5115" s="16" t="s">
        <v>1946</v>
      </c>
      <c r="D5115" s="17">
        <v>480000</v>
      </c>
      <c r="E5115" s="17">
        <v>130000</v>
      </c>
      <c r="F5115" s="17">
        <v>130000</v>
      </c>
      <c r="G5115" s="17">
        <v>110000</v>
      </c>
      <c r="H5115" s="17">
        <v>110000</v>
      </c>
    </row>
    <row r="5116" spans="2:8" ht="15.75" thickTop="1" x14ac:dyDescent="0.25">
      <c r="B5116" s="11" t="s">
        <v>1</v>
      </c>
      <c r="C5116" s="13" t="s">
        <v>12</v>
      </c>
      <c r="D5116" s="12">
        <v>480000</v>
      </c>
      <c r="E5116" s="12">
        <v>130000</v>
      </c>
      <c r="F5116" s="12">
        <v>130000</v>
      </c>
      <c r="G5116" s="12">
        <v>110000</v>
      </c>
      <c r="H5116" s="12">
        <v>110000</v>
      </c>
    </row>
    <row r="5117" spans="2:8" x14ac:dyDescent="0.25">
      <c r="B5117" s="8" t="s">
        <v>1</v>
      </c>
      <c r="C5117" s="10" t="s">
        <v>16</v>
      </c>
      <c r="D5117" s="9">
        <v>480000</v>
      </c>
      <c r="E5117" s="9">
        <v>130000</v>
      </c>
      <c r="F5117" s="9">
        <v>130000</v>
      </c>
      <c r="G5117" s="9">
        <v>110000</v>
      </c>
      <c r="H5117" s="9">
        <v>110000</v>
      </c>
    </row>
    <row r="5118" spans="2:8" ht="15.75" thickBot="1" x14ac:dyDescent="0.3">
      <c r="B5118" s="15" t="s">
        <v>1947</v>
      </c>
      <c r="C5118" s="16" t="s">
        <v>1948</v>
      </c>
      <c r="D5118" s="17">
        <v>25000000</v>
      </c>
      <c r="E5118" s="17">
        <v>10204500</v>
      </c>
      <c r="F5118" s="17">
        <v>6778500</v>
      </c>
      <c r="G5118" s="17">
        <v>4574000</v>
      </c>
      <c r="H5118" s="17">
        <v>3443000</v>
      </c>
    </row>
    <row r="5119" spans="2:8" ht="15.75" thickTop="1" x14ac:dyDescent="0.25">
      <c r="B5119" s="11" t="s">
        <v>1</v>
      </c>
      <c r="C5119" s="13" t="s">
        <v>12</v>
      </c>
      <c r="D5119" s="12">
        <v>24321000</v>
      </c>
      <c r="E5119" s="12">
        <v>9813500</v>
      </c>
      <c r="F5119" s="12">
        <v>6510500</v>
      </c>
      <c r="G5119" s="12">
        <v>4559000</v>
      </c>
      <c r="H5119" s="12">
        <v>3438000</v>
      </c>
    </row>
    <row r="5120" spans="2:8" x14ac:dyDescent="0.25">
      <c r="B5120" s="8" t="s">
        <v>1</v>
      </c>
      <c r="C5120" s="10" t="s">
        <v>15</v>
      </c>
      <c r="D5120" s="9">
        <v>39000</v>
      </c>
      <c r="E5120" s="9">
        <v>39000</v>
      </c>
      <c r="F5120" s="9">
        <v>0</v>
      </c>
      <c r="G5120" s="9">
        <v>0</v>
      </c>
      <c r="H5120" s="9">
        <v>0</v>
      </c>
    </row>
    <row r="5121" spans="2:8" x14ac:dyDescent="0.25">
      <c r="B5121" s="8" t="s">
        <v>1</v>
      </c>
      <c r="C5121" s="10" t="s">
        <v>16</v>
      </c>
      <c r="D5121" s="9">
        <v>24282000</v>
      </c>
      <c r="E5121" s="9">
        <v>9774500</v>
      </c>
      <c r="F5121" s="9">
        <v>6510500</v>
      </c>
      <c r="G5121" s="9">
        <v>4559000</v>
      </c>
      <c r="H5121" s="9">
        <v>3438000</v>
      </c>
    </row>
    <row r="5122" spans="2:8" x14ac:dyDescent="0.25">
      <c r="B5122" s="11" t="s">
        <v>1</v>
      </c>
      <c r="C5122" s="13" t="s">
        <v>20</v>
      </c>
      <c r="D5122" s="12">
        <v>638000</v>
      </c>
      <c r="E5122" s="12">
        <v>350000</v>
      </c>
      <c r="F5122" s="12">
        <v>268000</v>
      </c>
      <c r="G5122" s="12">
        <v>15000</v>
      </c>
      <c r="H5122" s="12">
        <v>5000</v>
      </c>
    </row>
    <row r="5123" spans="2:8" x14ac:dyDescent="0.25">
      <c r="B5123" s="11" t="s">
        <v>1</v>
      </c>
      <c r="C5123" s="13" t="s">
        <v>22</v>
      </c>
      <c r="D5123" s="12">
        <v>41000</v>
      </c>
      <c r="E5123" s="12">
        <v>41000</v>
      </c>
      <c r="F5123" s="12">
        <v>0</v>
      </c>
      <c r="G5123" s="12">
        <v>0</v>
      </c>
      <c r="H5123" s="12">
        <v>0</v>
      </c>
    </row>
    <row r="5124" spans="2:8" ht="15.75" thickBot="1" x14ac:dyDescent="0.3">
      <c r="B5124" s="15" t="s">
        <v>1949</v>
      </c>
      <c r="C5124" s="16" t="s">
        <v>1950</v>
      </c>
      <c r="D5124" s="17">
        <v>14790000</v>
      </c>
      <c r="E5124" s="17">
        <v>5296500</v>
      </c>
      <c r="F5124" s="17">
        <v>4136500</v>
      </c>
      <c r="G5124" s="17">
        <v>3029000</v>
      </c>
      <c r="H5124" s="17">
        <v>2328000</v>
      </c>
    </row>
    <row r="5125" spans="2:8" ht="15.75" thickTop="1" x14ac:dyDescent="0.25">
      <c r="B5125" s="11" t="s">
        <v>1</v>
      </c>
      <c r="C5125" s="13" t="s">
        <v>12</v>
      </c>
      <c r="D5125" s="12">
        <v>14540000</v>
      </c>
      <c r="E5125" s="12">
        <v>5171500</v>
      </c>
      <c r="F5125" s="12">
        <v>4021500</v>
      </c>
      <c r="G5125" s="12">
        <v>3024000</v>
      </c>
      <c r="H5125" s="12">
        <v>2323000</v>
      </c>
    </row>
    <row r="5126" spans="2:8" x14ac:dyDescent="0.25">
      <c r="B5126" s="8" t="s">
        <v>1</v>
      </c>
      <c r="C5126" s="10" t="s">
        <v>16</v>
      </c>
      <c r="D5126" s="9">
        <v>14540000</v>
      </c>
      <c r="E5126" s="9">
        <v>5171500</v>
      </c>
      <c r="F5126" s="9">
        <v>4021500</v>
      </c>
      <c r="G5126" s="9">
        <v>3024000</v>
      </c>
      <c r="H5126" s="9">
        <v>2323000</v>
      </c>
    </row>
    <row r="5127" spans="2:8" x14ac:dyDescent="0.25">
      <c r="B5127" s="11" t="s">
        <v>1</v>
      </c>
      <c r="C5127" s="13" t="s">
        <v>20</v>
      </c>
      <c r="D5127" s="12">
        <v>250000</v>
      </c>
      <c r="E5127" s="12">
        <v>125000</v>
      </c>
      <c r="F5127" s="12">
        <v>115000</v>
      </c>
      <c r="G5127" s="12">
        <v>5000</v>
      </c>
      <c r="H5127" s="12">
        <v>5000</v>
      </c>
    </row>
    <row r="5128" spans="2:8" ht="75.75" thickBot="1" x14ac:dyDescent="0.3">
      <c r="B5128" s="15" t="s">
        <v>1951</v>
      </c>
      <c r="C5128" s="16" t="s">
        <v>1952</v>
      </c>
      <c r="D5128" s="17">
        <v>500000</v>
      </c>
      <c r="E5128" s="17">
        <v>200000</v>
      </c>
      <c r="F5128" s="17">
        <v>100000</v>
      </c>
      <c r="G5128" s="17">
        <v>100000</v>
      </c>
      <c r="H5128" s="17">
        <v>100000</v>
      </c>
    </row>
    <row r="5129" spans="2:8" ht="15.75" thickTop="1" x14ac:dyDescent="0.25">
      <c r="B5129" s="11" t="s">
        <v>1</v>
      </c>
      <c r="C5129" s="13" t="s">
        <v>12</v>
      </c>
      <c r="D5129" s="12">
        <v>480000</v>
      </c>
      <c r="E5129" s="12">
        <v>180000</v>
      </c>
      <c r="F5129" s="12">
        <v>100000</v>
      </c>
      <c r="G5129" s="12">
        <v>100000</v>
      </c>
      <c r="H5129" s="12">
        <v>100000</v>
      </c>
    </row>
    <row r="5130" spans="2:8" x14ac:dyDescent="0.25">
      <c r="B5130" s="8" t="s">
        <v>1</v>
      </c>
      <c r="C5130" s="10" t="s">
        <v>16</v>
      </c>
      <c r="D5130" s="9">
        <v>480000</v>
      </c>
      <c r="E5130" s="9">
        <v>180000</v>
      </c>
      <c r="F5130" s="9">
        <v>100000</v>
      </c>
      <c r="G5130" s="9">
        <v>100000</v>
      </c>
      <c r="H5130" s="9">
        <v>100000</v>
      </c>
    </row>
    <row r="5131" spans="2:8" x14ac:dyDescent="0.25">
      <c r="B5131" s="11" t="s">
        <v>1</v>
      </c>
      <c r="C5131" s="13" t="s">
        <v>20</v>
      </c>
      <c r="D5131" s="12">
        <v>20000</v>
      </c>
      <c r="E5131" s="12">
        <v>20000</v>
      </c>
      <c r="F5131" s="12">
        <v>0</v>
      </c>
      <c r="G5131" s="12">
        <v>0</v>
      </c>
      <c r="H5131" s="12">
        <v>0</v>
      </c>
    </row>
    <row r="5132" spans="2:8" ht="30.75" thickBot="1" x14ac:dyDescent="0.3">
      <c r="B5132" s="15" t="s">
        <v>1953</v>
      </c>
      <c r="C5132" s="16" t="s">
        <v>1954</v>
      </c>
      <c r="D5132" s="17">
        <v>430000</v>
      </c>
      <c r="E5132" s="17">
        <v>115000</v>
      </c>
      <c r="F5132" s="17">
        <v>115000</v>
      </c>
      <c r="G5132" s="17">
        <v>100000</v>
      </c>
      <c r="H5132" s="17">
        <v>100000</v>
      </c>
    </row>
    <row r="5133" spans="2:8" ht="15.75" thickTop="1" x14ac:dyDescent="0.25">
      <c r="B5133" s="11" t="s">
        <v>1</v>
      </c>
      <c r="C5133" s="13" t="s">
        <v>12</v>
      </c>
      <c r="D5133" s="12">
        <v>430000</v>
      </c>
      <c r="E5133" s="12">
        <v>115000</v>
      </c>
      <c r="F5133" s="12">
        <v>115000</v>
      </c>
      <c r="G5133" s="12">
        <v>100000</v>
      </c>
      <c r="H5133" s="12">
        <v>100000</v>
      </c>
    </row>
    <row r="5134" spans="2:8" x14ac:dyDescent="0.25">
      <c r="B5134" s="8" t="s">
        <v>1</v>
      </c>
      <c r="C5134" s="10" t="s">
        <v>16</v>
      </c>
      <c r="D5134" s="9">
        <v>430000</v>
      </c>
      <c r="E5134" s="9">
        <v>115000</v>
      </c>
      <c r="F5134" s="9">
        <v>115000</v>
      </c>
      <c r="G5134" s="9">
        <v>100000</v>
      </c>
      <c r="H5134" s="9">
        <v>100000</v>
      </c>
    </row>
    <row r="5135" spans="2:8" ht="15.75" thickBot="1" x14ac:dyDescent="0.3">
      <c r="B5135" s="15" t="s">
        <v>1955</v>
      </c>
      <c r="C5135" s="16" t="s">
        <v>1956</v>
      </c>
      <c r="D5135" s="17">
        <v>130000</v>
      </c>
      <c r="E5135" s="17">
        <v>40000</v>
      </c>
      <c r="F5135" s="17">
        <v>30000</v>
      </c>
      <c r="G5135" s="17">
        <v>30000</v>
      </c>
      <c r="H5135" s="17">
        <v>30000</v>
      </c>
    </row>
    <row r="5136" spans="2:8" ht="15.75" thickTop="1" x14ac:dyDescent="0.25">
      <c r="B5136" s="11" t="s">
        <v>1</v>
      </c>
      <c r="C5136" s="13" t="s">
        <v>12</v>
      </c>
      <c r="D5136" s="12">
        <v>130000</v>
      </c>
      <c r="E5136" s="12">
        <v>40000</v>
      </c>
      <c r="F5136" s="12">
        <v>30000</v>
      </c>
      <c r="G5136" s="12">
        <v>30000</v>
      </c>
      <c r="H5136" s="12">
        <v>30000</v>
      </c>
    </row>
    <row r="5137" spans="2:8" x14ac:dyDescent="0.25">
      <c r="B5137" s="8" t="s">
        <v>1</v>
      </c>
      <c r="C5137" s="10" t="s">
        <v>16</v>
      </c>
      <c r="D5137" s="9">
        <v>130000</v>
      </c>
      <c r="E5137" s="9">
        <v>40000</v>
      </c>
      <c r="F5137" s="9">
        <v>30000</v>
      </c>
      <c r="G5137" s="9">
        <v>30000</v>
      </c>
      <c r="H5137" s="9">
        <v>30000</v>
      </c>
    </row>
    <row r="5138" spans="2:8" ht="45.75" thickBot="1" x14ac:dyDescent="0.3">
      <c r="B5138" s="15" t="s">
        <v>1957</v>
      </c>
      <c r="C5138" s="16" t="s">
        <v>1958</v>
      </c>
      <c r="D5138" s="17">
        <v>1932000</v>
      </c>
      <c r="E5138" s="17">
        <v>700000</v>
      </c>
      <c r="F5138" s="17">
        <v>600000</v>
      </c>
      <c r="G5138" s="17">
        <v>550000</v>
      </c>
      <c r="H5138" s="17">
        <v>82000</v>
      </c>
    </row>
    <row r="5139" spans="2:8" ht="15.75" thickTop="1" x14ac:dyDescent="0.25">
      <c r="B5139" s="11" t="s">
        <v>1</v>
      </c>
      <c r="C5139" s="13" t="s">
        <v>12</v>
      </c>
      <c r="D5139" s="12">
        <v>1922000</v>
      </c>
      <c r="E5139" s="12">
        <v>690000</v>
      </c>
      <c r="F5139" s="12">
        <v>600000</v>
      </c>
      <c r="G5139" s="12">
        <v>550000</v>
      </c>
      <c r="H5139" s="12">
        <v>82000</v>
      </c>
    </row>
    <row r="5140" spans="2:8" x14ac:dyDescent="0.25">
      <c r="B5140" s="8" t="s">
        <v>1</v>
      </c>
      <c r="C5140" s="10" t="s">
        <v>16</v>
      </c>
      <c r="D5140" s="9">
        <v>1922000</v>
      </c>
      <c r="E5140" s="9">
        <v>690000</v>
      </c>
      <c r="F5140" s="9">
        <v>600000</v>
      </c>
      <c r="G5140" s="9">
        <v>550000</v>
      </c>
      <c r="H5140" s="9">
        <v>82000</v>
      </c>
    </row>
    <row r="5141" spans="2:8" x14ac:dyDescent="0.25">
      <c r="B5141" s="11" t="s">
        <v>1</v>
      </c>
      <c r="C5141" s="13" t="s">
        <v>20</v>
      </c>
      <c r="D5141" s="12">
        <v>10000</v>
      </c>
      <c r="E5141" s="12">
        <v>10000</v>
      </c>
      <c r="F5141" s="12">
        <v>0</v>
      </c>
      <c r="G5141" s="12">
        <v>0</v>
      </c>
      <c r="H5141" s="12">
        <v>0</v>
      </c>
    </row>
    <row r="5142" spans="2:8" ht="30.75" thickBot="1" x14ac:dyDescent="0.3">
      <c r="B5142" s="15" t="s">
        <v>1959</v>
      </c>
      <c r="C5142" s="16" t="s">
        <v>1960</v>
      </c>
      <c r="D5142" s="17">
        <v>236000</v>
      </c>
      <c r="E5142" s="17">
        <v>61000</v>
      </c>
      <c r="F5142" s="17">
        <v>61000</v>
      </c>
      <c r="G5142" s="17">
        <v>61000</v>
      </c>
      <c r="H5142" s="17">
        <v>53000</v>
      </c>
    </row>
    <row r="5143" spans="2:8" ht="15.75" thickTop="1" x14ac:dyDescent="0.25">
      <c r="B5143" s="11" t="s">
        <v>1</v>
      </c>
      <c r="C5143" s="13" t="s">
        <v>12</v>
      </c>
      <c r="D5143" s="12">
        <v>236000</v>
      </c>
      <c r="E5143" s="12">
        <v>61000</v>
      </c>
      <c r="F5143" s="12">
        <v>61000</v>
      </c>
      <c r="G5143" s="12">
        <v>61000</v>
      </c>
      <c r="H5143" s="12">
        <v>53000</v>
      </c>
    </row>
    <row r="5144" spans="2:8" x14ac:dyDescent="0.25">
      <c r="B5144" s="8" t="s">
        <v>1</v>
      </c>
      <c r="C5144" s="10" t="s">
        <v>16</v>
      </c>
      <c r="D5144" s="9">
        <v>236000</v>
      </c>
      <c r="E5144" s="9">
        <v>61000</v>
      </c>
      <c r="F5144" s="9">
        <v>61000</v>
      </c>
      <c r="G5144" s="9">
        <v>61000</v>
      </c>
      <c r="H5144" s="9">
        <v>53000</v>
      </c>
    </row>
    <row r="5145" spans="2:8" ht="15.75" thickBot="1" x14ac:dyDescent="0.3">
      <c r="B5145" s="15" t="s">
        <v>1961</v>
      </c>
      <c r="C5145" s="16" t="s">
        <v>1962</v>
      </c>
      <c r="D5145" s="17">
        <v>125000</v>
      </c>
      <c r="E5145" s="17">
        <v>55000</v>
      </c>
      <c r="F5145" s="17">
        <v>20000</v>
      </c>
      <c r="G5145" s="17">
        <v>20000</v>
      </c>
      <c r="H5145" s="17">
        <v>30000</v>
      </c>
    </row>
    <row r="5146" spans="2:8" ht="15.75" thickTop="1" x14ac:dyDescent="0.25">
      <c r="B5146" s="11" t="s">
        <v>1</v>
      </c>
      <c r="C5146" s="13" t="s">
        <v>12</v>
      </c>
      <c r="D5146" s="12">
        <v>125000</v>
      </c>
      <c r="E5146" s="12">
        <v>55000</v>
      </c>
      <c r="F5146" s="12">
        <v>20000</v>
      </c>
      <c r="G5146" s="12">
        <v>20000</v>
      </c>
      <c r="H5146" s="12">
        <v>30000</v>
      </c>
    </row>
    <row r="5147" spans="2:8" x14ac:dyDescent="0.25">
      <c r="B5147" s="8" t="s">
        <v>1</v>
      </c>
      <c r="C5147" s="10" t="s">
        <v>16</v>
      </c>
      <c r="D5147" s="9">
        <v>125000</v>
      </c>
      <c r="E5147" s="9">
        <v>55000</v>
      </c>
      <c r="F5147" s="9">
        <v>20000</v>
      </c>
      <c r="G5147" s="9">
        <v>20000</v>
      </c>
      <c r="H5147" s="9">
        <v>30000</v>
      </c>
    </row>
    <row r="5148" spans="2:8" ht="45.75" thickBot="1" x14ac:dyDescent="0.3">
      <c r="B5148" s="15" t="s">
        <v>1963</v>
      </c>
      <c r="C5148" s="16" t="s">
        <v>1964</v>
      </c>
      <c r="D5148" s="17">
        <v>83000</v>
      </c>
      <c r="E5148" s="17">
        <v>21000</v>
      </c>
      <c r="F5148" s="17">
        <v>21000</v>
      </c>
      <c r="G5148" s="17">
        <v>21000</v>
      </c>
      <c r="H5148" s="17">
        <v>20000</v>
      </c>
    </row>
    <row r="5149" spans="2:8" ht="15.75" thickTop="1" x14ac:dyDescent="0.25">
      <c r="B5149" s="11" t="s">
        <v>1</v>
      </c>
      <c r="C5149" s="13" t="s">
        <v>12</v>
      </c>
      <c r="D5149" s="12">
        <v>83000</v>
      </c>
      <c r="E5149" s="12">
        <v>21000</v>
      </c>
      <c r="F5149" s="12">
        <v>21000</v>
      </c>
      <c r="G5149" s="12">
        <v>21000</v>
      </c>
      <c r="H5149" s="12">
        <v>20000</v>
      </c>
    </row>
    <row r="5150" spans="2:8" x14ac:dyDescent="0.25">
      <c r="B5150" s="8" t="s">
        <v>1</v>
      </c>
      <c r="C5150" s="10" t="s">
        <v>16</v>
      </c>
      <c r="D5150" s="9">
        <v>83000</v>
      </c>
      <c r="E5150" s="9">
        <v>21000</v>
      </c>
      <c r="F5150" s="9">
        <v>21000</v>
      </c>
      <c r="G5150" s="9">
        <v>21000</v>
      </c>
      <c r="H5150" s="9">
        <v>20000</v>
      </c>
    </row>
    <row r="5151" spans="2:8" ht="45.75" thickBot="1" x14ac:dyDescent="0.3">
      <c r="B5151" s="15" t="s">
        <v>1965</v>
      </c>
      <c r="C5151" s="16" t="s">
        <v>1966</v>
      </c>
      <c r="D5151" s="17">
        <v>290000</v>
      </c>
      <c r="E5151" s="17">
        <v>65000</v>
      </c>
      <c r="F5151" s="17">
        <v>95000</v>
      </c>
      <c r="G5151" s="17">
        <v>65000</v>
      </c>
      <c r="H5151" s="17">
        <v>65000</v>
      </c>
    </row>
    <row r="5152" spans="2:8" ht="15.75" thickTop="1" x14ac:dyDescent="0.25">
      <c r="B5152" s="11" t="s">
        <v>1</v>
      </c>
      <c r="C5152" s="13" t="s">
        <v>12</v>
      </c>
      <c r="D5152" s="12">
        <v>260000</v>
      </c>
      <c r="E5152" s="12">
        <v>65000</v>
      </c>
      <c r="F5152" s="12">
        <v>65000</v>
      </c>
      <c r="G5152" s="12">
        <v>65000</v>
      </c>
      <c r="H5152" s="12">
        <v>65000</v>
      </c>
    </row>
    <row r="5153" spans="2:8" x14ac:dyDescent="0.25">
      <c r="B5153" s="8" t="s">
        <v>1</v>
      </c>
      <c r="C5153" s="10" t="s">
        <v>16</v>
      </c>
      <c r="D5153" s="9">
        <v>260000</v>
      </c>
      <c r="E5153" s="9">
        <v>65000</v>
      </c>
      <c r="F5153" s="9">
        <v>65000</v>
      </c>
      <c r="G5153" s="9">
        <v>65000</v>
      </c>
      <c r="H5153" s="9">
        <v>65000</v>
      </c>
    </row>
    <row r="5154" spans="2:8" x14ac:dyDescent="0.25">
      <c r="B5154" s="11" t="s">
        <v>1</v>
      </c>
      <c r="C5154" s="13" t="s">
        <v>20</v>
      </c>
      <c r="D5154" s="12">
        <v>30000</v>
      </c>
      <c r="E5154" s="12">
        <v>0</v>
      </c>
      <c r="F5154" s="12">
        <v>30000</v>
      </c>
      <c r="G5154" s="12">
        <v>0</v>
      </c>
      <c r="H5154" s="12">
        <v>0</v>
      </c>
    </row>
    <row r="5155" spans="2:8" ht="30.75" thickBot="1" x14ac:dyDescent="0.3">
      <c r="B5155" s="15" t="s">
        <v>1967</v>
      </c>
      <c r="C5155" s="16" t="s">
        <v>1968</v>
      </c>
      <c r="D5155" s="17">
        <v>280000</v>
      </c>
      <c r="E5155" s="17">
        <v>70000</v>
      </c>
      <c r="F5155" s="17">
        <v>70000</v>
      </c>
      <c r="G5155" s="17">
        <v>70000</v>
      </c>
      <c r="H5155" s="17">
        <v>70000</v>
      </c>
    </row>
    <row r="5156" spans="2:8" ht="15.75" thickTop="1" x14ac:dyDescent="0.25">
      <c r="B5156" s="11" t="s">
        <v>1</v>
      </c>
      <c r="C5156" s="13" t="s">
        <v>12</v>
      </c>
      <c r="D5156" s="12">
        <v>280000</v>
      </c>
      <c r="E5156" s="12">
        <v>70000</v>
      </c>
      <c r="F5156" s="12">
        <v>70000</v>
      </c>
      <c r="G5156" s="12">
        <v>70000</v>
      </c>
      <c r="H5156" s="12">
        <v>70000</v>
      </c>
    </row>
    <row r="5157" spans="2:8" x14ac:dyDescent="0.25">
      <c r="B5157" s="8" t="s">
        <v>1</v>
      </c>
      <c r="C5157" s="10" t="s">
        <v>16</v>
      </c>
      <c r="D5157" s="9">
        <v>280000</v>
      </c>
      <c r="E5157" s="9">
        <v>70000</v>
      </c>
      <c r="F5157" s="9">
        <v>70000</v>
      </c>
      <c r="G5157" s="9">
        <v>70000</v>
      </c>
      <c r="H5157" s="9">
        <v>70000</v>
      </c>
    </row>
    <row r="5158" spans="2:8" ht="45.75" thickBot="1" x14ac:dyDescent="0.3">
      <c r="B5158" s="15" t="s">
        <v>1969</v>
      </c>
      <c r="C5158" s="16" t="s">
        <v>1970</v>
      </c>
      <c r="D5158" s="17">
        <v>180000</v>
      </c>
      <c r="E5158" s="17">
        <v>35000</v>
      </c>
      <c r="F5158" s="17">
        <v>40000</v>
      </c>
      <c r="G5158" s="17">
        <v>55000</v>
      </c>
      <c r="H5158" s="17">
        <v>50000</v>
      </c>
    </row>
    <row r="5159" spans="2:8" ht="15.75" thickTop="1" x14ac:dyDescent="0.25">
      <c r="B5159" s="11" t="s">
        <v>1</v>
      </c>
      <c r="C5159" s="13" t="s">
        <v>12</v>
      </c>
      <c r="D5159" s="12">
        <v>180000</v>
      </c>
      <c r="E5159" s="12">
        <v>35000</v>
      </c>
      <c r="F5159" s="12">
        <v>40000</v>
      </c>
      <c r="G5159" s="12">
        <v>55000</v>
      </c>
      <c r="H5159" s="12">
        <v>50000</v>
      </c>
    </row>
    <row r="5160" spans="2:8" x14ac:dyDescent="0.25">
      <c r="B5160" s="8" t="s">
        <v>1</v>
      </c>
      <c r="C5160" s="10" t="s">
        <v>16</v>
      </c>
      <c r="D5160" s="9">
        <v>180000</v>
      </c>
      <c r="E5160" s="9">
        <v>35000</v>
      </c>
      <c r="F5160" s="9">
        <v>40000</v>
      </c>
      <c r="G5160" s="9">
        <v>55000</v>
      </c>
      <c r="H5160" s="9">
        <v>50000</v>
      </c>
    </row>
    <row r="5161" spans="2:8" ht="30.75" thickBot="1" x14ac:dyDescent="0.3">
      <c r="B5161" s="15" t="s">
        <v>1971</v>
      </c>
      <c r="C5161" s="16" t="s">
        <v>1972</v>
      </c>
      <c r="D5161" s="17">
        <v>450000</v>
      </c>
      <c r="E5161" s="17">
        <v>113000</v>
      </c>
      <c r="F5161" s="17">
        <v>113000</v>
      </c>
      <c r="G5161" s="17">
        <v>113000</v>
      </c>
      <c r="H5161" s="17">
        <v>111000</v>
      </c>
    </row>
    <row r="5162" spans="2:8" ht="15.75" thickTop="1" x14ac:dyDescent="0.25">
      <c r="B5162" s="11" t="s">
        <v>1</v>
      </c>
      <c r="C5162" s="13" t="s">
        <v>12</v>
      </c>
      <c r="D5162" s="12">
        <v>450000</v>
      </c>
      <c r="E5162" s="12">
        <v>113000</v>
      </c>
      <c r="F5162" s="12">
        <v>113000</v>
      </c>
      <c r="G5162" s="12">
        <v>113000</v>
      </c>
      <c r="H5162" s="12">
        <v>111000</v>
      </c>
    </row>
    <row r="5163" spans="2:8" x14ac:dyDescent="0.25">
      <c r="B5163" s="8" t="s">
        <v>1</v>
      </c>
      <c r="C5163" s="10" t="s">
        <v>16</v>
      </c>
      <c r="D5163" s="9">
        <v>450000</v>
      </c>
      <c r="E5163" s="9">
        <v>113000</v>
      </c>
      <c r="F5163" s="9">
        <v>113000</v>
      </c>
      <c r="G5163" s="9">
        <v>113000</v>
      </c>
      <c r="H5163" s="9">
        <v>111000</v>
      </c>
    </row>
    <row r="5164" spans="2:8" ht="30.75" thickBot="1" x14ac:dyDescent="0.3">
      <c r="B5164" s="15" t="s">
        <v>1973</v>
      </c>
      <c r="C5164" s="16" t="s">
        <v>1974</v>
      </c>
      <c r="D5164" s="17">
        <v>200000</v>
      </c>
      <c r="E5164" s="17">
        <v>65000</v>
      </c>
      <c r="F5164" s="17">
        <v>45000</v>
      </c>
      <c r="G5164" s="17">
        <v>45000</v>
      </c>
      <c r="H5164" s="17">
        <v>45000</v>
      </c>
    </row>
    <row r="5165" spans="2:8" ht="15.75" thickTop="1" x14ac:dyDescent="0.25">
      <c r="B5165" s="11" t="s">
        <v>1</v>
      </c>
      <c r="C5165" s="13" t="s">
        <v>12</v>
      </c>
      <c r="D5165" s="12">
        <v>200000</v>
      </c>
      <c r="E5165" s="12">
        <v>65000</v>
      </c>
      <c r="F5165" s="12">
        <v>45000</v>
      </c>
      <c r="G5165" s="12">
        <v>45000</v>
      </c>
      <c r="H5165" s="12">
        <v>45000</v>
      </c>
    </row>
    <row r="5166" spans="2:8" x14ac:dyDescent="0.25">
      <c r="B5166" s="8" t="s">
        <v>1</v>
      </c>
      <c r="C5166" s="10" t="s">
        <v>16</v>
      </c>
      <c r="D5166" s="9">
        <v>200000</v>
      </c>
      <c r="E5166" s="9">
        <v>65000</v>
      </c>
      <c r="F5166" s="9">
        <v>45000</v>
      </c>
      <c r="G5166" s="9">
        <v>45000</v>
      </c>
      <c r="H5166" s="9">
        <v>45000</v>
      </c>
    </row>
    <row r="5167" spans="2:8" ht="30.75" thickBot="1" x14ac:dyDescent="0.3">
      <c r="B5167" s="15" t="s">
        <v>1975</v>
      </c>
      <c r="C5167" s="16" t="s">
        <v>1976</v>
      </c>
      <c r="D5167" s="17">
        <v>167000</v>
      </c>
      <c r="E5167" s="17">
        <v>60000</v>
      </c>
      <c r="F5167" s="17">
        <v>60000</v>
      </c>
      <c r="G5167" s="17">
        <v>37000</v>
      </c>
      <c r="H5167" s="17">
        <v>10000</v>
      </c>
    </row>
    <row r="5168" spans="2:8" ht="15.75" thickTop="1" x14ac:dyDescent="0.25">
      <c r="B5168" s="11" t="s">
        <v>1</v>
      </c>
      <c r="C5168" s="13" t="s">
        <v>12</v>
      </c>
      <c r="D5168" s="12">
        <v>167000</v>
      </c>
      <c r="E5168" s="12">
        <v>60000</v>
      </c>
      <c r="F5168" s="12">
        <v>60000</v>
      </c>
      <c r="G5168" s="12">
        <v>37000</v>
      </c>
      <c r="H5168" s="12">
        <v>10000</v>
      </c>
    </row>
    <row r="5169" spans="2:8" x14ac:dyDescent="0.25">
      <c r="B5169" s="8" t="s">
        <v>1</v>
      </c>
      <c r="C5169" s="10" t="s">
        <v>16</v>
      </c>
      <c r="D5169" s="9">
        <v>167000</v>
      </c>
      <c r="E5169" s="9">
        <v>60000</v>
      </c>
      <c r="F5169" s="9">
        <v>60000</v>
      </c>
      <c r="G5169" s="9">
        <v>37000</v>
      </c>
      <c r="H5169" s="9">
        <v>10000</v>
      </c>
    </row>
    <row r="5170" spans="2:8" ht="30.75" thickBot="1" x14ac:dyDescent="0.3">
      <c r="B5170" s="15" t="s">
        <v>1977</v>
      </c>
      <c r="C5170" s="16" t="s">
        <v>1978</v>
      </c>
      <c r="D5170" s="17">
        <v>150000</v>
      </c>
      <c r="E5170" s="17">
        <v>40000</v>
      </c>
      <c r="F5170" s="17">
        <v>40000</v>
      </c>
      <c r="G5170" s="17">
        <v>40000</v>
      </c>
      <c r="H5170" s="17">
        <v>30000</v>
      </c>
    </row>
    <row r="5171" spans="2:8" ht="15.75" thickTop="1" x14ac:dyDescent="0.25">
      <c r="B5171" s="11" t="s">
        <v>1</v>
      </c>
      <c r="C5171" s="13" t="s">
        <v>12</v>
      </c>
      <c r="D5171" s="12">
        <v>150000</v>
      </c>
      <c r="E5171" s="12">
        <v>40000</v>
      </c>
      <c r="F5171" s="12">
        <v>40000</v>
      </c>
      <c r="G5171" s="12">
        <v>40000</v>
      </c>
      <c r="H5171" s="12">
        <v>30000</v>
      </c>
    </row>
    <row r="5172" spans="2:8" x14ac:dyDescent="0.25">
      <c r="B5172" s="8" t="s">
        <v>1</v>
      </c>
      <c r="C5172" s="10" t="s">
        <v>16</v>
      </c>
      <c r="D5172" s="9">
        <v>150000</v>
      </c>
      <c r="E5172" s="9">
        <v>40000</v>
      </c>
      <c r="F5172" s="9">
        <v>40000</v>
      </c>
      <c r="G5172" s="9">
        <v>40000</v>
      </c>
      <c r="H5172" s="9">
        <v>30000</v>
      </c>
    </row>
    <row r="5173" spans="2:8" ht="45.75" thickBot="1" x14ac:dyDescent="0.3">
      <c r="B5173" s="15" t="s">
        <v>1979</v>
      </c>
      <c r="C5173" s="16" t="s">
        <v>1980</v>
      </c>
      <c r="D5173" s="17">
        <v>640000</v>
      </c>
      <c r="E5173" s="17">
        <v>145000</v>
      </c>
      <c r="F5173" s="17">
        <v>205000</v>
      </c>
      <c r="G5173" s="17">
        <v>145000</v>
      </c>
      <c r="H5173" s="17">
        <v>145000</v>
      </c>
    </row>
    <row r="5174" spans="2:8" ht="15.75" thickTop="1" x14ac:dyDescent="0.25">
      <c r="B5174" s="11" t="s">
        <v>1</v>
      </c>
      <c r="C5174" s="13" t="s">
        <v>12</v>
      </c>
      <c r="D5174" s="12">
        <v>580000</v>
      </c>
      <c r="E5174" s="12">
        <v>145000</v>
      </c>
      <c r="F5174" s="12">
        <v>145000</v>
      </c>
      <c r="G5174" s="12">
        <v>145000</v>
      </c>
      <c r="H5174" s="12">
        <v>145000</v>
      </c>
    </row>
    <row r="5175" spans="2:8" x14ac:dyDescent="0.25">
      <c r="B5175" s="8" t="s">
        <v>1</v>
      </c>
      <c r="C5175" s="10" t="s">
        <v>16</v>
      </c>
      <c r="D5175" s="9">
        <v>580000</v>
      </c>
      <c r="E5175" s="9">
        <v>145000</v>
      </c>
      <c r="F5175" s="9">
        <v>145000</v>
      </c>
      <c r="G5175" s="9">
        <v>145000</v>
      </c>
      <c r="H5175" s="9">
        <v>145000</v>
      </c>
    </row>
    <row r="5176" spans="2:8" x14ac:dyDescent="0.25">
      <c r="B5176" s="11" t="s">
        <v>1</v>
      </c>
      <c r="C5176" s="13" t="s">
        <v>20</v>
      </c>
      <c r="D5176" s="12">
        <v>60000</v>
      </c>
      <c r="E5176" s="12">
        <v>0</v>
      </c>
      <c r="F5176" s="12">
        <v>60000</v>
      </c>
      <c r="G5176" s="12">
        <v>0</v>
      </c>
      <c r="H5176" s="12">
        <v>0</v>
      </c>
    </row>
    <row r="5177" spans="2:8" ht="30.75" thickBot="1" x14ac:dyDescent="0.3">
      <c r="B5177" s="15" t="s">
        <v>1981</v>
      </c>
      <c r="C5177" s="16" t="s">
        <v>1982</v>
      </c>
      <c r="D5177" s="17">
        <v>180000</v>
      </c>
      <c r="E5177" s="17">
        <v>80000</v>
      </c>
      <c r="F5177" s="17">
        <v>40000</v>
      </c>
      <c r="G5177" s="17">
        <v>40000</v>
      </c>
      <c r="H5177" s="17">
        <v>20000</v>
      </c>
    </row>
    <row r="5178" spans="2:8" ht="15.75" thickTop="1" x14ac:dyDescent="0.25">
      <c r="B5178" s="11" t="s">
        <v>1</v>
      </c>
      <c r="C5178" s="13" t="s">
        <v>12</v>
      </c>
      <c r="D5178" s="12">
        <v>180000</v>
      </c>
      <c r="E5178" s="12">
        <v>80000</v>
      </c>
      <c r="F5178" s="12">
        <v>40000</v>
      </c>
      <c r="G5178" s="12">
        <v>40000</v>
      </c>
      <c r="H5178" s="12">
        <v>20000</v>
      </c>
    </row>
    <row r="5179" spans="2:8" x14ac:dyDescent="0.25">
      <c r="B5179" s="8" t="s">
        <v>1</v>
      </c>
      <c r="C5179" s="10" t="s">
        <v>16</v>
      </c>
      <c r="D5179" s="9">
        <v>180000</v>
      </c>
      <c r="E5179" s="9">
        <v>80000</v>
      </c>
      <c r="F5179" s="9">
        <v>40000</v>
      </c>
      <c r="G5179" s="9">
        <v>40000</v>
      </c>
      <c r="H5179" s="9">
        <v>20000</v>
      </c>
    </row>
    <row r="5180" spans="2:8" ht="30.75" thickBot="1" x14ac:dyDescent="0.3">
      <c r="B5180" s="15" t="s">
        <v>1983</v>
      </c>
      <c r="C5180" s="16" t="s">
        <v>1984</v>
      </c>
      <c r="D5180" s="17">
        <v>330000</v>
      </c>
      <c r="E5180" s="17">
        <v>138000</v>
      </c>
      <c r="F5180" s="17">
        <v>138000</v>
      </c>
      <c r="G5180" s="17">
        <v>27000</v>
      </c>
      <c r="H5180" s="17">
        <v>27000</v>
      </c>
    </row>
    <row r="5181" spans="2:8" ht="15.75" thickTop="1" x14ac:dyDescent="0.25">
      <c r="B5181" s="11" t="s">
        <v>1</v>
      </c>
      <c r="C5181" s="13" t="s">
        <v>12</v>
      </c>
      <c r="D5181" s="12">
        <v>330000</v>
      </c>
      <c r="E5181" s="12">
        <v>138000</v>
      </c>
      <c r="F5181" s="12">
        <v>138000</v>
      </c>
      <c r="G5181" s="12">
        <v>27000</v>
      </c>
      <c r="H5181" s="12">
        <v>27000</v>
      </c>
    </row>
    <row r="5182" spans="2:8" x14ac:dyDescent="0.25">
      <c r="B5182" s="8" t="s">
        <v>1</v>
      </c>
      <c r="C5182" s="10" t="s">
        <v>16</v>
      </c>
      <c r="D5182" s="9">
        <v>330000</v>
      </c>
      <c r="E5182" s="9">
        <v>138000</v>
      </c>
      <c r="F5182" s="9">
        <v>138000</v>
      </c>
      <c r="G5182" s="9">
        <v>27000</v>
      </c>
      <c r="H5182" s="9">
        <v>27000</v>
      </c>
    </row>
    <row r="5183" spans="2:8" ht="30.75" thickBot="1" x14ac:dyDescent="0.3">
      <c r="B5183" s="15" t="s">
        <v>1985</v>
      </c>
      <c r="C5183" s="16" t="s">
        <v>1986</v>
      </c>
      <c r="D5183" s="17">
        <v>320000</v>
      </c>
      <c r="E5183" s="17">
        <v>107000</v>
      </c>
      <c r="F5183" s="17">
        <v>71000</v>
      </c>
      <c r="G5183" s="17">
        <v>71000</v>
      </c>
      <c r="H5183" s="17">
        <v>71000</v>
      </c>
    </row>
    <row r="5184" spans="2:8" ht="15.75" thickTop="1" x14ac:dyDescent="0.25">
      <c r="B5184" s="11" t="s">
        <v>1</v>
      </c>
      <c r="C5184" s="13" t="s">
        <v>12</v>
      </c>
      <c r="D5184" s="12">
        <v>320000</v>
      </c>
      <c r="E5184" s="12">
        <v>107000</v>
      </c>
      <c r="F5184" s="12">
        <v>71000</v>
      </c>
      <c r="G5184" s="12">
        <v>71000</v>
      </c>
      <c r="H5184" s="12">
        <v>71000</v>
      </c>
    </row>
    <row r="5185" spans="2:8" x14ac:dyDescent="0.25">
      <c r="B5185" s="8" t="s">
        <v>1</v>
      </c>
      <c r="C5185" s="10" t="s">
        <v>16</v>
      </c>
      <c r="D5185" s="9">
        <v>320000</v>
      </c>
      <c r="E5185" s="9">
        <v>107000</v>
      </c>
      <c r="F5185" s="9">
        <v>71000</v>
      </c>
      <c r="G5185" s="9">
        <v>71000</v>
      </c>
      <c r="H5185" s="9">
        <v>71000</v>
      </c>
    </row>
    <row r="5186" spans="2:8" ht="30.75" thickBot="1" x14ac:dyDescent="0.3">
      <c r="B5186" s="15" t="s">
        <v>1987</v>
      </c>
      <c r="C5186" s="16" t="s">
        <v>1988</v>
      </c>
      <c r="D5186" s="17">
        <v>235000</v>
      </c>
      <c r="E5186" s="17">
        <v>137500</v>
      </c>
      <c r="F5186" s="17">
        <v>57500</v>
      </c>
      <c r="G5186" s="17">
        <v>12500</v>
      </c>
      <c r="H5186" s="17">
        <v>27500</v>
      </c>
    </row>
    <row r="5187" spans="2:8" ht="15.75" thickTop="1" x14ac:dyDescent="0.25">
      <c r="B5187" s="11" t="s">
        <v>1</v>
      </c>
      <c r="C5187" s="13" t="s">
        <v>12</v>
      </c>
      <c r="D5187" s="12">
        <v>230000</v>
      </c>
      <c r="E5187" s="12">
        <v>132500</v>
      </c>
      <c r="F5187" s="12">
        <v>57500</v>
      </c>
      <c r="G5187" s="12">
        <v>12500</v>
      </c>
      <c r="H5187" s="12">
        <v>27500</v>
      </c>
    </row>
    <row r="5188" spans="2:8" x14ac:dyDescent="0.25">
      <c r="B5188" s="8" t="s">
        <v>1</v>
      </c>
      <c r="C5188" s="10" t="s">
        <v>16</v>
      </c>
      <c r="D5188" s="9">
        <v>230000</v>
      </c>
      <c r="E5188" s="9">
        <v>132500</v>
      </c>
      <c r="F5188" s="9">
        <v>57500</v>
      </c>
      <c r="G5188" s="9">
        <v>12500</v>
      </c>
      <c r="H5188" s="9">
        <v>27500</v>
      </c>
    </row>
    <row r="5189" spans="2:8" x14ac:dyDescent="0.25">
      <c r="B5189" s="11" t="s">
        <v>1</v>
      </c>
      <c r="C5189" s="13" t="s">
        <v>20</v>
      </c>
      <c r="D5189" s="12">
        <v>5000</v>
      </c>
      <c r="E5189" s="12">
        <v>5000</v>
      </c>
      <c r="F5189" s="12">
        <v>0</v>
      </c>
      <c r="G5189" s="12">
        <v>0</v>
      </c>
      <c r="H5189" s="12">
        <v>0</v>
      </c>
    </row>
    <row r="5190" spans="2:8" ht="30.75" thickBot="1" x14ac:dyDescent="0.3">
      <c r="B5190" s="15" t="s">
        <v>1989</v>
      </c>
      <c r="C5190" s="16" t="s">
        <v>1990</v>
      </c>
      <c r="D5190" s="17">
        <v>150000</v>
      </c>
      <c r="E5190" s="17">
        <v>50000</v>
      </c>
      <c r="F5190" s="17">
        <v>50000</v>
      </c>
      <c r="G5190" s="17">
        <v>40000</v>
      </c>
      <c r="H5190" s="17">
        <v>10000</v>
      </c>
    </row>
    <row r="5191" spans="2:8" ht="15.75" thickTop="1" x14ac:dyDescent="0.25">
      <c r="B5191" s="11" t="s">
        <v>1</v>
      </c>
      <c r="C5191" s="13" t="s">
        <v>12</v>
      </c>
      <c r="D5191" s="12">
        <v>150000</v>
      </c>
      <c r="E5191" s="12">
        <v>50000</v>
      </c>
      <c r="F5191" s="12">
        <v>50000</v>
      </c>
      <c r="G5191" s="12">
        <v>40000</v>
      </c>
      <c r="H5191" s="12">
        <v>10000</v>
      </c>
    </row>
    <row r="5192" spans="2:8" x14ac:dyDescent="0.25">
      <c r="B5192" s="8" t="s">
        <v>1</v>
      </c>
      <c r="C5192" s="10" t="s">
        <v>16</v>
      </c>
      <c r="D5192" s="9">
        <v>150000</v>
      </c>
      <c r="E5192" s="9">
        <v>50000</v>
      </c>
      <c r="F5192" s="9">
        <v>50000</v>
      </c>
      <c r="G5192" s="9">
        <v>40000</v>
      </c>
      <c r="H5192" s="9">
        <v>10000</v>
      </c>
    </row>
    <row r="5193" spans="2:8" ht="45.75" thickBot="1" x14ac:dyDescent="0.3">
      <c r="B5193" s="15" t="s">
        <v>1991</v>
      </c>
      <c r="C5193" s="16" t="s">
        <v>1992</v>
      </c>
      <c r="D5193" s="17">
        <v>155000</v>
      </c>
      <c r="E5193" s="17">
        <v>55000</v>
      </c>
      <c r="F5193" s="17">
        <v>55000</v>
      </c>
      <c r="G5193" s="17">
        <v>35000</v>
      </c>
      <c r="H5193" s="17">
        <v>10000</v>
      </c>
    </row>
    <row r="5194" spans="2:8" ht="15.75" thickTop="1" x14ac:dyDescent="0.25">
      <c r="B5194" s="11" t="s">
        <v>1</v>
      </c>
      <c r="C5194" s="13" t="s">
        <v>12</v>
      </c>
      <c r="D5194" s="12">
        <v>155000</v>
      </c>
      <c r="E5194" s="12">
        <v>55000</v>
      </c>
      <c r="F5194" s="12">
        <v>55000</v>
      </c>
      <c r="G5194" s="12">
        <v>35000</v>
      </c>
      <c r="H5194" s="12">
        <v>10000</v>
      </c>
    </row>
    <row r="5195" spans="2:8" x14ac:dyDescent="0.25">
      <c r="B5195" s="8" t="s">
        <v>1</v>
      </c>
      <c r="C5195" s="10" t="s">
        <v>16</v>
      </c>
      <c r="D5195" s="9">
        <v>155000</v>
      </c>
      <c r="E5195" s="9">
        <v>55000</v>
      </c>
      <c r="F5195" s="9">
        <v>55000</v>
      </c>
      <c r="G5195" s="9">
        <v>35000</v>
      </c>
      <c r="H5195" s="9">
        <v>10000</v>
      </c>
    </row>
    <row r="5196" spans="2:8" ht="30.75" thickBot="1" x14ac:dyDescent="0.3">
      <c r="B5196" s="15" t="s">
        <v>1993</v>
      </c>
      <c r="C5196" s="16" t="s">
        <v>1994</v>
      </c>
      <c r="D5196" s="17">
        <v>220000</v>
      </c>
      <c r="E5196" s="17">
        <v>70000</v>
      </c>
      <c r="F5196" s="17">
        <v>70000</v>
      </c>
      <c r="G5196" s="17">
        <v>40000</v>
      </c>
      <c r="H5196" s="17">
        <v>40000</v>
      </c>
    </row>
    <row r="5197" spans="2:8" ht="15.75" thickTop="1" x14ac:dyDescent="0.25">
      <c r="B5197" s="11" t="s">
        <v>1</v>
      </c>
      <c r="C5197" s="13" t="s">
        <v>12</v>
      </c>
      <c r="D5197" s="12">
        <v>220000</v>
      </c>
      <c r="E5197" s="12">
        <v>70000</v>
      </c>
      <c r="F5197" s="12">
        <v>70000</v>
      </c>
      <c r="G5197" s="12">
        <v>40000</v>
      </c>
      <c r="H5197" s="12">
        <v>40000</v>
      </c>
    </row>
    <row r="5198" spans="2:8" x14ac:dyDescent="0.25">
      <c r="B5198" s="8" t="s">
        <v>1</v>
      </c>
      <c r="C5198" s="10" t="s">
        <v>16</v>
      </c>
      <c r="D5198" s="9">
        <v>220000</v>
      </c>
      <c r="E5198" s="9">
        <v>70000</v>
      </c>
      <c r="F5198" s="9">
        <v>70000</v>
      </c>
      <c r="G5198" s="9">
        <v>40000</v>
      </c>
      <c r="H5198" s="9">
        <v>40000</v>
      </c>
    </row>
    <row r="5199" spans="2:8" ht="30.75" thickBot="1" x14ac:dyDescent="0.3">
      <c r="B5199" s="15" t="s">
        <v>1995</v>
      </c>
      <c r="C5199" s="16" t="s">
        <v>1996</v>
      </c>
      <c r="D5199" s="17">
        <v>420000</v>
      </c>
      <c r="E5199" s="17">
        <v>140000</v>
      </c>
      <c r="F5199" s="17">
        <v>140000</v>
      </c>
      <c r="G5199" s="17">
        <v>80000</v>
      </c>
      <c r="H5199" s="17">
        <v>60000</v>
      </c>
    </row>
    <row r="5200" spans="2:8" ht="15.75" thickTop="1" x14ac:dyDescent="0.25">
      <c r="B5200" s="11" t="s">
        <v>1</v>
      </c>
      <c r="C5200" s="13" t="s">
        <v>12</v>
      </c>
      <c r="D5200" s="12">
        <v>400000</v>
      </c>
      <c r="E5200" s="12">
        <v>120000</v>
      </c>
      <c r="F5200" s="12">
        <v>140000</v>
      </c>
      <c r="G5200" s="12">
        <v>80000</v>
      </c>
      <c r="H5200" s="12">
        <v>60000</v>
      </c>
    </row>
    <row r="5201" spans="2:8" x14ac:dyDescent="0.25">
      <c r="B5201" s="8" t="s">
        <v>1</v>
      </c>
      <c r="C5201" s="10" t="s">
        <v>16</v>
      </c>
      <c r="D5201" s="9">
        <v>400000</v>
      </c>
      <c r="E5201" s="9">
        <v>120000</v>
      </c>
      <c r="F5201" s="9">
        <v>140000</v>
      </c>
      <c r="G5201" s="9">
        <v>80000</v>
      </c>
      <c r="H5201" s="9">
        <v>60000</v>
      </c>
    </row>
    <row r="5202" spans="2:8" x14ac:dyDescent="0.25">
      <c r="B5202" s="11" t="s">
        <v>1</v>
      </c>
      <c r="C5202" s="13" t="s">
        <v>20</v>
      </c>
      <c r="D5202" s="12">
        <v>20000</v>
      </c>
      <c r="E5202" s="12">
        <v>20000</v>
      </c>
      <c r="F5202" s="12">
        <v>0</v>
      </c>
      <c r="G5202" s="12">
        <v>0</v>
      </c>
      <c r="H5202" s="12">
        <v>0</v>
      </c>
    </row>
    <row r="5203" spans="2:8" ht="30.75" thickBot="1" x14ac:dyDescent="0.3">
      <c r="B5203" s="15" t="s">
        <v>1997</v>
      </c>
      <c r="C5203" s="16" t="s">
        <v>1998</v>
      </c>
      <c r="D5203" s="17">
        <v>385000</v>
      </c>
      <c r="E5203" s="17">
        <v>140000</v>
      </c>
      <c r="F5203" s="17">
        <v>130000</v>
      </c>
      <c r="G5203" s="17">
        <v>70000</v>
      </c>
      <c r="H5203" s="17">
        <v>45000</v>
      </c>
    </row>
    <row r="5204" spans="2:8" ht="15.75" thickTop="1" x14ac:dyDescent="0.25">
      <c r="B5204" s="11" t="s">
        <v>1</v>
      </c>
      <c r="C5204" s="13" t="s">
        <v>12</v>
      </c>
      <c r="D5204" s="12">
        <v>380000</v>
      </c>
      <c r="E5204" s="12">
        <v>135000</v>
      </c>
      <c r="F5204" s="12">
        <v>130000</v>
      </c>
      <c r="G5204" s="12">
        <v>70000</v>
      </c>
      <c r="H5204" s="12">
        <v>45000</v>
      </c>
    </row>
    <row r="5205" spans="2:8" x14ac:dyDescent="0.25">
      <c r="B5205" s="8" t="s">
        <v>1</v>
      </c>
      <c r="C5205" s="10" t="s">
        <v>16</v>
      </c>
      <c r="D5205" s="9">
        <v>380000</v>
      </c>
      <c r="E5205" s="9">
        <v>135000</v>
      </c>
      <c r="F5205" s="9">
        <v>130000</v>
      </c>
      <c r="G5205" s="9">
        <v>70000</v>
      </c>
      <c r="H5205" s="9">
        <v>45000</v>
      </c>
    </row>
    <row r="5206" spans="2:8" x14ac:dyDescent="0.25">
      <c r="B5206" s="11" t="s">
        <v>1</v>
      </c>
      <c r="C5206" s="13" t="s">
        <v>20</v>
      </c>
      <c r="D5206" s="12">
        <v>5000</v>
      </c>
      <c r="E5206" s="12">
        <v>5000</v>
      </c>
      <c r="F5206" s="12">
        <v>0</v>
      </c>
      <c r="G5206" s="12">
        <v>0</v>
      </c>
      <c r="H5206" s="12">
        <v>0</v>
      </c>
    </row>
    <row r="5207" spans="2:8" ht="30.75" thickBot="1" x14ac:dyDescent="0.3">
      <c r="B5207" s="15" t="s">
        <v>1999</v>
      </c>
      <c r="C5207" s="16" t="s">
        <v>2000</v>
      </c>
      <c r="D5207" s="17">
        <v>470000</v>
      </c>
      <c r="E5207" s="17">
        <v>120000</v>
      </c>
      <c r="F5207" s="17">
        <v>120000</v>
      </c>
      <c r="G5207" s="17">
        <v>110000</v>
      </c>
      <c r="H5207" s="17">
        <v>120000</v>
      </c>
    </row>
    <row r="5208" spans="2:8" ht="15.75" thickTop="1" x14ac:dyDescent="0.25">
      <c r="B5208" s="11" t="s">
        <v>1</v>
      </c>
      <c r="C5208" s="13" t="s">
        <v>12</v>
      </c>
      <c r="D5208" s="12">
        <v>470000</v>
      </c>
      <c r="E5208" s="12">
        <v>120000</v>
      </c>
      <c r="F5208" s="12">
        <v>120000</v>
      </c>
      <c r="G5208" s="12">
        <v>110000</v>
      </c>
      <c r="H5208" s="12">
        <v>120000</v>
      </c>
    </row>
    <row r="5209" spans="2:8" x14ac:dyDescent="0.25">
      <c r="B5209" s="8" t="s">
        <v>1</v>
      </c>
      <c r="C5209" s="10" t="s">
        <v>16</v>
      </c>
      <c r="D5209" s="9">
        <v>470000</v>
      </c>
      <c r="E5209" s="9">
        <v>120000</v>
      </c>
      <c r="F5209" s="9">
        <v>120000</v>
      </c>
      <c r="G5209" s="9">
        <v>110000</v>
      </c>
      <c r="H5209" s="9">
        <v>120000</v>
      </c>
    </row>
    <row r="5210" spans="2:8" ht="30.75" thickBot="1" x14ac:dyDescent="0.3">
      <c r="B5210" s="15" t="s">
        <v>2001</v>
      </c>
      <c r="C5210" s="16" t="s">
        <v>2002</v>
      </c>
      <c r="D5210" s="17">
        <v>64000</v>
      </c>
      <c r="E5210" s="17">
        <v>64000</v>
      </c>
      <c r="F5210" s="17">
        <v>0</v>
      </c>
      <c r="G5210" s="17">
        <v>0</v>
      </c>
      <c r="H5210" s="17">
        <v>0</v>
      </c>
    </row>
    <row r="5211" spans="2:8" ht="15.75" thickTop="1" x14ac:dyDescent="0.25">
      <c r="B5211" s="11" t="s">
        <v>1</v>
      </c>
      <c r="C5211" s="13" t="s">
        <v>12</v>
      </c>
      <c r="D5211" s="12">
        <v>64000</v>
      </c>
      <c r="E5211" s="12">
        <v>64000</v>
      </c>
      <c r="F5211" s="12">
        <v>0</v>
      </c>
      <c r="G5211" s="12">
        <v>0</v>
      </c>
      <c r="H5211" s="12">
        <v>0</v>
      </c>
    </row>
    <row r="5212" spans="2:8" x14ac:dyDescent="0.25">
      <c r="B5212" s="8" t="s">
        <v>1</v>
      </c>
      <c r="C5212" s="10" t="s">
        <v>16</v>
      </c>
      <c r="D5212" s="9">
        <v>64000</v>
      </c>
      <c r="E5212" s="9">
        <v>64000</v>
      </c>
      <c r="F5212" s="9">
        <v>0</v>
      </c>
      <c r="G5212" s="9">
        <v>0</v>
      </c>
      <c r="H5212" s="9">
        <v>0</v>
      </c>
    </row>
    <row r="5213" spans="2:8" ht="30.75" thickBot="1" x14ac:dyDescent="0.3">
      <c r="B5213" s="15" t="s">
        <v>2003</v>
      </c>
      <c r="C5213" s="16" t="s">
        <v>2004</v>
      </c>
      <c r="D5213" s="17">
        <v>197000</v>
      </c>
      <c r="E5213" s="17">
        <v>60000</v>
      </c>
      <c r="F5213" s="17">
        <v>50000</v>
      </c>
      <c r="G5213" s="17">
        <v>40000</v>
      </c>
      <c r="H5213" s="17">
        <v>47000</v>
      </c>
    </row>
    <row r="5214" spans="2:8" ht="15.75" thickTop="1" x14ac:dyDescent="0.25">
      <c r="B5214" s="11" t="s">
        <v>1</v>
      </c>
      <c r="C5214" s="13" t="s">
        <v>12</v>
      </c>
      <c r="D5214" s="12">
        <v>197000</v>
      </c>
      <c r="E5214" s="12">
        <v>60000</v>
      </c>
      <c r="F5214" s="12">
        <v>50000</v>
      </c>
      <c r="G5214" s="12">
        <v>40000</v>
      </c>
      <c r="H5214" s="12">
        <v>47000</v>
      </c>
    </row>
    <row r="5215" spans="2:8" x14ac:dyDescent="0.25">
      <c r="B5215" s="8" t="s">
        <v>1</v>
      </c>
      <c r="C5215" s="10" t="s">
        <v>16</v>
      </c>
      <c r="D5215" s="9">
        <v>197000</v>
      </c>
      <c r="E5215" s="9">
        <v>60000</v>
      </c>
      <c r="F5215" s="9">
        <v>50000</v>
      </c>
      <c r="G5215" s="9">
        <v>40000</v>
      </c>
      <c r="H5215" s="9">
        <v>47000</v>
      </c>
    </row>
    <row r="5216" spans="2:8" ht="15.75" thickBot="1" x14ac:dyDescent="0.3">
      <c r="B5216" s="15" t="s">
        <v>2005</v>
      </c>
      <c r="C5216" s="16" t="s">
        <v>2006</v>
      </c>
      <c r="D5216" s="17">
        <v>130000</v>
      </c>
      <c r="E5216" s="17">
        <v>60000</v>
      </c>
      <c r="F5216" s="17">
        <v>40000</v>
      </c>
      <c r="G5216" s="17">
        <v>15000</v>
      </c>
      <c r="H5216" s="17">
        <v>15000</v>
      </c>
    </row>
    <row r="5217" spans="2:8" ht="15.75" thickTop="1" x14ac:dyDescent="0.25">
      <c r="B5217" s="11" t="s">
        <v>1</v>
      </c>
      <c r="C5217" s="13" t="s">
        <v>12</v>
      </c>
      <c r="D5217" s="12">
        <v>120000</v>
      </c>
      <c r="E5217" s="12">
        <v>50000</v>
      </c>
      <c r="F5217" s="12">
        <v>40000</v>
      </c>
      <c r="G5217" s="12">
        <v>15000</v>
      </c>
      <c r="H5217" s="12">
        <v>15000</v>
      </c>
    </row>
    <row r="5218" spans="2:8" x14ac:dyDescent="0.25">
      <c r="B5218" s="8" t="s">
        <v>1</v>
      </c>
      <c r="C5218" s="10" t="s">
        <v>16</v>
      </c>
      <c r="D5218" s="9">
        <v>120000</v>
      </c>
      <c r="E5218" s="9">
        <v>50000</v>
      </c>
      <c r="F5218" s="9">
        <v>40000</v>
      </c>
      <c r="G5218" s="9">
        <v>15000</v>
      </c>
      <c r="H5218" s="9">
        <v>15000</v>
      </c>
    </row>
    <row r="5219" spans="2:8" x14ac:dyDescent="0.25">
      <c r="B5219" s="11" t="s">
        <v>1</v>
      </c>
      <c r="C5219" s="13" t="s">
        <v>20</v>
      </c>
      <c r="D5219" s="12">
        <v>10000</v>
      </c>
      <c r="E5219" s="12">
        <v>10000</v>
      </c>
      <c r="F5219" s="12">
        <v>0</v>
      </c>
      <c r="G5219" s="12">
        <v>0</v>
      </c>
      <c r="H5219" s="12">
        <v>0</v>
      </c>
    </row>
    <row r="5220" spans="2:8" ht="30.75" thickBot="1" x14ac:dyDescent="0.3">
      <c r="B5220" s="15" t="s">
        <v>2007</v>
      </c>
      <c r="C5220" s="16" t="s">
        <v>2008</v>
      </c>
      <c r="D5220" s="17">
        <v>290000</v>
      </c>
      <c r="E5220" s="17">
        <v>90000</v>
      </c>
      <c r="F5220" s="17">
        <v>70000</v>
      </c>
      <c r="G5220" s="17">
        <v>70000</v>
      </c>
      <c r="H5220" s="17">
        <v>60000</v>
      </c>
    </row>
    <row r="5221" spans="2:8" ht="15.75" thickTop="1" x14ac:dyDescent="0.25">
      <c r="B5221" s="11" t="s">
        <v>1</v>
      </c>
      <c r="C5221" s="13" t="s">
        <v>12</v>
      </c>
      <c r="D5221" s="12">
        <v>280000</v>
      </c>
      <c r="E5221" s="12">
        <v>80000</v>
      </c>
      <c r="F5221" s="12">
        <v>70000</v>
      </c>
      <c r="G5221" s="12">
        <v>70000</v>
      </c>
      <c r="H5221" s="12">
        <v>60000</v>
      </c>
    </row>
    <row r="5222" spans="2:8" x14ac:dyDescent="0.25">
      <c r="B5222" s="8" t="s">
        <v>1</v>
      </c>
      <c r="C5222" s="10" t="s">
        <v>16</v>
      </c>
      <c r="D5222" s="9">
        <v>280000</v>
      </c>
      <c r="E5222" s="9">
        <v>80000</v>
      </c>
      <c r="F5222" s="9">
        <v>70000</v>
      </c>
      <c r="G5222" s="9">
        <v>70000</v>
      </c>
      <c r="H5222" s="9">
        <v>60000</v>
      </c>
    </row>
    <row r="5223" spans="2:8" x14ac:dyDescent="0.25">
      <c r="B5223" s="11" t="s">
        <v>1</v>
      </c>
      <c r="C5223" s="13" t="s">
        <v>20</v>
      </c>
      <c r="D5223" s="12">
        <v>10000</v>
      </c>
      <c r="E5223" s="12">
        <v>10000</v>
      </c>
      <c r="F5223" s="12">
        <v>0</v>
      </c>
      <c r="G5223" s="12">
        <v>0</v>
      </c>
      <c r="H5223" s="12">
        <v>0</v>
      </c>
    </row>
    <row r="5224" spans="2:8" ht="30.75" thickBot="1" x14ac:dyDescent="0.3">
      <c r="B5224" s="15" t="s">
        <v>2009</v>
      </c>
      <c r="C5224" s="16" t="s">
        <v>2010</v>
      </c>
      <c r="D5224" s="17">
        <v>115000</v>
      </c>
      <c r="E5224" s="17">
        <v>65000</v>
      </c>
      <c r="F5224" s="17">
        <v>30000</v>
      </c>
      <c r="G5224" s="17">
        <v>10000</v>
      </c>
      <c r="H5224" s="17">
        <v>10000</v>
      </c>
    </row>
    <row r="5225" spans="2:8" ht="15.75" thickTop="1" x14ac:dyDescent="0.25">
      <c r="B5225" s="11" t="s">
        <v>1</v>
      </c>
      <c r="C5225" s="13" t="s">
        <v>12</v>
      </c>
      <c r="D5225" s="12">
        <v>115000</v>
      </c>
      <c r="E5225" s="12">
        <v>65000</v>
      </c>
      <c r="F5225" s="12">
        <v>30000</v>
      </c>
      <c r="G5225" s="12">
        <v>10000</v>
      </c>
      <c r="H5225" s="12">
        <v>10000</v>
      </c>
    </row>
    <row r="5226" spans="2:8" x14ac:dyDescent="0.25">
      <c r="B5226" s="8" t="s">
        <v>1</v>
      </c>
      <c r="C5226" s="10" t="s">
        <v>16</v>
      </c>
      <c r="D5226" s="9">
        <v>115000</v>
      </c>
      <c r="E5226" s="9">
        <v>65000</v>
      </c>
      <c r="F5226" s="9">
        <v>30000</v>
      </c>
      <c r="G5226" s="9">
        <v>10000</v>
      </c>
      <c r="H5226" s="9">
        <v>10000</v>
      </c>
    </row>
    <row r="5227" spans="2:8" ht="15.75" thickBot="1" x14ac:dyDescent="0.3">
      <c r="B5227" s="15" t="s">
        <v>2011</v>
      </c>
      <c r="C5227" s="16" t="s">
        <v>2012</v>
      </c>
      <c r="D5227" s="17">
        <v>200000</v>
      </c>
      <c r="E5227" s="17">
        <v>50000</v>
      </c>
      <c r="F5227" s="17">
        <v>50000</v>
      </c>
      <c r="G5227" s="17">
        <v>50000</v>
      </c>
      <c r="H5227" s="17">
        <v>50000</v>
      </c>
    </row>
    <row r="5228" spans="2:8" ht="15.75" thickTop="1" x14ac:dyDescent="0.25">
      <c r="B5228" s="11" t="s">
        <v>1</v>
      </c>
      <c r="C5228" s="13" t="s">
        <v>12</v>
      </c>
      <c r="D5228" s="12">
        <v>200000</v>
      </c>
      <c r="E5228" s="12">
        <v>50000</v>
      </c>
      <c r="F5228" s="12">
        <v>50000</v>
      </c>
      <c r="G5228" s="12">
        <v>50000</v>
      </c>
      <c r="H5228" s="12">
        <v>50000</v>
      </c>
    </row>
    <row r="5229" spans="2:8" x14ac:dyDescent="0.25">
      <c r="B5229" s="8" t="s">
        <v>1</v>
      </c>
      <c r="C5229" s="10" t="s">
        <v>16</v>
      </c>
      <c r="D5229" s="9">
        <v>200000</v>
      </c>
      <c r="E5229" s="9">
        <v>50000</v>
      </c>
      <c r="F5229" s="9">
        <v>50000</v>
      </c>
      <c r="G5229" s="9">
        <v>50000</v>
      </c>
      <c r="H5229" s="9">
        <v>50000</v>
      </c>
    </row>
    <row r="5230" spans="2:8" ht="30.75" thickBot="1" x14ac:dyDescent="0.3">
      <c r="B5230" s="15" t="s">
        <v>2013</v>
      </c>
      <c r="C5230" s="16" t="s">
        <v>2014</v>
      </c>
      <c r="D5230" s="17">
        <v>170000</v>
      </c>
      <c r="E5230" s="17">
        <v>95000</v>
      </c>
      <c r="F5230" s="17">
        <v>30000</v>
      </c>
      <c r="G5230" s="17">
        <v>25000</v>
      </c>
      <c r="H5230" s="17">
        <v>20000</v>
      </c>
    </row>
    <row r="5231" spans="2:8" ht="15.75" thickTop="1" x14ac:dyDescent="0.25">
      <c r="B5231" s="11" t="s">
        <v>1</v>
      </c>
      <c r="C5231" s="13" t="s">
        <v>12</v>
      </c>
      <c r="D5231" s="12">
        <v>135000</v>
      </c>
      <c r="E5231" s="12">
        <v>80000</v>
      </c>
      <c r="F5231" s="12">
        <v>20000</v>
      </c>
      <c r="G5231" s="12">
        <v>20000</v>
      </c>
      <c r="H5231" s="12">
        <v>15000</v>
      </c>
    </row>
    <row r="5232" spans="2:8" x14ac:dyDescent="0.25">
      <c r="B5232" s="8" t="s">
        <v>1</v>
      </c>
      <c r="C5232" s="10" t="s">
        <v>16</v>
      </c>
      <c r="D5232" s="9">
        <v>135000</v>
      </c>
      <c r="E5232" s="9">
        <v>80000</v>
      </c>
      <c r="F5232" s="9">
        <v>20000</v>
      </c>
      <c r="G5232" s="9">
        <v>20000</v>
      </c>
      <c r="H5232" s="9">
        <v>15000</v>
      </c>
    </row>
    <row r="5233" spans="2:8" x14ac:dyDescent="0.25">
      <c r="B5233" s="11" t="s">
        <v>1</v>
      </c>
      <c r="C5233" s="13" t="s">
        <v>20</v>
      </c>
      <c r="D5233" s="12">
        <v>35000</v>
      </c>
      <c r="E5233" s="12">
        <v>15000</v>
      </c>
      <c r="F5233" s="12">
        <v>10000</v>
      </c>
      <c r="G5233" s="12">
        <v>5000</v>
      </c>
      <c r="H5233" s="12">
        <v>5000</v>
      </c>
    </row>
    <row r="5234" spans="2:8" ht="45.75" thickBot="1" x14ac:dyDescent="0.3">
      <c r="B5234" s="15" t="s">
        <v>2015</v>
      </c>
      <c r="C5234" s="16" t="s">
        <v>2016</v>
      </c>
      <c r="D5234" s="17">
        <v>175000</v>
      </c>
      <c r="E5234" s="17">
        <v>50000</v>
      </c>
      <c r="F5234" s="17">
        <v>50000</v>
      </c>
      <c r="G5234" s="17">
        <v>40000</v>
      </c>
      <c r="H5234" s="17">
        <v>35000</v>
      </c>
    </row>
    <row r="5235" spans="2:8" ht="15.75" thickTop="1" x14ac:dyDescent="0.25">
      <c r="B5235" s="11" t="s">
        <v>1</v>
      </c>
      <c r="C5235" s="13" t="s">
        <v>12</v>
      </c>
      <c r="D5235" s="12">
        <v>175000</v>
      </c>
      <c r="E5235" s="12">
        <v>50000</v>
      </c>
      <c r="F5235" s="12">
        <v>50000</v>
      </c>
      <c r="G5235" s="12">
        <v>40000</v>
      </c>
      <c r="H5235" s="12">
        <v>35000</v>
      </c>
    </row>
    <row r="5236" spans="2:8" x14ac:dyDescent="0.25">
      <c r="B5236" s="8" t="s">
        <v>1</v>
      </c>
      <c r="C5236" s="10" t="s">
        <v>16</v>
      </c>
      <c r="D5236" s="9">
        <v>175000</v>
      </c>
      <c r="E5236" s="9">
        <v>50000</v>
      </c>
      <c r="F5236" s="9">
        <v>50000</v>
      </c>
      <c r="G5236" s="9">
        <v>40000</v>
      </c>
      <c r="H5236" s="9">
        <v>35000</v>
      </c>
    </row>
    <row r="5237" spans="2:8" ht="30.75" thickBot="1" x14ac:dyDescent="0.3">
      <c r="B5237" s="15" t="s">
        <v>2017</v>
      </c>
      <c r="C5237" s="16" t="s">
        <v>2018</v>
      </c>
      <c r="D5237" s="17">
        <v>180000</v>
      </c>
      <c r="E5237" s="17">
        <v>45000</v>
      </c>
      <c r="F5237" s="17">
        <v>45000</v>
      </c>
      <c r="G5237" s="17">
        <v>45000</v>
      </c>
      <c r="H5237" s="17">
        <v>45000</v>
      </c>
    </row>
    <row r="5238" spans="2:8" ht="15.75" thickTop="1" x14ac:dyDescent="0.25">
      <c r="B5238" s="11" t="s">
        <v>1</v>
      </c>
      <c r="C5238" s="13" t="s">
        <v>12</v>
      </c>
      <c r="D5238" s="12">
        <v>180000</v>
      </c>
      <c r="E5238" s="12">
        <v>45000</v>
      </c>
      <c r="F5238" s="12">
        <v>45000</v>
      </c>
      <c r="G5238" s="12">
        <v>45000</v>
      </c>
      <c r="H5238" s="12">
        <v>45000</v>
      </c>
    </row>
    <row r="5239" spans="2:8" x14ac:dyDescent="0.25">
      <c r="B5239" s="8" t="s">
        <v>1</v>
      </c>
      <c r="C5239" s="10" t="s">
        <v>16</v>
      </c>
      <c r="D5239" s="9">
        <v>180000</v>
      </c>
      <c r="E5239" s="9">
        <v>45000</v>
      </c>
      <c r="F5239" s="9">
        <v>45000</v>
      </c>
      <c r="G5239" s="9">
        <v>45000</v>
      </c>
      <c r="H5239" s="9">
        <v>45000</v>
      </c>
    </row>
    <row r="5240" spans="2:8" ht="30.75" thickBot="1" x14ac:dyDescent="0.3">
      <c r="B5240" s="15" t="s">
        <v>2019</v>
      </c>
      <c r="C5240" s="16" t="s">
        <v>2020</v>
      </c>
      <c r="D5240" s="17">
        <v>50000</v>
      </c>
      <c r="E5240" s="17">
        <v>15000</v>
      </c>
      <c r="F5240" s="17">
        <v>15000</v>
      </c>
      <c r="G5240" s="17">
        <v>10000</v>
      </c>
      <c r="H5240" s="17">
        <v>10000</v>
      </c>
    </row>
    <row r="5241" spans="2:8" ht="15.75" thickTop="1" x14ac:dyDescent="0.25">
      <c r="B5241" s="11" t="s">
        <v>1</v>
      </c>
      <c r="C5241" s="13" t="s">
        <v>12</v>
      </c>
      <c r="D5241" s="12">
        <v>50000</v>
      </c>
      <c r="E5241" s="12">
        <v>15000</v>
      </c>
      <c r="F5241" s="12">
        <v>15000</v>
      </c>
      <c r="G5241" s="12">
        <v>10000</v>
      </c>
      <c r="H5241" s="12">
        <v>10000</v>
      </c>
    </row>
    <row r="5242" spans="2:8" x14ac:dyDescent="0.25">
      <c r="B5242" s="8" t="s">
        <v>1</v>
      </c>
      <c r="C5242" s="10" t="s">
        <v>16</v>
      </c>
      <c r="D5242" s="9">
        <v>50000</v>
      </c>
      <c r="E5242" s="9">
        <v>15000</v>
      </c>
      <c r="F5242" s="9">
        <v>15000</v>
      </c>
      <c r="G5242" s="9">
        <v>10000</v>
      </c>
      <c r="H5242" s="9">
        <v>10000</v>
      </c>
    </row>
    <row r="5243" spans="2:8" ht="15.75" thickBot="1" x14ac:dyDescent="0.3">
      <c r="B5243" s="15" t="s">
        <v>2021</v>
      </c>
      <c r="C5243" s="16" t="s">
        <v>2022</v>
      </c>
      <c r="D5243" s="17">
        <v>225000</v>
      </c>
      <c r="E5243" s="17">
        <v>75000</v>
      </c>
      <c r="F5243" s="17">
        <v>50000</v>
      </c>
      <c r="G5243" s="17">
        <v>50000</v>
      </c>
      <c r="H5243" s="17">
        <v>50000</v>
      </c>
    </row>
    <row r="5244" spans="2:8" ht="15.75" thickTop="1" x14ac:dyDescent="0.25">
      <c r="B5244" s="11" t="s">
        <v>1</v>
      </c>
      <c r="C5244" s="13" t="s">
        <v>12</v>
      </c>
      <c r="D5244" s="12">
        <v>225000</v>
      </c>
      <c r="E5244" s="12">
        <v>75000</v>
      </c>
      <c r="F5244" s="12">
        <v>50000</v>
      </c>
      <c r="G5244" s="12">
        <v>50000</v>
      </c>
      <c r="H5244" s="12">
        <v>50000</v>
      </c>
    </row>
    <row r="5245" spans="2:8" x14ac:dyDescent="0.25">
      <c r="B5245" s="8" t="s">
        <v>1</v>
      </c>
      <c r="C5245" s="10" t="s">
        <v>16</v>
      </c>
      <c r="D5245" s="9">
        <v>225000</v>
      </c>
      <c r="E5245" s="9">
        <v>75000</v>
      </c>
      <c r="F5245" s="9">
        <v>50000</v>
      </c>
      <c r="G5245" s="9">
        <v>50000</v>
      </c>
      <c r="H5245" s="9">
        <v>50000</v>
      </c>
    </row>
    <row r="5246" spans="2:8" ht="45.75" thickBot="1" x14ac:dyDescent="0.3">
      <c r="B5246" s="15" t="s">
        <v>2023</v>
      </c>
      <c r="C5246" s="16" t="s">
        <v>2024</v>
      </c>
      <c r="D5246" s="17">
        <v>193000</v>
      </c>
      <c r="E5246" s="17">
        <v>100000</v>
      </c>
      <c r="F5246" s="17">
        <v>50000</v>
      </c>
      <c r="G5246" s="17">
        <v>23000</v>
      </c>
      <c r="H5246" s="17">
        <v>20000</v>
      </c>
    </row>
    <row r="5247" spans="2:8" ht="15.75" thickTop="1" x14ac:dyDescent="0.25">
      <c r="B5247" s="11" t="s">
        <v>1</v>
      </c>
      <c r="C5247" s="13" t="s">
        <v>12</v>
      </c>
      <c r="D5247" s="12">
        <v>193000</v>
      </c>
      <c r="E5247" s="12">
        <v>100000</v>
      </c>
      <c r="F5247" s="12">
        <v>50000</v>
      </c>
      <c r="G5247" s="12">
        <v>23000</v>
      </c>
      <c r="H5247" s="12">
        <v>20000</v>
      </c>
    </row>
    <row r="5248" spans="2:8" x14ac:dyDescent="0.25">
      <c r="B5248" s="8" t="s">
        <v>1</v>
      </c>
      <c r="C5248" s="10" t="s">
        <v>16</v>
      </c>
      <c r="D5248" s="9">
        <v>193000</v>
      </c>
      <c r="E5248" s="9">
        <v>100000</v>
      </c>
      <c r="F5248" s="9">
        <v>50000</v>
      </c>
      <c r="G5248" s="9">
        <v>23000</v>
      </c>
      <c r="H5248" s="9">
        <v>20000</v>
      </c>
    </row>
    <row r="5249" spans="2:8" ht="30.75" thickBot="1" x14ac:dyDescent="0.3">
      <c r="B5249" s="15" t="s">
        <v>2025</v>
      </c>
      <c r="C5249" s="16" t="s">
        <v>2026</v>
      </c>
      <c r="D5249" s="17">
        <v>150000</v>
      </c>
      <c r="E5249" s="17">
        <v>75000</v>
      </c>
      <c r="F5249" s="17">
        <v>25000</v>
      </c>
      <c r="G5249" s="17">
        <v>25000</v>
      </c>
      <c r="H5249" s="17">
        <v>25000</v>
      </c>
    </row>
    <row r="5250" spans="2:8" ht="15.75" thickTop="1" x14ac:dyDescent="0.25">
      <c r="B5250" s="11" t="s">
        <v>1</v>
      </c>
      <c r="C5250" s="13" t="s">
        <v>12</v>
      </c>
      <c r="D5250" s="12">
        <v>150000</v>
      </c>
      <c r="E5250" s="12">
        <v>75000</v>
      </c>
      <c r="F5250" s="12">
        <v>25000</v>
      </c>
      <c r="G5250" s="12">
        <v>25000</v>
      </c>
      <c r="H5250" s="12">
        <v>25000</v>
      </c>
    </row>
    <row r="5251" spans="2:8" x14ac:dyDescent="0.25">
      <c r="B5251" s="8" t="s">
        <v>1</v>
      </c>
      <c r="C5251" s="10" t="s">
        <v>16</v>
      </c>
      <c r="D5251" s="9">
        <v>150000</v>
      </c>
      <c r="E5251" s="9">
        <v>75000</v>
      </c>
      <c r="F5251" s="9">
        <v>25000</v>
      </c>
      <c r="G5251" s="9">
        <v>25000</v>
      </c>
      <c r="H5251" s="9">
        <v>25000</v>
      </c>
    </row>
    <row r="5252" spans="2:8" ht="45.75" thickBot="1" x14ac:dyDescent="0.3">
      <c r="B5252" s="15" t="s">
        <v>2027</v>
      </c>
      <c r="C5252" s="16" t="s">
        <v>2028</v>
      </c>
      <c r="D5252" s="17">
        <v>120000</v>
      </c>
      <c r="E5252" s="17">
        <v>30000</v>
      </c>
      <c r="F5252" s="17">
        <v>40000</v>
      </c>
      <c r="G5252" s="17">
        <v>25000</v>
      </c>
      <c r="H5252" s="17">
        <v>25000</v>
      </c>
    </row>
    <row r="5253" spans="2:8" ht="15.75" thickTop="1" x14ac:dyDescent="0.25">
      <c r="B5253" s="11" t="s">
        <v>1</v>
      </c>
      <c r="C5253" s="13" t="s">
        <v>12</v>
      </c>
      <c r="D5253" s="12">
        <v>105000</v>
      </c>
      <c r="E5253" s="12">
        <v>30000</v>
      </c>
      <c r="F5253" s="12">
        <v>25000</v>
      </c>
      <c r="G5253" s="12">
        <v>25000</v>
      </c>
      <c r="H5253" s="12">
        <v>25000</v>
      </c>
    </row>
    <row r="5254" spans="2:8" x14ac:dyDescent="0.25">
      <c r="B5254" s="8" t="s">
        <v>1</v>
      </c>
      <c r="C5254" s="10" t="s">
        <v>16</v>
      </c>
      <c r="D5254" s="9">
        <v>105000</v>
      </c>
      <c r="E5254" s="9">
        <v>30000</v>
      </c>
      <c r="F5254" s="9">
        <v>25000</v>
      </c>
      <c r="G5254" s="9">
        <v>25000</v>
      </c>
      <c r="H5254" s="9">
        <v>25000</v>
      </c>
    </row>
    <row r="5255" spans="2:8" x14ac:dyDescent="0.25">
      <c r="B5255" s="11" t="s">
        <v>1</v>
      </c>
      <c r="C5255" s="13" t="s">
        <v>20</v>
      </c>
      <c r="D5255" s="12">
        <v>15000</v>
      </c>
      <c r="E5255" s="12">
        <v>0</v>
      </c>
      <c r="F5255" s="12">
        <v>15000</v>
      </c>
      <c r="G5255" s="12">
        <v>0</v>
      </c>
      <c r="H5255" s="12">
        <v>0</v>
      </c>
    </row>
    <row r="5256" spans="2:8" ht="30.75" thickBot="1" x14ac:dyDescent="0.3">
      <c r="B5256" s="15" t="s">
        <v>2029</v>
      </c>
      <c r="C5256" s="16" t="s">
        <v>2030</v>
      </c>
      <c r="D5256" s="17">
        <v>175000</v>
      </c>
      <c r="E5256" s="17">
        <v>44000</v>
      </c>
      <c r="F5256" s="17">
        <v>44000</v>
      </c>
      <c r="G5256" s="17">
        <v>44000</v>
      </c>
      <c r="H5256" s="17">
        <v>43000</v>
      </c>
    </row>
    <row r="5257" spans="2:8" ht="15.75" thickTop="1" x14ac:dyDescent="0.25">
      <c r="B5257" s="11" t="s">
        <v>1</v>
      </c>
      <c r="C5257" s="13" t="s">
        <v>12</v>
      </c>
      <c r="D5257" s="12">
        <v>175000</v>
      </c>
      <c r="E5257" s="12">
        <v>44000</v>
      </c>
      <c r="F5257" s="12">
        <v>44000</v>
      </c>
      <c r="G5257" s="12">
        <v>44000</v>
      </c>
      <c r="H5257" s="12">
        <v>43000</v>
      </c>
    </row>
    <row r="5258" spans="2:8" x14ac:dyDescent="0.25">
      <c r="B5258" s="8" t="s">
        <v>1</v>
      </c>
      <c r="C5258" s="10" t="s">
        <v>16</v>
      </c>
      <c r="D5258" s="9">
        <v>175000</v>
      </c>
      <c r="E5258" s="9">
        <v>44000</v>
      </c>
      <c r="F5258" s="9">
        <v>44000</v>
      </c>
      <c r="G5258" s="9">
        <v>44000</v>
      </c>
      <c r="H5258" s="9">
        <v>43000</v>
      </c>
    </row>
    <row r="5259" spans="2:8" ht="30.75" thickBot="1" x14ac:dyDescent="0.3">
      <c r="B5259" s="15" t="s">
        <v>2031</v>
      </c>
      <c r="C5259" s="16" t="s">
        <v>2032</v>
      </c>
      <c r="D5259" s="17">
        <v>57000</v>
      </c>
      <c r="E5259" s="17">
        <v>14000</v>
      </c>
      <c r="F5259" s="17">
        <v>15000</v>
      </c>
      <c r="G5259" s="17">
        <v>14000</v>
      </c>
      <c r="H5259" s="17">
        <v>14000</v>
      </c>
    </row>
    <row r="5260" spans="2:8" ht="15.75" thickTop="1" x14ac:dyDescent="0.25">
      <c r="B5260" s="11" t="s">
        <v>1</v>
      </c>
      <c r="C5260" s="13" t="s">
        <v>12</v>
      </c>
      <c r="D5260" s="12">
        <v>57000</v>
      </c>
      <c r="E5260" s="12">
        <v>14000</v>
      </c>
      <c r="F5260" s="12">
        <v>15000</v>
      </c>
      <c r="G5260" s="12">
        <v>14000</v>
      </c>
      <c r="H5260" s="12">
        <v>14000</v>
      </c>
    </row>
    <row r="5261" spans="2:8" x14ac:dyDescent="0.25">
      <c r="B5261" s="8" t="s">
        <v>1</v>
      </c>
      <c r="C5261" s="10" t="s">
        <v>16</v>
      </c>
      <c r="D5261" s="9">
        <v>57000</v>
      </c>
      <c r="E5261" s="9">
        <v>14000</v>
      </c>
      <c r="F5261" s="9">
        <v>15000</v>
      </c>
      <c r="G5261" s="9">
        <v>14000</v>
      </c>
      <c r="H5261" s="9">
        <v>14000</v>
      </c>
    </row>
    <row r="5262" spans="2:8" ht="15.75" thickBot="1" x14ac:dyDescent="0.3">
      <c r="B5262" s="15" t="s">
        <v>2033</v>
      </c>
      <c r="C5262" s="16" t="s">
        <v>2034</v>
      </c>
      <c r="D5262" s="17">
        <v>1032000</v>
      </c>
      <c r="E5262" s="17">
        <v>591000</v>
      </c>
      <c r="F5262" s="17">
        <v>441000</v>
      </c>
      <c r="G5262" s="17">
        <v>0</v>
      </c>
      <c r="H5262" s="17">
        <v>0</v>
      </c>
    </row>
    <row r="5263" spans="2:8" ht="15.75" thickTop="1" x14ac:dyDescent="0.25">
      <c r="B5263" s="11" t="s">
        <v>1</v>
      </c>
      <c r="C5263" s="13" t="s">
        <v>12</v>
      </c>
      <c r="D5263" s="12">
        <v>1022000</v>
      </c>
      <c r="E5263" s="12">
        <v>581000</v>
      </c>
      <c r="F5263" s="12">
        <v>441000</v>
      </c>
      <c r="G5263" s="12">
        <v>0</v>
      </c>
      <c r="H5263" s="12">
        <v>0</v>
      </c>
    </row>
    <row r="5264" spans="2:8" x14ac:dyDescent="0.25">
      <c r="B5264" s="8" t="s">
        <v>1</v>
      </c>
      <c r="C5264" s="10" t="s">
        <v>16</v>
      </c>
      <c r="D5264" s="9">
        <v>1022000</v>
      </c>
      <c r="E5264" s="9">
        <v>581000</v>
      </c>
      <c r="F5264" s="9">
        <v>441000</v>
      </c>
      <c r="G5264" s="9">
        <v>0</v>
      </c>
      <c r="H5264" s="9">
        <v>0</v>
      </c>
    </row>
    <row r="5265" spans="2:8" x14ac:dyDescent="0.25">
      <c r="B5265" s="11" t="s">
        <v>1</v>
      </c>
      <c r="C5265" s="13" t="s">
        <v>20</v>
      </c>
      <c r="D5265" s="12">
        <v>10000</v>
      </c>
      <c r="E5265" s="12">
        <v>10000</v>
      </c>
      <c r="F5265" s="12">
        <v>0</v>
      </c>
      <c r="G5265" s="12">
        <v>0</v>
      </c>
      <c r="H5265" s="12">
        <v>0</v>
      </c>
    </row>
    <row r="5266" spans="2:8" ht="60.75" thickBot="1" x14ac:dyDescent="0.3">
      <c r="B5266" s="15" t="s">
        <v>2035</v>
      </c>
      <c r="C5266" s="16" t="s">
        <v>2036</v>
      </c>
      <c r="D5266" s="17">
        <v>294000</v>
      </c>
      <c r="E5266" s="17">
        <v>80000</v>
      </c>
      <c r="F5266" s="17">
        <v>80000</v>
      </c>
      <c r="G5266" s="17">
        <v>80000</v>
      </c>
      <c r="H5266" s="17">
        <v>54000</v>
      </c>
    </row>
    <row r="5267" spans="2:8" ht="15.75" thickTop="1" x14ac:dyDescent="0.25">
      <c r="B5267" s="11" t="s">
        <v>1</v>
      </c>
      <c r="C5267" s="13" t="s">
        <v>12</v>
      </c>
      <c r="D5267" s="12">
        <v>294000</v>
      </c>
      <c r="E5267" s="12">
        <v>80000</v>
      </c>
      <c r="F5267" s="12">
        <v>80000</v>
      </c>
      <c r="G5267" s="12">
        <v>80000</v>
      </c>
      <c r="H5267" s="12">
        <v>54000</v>
      </c>
    </row>
    <row r="5268" spans="2:8" x14ac:dyDescent="0.25">
      <c r="B5268" s="8" t="s">
        <v>1</v>
      </c>
      <c r="C5268" s="10" t="s">
        <v>16</v>
      </c>
      <c r="D5268" s="9">
        <v>294000</v>
      </c>
      <c r="E5268" s="9">
        <v>80000</v>
      </c>
      <c r="F5268" s="9">
        <v>80000</v>
      </c>
      <c r="G5268" s="9">
        <v>80000</v>
      </c>
      <c r="H5268" s="9">
        <v>54000</v>
      </c>
    </row>
    <row r="5269" spans="2:8" ht="30.75" thickBot="1" x14ac:dyDescent="0.3">
      <c r="B5269" s="15" t="s">
        <v>2037</v>
      </c>
      <c r="C5269" s="16" t="s">
        <v>2038</v>
      </c>
      <c r="D5269" s="17">
        <v>290000</v>
      </c>
      <c r="E5269" s="17">
        <v>100000</v>
      </c>
      <c r="F5269" s="17">
        <v>75000</v>
      </c>
      <c r="G5269" s="17">
        <v>60000</v>
      </c>
      <c r="H5269" s="17">
        <v>55000</v>
      </c>
    </row>
    <row r="5270" spans="2:8" ht="15.75" thickTop="1" x14ac:dyDescent="0.25">
      <c r="B5270" s="11" t="s">
        <v>1</v>
      </c>
      <c r="C5270" s="13" t="s">
        <v>12</v>
      </c>
      <c r="D5270" s="12">
        <v>290000</v>
      </c>
      <c r="E5270" s="12">
        <v>100000</v>
      </c>
      <c r="F5270" s="12">
        <v>75000</v>
      </c>
      <c r="G5270" s="12">
        <v>60000</v>
      </c>
      <c r="H5270" s="12">
        <v>55000</v>
      </c>
    </row>
    <row r="5271" spans="2:8" x14ac:dyDescent="0.25">
      <c r="B5271" s="8" t="s">
        <v>1</v>
      </c>
      <c r="C5271" s="10" t="s">
        <v>16</v>
      </c>
      <c r="D5271" s="9">
        <v>290000</v>
      </c>
      <c r="E5271" s="9">
        <v>100000</v>
      </c>
      <c r="F5271" s="9">
        <v>75000</v>
      </c>
      <c r="G5271" s="9">
        <v>60000</v>
      </c>
      <c r="H5271" s="9">
        <v>55000</v>
      </c>
    </row>
    <row r="5272" spans="2:8" ht="45.75" thickBot="1" x14ac:dyDescent="0.3">
      <c r="B5272" s="15" t="s">
        <v>2039</v>
      </c>
      <c r="C5272" s="16" t="s">
        <v>2040</v>
      </c>
      <c r="D5272" s="17">
        <v>150000</v>
      </c>
      <c r="E5272" s="17">
        <v>45000</v>
      </c>
      <c r="F5272" s="17">
        <v>35000</v>
      </c>
      <c r="G5272" s="17">
        <v>35000</v>
      </c>
      <c r="H5272" s="17">
        <v>35000</v>
      </c>
    </row>
    <row r="5273" spans="2:8" ht="15.75" thickTop="1" x14ac:dyDescent="0.25">
      <c r="B5273" s="11" t="s">
        <v>1</v>
      </c>
      <c r="C5273" s="13" t="s">
        <v>12</v>
      </c>
      <c r="D5273" s="12">
        <v>140000</v>
      </c>
      <c r="E5273" s="12">
        <v>35000</v>
      </c>
      <c r="F5273" s="12">
        <v>35000</v>
      </c>
      <c r="G5273" s="12">
        <v>35000</v>
      </c>
      <c r="H5273" s="12">
        <v>35000</v>
      </c>
    </row>
    <row r="5274" spans="2:8" x14ac:dyDescent="0.25">
      <c r="B5274" s="8" t="s">
        <v>1</v>
      </c>
      <c r="C5274" s="10" t="s">
        <v>16</v>
      </c>
      <c r="D5274" s="9">
        <v>140000</v>
      </c>
      <c r="E5274" s="9">
        <v>35000</v>
      </c>
      <c r="F5274" s="9">
        <v>35000</v>
      </c>
      <c r="G5274" s="9">
        <v>35000</v>
      </c>
      <c r="H5274" s="9">
        <v>35000</v>
      </c>
    </row>
    <row r="5275" spans="2:8" x14ac:dyDescent="0.25">
      <c r="B5275" s="11" t="s">
        <v>1</v>
      </c>
      <c r="C5275" s="13" t="s">
        <v>20</v>
      </c>
      <c r="D5275" s="12">
        <v>10000</v>
      </c>
      <c r="E5275" s="12">
        <v>10000</v>
      </c>
      <c r="F5275" s="12">
        <v>0</v>
      </c>
      <c r="G5275" s="12">
        <v>0</v>
      </c>
      <c r="H5275" s="12">
        <v>0</v>
      </c>
    </row>
    <row r="5276" spans="2:8" ht="30.75" thickBot="1" x14ac:dyDescent="0.3">
      <c r="B5276" s="15" t="s">
        <v>2041</v>
      </c>
      <c r="C5276" s="16" t="s">
        <v>2042</v>
      </c>
      <c r="D5276" s="17">
        <v>50000</v>
      </c>
      <c r="E5276" s="17">
        <v>12500</v>
      </c>
      <c r="F5276" s="17">
        <v>12500</v>
      </c>
      <c r="G5276" s="17">
        <v>12000</v>
      </c>
      <c r="H5276" s="17">
        <v>13000</v>
      </c>
    </row>
    <row r="5277" spans="2:8" ht="15.75" thickTop="1" x14ac:dyDescent="0.25">
      <c r="B5277" s="11" t="s">
        <v>1</v>
      </c>
      <c r="C5277" s="13" t="s">
        <v>12</v>
      </c>
      <c r="D5277" s="12">
        <v>50000</v>
      </c>
      <c r="E5277" s="12">
        <v>12500</v>
      </c>
      <c r="F5277" s="12">
        <v>12500</v>
      </c>
      <c r="G5277" s="12">
        <v>12000</v>
      </c>
      <c r="H5277" s="12">
        <v>13000</v>
      </c>
    </row>
    <row r="5278" spans="2:8" x14ac:dyDescent="0.25">
      <c r="B5278" s="8" t="s">
        <v>1</v>
      </c>
      <c r="C5278" s="10" t="s">
        <v>16</v>
      </c>
      <c r="D5278" s="9">
        <v>50000</v>
      </c>
      <c r="E5278" s="9">
        <v>12500</v>
      </c>
      <c r="F5278" s="9">
        <v>12500</v>
      </c>
      <c r="G5278" s="9">
        <v>12000</v>
      </c>
      <c r="H5278" s="9">
        <v>13000</v>
      </c>
    </row>
    <row r="5279" spans="2:8" ht="30.75" thickBot="1" x14ac:dyDescent="0.3">
      <c r="B5279" s="15" t="s">
        <v>2043</v>
      </c>
      <c r="C5279" s="16" t="s">
        <v>2044</v>
      </c>
      <c r="D5279" s="17">
        <v>70000</v>
      </c>
      <c r="E5279" s="17">
        <v>61000</v>
      </c>
      <c r="F5279" s="17">
        <v>3000</v>
      </c>
      <c r="G5279" s="17">
        <v>3000</v>
      </c>
      <c r="H5279" s="17">
        <v>3000</v>
      </c>
    </row>
    <row r="5280" spans="2:8" ht="15.75" thickTop="1" x14ac:dyDescent="0.25">
      <c r="B5280" s="11" t="s">
        <v>1</v>
      </c>
      <c r="C5280" s="13" t="s">
        <v>12</v>
      </c>
      <c r="D5280" s="12">
        <v>70000</v>
      </c>
      <c r="E5280" s="12">
        <v>61000</v>
      </c>
      <c r="F5280" s="12">
        <v>3000</v>
      </c>
      <c r="G5280" s="12">
        <v>3000</v>
      </c>
      <c r="H5280" s="12">
        <v>3000</v>
      </c>
    </row>
    <row r="5281" spans="2:8" x14ac:dyDescent="0.25">
      <c r="B5281" s="8" t="s">
        <v>1</v>
      </c>
      <c r="C5281" s="10" t="s">
        <v>16</v>
      </c>
      <c r="D5281" s="9">
        <v>70000</v>
      </c>
      <c r="E5281" s="9">
        <v>61000</v>
      </c>
      <c r="F5281" s="9">
        <v>3000</v>
      </c>
      <c r="G5281" s="9">
        <v>3000</v>
      </c>
      <c r="H5281" s="9">
        <v>3000</v>
      </c>
    </row>
    <row r="5282" spans="2:8" ht="30.75" thickBot="1" x14ac:dyDescent="0.3">
      <c r="B5282" s="15" t="s">
        <v>2045</v>
      </c>
      <c r="C5282" s="16" t="s">
        <v>2046</v>
      </c>
      <c r="D5282" s="17">
        <v>70000</v>
      </c>
      <c r="E5282" s="17">
        <v>17500</v>
      </c>
      <c r="F5282" s="17">
        <v>17500</v>
      </c>
      <c r="G5282" s="17">
        <v>17500</v>
      </c>
      <c r="H5282" s="17">
        <v>17500</v>
      </c>
    </row>
    <row r="5283" spans="2:8" ht="15.75" thickTop="1" x14ac:dyDescent="0.25">
      <c r="B5283" s="11" t="s">
        <v>1</v>
      </c>
      <c r="C5283" s="13" t="s">
        <v>12</v>
      </c>
      <c r="D5283" s="12">
        <v>70000</v>
      </c>
      <c r="E5283" s="12">
        <v>17500</v>
      </c>
      <c r="F5283" s="12">
        <v>17500</v>
      </c>
      <c r="G5283" s="12">
        <v>17500</v>
      </c>
      <c r="H5283" s="12">
        <v>17500</v>
      </c>
    </row>
    <row r="5284" spans="2:8" x14ac:dyDescent="0.25">
      <c r="B5284" s="8" t="s">
        <v>1</v>
      </c>
      <c r="C5284" s="10" t="s">
        <v>16</v>
      </c>
      <c r="D5284" s="9">
        <v>70000</v>
      </c>
      <c r="E5284" s="9">
        <v>17500</v>
      </c>
      <c r="F5284" s="9">
        <v>17500</v>
      </c>
      <c r="G5284" s="9">
        <v>17500</v>
      </c>
      <c r="H5284" s="9">
        <v>17500</v>
      </c>
    </row>
    <row r="5285" spans="2:8" ht="45.75" thickBot="1" x14ac:dyDescent="0.3">
      <c r="B5285" s="15" t="s">
        <v>2047</v>
      </c>
      <c r="C5285" s="16" t="s">
        <v>2048</v>
      </c>
      <c r="D5285" s="17">
        <v>90000</v>
      </c>
      <c r="E5285" s="17">
        <v>25000</v>
      </c>
      <c r="F5285" s="17">
        <v>25000</v>
      </c>
      <c r="G5285" s="17">
        <v>25000</v>
      </c>
      <c r="H5285" s="17">
        <v>15000</v>
      </c>
    </row>
    <row r="5286" spans="2:8" ht="15.75" thickTop="1" x14ac:dyDescent="0.25">
      <c r="B5286" s="11" t="s">
        <v>1</v>
      </c>
      <c r="C5286" s="13" t="s">
        <v>12</v>
      </c>
      <c r="D5286" s="12">
        <v>90000</v>
      </c>
      <c r="E5286" s="12">
        <v>25000</v>
      </c>
      <c r="F5286" s="12">
        <v>25000</v>
      </c>
      <c r="G5286" s="12">
        <v>25000</v>
      </c>
      <c r="H5286" s="12">
        <v>15000</v>
      </c>
    </row>
    <row r="5287" spans="2:8" x14ac:dyDescent="0.25">
      <c r="B5287" s="8" t="s">
        <v>1</v>
      </c>
      <c r="C5287" s="10" t="s">
        <v>16</v>
      </c>
      <c r="D5287" s="9">
        <v>90000</v>
      </c>
      <c r="E5287" s="9">
        <v>25000</v>
      </c>
      <c r="F5287" s="9">
        <v>25000</v>
      </c>
      <c r="G5287" s="9">
        <v>25000</v>
      </c>
      <c r="H5287" s="9">
        <v>15000</v>
      </c>
    </row>
    <row r="5288" spans="2:8" ht="30.75" thickBot="1" x14ac:dyDescent="0.3">
      <c r="B5288" s="15" t="s">
        <v>2049</v>
      </c>
      <c r="C5288" s="16" t="s">
        <v>2050</v>
      </c>
      <c r="D5288" s="17">
        <v>100000</v>
      </c>
      <c r="E5288" s="17">
        <v>50000</v>
      </c>
      <c r="F5288" s="17">
        <v>20000</v>
      </c>
      <c r="G5288" s="17">
        <v>20000</v>
      </c>
      <c r="H5288" s="17">
        <v>10000</v>
      </c>
    </row>
    <row r="5289" spans="2:8" ht="15.75" thickTop="1" x14ac:dyDescent="0.25">
      <c r="B5289" s="11" t="s">
        <v>1</v>
      </c>
      <c r="C5289" s="13" t="s">
        <v>12</v>
      </c>
      <c r="D5289" s="12">
        <v>100000</v>
      </c>
      <c r="E5289" s="12">
        <v>50000</v>
      </c>
      <c r="F5289" s="12">
        <v>20000</v>
      </c>
      <c r="G5289" s="12">
        <v>20000</v>
      </c>
      <c r="H5289" s="12">
        <v>10000</v>
      </c>
    </row>
    <row r="5290" spans="2:8" x14ac:dyDescent="0.25">
      <c r="B5290" s="8" t="s">
        <v>1</v>
      </c>
      <c r="C5290" s="10" t="s">
        <v>16</v>
      </c>
      <c r="D5290" s="9">
        <v>100000</v>
      </c>
      <c r="E5290" s="9">
        <v>50000</v>
      </c>
      <c r="F5290" s="9">
        <v>20000</v>
      </c>
      <c r="G5290" s="9">
        <v>20000</v>
      </c>
      <c r="H5290" s="9">
        <v>10000</v>
      </c>
    </row>
    <row r="5291" spans="2:8" ht="30.75" thickBot="1" x14ac:dyDescent="0.3">
      <c r="B5291" s="15" t="s">
        <v>2051</v>
      </c>
      <c r="C5291" s="16" t="s">
        <v>2052</v>
      </c>
      <c r="D5291" s="17">
        <v>104000</v>
      </c>
      <c r="E5291" s="17">
        <v>32000</v>
      </c>
      <c r="F5291" s="17">
        <v>24000</v>
      </c>
      <c r="G5291" s="17">
        <v>24000</v>
      </c>
      <c r="H5291" s="17">
        <v>24000</v>
      </c>
    </row>
    <row r="5292" spans="2:8" ht="15.75" thickTop="1" x14ac:dyDescent="0.25">
      <c r="B5292" s="11" t="s">
        <v>1</v>
      </c>
      <c r="C5292" s="13" t="s">
        <v>12</v>
      </c>
      <c r="D5292" s="12">
        <v>104000</v>
      </c>
      <c r="E5292" s="12">
        <v>32000</v>
      </c>
      <c r="F5292" s="12">
        <v>24000</v>
      </c>
      <c r="G5292" s="12">
        <v>24000</v>
      </c>
      <c r="H5292" s="12">
        <v>24000</v>
      </c>
    </row>
    <row r="5293" spans="2:8" x14ac:dyDescent="0.25">
      <c r="B5293" s="8" t="s">
        <v>1</v>
      </c>
      <c r="C5293" s="10" t="s">
        <v>16</v>
      </c>
      <c r="D5293" s="9">
        <v>104000</v>
      </c>
      <c r="E5293" s="9">
        <v>32000</v>
      </c>
      <c r="F5293" s="9">
        <v>24000</v>
      </c>
      <c r="G5293" s="9">
        <v>24000</v>
      </c>
      <c r="H5293" s="9">
        <v>24000</v>
      </c>
    </row>
    <row r="5294" spans="2:8" ht="15.75" thickBot="1" x14ac:dyDescent="0.3">
      <c r="B5294" s="15" t="s">
        <v>2053</v>
      </c>
      <c r="C5294" s="16" t="s">
        <v>2054</v>
      </c>
      <c r="D5294" s="17">
        <v>100000</v>
      </c>
      <c r="E5294" s="17">
        <v>25000</v>
      </c>
      <c r="F5294" s="17">
        <v>25000</v>
      </c>
      <c r="G5294" s="17">
        <v>25000</v>
      </c>
      <c r="H5294" s="17">
        <v>25000</v>
      </c>
    </row>
    <row r="5295" spans="2:8" ht="15.75" thickTop="1" x14ac:dyDescent="0.25">
      <c r="B5295" s="11" t="s">
        <v>1</v>
      </c>
      <c r="C5295" s="13" t="s">
        <v>12</v>
      </c>
      <c r="D5295" s="12">
        <v>100000</v>
      </c>
      <c r="E5295" s="12">
        <v>25000</v>
      </c>
      <c r="F5295" s="12">
        <v>25000</v>
      </c>
      <c r="G5295" s="12">
        <v>25000</v>
      </c>
      <c r="H5295" s="12">
        <v>25000</v>
      </c>
    </row>
    <row r="5296" spans="2:8" x14ac:dyDescent="0.25">
      <c r="B5296" s="8" t="s">
        <v>1</v>
      </c>
      <c r="C5296" s="10" t="s">
        <v>16</v>
      </c>
      <c r="D5296" s="9">
        <v>100000</v>
      </c>
      <c r="E5296" s="9">
        <v>25000</v>
      </c>
      <c r="F5296" s="9">
        <v>25000</v>
      </c>
      <c r="G5296" s="9">
        <v>25000</v>
      </c>
      <c r="H5296" s="9">
        <v>25000</v>
      </c>
    </row>
    <row r="5297" spans="2:8" ht="15.75" thickBot="1" x14ac:dyDescent="0.3">
      <c r="B5297" s="15" t="s">
        <v>2055</v>
      </c>
      <c r="C5297" s="16" t="s">
        <v>2056</v>
      </c>
      <c r="D5297" s="17">
        <v>100000</v>
      </c>
      <c r="E5297" s="17">
        <v>60000</v>
      </c>
      <c r="F5297" s="17">
        <v>20000</v>
      </c>
      <c r="G5297" s="17">
        <v>10000</v>
      </c>
      <c r="H5297" s="17">
        <v>10000</v>
      </c>
    </row>
    <row r="5298" spans="2:8" ht="15.75" thickTop="1" x14ac:dyDescent="0.25">
      <c r="B5298" s="11" t="s">
        <v>1</v>
      </c>
      <c r="C5298" s="13" t="s">
        <v>12</v>
      </c>
      <c r="D5298" s="12">
        <v>100000</v>
      </c>
      <c r="E5298" s="12">
        <v>60000</v>
      </c>
      <c r="F5298" s="12">
        <v>20000</v>
      </c>
      <c r="G5298" s="12">
        <v>10000</v>
      </c>
      <c r="H5298" s="12">
        <v>10000</v>
      </c>
    </row>
    <row r="5299" spans="2:8" x14ac:dyDescent="0.25">
      <c r="B5299" s="8" t="s">
        <v>1</v>
      </c>
      <c r="C5299" s="10" t="s">
        <v>16</v>
      </c>
      <c r="D5299" s="9">
        <v>100000</v>
      </c>
      <c r="E5299" s="9">
        <v>60000</v>
      </c>
      <c r="F5299" s="9">
        <v>20000</v>
      </c>
      <c r="G5299" s="9">
        <v>10000</v>
      </c>
      <c r="H5299" s="9">
        <v>10000</v>
      </c>
    </row>
    <row r="5300" spans="2:8" ht="30.75" thickBot="1" x14ac:dyDescent="0.3">
      <c r="B5300" s="15" t="s">
        <v>2057</v>
      </c>
      <c r="C5300" s="16" t="s">
        <v>2058</v>
      </c>
      <c r="D5300" s="17">
        <v>469000</v>
      </c>
      <c r="E5300" s="17">
        <v>118000</v>
      </c>
      <c r="F5300" s="17">
        <v>117000</v>
      </c>
      <c r="G5300" s="17">
        <v>117000</v>
      </c>
      <c r="H5300" s="17">
        <v>117000</v>
      </c>
    </row>
    <row r="5301" spans="2:8" ht="15.75" thickTop="1" x14ac:dyDescent="0.25">
      <c r="B5301" s="11" t="s">
        <v>1</v>
      </c>
      <c r="C5301" s="13" t="s">
        <v>12</v>
      </c>
      <c r="D5301" s="12">
        <v>469000</v>
      </c>
      <c r="E5301" s="12">
        <v>118000</v>
      </c>
      <c r="F5301" s="12">
        <v>117000</v>
      </c>
      <c r="G5301" s="12">
        <v>117000</v>
      </c>
      <c r="H5301" s="12">
        <v>117000</v>
      </c>
    </row>
    <row r="5302" spans="2:8" x14ac:dyDescent="0.25">
      <c r="B5302" s="8" t="s">
        <v>1</v>
      </c>
      <c r="C5302" s="10" t="s">
        <v>16</v>
      </c>
      <c r="D5302" s="9">
        <v>469000</v>
      </c>
      <c r="E5302" s="9">
        <v>118000</v>
      </c>
      <c r="F5302" s="9">
        <v>117000</v>
      </c>
      <c r="G5302" s="9">
        <v>117000</v>
      </c>
      <c r="H5302" s="9">
        <v>117000</v>
      </c>
    </row>
    <row r="5303" spans="2:8" ht="30.75" thickBot="1" x14ac:dyDescent="0.3">
      <c r="B5303" s="15" t="s">
        <v>2059</v>
      </c>
      <c r="C5303" s="16" t="s">
        <v>2060</v>
      </c>
      <c r="D5303" s="17">
        <v>100000</v>
      </c>
      <c r="E5303" s="17">
        <v>40000</v>
      </c>
      <c r="F5303" s="17">
        <v>20000</v>
      </c>
      <c r="G5303" s="17">
        <v>20000</v>
      </c>
      <c r="H5303" s="17">
        <v>20000</v>
      </c>
    </row>
    <row r="5304" spans="2:8" ht="15.75" thickTop="1" x14ac:dyDescent="0.25">
      <c r="B5304" s="11" t="s">
        <v>1</v>
      </c>
      <c r="C5304" s="13" t="s">
        <v>12</v>
      </c>
      <c r="D5304" s="12">
        <v>90000</v>
      </c>
      <c r="E5304" s="12">
        <v>30000</v>
      </c>
      <c r="F5304" s="12">
        <v>20000</v>
      </c>
      <c r="G5304" s="12">
        <v>20000</v>
      </c>
      <c r="H5304" s="12">
        <v>20000</v>
      </c>
    </row>
    <row r="5305" spans="2:8" x14ac:dyDescent="0.25">
      <c r="B5305" s="8" t="s">
        <v>1</v>
      </c>
      <c r="C5305" s="10" t="s">
        <v>16</v>
      </c>
      <c r="D5305" s="9">
        <v>90000</v>
      </c>
      <c r="E5305" s="9">
        <v>30000</v>
      </c>
      <c r="F5305" s="9">
        <v>20000</v>
      </c>
      <c r="G5305" s="9">
        <v>20000</v>
      </c>
      <c r="H5305" s="9">
        <v>20000</v>
      </c>
    </row>
    <row r="5306" spans="2:8" x14ac:dyDescent="0.25">
      <c r="B5306" s="11" t="s">
        <v>1</v>
      </c>
      <c r="C5306" s="13" t="s">
        <v>20</v>
      </c>
      <c r="D5306" s="12">
        <v>10000</v>
      </c>
      <c r="E5306" s="12">
        <v>10000</v>
      </c>
      <c r="F5306" s="12">
        <v>0</v>
      </c>
      <c r="G5306" s="12">
        <v>0</v>
      </c>
      <c r="H5306" s="12">
        <v>0</v>
      </c>
    </row>
    <row r="5307" spans="2:8" ht="30.75" thickBot="1" x14ac:dyDescent="0.3">
      <c r="B5307" s="15" t="s">
        <v>2061</v>
      </c>
      <c r="C5307" s="16" t="s">
        <v>2062</v>
      </c>
      <c r="D5307" s="17">
        <v>55000</v>
      </c>
      <c r="E5307" s="17">
        <v>55000</v>
      </c>
      <c r="F5307" s="17">
        <v>0</v>
      </c>
      <c r="G5307" s="17">
        <v>0</v>
      </c>
      <c r="H5307" s="17">
        <v>0</v>
      </c>
    </row>
    <row r="5308" spans="2:8" ht="15.75" thickTop="1" x14ac:dyDescent="0.25">
      <c r="B5308" s="11" t="s">
        <v>1</v>
      </c>
      <c r="C5308" s="13" t="s">
        <v>12</v>
      </c>
      <c r="D5308" s="12">
        <v>55000</v>
      </c>
      <c r="E5308" s="12">
        <v>55000</v>
      </c>
      <c r="F5308" s="12">
        <v>0</v>
      </c>
      <c r="G5308" s="12">
        <v>0</v>
      </c>
      <c r="H5308" s="12">
        <v>0</v>
      </c>
    </row>
    <row r="5309" spans="2:8" x14ac:dyDescent="0.25">
      <c r="B5309" s="8" t="s">
        <v>1</v>
      </c>
      <c r="C5309" s="10" t="s">
        <v>16</v>
      </c>
      <c r="D5309" s="9">
        <v>55000</v>
      </c>
      <c r="E5309" s="9">
        <v>55000</v>
      </c>
      <c r="F5309" s="9">
        <v>0</v>
      </c>
      <c r="G5309" s="9">
        <v>0</v>
      </c>
      <c r="H5309" s="9">
        <v>0</v>
      </c>
    </row>
    <row r="5310" spans="2:8" ht="30.75" thickBot="1" x14ac:dyDescent="0.3">
      <c r="B5310" s="15" t="s">
        <v>2063</v>
      </c>
      <c r="C5310" s="16" t="s">
        <v>2064</v>
      </c>
      <c r="D5310" s="17">
        <v>112000</v>
      </c>
      <c r="E5310" s="17">
        <v>42000</v>
      </c>
      <c r="F5310" s="17">
        <v>42000</v>
      </c>
      <c r="G5310" s="17">
        <v>28000</v>
      </c>
      <c r="H5310" s="17">
        <v>0</v>
      </c>
    </row>
    <row r="5311" spans="2:8" ht="15.75" thickTop="1" x14ac:dyDescent="0.25">
      <c r="B5311" s="11" t="s">
        <v>1</v>
      </c>
      <c r="C5311" s="13" t="s">
        <v>12</v>
      </c>
      <c r="D5311" s="12">
        <v>112000</v>
      </c>
      <c r="E5311" s="12">
        <v>42000</v>
      </c>
      <c r="F5311" s="12">
        <v>42000</v>
      </c>
      <c r="G5311" s="12">
        <v>28000</v>
      </c>
      <c r="H5311" s="12">
        <v>0</v>
      </c>
    </row>
    <row r="5312" spans="2:8" x14ac:dyDescent="0.25">
      <c r="B5312" s="8" t="s">
        <v>1</v>
      </c>
      <c r="C5312" s="10" t="s">
        <v>16</v>
      </c>
      <c r="D5312" s="9">
        <v>112000</v>
      </c>
      <c r="E5312" s="9">
        <v>42000</v>
      </c>
      <c r="F5312" s="9">
        <v>42000</v>
      </c>
      <c r="G5312" s="9">
        <v>28000</v>
      </c>
      <c r="H5312" s="9">
        <v>0</v>
      </c>
    </row>
    <row r="5313" spans="2:8" ht="30.75" thickBot="1" x14ac:dyDescent="0.3">
      <c r="B5313" s="15" t="s">
        <v>2065</v>
      </c>
      <c r="C5313" s="16" t="s">
        <v>2066</v>
      </c>
      <c r="D5313" s="17">
        <v>52000</v>
      </c>
      <c r="E5313" s="17">
        <v>52000</v>
      </c>
      <c r="F5313" s="17">
        <v>0</v>
      </c>
      <c r="G5313" s="17">
        <v>0</v>
      </c>
      <c r="H5313" s="17">
        <v>0</v>
      </c>
    </row>
    <row r="5314" spans="2:8" ht="15.75" thickTop="1" x14ac:dyDescent="0.25">
      <c r="B5314" s="11" t="s">
        <v>1</v>
      </c>
      <c r="C5314" s="13" t="s">
        <v>12</v>
      </c>
      <c r="D5314" s="12">
        <v>52000</v>
      </c>
      <c r="E5314" s="12">
        <v>52000</v>
      </c>
      <c r="F5314" s="12">
        <v>0</v>
      </c>
      <c r="G5314" s="12">
        <v>0</v>
      </c>
      <c r="H5314" s="12">
        <v>0</v>
      </c>
    </row>
    <row r="5315" spans="2:8" x14ac:dyDescent="0.25">
      <c r="B5315" s="8" t="s">
        <v>1</v>
      </c>
      <c r="C5315" s="10" t="s">
        <v>16</v>
      </c>
      <c r="D5315" s="9">
        <v>52000</v>
      </c>
      <c r="E5315" s="9">
        <v>52000</v>
      </c>
      <c r="F5315" s="9">
        <v>0</v>
      </c>
      <c r="G5315" s="9">
        <v>0</v>
      </c>
      <c r="H5315" s="9">
        <v>0</v>
      </c>
    </row>
    <row r="5316" spans="2:8" ht="45.75" thickBot="1" x14ac:dyDescent="0.3">
      <c r="B5316" s="15" t="s">
        <v>2067</v>
      </c>
      <c r="C5316" s="16" t="s">
        <v>2068</v>
      </c>
      <c r="D5316" s="17">
        <v>235000</v>
      </c>
      <c r="E5316" s="17">
        <v>94000</v>
      </c>
      <c r="F5316" s="17">
        <v>47000</v>
      </c>
      <c r="G5316" s="17">
        <v>47000</v>
      </c>
      <c r="H5316" s="17">
        <v>47000</v>
      </c>
    </row>
    <row r="5317" spans="2:8" ht="15.75" thickTop="1" x14ac:dyDescent="0.25">
      <c r="B5317" s="11" t="s">
        <v>1</v>
      </c>
      <c r="C5317" s="13" t="s">
        <v>12</v>
      </c>
      <c r="D5317" s="12">
        <v>235000</v>
      </c>
      <c r="E5317" s="12">
        <v>94000</v>
      </c>
      <c r="F5317" s="12">
        <v>47000</v>
      </c>
      <c r="G5317" s="12">
        <v>47000</v>
      </c>
      <c r="H5317" s="12">
        <v>47000</v>
      </c>
    </row>
    <row r="5318" spans="2:8" x14ac:dyDescent="0.25">
      <c r="B5318" s="8" t="s">
        <v>1</v>
      </c>
      <c r="C5318" s="10" t="s">
        <v>16</v>
      </c>
      <c r="D5318" s="9">
        <v>235000</v>
      </c>
      <c r="E5318" s="9">
        <v>94000</v>
      </c>
      <c r="F5318" s="9">
        <v>47000</v>
      </c>
      <c r="G5318" s="9">
        <v>47000</v>
      </c>
      <c r="H5318" s="9">
        <v>47000</v>
      </c>
    </row>
    <row r="5319" spans="2:8" ht="30.75" thickBot="1" x14ac:dyDescent="0.3">
      <c r="B5319" s="15" t="s">
        <v>2069</v>
      </c>
      <c r="C5319" s="16" t="s">
        <v>2070</v>
      </c>
      <c r="D5319" s="17">
        <v>168000</v>
      </c>
      <c r="E5319" s="17">
        <v>42000</v>
      </c>
      <c r="F5319" s="17">
        <v>42000</v>
      </c>
      <c r="G5319" s="17">
        <v>42000</v>
      </c>
      <c r="H5319" s="17">
        <v>42000</v>
      </c>
    </row>
    <row r="5320" spans="2:8" ht="15.75" thickTop="1" x14ac:dyDescent="0.25">
      <c r="B5320" s="11" t="s">
        <v>1</v>
      </c>
      <c r="C5320" s="13" t="s">
        <v>12</v>
      </c>
      <c r="D5320" s="12">
        <v>168000</v>
      </c>
      <c r="E5320" s="12">
        <v>42000</v>
      </c>
      <c r="F5320" s="12">
        <v>42000</v>
      </c>
      <c r="G5320" s="12">
        <v>42000</v>
      </c>
      <c r="H5320" s="12">
        <v>42000</v>
      </c>
    </row>
    <row r="5321" spans="2:8" x14ac:dyDescent="0.25">
      <c r="B5321" s="8" t="s">
        <v>1</v>
      </c>
      <c r="C5321" s="10" t="s">
        <v>16</v>
      </c>
      <c r="D5321" s="9">
        <v>168000</v>
      </c>
      <c r="E5321" s="9">
        <v>42000</v>
      </c>
      <c r="F5321" s="9">
        <v>42000</v>
      </c>
      <c r="G5321" s="9">
        <v>42000</v>
      </c>
      <c r="H5321" s="9">
        <v>42000</v>
      </c>
    </row>
    <row r="5322" spans="2:8" ht="30.75" thickBot="1" x14ac:dyDescent="0.3">
      <c r="B5322" s="15" t="s">
        <v>2071</v>
      </c>
      <c r="C5322" s="16" t="s">
        <v>2072</v>
      </c>
      <c r="D5322" s="17">
        <v>645000</v>
      </c>
      <c r="E5322" s="17">
        <v>205000</v>
      </c>
      <c r="F5322" s="17">
        <v>175000</v>
      </c>
      <c r="G5322" s="17">
        <v>90000</v>
      </c>
      <c r="H5322" s="17">
        <v>175000</v>
      </c>
    </row>
    <row r="5323" spans="2:8" ht="15.75" thickTop="1" x14ac:dyDescent="0.25">
      <c r="B5323" s="11" t="s">
        <v>1</v>
      </c>
      <c r="C5323" s="13" t="s">
        <v>12</v>
      </c>
      <c r="D5323" s="12">
        <v>645000</v>
      </c>
      <c r="E5323" s="12">
        <v>205000</v>
      </c>
      <c r="F5323" s="12">
        <v>175000</v>
      </c>
      <c r="G5323" s="12">
        <v>90000</v>
      </c>
      <c r="H5323" s="12">
        <v>175000</v>
      </c>
    </row>
    <row r="5324" spans="2:8" x14ac:dyDescent="0.25">
      <c r="B5324" s="8" t="s">
        <v>1</v>
      </c>
      <c r="C5324" s="10" t="s">
        <v>16</v>
      </c>
      <c r="D5324" s="9">
        <v>645000</v>
      </c>
      <c r="E5324" s="9">
        <v>205000</v>
      </c>
      <c r="F5324" s="9">
        <v>175000</v>
      </c>
      <c r="G5324" s="9">
        <v>90000</v>
      </c>
      <c r="H5324" s="9">
        <v>175000</v>
      </c>
    </row>
    <row r="5325" spans="2:8" ht="30.75" thickBot="1" x14ac:dyDescent="0.3">
      <c r="B5325" s="15" t="s">
        <v>2073</v>
      </c>
      <c r="C5325" s="16" t="s">
        <v>2074</v>
      </c>
      <c r="D5325" s="17">
        <v>1768000</v>
      </c>
      <c r="E5325" s="17">
        <v>690000</v>
      </c>
      <c r="F5325" s="17">
        <v>558000</v>
      </c>
      <c r="G5325" s="17">
        <v>250000</v>
      </c>
      <c r="H5325" s="17">
        <v>270000</v>
      </c>
    </row>
    <row r="5326" spans="2:8" ht="15.75" thickTop="1" x14ac:dyDescent="0.25">
      <c r="B5326" s="11" t="s">
        <v>1</v>
      </c>
      <c r="C5326" s="13" t="s">
        <v>12</v>
      </c>
      <c r="D5326" s="12">
        <v>1520000</v>
      </c>
      <c r="E5326" s="12">
        <v>560000</v>
      </c>
      <c r="F5326" s="12">
        <v>440000</v>
      </c>
      <c r="G5326" s="12">
        <v>250000</v>
      </c>
      <c r="H5326" s="12">
        <v>270000</v>
      </c>
    </row>
    <row r="5327" spans="2:8" x14ac:dyDescent="0.25">
      <c r="B5327" s="8" t="s">
        <v>1</v>
      </c>
      <c r="C5327" s="10" t="s">
        <v>16</v>
      </c>
      <c r="D5327" s="9">
        <v>1520000</v>
      </c>
      <c r="E5327" s="9">
        <v>560000</v>
      </c>
      <c r="F5327" s="9">
        <v>440000</v>
      </c>
      <c r="G5327" s="9">
        <v>250000</v>
      </c>
      <c r="H5327" s="9">
        <v>270000</v>
      </c>
    </row>
    <row r="5328" spans="2:8" x14ac:dyDescent="0.25">
      <c r="B5328" s="11" t="s">
        <v>1</v>
      </c>
      <c r="C5328" s="13" t="s">
        <v>20</v>
      </c>
      <c r="D5328" s="12">
        <v>248000</v>
      </c>
      <c r="E5328" s="12">
        <v>130000</v>
      </c>
      <c r="F5328" s="12">
        <v>118000</v>
      </c>
      <c r="G5328" s="12">
        <v>0</v>
      </c>
      <c r="H5328" s="12">
        <v>0</v>
      </c>
    </row>
    <row r="5329" spans="2:8" ht="30.75" thickBot="1" x14ac:dyDescent="0.3">
      <c r="B5329" s="15" t="s">
        <v>2075</v>
      </c>
      <c r="C5329" s="16" t="s">
        <v>2076</v>
      </c>
      <c r="D5329" s="17">
        <v>685000</v>
      </c>
      <c r="E5329" s="17">
        <v>224000</v>
      </c>
      <c r="F5329" s="17">
        <v>154000</v>
      </c>
      <c r="G5329" s="17">
        <v>154000</v>
      </c>
      <c r="H5329" s="17">
        <v>153000</v>
      </c>
    </row>
    <row r="5330" spans="2:8" ht="15.75" thickTop="1" x14ac:dyDescent="0.25">
      <c r="B5330" s="11" t="s">
        <v>1</v>
      </c>
      <c r="C5330" s="13" t="s">
        <v>12</v>
      </c>
      <c r="D5330" s="12">
        <v>685000</v>
      </c>
      <c r="E5330" s="12">
        <v>224000</v>
      </c>
      <c r="F5330" s="12">
        <v>154000</v>
      </c>
      <c r="G5330" s="12">
        <v>154000</v>
      </c>
      <c r="H5330" s="12">
        <v>153000</v>
      </c>
    </row>
    <row r="5331" spans="2:8" x14ac:dyDescent="0.25">
      <c r="B5331" s="8" t="s">
        <v>1</v>
      </c>
      <c r="C5331" s="10" t="s">
        <v>16</v>
      </c>
      <c r="D5331" s="9">
        <v>685000</v>
      </c>
      <c r="E5331" s="9">
        <v>224000</v>
      </c>
      <c r="F5331" s="9">
        <v>154000</v>
      </c>
      <c r="G5331" s="9">
        <v>154000</v>
      </c>
      <c r="H5331" s="9">
        <v>153000</v>
      </c>
    </row>
    <row r="5332" spans="2:8" ht="30.75" thickBot="1" x14ac:dyDescent="0.3">
      <c r="B5332" s="15" t="s">
        <v>2077</v>
      </c>
      <c r="C5332" s="16" t="s">
        <v>2078</v>
      </c>
      <c r="D5332" s="17">
        <v>261000</v>
      </c>
      <c r="E5332" s="17">
        <v>73000</v>
      </c>
      <c r="F5332" s="17">
        <v>63000</v>
      </c>
      <c r="G5332" s="17">
        <v>63000</v>
      </c>
      <c r="H5332" s="17">
        <v>62000</v>
      </c>
    </row>
    <row r="5333" spans="2:8" ht="15.75" thickTop="1" x14ac:dyDescent="0.25">
      <c r="B5333" s="11" t="s">
        <v>1</v>
      </c>
      <c r="C5333" s="13" t="s">
        <v>12</v>
      </c>
      <c r="D5333" s="12">
        <v>251000</v>
      </c>
      <c r="E5333" s="12">
        <v>63000</v>
      </c>
      <c r="F5333" s="12">
        <v>63000</v>
      </c>
      <c r="G5333" s="12">
        <v>63000</v>
      </c>
      <c r="H5333" s="12">
        <v>62000</v>
      </c>
    </row>
    <row r="5334" spans="2:8" x14ac:dyDescent="0.25">
      <c r="B5334" s="8" t="s">
        <v>1</v>
      </c>
      <c r="C5334" s="10" t="s">
        <v>16</v>
      </c>
      <c r="D5334" s="9">
        <v>251000</v>
      </c>
      <c r="E5334" s="9">
        <v>63000</v>
      </c>
      <c r="F5334" s="9">
        <v>63000</v>
      </c>
      <c r="G5334" s="9">
        <v>63000</v>
      </c>
      <c r="H5334" s="9">
        <v>62000</v>
      </c>
    </row>
    <row r="5335" spans="2:8" x14ac:dyDescent="0.25">
      <c r="B5335" s="11" t="s">
        <v>1</v>
      </c>
      <c r="C5335" s="13" t="s">
        <v>20</v>
      </c>
      <c r="D5335" s="12">
        <v>10000</v>
      </c>
      <c r="E5335" s="12">
        <v>10000</v>
      </c>
      <c r="F5335" s="12">
        <v>0</v>
      </c>
      <c r="G5335" s="12">
        <v>0</v>
      </c>
      <c r="H5335" s="12">
        <v>0</v>
      </c>
    </row>
    <row r="5336" spans="2:8" ht="45.75" thickBot="1" x14ac:dyDescent="0.3">
      <c r="B5336" s="15" t="s">
        <v>2079</v>
      </c>
      <c r="C5336" s="16" t="s">
        <v>2080</v>
      </c>
      <c r="D5336" s="17">
        <v>870000</v>
      </c>
      <c r="E5336" s="17">
        <v>450000</v>
      </c>
      <c r="F5336" s="17">
        <v>140000</v>
      </c>
      <c r="G5336" s="17">
        <v>140000</v>
      </c>
      <c r="H5336" s="17">
        <v>140000</v>
      </c>
    </row>
    <row r="5337" spans="2:8" ht="15.75" thickTop="1" x14ac:dyDescent="0.25">
      <c r="B5337" s="11" t="s">
        <v>1</v>
      </c>
      <c r="C5337" s="13" t="s">
        <v>12</v>
      </c>
      <c r="D5337" s="12">
        <v>870000</v>
      </c>
      <c r="E5337" s="12">
        <v>450000</v>
      </c>
      <c r="F5337" s="12">
        <v>140000</v>
      </c>
      <c r="G5337" s="12">
        <v>140000</v>
      </c>
      <c r="H5337" s="12">
        <v>140000</v>
      </c>
    </row>
    <row r="5338" spans="2:8" x14ac:dyDescent="0.25">
      <c r="B5338" s="8" t="s">
        <v>1</v>
      </c>
      <c r="C5338" s="10" t="s">
        <v>16</v>
      </c>
      <c r="D5338" s="9">
        <v>870000</v>
      </c>
      <c r="E5338" s="9">
        <v>450000</v>
      </c>
      <c r="F5338" s="9">
        <v>140000</v>
      </c>
      <c r="G5338" s="9">
        <v>140000</v>
      </c>
      <c r="H5338" s="9">
        <v>140000</v>
      </c>
    </row>
    <row r="5339" spans="2:8" ht="45.75" thickBot="1" x14ac:dyDescent="0.3">
      <c r="B5339" s="15" t="s">
        <v>2081</v>
      </c>
      <c r="C5339" s="16" t="s">
        <v>2082</v>
      </c>
      <c r="D5339" s="17">
        <v>230000</v>
      </c>
      <c r="E5339" s="17">
        <v>58000</v>
      </c>
      <c r="F5339" s="17">
        <v>58000</v>
      </c>
      <c r="G5339" s="17">
        <v>57000</v>
      </c>
      <c r="H5339" s="17">
        <v>57000</v>
      </c>
    </row>
    <row r="5340" spans="2:8" ht="15.75" thickTop="1" x14ac:dyDescent="0.25">
      <c r="B5340" s="11" t="s">
        <v>1</v>
      </c>
      <c r="C5340" s="13" t="s">
        <v>12</v>
      </c>
      <c r="D5340" s="12">
        <v>230000</v>
      </c>
      <c r="E5340" s="12">
        <v>58000</v>
      </c>
      <c r="F5340" s="12">
        <v>58000</v>
      </c>
      <c r="G5340" s="12">
        <v>57000</v>
      </c>
      <c r="H5340" s="12">
        <v>57000</v>
      </c>
    </row>
    <row r="5341" spans="2:8" x14ac:dyDescent="0.25">
      <c r="B5341" s="8" t="s">
        <v>1</v>
      </c>
      <c r="C5341" s="10" t="s">
        <v>16</v>
      </c>
      <c r="D5341" s="9">
        <v>230000</v>
      </c>
      <c r="E5341" s="9">
        <v>58000</v>
      </c>
      <c r="F5341" s="9">
        <v>58000</v>
      </c>
      <c r="G5341" s="9">
        <v>57000</v>
      </c>
      <c r="H5341" s="9">
        <v>57000</v>
      </c>
    </row>
    <row r="5342" spans="2:8" ht="45.75" thickBot="1" x14ac:dyDescent="0.3">
      <c r="B5342" s="15" t="s">
        <v>2083</v>
      </c>
      <c r="C5342" s="16" t="s">
        <v>2084</v>
      </c>
      <c r="D5342" s="17">
        <v>1893000</v>
      </c>
      <c r="E5342" s="17">
        <v>893000</v>
      </c>
      <c r="F5342" s="17">
        <v>500000</v>
      </c>
      <c r="G5342" s="17">
        <v>500000</v>
      </c>
      <c r="H5342" s="17">
        <v>0</v>
      </c>
    </row>
    <row r="5343" spans="2:8" ht="15.75" thickTop="1" x14ac:dyDescent="0.25">
      <c r="B5343" s="11" t="s">
        <v>1</v>
      </c>
      <c r="C5343" s="13" t="s">
        <v>12</v>
      </c>
      <c r="D5343" s="12">
        <v>1893000</v>
      </c>
      <c r="E5343" s="12">
        <v>893000</v>
      </c>
      <c r="F5343" s="12">
        <v>500000</v>
      </c>
      <c r="G5343" s="12">
        <v>500000</v>
      </c>
      <c r="H5343" s="12">
        <v>0</v>
      </c>
    </row>
    <row r="5344" spans="2:8" x14ac:dyDescent="0.25">
      <c r="B5344" s="8" t="s">
        <v>1</v>
      </c>
      <c r="C5344" s="10" t="s">
        <v>16</v>
      </c>
      <c r="D5344" s="9">
        <v>1893000</v>
      </c>
      <c r="E5344" s="9">
        <v>893000</v>
      </c>
      <c r="F5344" s="9">
        <v>500000</v>
      </c>
      <c r="G5344" s="9">
        <v>500000</v>
      </c>
      <c r="H5344" s="9">
        <v>0</v>
      </c>
    </row>
    <row r="5345" spans="2:8" ht="45.75" thickBot="1" x14ac:dyDescent="0.3">
      <c r="B5345" s="15" t="s">
        <v>2085</v>
      </c>
      <c r="C5345" s="16" t="s">
        <v>2086</v>
      </c>
      <c r="D5345" s="17">
        <v>1805000</v>
      </c>
      <c r="E5345" s="17">
        <v>1180000</v>
      </c>
      <c r="F5345" s="17">
        <v>209000</v>
      </c>
      <c r="G5345" s="17">
        <v>209000</v>
      </c>
      <c r="H5345" s="17">
        <v>207000</v>
      </c>
    </row>
    <row r="5346" spans="2:8" ht="15.75" thickTop="1" x14ac:dyDescent="0.25">
      <c r="B5346" s="11" t="s">
        <v>1</v>
      </c>
      <c r="C5346" s="13" t="s">
        <v>12</v>
      </c>
      <c r="D5346" s="12">
        <v>1775000</v>
      </c>
      <c r="E5346" s="12">
        <v>1150000</v>
      </c>
      <c r="F5346" s="12">
        <v>209000</v>
      </c>
      <c r="G5346" s="12">
        <v>209000</v>
      </c>
      <c r="H5346" s="12">
        <v>207000</v>
      </c>
    </row>
    <row r="5347" spans="2:8" x14ac:dyDescent="0.25">
      <c r="B5347" s="8" t="s">
        <v>1</v>
      </c>
      <c r="C5347" s="10" t="s">
        <v>16</v>
      </c>
      <c r="D5347" s="9">
        <v>1775000</v>
      </c>
      <c r="E5347" s="9">
        <v>1150000</v>
      </c>
      <c r="F5347" s="9">
        <v>209000</v>
      </c>
      <c r="G5347" s="9">
        <v>209000</v>
      </c>
      <c r="H5347" s="9">
        <v>207000</v>
      </c>
    </row>
    <row r="5348" spans="2:8" x14ac:dyDescent="0.25">
      <c r="B5348" s="11" t="s">
        <v>1</v>
      </c>
      <c r="C5348" s="13" t="s">
        <v>20</v>
      </c>
      <c r="D5348" s="12">
        <v>30000</v>
      </c>
      <c r="E5348" s="12">
        <v>30000</v>
      </c>
      <c r="F5348" s="12">
        <v>0</v>
      </c>
      <c r="G5348" s="12">
        <v>0</v>
      </c>
      <c r="H5348" s="12">
        <v>0</v>
      </c>
    </row>
    <row r="5349" spans="2:8" ht="30.75" thickBot="1" x14ac:dyDescent="0.3">
      <c r="B5349" s="15" t="s">
        <v>2087</v>
      </c>
      <c r="C5349" s="16" t="s">
        <v>2088</v>
      </c>
      <c r="D5349" s="17">
        <v>100000</v>
      </c>
      <c r="E5349" s="17">
        <v>50000</v>
      </c>
      <c r="F5349" s="17">
        <v>50000</v>
      </c>
      <c r="G5349" s="17">
        <v>0</v>
      </c>
      <c r="H5349" s="17">
        <v>0</v>
      </c>
    </row>
    <row r="5350" spans="2:8" ht="15.75" thickTop="1" x14ac:dyDescent="0.25">
      <c r="B5350" s="11" t="s">
        <v>1</v>
      </c>
      <c r="C5350" s="13" t="s">
        <v>12</v>
      </c>
      <c r="D5350" s="12">
        <v>100000</v>
      </c>
      <c r="E5350" s="12">
        <v>50000</v>
      </c>
      <c r="F5350" s="12">
        <v>50000</v>
      </c>
      <c r="G5350" s="12">
        <v>0</v>
      </c>
      <c r="H5350" s="12">
        <v>0</v>
      </c>
    </row>
    <row r="5351" spans="2:8" x14ac:dyDescent="0.25">
      <c r="B5351" s="8" t="s">
        <v>1</v>
      </c>
      <c r="C5351" s="10" t="s">
        <v>16</v>
      </c>
      <c r="D5351" s="9">
        <v>100000</v>
      </c>
      <c r="E5351" s="9">
        <v>50000</v>
      </c>
      <c r="F5351" s="9">
        <v>50000</v>
      </c>
      <c r="G5351" s="9">
        <v>0</v>
      </c>
      <c r="H5351" s="9">
        <v>0</v>
      </c>
    </row>
    <row r="5352" spans="2:8" ht="30.75" thickBot="1" x14ac:dyDescent="0.3">
      <c r="B5352" s="15" t="s">
        <v>2089</v>
      </c>
      <c r="C5352" s="16" t="s">
        <v>2090</v>
      </c>
      <c r="D5352" s="17">
        <v>800000</v>
      </c>
      <c r="E5352" s="17">
        <v>400000</v>
      </c>
      <c r="F5352" s="17">
        <v>400000</v>
      </c>
      <c r="G5352" s="17">
        <v>0</v>
      </c>
      <c r="H5352" s="17">
        <v>0</v>
      </c>
    </row>
    <row r="5353" spans="2:8" ht="15.75" thickTop="1" x14ac:dyDescent="0.25">
      <c r="B5353" s="11" t="s">
        <v>1</v>
      </c>
      <c r="C5353" s="13" t="s">
        <v>12</v>
      </c>
      <c r="D5353" s="12">
        <v>800000</v>
      </c>
      <c r="E5353" s="12">
        <v>400000</v>
      </c>
      <c r="F5353" s="12">
        <v>400000</v>
      </c>
      <c r="G5353" s="12">
        <v>0</v>
      </c>
      <c r="H5353" s="12">
        <v>0</v>
      </c>
    </row>
    <row r="5354" spans="2:8" x14ac:dyDescent="0.25">
      <c r="B5354" s="8" t="s">
        <v>1</v>
      </c>
      <c r="C5354" s="10" t="s">
        <v>16</v>
      </c>
      <c r="D5354" s="9">
        <v>800000</v>
      </c>
      <c r="E5354" s="9">
        <v>400000</v>
      </c>
      <c r="F5354" s="9">
        <v>400000</v>
      </c>
      <c r="G5354" s="9">
        <v>0</v>
      </c>
      <c r="H5354" s="9">
        <v>0</v>
      </c>
    </row>
    <row r="5355" spans="2:8" ht="30.75" thickBot="1" x14ac:dyDescent="0.3">
      <c r="B5355" s="15" t="s">
        <v>2091</v>
      </c>
      <c r="C5355" s="16" t="s">
        <v>2092</v>
      </c>
      <c r="D5355" s="17">
        <v>500000</v>
      </c>
      <c r="E5355" s="17">
        <v>335000</v>
      </c>
      <c r="F5355" s="17">
        <v>135000</v>
      </c>
      <c r="G5355" s="17">
        <v>30000</v>
      </c>
      <c r="H5355" s="17">
        <v>0</v>
      </c>
    </row>
    <row r="5356" spans="2:8" ht="15.75" thickTop="1" x14ac:dyDescent="0.25">
      <c r="B5356" s="11" t="s">
        <v>1</v>
      </c>
      <c r="C5356" s="13" t="s">
        <v>12</v>
      </c>
      <c r="D5356" s="12">
        <v>359000</v>
      </c>
      <c r="E5356" s="12">
        <v>239000</v>
      </c>
      <c r="F5356" s="12">
        <v>100000</v>
      </c>
      <c r="G5356" s="12">
        <v>20000</v>
      </c>
      <c r="H5356" s="12">
        <v>0</v>
      </c>
    </row>
    <row r="5357" spans="2:8" x14ac:dyDescent="0.25">
      <c r="B5357" s="8" t="s">
        <v>1</v>
      </c>
      <c r="C5357" s="10" t="s">
        <v>15</v>
      </c>
      <c r="D5357" s="9">
        <v>39000</v>
      </c>
      <c r="E5357" s="9">
        <v>39000</v>
      </c>
      <c r="F5357" s="9">
        <v>0</v>
      </c>
      <c r="G5357" s="9">
        <v>0</v>
      </c>
      <c r="H5357" s="9">
        <v>0</v>
      </c>
    </row>
    <row r="5358" spans="2:8" x14ac:dyDescent="0.25">
      <c r="B5358" s="8" t="s">
        <v>1</v>
      </c>
      <c r="C5358" s="10" t="s">
        <v>16</v>
      </c>
      <c r="D5358" s="9">
        <v>320000</v>
      </c>
      <c r="E5358" s="9">
        <v>200000</v>
      </c>
      <c r="F5358" s="9">
        <v>100000</v>
      </c>
      <c r="G5358" s="9">
        <v>20000</v>
      </c>
      <c r="H5358" s="9">
        <v>0</v>
      </c>
    </row>
    <row r="5359" spans="2:8" x14ac:dyDescent="0.25">
      <c r="B5359" s="11" t="s">
        <v>1</v>
      </c>
      <c r="C5359" s="13" t="s">
        <v>20</v>
      </c>
      <c r="D5359" s="12">
        <v>100000</v>
      </c>
      <c r="E5359" s="12">
        <v>55000</v>
      </c>
      <c r="F5359" s="12">
        <v>35000</v>
      </c>
      <c r="G5359" s="12">
        <v>10000</v>
      </c>
      <c r="H5359" s="12">
        <v>0</v>
      </c>
    </row>
    <row r="5360" spans="2:8" x14ac:dyDescent="0.25">
      <c r="B5360" s="11" t="s">
        <v>1</v>
      </c>
      <c r="C5360" s="13" t="s">
        <v>22</v>
      </c>
      <c r="D5360" s="12">
        <v>41000</v>
      </c>
      <c r="E5360" s="12">
        <v>41000</v>
      </c>
      <c r="F5360" s="12">
        <v>0</v>
      </c>
      <c r="G5360" s="12">
        <v>0</v>
      </c>
      <c r="H5360" s="12">
        <v>0</v>
      </c>
    </row>
    <row r="5361" spans="2:8" ht="30.75" thickBot="1" x14ac:dyDescent="0.3">
      <c r="B5361" s="15" t="s">
        <v>2093</v>
      </c>
      <c r="C5361" s="16" t="s">
        <v>2094</v>
      </c>
      <c r="D5361" s="17">
        <v>653000</v>
      </c>
      <c r="E5361" s="17">
        <v>350000</v>
      </c>
      <c r="F5361" s="17">
        <v>200000</v>
      </c>
      <c r="G5361" s="17">
        <v>52000</v>
      </c>
      <c r="H5361" s="17">
        <v>51000</v>
      </c>
    </row>
    <row r="5362" spans="2:8" ht="15.75" thickTop="1" x14ac:dyDescent="0.25">
      <c r="B5362" s="11" t="s">
        <v>1</v>
      </c>
      <c r="C5362" s="13" t="s">
        <v>12</v>
      </c>
      <c r="D5362" s="12">
        <v>653000</v>
      </c>
      <c r="E5362" s="12">
        <v>350000</v>
      </c>
      <c r="F5362" s="12">
        <v>200000</v>
      </c>
      <c r="G5362" s="12">
        <v>52000</v>
      </c>
      <c r="H5362" s="12">
        <v>51000</v>
      </c>
    </row>
    <row r="5363" spans="2:8" x14ac:dyDescent="0.25">
      <c r="B5363" s="8" t="s">
        <v>1</v>
      </c>
      <c r="C5363" s="10" t="s">
        <v>16</v>
      </c>
      <c r="D5363" s="9">
        <v>653000</v>
      </c>
      <c r="E5363" s="9">
        <v>350000</v>
      </c>
      <c r="F5363" s="9">
        <v>200000</v>
      </c>
      <c r="G5363" s="9">
        <v>52000</v>
      </c>
      <c r="H5363" s="9">
        <v>51000</v>
      </c>
    </row>
    <row r="5364" spans="2:8" ht="30.75" thickBot="1" x14ac:dyDescent="0.3">
      <c r="B5364" s="15" t="s">
        <v>2095</v>
      </c>
      <c r="C5364" s="16" t="s">
        <v>2096</v>
      </c>
      <c r="D5364" s="17">
        <v>15000000</v>
      </c>
      <c r="E5364" s="17">
        <v>4300000</v>
      </c>
      <c r="F5364" s="17">
        <v>4250000</v>
      </c>
      <c r="G5364" s="17">
        <v>3150000</v>
      </c>
      <c r="H5364" s="17">
        <v>3300000</v>
      </c>
    </row>
    <row r="5365" spans="2:8" ht="15.75" thickTop="1" x14ac:dyDescent="0.25">
      <c r="B5365" s="11" t="s">
        <v>1</v>
      </c>
      <c r="C5365" s="13" t="s">
        <v>12</v>
      </c>
      <c r="D5365" s="12">
        <v>11250000</v>
      </c>
      <c r="E5365" s="12">
        <v>3000000</v>
      </c>
      <c r="F5365" s="12">
        <v>2850000</v>
      </c>
      <c r="G5365" s="12">
        <v>2800000</v>
      </c>
      <c r="H5365" s="12">
        <v>2600000</v>
      </c>
    </row>
    <row r="5366" spans="2:8" hidden="1" x14ac:dyDescent="0.25">
      <c r="B5366" s="8" t="s">
        <v>1</v>
      </c>
      <c r="C5366" s="10" t="s">
        <v>13</v>
      </c>
      <c r="D5366" s="9">
        <v>0</v>
      </c>
      <c r="E5366" s="9">
        <v>0</v>
      </c>
      <c r="F5366" s="9">
        <v>0</v>
      </c>
      <c r="G5366" s="9">
        <v>0</v>
      </c>
      <c r="H5366" s="9">
        <v>0</v>
      </c>
    </row>
    <row r="5367" spans="2:8" x14ac:dyDescent="0.25">
      <c r="B5367" s="8" t="s">
        <v>1</v>
      </c>
      <c r="C5367" s="10" t="s">
        <v>14</v>
      </c>
      <c r="D5367" s="9">
        <v>11250000</v>
      </c>
      <c r="E5367" s="9">
        <v>3000000</v>
      </c>
      <c r="F5367" s="9">
        <v>2850000</v>
      </c>
      <c r="G5367" s="9">
        <v>2800000</v>
      </c>
      <c r="H5367" s="9">
        <v>2600000</v>
      </c>
    </row>
    <row r="5368" spans="2:8" hidden="1" x14ac:dyDescent="0.25">
      <c r="B5368" s="8" t="s">
        <v>1</v>
      </c>
      <c r="C5368" s="10" t="s">
        <v>17</v>
      </c>
      <c r="D5368" s="9">
        <v>0</v>
      </c>
      <c r="E5368" s="9">
        <v>0</v>
      </c>
      <c r="F5368" s="9">
        <v>0</v>
      </c>
      <c r="G5368" s="9">
        <v>0</v>
      </c>
      <c r="H5368" s="9">
        <v>0</v>
      </c>
    </row>
    <row r="5369" spans="2:8" hidden="1" x14ac:dyDescent="0.25">
      <c r="B5369" s="8" t="s">
        <v>1</v>
      </c>
      <c r="C5369" s="10" t="s">
        <v>18</v>
      </c>
      <c r="D5369" s="9">
        <v>0</v>
      </c>
      <c r="E5369" s="9">
        <v>0</v>
      </c>
      <c r="F5369" s="9">
        <v>0</v>
      </c>
      <c r="G5369" s="9">
        <v>0</v>
      </c>
      <c r="H5369" s="9">
        <v>0</v>
      </c>
    </row>
    <row r="5370" spans="2:8" hidden="1" x14ac:dyDescent="0.25">
      <c r="B5370" s="8" t="s">
        <v>1</v>
      </c>
      <c r="C5370" s="10" t="s">
        <v>19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</row>
    <row r="5371" spans="2:8" x14ac:dyDescent="0.25">
      <c r="B5371" s="11" t="s">
        <v>1</v>
      </c>
      <c r="C5371" s="13" t="s">
        <v>20</v>
      </c>
      <c r="D5371" s="12">
        <v>3750000</v>
      </c>
      <c r="E5371" s="12">
        <v>1300000</v>
      </c>
      <c r="F5371" s="12">
        <v>1400000</v>
      </c>
      <c r="G5371" s="12">
        <v>350000</v>
      </c>
      <c r="H5371" s="12">
        <v>700000</v>
      </c>
    </row>
    <row r="5372" spans="2:8" ht="30.75" thickBot="1" x14ac:dyDescent="0.3">
      <c r="B5372" s="15" t="s">
        <v>2097</v>
      </c>
      <c r="C5372" s="16" t="s">
        <v>2098</v>
      </c>
      <c r="D5372" s="17">
        <v>24000000</v>
      </c>
      <c r="E5372" s="17">
        <v>5795705</v>
      </c>
      <c r="F5372" s="17">
        <v>6356753</v>
      </c>
      <c r="G5372" s="17">
        <v>5394152</v>
      </c>
      <c r="H5372" s="17">
        <v>6453390</v>
      </c>
    </row>
    <row r="5373" spans="2:8" ht="15.75" thickTop="1" x14ac:dyDescent="0.25">
      <c r="B5373" s="11" t="s">
        <v>1</v>
      </c>
      <c r="C5373" s="13" t="s">
        <v>12</v>
      </c>
      <c r="D5373" s="12">
        <v>23600000</v>
      </c>
      <c r="E5373" s="12">
        <v>5395705</v>
      </c>
      <c r="F5373" s="12">
        <v>6356753</v>
      </c>
      <c r="G5373" s="12">
        <v>5394152</v>
      </c>
      <c r="H5373" s="12">
        <v>6453390</v>
      </c>
    </row>
    <row r="5374" spans="2:8" x14ac:dyDescent="0.25">
      <c r="B5374" s="8" t="s">
        <v>1</v>
      </c>
      <c r="C5374" s="10" t="s">
        <v>13</v>
      </c>
      <c r="D5374" s="9">
        <v>7869000</v>
      </c>
      <c r="E5374" s="9">
        <v>1851564</v>
      </c>
      <c r="F5374" s="9">
        <v>1942644</v>
      </c>
      <c r="G5374" s="9">
        <v>2407371</v>
      </c>
      <c r="H5374" s="9">
        <v>1667421</v>
      </c>
    </row>
    <row r="5375" spans="2:8" x14ac:dyDescent="0.25">
      <c r="B5375" s="8" t="s">
        <v>1</v>
      </c>
      <c r="C5375" s="10" t="s">
        <v>14</v>
      </c>
      <c r="D5375" s="9">
        <v>15616000</v>
      </c>
      <c r="E5375" s="9">
        <v>3476641</v>
      </c>
      <c r="F5375" s="9">
        <v>4391609</v>
      </c>
      <c r="G5375" s="9">
        <v>2969281</v>
      </c>
      <c r="H5375" s="9">
        <v>4778469</v>
      </c>
    </row>
    <row r="5376" spans="2:8" x14ac:dyDescent="0.25">
      <c r="B5376" s="8" t="s">
        <v>1</v>
      </c>
      <c r="C5376" s="10" t="s">
        <v>18</v>
      </c>
      <c r="D5376" s="9">
        <v>95000</v>
      </c>
      <c r="E5376" s="9">
        <v>57500</v>
      </c>
      <c r="F5376" s="9">
        <v>17500</v>
      </c>
      <c r="G5376" s="9">
        <v>12500</v>
      </c>
      <c r="H5376" s="9">
        <v>7500</v>
      </c>
    </row>
    <row r="5377" spans="2:8" x14ac:dyDescent="0.25">
      <c r="B5377" s="8" t="s">
        <v>1</v>
      </c>
      <c r="C5377" s="10" t="s">
        <v>19</v>
      </c>
      <c r="D5377" s="9">
        <v>20000</v>
      </c>
      <c r="E5377" s="9">
        <v>10000</v>
      </c>
      <c r="F5377" s="9">
        <v>5000</v>
      </c>
      <c r="G5377" s="9">
        <v>5000</v>
      </c>
      <c r="H5377" s="9">
        <v>0</v>
      </c>
    </row>
    <row r="5378" spans="2:8" x14ac:dyDescent="0.25">
      <c r="B5378" s="11" t="s">
        <v>1</v>
      </c>
      <c r="C5378" s="13" t="s">
        <v>20</v>
      </c>
      <c r="D5378" s="12">
        <v>400000</v>
      </c>
      <c r="E5378" s="12">
        <v>400000</v>
      </c>
      <c r="F5378" s="12">
        <v>0</v>
      </c>
      <c r="G5378" s="12">
        <v>0</v>
      </c>
      <c r="H5378" s="12">
        <v>0</v>
      </c>
    </row>
    <row r="5379" spans="2:8" ht="15.75" thickBot="1" x14ac:dyDescent="0.3">
      <c r="B5379" s="15" t="s">
        <v>2099</v>
      </c>
      <c r="C5379" s="16" t="s">
        <v>2100</v>
      </c>
      <c r="D5379" s="17">
        <v>10041000</v>
      </c>
      <c r="E5379" s="17">
        <v>2583564</v>
      </c>
      <c r="F5379" s="17">
        <v>2462644</v>
      </c>
      <c r="G5379" s="17">
        <v>2922371</v>
      </c>
      <c r="H5379" s="17">
        <v>2072421</v>
      </c>
    </row>
    <row r="5380" spans="2:8" ht="15.75" thickTop="1" x14ac:dyDescent="0.25">
      <c r="B5380" s="11" t="s">
        <v>1</v>
      </c>
      <c r="C5380" s="13" t="s">
        <v>12</v>
      </c>
      <c r="D5380" s="12">
        <v>9841000</v>
      </c>
      <c r="E5380" s="12">
        <v>2383564</v>
      </c>
      <c r="F5380" s="12">
        <v>2462644</v>
      </c>
      <c r="G5380" s="12">
        <v>2922371</v>
      </c>
      <c r="H5380" s="12">
        <v>2072421</v>
      </c>
    </row>
    <row r="5381" spans="2:8" x14ac:dyDescent="0.25">
      <c r="B5381" s="8" t="s">
        <v>1</v>
      </c>
      <c r="C5381" s="10" t="s">
        <v>13</v>
      </c>
      <c r="D5381" s="9">
        <v>7869000</v>
      </c>
      <c r="E5381" s="9">
        <v>1851564</v>
      </c>
      <c r="F5381" s="9">
        <v>1942644</v>
      </c>
      <c r="G5381" s="9">
        <v>2407371</v>
      </c>
      <c r="H5381" s="9">
        <v>1667421</v>
      </c>
    </row>
    <row r="5382" spans="2:8" x14ac:dyDescent="0.25">
      <c r="B5382" s="8" t="s">
        <v>1</v>
      </c>
      <c r="C5382" s="10" t="s">
        <v>14</v>
      </c>
      <c r="D5382" s="9">
        <v>1887000</v>
      </c>
      <c r="E5382" s="9">
        <v>487000</v>
      </c>
      <c r="F5382" s="9">
        <v>500000</v>
      </c>
      <c r="G5382" s="9">
        <v>500000</v>
      </c>
      <c r="H5382" s="9">
        <v>400000</v>
      </c>
    </row>
    <row r="5383" spans="2:8" x14ac:dyDescent="0.25">
      <c r="B5383" s="8" t="s">
        <v>1</v>
      </c>
      <c r="C5383" s="10" t="s">
        <v>18</v>
      </c>
      <c r="D5383" s="9">
        <v>65000</v>
      </c>
      <c r="E5383" s="9">
        <v>35000</v>
      </c>
      <c r="F5383" s="9">
        <v>15000</v>
      </c>
      <c r="G5383" s="9">
        <v>10000</v>
      </c>
      <c r="H5383" s="9">
        <v>5000</v>
      </c>
    </row>
    <row r="5384" spans="2:8" x14ac:dyDescent="0.25">
      <c r="B5384" s="8" t="s">
        <v>1</v>
      </c>
      <c r="C5384" s="10" t="s">
        <v>19</v>
      </c>
      <c r="D5384" s="9">
        <v>20000</v>
      </c>
      <c r="E5384" s="9">
        <v>10000</v>
      </c>
      <c r="F5384" s="9">
        <v>5000</v>
      </c>
      <c r="G5384" s="9">
        <v>5000</v>
      </c>
      <c r="H5384" s="9">
        <v>0</v>
      </c>
    </row>
    <row r="5385" spans="2:8" x14ac:dyDescent="0.25">
      <c r="B5385" s="11" t="s">
        <v>1</v>
      </c>
      <c r="C5385" s="13" t="s">
        <v>20</v>
      </c>
      <c r="D5385" s="12">
        <v>200000</v>
      </c>
      <c r="E5385" s="12">
        <v>200000</v>
      </c>
      <c r="F5385" s="12">
        <v>0</v>
      </c>
      <c r="G5385" s="12">
        <v>0</v>
      </c>
      <c r="H5385" s="12">
        <v>0</v>
      </c>
    </row>
    <row r="5386" spans="2:8" ht="15.75" thickBot="1" x14ac:dyDescent="0.3">
      <c r="B5386" s="15" t="s">
        <v>2101</v>
      </c>
      <c r="C5386" s="16" t="s">
        <v>2102</v>
      </c>
      <c r="D5386" s="17">
        <v>5956000</v>
      </c>
      <c r="E5386" s="17">
        <v>1346590</v>
      </c>
      <c r="F5386" s="17">
        <v>1878440</v>
      </c>
      <c r="G5386" s="17">
        <v>1359510</v>
      </c>
      <c r="H5386" s="17">
        <v>1371460</v>
      </c>
    </row>
    <row r="5387" spans="2:8" ht="15.75" thickTop="1" x14ac:dyDescent="0.25">
      <c r="B5387" s="11" t="s">
        <v>1</v>
      </c>
      <c r="C5387" s="13" t="s">
        <v>12</v>
      </c>
      <c r="D5387" s="12">
        <v>5956000</v>
      </c>
      <c r="E5387" s="12">
        <v>1346590</v>
      </c>
      <c r="F5387" s="12">
        <v>1878440</v>
      </c>
      <c r="G5387" s="12">
        <v>1359510</v>
      </c>
      <c r="H5387" s="12">
        <v>1371460</v>
      </c>
    </row>
    <row r="5388" spans="2:8" x14ac:dyDescent="0.25">
      <c r="B5388" s="8" t="s">
        <v>1</v>
      </c>
      <c r="C5388" s="10" t="s">
        <v>14</v>
      </c>
      <c r="D5388" s="9">
        <v>5936000</v>
      </c>
      <c r="E5388" s="9">
        <v>1334090</v>
      </c>
      <c r="F5388" s="9">
        <v>1875940</v>
      </c>
      <c r="G5388" s="9">
        <v>1357010</v>
      </c>
      <c r="H5388" s="9">
        <v>1368960</v>
      </c>
    </row>
    <row r="5389" spans="2:8" x14ac:dyDescent="0.25">
      <c r="B5389" s="8" t="s">
        <v>1</v>
      </c>
      <c r="C5389" s="10" t="s">
        <v>18</v>
      </c>
      <c r="D5389" s="9">
        <v>20000</v>
      </c>
      <c r="E5389" s="9">
        <v>12500</v>
      </c>
      <c r="F5389" s="9">
        <v>2500</v>
      </c>
      <c r="G5389" s="9">
        <v>2500</v>
      </c>
      <c r="H5389" s="9">
        <v>2500</v>
      </c>
    </row>
    <row r="5390" spans="2:8" ht="15.75" thickBot="1" x14ac:dyDescent="0.3">
      <c r="B5390" s="15" t="s">
        <v>2103</v>
      </c>
      <c r="C5390" s="16" t="s">
        <v>2104</v>
      </c>
      <c r="D5390" s="17">
        <v>8003000</v>
      </c>
      <c r="E5390" s="17">
        <v>1865551</v>
      </c>
      <c r="F5390" s="17">
        <v>2015669</v>
      </c>
      <c r="G5390" s="17">
        <v>1112271</v>
      </c>
      <c r="H5390" s="17">
        <v>3009509</v>
      </c>
    </row>
    <row r="5391" spans="2:8" ht="15.75" thickTop="1" x14ac:dyDescent="0.25">
      <c r="B5391" s="11" t="s">
        <v>1</v>
      </c>
      <c r="C5391" s="13" t="s">
        <v>12</v>
      </c>
      <c r="D5391" s="12">
        <v>7803000</v>
      </c>
      <c r="E5391" s="12">
        <v>1665551</v>
      </c>
      <c r="F5391" s="12">
        <v>2015669</v>
      </c>
      <c r="G5391" s="12">
        <v>1112271</v>
      </c>
      <c r="H5391" s="12">
        <v>3009509</v>
      </c>
    </row>
    <row r="5392" spans="2:8" x14ac:dyDescent="0.25">
      <c r="B5392" s="8" t="s">
        <v>1</v>
      </c>
      <c r="C5392" s="10" t="s">
        <v>14</v>
      </c>
      <c r="D5392" s="9">
        <v>7793000</v>
      </c>
      <c r="E5392" s="9">
        <v>1655551</v>
      </c>
      <c r="F5392" s="9">
        <v>2015669</v>
      </c>
      <c r="G5392" s="9">
        <v>1112271</v>
      </c>
      <c r="H5392" s="9">
        <v>3009509</v>
      </c>
    </row>
    <row r="5393" spans="2:8" x14ac:dyDescent="0.25">
      <c r="B5393" s="8" t="s">
        <v>1</v>
      </c>
      <c r="C5393" s="10" t="s">
        <v>18</v>
      </c>
      <c r="D5393" s="9">
        <v>10000</v>
      </c>
      <c r="E5393" s="9">
        <v>10000</v>
      </c>
      <c r="F5393" s="9">
        <v>0</v>
      </c>
      <c r="G5393" s="9">
        <v>0</v>
      </c>
      <c r="H5393" s="9">
        <v>0</v>
      </c>
    </row>
    <row r="5394" spans="2:8" x14ac:dyDescent="0.25">
      <c r="B5394" s="11" t="s">
        <v>1</v>
      </c>
      <c r="C5394" s="13" t="s">
        <v>20</v>
      </c>
      <c r="D5394" s="12">
        <v>200000</v>
      </c>
      <c r="E5394" s="12">
        <v>200000</v>
      </c>
      <c r="F5394" s="12">
        <v>0</v>
      </c>
      <c r="G5394" s="12">
        <v>0</v>
      </c>
      <c r="H5394" s="12">
        <v>0</v>
      </c>
    </row>
    <row r="5395" spans="2:8" ht="15.75" thickBot="1" x14ac:dyDescent="0.3">
      <c r="B5395" s="15" t="s">
        <v>2105</v>
      </c>
      <c r="C5395" s="16" t="s">
        <v>2106</v>
      </c>
      <c r="D5395" s="17">
        <v>5260000</v>
      </c>
      <c r="E5395" s="17">
        <v>1347000</v>
      </c>
      <c r="F5395" s="17">
        <v>1317000</v>
      </c>
      <c r="G5395" s="17">
        <v>1297000</v>
      </c>
      <c r="H5395" s="17">
        <v>1299000</v>
      </c>
    </row>
    <row r="5396" spans="2:8" ht="15.75" thickTop="1" x14ac:dyDescent="0.25">
      <c r="B5396" s="11" t="s">
        <v>1</v>
      </c>
      <c r="C5396" s="13" t="s">
        <v>12</v>
      </c>
      <c r="D5396" s="12">
        <v>5260000</v>
      </c>
      <c r="E5396" s="12">
        <v>1347000</v>
      </c>
      <c r="F5396" s="12">
        <v>1317000</v>
      </c>
      <c r="G5396" s="12">
        <v>1297000</v>
      </c>
      <c r="H5396" s="12">
        <v>1299000</v>
      </c>
    </row>
    <row r="5397" spans="2:8" x14ac:dyDescent="0.25">
      <c r="B5397" s="8" t="s">
        <v>1</v>
      </c>
      <c r="C5397" s="10" t="s">
        <v>13</v>
      </c>
      <c r="D5397" s="9">
        <v>2484000</v>
      </c>
      <c r="E5397" s="9">
        <v>621000</v>
      </c>
      <c r="F5397" s="9">
        <v>621000</v>
      </c>
      <c r="G5397" s="9">
        <v>621000</v>
      </c>
      <c r="H5397" s="9">
        <v>621000</v>
      </c>
    </row>
    <row r="5398" spans="2:8" x14ac:dyDescent="0.25">
      <c r="B5398" s="8" t="s">
        <v>1</v>
      </c>
      <c r="C5398" s="10" t="s">
        <v>14</v>
      </c>
      <c r="D5398" s="9">
        <v>592000</v>
      </c>
      <c r="E5398" s="9">
        <v>180000</v>
      </c>
      <c r="F5398" s="9">
        <v>150000</v>
      </c>
      <c r="G5398" s="9">
        <v>130000</v>
      </c>
      <c r="H5398" s="9">
        <v>132000</v>
      </c>
    </row>
    <row r="5399" spans="2:8" hidden="1" x14ac:dyDescent="0.25">
      <c r="B5399" s="8" t="s">
        <v>1</v>
      </c>
      <c r="C5399" s="10" t="s">
        <v>17</v>
      </c>
      <c r="D5399" s="9">
        <v>0</v>
      </c>
      <c r="E5399" s="9">
        <v>0</v>
      </c>
      <c r="F5399" s="9">
        <v>0</v>
      </c>
      <c r="G5399" s="9">
        <v>0</v>
      </c>
      <c r="H5399" s="9">
        <v>0</v>
      </c>
    </row>
    <row r="5400" spans="2:8" hidden="1" x14ac:dyDescent="0.25">
      <c r="B5400" s="8" t="s">
        <v>1</v>
      </c>
      <c r="C5400" s="10" t="s">
        <v>18</v>
      </c>
      <c r="D5400" s="9">
        <v>0</v>
      </c>
      <c r="E5400" s="9">
        <v>0</v>
      </c>
      <c r="F5400" s="9">
        <v>0</v>
      </c>
      <c r="G5400" s="9">
        <v>0</v>
      </c>
      <c r="H5400" s="9">
        <v>0</v>
      </c>
    </row>
    <row r="5401" spans="2:8" x14ac:dyDescent="0.25">
      <c r="B5401" s="8" t="s">
        <v>1</v>
      </c>
      <c r="C5401" s="10" t="s">
        <v>19</v>
      </c>
      <c r="D5401" s="9">
        <v>2184000</v>
      </c>
      <c r="E5401" s="9">
        <v>546000</v>
      </c>
      <c r="F5401" s="9">
        <v>546000</v>
      </c>
      <c r="G5401" s="9">
        <v>546000</v>
      </c>
      <c r="H5401" s="9">
        <v>546000</v>
      </c>
    </row>
    <row r="5402" spans="2:8" hidden="1" x14ac:dyDescent="0.25">
      <c r="B5402" s="11" t="s">
        <v>1</v>
      </c>
      <c r="C5402" s="13" t="s">
        <v>20</v>
      </c>
      <c r="D5402" s="12">
        <v>0</v>
      </c>
      <c r="E5402" s="12">
        <v>0</v>
      </c>
      <c r="F5402" s="12">
        <v>0</v>
      </c>
      <c r="G5402" s="12">
        <v>0</v>
      </c>
      <c r="H5402" s="12">
        <v>0</v>
      </c>
    </row>
    <row r="5403" spans="2:8" ht="15.75" thickBot="1" x14ac:dyDescent="0.3">
      <c r="B5403" s="15" t="s">
        <v>2107</v>
      </c>
      <c r="C5403" s="16" t="s">
        <v>2108</v>
      </c>
      <c r="D5403" s="17">
        <v>2180000</v>
      </c>
      <c r="E5403" s="17">
        <v>623750</v>
      </c>
      <c r="F5403" s="17">
        <v>538750</v>
      </c>
      <c r="G5403" s="17">
        <v>533750</v>
      </c>
      <c r="H5403" s="17">
        <v>483750</v>
      </c>
    </row>
    <row r="5404" spans="2:8" ht="15.75" thickTop="1" x14ac:dyDescent="0.25">
      <c r="B5404" s="11" t="s">
        <v>1</v>
      </c>
      <c r="C5404" s="13" t="s">
        <v>12</v>
      </c>
      <c r="D5404" s="12">
        <v>2120000</v>
      </c>
      <c r="E5404" s="12">
        <v>563750</v>
      </c>
      <c r="F5404" s="12">
        <v>538750</v>
      </c>
      <c r="G5404" s="12">
        <v>533750</v>
      </c>
      <c r="H5404" s="12">
        <v>483750</v>
      </c>
    </row>
    <row r="5405" spans="2:8" x14ac:dyDescent="0.25">
      <c r="B5405" s="8" t="s">
        <v>1</v>
      </c>
      <c r="C5405" s="10" t="s">
        <v>13</v>
      </c>
      <c r="D5405" s="9">
        <v>1159600</v>
      </c>
      <c r="E5405" s="9">
        <v>289900</v>
      </c>
      <c r="F5405" s="9">
        <v>289900</v>
      </c>
      <c r="G5405" s="9">
        <v>289900</v>
      </c>
      <c r="H5405" s="9">
        <v>289900</v>
      </c>
    </row>
    <row r="5406" spans="2:8" x14ac:dyDescent="0.25">
      <c r="B5406" s="8" t="s">
        <v>1</v>
      </c>
      <c r="C5406" s="10" t="s">
        <v>14</v>
      </c>
      <c r="D5406" s="9">
        <v>875400</v>
      </c>
      <c r="E5406" s="9">
        <v>193850</v>
      </c>
      <c r="F5406" s="9">
        <v>243850</v>
      </c>
      <c r="G5406" s="9">
        <v>243850</v>
      </c>
      <c r="H5406" s="9">
        <v>193850</v>
      </c>
    </row>
    <row r="5407" spans="2:8" x14ac:dyDescent="0.25">
      <c r="B5407" s="8" t="s">
        <v>1</v>
      </c>
      <c r="C5407" s="10" t="s">
        <v>16</v>
      </c>
      <c r="D5407" s="9">
        <v>40000</v>
      </c>
      <c r="E5407" s="9">
        <v>35000</v>
      </c>
      <c r="F5407" s="9">
        <v>5000</v>
      </c>
      <c r="G5407" s="9">
        <v>0</v>
      </c>
      <c r="H5407" s="9">
        <v>0</v>
      </c>
    </row>
    <row r="5408" spans="2:8" x14ac:dyDescent="0.25">
      <c r="B5408" s="8" t="s">
        <v>1</v>
      </c>
      <c r="C5408" s="10" t="s">
        <v>17</v>
      </c>
      <c r="D5408" s="9">
        <v>30000</v>
      </c>
      <c r="E5408" s="9">
        <v>30000</v>
      </c>
      <c r="F5408" s="9">
        <v>0</v>
      </c>
      <c r="G5408" s="9">
        <v>0</v>
      </c>
      <c r="H5408" s="9">
        <v>0</v>
      </c>
    </row>
    <row r="5409" spans="2:8" x14ac:dyDescent="0.25">
      <c r="B5409" s="8" t="s">
        <v>1</v>
      </c>
      <c r="C5409" s="10" t="s">
        <v>18</v>
      </c>
      <c r="D5409" s="9">
        <v>5000</v>
      </c>
      <c r="E5409" s="9">
        <v>5000</v>
      </c>
      <c r="F5409" s="9">
        <v>0</v>
      </c>
      <c r="G5409" s="9">
        <v>0</v>
      </c>
      <c r="H5409" s="9">
        <v>0</v>
      </c>
    </row>
    <row r="5410" spans="2:8" x14ac:dyDescent="0.25">
      <c r="B5410" s="8" t="s">
        <v>1</v>
      </c>
      <c r="C5410" s="10" t="s">
        <v>19</v>
      </c>
      <c r="D5410" s="9">
        <v>10000</v>
      </c>
      <c r="E5410" s="9">
        <v>10000</v>
      </c>
      <c r="F5410" s="9">
        <v>0</v>
      </c>
      <c r="G5410" s="9">
        <v>0</v>
      </c>
      <c r="H5410" s="9">
        <v>0</v>
      </c>
    </row>
    <row r="5411" spans="2:8" x14ac:dyDescent="0.25">
      <c r="B5411" s="11" t="s">
        <v>1</v>
      </c>
      <c r="C5411" s="13" t="s">
        <v>20</v>
      </c>
      <c r="D5411" s="12">
        <v>60000</v>
      </c>
      <c r="E5411" s="12">
        <v>60000</v>
      </c>
      <c r="F5411" s="12">
        <v>0</v>
      </c>
      <c r="G5411" s="12">
        <v>0</v>
      </c>
      <c r="H5411" s="12">
        <v>0</v>
      </c>
    </row>
    <row r="5412" spans="2:8" ht="15.75" thickBot="1" x14ac:dyDescent="0.3">
      <c r="B5412" s="15" t="s">
        <v>2109</v>
      </c>
      <c r="C5412" s="16" t="s">
        <v>2108</v>
      </c>
      <c r="D5412" s="17">
        <v>1645000</v>
      </c>
      <c r="E5412" s="17">
        <v>490000</v>
      </c>
      <c r="F5412" s="17">
        <v>405000</v>
      </c>
      <c r="G5412" s="17">
        <v>400000</v>
      </c>
      <c r="H5412" s="17">
        <v>350000</v>
      </c>
    </row>
    <row r="5413" spans="2:8" ht="15.75" thickTop="1" x14ac:dyDescent="0.25">
      <c r="B5413" s="11" t="s">
        <v>1</v>
      </c>
      <c r="C5413" s="13" t="s">
        <v>12</v>
      </c>
      <c r="D5413" s="12">
        <v>1585000</v>
      </c>
      <c r="E5413" s="12">
        <v>430000</v>
      </c>
      <c r="F5413" s="12">
        <v>405000</v>
      </c>
      <c r="G5413" s="12">
        <v>400000</v>
      </c>
      <c r="H5413" s="12">
        <v>350000</v>
      </c>
    </row>
    <row r="5414" spans="2:8" x14ac:dyDescent="0.25">
      <c r="B5414" s="8" t="s">
        <v>1</v>
      </c>
      <c r="C5414" s="10" t="s">
        <v>13</v>
      </c>
      <c r="D5414" s="9">
        <v>1000000</v>
      </c>
      <c r="E5414" s="9">
        <v>250000</v>
      </c>
      <c r="F5414" s="9">
        <v>250000</v>
      </c>
      <c r="G5414" s="9">
        <v>250000</v>
      </c>
      <c r="H5414" s="9">
        <v>250000</v>
      </c>
    </row>
    <row r="5415" spans="2:8" x14ac:dyDescent="0.25">
      <c r="B5415" s="8" t="s">
        <v>1</v>
      </c>
      <c r="C5415" s="10" t="s">
        <v>14</v>
      </c>
      <c r="D5415" s="9">
        <v>500000</v>
      </c>
      <c r="E5415" s="9">
        <v>100000</v>
      </c>
      <c r="F5415" s="9">
        <v>150000</v>
      </c>
      <c r="G5415" s="9">
        <v>150000</v>
      </c>
      <c r="H5415" s="9">
        <v>100000</v>
      </c>
    </row>
    <row r="5416" spans="2:8" x14ac:dyDescent="0.25">
      <c r="B5416" s="8" t="s">
        <v>1</v>
      </c>
      <c r="C5416" s="10" t="s">
        <v>16</v>
      </c>
      <c r="D5416" s="9">
        <v>40000</v>
      </c>
      <c r="E5416" s="9">
        <v>35000</v>
      </c>
      <c r="F5416" s="9">
        <v>5000</v>
      </c>
      <c r="G5416" s="9">
        <v>0</v>
      </c>
      <c r="H5416" s="9">
        <v>0</v>
      </c>
    </row>
    <row r="5417" spans="2:8" x14ac:dyDescent="0.25">
      <c r="B5417" s="8" t="s">
        <v>1</v>
      </c>
      <c r="C5417" s="10" t="s">
        <v>17</v>
      </c>
      <c r="D5417" s="9">
        <v>30000</v>
      </c>
      <c r="E5417" s="9">
        <v>30000</v>
      </c>
      <c r="F5417" s="9">
        <v>0</v>
      </c>
      <c r="G5417" s="9">
        <v>0</v>
      </c>
      <c r="H5417" s="9">
        <v>0</v>
      </c>
    </row>
    <row r="5418" spans="2:8" x14ac:dyDescent="0.25">
      <c r="B5418" s="8" t="s">
        <v>1</v>
      </c>
      <c r="C5418" s="10" t="s">
        <v>18</v>
      </c>
      <c r="D5418" s="9">
        <v>5000</v>
      </c>
      <c r="E5418" s="9">
        <v>5000</v>
      </c>
      <c r="F5418" s="9">
        <v>0</v>
      </c>
      <c r="G5418" s="9">
        <v>0</v>
      </c>
      <c r="H5418" s="9">
        <v>0</v>
      </c>
    </row>
    <row r="5419" spans="2:8" x14ac:dyDescent="0.25">
      <c r="B5419" s="8" t="s">
        <v>1</v>
      </c>
      <c r="C5419" s="10" t="s">
        <v>19</v>
      </c>
      <c r="D5419" s="9">
        <v>10000</v>
      </c>
      <c r="E5419" s="9">
        <v>10000</v>
      </c>
      <c r="F5419" s="9">
        <v>0</v>
      </c>
      <c r="G5419" s="9">
        <v>0</v>
      </c>
      <c r="H5419" s="9">
        <v>0</v>
      </c>
    </row>
    <row r="5420" spans="2:8" x14ac:dyDescent="0.25">
      <c r="B5420" s="11" t="s">
        <v>1</v>
      </c>
      <c r="C5420" s="13" t="s">
        <v>20</v>
      </c>
      <c r="D5420" s="12">
        <v>60000</v>
      </c>
      <c r="E5420" s="12">
        <v>60000</v>
      </c>
      <c r="F5420" s="12">
        <v>0</v>
      </c>
      <c r="G5420" s="12">
        <v>0</v>
      </c>
      <c r="H5420" s="12">
        <v>0</v>
      </c>
    </row>
    <row r="5421" spans="2:8" ht="15.75" thickBot="1" x14ac:dyDescent="0.3">
      <c r="B5421" s="15" t="s">
        <v>2110</v>
      </c>
      <c r="C5421" s="16" t="s">
        <v>2111</v>
      </c>
      <c r="D5421" s="17">
        <v>535000</v>
      </c>
      <c r="E5421" s="17">
        <v>133750</v>
      </c>
      <c r="F5421" s="17">
        <v>133750</v>
      </c>
      <c r="G5421" s="17">
        <v>133750</v>
      </c>
      <c r="H5421" s="17">
        <v>133750</v>
      </c>
    </row>
    <row r="5422" spans="2:8" ht="15.75" thickTop="1" x14ac:dyDescent="0.25">
      <c r="B5422" s="11" t="s">
        <v>1</v>
      </c>
      <c r="C5422" s="13" t="s">
        <v>12</v>
      </c>
      <c r="D5422" s="12">
        <v>535000</v>
      </c>
      <c r="E5422" s="12">
        <v>133750</v>
      </c>
      <c r="F5422" s="12">
        <v>133750</v>
      </c>
      <c r="G5422" s="12">
        <v>133750</v>
      </c>
      <c r="H5422" s="12">
        <v>133750</v>
      </c>
    </row>
    <row r="5423" spans="2:8" x14ac:dyDescent="0.25">
      <c r="B5423" s="8" t="s">
        <v>1</v>
      </c>
      <c r="C5423" s="10" t="s">
        <v>13</v>
      </c>
      <c r="D5423" s="9">
        <v>159600</v>
      </c>
      <c r="E5423" s="9">
        <v>39900</v>
      </c>
      <c r="F5423" s="9">
        <v>39900</v>
      </c>
      <c r="G5423" s="9">
        <v>39900</v>
      </c>
      <c r="H5423" s="9">
        <v>39900</v>
      </c>
    </row>
    <row r="5424" spans="2:8" x14ac:dyDescent="0.25">
      <c r="B5424" s="8" t="s">
        <v>1</v>
      </c>
      <c r="C5424" s="10" t="s">
        <v>14</v>
      </c>
      <c r="D5424" s="9">
        <v>375400</v>
      </c>
      <c r="E5424" s="9">
        <v>93850</v>
      </c>
      <c r="F5424" s="9">
        <v>93850</v>
      </c>
      <c r="G5424" s="9">
        <v>93850</v>
      </c>
      <c r="H5424" s="9">
        <v>93850</v>
      </c>
    </row>
    <row r="5425" spans="2:8" ht="15.75" thickBot="1" x14ac:dyDescent="0.3">
      <c r="B5425" s="15" t="s">
        <v>2112</v>
      </c>
      <c r="C5425" s="16" t="s">
        <v>2113</v>
      </c>
      <c r="D5425" s="17">
        <v>6500000</v>
      </c>
      <c r="E5425" s="17">
        <v>1672500</v>
      </c>
      <c r="F5425" s="17">
        <v>1550000</v>
      </c>
      <c r="G5425" s="17">
        <v>1641500</v>
      </c>
      <c r="H5425" s="17">
        <v>1636000</v>
      </c>
    </row>
    <row r="5426" spans="2:8" ht="15.75" thickTop="1" x14ac:dyDescent="0.25">
      <c r="B5426" s="11" t="s">
        <v>1</v>
      </c>
      <c r="C5426" s="13" t="s">
        <v>12</v>
      </c>
      <c r="D5426" s="12">
        <v>6490000</v>
      </c>
      <c r="E5426" s="12">
        <v>1666500</v>
      </c>
      <c r="F5426" s="12">
        <v>1546000</v>
      </c>
      <c r="G5426" s="12">
        <v>1641500</v>
      </c>
      <c r="H5426" s="12">
        <v>1636000</v>
      </c>
    </row>
    <row r="5427" spans="2:8" x14ac:dyDescent="0.25">
      <c r="B5427" s="8" t="s">
        <v>1</v>
      </c>
      <c r="C5427" s="10" t="s">
        <v>13</v>
      </c>
      <c r="D5427" s="9">
        <v>783000</v>
      </c>
      <c r="E5427" s="9">
        <v>195000</v>
      </c>
      <c r="F5427" s="9">
        <v>195000</v>
      </c>
      <c r="G5427" s="9">
        <v>195000</v>
      </c>
      <c r="H5427" s="9">
        <v>198000</v>
      </c>
    </row>
    <row r="5428" spans="2:8" x14ac:dyDescent="0.25">
      <c r="B5428" s="8" t="s">
        <v>1</v>
      </c>
      <c r="C5428" s="10" t="s">
        <v>14</v>
      </c>
      <c r="D5428" s="9">
        <v>202500</v>
      </c>
      <c r="E5428" s="9">
        <v>70000</v>
      </c>
      <c r="F5428" s="9">
        <v>50000</v>
      </c>
      <c r="G5428" s="9">
        <v>45000</v>
      </c>
      <c r="H5428" s="9">
        <v>37500</v>
      </c>
    </row>
    <row r="5429" spans="2:8" x14ac:dyDescent="0.25">
      <c r="B5429" s="8" t="s">
        <v>1</v>
      </c>
      <c r="C5429" s="10" t="s">
        <v>16</v>
      </c>
      <c r="D5429" s="9">
        <v>5500000</v>
      </c>
      <c r="E5429" s="9">
        <v>1400000</v>
      </c>
      <c r="F5429" s="9">
        <v>1300000</v>
      </c>
      <c r="G5429" s="9">
        <v>1400000</v>
      </c>
      <c r="H5429" s="9">
        <v>1400000</v>
      </c>
    </row>
    <row r="5430" spans="2:8" x14ac:dyDescent="0.25">
      <c r="B5430" s="8" t="s">
        <v>1</v>
      </c>
      <c r="C5430" s="10" t="s">
        <v>18</v>
      </c>
      <c r="D5430" s="9">
        <v>3000</v>
      </c>
      <c r="E5430" s="9">
        <v>1000</v>
      </c>
      <c r="F5430" s="9">
        <v>500</v>
      </c>
      <c r="G5430" s="9">
        <v>1000</v>
      </c>
      <c r="H5430" s="9">
        <v>500</v>
      </c>
    </row>
    <row r="5431" spans="2:8" x14ac:dyDescent="0.25">
      <c r="B5431" s="8" t="s">
        <v>1</v>
      </c>
      <c r="C5431" s="10" t="s">
        <v>19</v>
      </c>
      <c r="D5431" s="9">
        <v>1500</v>
      </c>
      <c r="E5431" s="9">
        <v>500</v>
      </c>
      <c r="F5431" s="9">
        <v>500</v>
      </c>
      <c r="G5431" s="9">
        <v>500</v>
      </c>
      <c r="H5431" s="9">
        <v>0</v>
      </c>
    </row>
    <row r="5432" spans="2:8" x14ac:dyDescent="0.25">
      <c r="B5432" s="11" t="s">
        <v>1</v>
      </c>
      <c r="C5432" s="13" t="s">
        <v>20</v>
      </c>
      <c r="D5432" s="12">
        <v>10000</v>
      </c>
      <c r="E5432" s="12">
        <v>6000</v>
      </c>
      <c r="F5432" s="12">
        <v>4000</v>
      </c>
      <c r="G5432" s="12">
        <v>0</v>
      </c>
      <c r="H5432" s="12">
        <v>0</v>
      </c>
    </row>
    <row r="5433" spans="2:8" ht="15.75" thickBot="1" x14ac:dyDescent="0.3">
      <c r="B5433" s="15" t="s">
        <v>2114</v>
      </c>
      <c r="C5433" s="16" t="s">
        <v>2115</v>
      </c>
      <c r="D5433" s="17">
        <v>1000000</v>
      </c>
      <c r="E5433" s="17">
        <v>272500</v>
      </c>
      <c r="F5433" s="17">
        <v>250000</v>
      </c>
      <c r="G5433" s="17">
        <v>241500</v>
      </c>
      <c r="H5433" s="17">
        <v>236000</v>
      </c>
    </row>
    <row r="5434" spans="2:8" ht="15.75" thickTop="1" x14ac:dyDescent="0.25">
      <c r="B5434" s="11" t="s">
        <v>1</v>
      </c>
      <c r="C5434" s="13" t="s">
        <v>12</v>
      </c>
      <c r="D5434" s="12">
        <v>990000</v>
      </c>
      <c r="E5434" s="12">
        <v>266500</v>
      </c>
      <c r="F5434" s="12">
        <v>246000</v>
      </c>
      <c r="G5434" s="12">
        <v>241500</v>
      </c>
      <c r="H5434" s="12">
        <v>236000</v>
      </c>
    </row>
    <row r="5435" spans="2:8" x14ac:dyDescent="0.25">
      <c r="B5435" s="8" t="s">
        <v>1</v>
      </c>
      <c r="C5435" s="10" t="s">
        <v>13</v>
      </c>
      <c r="D5435" s="9">
        <v>783000</v>
      </c>
      <c r="E5435" s="9">
        <v>195000</v>
      </c>
      <c r="F5435" s="9">
        <v>195000</v>
      </c>
      <c r="G5435" s="9">
        <v>195000</v>
      </c>
      <c r="H5435" s="9">
        <v>198000</v>
      </c>
    </row>
    <row r="5436" spans="2:8" x14ac:dyDescent="0.25">
      <c r="B5436" s="8" t="s">
        <v>1</v>
      </c>
      <c r="C5436" s="10" t="s">
        <v>14</v>
      </c>
      <c r="D5436" s="9">
        <v>202500</v>
      </c>
      <c r="E5436" s="9">
        <v>70000</v>
      </c>
      <c r="F5436" s="9">
        <v>50000</v>
      </c>
      <c r="G5436" s="9">
        <v>45000</v>
      </c>
      <c r="H5436" s="9">
        <v>37500</v>
      </c>
    </row>
    <row r="5437" spans="2:8" x14ac:dyDescent="0.25">
      <c r="B5437" s="8" t="s">
        <v>1</v>
      </c>
      <c r="C5437" s="10" t="s">
        <v>18</v>
      </c>
      <c r="D5437" s="9">
        <v>3000</v>
      </c>
      <c r="E5437" s="9">
        <v>1000</v>
      </c>
      <c r="F5437" s="9">
        <v>500</v>
      </c>
      <c r="G5437" s="9">
        <v>1000</v>
      </c>
      <c r="H5437" s="9">
        <v>500</v>
      </c>
    </row>
    <row r="5438" spans="2:8" x14ac:dyDescent="0.25">
      <c r="B5438" s="8" t="s">
        <v>1</v>
      </c>
      <c r="C5438" s="10" t="s">
        <v>19</v>
      </c>
      <c r="D5438" s="9">
        <v>1500</v>
      </c>
      <c r="E5438" s="9">
        <v>500</v>
      </c>
      <c r="F5438" s="9">
        <v>500</v>
      </c>
      <c r="G5438" s="9">
        <v>500</v>
      </c>
      <c r="H5438" s="9">
        <v>0</v>
      </c>
    </row>
    <row r="5439" spans="2:8" x14ac:dyDescent="0.25">
      <c r="B5439" s="11" t="s">
        <v>1</v>
      </c>
      <c r="C5439" s="13" t="s">
        <v>20</v>
      </c>
      <c r="D5439" s="12">
        <v>10000</v>
      </c>
      <c r="E5439" s="12">
        <v>6000</v>
      </c>
      <c r="F5439" s="12">
        <v>4000</v>
      </c>
      <c r="G5439" s="12">
        <v>0</v>
      </c>
      <c r="H5439" s="12">
        <v>0</v>
      </c>
    </row>
    <row r="5440" spans="2:8" ht="15.75" thickBot="1" x14ac:dyDescent="0.3">
      <c r="B5440" s="15" t="s">
        <v>2116</v>
      </c>
      <c r="C5440" s="16" t="s">
        <v>2117</v>
      </c>
      <c r="D5440" s="17">
        <v>5500000</v>
      </c>
      <c r="E5440" s="17">
        <v>1400000</v>
      </c>
      <c r="F5440" s="17">
        <v>1300000</v>
      </c>
      <c r="G5440" s="17">
        <v>1400000</v>
      </c>
      <c r="H5440" s="17">
        <v>1400000</v>
      </c>
    </row>
    <row r="5441" spans="2:8" ht="15.75" thickTop="1" x14ac:dyDescent="0.25">
      <c r="B5441" s="11" t="s">
        <v>1</v>
      </c>
      <c r="C5441" s="13" t="s">
        <v>12</v>
      </c>
      <c r="D5441" s="12">
        <v>5500000</v>
      </c>
      <c r="E5441" s="12">
        <v>1400000</v>
      </c>
      <c r="F5441" s="12">
        <v>1300000</v>
      </c>
      <c r="G5441" s="12">
        <v>1400000</v>
      </c>
      <c r="H5441" s="12">
        <v>1400000</v>
      </c>
    </row>
    <row r="5442" spans="2:8" x14ac:dyDescent="0.25">
      <c r="B5442" s="8" t="s">
        <v>1</v>
      </c>
      <c r="C5442" s="10" t="s">
        <v>16</v>
      </c>
      <c r="D5442" s="9">
        <v>5500000</v>
      </c>
      <c r="E5442" s="9">
        <v>1400000</v>
      </c>
      <c r="F5442" s="9">
        <v>1300000</v>
      </c>
      <c r="G5442" s="9">
        <v>1400000</v>
      </c>
      <c r="H5442" s="9">
        <v>1400000</v>
      </c>
    </row>
    <row r="5443" spans="2:8" ht="15.75" thickBot="1" x14ac:dyDescent="0.3">
      <c r="B5443" s="15" t="s">
        <v>2118</v>
      </c>
      <c r="C5443" s="16" t="s">
        <v>2119</v>
      </c>
      <c r="D5443" s="17">
        <v>18000000</v>
      </c>
      <c r="E5443" s="17">
        <v>4950000</v>
      </c>
      <c r="F5443" s="17">
        <v>4345000</v>
      </c>
      <c r="G5443" s="17">
        <v>4345000</v>
      </c>
      <c r="H5443" s="17">
        <v>4360000</v>
      </c>
    </row>
    <row r="5444" spans="2:8" ht="15.75" thickTop="1" x14ac:dyDescent="0.25">
      <c r="B5444" s="11" t="s">
        <v>1</v>
      </c>
      <c r="C5444" s="13" t="s">
        <v>12</v>
      </c>
      <c r="D5444" s="12">
        <v>12210000</v>
      </c>
      <c r="E5444" s="12">
        <v>3060000</v>
      </c>
      <c r="F5444" s="12">
        <v>3045000</v>
      </c>
      <c r="G5444" s="12">
        <v>3045000</v>
      </c>
      <c r="H5444" s="12">
        <v>3060000</v>
      </c>
    </row>
    <row r="5445" spans="2:8" x14ac:dyDescent="0.25">
      <c r="B5445" s="8" t="s">
        <v>1</v>
      </c>
      <c r="C5445" s="10" t="s">
        <v>13</v>
      </c>
      <c r="D5445" s="9">
        <v>8800000</v>
      </c>
      <c r="E5445" s="9">
        <v>2200000</v>
      </c>
      <c r="F5445" s="9">
        <v>2200000</v>
      </c>
      <c r="G5445" s="9">
        <v>2200000</v>
      </c>
      <c r="H5445" s="9">
        <v>2200000</v>
      </c>
    </row>
    <row r="5446" spans="2:8" x14ac:dyDescent="0.25">
      <c r="B5446" s="8" t="s">
        <v>1</v>
      </c>
      <c r="C5446" s="10" t="s">
        <v>14</v>
      </c>
      <c r="D5446" s="9">
        <v>2900000</v>
      </c>
      <c r="E5446" s="9">
        <v>725000</v>
      </c>
      <c r="F5446" s="9">
        <v>725000</v>
      </c>
      <c r="G5446" s="9">
        <v>725000</v>
      </c>
      <c r="H5446" s="9">
        <v>725000</v>
      </c>
    </row>
    <row r="5447" spans="2:8" x14ac:dyDescent="0.25">
      <c r="B5447" s="8" t="s">
        <v>1</v>
      </c>
      <c r="C5447" s="10" t="s">
        <v>18</v>
      </c>
      <c r="D5447" s="9">
        <v>90000</v>
      </c>
      <c r="E5447" s="9">
        <v>30000</v>
      </c>
      <c r="F5447" s="9">
        <v>15000</v>
      </c>
      <c r="G5447" s="9">
        <v>15000</v>
      </c>
      <c r="H5447" s="9">
        <v>30000</v>
      </c>
    </row>
    <row r="5448" spans="2:8" x14ac:dyDescent="0.25">
      <c r="B5448" s="8" t="s">
        <v>1</v>
      </c>
      <c r="C5448" s="10" t="s">
        <v>19</v>
      </c>
      <c r="D5448" s="9">
        <v>420000</v>
      </c>
      <c r="E5448" s="9">
        <v>105000</v>
      </c>
      <c r="F5448" s="9">
        <v>105000</v>
      </c>
      <c r="G5448" s="9">
        <v>105000</v>
      </c>
      <c r="H5448" s="9">
        <v>105000</v>
      </c>
    </row>
    <row r="5449" spans="2:8" x14ac:dyDescent="0.25">
      <c r="B5449" s="11" t="s">
        <v>1</v>
      </c>
      <c r="C5449" s="13" t="s">
        <v>20</v>
      </c>
      <c r="D5449" s="12">
        <v>5790000</v>
      </c>
      <c r="E5449" s="12">
        <v>1890000</v>
      </c>
      <c r="F5449" s="12">
        <v>1300000</v>
      </c>
      <c r="G5449" s="12">
        <v>1300000</v>
      </c>
      <c r="H5449" s="12">
        <v>1300000</v>
      </c>
    </row>
    <row r="5450" spans="2:8" ht="15.75" thickBot="1" x14ac:dyDescent="0.3">
      <c r="B5450" s="15" t="s">
        <v>2120</v>
      </c>
      <c r="C5450" s="16" t="s">
        <v>2121</v>
      </c>
      <c r="D5450" s="17">
        <v>1100000</v>
      </c>
      <c r="E5450" s="17">
        <v>255500</v>
      </c>
      <c r="F5450" s="17">
        <v>275500</v>
      </c>
      <c r="G5450" s="17">
        <v>294500</v>
      </c>
      <c r="H5450" s="17">
        <v>274500</v>
      </c>
    </row>
    <row r="5451" spans="2:8" ht="15.75" thickTop="1" x14ac:dyDescent="0.25">
      <c r="B5451" s="11" t="s">
        <v>1</v>
      </c>
      <c r="C5451" s="13" t="s">
        <v>12</v>
      </c>
      <c r="D5451" s="12">
        <v>1100000</v>
      </c>
      <c r="E5451" s="12">
        <v>255500</v>
      </c>
      <c r="F5451" s="12">
        <v>275500</v>
      </c>
      <c r="G5451" s="12">
        <v>294500</v>
      </c>
      <c r="H5451" s="12">
        <v>274500</v>
      </c>
    </row>
    <row r="5452" spans="2:8" x14ac:dyDescent="0.25">
      <c r="B5452" s="8" t="s">
        <v>1</v>
      </c>
      <c r="C5452" s="10" t="s">
        <v>13</v>
      </c>
      <c r="D5452" s="9">
        <v>550000</v>
      </c>
      <c r="E5452" s="9">
        <v>138000</v>
      </c>
      <c r="F5452" s="9">
        <v>138000</v>
      </c>
      <c r="G5452" s="9">
        <v>137000</v>
      </c>
      <c r="H5452" s="9">
        <v>137000</v>
      </c>
    </row>
    <row r="5453" spans="2:8" x14ac:dyDescent="0.25">
      <c r="B5453" s="8" t="s">
        <v>1</v>
      </c>
      <c r="C5453" s="10" t="s">
        <v>14</v>
      </c>
      <c r="D5453" s="9">
        <v>550000</v>
      </c>
      <c r="E5453" s="9">
        <v>117500</v>
      </c>
      <c r="F5453" s="9">
        <v>137500</v>
      </c>
      <c r="G5453" s="9">
        <v>157500</v>
      </c>
      <c r="H5453" s="9">
        <v>137500</v>
      </c>
    </row>
    <row r="5454" spans="2:8" ht="15.75" thickBot="1" x14ac:dyDescent="0.3">
      <c r="B5454" s="15" t="s">
        <v>2122</v>
      </c>
      <c r="C5454" s="16" t="s">
        <v>2123</v>
      </c>
      <c r="D5454" s="17">
        <v>700000</v>
      </c>
      <c r="E5454" s="17">
        <v>175500</v>
      </c>
      <c r="F5454" s="17">
        <v>175500</v>
      </c>
      <c r="G5454" s="17">
        <v>174500</v>
      </c>
      <c r="H5454" s="17">
        <v>174500</v>
      </c>
    </row>
    <row r="5455" spans="2:8" ht="15.75" thickTop="1" x14ac:dyDescent="0.25">
      <c r="B5455" s="11" t="s">
        <v>1</v>
      </c>
      <c r="C5455" s="13" t="s">
        <v>12</v>
      </c>
      <c r="D5455" s="12">
        <v>700000</v>
      </c>
      <c r="E5455" s="12">
        <v>175500</v>
      </c>
      <c r="F5455" s="12">
        <v>175500</v>
      </c>
      <c r="G5455" s="12">
        <v>174500</v>
      </c>
      <c r="H5455" s="12">
        <v>174500</v>
      </c>
    </row>
    <row r="5456" spans="2:8" x14ac:dyDescent="0.25">
      <c r="B5456" s="8" t="s">
        <v>1</v>
      </c>
      <c r="C5456" s="10" t="s">
        <v>13</v>
      </c>
      <c r="D5456" s="9">
        <v>550000</v>
      </c>
      <c r="E5456" s="9">
        <v>138000</v>
      </c>
      <c r="F5456" s="9">
        <v>138000</v>
      </c>
      <c r="G5456" s="9">
        <v>137000</v>
      </c>
      <c r="H5456" s="9">
        <v>137000</v>
      </c>
    </row>
    <row r="5457" spans="2:8" x14ac:dyDescent="0.25">
      <c r="B5457" s="8" t="s">
        <v>1</v>
      </c>
      <c r="C5457" s="10" t="s">
        <v>14</v>
      </c>
      <c r="D5457" s="9">
        <v>150000</v>
      </c>
      <c r="E5457" s="9">
        <v>37500</v>
      </c>
      <c r="F5457" s="9">
        <v>37500</v>
      </c>
      <c r="G5457" s="9">
        <v>37500</v>
      </c>
      <c r="H5457" s="9">
        <v>37500</v>
      </c>
    </row>
    <row r="5458" spans="2:8" ht="15.75" thickBot="1" x14ac:dyDescent="0.3">
      <c r="B5458" s="15" t="s">
        <v>2124</v>
      </c>
      <c r="C5458" s="16" t="s">
        <v>2125</v>
      </c>
      <c r="D5458" s="17">
        <v>400000</v>
      </c>
      <c r="E5458" s="17">
        <v>80000</v>
      </c>
      <c r="F5458" s="17">
        <v>100000</v>
      </c>
      <c r="G5458" s="17">
        <v>120000</v>
      </c>
      <c r="H5458" s="17">
        <v>100000</v>
      </c>
    </row>
    <row r="5459" spans="2:8" ht="15.75" thickTop="1" x14ac:dyDescent="0.25">
      <c r="B5459" s="11" t="s">
        <v>1</v>
      </c>
      <c r="C5459" s="13" t="s">
        <v>12</v>
      </c>
      <c r="D5459" s="12">
        <v>400000</v>
      </c>
      <c r="E5459" s="12">
        <v>80000</v>
      </c>
      <c r="F5459" s="12">
        <v>100000</v>
      </c>
      <c r="G5459" s="12">
        <v>120000</v>
      </c>
      <c r="H5459" s="12">
        <v>100000</v>
      </c>
    </row>
    <row r="5460" spans="2:8" x14ac:dyDescent="0.25">
      <c r="B5460" s="8" t="s">
        <v>1</v>
      </c>
      <c r="C5460" s="10" t="s">
        <v>14</v>
      </c>
      <c r="D5460" s="9">
        <v>400000</v>
      </c>
      <c r="E5460" s="9">
        <v>80000</v>
      </c>
      <c r="F5460" s="9">
        <v>100000</v>
      </c>
      <c r="G5460" s="9">
        <v>120000</v>
      </c>
      <c r="H5460" s="9">
        <v>100000</v>
      </c>
    </row>
    <row r="5461" spans="2:8" ht="15.75" thickBot="1" x14ac:dyDescent="0.3">
      <c r="B5461" s="15" t="s">
        <v>2126</v>
      </c>
      <c r="C5461" s="16" t="s">
        <v>2127</v>
      </c>
      <c r="D5461" s="17">
        <v>600000</v>
      </c>
      <c r="E5461" s="17">
        <v>150000</v>
      </c>
      <c r="F5461" s="17">
        <v>152000</v>
      </c>
      <c r="G5461" s="17">
        <v>148000</v>
      </c>
      <c r="H5461" s="17">
        <v>150000</v>
      </c>
    </row>
    <row r="5462" spans="2:8" ht="15.75" thickTop="1" x14ac:dyDescent="0.25">
      <c r="B5462" s="11" t="s">
        <v>1</v>
      </c>
      <c r="C5462" s="13" t="s">
        <v>12</v>
      </c>
      <c r="D5462" s="12">
        <v>598000</v>
      </c>
      <c r="E5462" s="12">
        <v>150000</v>
      </c>
      <c r="F5462" s="12">
        <v>150000</v>
      </c>
      <c r="G5462" s="12">
        <v>148000</v>
      </c>
      <c r="H5462" s="12">
        <v>150000</v>
      </c>
    </row>
    <row r="5463" spans="2:8" x14ac:dyDescent="0.25">
      <c r="B5463" s="8" t="s">
        <v>1</v>
      </c>
      <c r="C5463" s="10" t="s">
        <v>13</v>
      </c>
      <c r="D5463" s="9">
        <v>440000</v>
      </c>
      <c r="E5463" s="9">
        <v>110000</v>
      </c>
      <c r="F5463" s="9">
        <v>110000</v>
      </c>
      <c r="G5463" s="9">
        <v>110000</v>
      </c>
      <c r="H5463" s="9">
        <v>110000</v>
      </c>
    </row>
    <row r="5464" spans="2:8" x14ac:dyDescent="0.25">
      <c r="B5464" s="8" t="s">
        <v>1</v>
      </c>
      <c r="C5464" s="10" t="s">
        <v>14</v>
      </c>
      <c r="D5464" s="9">
        <v>158000</v>
      </c>
      <c r="E5464" s="9">
        <v>40000</v>
      </c>
      <c r="F5464" s="9">
        <v>40000</v>
      </c>
      <c r="G5464" s="9">
        <v>38000</v>
      </c>
      <c r="H5464" s="9">
        <v>40000</v>
      </c>
    </row>
    <row r="5465" spans="2:8" x14ac:dyDescent="0.25">
      <c r="B5465" s="11" t="s">
        <v>1</v>
      </c>
      <c r="C5465" s="13" t="s">
        <v>20</v>
      </c>
      <c r="D5465" s="12">
        <v>2000</v>
      </c>
      <c r="E5465" s="12">
        <v>0</v>
      </c>
      <c r="F5465" s="12">
        <v>2000</v>
      </c>
      <c r="G5465" s="12">
        <v>0</v>
      </c>
      <c r="H5465" s="12">
        <v>0</v>
      </c>
    </row>
    <row r="5466" spans="2:8" ht="15.75" thickBot="1" x14ac:dyDescent="0.3">
      <c r="B5466" s="15" t="s">
        <v>2128</v>
      </c>
      <c r="C5466" s="16" t="s">
        <v>2129</v>
      </c>
      <c r="D5466" s="17">
        <v>4800000</v>
      </c>
      <c r="E5466" s="17">
        <v>1217000</v>
      </c>
      <c r="F5466" s="17">
        <v>1552000</v>
      </c>
      <c r="G5466" s="17">
        <v>1066000</v>
      </c>
      <c r="H5466" s="17">
        <v>965000</v>
      </c>
    </row>
    <row r="5467" spans="2:8" ht="15.75" thickTop="1" x14ac:dyDescent="0.25">
      <c r="B5467" s="11" t="s">
        <v>1</v>
      </c>
      <c r="C5467" s="13" t="s">
        <v>12</v>
      </c>
      <c r="D5467" s="12">
        <v>4515000</v>
      </c>
      <c r="E5467" s="12">
        <v>1167000</v>
      </c>
      <c r="F5467" s="12">
        <v>1317000</v>
      </c>
      <c r="G5467" s="12">
        <v>1066000</v>
      </c>
      <c r="H5467" s="12">
        <v>965000</v>
      </c>
    </row>
    <row r="5468" spans="2:8" x14ac:dyDescent="0.25">
      <c r="B5468" s="8" t="s">
        <v>1</v>
      </c>
      <c r="C5468" s="10" t="s">
        <v>13</v>
      </c>
      <c r="D5468" s="9">
        <v>3500000</v>
      </c>
      <c r="E5468" s="9">
        <v>900000</v>
      </c>
      <c r="F5468" s="9">
        <v>900000</v>
      </c>
      <c r="G5468" s="9">
        <v>850000</v>
      </c>
      <c r="H5468" s="9">
        <v>850000</v>
      </c>
    </row>
    <row r="5469" spans="2:8" x14ac:dyDescent="0.25">
      <c r="B5469" s="8" t="s">
        <v>1</v>
      </c>
      <c r="C5469" s="10" t="s">
        <v>14</v>
      </c>
      <c r="D5469" s="9">
        <v>950000</v>
      </c>
      <c r="E5469" s="9">
        <v>250000</v>
      </c>
      <c r="F5469" s="9">
        <v>400000</v>
      </c>
      <c r="G5469" s="9">
        <v>200000</v>
      </c>
      <c r="H5469" s="9">
        <v>100000</v>
      </c>
    </row>
    <row r="5470" spans="2:8" x14ac:dyDescent="0.25">
      <c r="B5470" s="8" t="s">
        <v>1</v>
      </c>
      <c r="C5470" s="10" t="s">
        <v>18</v>
      </c>
      <c r="D5470" s="9">
        <v>5000</v>
      </c>
      <c r="E5470" s="9">
        <v>2000</v>
      </c>
      <c r="F5470" s="9">
        <v>2000</v>
      </c>
      <c r="G5470" s="9">
        <v>1000</v>
      </c>
      <c r="H5470" s="9">
        <v>0</v>
      </c>
    </row>
    <row r="5471" spans="2:8" x14ac:dyDescent="0.25">
      <c r="B5471" s="8" t="s">
        <v>1</v>
      </c>
      <c r="C5471" s="10" t="s">
        <v>19</v>
      </c>
      <c r="D5471" s="9">
        <v>60000</v>
      </c>
      <c r="E5471" s="9">
        <v>15000</v>
      </c>
      <c r="F5471" s="9">
        <v>15000</v>
      </c>
      <c r="G5471" s="9">
        <v>15000</v>
      </c>
      <c r="H5471" s="9">
        <v>15000</v>
      </c>
    </row>
    <row r="5472" spans="2:8" x14ac:dyDescent="0.25">
      <c r="B5472" s="11" t="s">
        <v>1</v>
      </c>
      <c r="C5472" s="13" t="s">
        <v>20</v>
      </c>
      <c r="D5472" s="12">
        <v>285000</v>
      </c>
      <c r="E5472" s="12">
        <v>50000</v>
      </c>
      <c r="F5472" s="12">
        <v>235000</v>
      </c>
      <c r="G5472" s="12">
        <v>0</v>
      </c>
      <c r="H5472" s="12">
        <v>0</v>
      </c>
    </row>
    <row r="5473" spans="2:8" ht="15.75" thickBot="1" x14ac:dyDescent="0.3">
      <c r="B5473" s="15" t="s">
        <v>2130</v>
      </c>
      <c r="C5473" s="16" t="s">
        <v>2131</v>
      </c>
      <c r="D5473" s="17">
        <v>8500000</v>
      </c>
      <c r="E5473" s="17">
        <v>2413295</v>
      </c>
      <c r="F5473" s="17">
        <v>2023295</v>
      </c>
      <c r="G5473" s="17">
        <v>2023295</v>
      </c>
      <c r="H5473" s="17">
        <v>2040115</v>
      </c>
    </row>
    <row r="5474" spans="2:8" ht="15.75" thickTop="1" x14ac:dyDescent="0.25">
      <c r="B5474" s="11" t="s">
        <v>1</v>
      </c>
      <c r="C5474" s="13" t="s">
        <v>12</v>
      </c>
      <c r="D5474" s="12">
        <v>8110000</v>
      </c>
      <c r="E5474" s="12">
        <v>2023295</v>
      </c>
      <c r="F5474" s="12">
        <v>2023295</v>
      </c>
      <c r="G5474" s="12">
        <v>2023295</v>
      </c>
      <c r="H5474" s="12">
        <v>2040115</v>
      </c>
    </row>
    <row r="5475" spans="2:8" x14ac:dyDescent="0.25">
      <c r="B5475" s="8" t="s">
        <v>1</v>
      </c>
      <c r="C5475" s="10" t="s">
        <v>13</v>
      </c>
      <c r="D5475" s="9">
        <v>4600000</v>
      </c>
      <c r="E5475" s="9">
        <v>1145795</v>
      </c>
      <c r="F5475" s="9">
        <v>1145795</v>
      </c>
      <c r="G5475" s="9">
        <v>1145795</v>
      </c>
      <c r="H5475" s="9">
        <v>1162615</v>
      </c>
    </row>
    <row r="5476" spans="2:8" x14ac:dyDescent="0.25">
      <c r="B5476" s="8" t="s">
        <v>1</v>
      </c>
      <c r="C5476" s="10" t="s">
        <v>14</v>
      </c>
      <c r="D5476" s="9">
        <v>3500000</v>
      </c>
      <c r="E5476" s="9">
        <v>875000</v>
      </c>
      <c r="F5476" s="9">
        <v>875000</v>
      </c>
      <c r="G5476" s="9">
        <v>875000</v>
      </c>
      <c r="H5476" s="9">
        <v>875000</v>
      </c>
    </row>
    <row r="5477" spans="2:8" x14ac:dyDescent="0.25">
      <c r="B5477" s="8" t="s">
        <v>1</v>
      </c>
      <c r="C5477" s="10" t="s">
        <v>19</v>
      </c>
      <c r="D5477" s="9">
        <v>10000</v>
      </c>
      <c r="E5477" s="9">
        <v>2500</v>
      </c>
      <c r="F5477" s="9">
        <v>2500</v>
      </c>
      <c r="G5477" s="9">
        <v>2500</v>
      </c>
      <c r="H5477" s="9">
        <v>2500</v>
      </c>
    </row>
    <row r="5478" spans="2:8" x14ac:dyDescent="0.25">
      <c r="B5478" s="11" t="s">
        <v>1</v>
      </c>
      <c r="C5478" s="13" t="s">
        <v>20</v>
      </c>
      <c r="D5478" s="12">
        <v>390000</v>
      </c>
      <c r="E5478" s="12">
        <v>390000</v>
      </c>
      <c r="F5478" s="12">
        <v>0</v>
      </c>
      <c r="G5478" s="12">
        <v>0</v>
      </c>
      <c r="H5478" s="12">
        <v>0</v>
      </c>
    </row>
    <row r="5479" spans="2:8" ht="30.75" thickBot="1" x14ac:dyDescent="0.3">
      <c r="B5479" s="15" t="s">
        <v>2132</v>
      </c>
      <c r="C5479" s="16" t="s">
        <v>2133</v>
      </c>
      <c r="D5479" s="17">
        <v>4760100000</v>
      </c>
      <c r="E5479" s="17">
        <v>1191291000</v>
      </c>
      <c r="F5479" s="17">
        <v>1062556300</v>
      </c>
      <c r="G5479" s="17">
        <v>1392386500</v>
      </c>
      <c r="H5479" s="17">
        <v>1113866200</v>
      </c>
    </row>
    <row r="5480" spans="2:8" ht="15.75" thickTop="1" x14ac:dyDescent="0.25">
      <c r="B5480" s="11" t="s">
        <v>1</v>
      </c>
      <c r="C5480" s="13" t="s">
        <v>12</v>
      </c>
      <c r="D5480" s="12">
        <v>3410100000</v>
      </c>
      <c r="E5480" s="12">
        <v>828791000</v>
      </c>
      <c r="F5480" s="12">
        <v>749456300</v>
      </c>
      <c r="G5480" s="12">
        <v>1027186500</v>
      </c>
      <c r="H5480" s="12">
        <v>804666200</v>
      </c>
    </row>
    <row r="5481" spans="2:8" x14ac:dyDescent="0.25">
      <c r="B5481" s="8" t="s">
        <v>1</v>
      </c>
      <c r="C5481" s="10" t="s">
        <v>15</v>
      </c>
      <c r="D5481" s="9">
        <v>1480000000</v>
      </c>
      <c r="E5481" s="9">
        <v>427600000</v>
      </c>
      <c r="F5481" s="9">
        <v>329600000</v>
      </c>
      <c r="G5481" s="9">
        <v>479400000</v>
      </c>
      <c r="H5481" s="9">
        <v>243400000</v>
      </c>
    </row>
    <row r="5482" spans="2:8" x14ac:dyDescent="0.25">
      <c r="B5482" s="8" t="s">
        <v>1</v>
      </c>
      <c r="C5482" s="10" t="s">
        <v>17</v>
      </c>
      <c r="D5482" s="9">
        <v>1387600000</v>
      </c>
      <c r="E5482" s="9">
        <v>282595000</v>
      </c>
      <c r="F5482" s="9">
        <v>286106300</v>
      </c>
      <c r="G5482" s="9">
        <v>408209500</v>
      </c>
      <c r="H5482" s="9">
        <v>410689200</v>
      </c>
    </row>
    <row r="5483" spans="2:8" x14ac:dyDescent="0.25">
      <c r="B5483" s="8" t="s">
        <v>1</v>
      </c>
      <c r="C5483" s="10" t="s">
        <v>18</v>
      </c>
      <c r="D5483" s="9">
        <v>430000000</v>
      </c>
      <c r="E5483" s="9">
        <v>100000000</v>
      </c>
      <c r="F5483" s="9">
        <v>105000000</v>
      </c>
      <c r="G5483" s="9">
        <v>110000000</v>
      </c>
      <c r="H5483" s="9">
        <v>115000000</v>
      </c>
    </row>
    <row r="5484" spans="2:8" x14ac:dyDescent="0.25">
      <c r="B5484" s="8" t="s">
        <v>1</v>
      </c>
      <c r="C5484" s="10" t="s">
        <v>19</v>
      </c>
      <c r="D5484" s="9">
        <v>112500000</v>
      </c>
      <c r="E5484" s="9">
        <v>18596000</v>
      </c>
      <c r="F5484" s="9">
        <v>28750000</v>
      </c>
      <c r="G5484" s="9">
        <v>29577000</v>
      </c>
      <c r="H5484" s="9">
        <v>35577000</v>
      </c>
    </row>
    <row r="5485" spans="2:8" x14ac:dyDescent="0.25">
      <c r="B5485" s="11" t="s">
        <v>1</v>
      </c>
      <c r="C5485" s="13" t="s">
        <v>21</v>
      </c>
      <c r="D5485" s="12">
        <v>50000000</v>
      </c>
      <c r="E5485" s="12">
        <v>7000000</v>
      </c>
      <c r="F5485" s="12">
        <v>7300000</v>
      </c>
      <c r="G5485" s="12">
        <v>12500000</v>
      </c>
      <c r="H5485" s="12">
        <v>23200000</v>
      </c>
    </row>
    <row r="5486" spans="2:8" x14ac:dyDescent="0.25">
      <c r="B5486" s="11" t="s">
        <v>1</v>
      </c>
      <c r="C5486" s="13" t="s">
        <v>22</v>
      </c>
      <c r="D5486" s="12">
        <v>1300000000</v>
      </c>
      <c r="E5486" s="12">
        <v>355500000</v>
      </c>
      <c r="F5486" s="12">
        <v>305800000</v>
      </c>
      <c r="G5486" s="12">
        <v>352700000</v>
      </c>
      <c r="H5486" s="12">
        <v>286000000</v>
      </c>
    </row>
    <row r="5487" spans="2:8" ht="30.75" thickBot="1" x14ac:dyDescent="0.3">
      <c r="B5487" s="15" t="s">
        <v>2134</v>
      </c>
      <c r="C5487" s="16" t="s">
        <v>2135</v>
      </c>
      <c r="D5487" s="17">
        <v>1984000000</v>
      </c>
      <c r="E5487" s="17">
        <v>524600000</v>
      </c>
      <c r="F5487" s="17">
        <v>481600000</v>
      </c>
      <c r="G5487" s="17">
        <v>534200000</v>
      </c>
      <c r="H5487" s="17">
        <v>443600000</v>
      </c>
    </row>
    <row r="5488" spans="2:8" ht="15.75" thickTop="1" x14ac:dyDescent="0.25">
      <c r="B5488" s="11" t="s">
        <v>1</v>
      </c>
      <c r="C5488" s="13" t="s">
        <v>12</v>
      </c>
      <c r="D5488" s="12">
        <v>724000000</v>
      </c>
      <c r="E5488" s="12">
        <v>179100000</v>
      </c>
      <c r="F5488" s="12">
        <v>187800000</v>
      </c>
      <c r="G5488" s="12">
        <v>191500000</v>
      </c>
      <c r="H5488" s="12">
        <v>165600000</v>
      </c>
    </row>
    <row r="5489" spans="2:8" x14ac:dyDescent="0.25">
      <c r="B5489" s="8" t="s">
        <v>1</v>
      </c>
      <c r="C5489" s="10" t="s">
        <v>15</v>
      </c>
      <c r="D5489" s="9">
        <v>724000000</v>
      </c>
      <c r="E5489" s="9">
        <v>179100000</v>
      </c>
      <c r="F5489" s="9">
        <v>187800000</v>
      </c>
      <c r="G5489" s="9">
        <v>191500000</v>
      </c>
      <c r="H5489" s="9">
        <v>165600000</v>
      </c>
    </row>
    <row r="5490" spans="2:8" x14ac:dyDescent="0.25">
      <c r="B5490" s="11" t="s">
        <v>1</v>
      </c>
      <c r="C5490" s="13" t="s">
        <v>22</v>
      </c>
      <c r="D5490" s="12">
        <v>1260000000</v>
      </c>
      <c r="E5490" s="12">
        <v>345500000</v>
      </c>
      <c r="F5490" s="12">
        <v>293800000</v>
      </c>
      <c r="G5490" s="12">
        <v>342700000</v>
      </c>
      <c r="H5490" s="12">
        <v>278000000</v>
      </c>
    </row>
    <row r="5491" spans="2:8" ht="30.75" thickBot="1" x14ac:dyDescent="0.3">
      <c r="B5491" s="15" t="s">
        <v>2136</v>
      </c>
      <c r="C5491" s="16" t="s">
        <v>2137</v>
      </c>
      <c r="D5491" s="17">
        <v>796000000</v>
      </c>
      <c r="E5491" s="17">
        <v>258500000</v>
      </c>
      <c r="F5491" s="17">
        <v>153800000</v>
      </c>
      <c r="G5491" s="17">
        <v>297900000</v>
      </c>
      <c r="H5491" s="17">
        <v>85800000</v>
      </c>
    </row>
    <row r="5492" spans="2:8" ht="15.75" thickTop="1" x14ac:dyDescent="0.25">
      <c r="B5492" s="11" t="s">
        <v>1</v>
      </c>
      <c r="C5492" s="13" t="s">
        <v>12</v>
      </c>
      <c r="D5492" s="12">
        <v>756000000</v>
      </c>
      <c r="E5492" s="12">
        <v>248500000</v>
      </c>
      <c r="F5492" s="12">
        <v>141800000</v>
      </c>
      <c r="G5492" s="12">
        <v>287900000</v>
      </c>
      <c r="H5492" s="12">
        <v>77800000</v>
      </c>
    </row>
    <row r="5493" spans="2:8" x14ac:dyDescent="0.25">
      <c r="B5493" s="8" t="s">
        <v>1</v>
      </c>
      <c r="C5493" s="10" t="s">
        <v>15</v>
      </c>
      <c r="D5493" s="9">
        <v>756000000</v>
      </c>
      <c r="E5493" s="9">
        <v>248500000</v>
      </c>
      <c r="F5493" s="9">
        <v>141800000</v>
      </c>
      <c r="G5493" s="9">
        <v>287900000</v>
      </c>
      <c r="H5493" s="9">
        <v>77800000</v>
      </c>
    </row>
    <row r="5494" spans="2:8" x14ac:dyDescent="0.25">
      <c r="B5494" s="11" t="s">
        <v>1</v>
      </c>
      <c r="C5494" s="13" t="s">
        <v>22</v>
      </c>
      <c r="D5494" s="12">
        <v>40000000</v>
      </c>
      <c r="E5494" s="12">
        <v>10000000</v>
      </c>
      <c r="F5494" s="12">
        <v>12000000</v>
      </c>
      <c r="G5494" s="12">
        <v>10000000</v>
      </c>
      <c r="H5494" s="12">
        <v>8000000</v>
      </c>
    </row>
    <row r="5495" spans="2:8" ht="30.75" thickBot="1" x14ac:dyDescent="0.3">
      <c r="B5495" s="15" t="s">
        <v>2138</v>
      </c>
      <c r="C5495" s="16" t="s">
        <v>2139</v>
      </c>
      <c r="D5495" s="17">
        <v>7250000</v>
      </c>
      <c r="E5495" s="17">
        <v>0</v>
      </c>
      <c r="F5495" s="17">
        <v>1971100</v>
      </c>
      <c r="G5495" s="17">
        <v>25000</v>
      </c>
      <c r="H5495" s="17">
        <v>5253900</v>
      </c>
    </row>
    <row r="5496" spans="2:8" ht="15.75" thickTop="1" x14ac:dyDescent="0.25">
      <c r="B5496" s="11" t="s">
        <v>1</v>
      </c>
      <c r="C5496" s="13" t="s">
        <v>12</v>
      </c>
      <c r="D5496" s="12">
        <v>7250000</v>
      </c>
      <c r="E5496" s="12">
        <v>0</v>
      </c>
      <c r="F5496" s="12">
        <v>1971100</v>
      </c>
      <c r="G5496" s="12">
        <v>25000</v>
      </c>
      <c r="H5496" s="12">
        <v>5253900</v>
      </c>
    </row>
    <row r="5497" spans="2:8" x14ac:dyDescent="0.25">
      <c r="B5497" s="8" t="s">
        <v>1</v>
      </c>
      <c r="C5497" s="10" t="s">
        <v>17</v>
      </c>
      <c r="D5497" s="9">
        <v>7250000</v>
      </c>
      <c r="E5497" s="9">
        <v>0</v>
      </c>
      <c r="F5497" s="9">
        <v>1971100</v>
      </c>
      <c r="G5497" s="9">
        <v>25000</v>
      </c>
      <c r="H5497" s="9">
        <v>5253900</v>
      </c>
    </row>
    <row r="5498" spans="2:8" ht="30.75" thickBot="1" x14ac:dyDescent="0.3">
      <c r="B5498" s="15" t="s">
        <v>2140</v>
      </c>
      <c r="C5498" s="16" t="s">
        <v>2141</v>
      </c>
      <c r="D5498" s="17">
        <v>570850000</v>
      </c>
      <c r="E5498" s="17">
        <v>123245000</v>
      </c>
      <c r="F5498" s="17">
        <v>126335200</v>
      </c>
      <c r="G5498" s="17">
        <v>205284500</v>
      </c>
      <c r="H5498" s="17">
        <v>115985300</v>
      </c>
    </row>
    <row r="5499" spans="2:8" ht="15.75" thickTop="1" x14ac:dyDescent="0.25">
      <c r="B5499" s="11" t="s">
        <v>1</v>
      </c>
      <c r="C5499" s="13" t="s">
        <v>12</v>
      </c>
      <c r="D5499" s="12">
        <v>570850000</v>
      </c>
      <c r="E5499" s="12">
        <v>123245000</v>
      </c>
      <c r="F5499" s="12">
        <v>126335200</v>
      </c>
      <c r="G5499" s="12">
        <v>205284500</v>
      </c>
      <c r="H5499" s="12">
        <v>115985300</v>
      </c>
    </row>
    <row r="5500" spans="2:8" x14ac:dyDescent="0.25">
      <c r="B5500" s="8" t="s">
        <v>1</v>
      </c>
      <c r="C5500" s="10" t="s">
        <v>17</v>
      </c>
      <c r="D5500" s="9">
        <v>570850000</v>
      </c>
      <c r="E5500" s="9">
        <v>123245000</v>
      </c>
      <c r="F5500" s="9">
        <v>126335200</v>
      </c>
      <c r="G5500" s="9">
        <v>205284500</v>
      </c>
      <c r="H5500" s="9">
        <v>115985300</v>
      </c>
    </row>
    <row r="5501" spans="2:8" ht="30.75" thickBot="1" x14ac:dyDescent="0.3">
      <c r="B5501" s="15" t="s">
        <v>2142</v>
      </c>
      <c r="C5501" s="16" t="s">
        <v>2143</v>
      </c>
      <c r="D5501" s="17">
        <v>16000000</v>
      </c>
      <c r="E5501" s="17">
        <v>8000000</v>
      </c>
      <c r="F5501" s="17">
        <v>0</v>
      </c>
      <c r="G5501" s="17">
        <v>8000000</v>
      </c>
      <c r="H5501" s="17">
        <v>0</v>
      </c>
    </row>
    <row r="5502" spans="2:8" ht="15.75" thickTop="1" x14ac:dyDescent="0.25">
      <c r="B5502" s="11" t="s">
        <v>1</v>
      </c>
      <c r="C5502" s="13" t="s">
        <v>12</v>
      </c>
      <c r="D5502" s="12">
        <v>16000000</v>
      </c>
      <c r="E5502" s="12">
        <v>8000000</v>
      </c>
      <c r="F5502" s="12">
        <v>0</v>
      </c>
      <c r="G5502" s="12">
        <v>8000000</v>
      </c>
      <c r="H5502" s="12">
        <v>0</v>
      </c>
    </row>
    <row r="5503" spans="2:8" x14ac:dyDescent="0.25">
      <c r="B5503" s="8" t="s">
        <v>1</v>
      </c>
      <c r="C5503" s="10" t="s">
        <v>17</v>
      </c>
      <c r="D5503" s="9">
        <v>16000000</v>
      </c>
      <c r="E5503" s="9">
        <v>8000000</v>
      </c>
      <c r="F5503" s="9">
        <v>0</v>
      </c>
      <c r="G5503" s="9">
        <v>8000000</v>
      </c>
      <c r="H5503" s="9">
        <v>0</v>
      </c>
    </row>
    <row r="5504" spans="2:8" ht="30.75" thickBot="1" x14ac:dyDescent="0.3">
      <c r="B5504" s="15" t="s">
        <v>2144</v>
      </c>
      <c r="C5504" s="16" t="s">
        <v>2145</v>
      </c>
      <c r="D5504" s="17">
        <v>16000000</v>
      </c>
      <c r="E5504" s="17">
        <v>8000000</v>
      </c>
      <c r="F5504" s="17">
        <v>0</v>
      </c>
      <c r="G5504" s="17">
        <v>8000000</v>
      </c>
      <c r="H5504" s="17">
        <v>0</v>
      </c>
    </row>
    <row r="5505" spans="2:8" ht="15.75" thickTop="1" x14ac:dyDescent="0.25">
      <c r="B5505" s="11" t="s">
        <v>1</v>
      </c>
      <c r="C5505" s="13" t="s">
        <v>12</v>
      </c>
      <c r="D5505" s="12">
        <v>16000000</v>
      </c>
      <c r="E5505" s="12">
        <v>8000000</v>
      </c>
      <c r="F5505" s="12">
        <v>0</v>
      </c>
      <c r="G5505" s="12">
        <v>8000000</v>
      </c>
      <c r="H5505" s="12">
        <v>0</v>
      </c>
    </row>
    <row r="5506" spans="2:8" x14ac:dyDescent="0.25">
      <c r="B5506" s="8" t="s">
        <v>1</v>
      </c>
      <c r="C5506" s="10" t="s">
        <v>17</v>
      </c>
      <c r="D5506" s="9">
        <v>16000000</v>
      </c>
      <c r="E5506" s="9">
        <v>8000000</v>
      </c>
      <c r="F5506" s="9">
        <v>0</v>
      </c>
      <c r="G5506" s="9">
        <v>8000000</v>
      </c>
      <c r="H5506" s="9">
        <v>0</v>
      </c>
    </row>
    <row r="5507" spans="2:8" ht="15.75" thickBot="1" x14ac:dyDescent="0.3">
      <c r="B5507" s="15" t="s">
        <v>2146</v>
      </c>
      <c r="C5507" s="16" t="s">
        <v>2147</v>
      </c>
      <c r="D5507" s="17">
        <v>554850000</v>
      </c>
      <c r="E5507" s="17">
        <v>115245000</v>
      </c>
      <c r="F5507" s="17">
        <v>126335200</v>
      </c>
      <c r="G5507" s="17">
        <v>197284500</v>
      </c>
      <c r="H5507" s="17">
        <v>115985300</v>
      </c>
    </row>
    <row r="5508" spans="2:8" ht="15.75" thickTop="1" x14ac:dyDescent="0.25">
      <c r="B5508" s="11" t="s">
        <v>1</v>
      </c>
      <c r="C5508" s="13" t="s">
        <v>12</v>
      </c>
      <c r="D5508" s="12">
        <v>554850000</v>
      </c>
      <c r="E5508" s="12">
        <v>115245000</v>
      </c>
      <c r="F5508" s="12">
        <v>126335200</v>
      </c>
      <c r="G5508" s="12">
        <v>197284500</v>
      </c>
      <c r="H5508" s="12">
        <v>115985300</v>
      </c>
    </row>
    <row r="5509" spans="2:8" x14ac:dyDescent="0.25">
      <c r="B5509" s="8" t="s">
        <v>1</v>
      </c>
      <c r="C5509" s="10" t="s">
        <v>17</v>
      </c>
      <c r="D5509" s="9">
        <v>554850000</v>
      </c>
      <c r="E5509" s="9">
        <v>115245000</v>
      </c>
      <c r="F5509" s="9">
        <v>126335200</v>
      </c>
      <c r="G5509" s="9">
        <v>197284500</v>
      </c>
      <c r="H5509" s="9">
        <v>115985300</v>
      </c>
    </row>
    <row r="5510" spans="2:8" ht="15.75" thickBot="1" x14ac:dyDescent="0.3">
      <c r="B5510" s="15" t="s">
        <v>2148</v>
      </c>
      <c r="C5510" s="16" t="s">
        <v>2149</v>
      </c>
      <c r="D5510" s="17">
        <v>90000000</v>
      </c>
      <c r="E5510" s="17">
        <v>15000000</v>
      </c>
      <c r="F5510" s="17">
        <v>25000000</v>
      </c>
      <c r="G5510" s="17">
        <v>25000000</v>
      </c>
      <c r="H5510" s="17">
        <v>25000000</v>
      </c>
    </row>
    <row r="5511" spans="2:8" ht="15.75" thickTop="1" x14ac:dyDescent="0.25">
      <c r="B5511" s="11" t="s">
        <v>1</v>
      </c>
      <c r="C5511" s="13" t="s">
        <v>12</v>
      </c>
      <c r="D5511" s="12">
        <v>90000000</v>
      </c>
      <c r="E5511" s="12">
        <v>15000000</v>
      </c>
      <c r="F5511" s="12">
        <v>25000000</v>
      </c>
      <c r="G5511" s="12">
        <v>25000000</v>
      </c>
      <c r="H5511" s="12">
        <v>25000000</v>
      </c>
    </row>
    <row r="5512" spans="2:8" x14ac:dyDescent="0.25">
      <c r="B5512" s="8" t="s">
        <v>1</v>
      </c>
      <c r="C5512" s="10" t="s">
        <v>19</v>
      </c>
      <c r="D5512" s="9">
        <v>90000000</v>
      </c>
      <c r="E5512" s="9">
        <v>15000000</v>
      </c>
      <c r="F5512" s="9">
        <v>25000000</v>
      </c>
      <c r="G5512" s="9">
        <v>25000000</v>
      </c>
      <c r="H5512" s="9">
        <v>25000000</v>
      </c>
    </row>
    <row r="5513" spans="2:8" ht="30.75" thickBot="1" x14ac:dyDescent="0.3">
      <c r="B5513" s="15" t="s">
        <v>2150</v>
      </c>
      <c r="C5513" s="16" t="s">
        <v>2151</v>
      </c>
      <c r="D5513" s="17">
        <v>20000000</v>
      </c>
      <c r="E5513" s="17">
        <v>3000000</v>
      </c>
      <c r="F5513" s="17">
        <v>3000000</v>
      </c>
      <c r="G5513" s="17">
        <v>4000000</v>
      </c>
      <c r="H5513" s="17">
        <v>10000000</v>
      </c>
    </row>
    <row r="5514" spans="2:8" ht="15.75" thickTop="1" x14ac:dyDescent="0.25">
      <c r="B5514" s="11" t="s">
        <v>1</v>
      </c>
      <c r="C5514" s="13" t="s">
        <v>12</v>
      </c>
      <c r="D5514" s="12">
        <v>20000000</v>
      </c>
      <c r="E5514" s="12">
        <v>3000000</v>
      </c>
      <c r="F5514" s="12">
        <v>3000000</v>
      </c>
      <c r="G5514" s="12">
        <v>4000000</v>
      </c>
      <c r="H5514" s="12">
        <v>10000000</v>
      </c>
    </row>
    <row r="5515" spans="2:8" x14ac:dyDescent="0.25">
      <c r="B5515" s="8" t="s">
        <v>1</v>
      </c>
      <c r="C5515" s="10" t="s">
        <v>19</v>
      </c>
      <c r="D5515" s="9">
        <v>20000000</v>
      </c>
      <c r="E5515" s="9">
        <v>3000000</v>
      </c>
      <c r="F5515" s="9">
        <v>3000000</v>
      </c>
      <c r="G5515" s="9">
        <v>4000000</v>
      </c>
      <c r="H5515" s="9">
        <v>10000000</v>
      </c>
    </row>
    <row r="5516" spans="2:8" ht="30.75" thickBot="1" x14ac:dyDescent="0.3">
      <c r="B5516" s="15" t="s">
        <v>2152</v>
      </c>
      <c r="C5516" s="16" t="s">
        <v>2151</v>
      </c>
      <c r="D5516" s="17">
        <v>20000000</v>
      </c>
      <c r="E5516" s="17">
        <v>3000000</v>
      </c>
      <c r="F5516" s="17">
        <v>3000000</v>
      </c>
      <c r="G5516" s="17">
        <v>4000000</v>
      </c>
      <c r="H5516" s="17">
        <v>10000000</v>
      </c>
    </row>
    <row r="5517" spans="2:8" ht="15.75" thickTop="1" x14ac:dyDescent="0.25">
      <c r="B5517" s="11" t="s">
        <v>1</v>
      </c>
      <c r="C5517" s="13" t="s">
        <v>12</v>
      </c>
      <c r="D5517" s="12">
        <v>20000000</v>
      </c>
      <c r="E5517" s="12">
        <v>3000000</v>
      </c>
      <c r="F5517" s="12">
        <v>3000000</v>
      </c>
      <c r="G5517" s="12">
        <v>4000000</v>
      </c>
      <c r="H5517" s="12">
        <v>10000000</v>
      </c>
    </row>
    <row r="5518" spans="2:8" x14ac:dyDescent="0.25">
      <c r="B5518" s="8" t="s">
        <v>1</v>
      </c>
      <c r="C5518" s="10" t="s">
        <v>19</v>
      </c>
      <c r="D5518" s="9">
        <v>20000000</v>
      </c>
      <c r="E5518" s="9">
        <v>3000000</v>
      </c>
      <c r="F5518" s="9">
        <v>3000000</v>
      </c>
      <c r="G5518" s="9">
        <v>4000000</v>
      </c>
      <c r="H5518" s="9">
        <v>10000000</v>
      </c>
    </row>
    <row r="5519" spans="2:8" ht="30.75" thickBot="1" x14ac:dyDescent="0.3">
      <c r="B5519" s="15" t="s">
        <v>2153</v>
      </c>
      <c r="C5519" s="16" t="s">
        <v>2154</v>
      </c>
      <c r="D5519" s="17">
        <v>740000000</v>
      </c>
      <c r="E5519" s="17">
        <v>150000000</v>
      </c>
      <c r="F5519" s="17">
        <v>150000000</v>
      </c>
      <c r="G5519" s="17">
        <v>190000000</v>
      </c>
      <c r="H5519" s="17">
        <v>250000000</v>
      </c>
    </row>
    <row r="5520" spans="2:8" ht="15.75" thickTop="1" x14ac:dyDescent="0.25">
      <c r="B5520" s="11" t="s">
        <v>1</v>
      </c>
      <c r="C5520" s="13" t="s">
        <v>12</v>
      </c>
      <c r="D5520" s="12">
        <v>740000000</v>
      </c>
      <c r="E5520" s="12">
        <v>150000000</v>
      </c>
      <c r="F5520" s="12">
        <v>150000000</v>
      </c>
      <c r="G5520" s="12">
        <v>190000000</v>
      </c>
      <c r="H5520" s="12">
        <v>250000000</v>
      </c>
    </row>
    <row r="5521" spans="2:8" x14ac:dyDescent="0.25">
      <c r="B5521" s="8" t="s">
        <v>1</v>
      </c>
      <c r="C5521" s="10" t="s">
        <v>17</v>
      </c>
      <c r="D5521" s="9">
        <v>740000000</v>
      </c>
      <c r="E5521" s="9">
        <v>150000000</v>
      </c>
      <c r="F5521" s="9">
        <v>150000000</v>
      </c>
      <c r="G5521" s="9">
        <v>190000000</v>
      </c>
      <c r="H5521" s="9">
        <v>250000000</v>
      </c>
    </row>
    <row r="5522" spans="2:8" ht="15.75" thickBot="1" x14ac:dyDescent="0.3">
      <c r="B5522" s="15" t="s">
        <v>2155</v>
      </c>
      <c r="C5522" s="16" t="s">
        <v>2156</v>
      </c>
      <c r="D5522" s="17">
        <v>20000000</v>
      </c>
      <c r="E5522" s="17">
        <v>3000000</v>
      </c>
      <c r="F5522" s="17">
        <v>5000000</v>
      </c>
      <c r="G5522" s="17">
        <v>5000000</v>
      </c>
      <c r="H5522" s="17">
        <v>7000000</v>
      </c>
    </row>
    <row r="5523" spans="2:8" ht="15.75" thickTop="1" x14ac:dyDescent="0.25">
      <c r="B5523" s="11" t="s">
        <v>1</v>
      </c>
      <c r="C5523" s="13" t="s">
        <v>12</v>
      </c>
      <c r="D5523" s="12">
        <v>20000000</v>
      </c>
      <c r="E5523" s="12">
        <v>3000000</v>
      </c>
      <c r="F5523" s="12">
        <v>5000000</v>
      </c>
      <c r="G5523" s="12">
        <v>5000000</v>
      </c>
      <c r="H5523" s="12">
        <v>7000000</v>
      </c>
    </row>
    <row r="5524" spans="2:8" x14ac:dyDescent="0.25">
      <c r="B5524" s="8" t="s">
        <v>1</v>
      </c>
      <c r="C5524" s="10" t="s">
        <v>17</v>
      </c>
      <c r="D5524" s="9">
        <v>20000000</v>
      </c>
      <c r="E5524" s="9">
        <v>3000000</v>
      </c>
      <c r="F5524" s="9">
        <v>5000000</v>
      </c>
      <c r="G5524" s="9">
        <v>5000000</v>
      </c>
      <c r="H5524" s="9">
        <v>7000000</v>
      </c>
    </row>
    <row r="5525" spans="2:8" ht="45.75" thickBot="1" x14ac:dyDescent="0.3">
      <c r="B5525" s="15" t="s">
        <v>2157</v>
      </c>
      <c r="C5525" s="16" t="s">
        <v>2158</v>
      </c>
      <c r="D5525" s="17">
        <v>200000</v>
      </c>
      <c r="E5525" s="17">
        <v>50000</v>
      </c>
      <c r="F5525" s="17">
        <v>50000</v>
      </c>
      <c r="G5525" s="17">
        <v>50000</v>
      </c>
      <c r="H5525" s="17">
        <v>50000</v>
      </c>
    </row>
    <row r="5526" spans="2:8" ht="15.75" thickTop="1" x14ac:dyDescent="0.25">
      <c r="B5526" s="11" t="s">
        <v>1</v>
      </c>
      <c r="C5526" s="13" t="s">
        <v>12</v>
      </c>
      <c r="D5526" s="12">
        <v>200000</v>
      </c>
      <c r="E5526" s="12">
        <v>50000</v>
      </c>
      <c r="F5526" s="12">
        <v>50000</v>
      </c>
      <c r="G5526" s="12">
        <v>50000</v>
      </c>
      <c r="H5526" s="12">
        <v>50000</v>
      </c>
    </row>
    <row r="5527" spans="2:8" x14ac:dyDescent="0.25">
      <c r="B5527" s="8" t="s">
        <v>1</v>
      </c>
      <c r="C5527" s="10" t="s">
        <v>19</v>
      </c>
      <c r="D5527" s="9">
        <v>200000</v>
      </c>
      <c r="E5527" s="9">
        <v>50000</v>
      </c>
      <c r="F5527" s="9">
        <v>50000</v>
      </c>
      <c r="G5527" s="9">
        <v>50000</v>
      </c>
      <c r="H5527" s="9">
        <v>50000</v>
      </c>
    </row>
    <row r="5528" spans="2:8" ht="45.75" thickBot="1" x14ac:dyDescent="0.3">
      <c r="B5528" s="15" t="s">
        <v>2159</v>
      </c>
      <c r="C5528" s="16" t="s">
        <v>2160</v>
      </c>
      <c r="D5528" s="17">
        <v>800000</v>
      </c>
      <c r="E5528" s="17">
        <v>46000</v>
      </c>
      <c r="F5528" s="17">
        <v>700000</v>
      </c>
      <c r="G5528" s="17">
        <v>27000</v>
      </c>
      <c r="H5528" s="17">
        <v>27000</v>
      </c>
    </row>
    <row r="5529" spans="2:8" ht="15.75" thickTop="1" x14ac:dyDescent="0.25">
      <c r="B5529" s="11" t="s">
        <v>1</v>
      </c>
      <c r="C5529" s="13" t="s">
        <v>12</v>
      </c>
      <c r="D5529" s="12">
        <v>800000</v>
      </c>
      <c r="E5529" s="12">
        <v>46000</v>
      </c>
      <c r="F5529" s="12">
        <v>700000</v>
      </c>
      <c r="G5529" s="12">
        <v>27000</v>
      </c>
      <c r="H5529" s="12">
        <v>27000</v>
      </c>
    </row>
    <row r="5530" spans="2:8" x14ac:dyDescent="0.25">
      <c r="B5530" s="8" t="s">
        <v>1</v>
      </c>
      <c r="C5530" s="10" t="s">
        <v>19</v>
      </c>
      <c r="D5530" s="9">
        <v>800000</v>
      </c>
      <c r="E5530" s="9">
        <v>46000</v>
      </c>
      <c r="F5530" s="9">
        <v>700000</v>
      </c>
      <c r="G5530" s="9">
        <v>27000</v>
      </c>
      <c r="H5530" s="9">
        <v>27000</v>
      </c>
    </row>
    <row r="5531" spans="2:8" ht="15.75" thickBot="1" x14ac:dyDescent="0.3">
      <c r="B5531" s="15" t="s">
        <v>2161</v>
      </c>
      <c r="C5531" s="16" t="s">
        <v>2162</v>
      </c>
      <c r="D5531" s="17">
        <v>430000000</v>
      </c>
      <c r="E5531" s="17">
        <v>100000000</v>
      </c>
      <c r="F5531" s="17">
        <v>105000000</v>
      </c>
      <c r="G5531" s="17">
        <v>110000000</v>
      </c>
      <c r="H5531" s="17">
        <v>115000000</v>
      </c>
    </row>
    <row r="5532" spans="2:8" ht="15.75" thickTop="1" x14ac:dyDescent="0.25">
      <c r="B5532" s="11" t="s">
        <v>1</v>
      </c>
      <c r="C5532" s="13" t="s">
        <v>12</v>
      </c>
      <c r="D5532" s="12">
        <v>430000000</v>
      </c>
      <c r="E5532" s="12">
        <v>100000000</v>
      </c>
      <c r="F5532" s="12">
        <v>105000000</v>
      </c>
      <c r="G5532" s="12">
        <v>110000000</v>
      </c>
      <c r="H5532" s="12">
        <v>115000000</v>
      </c>
    </row>
    <row r="5533" spans="2:8" x14ac:dyDescent="0.25">
      <c r="B5533" s="8" t="s">
        <v>1</v>
      </c>
      <c r="C5533" s="10" t="s">
        <v>18</v>
      </c>
      <c r="D5533" s="9">
        <v>430000000</v>
      </c>
      <c r="E5533" s="9">
        <v>100000000</v>
      </c>
      <c r="F5533" s="9">
        <v>105000000</v>
      </c>
      <c r="G5533" s="9">
        <v>110000000</v>
      </c>
      <c r="H5533" s="9">
        <v>115000000</v>
      </c>
    </row>
    <row r="5534" spans="2:8" ht="45.75" thickBot="1" x14ac:dyDescent="0.3">
      <c r="B5534" s="15" t="s">
        <v>2163</v>
      </c>
      <c r="C5534" s="16" t="s">
        <v>2164</v>
      </c>
      <c r="D5534" s="17">
        <v>20000000</v>
      </c>
      <c r="E5534" s="17">
        <v>5000000</v>
      </c>
      <c r="F5534" s="17">
        <v>0</v>
      </c>
      <c r="G5534" s="17">
        <v>0</v>
      </c>
      <c r="H5534" s="17">
        <v>15000000</v>
      </c>
    </row>
    <row r="5535" spans="2:8" ht="15.75" thickTop="1" x14ac:dyDescent="0.25">
      <c r="B5535" s="11" t="s">
        <v>1</v>
      </c>
      <c r="C5535" s="13" t="s">
        <v>12</v>
      </c>
      <c r="D5535" s="12">
        <v>20000000</v>
      </c>
      <c r="E5535" s="12">
        <v>5000000</v>
      </c>
      <c r="F5535" s="12">
        <v>0</v>
      </c>
      <c r="G5535" s="12">
        <v>0</v>
      </c>
      <c r="H5535" s="12">
        <v>15000000</v>
      </c>
    </row>
    <row r="5536" spans="2:8" x14ac:dyDescent="0.25">
      <c r="B5536" s="8" t="s">
        <v>1</v>
      </c>
      <c r="C5536" s="10" t="s">
        <v>17</v>
      </c>
      <c r="D5536" s="9">
        <v>20000000</v>
      </c>
      <c r="E5536" s="9">
        <v>5000000</v>
      </c>
      <c r="F5536" s="9">
        <v>0</v>
      </c>
      <c r="G5536" s="9">
        <v>0</v>
      </c>
      <c r="H5536" s="9">
        <v>15000000</v>
      </c>
    </row>
    <row r="5537" spans="2:8" ht="45.75" thickBot="1" x14ac:dyDescent="0.3">
      <c r="B5537" s="15" t="s">
        <v>2165</v>
      </c>
      <c r="C5537" s="16" t="s">
        <v>2166</v>
      </c>
      <c r="D5537" s="17">
        <v>20000000</v>
      </c>
      <c r="E5537" s="17">
        <v>5000000</v>
      </c>
      <c r="F5537" s="17">
        <v>0</v>
      </c>
      <c r="G5537" s="17">
        <v>0</v>
      </c>
      <c r="H5537" s="17">
        <v>15000000</v>
      </c>
    </row>
    <row r="5538" spans="2:8" ht="15.75" thickTop="1" x14ac:dyDescent="0.25">
      <c r="B5538" s="11" t="s">
        <v>1</v>
      </c>
      <c r="C5538" s="13" t="s">
        <v>12</v>
      </c>
      <c r="D5538" s="12">
        <v>20000000</v>
      </c>
      <c r="E5538" s="12">
        <v>5000000</v>
      </c>
      <c r="F5538" s="12">
        <v>0</v>
      </c>
      <c r="G5538" s="12">
        <v>0</v>
      </c>
      <c r="H5538" s="12">
        <v>15000000</v>
      </c>
    </row>
    <row r="5539" spans="2:8" x14ac:dyDescent="0.25">
      <c r="B5539" s="8" t="s">
        <v>1</v>
      </c>
      <c r="C5539" s="10" t="s">
        <v>17</v>
      </c>
      <c r="D5539" s="9">
        <v>20000000</v>
      </c>
      <c r="E5539" s="9">
        <v>5000000</v>
      </c>
      <c r="F5539" s="9">
        <v>0</v>
      </c>
      <c r="G5539" s="9">
        <v>0</v>
      </c>
      <c r="H5539" s="9">
        <v>15000000</v>
      </c>
    </row>
    <row r="5540" spans="2:8" ht="30.75" thickBot="1" x14ac:dyDescent="0.3">
      <c r="B5540" s="15" t="s">
        <v>2167</v>
      </c>
      <c r="C5540" s="16" t="s">
        <v>2168</v>
      </c>
      <c r="D5540" s="17">
        <v>81000000</v>
      </c>
      <c r="E5540" s="17">
        <v>8850000</v>
      </c>
      <c r="F5540" s="17">
        <v>10100000</v>
      </c>
      <c r="G5540" s="17">
        <v>20900000</v>
      </c>
      <c r="H5540" s="17">
        <v>41150000</v>
      </c>
    </row>
    <row r="5541" spans="2:8" ht="15.75" thickTop="1" x14ac:dyDescent="0.25">
      <c r="B5541" s="11" t="s">
        <v>1</v>
      </c>
      <c r="C5541" s="13" t="s">
        <v>12</v>
      </c>
      <c r="D5541" s="12">
        <v>31000000</v>
      </c>
      <c r="E5541" s="12">
        <v>1850000</v>
      </c>
      <c r="F5541" s="12">
        <v>2800000</v>
      </c>
      <c r="G5541" s="12">
        <v>8400000</v>
      </c>
      <c r="H5541" s="12">
        <v>17950000</v>
      </c>
    </row>
    <row r="5542" spans="2:8" x14ac:dyDescent="0.25">
      <c r="B5542" s="8" t="s">
        <v>1</v>
      </c>
      <c r="C5542" s="10" t="s">
        <v>17</v>
      </c>
      <c r="D5542" s="9">
        <v>29500000</v>
      </c>
      <c r="E5542" s="9">
        <v>1350000</v>
      </c>
      <c r="F5542" s="9">
        <v>2800000</v>
      </c>
      <c r="G5542" s="9">
        <v>7900000</v>
      </c>
      <c r="H5542" s="9">
        <v>17450000</v>
      </c>
    </row>
    <row r="5543" spans="2:8" x14ac:dyDescent="0.25">
      <c r="B5543" s="8" t="s">
        <v>1</v>
      </c>
      <c r="C5543" s="10" t="s">
        <v>19</v>
      </c>
      <c r="D5543" s="9">
        <v>1500000</v>
      </c>
      <c r="E5543" s="9">
        <v>500000</v>
      </c>
      <c r="F5543" s="9">
        <v>0</v>
      </c>
      <c r="G5543" s="9">
        <v>500000</v>
      </c>
      <c r="H5543" s="9">
        <v>500000</v>
      </c>
    </row>
    <row r="5544" spans="2:8" x14ac:dyDescent="0.25">
      <c r="B5544" s="11" t="s">
        <v>1</v>
      </c>
      <c r="C5544" s="13" t="s">
        <v>21</v>
      </c>
      <c r="D5544" s="12">
        <v>50000000</v>
      </c>
      <c r="E5544" s="12">
        <v>7000000</v>
      </c>
      <c r="F5544" s="12">
        <v>7300000</v>
      </c>
      <c r="G5544" s="12">
        <v>12500000</v>
      </c>
      <c r="H5544" s="12">
        <v>23200000</v>
      </c>
    </row>
    <row r="5545" spans="2:8" ht="15.75" thickBot="1" x14ac:dyDescent="0.3">
      <c r="B5545" s="15" t="s">
        <v>2169</v>
      </c>
      <c r="C5545" s="16" t="s">
        <v>2170</v>
      </c>
      <c r="D5545" s="17">
        <v>5000000</v>
      </c>
      <c r="E5545" s="17">
        <v>5000000</v>
      </c>
      <c r="F5545" s="17">
        <v>0</v>
      </c>
      <c r="G5545" s="17">
        <v>0</v>
      </c>
      <c r="H5545" s="17">
        <v>0</v>
      </c>
    </row>
    <row r="5546" spans="2:8" ht="15.75" thickTop="1" x14ac:dyDescent="0.25">
      <c r="B5546" s="11" t="s">
        <v>1</v>
      </c>
      <c r="C5546" s="13" t="s">
        <v>21</v>
      </c>
      <c r="D5546" s="12">
        <v>5000000</v>
      </c>
      <c r="E5546" s="12">
        <v>5000000</v>
      </c>
      <c r="F5546" s="12">
        <v>0</v>
      </c>
      <c r="G5546" s="12">
        <v>0</v>
      </c>
      <c r="H5546" s="12">
        <v>0</v>
      </c>
    </row>
    <row r="5547" spans="2:8" ht="15.75" thickBot="1" x14ac:dyDescent="0.3">
      <c r="B5547" s="15" t="s">
        <v>2171</v>
      </c>
      <c r="C5547" s="16" t="s">
        <v>2172</v>
      </c>
      <c r="D5547" s="17">
        <v>18000000</v>
      </c>
      <c r="E5547" s="17">
        <v>0</v>
      </c>
      <c r="F5547" s="17">
        <v>3000000</v>
      </c>
      <c r="G5547" s="17">
        <v>10000000</v>
      </c>
      <c r="H5547" s="17">
        <v>5000000</v>
      </c>
    </row>
    <row r="5548" spans="2:8" ht="15.75" thickTop="1" x14ac:dyDescent="0.25">
      <c r="B5548" s="11" t="s">
        <v>1</v>
      </c>
      <c r="C5548" s="13" t="s">
        <v>12</v>
      </c>
      <c r="D5548" s="12">
        <v>3000000</v>
      </c>
      <c r="E5548" s="12">
        <v>0</v>
      </c>
      <c r="F5548" s="12">
        <v>0</v>
      </c>
      <c r="G5548" s="12">
        <v>2000000</v>
      </c>
      <c r="H5548" s="12">
        <v>1000000</v>
      </c>
    </row>
    <row r="5549" spans="2:8" x14ac:dyDescent="0.25">
      <c r="B5549" s="8" t="s">
        <v>1</v>
      </c>
      <c r="C5549" s="10" t="s">
        <v>17</v>
      </c>
      <c r="D5549" s="9">
        <v>3000000</v>
      </c>
      <c r="E5549" s="9">
        <v>0</v>
      </c>
      <c r="F5549" s="9">
        <v>0</v>
      </c>
      <c r="G5549" s="9">
        <v>2000000</v>
      </c>
      <c r="H5549" s="9">
        <v>1000000</v>
      </c>
    </row>
    <row r="5550" spans="2:8" x14ac:dyDescent="0.25">
      <c r="B5550" s="11" t="s">
        <v>1</v>
      </c>
      <c r="C5550" s="13" t="s">
        <v>21</v>
      </c>
      <c r="D5550" s="12">
        <v>15000000</v>
      </c>
      <c r="E5550" s="12">
        <v>0</v>
      </c>
      <c r="F5550" s="12">
        <v>3000000</v>
      </c>
      <c r="G5550" s="12">
        <v>8000000</v>
      </c>
      <c r="H5550" s="12">
        <v>4000000</v>
      </c>
    </row>
    <row r="5551" spans="2:8" ht="30.75" thickBot="1" x14ac:dyDescent="0.3">
      <c r="B5551" s="15" t="s">
        <v>2173</v>
      </c>
      <c r="C5551" s="16" t="s">
        <v>2174</v>
      </c>
      <c r="D5551" s="17">
        <v>12000000</v>
      </c>
      <c r="E5551" s="17">
        <v>0</v>
      </c>
      <c r="F5551" s="17">
        <v>2000000</v>
      </c>
      <c r="G5551" s="17">
        <v>5000000</v>
      </c>
      <c r="H5551" s="17">
        <v>5000000</v>
      </c>
    </row>
    <row r="5552" spans="2:8" ht="15.75" thickTop="1" x14ac:dyDescent="0.25">
      <c r="B5552" s="11" t="s">
        <v>1</v>
      </c>
      <c r="C5552" s="13" t="s">
        <v>12</v>
      </c>
      <c r="D5552" s="12">
        <v>2000000</v>
      </c>
      <c r="E5552" s="12">
        <v>0</v>
      </c>
      <c r="F5552" s="12">
        <v>0</v>
      </c>
      <c r="G5552" s="12">
        <v>1000000</v>
      </c>
      <c r="H5552" s="12">
        <v>1000000</v>
      </c>
    </row>
    <row r="5553" spans="2:8" x14ac:dyDescent="0.25">
      <c r="B5553" s="8" t="s">
        <v>1</v>
      </c>
      <c r="C5553" s="10" t="s">
        <v>17</v>
      </c>
      <c r="D5553" s="9">
        <v>2000000</v>
      </c>
      <c r="E5553" s="9">
        <v>0</v>
      </c>
      <c r="F5553" s="9">
        <v>0</v>
      </c>
      <c r="G5553" s="9">
        <v>1000000</v>
      </c>
      <c r="H5553" s="9">
        <v>1000000</v>
      </c>
    </row>
    <row r="5554" spans="2:8" x14ac:dyDescent="0.25">
      <c r="B5554" s="11" t="s">
        <v>1</v>
      </c>
      <c r="C5554" s="13" t="s">
        <v>21</v>
      </c>
      <c r="D5554" s="12">
        <v>10000000</v>
      </c>
      <c r="E5554" s="12">
        <v>0</v>
      </c>
      <c r="F5554" s="12">
        <v>2000000</v>
      </c>
      <c r="G5554" s="12">
        <v>4000000</v>
      </c>
      <c r="H5554" s="12">
        <v>4000000</v>
      </c>
    </row>
    <row r="5555" spans="2:8" ht="30.75" thickBot="1" x14ac:dyDescent="0.3">
      <c r="B5555" s="15" t="s">
        <v>2175</v>
      </c>
      <c r="C5555" s="16" t="s">
        <v>2176</v>
      </c>
      <c r="D5555" s="17">
        <v>6000000</v>
      </c>
      <c r="E5555" s="17">
        <v>0</v>
      </c>
      <c r="F5555" s="17">
        <v>1000000</v>
      </c>
      <c r="G5555" s="17">
        <v>5000000</v>
      </c>
      <c r="H5555" s="17">
        <v>0</v>
      </c>
    </row>
    <row r="5556" spans="2:8" ht="15.75" thickTop="1" x14ac:dyDescent="0.25">
      <c r="B5556" s="11" t="s">
        <v>1</v>
      </c>
      <c r="C5556" s="13" t="s">
        <v>12</v>
      </c>
      <c r="D5556" s="12">
        <v>1000000</v>
      </c>
      <c r="E5556" s="12">
        <v>0</v>
      </c>
      <c r="F5556" s="12">
        <v>0</v>
      </c>
      <c r="G5556" s="12">
        <v>1000000</v>
      </c>
      <c r="H5556" s="12">
        <v>0</v>
      </c>
    </row>
    <row r="5557" spans="2:8" x14ac:dyDescent="0.25">
      <c r="B5557" s="8" t="s">
        <v>1</v>
      </c>
      <c r="C5557" s="10" t="s">
        <v>17</v>
      </c>
      <c r="D5557" s="9">
        <v>1000000</v>
      </c>
      <c r="E5557" s="9">
        <v>0</v>
      </c>
      <c r="F5557" s="9">
        <v>0</v>
      </c>
      <c r="G5557" s="9">
        <v>1000000</v>
      </c>
      <c r="H5557" s="9">
        <v>0</v>
      </c>
    </row>
    <row r="5558" spans="2:8" x14ac:dyDescent="0.25">
      <c r="B5558" s="11" t="s">
        <v>1</v>
      </c>
      <c r="C5558" s="13" t="s">
        <v>21</v>
      </c>
      <c r="D5558" s="12">
        <v>5000000</v>
      </c>
      <c r="E5558" s="12">
        <v>0</v>
      </c>
      <c r="F5558" s="12">
        <v>1000000</v>
      </c>
      <c r="G5558" s="12">
        <v>4000000</v>
      </c>
      <c r="H5558" s="12">
        <v>0</v>
      </c>
    </row>
    <row r="5559" spans="2:8" ht="30.75" thickBot="1" x14ac:dyDescent="0.3">
      <c r="B5559" s="15" t="s">
        <v>2177</v>
      </c>
      <c r="C5559" s="16" t="s">
        <v>2178</v>
      </c>
      <c r="D5559" s="17">
        <v>20000000</v>
      </c>
      <c r="E5559" s="17">
        <v>0</v>
      </c>
      <c r="F5559" s="17">
        <v>4000000</v>
      </c>
      <c r="G5559" s="17">
        <v>4000000</v>
      </c>
      <c r="H5559" s="17">
        <v>12000000</v>
      </c>
    </row>
    <row r="5560" spans="2:8" ht="15.75" thickTop="1" x14ac:dyDescent="0.25">
      <c r="B5560" s="11" t="s">
        <v>1</v>
      </c>
      <c r="C5560" s="13" t="s">
        <v>12</v>
      </c>
      <c r="D5560" s="12">
        <v>7000000</v>
      </c>
      <c r="E5560" s="12">
        <v>0</v>
      </c>
      <c r="F5560" s="12">
        <v>2000000</v>
      </c>
      <c r="G5560" s="12">
        <v>3000000</v>
      </c>
      <c r="H5560" s="12">
        <v>2000000</v>
      </c>
    </row>
    <row r="5561" spans="2:8" x14ac:dyDescent="0.25">
      <c r="B5561" s="8" t="s">
        <v>1</v>
      </c>
      <c r="C5561" s="10" t="s">
        <v>17</v>
      </c>
      <c r="D5561" s="9">
        <v>7000000</v>
      </c>
      <c r="E5561" s="9">
        <v>0</v>
      </c>
      <c r="F5561" s="9">
        <v>2000000</v>
      </c>
      <c r="G5561" s="9">
        <v>3000000</v>
      </c>
      <c r="H5561" s="9">
        <v>2000000</v>
      </c>
    </row>
    <row r="5562" spans="2:8" x14ac:dyDescent="0.25">
      <c r="B5562" s="11" t="s">
        <v>1</v>
      </c>
      <c r="C5562" s="13" t="s">
        <v>21</v>
      </c>
      <c r="D5562" s="12">
        <v>13000000</v>
      </c>
      <c r="E5562" s="12">
        <v>0</v>
      </c>
      <c r="F5562" s="12">
        <v>2000000</v>
      </c>
      <c r="G5562" s="12">
        <v>1000000</v>
      </c>
      <c r="H5562" s="12">
        <v>10000000</v>
      </c>
    </row>
    <row r="5563" spans="2:8" ht="30.75" thickBot="1" x14ac:dyDescent="0.3">
      <c r="B5563" s="15" t="s">
        <v>2179</v>
      </c>
      <c r="C5563" s="16" t="s">
        <v>352</v>
      </c>
      <c r="D5563" s="17">
        <v>7000000</v>
      </c>
      <c r="E5563" s="17">
        <v>1800000</v>
      </c>
      <c r="F5563" s="17">
        <v>1750000</v>
      </c>
      <c r="G5563" s="17">
        <v>-100000</v>
      </c>
      <c r="H5563" s="17">
        <v>3550000</v>
      </c>
    </row>
    <row r="5564" spans="2:8" ht="15.75" thickTop="1" x14ac:dyDescent="0.25">
      <c r="B5564" s="11" t="s">
        <v>1</v>
      </c>
      <c r="C5564" s="13" t="s">
        <v>12</v>
      </c>
      <c r="D5564" s="12">
        <v>6000000</v>
      </c>
      <c r="E5564" s="12">
        <v>800000</v>
      </c>
      <c r="F5564" s="12">
        <v>250000</v>
      </c>
      <c r="G5564" s="12">
        <v>1400000</v>
      </c>
      <c r="H5564" s="12">
        <v>3550000</v>
      </c>
    </row>
    <row r="5565" spans="2:8" x14ac:dyDescent="0.25">
      <c r="B5565" s="8" t="s">
        <v>1</v>
      </c>
      <c r="C5565" s="10" t="s">
        <v>17</v>
      </c>
      <c r="D5565" s="9">
        <v>6000000</v>
      </c>
      <c r="E5565" s="9">
        <v>800000</v>
      </c>
      <c r="F5565" s="9">
        <v>250000</v>
      </c>
      <c r="G5565" s="9">
        <v>1400000</v>
      </c>
      <c r="H5565" s="9">
        <v>3550000</v>
      </c>
    </row>
    <row r="5566" spans="2:8" x14ac:dyDescent="0.25">
      <c r="B5566" s="11" t="s">
        <v>1</v>
      </c>
      <c r="C5566" s="13" t="s">
        <v>21</v>
      </c>
      <c r="D5566" s="12">
        <v>1000000</v>
      </c>
      <c r="E5566" s="12">
        <v>1000000</v>
      </c>
      <c r="F5566" s="12">
        <v>1500000</v>
      </c>
      <c r="G5566" s="12">
        <v>-1500000</v>
      </c>
      <c r="H5566" s="12">
        <v>0</v>
      </c>
    </row>
    <row r="5567" spans="2:8" ht="30.75" thickBot="1" x14ac:dyDescent="0.3">
      <c r="B5567" s="15" t="s">
        <v>2180</v>
      </c>
      <c r="C5567" s="16" t="s">
        <v>352</v>
      </c>
      <c r="D5567" s="17">
        <v>7000000</v>
      </c>
      <c r="E5567" s="17">
        <v>1800000</v>
      </c>
      <c r="F5567" s="17">
        <v>1750000</v>
      </c>
      <c r="G5567" s="17">
        <v>-100000</v>
      </c>
      <c r="H5567" s="17">
        <v>3550000</v>
      </c>
    </row>
    <row r="5568" spans="2:8" ht="15.75" thickTop="1" x14ac:dyDescent="0.25">
      <c r="B5568" s="11" t="s">
        <v>1</v>
      </c>
      <c r="C5568" s="13" t="s">
        <v>12</v>
      </c>
      <c r="D5568" s="12">
        <v>6000000</v>
      </c>
      <c r="E5568" s="12">
        <v>800000</v>
      </c>
      <c r="F5568" s="12">
        <v>250000</v>
      </c>
      <c r="G5568" s="12">
        <v>1400000</v>
      </c>
      <c r="H5568" s="12">
        <v>3550000</v>
      </c>
    </row>
    <row r="5569" spans="2:8" x14ac:dyDescent="0.25">
      <c r="B5569" s="8" t="s">
        <v>1</v>
      </c>
      <c r="C5569" s="10" t="s">
        <v>17</v>
      </c>
      <c r="D5569" s="9">
        <v>6000000</v>
      </c>
      <c r="E5569" s="9">
        <v>800000</v>
      </c>
      <c r="F5569" s="9">
        <v>250000</v>
      </c>
      <c r="G5569" s="9">
        <v>1400000</v>
      </c>
      <c r="H5569" s="9">
        <v>3550000</v>
      </c>
    </row>
    <row r="5570" spans="2:8" x14ac:dyDescent="0.25">
      <c r="B5570" s="11" t="s">
        <v>1</v>
      </c>
      <c r="C5570" s="13" t="s">
        <v>21</v>
      </c>
      <c r="D5570" s="12">
        <v>1000000</v>
      </c>
      <c r="E5570" s="12">
        <v>1000000</v>
      </c>
      <c r="F5570" s="12">
        <v>1500000</v>
      </c>
      <c r="G5570" s="12">
        <v>-1500000</v>
      </c>
      <c r="H5570" s="12">
        <v>0</v>
      </c>
    </row>
    <row r="5571" spans="2:8" ht="45.75" thickBot="1" x14ac:dyDescent="0.3">
      <c r="B5571" s="15" t="s">
        <v>2181</v>
      </c>
      <c r="C5571" s="16" t="s">
        <v>2182</v>
      </c>
      <c r="D5571" s="17">
        <v>4500000</v>
      </c>
      <c r="E5571" s="17">
        <v>750000</v>
      </c>
      <c r="F5571" s="17">
        <v>250000</v>
      </c>
      <c r="G5571" s="17">
        <v>1400000</v>
      </c>
      <c r="H5571" s="17">
        <v>2100000</v>
      </c>
    </row>
    <row r="5572" spans="2:8" ht="15.75" thickTop="1" x14ac:dyDescent="0.25">
      <c r="B5572" s="11" t="s">
        <v>1</v>
      </c>
      <c r="C5572" s="13" t="s">
        <v>12</v>
      </c>
      <c r="D5572" s="12">
        <v>4500000</v>
      </c>
      <c r="E5572" s="12">
        <v>750000</v>
      </c>
      <c r="F5572" s="12">
        <v>250000</v>
      </c>
      <c r="G5572" s="12">
        <v>1400000</v>
      </c>
      <c r="H5572" s="12">
        <v>2100000</v>
      </c>
    </row>
    <row r="5573" spans="2:8" x14ac:dyDescent="0.25">
      <c r="B5573" s="8" t="s">
        <v>1</v>
      </c>
      <c r="C5573" s="10" t="s">
        <v>17</v>
      </c>
      <c r="D5573" s="9">
        <v>4500000</v>
      </c>
      <c r="E5573" s="9">
        <v>750000</v>
      </c>
      <c r="F5573" s="9">
        <v>250000</v>
      </c>
      <c r="G5573" s="9">
        <v>1400000</v>
      </c>
      <c r="H5573" s="9">
        <v>2100000</v>
      </c>
    </row>
    <row r="5574" spans="2:8" ht="45.75" thickBot="1" x14ac:dyDescent="0.3">
      <c r="B5574" s="15" t="s">
        <v>2183</v>
      </c>
      <c r="C5574" s="16" t="s">
        <v>2184</v>
      </c>
      <c r="D5574" s="17">
        <v>2500000</v>
      </c>
      <c r="E5574" s="17">
        <v>1050000</v>
      </c>
      <c r="F5574" s="17">
        <v>1500000</v>
      </c>
      <c r="G5574" s="17">
        <v>-1500000</v>
      </c>
      <c r="H5574" s="17">
        <v>1450000</v>
      </c>
    </row>
    <row r="5575" spans="2:8" ht="15.75" thickTop="1" x14ac:dyDescent="0.25">
      <c r="B5575" s="11" t="s">
        <v>1</v>
      </c>
      <c r="C5575" s="13" t="s">
        <v>12</v>
      </c>
      <c r="D5575" s="12">
        <v>1500000</v>
      </c>
      <c r="E5575" s="12">
        <v>50000</v>
      </c>
      <c r="F5575" s="12">
        <v>0</v>
      </c>
      <c r="G5575" s="12">
        <v>0</v>
      </c>
      <c r="H5575" s="12">
        <v>1450000</v>
      </c>
    </row>
    <row r="5576" spans="2:8" x14ac:dyDescent="0.25">
      <c r="B5576" s="8" t="s">
        <v>1</v>
      </c>
      <c r="C5576" s="10" t="s">
        <v>17</v>
      </c>
      <c r="D5576" s="9">
        <v>1500000</v>
      </c>
      <c r="E5576" s="9">
        <v>50000</v>
      </c>
      <c r="F5576" s="9">
        <v>0</v>
      </c>
      <c r="G5576" s="9">
        <v>0</v>
      </c>
      <c r="H5576" s="9">
        <v>1450000</v>
      </c>
    </row>
    <row r="5577" spans="2:8" x14ac:dyDescent="0.25">
      <c r="B5577" s="11" t="s">
        <v>1</v>
      </c>
      <c r="C5577" s="13" t="s">
        <v>21</v>
      </c>
      <c r="D5577" s="12">
        <v>1000000</v>
      </c>
      <c r="E5577" s="12">
        <v>1000000</v>
      </c>
      <c r="F5577" s="12">
        <v>1500000</v>
      </c>
      <c r="G5577" s="12">
        <v>-1500000</v>
      </c>
      <c r="H5577" s="12">
        <v>0</v>
      </c>
    </row>
    <row r="5578" spans="2:8" ht="15.75" thickBot="1" x14ac:dyDescent="0.3">
      <c r="B5578" s="15" t="s">
        <v>2185</v>
      </c>
      <c r="C5578" s="16" t="s">
        <v>2186</v>
      </c>
      <c r="D5578" s="17">
        <v>1800000</v>
      </c>
      <c r="E5578" s="17">
        <v>0</v>
      </c>
      <c r="F5578" s="17">
        <v>850000</v>
      </c>
      <c r="G5578" s="17">
        <v>0</v>
      </c>
      <c r="H5578" s="17">
        <v>950000</v>
      </c>
    </row>
    <row r="5579" spans="2:8" ht="15.75" thickTop="1" x14ac:dyDescent="0.25">
      <c r="B5579" s="11" t="s">
        <v>1</v>
      </c>
      <c r="C5579" s="13" t="s">
        <v>12</v>
      </c>
      <c r="D5579" s="12">
        <v>1000000</v>
      </c>
      <c r="E5579" s="12">
        <v>0</v>
      </c>
      <c r="F5579" s="12">
        <v>50000</v>
      </c>
      <c r="G5579" s="12">
        <v>0</v>
      </c>
      <c r="H5579" s="12">
        <v>950000</v>
      </c>
    </row>
    <row r="5580" spans="2:8" x14ac:dyDescent="0.25">
      <c r="B5580" s="8" t="s">
        <v>1</v>
      </c>
      <c r="C5580" s="10" t="s">
        <v>17</v>
      </c>
      <c r="D5580" s="9">
        <v>1000000</v>
      </c>
      <c r="E5580" s="9">
        <v>0</v>
      </c>
      <c r="F5580" s="9">
        <v>50000</v>
      </c>
      <c r="G5580" s="9">
        <v>0</v>
      </c>
      <c r="H5580" s="9">
        <v>950000</v>
      </c>
    </row>
    <row r="5581" spans="2:8" x14ac:dyDescent="0.25">
      <c r="B5581" s="11" t="s">
        <v>1</v>
      </c>
      <c r="C5581" s="13" t="s">
        <v>21</v>
      </c>
      <c r="D5581" s="12">
        <v>800000</v>
      </c>
      <c r="E5581" s="12">
        <v>0</v>
      </c>
      <c r="F5581" s="12">
        <v>800000</v>
      </c>
      <c r="G5581" s="12">
        <v>0</v>
      </c>
      <c r="H5581" s="12">
        <v>0</v>
      </c>
    </row>
    <row r="5582" spans="2:8" ht="45.75" thickBot="1" x14ac:dyDescent="0.3">
      <c r="B5582" s="15" t="s">
        <v>2187</v>
      </c>
      <c r="C5582" s="16" t="s">
        <v>2188</v>
      </c>
      <c r="D5582" s="17">
        <v>9500000</v>
      </c>
      <c r="E5582" s="17">
        <v>50000</v>
      </c>
      <c r="F5582" s="17">
        <v>500000</v>
      </c>
      <c r="G5582" s="17">
        <v>0</v>
      </c>
      <c r="H5582" s="17">
        <v>8950000</v>
      </c>
    </row>
    <row r="5583" spans="2:8" ht="15.75" thickTop="1" x14ac:dyDescent="0.25">
      <c r="B5583" s="11" t="s">
        <v>1</v>
      </c>
      <c r="C5583" s="13" t="s">
        <v>12</v>
      </c>
      <c r="D5583" s="12">
        <v>9500000</v>
      </c>
      <c r="E5583" s="12">
        <v>50000</v>
      </c>
      <c r="F5583" s="12">
        <v>500000</v>
      </c>
      <c r="G5583" s="12">
        <v>0</v>
      </c>
      <c r="H5583" s="12">
        <v>8950000</v>
      </c>
    </row>
    <row r="5584" spans="2:8" x14ac:dyDescent="0.25">
      <c r="B5584" s="8" t="s">
        <v>1</v>
      </c>
      <c r="C5584" s="10" t="s">
        <v>17</v>
      </c>
      <c r="D5584" s="9">
        <v>9500000</v>
      </c>
      <c r="E5584" s="9">
        <v>50000</v>
      </c>
      <c r="F5584" s="9">
        <v>500000</v>
      </c>
      <c r="G5584" s="9">
        <v>0</v>
      </c>
      <c r="H5584" s="9">
        <v>8950000</v>
      </c>
    </row>
    <row r="5585" spans="2:8" ht="30.75" thickBot="1" x14ac:dyDescent="0.3">
      <c r="B5585" s="15" t="s">
        <v>2189</v>
      </c>
      <c r="C5585" s="16" t="s">
        <v>2190</v>
      </c>
      <c r="D5585" s="17">
        <v>12000000</v>
      </c>
      <c r="E5585" s="17">
        <v>2000000</v>
      </c>
      <c r="F5585" s="17">
        <v>0</v>
      </c>
      <c r="G5585" s="17">
        <v>1000000</v>
      </c>
      <c r="H5585" s="17">
        <v>9000000</v>
      </c>
    </row>
    <row r="5586" spans="2:8" ht="15.75" thickTop="1" x14ac:dyDescent="0.25">
      <c r="B5586" s="11" t="s">
        <v>1</v>
      </c>
      <c r="C5586" s="13" t="s">
        <v>12</v>
      </c>
      <c r="D5586" s="12">
        <v>2000000</v>
      </c>
      <c r="E5586" s="12">
        <v>1000000</v>
      </c>
      <c r="F5586" s="12">
        <v>0</v>
      </c>
      <c r="G5586" s="12">
        <v>1000000</v>
      </c>
      <c r="H5586" s="12">
        <v>0</v>
      </c>
    </row>
    <row r="5587" spans="2:8" x14ac:dyDescent="0.25">
      <c r="B5587" s="8" t="s">
        <v>1</v>
      </c>
      <c r="C5587" s="10" t="s">
        <v>17</v>
      </c>
      <c r="D5587" s="9">
        <v>1000000</v>
      </c>
      <c r="E5587" s="9">
        <v>500000</v>
      </c>
      <c r="F5587" s="9">
        <v>0</v>
      </c>
      <c r="G5587" s="9">
        <v>500000</v>
      </c>
      <c r="H5587" s="9">
        <v>0</v>
      </c>
    </row>
    <row r="5588" spans="2:8" x14ac:dyDescent="0.25">
      <c r="B5588" s="8" t="s">
        <v>1</v>
      </c>
      <c r="C5588" s="10" t="s">
        <v>19</v>
      </c>
      <c r="D5588" s="9">
        <v>1000000</v>
      </c>
      <c r="E5588" s="9">
        <v>500000</v>
      </c>
      <c r="F5588" s="9">
        <v>0</v>
      </c>
      <c r="G5588" s="9">
        <v>500000</v>
      </c>
      <c r="H5588" s="9">
        <v>0</v>
      </c>
    </row>
    <row r="5589" spans="2:8" x14ac:dyDescent="0.25">
      <c r="B5589" s="11" t="s">
        <v>1</v>
      </c>
      <c r="C5589" s="13" t="s">
        <v>21</v>
      </c>
      <c r="D5589" s="12">
        <v>10000000</v>
      </c>
      <c r="E5589" s="12">
        <v>1000000</v>
      </c>
      <c r="F5589" s="12">
        <v>0</v>
      </c>
      <c r="G5589" s="12">
        <v>0</v>
      </c>
      <c r="H5589" s="12">
        <v>9000000</v>
      </c>
    </row>
    <row r="5590" spans="2:8" ht="15.75" thickBot="1" x14ac:dyDescent="0.3">
      <c r="B5590" s="15" t="s">
        <v>2191</v>
      </c>
      <c r="C5590" s="16" t="s">
        <v>2192</v>
      </c>
      <c r="D5590" s="17">
        <v>6000000</v>
      </c>
      <c r="E5590" s="17">
        <v>0</v>
      </c>
      <c r="F5590" s="17">
        <v>0</v>
      </c>
      <c r="G5590" s="17">
        <v>6000000</v>
      </c>
      <c r="H5590" s="17">
        <v>0</v>
      </c>
    </row>
    <row r="5591" spans="2:8" ht="15.75" thickTop="1" x14ac:dyDescent="0.25">
      <c r="B5591" s="11" t="s">
        <v>1</v>
      </c>
      <c r="C5591" s="13" t="s">
        <v>12</v>
      </c>
      <c r="D5591" s="12">
        <v>1000000</v>
      </c>
      <c r="E5591" s="12">
        <v>0</v>
      </c>
      <c r="F5591" s="12">
        <v>0</v>
      </c>
      <c r="G5591" s="12">
        <v>1000000</v>
      </c>
      <c r="H5591" s="12">
        <v>0</v>
      </c>
    </row>
    <row r="5592" spans="2:8" x14ac:dyDescent="0.25">
      <c r="B5592" s="8" t="s">
        <v>1</v>
      </c>
      <c r="C5592" s="10" t="s">
        <v>17</v>
      </c>
      <c r="D5592" s="9">
        <v>1000000</v>
      </c>
      <c r="E5592" s="9">
        <v>0</v>
      </c>
      <c r="F5592" s="9">
        <v>0</v>
      </c>
      <c r="G5592" s="9">
        <v>1000000</v>
      </c>
      <c r="H5592" s="9">
        <v>0</v>
      </c>
    </row>
    <row r="5593" spans="2:8" x14ac:dyDescent="0.25">
      <c r="B5593" s="11" t="s">
        <v>1</v>
      </c>
      <c r="C5593" s="13" t="s">
        <v>21</v>
      </c>
      <c r="D5593" s="12">
        <v>5000000</v>
      </c>
      <c r="E5593" s="12">
        <v>0</v>
      </c>
      <c r="F5593" s="12">
        <v>0</v>
      </c>
      <c r="G5593" s="12">
        <v>5000000</v>
      </c>
      <c r="H5593" s="12">
        <v>0</v>
      </c>
    </row>
    <row r="5594" spans="2:8" ht="15.75" thickBot="1" x14ac:dyDescent="0.3">
      <c r="B5594" s="15" t="s">
        <v>2193</v>
      </c>
      <c r="C5594" s="16" t="s">
        <v>2194</v>
      </c>
      <c r="D5594" s="17">
        <v>1200000</v>
      </c>
      <c r="E5594" s="17">
        <v>0</v>
      </c>
      <c r="F5594" s="17">
        <v>0</v>
      </c>
      <c r="G5594" s="17">
        <v>0</v>
      </c>
      <c r="H5594" s="17">
        <v>1200000</v>
      </c>
    </row>
    <row r="5595" spans="2:8" ht="15.75" thickTop="1" x14ac:dyDescent="0.25">
      <c r="B5595" s="11" t="s">
        <v>1</v>
      </c>
      <c r="C5595" s="13" t="s">
        <v>12</v>
      </c>
      <c r="D5595" s="12">
        <v>1000000</v>
      </c>
      <c r="E5595" s="12">
        <v>0</v>
      </c>
      <c r="F5595" s="12">
        <v>0</v>
      </c>
      <c r="G5595" s="12">
        <v>0</v>
      </c>
      <c r="H5595" s="12">
        <v>1000000</v>
      </c>
    </row>
    <row r="5596" spans="2:8" x14ac:dyDescent="0.25">
      <c r="B5596" s="8" t="s">
        <v>1</v>
      </c>
      <c r="C5596" s="10" t="s">
        <v>17</v>
      </c>
      <c r="D5596" s="9">
        <v>1000000</v>
      </c>
      <c r="E5596" s="9">
        <v>0</v>
      </c>
      <c r="F5596" s="9">
        <v>0</v>
      </c>
      <c r="G5596" s="9">
        <v>0</v>
      </c>
      <c r="H5596" s="9">
        <v>1000000</v>
      </c>
    </row>
    <row r="5597" spans="2:8" x14ac:dyDescent="0.25">
      <c r="B5597" s="11" t="s">
        <v>1</v>
      </c>
      <c r="C5597" s="13" t="s">
        <v>21</v>
      </c>
      <c r="D5597" s="12">
        <v>200000</v>
      </c>
      <c r="E5597" s="12">
        <v>0</v>
      </c>
      <c r="F5597" s="12">
        <v>0</v>
      </c>
      <c r="G5597" s="12">
        <v>0</v>
      </c>
      <c r="H5597" s="12">
        <v>200000</v>
      </c>
    </row>
    <row r="5598" spans="2:8" ht="45.75" thickBot="1" x14ac:dyDescent="0.3">
      <c r="B5598" s="15" t="s">
        <v>2195</v>
      </c>
      <c r="C5598" s="16" t="s">
        <v>2196</v>
      </c>
      <c r="D5598" s="17">
        <v>500000</v>
      </c>
      <c r="E5598" s="17">
        <v>0</v>
      </c>
      <c r="F5598" s="17">
        <v>0</v>
      </c>
      <c r="G5598" s="17">
        <v>0</v>
      </c>
      <c r="H5598" s="17">
        <v>500000</v>
      </c>
    </row>
    <row r="5599" spans="2:8" ht="15.75" thickTop="1" x14ac:dyDescent="0.25">
      <c r="B5599" s="11" t="s">
        <v>1</v>
      </c>
      <c r="C5599" s="13" t="s">
        <v>12</v>
      </c>
      <c r="D5599" s="12">
        <v>500000</v>
      </c>
      <c r="E5599" s="12">
        <v>0</v>
      </c>
      <c r="F5599" s="12">
        <v>0</v>
      </c>
      <c r="G5599" s="12">
        <v>0</v>
      </c>
      <c r="H5599" s="12">
        <v>500000</v>
      </c>
    </row>
    <row r="5600" spans="2:8" x14ac:dyDescent="0.25">
      <c r="B5600" s="8" t="s">
        <v>1</v>
      </c>
      <c r="C5600" s="10" t="s">
        <v>19</v>
      </c>
      <c r="D5600" s="9">
        <v>500000</v>
      </c>
      <c r="E5600" s="9">
        <v>0</v>
      </c>
      <c r="F5600" s="9">
        <v>0</v>
      </c>
      <c r="G5600" s="9">
        <v>0</v>
      </c>
      <c r="H5600" s="9">
        <v>500000</v>
      </c>
    </row>
    <row r="5601" spans="2:8" ht="15.75" hidden="1" thickBot="1" x14ac:dyDescent="0.3">
      <c r="B5601" s="15" t="s">
        <v>2197</v>
      </c>
      <c r="C5601" s="16" t="s">
        <v>2198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2:8" hidden="1" x14ac:dyDescent="0.25">
      <c r="B5602" s="11" t="s">
        <v>1</v>
      </c>
      <c r="C5602" s="13" t="s">
        <v>12</v>
      </c>
      <c r="D5602" s="12">
        <v>0</v>
      </c>
      <c r="E5602" s="12">
        <v>0</v>
      </c>
      <c r="F5602" s="12">
        <v>0</v>
      </c>
      <c r="G5602" s="12">
        <v>0</v>
      </c>
      <c r="H5602" s="12">
        <v>0</v>
      </c>
    </row>
    <row r="5603" spans="2:8" hidden="1" x14ac:dyDescent="0.25">
      <c r="B5603" s="8" t="s">
        <v>1</v>
      </c>
      <c r="C5603" s="10" t="s">
        <v>13</v>
      </c>
      <c r="D5603" s="9">
        <v>0</v>
      </c>
      <c r="E5603" s="9">
        <v>0</v>
      </c>
      <c r="F5603" s="9">
        <v>0</v>
      </c>
      <c r="G5603" s="9">
        <v>0</v>
      </c>
      <c r="H5603" s="9">
        <v>0</v>
      </c>
    </row>
    <row r="5604" spans="2:8" hidden="1" x14ac:dyDescent="0.25">
      <c r="B5604" s="8" t="s">
        <v>1</v>
      </c>
      <c r="C5604" s="10" t="s">
        <v>14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</row>
    <row r="5605" spans="2:8" hidden="1" x14ac:dyDescent="0.25">
      <c r="B5605" s="8" t="s">
        <v>1</v>
      </c>
      <c r="C5605" s="10" t="s">
        <v>19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</row>
    <row r="5606" spans="2:8" ht="15.75" hidden="1" thickBot="1" x14ac:dyDescent="0.3">
      <c r="B5606" s="15" t="s">
        <v>2199</v>
      </c>
      <c r="C5606" s="16" t="s">
        <v>2200</v>
      </c>
      <c r="D5606" s="17">
        <v>0</v>
      </c>
      <c r="E5606" s="17">
        <v>0</v>
      </c>
      <c r="F5606" s="17">
        <v>0</v>
      </c>
      <c r="G5606" s="17">
        <v>0</v>
      </c>
      <c r="H5606" s="17">
        <v>0</v>
      </c>
    </row>
    <row r="5607" spans="2:8" hidden="1" x14ac:dyDescent="0.25">
      <c r="B5607" s="11" t="s">
        <v>1</v>
      </c>
      <c r="C5607" s="13" t="s">
        <v>12</v>
      </c>
      <c r="D5607" s="12">
        <v>0</v>
      </c>
      <c r="E5607" s="12">
        <v>0</v>
      </c>
      <c r="F5607" s="12">
        <v>0</v>
      </c>
      <c r="G5607" s="12">
        <v>0</v>
      </c>
      <c r="H5607" s="12">
        <v>0</v>
      </c>
    </row>
    <row r="5608" spans="2:8" hidden="1" x14ac:dyDescent="0.25">
      <c r="B5608" s="8" t="s">
        <v>1</v>
      </c>
      <c r="C5608" s="10" t="s">
        <v>13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</row>
    <row r="5609" spans="2:8" hidden="1" x14ac:dyDescent="0.25">
      <c r="B5609" s="8" t="s">
        <v>1</v>
      </c>
      <c r="C5609" s="10" t="s">
        <v>14</v>
      </c>
      <c r="D5609" s="9">
        <v>0</v>
      </c>
      <c r="E5609" s="9">
        <v>0</v>
      </c>
      <c r="F5609" s="9">
        <v>0</v>
      </c>
      <c r="G5609" s="9">
        <v>0</v>
      </c>
      <c r="H5609" s="9">
        <v>0</v>
      </c>
    </row>
    <row r="5610" spans="2:8" hidden="1" x14ac:dyDescent="0.25">
      <c r="B5610" s="8" t="s">
        <v>1</v>
      </c>
      <c r="C5610" s="10" t="s">
        <v>19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</row>
    <row r="5611" spans="2:8" ht="15.75" hidden="1" thickBot="1" x14ac:dyDescent="0.3">
      <c r="B5611" s="15" t="s">
        <v>2201</v>
      </c>
      <c r="C5611" s="16" t="s">
        <v>2202</v>
      </c>
      <c r="D5611" s="17">
        <v>0</v>
      </c>
      <c r="E5611" s="17">
        <v>0</v>
      </c>
      <c r="F5611" s="17">
        <v>0</v>
      </c>
      <c r="G5611" s="17">
        <v>0</v>
      </c>
      <c r="H5611" s="17">
        <v>0</v>
      </c>
    </row>
    <row r="5612" spans="2:8" hidden="1" x14ac:dyDescent="0.25">
      <c r="B5612" s="11" t="s">
        <v>1</v>
      </c>
      <c r="C5612" s="13" t="s">
        <v>12</v>
      </c>
      <c r="D5612" s="12">
        <v>0</v>
      </c>
      <c r="E5612" s="12">
        <v>0</v>
      </c>
      <c r="F5612" s="12">
        <v>0</v>
      </c>
      <c r="G5612" s="12">
        <v>0</v>
      </c>
      <c r="H5612" s="12">
        <v>0</v>
      </c>
    </row>
    <row r="5613" spans="2:8" hidden="1" x14ac:dyDescent="0.25">
      <c r="B5613" s="8" t="s">
        <v>1</v>
      </c>
      <c r="C5613" s="10" t="s">
        <v>13</v>
      </c>
      <c r="D5613" s="9">
        <v>0</v>
      </c>
      <c r="E5613" s="9">
        <v>0</v>
      </c>
      <c r="F5613" s="9">
        <v>0</v>
      </c>
      <c r="G5613" s="9">
        <v>0</v>
      </c>
      <c r="H5613" s="9">
        <v>0</v>
      </c>
    </row>
    <row r="5614" spans="2:8" hidden="1" x14ac:dyDescent="0.25">
      <c r="B5614" s="8" t="s">
        <v>1</v>
      </c>
      <c r="C5614" s="10" t="s">
        <v>14</v>
      </c>
      <c r="D5614" s="9">
        <v>0</v>
      </c>
      <c r="E5614" s="9">
        <v>0</v>
      </c>
      <c r="F5614" s="9">
        <v>0</v>
      </c>
      <c r="G5614" s="9">
        <v>0</v>
      </c>
      <c r="H5614" s="9">
        <v>0</v>
      </c>
    </row>
    <row r="5615" spans="2:8" hidden="1" x14ac:dyDescent="0.25">
      <c r="B5615" s="8" t="s">
        <v>1</v>
      </c>
      <c r="C5615" s="10" t="s">
        <v>18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</row>
    <row r="5616" spans="2:8" hidden="1" x14ac:dyDescent="0.25">
      <c r="B5616" s="8" t="s">
        <v>1</v>
      </c>
      <c r="C5616" s="10" t="s">
        <v>19</v>
      </c>
      <c r="D5616" s="9">
        <v>0</v>
      </c>
      <c r="E5616" s="9">
        <v>0</v>
      </c>
      <c r="F5616" s="9">
        <v>0</v>
      </c>
      <c r="G5616" s="9">
        <v>0</v>
      </c>
      <c r="H5616" s="9">
        <v>0</v>
      </c>
    </row>
    <row r="5617" spans="2:8" hidden="1" x14ac:dyDescent="0.25">
      <c r="B5617" s="11" t="s">
        <v>1</v>
      </c>
      <c r="C5617" s="13" t="s">
        <v>20</v>
      </c>
      <c r="D5617" s="12">
        <v>0</v>
      </c>
      <c r="E5617" s="12">
        <v>0</v>
      </c>
      <c r="F5617" s="12">
        <v>0</v>
      </c>
      <c r="G5617" s="12">
        <v>0</v>
      </c>
      <c r="H5617" s="12">
        <v>0</v>
      </c>
    </row>
    <row r="5618" spans="2:8" ht="30.75" hidden="1" thickBot="1" x14ac:dyDescent="0.3">
      <c r="B5618" s="15" t="s">
        <v>2203</v>
      </c>
      <c r="C5618" s="16" t="s">
        <v>2204</v>
      </c>
      <c r="D5618" s="17">
        <v>0</v>
      </c>
      <c r="E5618" s="17">
        <v>0</v>
      </c>
      <c r="F5618" s="17">
        <v>0</v>
      </c>
      <c r="G5618" s="17">
        <v>0</v>
      </c>
      <c r="H5618" s="17">
        <v>0</v>
      </c>
    </row>
    <row r="5619" spans="2:8" hidden="1" x14ac:dyDescent="0.25">
      <c r="B5619" s="11" t="s">
        <v>1</v>
      </c>
      <c r="C5619" s="13" t="s">
        <v>12</v>
      </c>
      <c r="D5619" s="12">
        <v>0</v>
      </c>
      <c r="E5619" s="12">
        <v>0</v>
      </c>
      <c r="F5619" s="12">
        <v>0</v>
      </c>
      <c r="G5619" s="12">
        <v>0</v>
      </c>
      <c r="H5619" s="12">
        <v>0</v>
      </c>
    </row>
    <row r="5620" spans="2:8" hidden="1" x14ac:dyDescent="0.25">
      <c r="B5620" s="8" t="s">
        <v>1</v>
      </c>
      <c r="C5620" s="10" t="s">
        <v>13</v>
      </c>
      <c r="D5620" s="9">
        <v>0</v>
      </c>
      <c r="E5620" s="9">
        <v>0</v>
      </c>
      <c r="F5620" s="9">
        <v>0</v>
      </c>
      <c r="G5620" s="9">
        <v>0</v>
      </c>
      <c r="H5620" s="9">
        <v>0</v>
      </c>
    </row>
    <row r="5621" spans="2:8" hidden="1" x14ac:dyDescent="0.25">
      <c r="B5621" s="8" t="s">
        <v>1</v>
      </c>
      <c r="C5621" s="10" t="s">
        <v>14</v>
      </c>
      <c r="D5621" s="9">
        <v>0</v>
      </c>
      <c r="E5621" s="9">
        <v>0</v>
      </c>
      <c r="F5621" s="9">
        <v>0</v>
      </c>
      <c r="G5621" s="9">
        <v>0</v>
      </c>
      <c r="H5621" s="9">
        <v>0</v>
      </c>
    </row>
    <row r="5622" spans="2:8" hidden="1" x14ac:dyDescent="0.25">
      <c r="B5622" s="8" t="s">
        <v>1</v>
      </c>
      <c r="C5622" s="10" t="s">
        <v>16</v>
      </c>
      <c r="D5622" s="9">
        <v>0</v>
      </c>
      <c r="E5622" s="9">
        <v>0</v>
      </c>
      <c r="F5622" s="9">
        <v>0</v>
      </c>
      <c r="G5622" s="9">
        <v>0</v>
      </c>
      <c r="H5622" s="9">
        <v>0</v>
      </c>
    </row>
    <row r="5623" spans="2:8" hidden="1" x14ac:dyDescent="0.25">
      <c r="B5623" s="8" t="s">
        <v>1</v>
      </c>
      <c r="C5623" s="10" t="s">
        <v>17</v>
      </c>
      <c r="D5623" s="9">
        <v>0</v>
      </c>
      <c r="E5623" s="9">
        <v>0</v>
      </c>
      <c r="F5623" s="9">
        <v>0</v>
      </c>
      <c r="G5623" s="9">
        <v>0</v>
      </c>
      <c r="H5623" s="9">
        <v>0</v>
      </c>
    </row>
    <row r="5624" spans="2:8" hidden="1" x14ac:dyDescent="0.25">
      <c r="B5624" s="8" t="s">
        <v>1</v>
      </c>
      <c r="C5624" s="10" t="s">
        <v>18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</row>
    <row r="5625" spans="2:8" hidden="1" x14ac:dyDescent="0.25">
      <c r="B5625" s="8" t="s">
        <v>1</v>
      </c>
      <c r="C5625" s="10" t="s">
        <v>19</v>
      </c>
      <c r="D5625" s="9">
        <v>0</v>
      </c>
      <c r="E5625" s="9">
        <v>0</v>
      </c>
      <c r="F5625" s="9">
        <v>0</v>
      </c>
      <c r="G5625" s="9">
        <v>0</v>
      </c>
      <c r="H5625" s="9">
        <v>0</v>
      </c>
    </row>
    <row r="5626" spans="2:8" hidden="1" x14ac:dyDescent="0.25">
      <c r="B5626" s="11" t="s">
        <v>1</v>
      </c>
      <c r="C5626" s="13" t="s">
        <v>20</v>
      </c>
      <c r="D5626" s="12">
        <v>0</v>
      </c>
      <c r="E5626" s="12">
        <v>0</v>
      </c>
      <c r="F5626" s="12">
        <v>0</v>
      </c>
      <c r="G5626" s="12">
        <v>0</v>
      </c>
      <c r="H5626" s="12">
        <v>0</v>
      </c>
    </row>
    <row r="5627" spans="2:8" ht="30.75" hidden="1" thickBot="1" x14ac:dyDescent="0.3">
      <c r="B5627" s="15" t="s">
        <v>2205</v>
      </c>
      <c r="C5627" s="16" t="s">
        <v>2204</v>
      </c>
      <c r="D5627" s="17">
        <v>0</v>
      </c>
      <c r="E5627" s="17">
        <v>0</v>
      </c>
      <c r="F5627" s="17">
        <v>0</v>
      </c>
      <c r="G5627" s="17">
        <v>0</v>
      </c>
      <c r="H5627" s="17">
        <v>0</v>
      </c>
    </row>
    <row r="5628" spans="2:8" hidden="1" x14ac:dyDescent="0.25">
      <c r="B5628" s="11" t="s">
        <v>1</v>
      </c>
      <c r="C5628" s="13" t="s">
        <v>12</v>
      </c>
      <c r="D5628" s="12">
        <v>0</v>
      </c>
      <c r="E5628" s="12">
        <v>0</v>
      </c>
      <c r="F5628" s="12">
        <v>0</v>
      </c>
      <c r="G5628" s="12">
        <v>0</v>
      </c>
      <c r="H5628" s="12">
        <v>0</v>
      </c>
    </row>
    <row r="5629" spans="2:8" hidden="1" x14ac:dyDescent="0.25">
      <c r="B5629" s="8" t="s">
        <v>1</v>
      </c>
      <c r="C5629" s="10" t="s">
        <v>13</v>
      </c>
      <c r="D5629" s="9">
        <v>0</v>
      </c>
      <c r="E5629" s="9">
        <v>0</v>
      </c>
      <c r="F5629" s="9">
        <v>0</v>
      </c>
      <c r="G5629" s="9">
        <v>0</v>
      </c>
      <c r="H5629" s="9">
        <v>0</v>
      </c>
    </row>
    <row r="5630" spans="2:8" hidden="1" x14ac:dyDescent="0.25">
      <c r="B5630" s="8" t="s">
        <v>1</v>
      </c>
      <c r="C5630" s="10" t="s">
        <v>14</v>
      </c>
      <c r="D5630" s="9">
        <v>0</v>
      </c>
      <c r="E5630" s="9">
        <v>0</v>
      </c>
      <c r="F5630" s="9">
        <v>0</v>
      </c>
      <c r="G5630" s="9">
        <v>0</v>
      </c>
      <c r="H5630" s="9">
        <v>0</v>
      </c>
    </row>
    <row r="5631" spans="2:8" hidden="1" x14ac:dyDescent="0.25">
      <c r="B5631" s="8" t="s">
        <v>1</v>
      </c>
      <c r="C5631" s="10" t="s">
        <v>16</v>
      </c>
      <c r="D5631" s="9">
        <v>0</v>
      </c>
      <c r="E5631" s="9">
        <v>0</v>
      </c>
      <c r="F5631" s="9">
        <v>0</v>
      </c>
      <c r="G5631" s="9">
        <v>0</v>
      </c>
      <c r="H5631" s="9">
        <v>0</v>
      </c>
    </row>
    <row r="5632" spans="2:8" hidden="1" x14ac:dyDescent="0.25">
      <c r="B5632" s="8" t="s">
        <v>1</v>
      </c>
      <c r="C5632" s="10" t="s">
        <v>17</v>
      </c>
      <c r="D5632" s="9">
        <v>0</v>
      </c>
      <c r="E5632" s="9">
        <v>0</v>
      </c>
      <c r="F5632" s="9">
        <v>0</v>
      </c>
      <c r="G5632" s="9">
        <v>0</v>
      </c>
      <c r="H5632" s="9">
        <v>0</v>
      </c>
    </row>
    <row r="5633" spans="2:8" hidden="1" x14ac:dyDescent="0.25">
      <c r="B5633" s="8" t="s">
        <v>1</v>
      </c>
      <c r="C5633" s="10" t="s">
        <v>18</v>
      </c>
      <c r="D5633" s="9">
        <v>0</v>
      </c>
      <c r="E5633" s="9">
        <v>0</v>
      </c>
      <c r="F5633" s="9">
        <v>0</v>
      </c>
      <c r="G5633" s="9">
        <v>0</v>
      </c>
      <c r="H5633" s="9">
        <v>0</v>
      </c>
    </row>
    <row r="5634" spans="2:8" hidden="1" x14ac:dyDescent="0.25">
      <c r="B5634" s="8" t="s">
        <v>1</v>
      </c>
      <c r="C5634" s="10" t="s">
        <v>19</v>
      </c>
      <c r="D5634" s="9">
        <v>0</v>
      </c>
      <c r="E5634" s="9">
        <v>0</v>
      </c>
      <c r="F5634" s="9">
        <v>0</v>
      </c>
      <c r="G5634" s="9">
        <v>0</v>
      </c>
      <c r="H5634" s="9">
        <v>0</v>
      </c>
    </row>
    <row r="5635" spans="2:8" hidden="1" x14ac:dyDescent="0.25">
      <c r="B5635" s="11" t="s">
        <v>1</v>
      </c>
      <c r="C5635" s="13" t="s">
        <v>20</v>
      </c>
      <c r="D5635" s="12">
        <v>0</v>
      </c>
      <c r="E5635" s="12">
        <v>0</v>
      </c>
      <c r="F5635" s="12">
        <v>0</v>
      </c>
      <c r="G5635" s="12">
        <v>0</v>
      </c>
      <c r="H5635" s="12">
        <v>0</v>
      </c>
    </row>
    <row r="5636" spans="2:8" ht="15.75" hidden="1" thickBot="1" x14ac:dyDescent="0.3">
      <c r="B5636" s="15" t="s">
        <v>2206</v>
      </c>
      <c r="C5636" s="16" t="s">
        <v>2207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2:8" hidden="1" x14ac:dyDescent="0.25">
      <c r="B5637" s="11" t="s">
        <v>1</v>
      </c>
      <c r="C5637" s="13" t="s">
        <v>12</v>
      </c>
      <c r="D5637" s="12">
        <v>0</v>
      </c>
      <c r="E5637" s="12">
        <v>0</v>
      </c>
      <c r="F5637" s="12">
        <v>0</v>
      </c>
      <c r="G5637" s="12">
        <v>0</v>
      </c>
      <c r="H5637" s="12">
        <v>0</v>
      </c>
    </row>
    <row r="5638" spans="2:8" hidden="1" x14ac:dyDescent="0.25">
      <c r="B5638" s="8" t="s">
        <v>1</v>
      </c>
      <c r="C5638" s="10" t="s">
        <v>13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</row>
    <row r="5639" spans="2:8" hidden="1" x14ac:dyDescent="0.25">
      <c r="B5639" s="8" t="s">
        <v>1</v>
      </c>
      <c r="C5639" s="10" t="s">
        <v>14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</row>
    <row r="5640" spans="2:8" hidden="1" x14ac:dyDescent="0.25">
      <c r="B5640" s="8" t="s">
        <v>1</v>
      </c>
      <c r="C5640" s="10" t="s">
        <v>17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</row>
    <row r="5641" spans="2:8" hidden="1" x14ac:dyDescent="0.25">
      <c r="B5641" s="8" t="s">
        <v>1</v>
      </c>
      <c r="C5641" s="10" t="s">
        <v>18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</row>
    <row r="5642" spans="2:8" hidden="1" x14ac:dyDescent="0.25">
      <c r="B5642" s="8" t="s">
        <v>1</v>
      </c>
      <c r="C5642" s="10" t="s">
        <v>19</v>
      </c>
      <c r="D5642" s="9">
        <v>0</v>
      </c>
      <c r="E5642" s="9">
        <v>0</v>
      </c>
      <c r="F5642" s="9">
        <v>0</v>
      </c>
      <c r="G5642" s="9">
        <v>0</v>
      </c>
      <c r="H5642" s="9">
        <v>0</v>
      </c>
    </row>
    <row r="5643" spans="2:8" hidden="1" x14ac:dyDescent="0.25">
      <c r="B5643" s="11" t="s">
        <v>1</v>
      </c>
      <c r="C5643" s="13" t="s">
        <v>20</v>
      </c>
      <c r="D5643" s="12">
        <v>0</v>
      </c>
      <c r="E5643" s="12">
        <v>0</v>
      </c>
      <c r="F5643" s="12">
        <v>0</v>
      </c>
      <c r="G5643" s="12">
        <v>0</v>
      </c>
      <c r="H5643" s="12">
        <v>0</v>
      </c>
    </row>
    <row r="5644" spans="2:8" ht="15.75" hidden="1" thickBot="1" x14ac:dyDescent="0.3">
      <c r="B5644" s="15" t="s">
        <v>2208</v>
      </c>
      <c r="C5644" s="16" t="s">
        <v>2209</v>
      </c>
      <c r="D5644" s="17">
        <v>0</v>
      </c>
      <c r="E5644" s="17">
        <v>0</v>
      </c>
      <c r="F5644" s="17">
        <v>0</v>
      </c>
      <c r="G5644" s="17">
        <v>0</v>
      </c>
      <c r="H5644" s="17">
        <v>0</v>
      </c>
    </row>
    <row r="5645" spans="2:8" hidden="1" x14ac:dyDescent="0.25">
      <c r="B5645" s="11" t="s">
        <v>1</v>
      </c>
      <c r="C5645" s="13" t="s">
        <v>12</v>
      </c>
      <c r="D5645" s="12">
        <v>0</v>
      </c>
      <c r="E5645" s="12">
        <v>0</v>
      </c>
      <c r="F5645" s="12">
        <v>0</v>
      </c>
      <c r="G5645" s="12">
        <v>0</v>
      </c>
      <c r="H5645" s="12">
        <v>0</v>
      </c>
    </row>
    <row r="5646" spans="2:8" hidden="1" x14ac:dyDescent="0.25">
      <c r="B5646" s="8" t="s">
        <v>1</v>
      </c>
      <c r="C5646" s="10" t="s">
        <v>13</v>
      </c>
      <c r="D5646" s="9">
        <v>0</v>
      </c>
      <c r="E5646" s="9">
        <v>0</v>
      </c>
      <c r="F5646" s="9">
        <v>0</v>
      </c>
      <c r="G5646" s="9">
        <v>0</v>
      </c>
      <c r="H5646" s="9">
        <v>0</v>
      </c>
    </row>
    <row r="5647" spans="2:8" hidden="1" x14ac:dyDescent="0.25">
      <c r="B5647" s="8" t="s">
        <v>1</v>
      </c>
      <c r="C5647" s="10" t="s">
        <v>14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</row>
    <row r="5648" spans="2:8" hidden="1" x14ac:dyDescent="0.25">
      <c r="B5648" s="8" t="s">
        <v>1</v>
      </c>
      <c r="C5648" s="10" t="s">
        <v>17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</row>
    <row r="5649" spans="2:8" hidden="1" x14ac:dyDescent="0.25">
      <c r="B5649" s="8" t="s">
        <v>1</v>
      </c>
      <c r="C5649" s="10" t="s">
        <v>18</v>
      </c>
      <c r="D5649" s="9">
        <v>0</v>
      </c>
      <c r="E5649" s="9">
        <v>0</v>
      </c>
      <c r="F5649" s="9">
        <v>0</v>
      </c>
      <c r="G5649" s="9">
        <v>0</v>
      </c>
      <c r="H5649" s="9">
        <v>0</v>
      </c>
    </row>
    <row r="5650" spans="2:8" hidden="1" x14ac:dyDescent="0.25">
      <c r="B5650" s="8" t="s">
        <v>1</v>
      </c>
      <c r="C5650" s="10" t="s">
        <v>19</v>
      </c>
      <c r="D5650" s="9">
        <v>0</v>
      </c>
      <c r="E5650" s="9">
        <v>0</v>
      </c>
      <c r="F5650" s="9">
        <v>0</v>
      </c>
      <c r="G5650" s="9">
        <v>0</v>
      </c>
      <c r="H5650" s="9">
        <v>0</v>
      </c>
    </row>
    <row r="5651" spans="2:8" hidden="1" x14ac:dyDescent="0.25">
      <c r="B5651" s="11" t="s">
        <v>1</v>
      </c>
      <c r="C5651" s="13" t="s">
        <v>20</v>
      </c>
      <c r="D5651" s="12">
        <v>0</v>
      </c>
      <c r="E5651" s="12">
        <v>0</v>
      </c>
      <c r="F5651" s="12">
        <v>0</v>
      </c>
      <c r="G5651" s="12">
        <v>0</v>
      </c>
      <c r="H5651" s="12">
        <v>0</v>
      </c>
    </row>
    <row r="5652" spans="2:8" ht="30.75" hidden="1" thickBot="1" x14ac:dyDescent="0.3">
      <c r="B5652" s="15" t="s">
        <v>2210</v>
      </c>
      <c r="C5652" s="16" t="s">
        <v>2211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2:8" hidden="1" x14ac:dyDescent="0.25">
      <c r="B5653" s="11" t="s">
        <v>1</v>
      </c>
      <c r="C5653" s="13" t="s">
        <v>12</v>
      </c>
      <c r="D5653" s="12">
        <v>0</v>
      </c>
      <c r="E5653" s="12">
        <v>0</v>
      </c>
      <c r="F5653" s="12">
        <v>0</v>
      </c>
      <c r="G5653" s="12">
        <v>0</v>
      </c>
      <c r="H5653" s="12">
        <v>0</v>
      </c>
    </row>
    <row r="5654" spans="2:8" hidden="1" x14ac:dyDescent="0.25">
      <c r="B5654" s="8" t="s">
        <v>1</v>
      </c>
      <c r="C5654" s="10" t="s">
        <v>13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</row>
    <row r="5655" spans="2:8" hidden="1" x14ac:dyDescent="0.25">
      <c r="B5655" s="8" t="s">
        <v>1</v>
      </c>
      <c r="C5655" s="10" t="s">
        <v>14</v>
      </c>
      <c r="D5655" s="9">
        <v>0</v>
      </c>
      <c r="E5655" s="9">
        <v>0</v>
      </c>
      <c r="F5655" s="9">
        <v>0</v>
      </c>
      <c r="G5655" s="9">
        <v>0</v>
      </c>
      <c r="H5655" s="9">
        <v>0</v>
      </c>
    </row>
    <row r="5656" spans="2:8" hidden="1" x14ac:dyDescent="0.25">
      <c r="B5656" s="8" t="s">
        <v>1</v>
      </c>
      <c r="C5656" s="10" t="s">
        <v>17</v>
      </c>
      <c r="D5656" s="9">
        <v>0</v>
      </c>
      <c r="E5656" s="9">
        <v>0</v>
      </c>
      <c r="F5656" s="9">
        <v>0</v>
      </c>
      <c r="G5656" s="9">
        <v>0</v>
      </c>
      <c r="H5656" s="9">
        <v>0</v>
      </c>
    </row>
    <row r="5657" spans="2:8" hidden="1" x14ac:dyDescent="0.25">
      <c r="B5657" s="8" t="s">
        <v>1</v>
      </c>
      <c r="C5657" s="10" t="s">
        <v>18</v>
      </c>
      <c r="D5657" s="9">
        <v>0</v>
      </c>
      <c r="E5657" s="9">
        <v>0</v>
      </c>
      <c r="F5657" s="9">
        <v>0</v>
      </c>
      <c r="G5657" s="9">
        <v>0</v>
      </c>
      <c r="H5657" s="9">
        <v>0</v>
      </c>
    </row>
    <row r="5658" spans="2:8" hidden="1" x14ac:dyDescent="0.25">
      <c r="B5658" s="8" t="s">
        <v>1</v>
      </c>
      <c r="C5658" s="10" t="s">
        <v>19</v>
      </c>
      <c r="D5658" s="9">
        <v>0</v>
      </c>
      <c r="E5658" s="9">
        <v>0</v>
      </c>
      <c r="F5658" s="9">
        <v>0</v>
      </c>
      <c r="G5658" s="9">
        <v>0</v>
      </c>
      <c r="H5658" s="9">
        <v>0</v>
      </c>
    </row>
    <row r="5659" spans="2:8" hidden="1" x14ac:dyDescent="0.25">
      <c r="B5659" s="11" t="s">
        <v>1</v>
      </c>
      <c r="C5659" s="13" t="s">
        <v>20</v>
      </c>
      <c r="D5659" s="12">
        <v>0</v>
      </c>
      <c r="E5659" s="12">
        <v>0</v>
      </c>
      <c r="F5659" s="12">
        <v>0</v>
      </c>
      <c r="G5659" s="12">
        <v>0</v>
      </c>
      <c r="H5659" s="12">
        <v>0</v>
      </c>
    </row>
    <row r="5660" spans="2:8" ht="0" hidden="1" customHeight="1" thickTop="1" x14ac:dyDescent="0.25"/>
  </sheetData>
  <autoFilter ref="A5:H5659">
    <filterColumn colId="3">
      <filters>
        <filter val="1,000,000.0"/>
        <filter val="1,000.0"/>
        <filter val="1,001,000.0"/>
        <filter val="1,017,000.0"/>
        <filter val="1,020,000.0"/>
        <filter val="1,022,000.0"/>
        <filter val="1,025,000.0"/>
        <filter val="1,032,000.0"/>
        <filter val="1,037,000.0"/>
        <filter val="1,041,000.0"/>
        <filter val="1,042,590.0"/>
        <filter val="1,045,000.0"/>
        <filter val="1,047,000.0"/>
        <filter val="1,049,000.0"/>
        <filter val="1,059,000.0"/>
        <filter val="1,062,000.0"/>
        <filter val="1,064,000.0"/>
        <filter val="1,065,000.0"/>
        <filter val="1,065,900.0"/>
        <filter val="1,067,000.0"/>
        <filter val="1,071,000.0"/>
        <filter val="1,076,000.0"/>
        <filter val="1,078,000.0"/>
        <filter val="1,080,000.0"/>
        <filter val="1,085,200.0"/>
        <filter val="1,086,000.0"/>
        <filter val="1,089,000.0"/>
        <filter val="1,089,473,400.0"/>
        <filter val="1,100,000.0"/>
        <filter val="1,100.0"/>
        <filter val="1,106,000.0"/>
        <filter val="1,110,000.0"/>
        <filter val="1,111,300.0"/>
        <filter val="1,112,000.0"/>
        <filter val="1,118,000.0"/>
        <filter val="1,120,000.0"/>
        <filter val="1,121,000.0"/>
        <filter val="1,127,000.0"/>
        <filter val="1,128,000.0"/>
        <filter val="1,131,000.0"/>
        <filter val="1,133,000.0"/>
        <filter val="1,140,000.0"/>
        <filter val="1,146,103,000.0"/>
        <filter val="1,148,000.0"/>
        <filter val="1,148,550,000.0"/>
        <filter val="1,150,000.0"/>
        <filter val="1,159,600.0"/>
        <filter val="1,160,000.0"/>
        <filter val="1,166,000.0"/>
        <filter val="1,170,000.0"/>
        <filter val="1,173,000.0"/>
        <filter val="1,190,000.0"/>
        <filter val="1,195,000.0"/>
        <filter val="1,198,000.0"/>
        <filter val="1,200,000.0"/>
        <filter val="1,203,000.0"/>
        <filter val="1,204,000.0"/>
        <filter val="1,206,900,000.0"/>
        <filter val="1,208,000.0"/>
        <filter val="1,210,000.0"/>
        <filter val="1,212,000.0"/>
        <filter val="1,212,050,000.0"/>
        <filter val="1,213,000.0"/>
        <filter val="1,218,000.0"/>
        <filter val="1,220,000.0"/>
        <filter val="1,226,000.0"/>
        <filter val="1,230,000,000.0"/>
        <filter val="1,233,000.0"/>
        <filter val="1,234,000.0"/>
        <filter val="1,235,000.0"/>
        <filter val="1,239,000.0"/>
        <filter val="1,242,000.0"/>
        <filter val="1,243,800,000.0"/>
        <filter val="1,247,000.0"/>
        <filter val="1,250,000.0"/>
        <filter val="1,254,000.0"/>
        <filter val="1,255,000.0"/>
        <filter val="1,258,000.0"/>
        <filter val="1,259,000,000.0"/>
        <filter val="1,260,000,000.0"/>
        <filter val="1,265,000.0"/>
        <filter val="1,280,000,000.0"/>
        <filter val="1,280,000.0"/>
        <filter val="1,285,000.0"/>
        <filter val="1,286,000.0"/>
        <filter val="1,287,000.0"/>
        <filter val="1,300,000,000.0"/>
        <filter val="1,300,000.0"/>
        <filter val="1,301,000.0"/>
        <filter val="1,301,500.0"/>
        <filter val="1,304,000.0"/>
        <filter val="1,306,000.0"/>
        <filter val="1,307,000.0"/>
        <filter val="1,308,361,000.0"/>
        <filter val="1,309,000.0"/>
        <filter val="1,314,400,000.0"/>
        <filter val="1,315,000.0"/>
        <filter val="1,326,000.0"/>
        <filter val="1,326,600.0"/>
        <filter val="1,340,000.0"/>
        <filter val="1,345,000,000.0"/>
        <filter val="1,350,000.0"/>
        <filter val="1,360,000.0"/>
        <filter val="1,361,000.0"/>
        <filter val="1,365,000.0"/>
        <filter val="1,370,000.0"/>
        <filter val="1,372,000.0"/>
        <filter val="1,375,930,000.0"/>
        <filter val="1,380,000.0"/>
        <filter val="1,383,000.0"/>
        <filter val="1,387,600,000.0"/>
        <filter val="1,390,000.0"/>
        <filter val="1,400,000.0"/>
        <filter val="1,405,000.0"/>
        <filter val="1,406,000.0"/>
        <filter val="1,410,000.0"/>
        <filter val="1,411,000.0"/>
        <filter val="1,415,000.0"/>
        <filter val="1,420,000.0"/>
        <filter val="1,430,000.0"/>
        <filter val="1,435,000.0"/>
        <filter val="1,436,000.0"/>
        <filter val="1,440,000.0"/>
        <filter val="1,442,000.0"/>
        <filter val="1,450,000.0"/>
        <filter val="1,452,000.0"/>
        <filter val="1,460,000.0"/>
        <filter val="1,465,000.0"/>
        <filter val="1,469,400.0"/>
        <filter val="1,470,000.0"/>
        <filter val="1,480,000,000.0"/>
        <filter val="1,480,039,000.0"/>
        <filter val="1,492,000.0"/>
        <filter val="1,500,000.0"/>
        <filter val="1,500.0"/>
        <filter val="1,501,000.0"/>
        <filter val="1,504,000.0"/>
        <filter val="1,510,000.0"/>
        <filter val="1,511,500,000.0"/>
        <filter val="1,516,500.0"/>
        <filter val="1,518,000.0"/>
        <filter val="1,518,375,000.0"/>
        <filter val="1,519,000.0"/>
        <filter val="1,520,000.0"/>
        <filter val="1,524,000.0"/>
        <filter val="1,525,000.0"/>
        <filter val="1,539,000,000.0"/>
        <filter val="1,540,000.0"/>
        <filter val="1,550,000.0"/>
        <filter val="1,555,000.0"/>
        <filter val="1,563,000.0"/>
        <filter val="1,564,000.0"/>
        <filter val="1,565,000.0"/>
        <filter val="1,568,207,000.0"/>
        <filter val="1,585,000.0"/>
        <filter val="1,590,000,000.0"/>
        <filter val="1,600,000.0"/>
        <filter val="1,602,000.0"/>
        <filter val="1,603,000.0"/>
        <filter val="1,612,000.0"/>
        <filter val="1,612,800.0"/>
        <filter val="1,620,000.0"/>
        <filter val="1,630,000.0"/>
        <filter val="1,634,531,000.0"/>
        <filter val="1,637,000.0"/>
        <filter val="1,639,600.0"/>
        <filter val="1,640,010,000.0"/>
        <filter val="1,641,000.0"/>
        <filter val="1,642,000.0"/>
        <filter val="1,645,000.0"/>
        <filter val="1,647,000.0"/>
        <filter val="1,650,000.0"/>
        <filter val="1,655,000.0"/>
        <filter val="1,670,000.0"/>
        <filter val="1,682,488,200.0"/>
        <filter val="1,685,000.0"/>
        <filter val="1,700,000.0"/>
        <filter val="1,715,000.0"/>
        <filter val="1,720,000.0"/>
        <filter val="1,748,000.0"/>
        <filter val="1,750,000.0"/>
        <filter val="1,768,000.0"/>
        <filter val="1,770,000.0"/>
        <filter val="1,770,600.0"/>
        <filter val="1,772,000.0"/>
        <filter val="1,775,000.0"/>
        <filter val="1,777,000.0"/>
        <filter val="1,779,000.0"/>
        <filter val="1,780,000.0"/>
        <filter val="1,782,000.0"/>
        <filter val="1,793,087,000.0"/>
        <filter val="1,800,000.0"/>
        <filter val="1,800.0"/>
        <filter val="1,805,000.0"/>
        <filter val="1,810,000.0"/>
        <filter val="1,816,485,000.0"/>
        <filter val="1,827,000.0"/>
        <filter val="1,830,000.0"/>
        <filter val="1,832,780,000.0"/>
        <filter val="1,833,000.0"/>
        <filter val="1,839,000.0"/>
        <filter val="1,850,000.0"/>
        <filter val="1,851,000.0"/>
        <filter val="1,865,000.0"/>
        <filter val="1,875,000.0"/>
        <filter val="1,880,000.0"/>
        <filter val="1,887,000.0"/>
        <filter val="1,893,000.0"/>
        <filter val="1,896,000.0"/>
        <filter val="1,900,000.0"/>
        <filter val="1,911,000.0"/>
        <filter val="1,920,000.0"/>
        <filter val="1,922,000.0"/>
        <filter val="1,932,000.0"/>
        <filter val="1,948,000.0"/>
        <filter val="1,960,000.0"/>
        <filter val="1,984,000,000.0"/>
        <filter val="1,992,000.0"/>
        <filter val="10,000,000.0"/>
        <filter val="10,000.0"/>
        <filter val="10,020,000.0"/>
        <filter val="10,041,000.0"/>
        <filter val="10,047,000.0"/>
        <filter val="10,100,000.0"/>
        <filter val="10,212,000.0"/>
        <filter val="10,231,500.0"/>
        <filter val="10,266,000.0"/>
        <filter val="10,268,000.0"/>
        <filter val="10,400,000.0"/>
        <filter val="10,412,670.0"/>
        <filter val="10,468,000.0"/>
        <filter val="10,500,000.0"/>
        <filter val="10,512,600.0"/>
        <filter val="10,520,000.0"/>
        <filter val="10,530,000.0"/>
        <filter val="10,535,000.0"/>
        <filter val="10,560,000.0"/>
        <filter val="10,600,000.0"/>
        <filter val="10,640,000.0"/>
        <filter val="10,666,000.0"/>
        <filter val="10,672,000.0"/>
        <filter val="10,684,000.0"/>
        <filter val="10,705,000.0"/>
        <filter val="10,732,000.0"/>
        <filter val="10,747,000.0"/>
        <filter val="10,750,000.0"/>
        <filter val="10,815,000.0"/>
        <filter val="10,900,000.0"/>
        <filter val="100,000,000.0"/>
        <filter val="100,000.0"/>
        <filter val="100,500,000.0"/>
        <filter val="100.0"/>
        <filter val="101,000.0"/>
        <filter val="101,150,000.0"/>
        <filter val="101,190,000.0"/>
        <filter val="101,539,000.0"/>
        <filter val="101,600,000.0"/>
        <filter val="102,000,000.0"/>
        <filter val="102,000.0"/>
        <filter val="102,335,000.0"/>
        <filter val="102,610,000.0"/>
        <filter val="102,700,000.0"/>
        <filter val="103,000.0"/>
        <filter val="103,100,000.0"/>
        <filter val="103,650,000.0"/>
        <filter val="103,740.0"/>
        <filter val="104,000.0"/>
        <filter val="104,816.0"/>
        <filter val="105,000.0"/>
        <filter val="106,000.0"/>
        <filter val="106,134.0"/>
        <filter val="106,150,000.0"/>
        <filter val="106,900,000.0"/>
        <filter val="107,000.0"/>
        <filter val="107,096,000.0"/>
        <filter val="107,320,000.0"/>
        <filter val="107,385,000.0"/>
        <filter val="107,539,000.0"/>
        <filter val="107,795,000.0"/>
        <filter val="108,000,000.0"/>
        <filter val="108,000.0"/>
        <filter val="108,056.0"/>
        <filter val="109,000,000.0"/>
        <filter val="109,401,000.0"/>
        <filter val="11,000,000.0"/>
        <filter val="11,000.0"/>
        <filter val="11,130,000.0"/>
        <filter val="11,148,000.0"/>
        <filter val="11,178,000.0"/>
        <filter val="11,200,000.0"/>
        <filter val="11,250,000.0"/>
        <filter val="11,320,540.0"/>
        <filter val="11,500,000.0"/>
        <filter val="11,600,000.0"/>
        <filter val="11,615,000.0"/>
        <filter val="11,675,000.0"/>
        <filter val="11,755,000.0"/>
        <filter val="11,876,000.0"/>
        <filter val="11,930,000.0"/>
        <filter val="110,000,000.0"/>
        <filter val="110,000.0"/>
        <filter val="110,216.0"/>
        <filter val="110,745,000.0"/>
        <filter val="110.0"/>
        <filter val="111,078.0"/>
        <filter val="111,288.0"/>
        <filter val="112,000.0"/>
        <filter val="112,500,000.0"/>
        <filter val="112,549,000.0"/>
        <filter val="113,000,000.0"/>
        <filter val="113,146.0"/>
        <filter val="113,198.0"/>
        <filter val="113,916.0"/>
        <filter val="114,000,000.0"/>
        <filter val="114,000.0"/>
        <filter val="114,216.0"/>
        <filter val="114,416.0"/>
        <filter val="114,789,000.0"/>
        <filter val="115,000.0"/>
        <filter val="115,476,000.0"/>
        <filter val="115,770,000.0"/>
        <filter val="115,816.0"/>
        <filter val="115,972.0"/>
        <filter val="116,000.0"/>
        <filter val="116,028.0"/>
        <filter val="116,195,000.0"/>
        <filter val="116,300,000.0"/>
        <filter val="116,336.0"/>
        <filter val="116,496.0"/>
        <filter val="116,860,000.0"/>
        <filter val="116,994,000.0"/>
        <filter val="117,000.0"/>
        <filter val="117,008.0"/>
        <filter val="117,316.0"/>
        <filter val="117,506.0"/>
        <filter val="117,778.0"/>
        <filter val="118,000.0"/>
        <filter val="118,216.0"/>
        <filter val="118,476,000.0"/>
        <filter val="118,496.0"/>
        <filter val="119,000.0"/>
        <filter val="119,485,000.0"/>
        <filter val="119,500,000.0"/>
        <filter val="119,808.0"/>
        <filter val="119,946,000.0"/>
        <filter val="119,946.0"/>
        <filter val="12,000,000.0"/>
        <filter val="12,000.0"/>
        <filter val="12,020,000.0"/>
        <filter val="12,110,000.0"/>
        <filter val="12,120,000.0"/>
        <filter val="12,162,000.0"/>
        <filter val="12,210,000.0"/>
        <filter val="12,250,000.0"/>
        <filter val="12,315,000.0"/>
        <filter val="12,340,000.0"/>
        <filter val="12,350,000.0"/>
        <filter val="12,376,000.0"/>
        <filter val="12,394,000.0"/>
        <filter val="12,395,000.0"/>
        <filter val="12,426,000.0"/>
        <filter val="12,455,000.0"/>
        <filter val="12,494,000.0"/>
        <filter val="12,499,000.0"/>
        <filter val="12,500,000.0"/>
        <filter val="12,515,000.0"/>
        <filter val="12,516,000.0"/>
        <filter val="12,525,000.0"/>
        <filter val="12,598,000.0"/>
        <filter val="12,611,300.0"/>
        <filter val="12,625,000.0"/>
        <filter val="12,743,000.0"/>
        <filter val="12,750,000.0"/>
        <filter val="12,837,040.0"/>
        <filter val="12,845,000.0"/>
        <filter val="12,853,000.0"/>
        <filter val="12,904,000.0"/>
        <filter val="12,949,000.0"/>
        <filter val="12,997,000.0"/>
        <filter val="120,000,000.0"/>
        <filter val="120,000.0"/>
        <filter val="120,816.0"/>
        <filter val="120.0"/>
        <filter val="121,000.0"/>
        <filter val="121,296.0"/>
        <filter val="122,000.0"/>
        <filter val="122,400.0"/>
        <filter val="123,000.0"/>
        <filter val="123,418.0"/>
        <filter val="124,000,000.0"/>
        <filter val="124,996,000.0"/>
        <filter val="125,000.0"/>
        <filter val="125,700,000.0"/>
        <filter val="126,500,000.0"/>
        <filter val="127,000,000.0"/>
        <filter val="128,200,000.0"/>
        <filter val="128,508.0"/>
        <filter val="129,182.0"/>
        <filter val="129,440.0"/>
        <filter val="129,795,000.0"/>
        <filter val="13,000,000.0"/>
        <filter val="13,000.0"/>
        <filter val="13,050,000.0"/>
        <filter val="13,055,000.0"/>
        <filter val="13,086,000.0"/>
        <filter val="13,190,000.0"/>
        <filter val="13,194,000.0"/>
        <filter val="13,290,000.0"/>
        <filter val="13,300,000.0"/>
        <filter val="13,315,000.0"/>
        <filter val="13,368,000.0"/>
        <filter val="13,400,000.0"/>
        <filter val="13,440,000.0"/>
        <filter val="13,485,000.0"/>
        <filter val="13,495,000.0"/>
        <filter val="13,500,000.0"/>
        <filter val="13,520,000.0"/>
        <filter val="13,600,000.0"/>
        <filter val="13,650,000.0"/>
        <filter val="13,683,000.0"/>
        <filter val="13,700,000.0"/>
        <filter val="13,740,000.0"/>
        <filter val="13,790,000.0"/>
        <filter val="13,800.0"/>
        <filter val="13,850,000.0"/>
        <filter val="13,925,000.0"/>
        <filter val="13,936,000.0"/>
        <filter val="130,000.0"/>
        <filter val="130,700,000.0"/>
        <filter val="131,000.0"/>
        <filter val="131,178.0"/>
        <filter val="131,450,000.0"/>
        <filter val="131,872.0"/>
        <filter val="131,988.0"/>
        <filter val="132,000.0"/>
        <filter val="132,842,000.0"/>
        <filter val="133,134.0"/>
        <filter val="133,140.0"/>
        <filter val="133,414.0"/>
        <filter val="133,450,000.0"/>
        <filter val="134,000.0"/>
        <filter val="134,035,000.0"/>
        <filter val="134,391,000.0"/>
        <filter val="134,778.0"/>
        <filter val="135,000.0"/>
        <filter val="135,052.0"/>
        <filter val="135,516.0"/>
        <filter val="135,900,000.0"/>
        <filter val="136,000.0"/>
        <filter val="137,026.0"/>
        <filter val="137,110.0"/>
        <filter val="137,500,000.0"/>
        <filter val="138,000.0"/>
        <filter val="138,396,000.0"/>
        <filter val="14,000,000.0"/>
        <filter val="14,000.0"/>
        <filter val="14,057,000.0"/>
        <filter val="14,140,610.0"/>
        <filter val="14,150,000.0"/>
        <filter val="14,161,000.0"/>
        <filter val="14,180,000.0"/>
        <filter val="14,190,610.0"/>
        <filter val="14,200,000.0"/>
        <filter val="14,206,000.0"/>
        <filter val="14,250,000.0"/>
        <filter val="14,270,000.0"/>
        <filter val="14,300,000.0"/>
        <filter val="14,330,000.0"/>
        <filter val="14,400,000.0"/>
        <filter val="14,400.0"/>
        <filter val="14,450,000.0"/>
        <filter val="14,500,000.0"/>
        <filter val="14,540,000.0"/>
        <filter val="14,578,000.0"/>
        <filter val="14,680,000.0"/>
        <filter val="14,700,000.0"/>
        <filter val="14,720,000.0"/>
        <filter val="14,770,000.0"/>
        <filter val="14,784,000.0"/>
        <filter val="14,790,000.0"/>
        <filter val="14,860,000.0"/>
        <filter val="14,983,000.0"/>
        <filter val="140,000.0"/>
        <filter val="141,012,000.0"/>
        <filter val="141,098.0"/>
        <filter val="142,000.0"/>
        <filter val="143,034.0"/>
        <filter val="144,540.0"/>
        <filter val="144,734.0"/>
        <filter val="145,000.0"/>
        <filter val="145,306.0"/>
        <filter val="145,444.0"/>
        <filter val="146,000,000.0"/>
        <filter val="147,000.0"/>
        <filter val="147,228.0"/>
        <filter val="147,478.0"/>
        <filter val="147,500,000.0"/>
        <filter val="147,585,000.0"/>
        <filter val="147,840,000.0"/>
        <filter val="148,000.0"/>
        <filter val="148,696.0"/>
        <filter val="149,500,000.0"/>
        <filter val="149,734.0"/>
        <filter val="15,000,000.0"/>
        <filter val="15,000.0"/>
        <filter val="15,100,000.0"/>
        <filter val="15,150,000.0"/>
        <filter val="15,178,500.0"/>
        <filter val="15,200,000.0"/>
        <filter val="15,220,000.0"/>
        <filter val="15,335,000.0"/>
        <filter val="15,411,000.0"/>
        <filter val="15,450,000.0"/>
        <filter val="15,500,000.0"/>
        <filter val="15,616,000.0"/>
        <filter val="15,695,000.0"/>
        <filter val="15,750,000.0"/>
        <filter val="15,815,000.0"/>
        <filter val="15,850,000.0"/>
        <filter val="15,900,000.0"/>
        <filter val="15,970,000.0"/>
        <filter val="150,000,000.0"/>
        <filter val="150,000.0"/>
        <filter val="150,634.0"/>
        <filter val="151,134.0"/>
        <filter val="151,727,000.0"/>
        <filter val="152,630,000.0"/>
        <filter val="153,120.0"/>
        <filter val="153,536.0"/>
        <filter val="154,000.0"/>
        <filter val="154,042.0"/>
        <filter val="154,172.0"/>
        <filter val="154,600,000.0"/>
        <filter val="155,000,000.0"/>
        <filter val="155,000.0"/>
        <filter val="156,200.0"/>
        <filter val="156,308.0"/>
        <filter val="156,800.0"/>
        <filter val="157,500,000.0"/>
        <filter val="158,000.0"/>
        <filter val="158,120,000.0"/>
        <filter val="158,290,000.0"/>
        <filter val="159,000.0"/>
        <filter val="159,500.0"/>
        <filter val="159,600.0"/>
        <filter val="159,848,000.0"/>
        <filter val="16,000,000.0"/>
        <filter val="16,000.0"/>
        <filter val="16,060,000.0"/>
        <filter val="16,200,000.0"/>
        <filter val="16,245,000.0"/>
        <filter val="16,300,000.0"/>
        <filter val="16,300.0"/>
        <filter val="16,320,000.0"/>
        <filter val="16,380,000.0"/>
        <filter val="16,500,000.0"/>
        <filter val="16,708,000.0"/>
        <filter val="16,750,000.0"/>
        <filter val="16,758,000.0"/>
        <filter val="160,000,000.0"/>
        <filter val="160,000.0"/>
        <filter val="160,096.0"/>
        <filter val="160,230,000.0"/>
        <filter val="160,494.0"/>
        <filter val="160,636.0"/>
        <filter val="160,889,000.0"/>
        <filter val="160.0"/>
        <filter val="161,000,000.0"/>
        <filter val="161,000.0"/>
        <filter val="162,000.0"/>
        <filter val="162,018,000.0"/>
        <filter val="162,700,000.0"/>
        <filter val="163,030,000.0"/>
        <filter val="163,124,000.0"/>
        <filter val="164,000.0"/>
        <filter val="164,012.0"/>
        <filter val="165,000.0"/>
        <filter val="165,600,000.0"/>
        <filter val="165,774,000.0"/>
        <filter val="166,000.0"/>
        <filter val="166,274,000.0"/>
        <filter val="166,666.0"/>
        <filter val="167,000.0"/>
        <filter val="167,403,000.0"/>
        <filter val="168,000.0"/>
        <filter val="169,500,000.0"/>
        <filter val="17,000,000.0"/>
        <filter val="17,000.0"/>
        <filter val="17,070,000.0"/>
        <filter val="17,150,000.0"/>
        <filter val="17,200,000.0"/>
        <filter val="17,300,000.0"/>
        <filter val="17,350,000.0"/>
        <filter val="17,400,000.0"/>
        <filter val="17,500,000.0"/>
        <filter val="17,673,700.0"/>
        <filter val="17,838,000.0"/>
        <filter val="17,852,000.0"/>
        <filter val="17,899,000.0"/>
        <filter val="17,950,000.0"/>
        <filter val="17,983,900.0"/>
        <filter val="170,000,000.0"/>
        <filter val="170,000.0"/>
        <filter val="170,400,000.0"/>
        <filter val="171,219,000.0"/>
        <filter val="171,976.0"/>
        <filter val="172,000,000.0"/>
        <filter val="172,000.0"/>
        <filter val="173,000.0"/>
        <filter val="175,000.0"/>
        <filter val="176,000.0"/>
        <filter val="177,000.0"/>
        <filter val="177,130,000.0"/>
        <filter val="178,000.0"/>
        <filter val="178,500.0"/>
        <filter val="178,670,000.0"/>
        <filter val="179,000.0"/>
        <filter val="179,046,000.0"/>
        <filter val="18,000,000.0"/>
        <filter val="18,000.0"/>
        <filter val="18,100,000.0"/>
        <filter val="18,145,000.0"/>
        <filter val="18,150,000.0"/>
        <filter val="18,200,000.0"/>
        <filter val="18,215,000.0"/>
        <filter val="18,321,500.0"/>
        <filter val="18,360,000.0"/>
        <filter val="18,700,000.0"/>
        <filter val="18,981,000.0"/>
        <filter val="180,000.0"/>
        <filter val="181,000.0"/>
        <filter val="182,000.0"/>
        <filter val="182,323,000.0"/>
        <filter val="182,600.0"/>
        <filter val="182,835,000.0"/>
        <filter val="183,000.0"/>
        <filter val="183,132.0"/>
        <filter val="184,820,000.0"/>
        <filter val="185,628,000.0"/>
        <filter val="186,000.0"/>
        <filter val="186,903,000.0"/>
        <filter val="188,000.0"/>
        <filter val="188,145,000.0"/>
        <filter val="188,453,000.0"/>
        <filter val="189,700,000.0"/>
        <filter val="19,000,000.0"/>
        <filter val="19,070,000.0"/>
        <filter val="19,116,000.0"/>
        <filter val="19,251,000.0"/>
        <filter val="19,414,000.0"/>
        <filter val="19,450,000.0"/>
        <filter val="19,480,000.0"/>
        <filter val="19,500,000.0"/>
        <filter val="19,585,000.0"/>
        <filter val="19,600,000.0"/>
        <filter val="19,800,000.0"/>
        <filter val="19,943,000.0"/>
        <filter val="19,948,000.0"/>
        <filter val="19,961,805,230.0"/>
        <filter val="193,000.0"/>
        <filter val="193,650,000.0"/>
        <filter val="195,000.0"/>
        <filter val="196,000.0"/>
        <filter val="197,000.0"/>
        <filter val="198,000.0"/>
        <filter val="2,000,000.0"/>
        <filter val="2,000.0"/>
        <filter val="2,010,000.0"/>
        <filter val="2,015,000.0"/>
        <filter val="2,017,600,000.0"/>
        <filter val="2,038,000.0"/>
        <filter val="2,040,000.0"/>
        <filter val="2,041,000.0"/>
        <filter val="2,044,000.0"/>
        <filter val="2,048,000.0"/>
        <filter val="2,056,000.0"/>
        <filter val="2,080,000.0"/>
        <filter val="2,086,000.0"/>
        <filter val="2,088,000.0"/>
        <filter val="2,100,000.0"/>
        <filter val="2,100.0"/>
        <filter val="2,104,638,000.0"/>
        <filter val="2,120,000.0"/>
        <filter val="2,140,000.0"/>
        <filter val="2,150,000.0"/>
        <filter val="2,155,000.0"/>
        <filter val="2,167,000.0"/>
        <filter val="2,175,000.0"/>
        <filter val="2,180,000.0"/>
        <filter val="2,182,000.0"/>
        <filter val="2,184,000.0"/>
        <filter val="2,190,000.0"/>
        <filter val="2,200,000.0"/>
        <filter val="2,210,000.0"/>
        <filter val="2,214,000.0"/>
        <filter val="2,215,000.0"/>
        <filter val="2,225,000.0"/>
        <filter val="2,230,000.0"/>
        <filter val="2,231,000.0"/>
        <filter val="2,232,517,766.0"/>
        <filter val="2,235,000.0"/>
        <filter val="2,250,000.0"/>
        <filter val="2,253,000.0"/>
        <filter val="2,255,000.0"/>
        <filter val="2,276,000.0"/>
        <filter val="2,277,000.0"/>
        <filter val="2,280,000.0"/>
        <filter val="2,289,000.0"/>
        <filter val="2,300,000.0"/>
        <filter val="2,331,000.0"/>
        <filter val="2,334,000.0"/>
        <filter val="2,340,000.0"/>
        <filter val="2,373,000.0"/>
        <filter val="2,376,000.0"/>
        <filter val="2,400,000.0"/>
        <filter val="2,408,000.0"/>
        <filter val="2,410,000.0"/>
        <filter val="2,420,000.0"/>
        <filter val="2,429,000.0"/>
        <filter val="2,430,000.0"/>
        <filter val="2,433,000.0"/>
        <filter val="2,437,000.0"/>
        <filter val="2,440,000.0"/>
        <filter val="2,443,000.0"/>
        <filter val="2,448,000.0"/>
        <filter val="2,461,000.0"/>
        <filter val="2,470,000.0"/>
        <filter val="2,481,000.0"/>
        <filter val="2,484,000.0"/>
        <filter val="2,485,000.0"/>
        <filter val="2,490,000.0"/>
        <filter val="2,500,000.0"/>
        <filter val="2,500.0"/>
        <filter val="2,516,000.0"/>
        <filter val="2,517,000.0"/>
        <filter val="2,545,044,000.0"/>
        <filter val="2,547,000.0"/>
        <filter val="2,552,000.0"/>
        <filter val="2,562,000.0"/>
        <filter val="2,570,000.0"/>
        <filter val="2,572,000.0"/>
        <filter val="2,575,690.0"/>
        <filter val="2,578,000.0"/>
        <filter val="2,594,490.0"/>
        <filter val="2,600,000.0"/>
        <filter val="2,602,000.0"/>
        <filter val="2,623,000.0"/>
        <filter val="2,629,000.0"/>
        <filter val="2,632,981,374.0"/>
        <filter val="2,635,000.0"/>
        <filter val="2,640,000.0"/>
        <filter val="2,650,000.0"/>
        <filter val="2,652,000.0"/>
        <filter val="2,658,050,000.0"/>
        <filter val="2,690,000.0"/>
        <filter val="2,700,000.0"/>
        <filter val="2,730,000.0"/>
        <filter val="2,739,000.0"/>
        <filter val="2,745,000.0"/>
        <filter val="2,747,000.0"/>
        <filter val="2,750,000.0"/>
        <filter val="2,800,000.0"/>
        <filter val="2,820,000.0"/>
        <filter val="2,833,000.0"/>
        <filter val="2,840,000.0"/>
        <filter val="2,843,000.0"/>
        <filter val="2,850,000.0"/>
        <filter val="2,860,000.0"/>
        <filter val="2,862,800.0"/>
        <filter val="2,877,000.0"/>
        <filter val="2,900,000.0"/>
        <filter val="2,915,000.0"/>
        <filter val="2,947,000.0"/>
        <filter val="2,950,000.0"/>
        <filter val="2,964,800.0"/>
        <filter val="2,967,000.0"/>
        <filter val="2,972,000.0"/>
        <filter val="2,977,000.0"/>
        <filter val="20,000,000.0"/>
        <filter val="20,000.0"/>
        <filter val="20,030,000.0"/>
        <filter val="20,245,000.0"/>
        <filter val="20,400,000.0"/>
        <filter val="20,500,000.0"/>
        <filter val="20,600,000.0"/>
        <filter val="20,800,000.0"/>
        <filter val="20,870,000.0"/>
        <filter val="20,887,000.0"/>
        <filter val="20,900,000.0"/>
        <filter val="20,923,000.0"/>
        <filter val="200,000.0"/>
        <filter val="200.0"/>
        <filter val="201,000,000.0"/>
        <filter val="202,500.0"/>
        <filter val="203,000.0"/>
        <filter val="204,000.0"/>
        <filter val="204,552,000.0"/>
        <filter val="206,000.0"/>
        <filter val="208,000.0"/>
        <filter val="21,000,000.0"/>
        <filter val="21,100,000.0"/>
        <filter val="21,128,000.0"/>
        <filter val="21,218,000.0"/>
        <filter val="21,350,000.0"/>
        <filter val="21,422,000.0"/>
        <filter val="21,491,500.0"/>
        <filter val="21,500,000.0"/>
        <filter val="21,600,000.0"/>
        <filter val="21,854,700.0"/>
        <filter val="210,000,000.0"/>
        <filter val="210,000.0"/>
        <filter val="211,000.0"/>
        <filter val="211,430,000.0"/>
        <filter val="211,751,000.0"/>
        <filter val="212,000,000.0"/>
        <filter val="212,000.0"/>
        <filter val="213,000.0"/>
        <filter val="213,770,000.0"/>
        <filter val="215,000,000.0"/>
        <filter val="216,000.0"/>
        <filter val="216,188,000.0"/>
        <filter val="216,198,000.0"/>
        <filter val="217,863,000.0"/>
        <filter val="219,000.0"/>
        <filter val="22,000,000.0"/>
        <filter val="22,000.0"/>
        <filter val="22,400,000.0"/>
        <filter val="22,407,000.0"/>
        <filter val="22,473,000.0"/>
        <filter val="22,480,000.0"/>
        <filter val="22,490,000.0"/>
        <filter val="22,500.0"/>
        <filter val="22,550,000.0"/>
        <filter val="22,710.0"/>
        <filter val="22,737,000.0"/>
        <filter val="22,800,000.0"/>
        <filter val="22,927,500.0"/>
        <filter val="22,971,000.0"/>
        <filter val="220,000.0"/>
        <filter val="221,720,800.0"/>
        <filter val="223,000,000.0"/>
        <filter val="225,000.0"/>
        <filter val="225,043,500.0"/>
        <filter val="226,000.0"/>
        <filter val="228,000.0"/>
        <filter val="228,006,800.0"/>
        <filter val="229,000.0"/>
        <filter val="229,805,000.0"/>
        <filter val="23,000,000.0"/>
        <filter val="23,000.0"/>
        <filter val="23,100,000.0"/>
        <filter val="23,170,000.0"/>
        <filter val="23,200,000.0"/>
        <filter val="23,290,700.0"/>
        <filter val="23,398,000.0"/>
        <filter val="23,580,000.0"/>
        <filter val="23,600,000.0"/>
        <filter val="23,628,000.0"/>
        <filter val="23,708,000.0"/>
        <filter val="23,838,000.0"/>
        <filter val="23,949,000.0"/>
        <filter val="23,988,000.0"/>
        <filter val="23,999,000.0"/>
        <filter val="230,000.0"/>
        <filter val="230,800,000.0"/>
        <filter val="232,000.0"/>
        <filter val="233,500.0"/>
        <filter val="234,000.0"/>
        <filter val="235,000,000.0"/>
        <filter val="235,000.0"/>
        <filter val="236,000.0"/>
        <filter val="237,870,000.0"/>
        <filter val="238,000.0"/>
        <filter val="239,000.0"/>
        <filter val="239,963,000.0"/>
        <filter val="24,000,000.0"/>
        <filter val="24,000.0"/>
        <filter val="24,010.0"/>
        <filter val="24,149,000.0"/>
        <filter val="24,282,000.0"/>
        <filter val="24,321,000.0"/>
        <filter val="24,341,000.0"/>
        <filter val="24,400,000.0"/>
        <filter val="24,414,000.0"/>
        <filter val="24,500,000.0"/>
        <filter val="24,500.0"/>
        <filter val="24,620.0"/>
        <filter val="24,680,000.0"/>
        <filter val="24,700.0"/>
        <filter val="24,850,000.0"/>
        <filter val="24,880,000.0"/>
        <filter val="24,903,000.0"/>
        <filter val="240,000.0"/>
        <filter val="241,000,000.0"/>
        <filter val="244,924.0"/>
        <filter val="245,000.0"/>
        <filter val="245,880,000.0"/>
        <filter val="245,900,000.0"/>
        <filter val="247,000.0"/>
        <filter val="248,000.0"/>
        <filter val="248,500,000.0"/>
        <filter val="25,000,000.0"/>
        <filter val="25,000.0"/>
        <filter val="25,230,000.0"/>
        <filter val="25,245,000.0"/>
        <filter val="25,348,000.0"/>
        <filter val="25,562,150.0"/>
        <filter val="25,700.0"/>
        <filter val="25,753,550.0"/>
        <filter val="25,873,000.0"/>
        <filter val="25,930,420,680.0"/>
        <filter val="250,000,000.0"/>
        <filter val="250,000.0"/>
        <filter val="251,000.0"/>
        <filter val="252,000.0"/>
        <filter val="258,000.0"/>
        <filter val="26,000,000.0"/>
        <filter val="26,000.0"/>
        <filter val="26,100,000.0"/>
        <filter val="26,175,000.0"/>
        <filter val="26,670,000.0"/>
        <filter val="26,685,000.0"/>
        <filter val="26,695,000.0"/>
        <filter val="26,715,000.0"/>
        <filter val="26,742,000.0"/>
        <filter val="26,755,000.0"/>
        <filter val="26,930,000.0"/>
        <filter val="260,000.0"/>
        <filter val="260,490,000.0"/>
        <filter val="260,550,000.0"/>
        <filter val="261,000.0"/>
        <filter val="262,427,000.0"/>
        <filter val="264,000.0"/>
        <filter val="27,000,000.0"/>
        <filter val="27,000.0"/>
        <filter val="27,280.0"/>
        <filter val="27,290.0"/>
        <filter val="27,400,000.0"/>
        <filter val="27,400.0"/>
        <filter val="27,545,000.0"/>
        <filter val="27,680,000.0"/>
        <filter val="27,711,000.0"/>
        <filter val="27,750,000.0"/>
        <filter val="270,000.0"/>
        <filter val="270.0"/>
        <filter val="271,000.0"/>
        <filter val="274,000.0"/>
        <filter val="275,000,000.0"/>
        <filter val="275,720,800.0"/>
        <filter val="275,943,000.0"/>
        <filter val="277,720,800.0"/>
        <filter val="278,220,000.0"/>
        <filter val="279,000.0"/>
        <filter val="28,000,000.0"/>
        <filter val="28,000.0"/>
        <filter val="28,086,000.0"/>
        <filter val="28,135,000.0"/>
        <filter val="28,230.0"/>
        <filter val="28,300,000.0"/>
        <filter val="28,389,810.0"/>
        <filter val="28,414,000.0"/>
        <filter val="28,439,810.0"/>
        <filter val="28,500.0"/>
        <filter val="28,656,650.0"/>
        <filter val="28,871,000.0"/>
        <filter val="280,000.0"/>
        <filter val="280.0"/>
        <filter val="282,006,800.0"/>
        <filter val="284,869,600.0"/>
        <filter val="285,000.0"/>
        <filter val="286,000.0"/>
        <filter val="289,560,000.0"/>
        <filter val="29,000,000.0"/>
        <filter val="29,000.0"/>
        <filter val="29,186,000.0"/>
        <filter val="29,400.0"/>
        <filter val="29,435,000.0"/>
        <filter val="29,500,000.0"/>
        <filter val="29,545,000.0"/>
        <filter val="29,700,000.0"/>
        <filter val="29,850,000.0"/>
        <filter val="29,890,000.0"/>
        <filter val="29,950,000.0"/>
        <filter val="29,985,000.0"/>
        <filter val="290,000.0"/>
        <filter val="291,000.0"/>
        <filter val="294,000.0"/>
        <filter val="295,000.0"/>
        <filter val="297,000.0"/>
        <filter val="3,000,000.0"/>
        <filter val="3,000.0"/>
        <filter val="3,006,000.0"/>
        <filter val="3,017,800.0"/>
        <filter val="3,020,000.0"/>
        <filter val="3,030,000.0"/>
        <filter val="3,067,265,890.0"/>
        <filter val="3,070,000.0"/>
        <filter val="3,110,000.0"/>
        <filter val="3,125,000.0"/>
        <filter val="3,142,000.0"/>
        <filter val="3,150,000.0"/>
        <filter val="3,200,000.0"/>
        <filter val="3,208,960.0"/>
        <filter val="3,210,000.0"/>
        <filter val="3,211,000.0"/>
        <filter val="3,230,000.0"/>
        <filter val="3,236,000.0"/>
        <filter val="3,250,000.0"/>
        <filter val="3,252,000.0"/>
        <filter val="3,270,000.0"/>
        <filter val="3,273,000.0"/>
        <filter val="3,277,000.0"/>
        <filter val="3,280,000.0"/>
        <filter val="3,290,000.0"/>
        <filter val="3,300,000.0"/>
        <filter val="3,357,000.0"/>
        <filter val="3,360,000.0"/>
        <filter val="3,370,000.0"/>
        <filter val="3,374,000.0"/>
        <filter val="3,381,000.0"/>
        <filter val="3,390,000.0"/>
        <filter val="3,393,000.0"/>
        <filter val="3,400,000.0"/>
        <filter val="3,410,000.0"/>
        <filter val="3,410,100,000.0"/>
        <filter val="3,425,000.0"/>
        <filter val="3,430,000.0"/>
        <filter val="3,450,000.0"/>
        <filter val="3,453,000.0"/>
        <filter val="3,456,000.0"/>
        <filter val="3,460,000.0"/>
        <filter val="3,462,000.0"/>
        <filter val="3,465,000.0"/>
        <filter val="3,477,000.0"/>
        <filter val="3,480,000.0"/>
        <filter val="3,486,000.0"/>
        <filter val="3,490,000.0"/>
        <filter val="3,494,000.0"/>
        <filter val="3,500,000.0"/>
        <filter val="3,516,000.0"/>
        <filter val="3,543,000.0"/>
        <filter val="3,555,000.0"/>
        <filter val="3,576,000.0"/>
        <filter val="3,588,000.0"/>
        <filter val="3,589,000.0"/>
        <filter val="3,600,000.0"/>
        <filter val="3,608,000.0"/>
        <filter val="3,646,000.0"/>
        <filter val="3,651,000.0"/>
        <filter val="3,652,000.0"/>
        <filter val="3,687,000.0"/>
        <filter val="3,700,000.0"/>
        <filter val="3,720,000.0"/>
        <filter val="3,745,000.0"/>
        <filter val="3,747,700,000.0"/>
        <filter val="3,750,000.0"/>
        <filter val="3,780,000.0"/>
        <filter val="3,800,000.0"/>
        <filter val="3,810,000.0"/>
        <filter val="3,813,000.0"/>
        <filter val="3,820,000.0"/>
        <filter val="3,830,000.0"/>
        <filter val="3,900,000.0"/>
        <filter val="3,915,000.0"/>
        <filter val="3,925,000.0"/>
        <filter val="3,942,000.0"/>
        <filter val="3,950,000,000.0"/>
        <filter val="3,950,000.0"/>
        <filter val="3,960,000.0"/>
        <filter val="3,965,000,000.0"/>
        <filter val="3,980,000.0"/>
        <filter val="3,983,000.0"/>
        <filter val="30,000,000.0"/>
        <filter val="30,000.0"/>
        <filter val="30,050,000.0"/>
        <filter val="30,600,000.0"/>
        <filter val="30,904,000.0"/>
        <filter val="300,000.0"/>
        <filter val="300.0"/>
        <filter val="301,000.0"/>
        <filter val="301,500,000.0"/>
        <filter val="302,000.0"/>
        <filter val="302,150,000.0"/>
        <filter val="302,500.0"/>
        <filter val="305,000.0"/>
        <filter val="307,000.0"/>
        <filter val="308,650,000.0"/>
        <filter val="308,745,000.0"/>
        <filter val="31,000,000.0"/>
        <filter val="31,000.0"/>
        <filter val="31,044,000.0"/>
        <filter val="31,064,000.0"/>
        <filter val="31,085,000.0"/>
        <filter val="31,195,000.0"/>
        <filter val="31,230.0"/>
        <filter val="31,280,000.0"/>
        <filter val="31,400.0"/>
        <filter val="31,511,000.0"/>
        <filter val="31,625,000.0"/>
        <filter val="31,800,000.0"/>
        <filter val="31,887,000.0"/>
        <filter val="31,987,000.0"/>
        <filter val="310,200.0"/>
        <filter val="311,000.0"/>
        <filter val="312,000.0"/>
        <filter val="312,355,000.0"/>
        <filter val="313,000.0"/>
        <filter val="317,000.0"/>
        <filter val="32,000.0"/>
        <filter val="32,014,000.0"/>
        <filter val="32,050,000.0"/>
        <filter val="32,240.0"/>
        <filter val="32,304,000.0"/>
        <filter val="32,504,000.0"/>
        <filter val="32,677,000.0"/>
        <filter val="32,855,000.0"/>
        <filter val="320,000.0"/>
        <filter val="322,000.0"/>
        <filter val="323,000.0"/>
        <filter val="324,000.0"/>
        <filter val="325,000.0"/>
        <filter val="325,800,000.0"/>
        <filter val="326,000.0"/>
        <filter val="328,000.0"/>
        <filter val="329,000.0"/>
        <filter val="329,300.0"/>
        <filter val="33,000.0"/>
        <filter val="33,150,000.0"/>
        <filter val="33,300,000.0"/>
        <filter val="33,370.0"/>
        <filter val="33,470,000.0"/>
        <filter val="33,500,000.0"/>
        <filter val="33,610,000.0"/>
        <filter val="33,961,000.0"/>
        <filter val="330,000.0"/>
        <filter val="333,455,000.0"/>
        <filter val="334,000.0"/>
        <filter val="334,323,400.0"/>
        <filter val="336,000.0"/>
        <filter val="337,000.0"/>
        <filter val="337,280.0"/>
        <filter val="34,000.0"/>
        <filter val="34,033,300.0"/>
        <filter val="34,200,000.0"/>
        <filter val="34,370.0"/>
        <filter val="34,400,000.0"/>
        <filter val="34,840.0"/>
        <filter val="340,000.0"/>
        <filter val="341,000.0"/>
        <filter val="342,000.0"/>
        <filter val="344,000.0"/>
        <filter val="346,000.0"/>
        <filter val="346,825,000.0"/>
        <filter val="35,000,000.0"/>
        <filter val="35,000.0"/>
        <filter val="35,005,000.0"/>
        <filter val="35,078,000.0"/>
        <filter val="35,820,000.0"/>
        <filter val="35,985,600.0"/>
        <filter val="350,000.0"/>
        <filter val="351,000.0"/>
        <filter val="355,000.0"/>
        <filter val="356,000.0"/>
        <filter val="359,000.0"/>
        <filter val="36,000,000.0"/>
        <filter val="36,000.0"/>
        <filter val="36,002,000.0"/>
        <filter val="36,026,000.0"/>
        <filter val="36,150,000.0"/>
        <filter val="36,500.0"/>
        <filter val="36,750,000.0"/>
        <filter val="36,800.0"/>
        <filter val="36,830,000.0"/>
        <filter val="36,900,000.0"/>
        <filter val="360,000.0"/>
        <filter val="361,000.0"/>
        <filter val="361,020,000.0"/>
        <filter val="362,000.0"/>
        <filter val="363,000.0"/>
        <filter val="363,200.0"/>
        <filter val="364,000.0"/>
        <filter val="365,000.0"/>
        <filter val="367,000.0"/>
        <filter val="368,000.0"/>
        <filter val="369,000,000.0"/>
        <filter val="37,000,000.0"/>
        <filter val="37,000.0"/>
        <filter val="37,110.0"/>
        <filter val="37,200,000.0"/>
        <filter val="37,240,480.0"/>
        <filter val="37,290,480.0"/>
        <filter val="370,000.0"/>
        <filter val="370,363,000.0"/>
        <filter val="374,000.0"/>
        <filter val="374,650,000.0"/>
        <filter val="374,800,000.0"/>
        <filter val="375,000.0"/>
        <filter val="375,400.0"/>
        <filter val="377,000.0"/>
        <filter val="379,000.0"/>
        <filter val="38,000,000.0"/>
        <filter val="38,000.0"/>
        <filter val="38,105,000.0"/>
        <filter val="38,600.0"/>
        <filter val="38,681,000.0"/>
        <filter val="38,800.0"/>
        <filter val="38,900.0"/>
        <filter val="380,000.0"/>
        <filter val="380.0"/>
        <filter val="384,000.0"/>
        <filter val="385,000.0"/>
        <filter val="387,455,000.0"/>
        <filter val="388,000,000.0"/>
        <filter val="388,500,000.0"/>
        <filter val="39,000.0"/>
        <filter val="39,200.0"/>
        <filter val="39,430.0"/>
        <filter val="39,500,000.0"/>
        <filter val="39,611,000.0"/>
        <filter val="39,930.0"/>
        <filter val="390,000.0"/>
        <filter val="397,000.0"/>
        <filter val="398,000.0"/>
        <filter val="4,000,000.0"/>
        <filter val="4,000.0"/>
        <filter val="4,024,000.0"/>
        <filter val="4,030,000.0"/>
        <filter val="4,060,000.0"/>
        <filter val="4,080,000.0"/>
        <filter val="4,100,000.0"/>
        <filter val="4,112,000.0"/>
        <filter val="4,150,000.0"/>
        <filter val="4,194,000.0"/>
        <filter val="4,197,000.0"/>
        <filter val="4,200,000.0"/>
        <filter val="4,220,000.0"/>
        <filter val="4,240,000.0"/>
        <filter val="4,250,000.0"/>
        <filter val="4,276,000.0"/>
        <filter val="4,300,000.0"/>
        <filter val="4,330,000.0"/>
        <filter val="4,364,000.0"/>
        <filter val="4,394,920.0"/>
        <filter val="4,399,704,450.0"/>
        <filter val="4,400,000.0"/>
        <filter val="4,430,000.0"/>
        <filter val="4,450,000.0"/>
        <filter val="4,485,000.0"/>
        <filter val="4,500,000.0"/>
        <filter val="4,515,000.0"/>
        <filter val="4,597,000.0"/>
        <filter val="4,600,000.0"/>
        <filter val="4,618,000.0"/>
        <filter val="4,620,000.0"/>
        <filter val="4,638,500.0"/>
        <filter val="4,650,000.0"/>
        <filter val="4,670,000.0"/>
        <filter val="4,677,500.0"/>
        <filter val="4,680,000.0"/>
        <filter val="4,685,000.0"/>
        <filter val="4,700,000.0"/>
        <filter val="4,732,000.0"/>
        <filter val="4,734,000.0"/>
        <filter val="4,750,000.0"/>
        <filter val="4,760,100,000.0"/>
        <filter val="4,800,000.0"/>
        <filter val="4,800.0"/>
        <filter val="4,850,000.0"/>
        <filter val="4,875,000.0"/>
        <filter val="4,878,000.0"/>
        <filter val="4,880,000.0"/>
        <filter val="4,895,000.0"/>
        <filter val="4,900,000.0"/>
        <filter val="4,936,000.0"/>
        <filter val="4,945,000.0"/>
        <filter val="4,949,000.0"/>
        <filter val="4,950,000.0"/>
        <filter val="4,986,000.0"/>
        <filter val="40,000,000.0"/>
        <filter val="40,000.0"/>
        <filter val="40,111,000.0"/>
        <filter val="40,500,000.0"/>
        <filter val="40,500.0"/>
        <filter val="40,619,000.0"/>
        <filter val="40,630,000.0"/>
        <filter val="40,800.0"/>
        <filter val="40,900,000.0"/>
        <filter val="40,900.0"/>
        <filter val="400,000.0"/>
        <filter val="400.0"/>
        <filter val="404,000.0"/>
        <filter val="405,000.0"/>
        <filter val="406,856.0"/>
        <filter val="408,000.0"/>
        <filter val="408,600.0"/>
        <filter val="41,000,000.0"/>
        <filter val="41,000.0"/>
        <filter val="41,823,000.0"/>
        <filter val="410,000.0"/>
        <filter val="412,000.0"/>
        <filter val="416,000.0"/>
        <filter val="42,000,000.0"/>
        <filter val="42,000.0"/>
        <filter val="42,230,000.0"/>
        <filter val="42,400.0"/>
        <filter val="42,430.0"/>
        <filter val="42,500,000.0"/>
        <filter val="42,600.0"/>
        <filter val="42,705,000.0"/>
        <filter val="42,750,000.0"/>
        <filter val="42,800.0"/>
        <filter val="42,825,000.0"/>
        <filter val="420,000.0"/>
        <filter val="423,685,000.0"/>
        <filter val="424,000.0"/>
        <filter val="425,000.0"/>
        <filter val="426,000.0"/>
        <filter val="429,330.0"/>
        <filter val="43,000.0"/>
        <filter val="43,110.0"/>
        <filter val="43,400,000.0"/>
        <filter val="43,406,000.0"/>
        <filter val="43,529,000.0"/>
        <filter val="43,600.0"/>
        <filter val="43,900.0"/>
        <filter val="43,973,170.0"/>
        <filter val="43,990.0"/>
        <filter val="430,000,000.0"/>
        <filter val="430,000.0"/>
        <filter val="434,000.0"/>
        <filter val="436,000.0"/>
        <filter val="437,000.0"/>
        <filter val="438,000.0"/>
        <filter val="44,000,000.0"/>
        <filter val="44,000.0"/>
        <filter val="44,080.0"/>
        <filter val="44,130,000.0"/>
        <filter val="44,500.0"/>
        <filter val="44,700.0"/>
        <filter val="44,720.0"/>
        <filter val="44,800.0"/>
        <filter val="44,859,000.0"/>
        <filter val="440,000.0"/>
        <filter val="440,406,000.0"/>
        <filter val="440.0"/>
        <filter val="441,000.0"/>
        <filter val="445,000.0"/>
        <filter val="448,000.0"/>
        <filter val="449,700,000.0"/>
        <filter val="45,000,000.0"/>
        <filter val="45,000.0"/>
        <filter val="45,016,000.0"/>
        <filter val="45,156,000.0"/>
        <filter val="45,370.0"/>
        <filter val="45,380,300.0"/>
        <filter val="45,400,000.0"/>
        <filter val="450,000,000.0"/>
        <filter val="450,000.0"/>
        <filter val="450,500.0"/>
        <filter val="451,000.0"/>
        <filter val="452,924,000.0"/>
        <filter val="453,000.0"/>
        <filter val="454,013,000.0"/>
        <filter val="457,000.0"/>
        <filter val="46,000.0"/>
        <filter val="46,069,100.0"/>
        <filter val="46,200.0"/>
        <filter val="46,530.0"/>
        <filter val="46,887,000.0"/>
        <filter val="461,052,000.0"/>
        <filter val="462,000.0"/>
        <filter val="463,000.0"/>
        <filter val="465,000.0"/>
        <filter val="466,500,000.0"/>
        <filter val="469,000.0"/>
        <filter val="47,000,000.0"/>
        <filter val="47,000.0"/>
        <filter val="47,108,000.0"/>
        <filter val="47,118,000.0"/>
        <filter val="47,400.0"/>
        <filter val="470,000.0"/>
        <filter val="471,000.0"/>
        <filter val="475,000.0"/>
        <filter val="476,000.0"/>
        <filter val="48,150,000.0"/>
        <filter val="48,525,000.0"/>
        <filter val="48,630,000.0"/>
        <filter val="48,700.0"/>
        <filter val="48,800,000.0"/>
        <filter val="480,000.0"/>
        <filter val="481,880.0"/>
        <filter val="485,000.0"/>
        <filter val="487,500.0"/>
        <filter val="49,000,000.0"/>
        <filter val="49,048,000.0"/>
        <filter val="49,505,000.0"/>
        <filter val="49,885,000.0"/>
        <filter val="491,000.0"/>
        <filter val="495,000.0"/>
        <filter val="496,000.0"/>
        <filter val="498,000.0"/>
        <filter val="5,000,000.0"/>
        <filter val="5,000.0"/>
        <filter val="5,015,000.0"/>
        <filter val="5,031,000.0"/>
        <filter val="5,040,000.0"/>
        <filter val="5,042,000.0"/>
        <filter val="5,047,000.0"/>
        <filter val="5,050,000.0"/>
        <filter val="5,055,000.0"/>
        <filter val="5,089,000.0"/>
        <filter val="5,100,000.0"/>
        <filter val="5,107,000.0"/>
        <filter val="5,122,000.0"/>
        <filter val="5,130,000.0"/>
        <filter val="5,175,000.0"/>
        <filter val="5,182,000.0"/>
        <filter val="5,198,000.0"/>
        <filter val="5,211,000.0"/>
        <filter val="5,215,000.0"/>
        <filter val="5,260,000.0"/>
        <filter val="5,269,000.0"/>
        <filter val="5,270,000.0"/>
        <filter val="5,300,000.0"/>
        <filter val="5,359,000.0"/>
        <filter val="5,395,000.0"/>
        <filter val="5,430,000.0"/>
        <filter val="5,448,000.0"/>
        <filter val="5,450,000.0"/>
        <filter val="5,460,000.0"/>
        <filter val="5,480,000.0"/>
        <filter val="5,500,000.0"/>
        <filter val="5,520,000.0"/>
        <filter val="5,566,000.0"/>
        <filter val="5,568,000.0"/>
        <filter val="5,600,000.0"/>
        <filter val="5,615,000.0"/>
        <filter val="5,620,000.0"/>
        <filter val="5,627,000.0"/>
        <filter val="5,628,800.0"/>
        <filter val="5,630,575,000.0"/>
        <filter val="5,660,000.0"/>
        <filter val="5,685,000.0"/>
        <filter val="5,690,000.0"/>
        <filter val="5,690,500,000.0"/>
        <filter val="5,690,580,000.0"/>
        <filter val="5,700,000.0"/>
        <filter val="5,715,000.0"/>
        <filter val="5,720,000.0"/>
        <filter val="5,747,000.0"/>
        <filter val="5,755,000.0"/>
        <filter val="5,772,000.0"/>
        <filter val="5,780,000.0"/>
        <filter val="5,790,000.0"/>
        <filter val="5,800,000.0"/>
        <filter val="5,815,000.0"/>
        <filter val="5,874,000.0"/>
        <filter val="5,900,000.0"/>
        <filter val="5,936,000.0"/>
        <filter val="5,950,000.0"/>
        <filter val="5,956,000.0"/>
        <filter val="50,000,000.0"/>
        <filter val="50,000.0"/>
        <filter val="50,048,000.0"/>
        <filter val="50,280.0"/>
        <filter val="50,832,000.0"/>
        <filter val="500,000.0"/>
        <filter val="500,526,600.0"/>
        <filter val="504,000.0"/>
        <filter val="506,456,000.0"/>
        <filter val="507,000.0"/>
        <filter val="51,000,000.0"/>
        <filter val="51,000.0"/>
        <filter val="51,327,000.0"/>
        <filter val="51,360,000.0"/>
        <filter val="51,400,000.0"/>
        <filter val="51,500,000.0"/>
        <filter val="512,000.0"/>
        <filter val="514,000.0"/>
        <filter val="518,000.0"/>
        <filter val="519,000.0"/>
        <filter val="52,000,000.0"/>
        <filter val="52,000.0"/>
        <filter val="52,126,000.0"/>
        <filter val="52,320.0"/>
        <filter val="520,000.0"/>
        <filter val="521,000.0"/>
        <filter val="525,000.0"/>
        <filter val="528,000.0"/>
        <filter val="53,000,000.0"/>
        <filter val="53,000.0"/>
        <filter val="53,322,000.0"/>
        <filter val="53,400.0"/>
        <filter val="53,550,000.0"/>
        <filter val="53,800,000.0"/>
        <filter val="530,000.0"/>
        <filter val="532,598,300.0"/>
        <filter val="535,000.0"/>
        <filter val="54,000,000.0"/>
        <filter val="54,050,000.0"/>
        <filter val="54,100.0"/>
        <filter val="54,360.0"/>
        <filter val="542,000.0"/>
        <filter val="544,500.0"/>
        <filter val="545,000.0"/>
        <filter val="545,456.0"/>
        <filter val="547,000.0"/>
        <filter val="55,000.0"/>
        <filter val="55,440,000.0"/>
        <filter val="55,500,000.0"/>
        <filter val="550,000.0"/>
        <filter val="550,748,300.0"/>
        <filter val="554,850,000.0"/>
        <filter val="555,000.0"/>
        <filter val="557,000.0"/>
        <filter val="56,000.0"/>
        <filter val="56,050,000.0"/>
        <filter val="56,140,000.0"/>
        <filter val="56,175,000.0"/>
        <filter val="561,109,000.0"/>
        <filter val="565,000,000.0"/>
        <filter val="565,000.0"/>
        <filter val="566,400.0"/>
        <filter val="57,000,000.0"/>
        <filter val="57,000.0"/>
        <filter val="57,390,000.0"/>
        <filter val="570,850,000.0"/>
        <filter val="574,498,300.0"/>
        <filter val="574,598,300.0"/>
        <filter val="575,000.0"/>
        <filter val="58,000.0"/>
        <filter val="58,550.0"/>
        <filter val="58,700.0"/>
        <filter val="580,000.0"/>
        <filter val="580,800,000.0"/>
        <filter val="585,000.0"/>
        <filter val="588,880,000.0"/>
        <filter val="59,000.0"/>
        <filter val="59,500,000.0"/>
        <filter val="592,000.0"/>
        <filter val="593,000.0"/>
        <filter val="594,000.0"/>
        <filter val="594,498,300.0"/>
        <filter val="594,598,300.0"/>
        <filter val="595,200.0"/>
        <filter val="598,000.0"/>
        <filter val="599,000.0"/>
        <filter val="6,000,000.0"/>
        <filter val="6,000.0"/>
        <filter val="6,050,000.0"/>
        <filter val="6,095,000.0"/>
        <filter val="6,100,000.0"/>
        <filter val="6,130,000.0"/>
        <filter val="6,157,000.0"/>
        <filter val="6,187,000.0"/>
        <filter val="6,200,000.0"/>
        <filter val="6,202,000.0"/>
        <filter val="6,205,000.0"/>
        <filter val="6,211,000.0"/>
        <filter val="6,254,000.0"/>
        <filter val="6,291,000.0"/>
        <filter val="6,300,000.0"/>
        <filter val="6,301,000.0"/>
        <filter val="6,350,000.0"/>
        <filter val="6,405,880.0"/>
        <filter val="6,490,000.0"/>
        <filter val="6,495,000.0"/>
        <filter val="6,500,000.0"/>
        <filter val="6,500.0"/>
        <filter val="6,545,000.0"/>
        <filter val="6,610,000.0"/>
        <filter val="6,650,000.0"/>
        <filter val="6,684,000.0"/>
        <filter val="6,700,000.0"/>
        <filter val="6,800,000.0"/>
        <filter val="6,900,000.0"/>
        <filter val="6,911,000.0"/>
        <filter val="6,923,000.0"/>
        <filter val="6,976,000.0"/>
        <filter val="6,995,000.0"/>
        <filter val="6,997,000.0"/>
        <filter val="60,000.0"/>
        <filter val="60,223,000.0"/>
        <filter val="60,357,000.0"/>
        <filter val="60,500,000.0"/>
        <filter val="60,775,000.0"/>
        <filter val="60,900,000.0"/>
        <filter val="60,950,000.0"/>
        <filter val="600,000.0"/>
        <filter val="602,000.0"/>
        <filter val="603,000.0"/>
        <filter val="605,000.0"/>
        <filter val="609,263,000.0"/>
        <filter val="61,000,000.0"/>
        <filter val="61,000.0"/>
        <filter val="61,205,000.0"/>
        <filter val="61,350,000.0"/>
        <filter val="61,900.0"/>
        <filter val="610,000.0"/>
        <filter val="617,000.0"/>
        <filter val="62,000.0"/>
        <filter val="62,026,000.0"/>
        <filter val="62,550,000.0"/>
        <filter val="62,770.0"/>
        <filter val="62,785,000.0"/>
        <filter val="62,951,140.0"/>
        <filter val="62,970,000.0"/>
        <filter val="620,000.0"/>
        <filter val="621,000.0"/>
        <filter val="625,000.0"/>
        <filter val="63,000,000.0"/>
        <filter val="63,000.0"/>
        <filter val="63,200,000.0"/>
        <filter val="63,200.0"/>
        <filter val="63,350,000.0"/>
        <filter val="63,530,000.0"/>
        <filter val="63,610.0"/>
        <filter val="63,680,000.0"/>
        <filter val="63,701,000.0"/>
        <filter val="63,767,000.0"/>
        <filter val="63,850,000.0"/>
        <filter val="63,900,000.0"/>
        <filter val="630,000.0"/>
        <filter val="635,000.0"/>
        <filter val="638,000.0"/>
        <filter val="639,000.0"/>
        <filter val="64,000.0"/>
        <filter val="64,545,000.0"/>
        <filter val="64,777,000.0"/>
        <filter val="64,936.0"/>
        <filter val="640,000.0"/>
        <filter val="642,000.0"/>
        <filter val="643,000.0"/>
        <filter val="645,000.0"/>
        <filter val="65,000,000.0"/>
        <filter val="65,000.0"/>
        <filter val="65,006,000.0"/>
        <filter val="65,233,000.0"/>
        <filter val="65,587,000.0"/>
        <filter val="650,000.0"/>
        <filter val="650.0"/>
        <filter val="651,000.0"/>
        <filter val="653,000.0"/>
        <filter val="658,945,000.0"/>
        <filter val="66,000.0"/>
        <filter val="66,456,000.0"/>
        <filter val="660,000.0"/>
        <filter val="661,000.0"/>
        <filter val="664,630.0"/>
        <filter val="665,000.0"/>
        <filter val="67,000.0"/>
        <filter val="67,420,000.0"/>
        <filter val="67,850,000.0"/>
        <filter val="672,020.0"/>
        <filter val="673,700.0"/>
        <filter val="675,000.0"/>
        <filter val="677,000.0"/>
        <filter val="679,000.0"/>
        <filter val="68,000,000.0"/>
        <filter val="68,000.0"/>
        <filter val="68,330,000.0"/>
        <filter val="68,700.0"/>
        <filter val="680,000.0"/>
        <filter val="685,000.0"/>
        <filter val="688,800.0"/>
        <filter val="69,000.0"/>
        <filter val="69,210,000.0"/>
        <filter val="69,850,000.0"/>
        <filter val="690,000.0"/>
        <filter val="693,130.0"/>
        <filter val="695,000.0"/>
        <filter val="697,000.0"/>
        <filter val="697,381,000.0"/>
        <filter val="7,000,000.0"/>
        <filter val="7,000.0"/>
        <filter val="7,050,000.0"/>
        <filter val="7,069,000.0"/>
        <filter val="7,098,000.0"/>
        <filter val="7,100,000.0"/>
        <filter val="7,125,000.0"/>
        <filter val="7,138,000.0"/>
        <filter val="7,140,000.0"/>
        <filter val="7,200,000.0"/>
        <filter val="7,215,000.0"/>
        <filter val="7,250,000.0"/>
        <filter val="7,253,050,000.0"/>
        <filter val="7,261,000.0"/>
        <filter val="7,285,000.0"/>
        <filter val="7,300,000.0"/>
        <filter val="7,339,000.0"/>
        <filter val="7,376,000.0"/>
        <filter val="7,419,000.0"/>
        <filter val="7,450.0"/>
        <filter val="7,480,000.0"/>
        <filter val="7,500,000.0"/>
        <filter val="7,505,000.0"/>
        <filter val="7,520,000.0"/>
        <filter val="7,535,000.0"/>
        <filter val="7,550,000.0"/>
        <filter val="7,618,000.0"/>
        <filter val="7,650,000.0"/>
        <filter val="7,700,000.0"/>
        <filter val="7,720,410,000.0"/>
        <filter val="7,793,000.0"/>
        <filter val="7,793,207,000.0"/>
        <filter val="7,800,000.0"/>
        <filter val="7,803,000.0"/>
        <filter val="7,841,000.0"/>
        <filter val="7,855,000.0"/>
        <filter val="7,869,000.0"/>
        <filter val="7,900,000.0"/>
        <filter val="7,970,000.0"/>
        <filter val="7,991,000.0"/>
        <filter val="70,000,000.0"/>
        <filter val="70,000.0"/>
        <filter val="70,269,000.0"/>
        <filter val="70,380,000.0"/>
        <filter val="70,768,000.0"/>
        <filter val="70,946,500.0"/>
        <filter val="700,000.0"/>
        <filter val="704,000.0"/>
        <filter val="705,500.0"/>
        <filter val="706,000.0"/>
        <filter val="709,656,700.0"/>
        <filter val="71,000.0"/>
        <filter val="71,363,000.0"/>
        <filter val="71,801,810.0"/>
        <filter val="71,803,000.0"/>
        <filter val="710,000.0"/>
        <filter val="715,000.0"/>
        <filter val="719,620.0"/>
        <filter val="72,000,000.0"/>
        <filter val="72,000.0"/>
        <filter val="72,600.0"/>
        <filter val="721,000.0"/>
        <filter val="722,000.0"/>
        <filter val="723,000.0"/>
        <filter val="724,000,000.0"/>
        <filter val="724,000.0"/>
        <filter val="724,230.0"/>
        <filter val="726,000.0"/>
        <filter val="727,000.0"/>
        <filter val="729,000.0"/>
        <filter val="73,000.0"/>
        <filter val="73,347,500.0"/>
        <filter val="73,416.0"/>
        <filter val="730,000.0"/>
        <filter val="730,600,000.0"/>
        <filter val="733,000.0"/>
        <filter val="738,000,000.0"/>
        <filter val="74,000.0"/>
        <filter val="74,089,000.0"/>
        <filter val="74,140,000.0"/>
        <filter val="74,300,000.0"/>
        <filter val="74,900,000.0"/>
        <filter val="740,000,000.0"/>
        <filter val="740,000.0"/>
        <filter val="747,000,000.0"/>
        <filter val="749,000.0"/>
        <filter val="75,000.0"/>
        <filter val="75,280,000.0"/>
        <filter val="75,700,000.0"/>
        <filter val="75,900,000.0"/>
        <filter val="750,000.0"/>
        <filter val="751,000.0"/>
        <filter val="752,000.0"/>
        <filter val="754,230.0"/>
        <filter val="755,000.0"/>
        <filter val="756,000,000.0"/>
        <filter val="76,000.0"/>
        <filter val="76,223,310.0"/>
        <filter val="76,350,000.0"/>
        <filter val="76,780,000.0"/>
        <filter val="765,500.0"/>
        <filter val="767,000.0"/>
        <filter val="77,000.0"/>
        <filter val="77,500,000.0"/>
        <filter val="77,550,000.0"/>
        <filter val="77,985,000.0"/>
        <filter val="770,000.0"/>
        <filter val="772,000.0"/>
        <filter val="78,000.0"/>
        <filter val="78,200,000.0"/>
        <filter val="78,230,000.0"/>
        <filter val="78,440,000.0"/>
        <filter val="78,600,000.0"/>
        <filter val="781,000.0"/>
        <filter val="782,300,000.0"/>
        <filter val="783,000.0"/>
        <filter val="79,000,000.0"/>
        <filter val="79,000.0"/>
        <filter val="79,485,000.0"/>
        <filter val="795,000.0"/>
        <filter val="796,000,000.0"/>
        <filter val="8,000,000.0"/>
        <filter val="8,000.0"/>
        <filter val="8,003,000.0"/>
        <filter val="8,044,000.0"/>
        <filter val="8,050,000.0"/>
        <filter val="8,069,150,000.0"/>
        <filter val="8,090,000.0"/>
        <filter val="8,107,000.0"/>
        <filter val="8,110,000.0"/>
        <filter val="8,161,000.0"/>
        <filter val="8,162,580.0"/>
        <filter val="8,180,000.0"/>
        <filter val="8,200,000.0"/>
        <filter val="8,220,000.0"/>
        <filter val="8,225,000.0"/>
        <filter val="8,250,000.0"/>
        <filter val="8,290,000.0"/>
        <filter val="8,300,000.0"/>
        <filter val="8,350,000.0"/>
        <filter val="8,380,000.0"/>
        <filter val="8,400,000.0"/>
        <filter val="8,422,500.0"/>
        <filter val="8,450,000.0"/>
        <filter val="8,470,000.0"/>
        <filter val="8,482,000.0"/>
        <filter val="8,484,000.0"/>
        <filter val="8,500,000.0"/>
        <filter val="8,515,000.0"/>
        <filter val="8,550,000.0"/>
        <filter val="8,585,000.0"/>
        <filter val="8,600,000.0"/>
        <filter val="8,608,000.0"/>
        <filter val="8,623,000.0"/>
        <filter val="8,630,000.0"/>
        <filter val="8,675,540.0"/>
        <filter val="8,730,000.0"/>
        <filter val="8,757,780.0"/>
        <filter val="8,760,000.0"/>
        <filter val="8,800,000.0"/>
        <filter val="8,800.0"/>
        <filter val="8,850,000.0"/>
        <filter val="8,850,670.0"/>
        <filter val="8,852,000.0"/>
        <filter val="8,900,000.0"/>
        <filter val="8,919,000.0"/>
        <filter val="8,930,000.0"/>
        <filter val="8,958,000.0"/>
        <filter val="8,984,000.0"/>
        <filter val="80,000.0"/>
        <filter val="800,000.0"/>
        <filter val="802,000.0"/>
        <filter val="81,000,000.0"/>
        <filter val="81,000.0"/>
        <filter val="81,680,000.0"/>
        <filter val="815,000.0"/>
        <filter val="82,000.0"/>
        <filter val="825,000,000.0"/>
        <filter val="828,000.0"/>
        <filter val="83,000.0"/>
        <filter val="83,396,400.0"/>
        <filter val="83,808,000.0"/>
        <filter val="831,000.0"/>
        <filter val="833,000.0"/>
        <filter val="835,000.0"/>
        <filter val="836,000.0"/>
        <filter val="84,000.0"/>
        <filter val="840,520.0"/>
        <filter val="842,000.0"/>
        <filter val="845,000,000.0"/>
        <filter val="845,000.0"/>
        <filter val="847,000.0"/>
        <filter val="847,500,000.0"/>
        <filter val="848,000.0"/>
        <filter val="849,444.0"/>
        <filter val="85,000.0"/>
        <filter val="85,200.0"/>
        <filter val="85,773,000.0"/>
        <filter val="850,000.0"/>
        <filter val="854,000.0"/>
        <filter val="856,100.0"/>
        <filter val="858,000.0"/>
        <filter val="86,000.0"/>
        <filter val="86,011,500.0"/>
        <filter val="86,635,980.0"/>
        <filter val="860,000.0"/>
        <filter val="863,000.0"/>
        <filter val="863,500,000.0"/>
        <filter val="87,000,000.0"/>
        <filter val="87,000.0"/>
        <filter val="87,594,000.0"/>
        <filter val="87,944,000.0"/>
        <filter val="870,000.0"/>
        <filter val="874,399,000.0"/>
        <filter val="875,000.0"/>
        <filter val="875,400.0"/>
        <filter val="88,000.0"/>
        <filter val="88,394,000.0"/>
        <filter val="88,490,000.0"/>
        <filter val="88,578.0"/>
        <filter val="89,000.0"/>
        <filter val="890,000.0"/>
        <filter val="891,000.0"/>
        <filter val="9,000,000.0"/>
        <filter val="9,000.0"/>
        <filter val="9,015,000.0"/>
        <filter val="9,030,000.0"/>
        <filter val="9,045,000.0"/>
        <filter val="9,115,000.0"/>
        <filter val="9,150,000.0"/>
        <filter val="9,200,000.0"/>
        <filter val="9,228,000.0"/>
        <filter val="9,238,000.0"/>
        <filter val="9,300,000.0"/>
        <filter val="9,306,000.0"/>
        <filter val="9,350,000.0"/>
        <filter val="9,370,000.0"/>
        <filter val="9,400,000.0"/>
        <filter val="9,430,000.0"/>
        <filter val="9,480.0"/>
        <filter val="9,500,000.0"/>
        <filter val="9,520,000.0"/>
        <filter val="9,530,000.0"/>
        <filter val="9,531,000.0"/>
        <filter val="9,589,000.0"/>
        <filter val="9,600,000.0"/>
        <filter val="9,650,000.0"/>
        <filter val="9,760,000.0"/>
        <filter val="9,800,000.0"/>
        <filter val="9,841,000.0"/>
        <filter val="9,850,000.0"/>
        <filter val="9,870,000.0"/>
        <filter val="9,880,000.0"/>
        <filter val="9,920,000.0"/>
        <filter val="9,937,000.0"/>
        <filter val="9,997,000.0"/>
        <filter val="90,000,000.0"/>
        <filter val="90,000.0"/>
        <filter val="90,300,000.0"/>
        <filter val="90,400.0"/>
        <filter val="90,784,000.0"/>
        <filter val="90,972.0"/>
        <filter val="900,000.0"/>
        <filter val="902,000.0"/>
        <filter val="91,000.0"/>
        <filter val="91,705,000.0"/>
        <filter val="910,000.0"/>
        <filter val="92,000.0"/>
        <filter val="92,038,000.0"/>
        <filter val="92,160.0"/>
        <filter val="92,400,000.0"/>
        <filter val="927,000.0"/>
        <filter val="93,000.0"/>
        <filter val="930,000.0"/>
        <filter val="931,000.0"/>
        <filter val="932,000.0"/>
        <filter val="935,000.0"/>
        <filter val="937,900.0"/>
        <filter val="94,000.0"/>
        <filter val="94,058,000.0"/>
        <filter val="94,400,000.0"/>
        <filter val="94,500,000.0"/>
        <filter val="94,624,000.0"/>
        <filter val="94,700,000.0"/>
        <filter val="940,000.0"/>
        <filter val="947,000.0"/>
        <filter val="95,000,000.0"/>
        <filter val="95,000.0"/>
        <filter val="95,650,000.0"/>
        <filter val="950,000.0"/>
        <filter val="951,000.0"/>
        <filter val="96,000,000.0"/>
        <filter val="96,000.0"/>
        <filter val="96,173,000.0"/>
        <filter val="96,385,000.0"/>
        <filter val="96,863,000.0"/>
        <filter val="960,000.0"/>
        <filter val="962,000.0"/>
        <filter val="965,000.0"/>
        <filter val="97,000,000.0"/>
        <filter val="97,000.0"/>
        <filter val="97,879,000.0"/>
        <filter val="970,000.0"/>
        <filter val="98,000.0"/>
        <filter val="98,305,000.0"/>
        <filter val="98,334,000.0"/>
        <filter val="98,379,000.0"/>
        <filter val="98,500.0"/>
        <filter val="98,650,000.0"/>
        <filter val="980,000.0"/>
        <filter val="982,750,000.0"/>
        <filter val="983,800,000.0"/>
        <filter val="990,000.0"/>
      </filters>
    </filterColumn>
  </autoFilter>
  <mergeCells count="3">
    <mergeCell ref="B2:H2"/>
    <mergeCell ref="B3:H3"/>
    <mergeCell ref="B4:H4"/>
  </mergeCells>
  <printOptions horizontalCentered="1"/>
  <pageMargins left="0" right="0" top="0.25" bottom="1" header="1" footer="0"/>
  <pageSetup scale="59" fitToHeight="0" orientation="portrait" horizontalDpi="300" verticalDpi="300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2"/>
  <sheetViews>
    <sheetView showGridLines="0" view="pageBreakPreview" zoomScale="85" zoomScaleNormal="100" zoomScaleSheetLayoutView="85" workbookViewId="0">
      <selection activeCell="B40" sqref="B40"/>
    </sheetView>
  </sheetViews>
  <sheetFormatPr defaultRowHeight="12.75" x14ac:dyDescent="0.2"/>
  <cols>
    <col min="1" max="1" width="9.140625" style="98"/>
    <col min="2" max="2" width="61.7109375" style="98" customWidth="1"/>
    <col min="3" max="3" width="19.85546875" style="98" bestFit="1" customWidth="1"/>
    <col min="4" max="7" width="18.5703125" style="98" bestFit="1" customWidth="1"/>
    <col min="8" max="16384" width="9.140625" style="98"/>
  </cols>
  <sheetData>
    <row r="2" spans="2:7" ht="15" x14ac:dyDescent="0.2">
      <c r="B2" s="123" t="s">
        <v>2306</v>
      </c>
      <c r="C2" s="123"/>
      <c r="D2" s="123"/>
      <c r="E2" s="123"/>
      <c r="F2" s="123"/>
      <c r="G2" s="123"/>
    </row>
    <row r="3" spans="2:7" ht="15" x14ac:dyDescent="0.2">
      <c r="B3" s="124" t="s">
        <v>2307</v>
      </c>
      <c r="C3" s="124"/>
      <c r="D3" s="124"/>
      <c r="E3" s="124"/>
      <c r="F3" s="124"/>
      <c r="G3" s="124"/>
    </row>
    <row r="4" spans="2:7" ht="15" x14ac:dyDescent="0.3">
      <c r="B4" s="125" t="s">
        <v>2216</v>
      </c>
      <c r="C4" s="125"/>
      <c r="D4" s="125"/>
      <c r="E4" s="125"/>
      <c r="F4" s="125"/>
      <c r="G4" s="125"/>
    </row>
    <row r="5" spans="2:7" ht="60" x14ac:dyDescent="0.2">
      <c r="B5" s="99" t="s">
        <v>3</v>
      </c>
      <c r="C5" s="99" t="s">
        <v>2308</v>
      </c>
      <c r="D5" s="99" t="s">
        <v>2284</v>
      </c>
      <c r="E5" s="99" t="s">
        <v>2285</v>
      </c>
      <c r="F5" s="99" t="s">
        <v>2286</v>
      </c>
      <c r="G5" s="99" t="s">
        <v>2287</v>
      </c>
    </row>
    <row r="6" spans="2:7" ht="15" x14ac:dyDescent="0.2">
      <c r="B6" s="100" t="s">
        <v>2288</v>
      </c>
      <c r="C6" s="101">
        <v>24120571820</v>
      </c>
      <c r="D6" s="102">
        <v>6221723452</v>
      </c>
      <c r="E6" s="102">
        <v>5777624575</v>
      </c>
      <c r="F6" s="102">
        <v>6288861000</v>
      </c>
      <c r="G6" s="102">
        <v>5832362793</v>
      </c>
    </row>
    <row r="7" spans="2:7" s="104" customFormat="1" ht="15" x14ac:dyDescent="0.2">
      <c r="B7" s="103" t="s">
        <v>2231</v>
      </c>
      <c r="C7" s="101">
        <v>21675000000</v>
      </c>
      <c r="D7" s="101">
        <v>5566569384</v>
      </c>
      <c r="E7" s="101">
        <v>5283237610</v>
      </c>
      <c r="F7" s="101">
        <v>5270124633</v>
      </c>
      <c r="G7" s="101">
        <v>5555068373</v>
      </c>
    </row>
    <row r="8" spans="2:7" s="104" customFormat="1" ht="15" x14ac:dyDescent="0.2">
      <c r="B8" s="105" t="s">
        <v>2232</v>
      </c>
      <c r="C8" s="101">
        <v>20190000000</v>
      </c>
      <c r="D8" s="101">
        <v>5212346384</v>
      </c>
      <c r="E8" s="101">
        <v>4702764010</v>
      </c>
      <c r="F8" s="101">
        <v>4968252433</v>
      </c>
      <c r="G8" s="101">
        <v>5306637173</v>
      </c>
    </row>
    <row r="9" spans="2:7" ht="30" x14ac:dyDescent="0.2">
      <c r="B9" s="106" t="s">
        <v>2233</v>
      </c>
      <c r="C9" s="101">
        <v>9668900000</v>
      </c>
      <c r="D9" s="102">
        <v>2226203900</v>
      </c>
      <c r="E9" s="102">
        <v>2789731700</v>
      </c>
      <c r="F9" s="102">
        <v>2425068000</v>
      </c>
      <c r="G9" s="102">
        <v>2227896400</v>
      </c>
    </row>
    <row r="10" spans="2:7" ht="15" x14ac:dyDescent="0.2">
      <c r="B10" s="107" t="s">
        <v>2234</v>
      </c>
      <c r="C10" s="101">
        <v>6598900000</v>
      </c>
      <c r="D10" s="102">
        <v>1605394700</v>
      </c>
      <c r="E10" s="102">
        <v>1673612400</v>
      </c>
      <c r="F10" s="102">
        <v>1663090100</v>
      </c>
      <c r="G10" s="102">
        <v>1656802800</v>
      </c>
    </row>
    <row r="11" spans="2:7" ht="15" x14ac:dyDescent="0.2">
      <c r="B11" s="108" t="s">
        <v>2235</v>
      </c>
      <c r="C11" s="101">
        <v>6598900000</v>
      </c>
      <c r="D11" s="102">
        <v>1605394700</v>
      </c>
      <c r="E11" s="102">
        <v>1673612400</v>
      </c>
      <c r="F11" s="102">
        <v>1663090100</v>
      </c>
      <c r="G11" s="102">
        <v>1656802800</v>
      </c>
    </row>
    <row r="12" spans="2:7" ht="15" x14ac:dyDescent="0.2">
      <c r="B12" s="107" t="s">
        <v>2236</v>
      </c>
      <c r="C12" s="101">
        <v>3070000000</v>
      </c>
      <c r="D12" s="102">
        <v>620809200</v>
      </c>
      <c r="E12" s="102">
        <v>1116119300</v>
      </c>
      <c r="F12" s="102">
        <v>761977900</v>
      </c>
      <c r="G12" s="102">
        <v>571093600</v>
      </c>
    </row>
    <row r="13" spans="2:7" ht="15" x14ac:dyDescent="0.2">
      <c r="B13" s="108" t="s">
        <v>2237</v>
      </c>
      <c r="C13" s="101">
        <v>3070000000</v>
      </c>
      <c r="D13" s="102">
        <v>620809200</v>
      </c>
      <c r="E13" s="102">
        <v>1116119300</v>
      </c>
      <c r="F13" s="102">
        <v>761977900</v>
      </c>
      <c r="G13" s="102">
        <v>571093600</v>
      </c>
    </row>
    <row r="14" spans="2:7" ht="15" x14ac:dyDescent="0.2">
      <c r="B14" s="106" t="s">
        <v>2241</v>
      </c>
      <c r="C14" s="101">
        <v>9921100000</v>
      </c>
      <c r="D14" s="102">
        <v>2255082384</v>
      </c>
      <c r="E14" s="102">
        <v>2465525510</v>
      </c>
      <c r="F14" s="102">
        <v>2705399033</v>
      </c>
      <c r="G14" s="102">
        <v>2495093073</v>
      </c>
    </row>
    <row r="15" spans="2:7" ht="15" x14ac:dyDescent="0.2">
      <c r="B15" s="107" t="s">
        <v>2242</v>
      </c>
      <c r="C15" s="101">
        <v>7541100000</v>
      </c>
      <c r="D15" s="102">
        <v>1739771784</v>
      </c>
      <c r="E15" s="102">
        <v>1800452610</v>
      </c>
      <c r="F15" s="102">
        <v>2046383433</v>
      </c>
      <c r="G15" s="102">
        <v>1954492173</v>
      </c>
    </row>
    <row r="16" spans="2:7" ht="15" x14ac:dyDescent="0.2">
      <c r="B16" s="108" t="s">
        <v>2243</v>
      </c>
      <c r="C16" s="101">
        <v>7541100000</v>
      </c>
      <c r="D16" s="102">
        <v>1739771784</v>
      </c>
      <c r="E16" s="102">
        <v>1800452610</v>
      </c>
      <c r="F16" s="102">
        <v>2046383433</v>
      </c>
      <c r="G16" s="102">
        <v>1954492173</v>
      </c>
    </row>
    <row r="17" spans="2:7" ht="15" x14ac:dyDescent="0.2">
      <c r="B17" s="107" t="s">
        <v>2244</v>
      </c>
      <c r="C17" s="101">
        <v>2380000000</v>
      </c>
      <c r="D17" s="102">
        <v>515310600</v>
      </c>
      <c r="E17" s="102">
        <v>665072900</v>
      </c>
      <c r="F17" s="102">
        <v>659015600</v>
      </c>
      <c r="G17" s="102">
        <v>540600900</v>
      </c>
    </row>
    <row r="18" spans="2:7" ht="30" x14ac:dyDescent="0.2">
      <c r="B18" s="106" t="s">
        <v>2289</v>
      </c>
      <c r="C18" s="101">
        <v>135000000</v>
      </c>
      <c r="D18" s="102">
        <v>31796600</v>
      </c>
      <c r="E18" s="102">
        <v>36007800</v>
      </c>
      <c r="F18" s="102">
        <v>37245900</v>
      </c>
      <c r="G18" s="102">
        <v>29949700</v>
      </c>
    </row>
    <row r="19" spans="2:7" ht="15" x14ac:dyDescent="0.2">
      <c r="B19" s="107" t="s">
        <v>2246</v>
      </c>
      <c r="C19" s="101">
        <v>135000000</v>
      </c>
      <c r="D19" s="102">
        <v>31796600</v>
      </c>
      <c r="E19" s="102">
        <v>36007800</v>
      </c>
      <c r="F19" s="102">
        <v>37245900</v>
      </c>
      <c r="G19" s="102">
        <v>29949700</v>
      </c>
    </row>
    <row r="20" spans="2:7" ht="15" x14ac:dyDescent="0.2">
      <c r="B20" s="106" t="s">
        <v>2247</v>
      </c>
      <c r="C20" s="101">
        <v>465000000</v>
      </c>
      <c r="D20" s="102">
        <v>699263500</v>
      </c>
      <c r="E20" s="102">
        <v>-588501000</v>
      </c>
      <c r="F20" s="102">
        <v>-199460500</v>
      </c>
      <c r="G20" s="102">
        <v>553698000</v>
      </c>
    </row>
    <row r="21" spans="2:7" s="104" customFormat="1" ht="15" x14ac:dyDescent="0.2">
      <c r="B21" s="105" t="s">
        <v>17</v>
      </c>
      <c r="C21" s="101">
        <v>215000000</v>
      </c>
      <c r="D21" s="101">
        <v>90000000</v>
      </c>
      <c r="E21" s="101">
        <v>30000000</v>
      </c>
      <c r="F21" s="101">
        <v>30000000</v>
      </c>
      <c r="G21" s="101">
        <v>65000000</v>
      </c>
    </row>
    <row r="22" spans="2:7" ht="15" x14ac:dyDescent="0.2">
      <c r="B22" s="106" t="s">
        <v>2290</v>
      </c>
      <c r="C22" s="101">
        <v>215000000</v>
      </c>
      <c r="D22" s="102">
        <v>90000000</v>
      </c>
      <c r="E22" s="102">
        <v>30000000</v>
      </c>
      <c r="F22" s="102">
        <v>30000000</v>
      </c>
      <c r="G22" s="102">
        <v>65000000</v>
      </c>
    </row>
    <row r="23" spans="2:7" ht="15" hidden="1" x14ac:dyDescent="0.2">
      <c r="B23" s="106" t="s">
        <v>2291</v>
      </c>
      <c r="C23" s="101">
        <v>0</v>
      </c>
      <c r="D23" s="102">
        <v>0</v>
      </c>
      <c r="E23" s="102">
        <v>0</v>
      </c>
      <c r="F23" s="102">
        <v>0</v>
      </c>
      <c r="G23" s="102">
        <v>0</v>
      </c>
    </row>
    <row r="24" spans="2:7" s="104" customFormat="1" ht="15" x14ac:dyDescent="0.2">
      <c r="B24" s="105" t="s">
        <v>2248</v>
      </c>
      <c r="C24" s="101">
        <v>1270000000</v>
      </c>
      <c r="D24" s="101">
        <v>264223000</v>
      </c>
      <c r="E24" s="101">
        <v>550473600</v>
      </c>
      <c r="F24" s="101">
        <v>271872200</v>
      </c>
      <c r="G24" s="101">
        <v>183431200</v>
      </c>
    </row>
    <row r="25" spans="2:7" ht="15" x14ac:dyDescent="0.2">
      <c r="B25" s="106" t="s">
        <v>2292</v>
      </c>
      <c r="C25" s="101">
        <v>702900000</v>
      </c>
      <c r="D25" s="102">
        <v>133130700</v>
      </c>
      <c r="E25" s="102">
        <v>383918700</v>
      </c>
      <c r="F25" s="102">
        <v>102534300</v>
      </c>
      <c r="G25" s="102">
        <v>83316300</v>
      </c>
    </row>
    <row r="26" spans="2:7" ht="15" x14ac:dyDescent="0.2">
      <c r="B26" s="107" t="s">
        <v>2250</v>
      </c>
      <c r="C26" s="101">
        <v>320000000</v>
      </c>
      <c r="D26" s="102">
        <v>75358900</v>
      </c>
      <c r="E26" s="102">
        <v>73500400</v>
      </c>
      <c r="F26" s="102">
        <v>93002400</v>
      </c>
      <c r="G26" s="102">
        <v>78138300</v>
      </c>
    </row>
    <row r="27" spans="2:7" ht="15" x14ac:dyDescent="0.2">
      <c r="B27" s="107" t="s">
        <v>2251</v>
      </c>
      <c r="C27" s="101">
        <v>352900000</v>
      </c>
      <c r="D27" s="102">
        <v>50050000</v>
      </c>
      <c r="E27" s="102">
        <v>302850000</v>
      </c>
      <c r="F27" s="102">
        <v>0</v>
      </c>
      <c r="G27" s="102">
        <v>0</v>
      </c>
    </row>
    <row r="28" spans="2:7" ht="30" x14ac:dyDescent="0.2">
      <c r="B28" s="108" t="s">
        <v>2293</v>
      </c>
      <c r="C28" s="101">
        <v>50050000</v>
      </c>
      <c r="D28" s="102">
        <v>50050000</v>
      </c>
      <c r="E28" s="102">
        <v>0</v>
      </c>
      <c r="F28" s="102">
        <v>0</v>
      </c>
      <c r="G28" s="102">
        <v>0</v>
      </c>
    </row>
    <row r="29" spans="2:7" ht="15" x14ac:dyDescent="0.2">
      <c r="B29" s="108" t="s">
        <v>2253</v>
      </c>
      <c r="C29" s="101">
        <v>302850000</v>
      </c>
      <c r="D29" s="102">
        <v>0</v>
      </c>
      <c r="E29" s="102">
        <v>302850000</v>
      </c>
      <c r="F29" s="102">
        <v>0</v>
      </c>
      <c r="G29" s="102">
        <v>0</v>
      </c>
    </row>
    <row r="30" spans="2:7" ht="15" x14ac:dyDescent="0.2">
      <c r="B30" s="107" t="s">
        <v>2254</v>
      </c>
      <c r="C30" s="101">
        <v>30000000</v>
      </c>
      <c r="D30" s="102">
        <v>7721800</v>
      </c>
      <c r="E30" s="102">
        <v>7568300</v>
      </c>
      <c r="F30" s="102">
        <v>9531900</v>
      </c>
      <c r="G30" s="102">
        <v>5178000</v>
      </c>
    </row>
    <row r="31" spans="2:7" ht="15" x14ac:dyDescent="0.2">
      <c r="B31" s="106" t="s">
        <v>2255</v>
      </c>
      <c r="C31" s="101">
        <v>122100000</v>
      </c>
      <c r="D31" s="102">
        <v>22813300</v>
      </c>
      <c r="E31" s="102">
        <v>47414300</v>
      </c>
      <c r="F31" s="102">
        <v>32700800</v>
      </c>
      <c r="G31" s="102">
        <v>19171600</v>
      </c>
    </row>
    <row r="32" spans="2:7" ht="15" x14ac:dyDescent="0.2">
      <c r="B32" s="107" t="s">
        <v>2294</v>
      </c>
      <c r="C32" s="101">
        <v>118100000</v>
      </c>
      <c r="D32" s="102">
        <v>22038000</v>
      </c>
      <c r="E32" s="102">
        <v>46686500</v>
      </c>
      <c r="F32" s="102">
        <v>30499700</v>
      </c>
      <c r="G32" s="102">
        <v>18875800</v>
      </c>
    </row>
    <row r="33" spans="2:7" ht="15" x14ac:dyDescent="0.2">
      <c r="B33" s="108" t="s">
        <v>2257</v>
      </c>
      <c r="C33" s="101">
        <v>400000</v>
      </c>
      <c r="D33" s="102">
        <v>51400</v>
      </c>
      <c r="E33" s="102">
        <v>267500</v>
      </c>
      <c r="F33" s="102">
        <v>65700</v>
      </c>
      <c r="G33" s="102">
        <v>15400</v>
      </c>
    </row>
    <row r="34" spans="2:7" ht="15" x14ac:dyDescent="0.2">
      <c r="B34" s="108" t="s">
        <v>2258</v>
      </c>
      <c r="C34" s="101">
        <v>80000000</v>
      </c>
      <c r="D34" s="102">
        <v>12695900</v>
      </c>
      <c r="E34" s="102">
        <v>35736800</v>
      </c>
      <c r="F34" s="102">
        <v>19800700</v>
      </c>
      <c r="G34" s="102">
        <v>11766600</v>
      </c>
    </row>
    <row r="35" spans="2:7" ht="15" x14ac:dyDescent="0.2">
      <c r="B35" s="108" t="s">
        <v>2259</v>
      </c>
      <c r="C35" s="101">
        <v>2000000</v>
      </c>
      <c r="D35" s="102">
        <v>469200</v>
      </c>
      <c r="E35" s="102">
        <v>577200</v>
      </c>
      <c r="F35" s="102">
        <v>549200</v>
      </c>
      <c r="G35" s="102">
        <v>404400</v>
      </c>
    </row>
    <row r="36" spans="2:7" ht="15" x14ac:dyDescent="0.2">
      <c r="B36" s="108" t="s">
        <v>2260</v>
      </c>
      <c r="C36" s="101">
        <v>28000000</v>
      </c>
      <c r="D36" s="102">
        <v>6932100</v>
      </c>
      <c r="E36" s="102">
        <v>7194100</v>
      </c>
      <c r="F36" s="102">
        <v>8242400</v>
      </c>
      <c r="G36" s="102">
        <v>5631400</v>
      </c>
    </row>
    <row r="37" spans="2:7" ht="15" x14ac:dyDescent="0.2">
      <c r="B37" s="108" t="s">
        <v>2261</v>
      </c>
      <c r="C37" s="101">
        <v>1800000</v>
      </c>
      <c r="D37" s="102">
        <v>446400</v>
      </c>
      <c r="E37" s="102">
        <v>403000</v>
      </c>
      <c r="F37" s="102">
        <v>465700</v>
      </c>
      <c r="G37" s="102">
        <v>484900</v>
      </c>
    </row>
    <row r="38" spans="2:7" ht="30" x14ac:dyDescent="0.2">
      <c r="B38" s="108" t="s">
        <v>2295</v>
      </c>
      <c r="C38" s="101">
        <v>5100000</v>
      </c>
      <c r="D38" s="102">
        <v>1232000</v>
      </c>
      <c r="E38" s="102">
        <v>2317000</v>
      </c>
      <c r="F38" s="102">
        <v>1145000</v>
      </c>
      <c r="G38" s="102">
        <v>406000</v>
      </c>
    </row>
    <row r="39" spans="2:7" ht="15" x14ac:dyDescent="0.2">
      <c r="B39" s="108" t="s">
        <v>2264</v>
      </c>
      <c r="C39" s="101">
        <v>800000</v>
      </c>
      <c r="D39" s="102">
        <v>211000</v>
      </c>
      <c r="E39" s="102">
        <v>190900</v>
      </c>
      <c r="F39" s="102">
        <v>231000</v>
      </c>
      <c r="G39" s="102">
        <v>167100</v>
      </c>
    </row>
    <row r="40" spans="2:7" ht="15" x14ac:dyDescent="0.2">
      <c r="B40" s="107" t="s">
        <v>2265</v>
      </c>
      <c r="C40" s="101">
        <v>4000000</v>
      </c>
      <c r="D40" s="102">
        <v>775300</v>
      </c>
      <c r="E40" s="102">
        <v>727800</v>
      </c>
      <c r="F40" s="102">
        <v>2201100</v>
      </c>
      <c r="G40" s="102">
        <v>295800</v>
      </c>
    </row>
    <row r="41" spans="2:7" ht="15" x14ac:dyDescent="0.2">
      <c r="B41" s="108" t="s">
        <v>2267</v>
      </c>
      <c r="C41" s="101">
        <v>4000000</v>
      </c>
      <c r="D41" s="102">
        <v>775300</v>
      </c>
      <c r="E41" s="102">
        <v>727800</v>
      </c>
      <c r="F41" s="102">
        <v>2201100</v>
      </c>
      <c r="G41" s="102">
        <v>295800</v>
      </c>
    </row>
    <row r="42" spans="2:7" ht="15" x14ac:dyDescent="0.2">
      <c r="B42" s="106" t="s">
        <v>2296</v>
      </c>
      <c r="C42" s="101">
        <v>165000000</v>
      </c>
      <c r="D42" s="102">
        <v>40450600</v>
      </c>
      <c r="E42" s="102">
        <v>39933800</v>
      </c>
      <c r="F42" s="102">
        <v>53882500</v>
      </c>
      <c r="G42" s="102">
        <v>30733100</v>
      </c>
    </row>
    <row r="43" spans="2:7" ht="15" x14ac:dyDescent="0.2">
      <c r="B43" s="106" t="s">
        <v>2297</v>
      </c>
      <c r="C43" s="101">
        <v>280000000</v>
      </c>
      <c r="D43" s="102">
        <v>67828400</v>
      </c>
      <c r="E43" s="102">
        <v>79206800</v>
      </c>
      <c r="F43" s="102">
        <v>82754600</v>
      </c>
      <c r="G43" s="102">
        <v>50210200</v>
      </c>
    </row>
    <row r="44" spans="2:7" ht="30" x14ac:dyDescent="0.2">
      <c r="B44" s="107" t="s">
        <v>2298</v>
      </c>
      <c r="C44" s="101">
        <v>280000000</v>
      </c>
      <c r="D44" s="102">
        <v>67828400</v>
      </c>
      <c r="E44" s="102">
        <v>79206800</v>
      </c>
      <c r="F44" s="102">
        <v>82754600</v>
      </c>
      <c r="G44" s="102">
        <v>50210200</v>
      </c>
    </row>
    <row r="45" spans="2:7" ht="30" x14ac:dyDescent="0.2">
      <c r="B45" s="108" t="s">
        <v>2299</v>
      </c>
      <c r="C45" s="101">
        <v>280000000</v>
      </c>
      <c r="D45" s="102">
        <v>67828400</v>
      </c>
      <c r="E45" s="102">
        <v>79206800</v>
      </c>
      <c r="F45" s="102">
        <v>82754600</v>
      </c>
      <c r="G45" s="102">
        <v>50210200</v>
      </c>
    </row>
    <row r="46" spans="2:7" ht="15" x14ac:dyDescent="0.2">
      <c r="B46" s="109" t="s">
        <v>2270</v>
      </c>
      <c r="C46" s="101">
        <v>280000000</v>
      </c>
      <c r="D46" s="102">
        <v>67828400</v>
      </c>
      <c r="E46" s="102">
        <v>79206800</v>
      </c>
      <c r="F46" s="102">
        <v>82754600</v>
      </c>
      <c r="G46" s="102">
        <v>50210200</v>
      </c>
    </row>
    <row r="47" spans="2:7" s="104" customFormat="1" ht="15" x14ac:dyDescent="0.2">
      <c r="B47" s="103" t="s">
        <v>2300</v>
      </c>
      <c r="C47" s="101">
        <v>300000000</v>
      </c>
      <c r="D47" s="101">
        <v>60918400</v>
      </c>
      <c r="E47" s="101">
        <v>37973700</v>
      </c>
      <c r="F47" s="101">
        <v>82841200</v>
      </c>
      <c r="G47" s="101">
        <v>118266700</v>
      </c>
    </row>
    <row r="48" spans="2:7" ht="15" x14ac:dyDescent="0.2">
      <c r="B48" s="110" t="s">
        <v>2272</v>
      </c>
      <c r="C48" s="101">
        <v>215000000</v>
      </c>
      <c r="D48" s="102">
        <v>56664300</v>
      </c>
      <c r="E48" s="102">
        <v>30223600</v>
      </c>
      <c r="F48" s="102">
        <v>74855000</v>
      </c>
      <c r="G48" s="102">
        <v>53257100</v>
      </c>
    </row>
    <row r="49" spans="2:7" ht="15" x14ac:dyDescent="0.2">
      <c r="B49" s="110" t="s">
        <v>2273</v>
      </c>
      <c r="C49" s="101">
        <v>85000000</v>
      </c>
      <c r="D49" s="102">
        <v>4254100</v>
      </c>
      <c r="E49" s="102">
        <v>7750100</v>
      </c>
      <c r="F49" s="102">
        <v>7986200</v>
      </c>
      <c r="G49" s="102">
        <v>65009600</v>
      </c>
    </row>
    <row r="50" spans="2:7" ht="15" x14ac:dyDescent="0.2">
      <c r="B50" s="106" t="s">
        <v>2274</v>
      </c>
      <c r="C50" s="101">
        <v>21000000</v>
      </c>
      <c r="D50" s="102">
        <v>3467200</v>
      </c>
      <c r="E50" s="102">
        <v>7199000</v>
      </c>
      <c r="F50" s="102">
        <v>7225800</v>
      </c>
      <c r="G50" s="102">
        <v>3108000</v>
      </c>
    </row>
    <row r="51" spans="2:7" ht="15" x14ac:dyDescent="0.2">
      <c r="B51" s="106" t="s">
        <v>2275</v>
      </c>
      <c r="C51" s="101">
        <v>64000000</v>
      </c>
      <c r="D51" s="102">
        <v>786900</v>
      </c>
      <c r="E51" s="102">
        <v>551100</v>
      </c>
      <c r="F51" s="102">
        <v>760400</v>
      </c>
      <c r="G51" s="102">
        <v>61901600</v>
      </c>
    </row>
    <row r="52" spans="2:7" ht="15" x14ac:dyDescent="0.2">
      <c r="B52" s="107" t="s">
        <v>2276</v>
      </c>
      <c r="C52" s="101">
        <v>64000000</v>
      </c>
      <c r="D52" s="102">
        <v>786900</v>
      </c>
      <c r="E52" s="102">
        <v>551100</v>
      </c>
      <c r="F52" s="102">
        <v>760400</v>
      </c>
      <c r="G52" s="102">
        <v>61901600</v>
      </c>
    </row>
    <row r="53" spans="2:7" s="104" customFormat="1" ht="15" x14ac:dyDescent="0.2">
      <c r="B53" s="103" t="s">
        <v>2301</v>
      </c>
      <c r="C53" s="101">
        <v>300000000</v>
      </c>
      <c r="D53" s="101">
        <v>152554400</v>
      </c>
      <c r="E53" s="101">
        <v>50474700</v>
      </c>
      <c r="F53" s="101">
        <v>65884400</v>
      </c>
      <c r="G53" s="101">
        <v>31086500</v>
      </c>
    </row>
    <row r="54" spans="2:7" ht="15" x14ac:dyDescent="0.2">
      <c r="B54" s="110" t="s">
        <v>2278</v>
      </c>
      <c r="C54" s="101">
        <v>300000000</v>
      </c>
      <c r="D54" s="102">
        <v>152554400</v>
      </c>
      <c r="E54" s="102">
        <v>50474700</v>
      </c>
      <c r="F54" s="102">
        <v>65884400</v>
      </c>
      <c r="G54" s="102">
        <v>31086500</v>
      </c>
    </row>
    <row r="55" spans="2:7" ht="15" x14ac:dyDescent="0.2">
      <c r="B55" s="106" t="s">
        <v>2279</v>
      </c>
      <c r="C55" s="101">
        <v>300000000</v>
      </c>
      <c r="D55" s="102">
        <v>152554400</v>
      </c>
      <c r="E55" s="102">
        <v>50474700</v>
      </c>
      <c r="F55" s="102">
        <v>65884400</v>
      </c>
      <c r="G55" s="102">
        <v>31086500</v>
      </c>
    </row>
    <row r="56" spans="2:7" s="104" customFormat="1" ht="15" x14ac:dyDescent="0.2">
      <c r="B56" s="103" t="s">
        <v>2302</v>
      </c>
      <c r="C56" s="101">
        <v>2080000000</v>
      </c>
      <c r="D56" s="101">
        <v>186000000</v>
      </c>
      <c r="E56" s="101">
        <v>395600000</v>
      </c>
      <c r="F56" s="101">
        <v>791000000</v>
      </c>
      <c r="G56" s="101">
        <v>707400000</v>
      </c>
    </row>
    <row r="57" spans="2:7" ht="15" x14ac:dyDescent="0.2">
      <c r="B57" s="110" t="s">
        <v>2278</v>
      </c>
      <c r="C57" s="101">
        <v>1500000000</v>
      </c>
      <c r="D57" s="102">
        <v>186000000</v>
      </c>
      <c r="E57" s="102">
        <v>242000000</v>
      </c>
      <c r="F57" s="102">
        <v>629000000</v>
      </c>
      <c r="G57" s="102">
        <v>443000000</v>
      </c>
    </row>
    <row r="58" spans="2:7" ht="15" x14ac:dyDescent="0.2">
      <c r="B58" s="106" t="s">
        <v>2303</v>
      </c>
      <c r="C58" s="101">
        <v>1500000000</v>
      </c>
      <c r="D58" s="102">
        <v>186000000</v>
      </c>
      <c r="E58" s="102">
        <v>242000000</v>
      </c>
      <c r="F58" s="102">
        <v>629000000</v>
      </c>
      <c r="G58" s="102">
        <v>443000000</v>
      </c>
    </row>
    <row r="59" spans="2:7" ht="15" x14ac:dyDescent="0.2">
      <c r="B59" s="110" t="s">
        <v>2304</v>
      </c>
      <c r="C59" s="101">
        <v>580000000</v>
      </c>
      <c r="D59" s="102">
        <v>0</v>
      </c>
      <c r="E59" s="102">
        <v>153600000</v>
      </c>
      <c r="F59" s="102">
        <v>162000000</v>
      </c>
      <c r="G59" s="102">
        <v>264400000</v>
      </c>
    </row>
    <row r="60" spans="2:7" ht="15" x14ac:dyDescent="0.2">
      <c r="B60" s="106" t="s">
        <v>2279</v>
      </c>
      <c r="C60" s="101">
        <v>580000000</v>
      </c>
      <c r="D60" s="102">
        <v>0</v>
      </c>
      <c r="E60" s="102">
        <v>153600000</v>
      </c>
      <c r="F60" s="102">
        <v>162000000</v>
      </c>
      <c r="G60" s="102">
        <v>264400000</v>
      </c>
    </row>
    <row r="61" spans="2:7" s="104" customFormat="1" ht="15.75" thickBot="1" x14ac:dyDescent="0.25">
      <c r="B61" s="111" t="s">
        <v>2305</v>
      </c>
      <c r="C61" s="112">
        <v>-234428180</v>
      </c>
      <c r="D61" s="112">
        <v>255681268</v>
      </c>
      <c r="E61" s="112">
        <v>10338565</v>
      </c>
      <c r="F61" s="112">
        <v>79010767</v>
      </c>
      <c r="G61" s="112">
        <v>-579458780</v>
      </c>
    </row>
    <row r="62" spans="2:7" ht="13.5" thickTop="1" x14ac:dyDescent="0.2"/>
  </sheetData>
  <autoFilter ref="B5:G61">
    <filterColumn colId="1">
      <filters>
        <filter val="1,270,000,000.0"/>
        <filter val="1,500,000,000.0"/>
        <filter val="1,800,000.0"/>
        <filter val="118,100,000.0"/>
        <filter val="122,100,000.0"/>
        <filter val="135,000,000.0"/>
        <filter val="165,000,000.0"/>
        <filter val="2,000,000.0"/>
        <filter val="2,080,000,000.0"/>
        <filter val="2,380,000,000.0"/>
        <filter val="20,190,000,000.0"/>
        <filter val="21,000,000.0"/>
        <filter val="21,675,000,000.0"/>
        <filter val="215,000,000.0"/>
        <filter val="-234,428,180.0"/>
        <filter val="24,120,571,820.0"/>
        <filter val="28,000,000.0"/>
        <filter val="280,000,000.0"/>
        <filter val="3,070,000,000.0"/>
        <filter val="30,000,000.0"/>
        <filter val="300,000,000.0"/>
        <filter val="302,850,000.0"/>
        <filter val="320,000,000.0"/>
        <filter val="352,900,000.0"/>
        <filter val="4,000,000.0"/>
        <filter val="400,000.0"/>
        <filter val="465,000,000.0"/>
        <filter val="5,100,000.0"/>
        <filter val="50,050,000.0"/>
        <filter val="580,000,000.0"/>
        <filter val="6,598,900,000.0"/>
        <filter val="64,000,000.0"/>
        <filter val="7,541,100,000.0"/>
        <filter val="702,900,000.0"/>
        <filter val="80,000,000.0"/>
        <filter val="800,000.0"/>
        <filter val="85,000,000.0"/>
        <filter val="9,668,900,000.0"/>
        <filter val="9,921,100,000.0"/>
      </filters>
    </filterColumn>
  </autoFilter>
  <mergeCells count="3">
    <mergeCell ref="B2:G2"/>
    <mergeCell ref="B3:G3"/>
    <mergeCell ref="B4:G4"/>
  </mergeCells>
  <printOptions horizontalCentered="1"/>
  <pageMargins left="0.25" right="0.25" top="0.5" bottom="0.25" header="1" footer="0.75"/>
  <pageSetup scale="65" fitToHeight="0" orientation="portrait" horizontalDpi="300" verticalDpi="300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L5660"/>
  <sheetViews>
    <sheetView showGridLines="0" view="pageBreakPreview" zoomScaleNormal="85" zoomScaleSheetLayoutView="100" workbookViewId="0">
      <pane xSplit="3" ySplit="5" topLeftCell="D5498" activePane="bottomRight" state="frozen"/>
      <selection activeCell="C10" sqref="C10"/>
      <selection pane="topRight" activeCell="C10" sqref="C10"/>
      <selection pane="bottomLeft" activeCell="C10" sqref="C10"/>
      <selection pane="bottomRight" activeCell="D5519" sqref="D5519"/>
    </sheetView>
  </sheetViews>
  <sheetFormatPr defaultColWidth="9.140625" defaultRowHeight="15" x14ac:dyDescent="0.25"/>
  <cols>
    <col min="2" max="2" width="13.7109375" customWidth="1"/>
    <col min="3" max="3" width="61.7109375" customWidth="1"/>
    <col min="4" max="8" width="20.28515625" customWidth="1"/>
    <col min="9" max="9" width="16" bestFit="1" customWidth="1"/>
    <col min="10" max="10" width="12.42578125" bestFit="1" customWidth="1"/>
    <col min="12" max="12" width="14.42578125" bestFit="1" customWidth="1"/>
  </cols>
  <sheetData>
    <row r="1" spans="2:8" ht="18.75" customHeight="1" x14ac:dyDescent="0.25"/>
    <row r="2" spans="2:8" ht="18" customHeight="1" x14ac:dyDescent="0.3">
      <c r="B2" s="118" t="s">
        <v>2217</v>
      </c>
      <c r="C2" s="119"/>
      <c r="D2" s="119"/>
      <c r="E2" s="119"/>
      <c r="F2" s="119"/>
      <c r="G2" s="119"/>
      <c r="H2" s="119"/>
    </row>
    <row r="3" spans="2:8" ht="25.5" customHeight="1" x14ac:dyDescent="0.3">
      <c r="B3" s="120" t="s">
        <v>2218</v>
      </c>
      <c r="C3" s="119"/>
      <c r="D3" s="119"/>
      <c r="E3" s="119"/>
      <c r="F3" s="119"/>
      <c r="G3" s="119"/>
      <c r="H3" s="119"/>
    </row>
    <row r="4" spans="2:8" x14ac:dyDescent="0.25">
      <c r="B4" s="121" t="s">
        <v>2216</v>
      </c>
      <c r="C4" s="122"/>
      <c r="D4" s="122"/>
      <c r="E4" s="122"/>
      <c r="F4" s="122"/>
      <c r="G4" s="122"/>
      <c r="H4" s="122"/>
    </row>
    <row r="5" spans="2:8" ht="30" x14ac:dyDescent="0.25">
      <c r="B5" s="18" t="s">
        <v>2213</v>
      </c>
      <c r="C5" s="1" t="s">
        <v>3</v>
      </c>
      <c r="D5" s="14" t="s">
        <v>9</v>
      </c>
      <c r="E5" s="14" t="s">
        <v>5</v>
      </c>
      <c r="F5" s="14" t="s">
        <v>6</v>
      </c>
      <c r="G5" s="14" t="s">
        <v>7</v>
      </c>
      <c r="H5" s="14" t="s">
        <v>8</v>
      </c>
    </row>
    <row r="6" spans="2:8" ht="15.75" thickBot="1" x14ac:dyDescent="0.3">
      <c r="B6" s="15" t="s">
        <v>2212</v>
      </c>
      <c r="C6" s="16" t="s">
        <v>4</v>
      </c>
      <c r="D6" s="17">
        <v>24589428180</v>
      </c>
      <c r="E6" s="17">
        <v>5710360916</v>
      </c>
      <c r="F6" s="17">
        <v>5756947445</v>
      </c>
      <c r="G6" s="17">
        <v>6130839466</v>
      </c>
      <c r="H6" s="17">
        <v>6991280353</v>
      </c>
    </row>
    <row r="7" spans="2:8" ht="15.75" thickTop="1" x14ac:dyDescent="0.25">
      <c r="B7" s="3" t="s">
        <v>1</v>
      </c>
      <c r="C7" s="4" t="s">
        <v>12</v>
      </c>
      <c r="D7" s="3">
        <v>19802189230</v>
      </c>
      <c r="E7" s="3">
        <v>4743912361</v>
      </c>
      <c r="F7" s="3">
        <v>4717573170</v>
      </c>
      <c r="G7" s="3">
        <v>4900421441</v>
      </c>
      <c r="H7" s="3">
        <v>5440282258</v>
      </c>
    </row>
    <row r="8" spans="2:8" x14ac:dyDescent="0.25">
      <c r="B8" s="5" t="s">
        <v>1</v>
      </c>
      <c r="C8" s="5" t="s">
        <v>13</v>
      </c>
      <c r="D8" s="6">
        <v>2632351374</v>
      </c>
      <c r="E8" s="6">
        <v>636521731</v>
      </c>
      <c r="F8" s="6">
        <v>641118577</v>
      </c>
      <c r="G8" s="6">
        <v>653044599</v>
      </c>
      <c r="H8" s="6">
        <v>701666467</v>
      </c>
    </row>
    <row r="9" spans="2:8" x14ac:dyDescent="0.25">
      <c r="B9" s="5" t="s">
        <v>1</v>
      </c>
      <c r="C9" s="5" t="s">
        <v>14</v>
      </c>
      <c r="D9" s="6">
        <v>2197830016</v>
      </c>
      <c r="E9" s="6">
        <v>591149364</v>
      </c>
      <c r="F9" s="6">
        <v>545508177</v>
      </c>
      <c r="G9" s="6">
        <v>527963561</v>
      </c>
      <c r="H9" s="6">
        <v>533208914</v>
      </c>
    </row>
    <row r="10" spans="2:8" x14ac:dyDescent="0.25">
      <c r="B10" s="7" t="s">
        <v>1</v>
      </c>
      <c r="C10" s="5" t="s">
        <v>15</v>
      </c>
      <c r="D10" s="6">
        <v>1480039000</v>
      </c>
      <c r="E10" s="6">
        <v>427639000</v>
      </c>
      <c r="F10" s="6">
        <v>329600000</v>
      </c>
      <c r="G10" s="6">
        <v>479400000</v>
      </c>
      <c r="H10" s="6">
        <v>243400000</v>
      </c>
    </row>
    <row r="11" spans="2:8" x14ac:dyDescent="0.25">
      <c r="B11" s="5" t="s">
        <v>1</v>
      </c>
      <c r="C11" s="5" t="s">
        <v>16</v>
      </c>
      <c r="D11" s="6">
        <v>1089303000</v>
      </c>
      <c r="E11" s="6">
        <v>231101000</v>
      </c>
      <c r="F11" s="6">
        <v>249918300</v>
      </c>
      <c r="G11" s="6">
        <v>222427200</v>
      </c>
      <c r="H11" s="6">
        <v>385856500</v>
      </c>
    </row>
    <row r="12" spans="2:8" x14ac:dyDescent="0.25">
      <c r="B12" s="5" t="s">
        <v>1</v>
      </c>
      <c r="C12" s="5" t="s">
        <v>17</v>
      </c>
      <c r="D12" s="6">
        <v>1629638200</v>
      </c>
      <c r="E12" s="6">
        <v>348319725</v>
      </c>
      <c r="F12" s="6">
        <v>362741725</v>
      </c>
      <c r="G12" s="6">
        <v>456737625</v>
      </c>
      <c r="H12" s="6">
        <v>461839125</v>
      </c>
    </row>
    <row r="13" spans="2:8" x14ac:dyDescent="0.25">
      <c r="B13" s="5" t="s">
        <v>1</v>
      </c>
      <c r="C13" s="5" t="s">
        <v>18</v>
      </c>
      <c r="D13" s="6">
        <v>7720410000</v>
      </c>
      <c r="E13" s="6">
        <v>1860860028</v>
      </c>
      <c r="F13" s="6">
        <v>1876608678</v>
      </c>
      <c r="G13" s="6">
        <v>1892124644</v>
      </c>
      <c r="H13" s="6">
        <v>2090816650</v>
      </c>
    </row>
    <row r="14" spans="2:8" x14ac:dyDescent="0.25">
      <c r="B14" s="5" t="s">
        <v>1</v>
      </c>
      <c r="C14" s="5" t="s">
        <v>19</v>
      </c>
      <c r="D14" s="6">
        <v>3052617640</v>
      </c>
      <c r="E14" s="6">
        <v>648321513</v>
      </c>
      <c r="F14" s="6">
        <v>712077713</v>
      </c>
      <c r="G14" s="6">
        <v>668723812</v>
      </c>
      <c r="H14" s="6">
        <v>1023494602</v>
      </c>
    </row>
    <row r="15" spans="2:8" x14ac:dyDescent="0.25">
      <c r="B15" s="4" t="s">
        <v>1</v>
      </c>
      <c r="C15" s="4" t="s">
        <v>20</v>
      </c>
      <c r="D15" s="3">
        <v>3478877950</v>
      </c>
      <c r="E15" s="3">
        <v>608207555</v>
      </c>
      <c r="F15" s="3">
        <v>730764275</v>
      </c>
      <c r="G15" s="3">
        <v>874908025</v>
      </c>
      <c r="H15" s="3">
        <v>1264998095</v>
      </c>
    </row>
    <row r="16" spans="2:8" hidden="1" x14ac:dyDescent="0.25">
      <c r="B16" s="4" t="s">
        <v>1</v>
      </c>
      <c r="C16" s="4" t="s">
        <v>21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</row>
    <row r="17" spans="2:8" x14ac:dyDescent="0.25">
      <c r="B17" s="4" t="s">
        <v>1</v>
      </c>
      <c r="C17" s="4" t="s">
        <v>22</v>
      </c>
      <c r="D17" s="3">
        <v>1308361000</v>
      </c>
      <c r="E17" s="3">
        <v>358241000</v>
      </c>
      <c r="F17" s="3">
        <v>308610000</v>
      </c>
      <c r="G17" s="3">
        <v>355510000</v>
      </c>
      <c r="H17" s="3">
        <v>286000000</v>
      </c>
    </row>
    <row r="18" spans="2:8" ht="30.75" thickBot="1" x14ac:dyDescent="0.3">
      <c r="B18" s="15" t="s">
        <v>23</v>
      </c>
      <c r="C18" s="16" t="s">
        <v>24</v>
      </c>
      <c r="D18" s="17">
        <v>86635980</v>
      </c>
      <c r="E18" s="17">
        <v>22210900</v>
      </c>
      <c r="F18" s="17">
        <v>21432900</v>
      </c>
      <c r="G18" s="17">
        <v>21932100</v>
      </c>
      <c r="H18" s="17">
        <v>21060080</v>
      </c>
    </row>
    <row r="19" spans="2:8" ht="15.75" thickTop="1" x14ac:dyDescent="0.25">
      <c r="B19" s="11" t="s">
        <v>1</v>
      </c>
      <c r="C19" s="13" t="s">
        <v>12</v>
      </c>
      <c r="D19" s="12">
        <v>76223310</v>
      </c>
      <c r="E19" s="12">
        <v>19298300</v>
      </c>
      <c r="F19" s="12">
        <v>19049800</v>
      </c>
      <c r="G19" s="12">
        <v>19048900</v>
      </c>
      <c r="H19" s="12">
        <v>18826310</v>
      </c>
    </row>
    <row r="20" spans="2:8" x14ac:dyDescent="0.25">
      <c r="B20" s="8" t="s">
        <v>1</v>
      </c>
      <c r="C20" s="10" t="s">
        <v>13</v>
      </c>
      <c r="D20" s="9">
        <v>43973170</v>
      </c>
      <c r="E20" s="9">
        <v>10993400</v>
      </c>
      <c r="F20" s="9">
        <v>10993100</v>
      </c>
      <c r="G20" s="9">
        <v>10993300</v>
      </c>
      <c r="H20" s="9">
        <v>10993370</v>
      </c>
    </row>
    <row r="21" spans="2:8" x14ac:dyDescent="0.25">
      <c r="B21" s="8" t="s">
        <v>1</v>
      </c>
      <c r="C21" s="10" t="s">
        <v>14</v>
      </c>
      <c r="D21" s="9">
        <v>28656650</v>
      </c>
      <c r="E21" s="9">
        <v>7209200</v>
      </c>
      <c r="F21" s="9">
        <v>7155800</v>
      </c>
      <c r="G21" s="9">
        <v>7155700</v>
      </c>
      <c r="H21" s="9">
        <v>7135950</v>
      </c>
    </row>
    <row r="22" spans="2:8" x14ac:dyDescent="0.25">
      <c r="B22" s="8" t="s">
        <v>1</v>
      </c>
      <c r="C22" s="10" t="s">
        <v>17</v>
      </c>
      <c r="D22" s="9">
        <v>89000</v>
      </c>
      <c r="E22" s="9">
        <v>89000</v>
      </c>
      <c r="F22" s="9">
        <v>0</v>
      </c>
      <c r="G22" s="9">
        <v>0</v>
      </c>
      <c r="H22" s="9">
        <v>0</v>
      </c>
    </row>
    <row r="23" spans="2:8" x14ac:dyDescent="0.25">
      <c r="B23" s="8" t="s">
        <v>1</v>
      </c>
      <c r="C23" s="10" t="s">
        <v>18</v>
      </c>
      <c r="D23" s="9">
        <v>910000</v>
      </c>
      <c r="E23" s="9">
        <v>352500</v>
      </c>
      <c r="F23" s="9">
        <v>252500</v>
      </c>
      <c r="G23" s="9">
        <v>252500</v>
      </c>
      <c r="H23" s="9">
        <v>52500</v>
      </c>
    </row>
    <row r="24" spans="2:8" x14ac:dyDescent="0.25">
      <c r="B24" s="8" t="s">
        <v>1</v>
      </c>
      <c r="C24" s="10" t="s">
        <v>19</v>
      </c>
      <c r="D24" s="9">
        <v>2594490</v>
      </c>
      <c r="E24" s="9">
        <v>654200</v>
      </c>
      <c r="F24" s="9">
        <v>648400</v>
      </c>
      <c r="G24" s="9">
        <v>647400</v>
      </c>
      <c r="H24" s="9">
        <v>644490</v>
      </c>
    </row>
    <row r="25" spans="2:8" x14ac:dyDescent="0.25">
      <c r="B25" s="11" t="s">
        <v>1</v>
      </c>
      <c r="C25" s="13" t="s">
        <v>20</v>
      </c>
      <c r="D25" s="12">
        <v>10412670</v>
      </c>
      <c r="E25" s="12">
        <v>2912600</v>
      </c>
      <c r="F25" s="12">
        <v>2383100</v>
      </c>
      <c r="G25" s="12">
        <v>2883200</v>
      </c>
      <c r="H25" s="12">
        <v>2233770</v>
      </c>
    </row>
    <row r="26" spans="2:8" ht="15.75" thickBot="1" x14ac:dyDescent="0.3">
      <c r="B26" s="15" t="s">
        <v>25</v>
      </c>
      <c r="C26" s="16" t="s">
        <v>26</v>
      </c>
      <c r="D26" s="17">
        <v>71801810</v>
      </c>
      <c r="E26" s="17">
        <v>18422600</v>
      </c>
      <c r="F26" s="17">
        <v>17742800</v>
      </c>
      <c r="G26" s="17">
        <v>18242600</v>
      </c>
      <c r="H26" s="17">
        <v>17393810</v>
      </c>
    </row>
    <row r="27" spans="2:8" ht="15.75" thickTop="1" x14ac:dyDescent="0.25">
      <c r="B27" s="11" t="s">
        <v>1</v>
      </c>
      <c r="C27" s="13" t="s">
        <v>12</v>
      </c>
      <c r="D27" s="12">
        <v>62951140</v>
      </c>
      <c r="E27" s="12">
        <v>15922600</v>
      </c>
      <c r="F27" s="12">
        <v>15742800</v>
      </c>
      <c r="G27" s="12">
        <v>15742600</v>
      </c>
      <c r="H27" s="12">
        <v>15543140</v>
      </c>
    </row>
    <row r="28" spans="2:8" x14ac:dyDescent="0.25">
      <c r="B28" s="8" t="s">
        <v>1</v>
      </c>
      <c r="C28" s="10" t="s">
        <v>13</v>
      </c>
      <c r="D28" s="9">
        <v>34033300</v>
      </c>
      <c r="E28" s="9">
        <v>8508300</v>
      </c>
      <c r="F28" s="9">
        <v>8508300</v>
      </c>
      <c r="G28" s="9">
        <v>8508300</v>
      </c>
      <c r="H28" s="9">
        <v>8508400</v>
      </c>
    </row>
    <row r="29" spans="2:8" x14ac:dyDescent="0.25">
      <c r="B29" s="8" t="s">
        <v>1</v>
      </c>
      <c r="C29" s="10" t="s">
        <v>14</v>
      </c>
      <c r="D29" s="9">
        <v>25562150</v>
      </c>
      <c r="E29" s="9">
        <v>6390400</v>
      </c>
      <c r="F29" s="9">
        <v>6390600</v>
      </c>
      <c r="G29" s="9">
        <v>6390400</v>
      </c>
      <c r="H29" s="9">
        <v>6390750</v>
      </c>
    </row>
    <row r="30" spans="2:8" x14ac:dyDescent="0.25">
      <c r="B30" s="8" t="s">
        <v>1</v>
      </c>
      <c r="C30" s="10" t="s">
        <v>17</v>
      </c>
      <c r="D30" s="9">
        <v>80000</v>
      </c>
      <c r="E30" s="9">
        <v>80000</v>
      </c>
      <c r="F30" s="9">
        <v>0</v>
      </c>
      <c r="G30" s="9">
        <v>0</v>
      </c>
      <c r="H30" s="9">
        <v>0</v>
      </c>
    </row>
    <row r="31" spans="2:8" x14ac:dyDescent="0.25">
      <c r="B31" s="8" t="s">
        <v>1</v>
      </c>
      <c r="C31" s="10" t="s">
        <v>18</v>
      </c>
      <c r="D31" s="9">
        <v>700000</v>
      </c>
      <c r="E31" s="9">
        <v>300000</v>
      </c>
      <c r="F31" s="9">
        <v>200000</v>
      </c>
      <c r="G31" s="9">
        <v>200000</v>
      </c>
      <c r="H31" s="9">
        <v>0</v>
      </c>
    </row>
    <row r="32" spans="2:8" x14ac:dyDescent="0.25">
      <c r="B32" s="8" t="s">
        <v>1</v>
      </c>
      <c r="C32" s="10" t="s">
        <v>19</v>
      </c>
      <c r="D32" s="9">
        <v>2575690</v>
      </c>
      <c r="E32" s="9">
        <v>643900</v>
      </c>
      <c r="F32" s="9">
        <v>643900</v>
      </c>
      <c r="G32" s="9">
        <v>643900</v>
      </c>
      <c r="H32" s="9">
        <v>643990</v>
      </c>
    </row>
    <row r="33" spans="2:8" x14ac:dyDescent="0.25">
      <c r="B33" s="11" t="s">
        <v>1</v>
      </c>
      <c r="C33" s="13" t="s">
        <v>20</v>
      </c>
      <c r="D33" s="12">
        <v>8850670</v>
      </c>
      <c r="E33" s="12">
        <v>2500000</v>
      </c>
      <c r="F33" s="12">
        <v>2000000</v>
      </c>
      <c r="G33" s="12">
        <v>2500000</v>
      </c>
      <c r="H33" s="12">
        <v>1850670</v>
      </c>
    </row>
    <row r="34" spans="2:8" ht="30.75" thickBot="1" x14ac:dyDescent="0.3">
      <c r="B34" s="15" t="s">
        <v>27</v>
      </c>
      <c r="C34" s="16" t="s">
        <v>28</v>
      </c>
      <c r="D34" s="17">
        <v>25753550</v>
      </c>
      <c r="E34" s="17">
        <v>6498300</v>
      </c>
      <c r="F34" s="17">
        <v>6418500</v>
      </c>
      <c r="G34" s="17">
        <v>6418300</v>
      </c>
      <c r="H34" s="17">
        <v>6418450</v>
      </c>
    </row>
    <row r="35" spans="2:8" ht="15.75" thickTop="1" x14ac:dyDescent="0.25">
      <c r="B35" s="11" t="s">
        <v>1</v>
      </c>
      <c r="C35" s="13" t="s">
        <v>12</v>
      </c>
      <c r="D35" s="12">
        <v>25753550</v>
      </c>
      <c r="E35" s="12">
        <v>6498300</v>
      </c>
      <c r="F35" s="12">
        <v>6418500</v>
      </c>
      <c r="G35" s="12">
        <v>6418300</v>
      </c>
      <c r="H35" s="12">
        <v>6418450</v>
      </c>
    </row>
    <row r="36" spans="2:8" x14ac:dyDescent="0.25">
      <c r="B36" s="8" t="s">
        <v>1</v>
      </c>
      <c r="C36" s="10" t="s">
        <v>13</v>
      </c>
      <c r="D36" s="9">
        <v>21422000</v>
      </c>
      <c r="E36" s="9">
        <v>5355500</v>
      </c>
      <c r="F36" s="9">
        <v>5355500</v>
      </c>
      <c r="G36" s="9">
        <v>5355500</v>
      </c>
      <c r="H36" s="9">
        <v>5355500</v>
      </c>
    </row>
    <row r="37" spans="2:8" x14ac:dyDescent="0.25">
      <c r="B37" s="8" t="s">
        <v>1</v>
      </c>
      <c r="C37" s="10" t="s">
        <v>14</v>
      </c>
      <c r="D37" s="9">
        <v>3208960</v>
      </c>
      <c r="E37" s="9">
        <v>802200</v>
      </c>
      <c r="F37" s="9">
        <v>802300</v>
      </c>
      <c r="G37" s="9">
        <v>802200</v>
      </c>
      <c r="H37" s="9">
        <v>802260</v>
      </c>
    </row>
    <row r="38" spans="2:8" x14ac:dyDescent="0.25">
      <c r="B38" s="8" t="s">
        <v>1</v>
      </c>
      <c r="C38" s="10" t="s">
        <v>17</v>
      </c>
      <c r="D38" s="9">
        <v>80000</v>
      </c>
      <c r="E38" s="9">
        <v>80000</v>
      </c>
      <c r="F38" s="9">
        <v>0</v>
      </c>
      <c r="G38" s="9">
        <v>0</v>
      </c>
      <c r="H38" s="9">
        <v>0</v>
      </c>
    </row>
    <row r="39" spans="2:8" x14ac:dyDescent="0.25">
      <c r="B39" s="8" t="s">
        <v>1</v>
      </c>
      <c r="C39" s="10" t="s">
        <v>19</v>
      </c>
      <c r="D39" s="9">
        <v>1042590</v>
      </c>
      <c r="E39" s="9">
        <v>260600</v>
      </c>
      <c r="F39" s="9">
        <v>260700</v>
      </c>
      <c r="G39" s="9">
        <v>260600</v>
      </c>
      <c r="H39" s="9">
        <v>260690</v>
      </c>
    </row>
    <row r="40" spans="2:8" ht="30.75" thickBot="1" x14ac:dyDescent="0.3">
      <c r="B40" s="15" t="s">
        <v>29</v>
      </c>
      <c r="C40" s="16" t="s">
        <v>30</v>
      </c>
      <c r="D40" s="17">
        <v>8757780</v>
      </c>
      <c r="E40" s="17">
        <v>2189400</v>
      </c>
      <c r="F40" s="17">
        <v>2189400</v>
      </c>
      <c r="G40" s="17">
        <v>2189400</v>
      </c>
      <c r="H40" s="17">
        <v>2189580</v>
      </c>
    </row>
    <row r="41" spans="2:8" ht="15.75" thickTop="1" x14ac:dyDescent="0.25">
      <c r="B41" s="11" t="s">
        <v>1</v>
      </c>
      <c r="C41" s="13" t="s">
        <v>12</v>
      </c>
      <c r="D41" s="12">
        <v>8757780</v>
      </c>
      <c r="E41" s="12">
        <v>2189400</v>
      </c>
      <c r="F41" s="12">
        <v>2189400</v>
      </c>
      <c r="G41" s="12">
        <v>2189400</v>
      </c>
      <c r="H41" s="12">
        <v>2189580</v>
      </c>
    </row>
    <row r="42" spans="2:8" x14ac:dyDescent="0.25">
      <c r="B42" s="8" t="s">
        <v>1</v>
      </c>
      <c r="C42" s="10" t="s">
        <v>14</v>
      </c>
      <c r="D42" s="9">
        <v>8162580</v>
      </c>
      <c r="E42" s="9">
        <v>2040600</v>
      </c>
      <c r="F42" s="9">
        <v>2040600</v>
      </c>
      <c r="G42" s="9">
        <v>2040600</v>
      </c>
      <c r="H42" s="9">
        <v>2040780</v>
      </c>
    </row>
    <row r="43" spans="2:8" x14ac:dyDescent="0.25">
      <c r="B43" s="8" t="s">
        <v>1</v>
      </c>
      <c r="C43" s="10" t="s">
        <v>19</v>
      </c>
      <c r="D43" s="9">
        <v>595200</v>
      </c>
      <c r="E43" s="9">
        <v>148800</v>
      </c>
      <c r="F43" s="9">
        <v>148800</v>
      </c>
      <c r="G43" s="9">
        <v>148800</v>
      </c>
      <c r="H43" s="9">
        <v>148800</v>
      </c>
    </row>
    <row r="44" spans="2:8" ht="30.75" thickBot="1" x14ac:dyDescent="0.3">
      <c r="B44" s="15" t="s">
        <v>31</v>
      </c>
      <c r="C44" s="16" t="s">
        <v>32</v>
      </c>
      <c r="D44" s="17">
        <v>37290480</v>
      </c>
      <c r="E44" s="17">
        <v>9734900</v>
      </c>
      <c r="F44" s="17">
        <v>9134900</v>
      </c>
      <c r="G44" s="17">
        <v>9634900</v>
      </c>
      <c r="H44" s="17">
        <v>8785780</v>
      </c>
    </row>
    <row r="45" spans="2:8" ht="15.75" thickTop="1" x14ac:dyDescent="0.25">
      <c r="B45" s="11" t="s">
        <v>1</v>
      </c>
      <c r="C45" s="13" t="s">
        <v>12</v>
      </c>
      <c r="D45" s="12">
        <v>28439810</v>
      </c>
      <c r="E45" s="12">
        <v>7234900</v>
      </c>
      <c r="F45" s="12">
        <v>7134900</v>
      </c>
      <c r="G45" s="12">
        <v>7134900</v>
      </c>
      <c r="H45" s="12">
        <v>6935110</v>
      </c>
    </row>
    <row r="46" spans="2:8" x14ac:dyDescent="0.25">
      <c r="B46" s="8" t="s">
        <v>1</v>
      </c>
      <c r="C46" s="10" t="s">
        <v>13</v>
      </c>
      <c r="D46" s="9">
        <v>12611300</v>
      </c>
      <c r="E46" s="9">
        <v>3152800</v>
      </c>
      <c r="F46" s="9">
        <v>3152800</v>
      </c>
      <c r="G46" s="9">
        <v>3152800</v>
      </c>
      <c r="H46" s="9">
        <v>3152900</v>
      </c>
    </row>
    <row r="47" spans="2:8" x14ac:dyDescent="0.25">
      <c r="B47" s="8" t="s">
        <v>1</v>
      </c>
      <c r="C47" s="10" t="s">
        <v>14</v>
      </c>
      <c r="D47" s="9">
        <v>14190610</v>
      </c>
      <c r="E47" s="9">
        <v>3547600</v>
      </c>
      <c r="F47" s="9">
        <v>3547700</v>
      </c>
      <c r="G47" s="9">
        <v>3547600</v>
      </c>
      <c r="H47" s="9">
        <v>3547710</v>
      </c>
    </row>
    <row r="48" spans="2:8" x14ac:dyDescent="0.25">
      <c r="B48" s="8" t="s">
        <v>1</v>
      </c>
      <c r="C48" s="10" t="s">
        <v>18</v>
      </c>
      <c r="D48" s="9">
        <v>700000</v>
      </c>
      <c r="E48" s="9">
        <v>300000</v>
      </c>
      <c r="F48" s="9">
        <v>200000</v>
      </c>
      <c r="G48" s="9">
        <v>200000</v>
      </c>
      <c r="H48" s="9">
        <v>0</v>
      </c>
    </row>
    <row r="49" spans="2:8" x14ac:dyDescent="0.25">
      <c r="B49" s="8" t="s">
        <v>1</v>
      </c>
      <c r="C49" s="10" t="s">
        <v>19</v>
      </c>
      <c r="D49" s="9">
        <v>937900</v>
      </c>
      <c r="E49" s="9">
        <v>234500</v>
      </c>
      <c r="F49" s="9">
        <v>234400</v>
      </c>
      <c r="G49" s="9">
        <v>234500</v>
      </c>
      <c r="H49" s="9">
        <v>234500</v>
      </c>
    </row>
    <row r="50" spans="2:8" x14ac:dyDescent="0.25">
      <c r="B50" s="11" t="s">
        <v>1</v>
      </c>
      <c r="C50" s="13" t="s">
        <v>20</v>
      </c>
      <c r="D50" s="12">
        <v>8850670</v>
      </c>
      <c r="E50" s="12">
        <v>2500000</v>
      </c>
      <c r="F50" s="12">
        <v>2000000</v>
      </c>
      <c r="G50" s="12">
        <v>2500000</v>
      </c>
      <c r="H50" s="12">
        <v>1850670</v>
      </c>
    </row>
    <row r="51" spans="2:8" ht="15.75" thickBot="1" x14ac:dyDescent="0.3">
      <c r="B51" s="15" t="s">
        <v>33</v>
      </c>
      <c r="C51" s="16" t="s">
        <v>34</v>
      </c>
      <c r="D51" s="17">
        <v>37240480</v>
      </c>
      <c r="E51" s="17">
        <v>9722400</v>
      </c>
      <c r="F51" s="17">
        <v>9122400</v>
      </c>
      <c r="G51" s="17">
        <v>9622400</v>
      </c>
      <c r="H51" s="17">
        <v>8773280</v>
      </c>
    </row>
    <row r="52" spans="2:8" ht="15.75" thickTop="1" x14ac:dyDescent="0.25">
      <c r="B52" s="11" t="s">
        <v>1</v>
      </c>
      <c r="C52" s="13" t="s">
        <v>12</v>
      </c>
      <c r="D52" s="12">
        <v>28389810</v>
      </c>
      <c r="E52" s="12">
        <v>7222400</v>
      </c>
      <c r="F52" s="12">
        <v>7122400</v>
      </c>
      <c r="G52" s="12">
        <v>7122400</v>
      </c>
      <c r="H52" s="12">
        <v>6922610</v>
      </c>
    </row>
    <row r="53" spans="2:8" x14ac:dyDescent="0.25">
      <c r="B53" s="8" t="s">
        <v>1</v>
      </c>
      <c r="C53" s="10" t="s">
        <v>13</v>
      </c>
      <c r="D53" s="9">
        <v>12611300</v>
      </c>
      <c r="E53" s="9">
        <v>3152800</v>
      </c>
      <c r="F53" s="9">
        <v>3152800</v>
      </c>
      <c r="G53" s="9">
        <v>3152800</v>
      </c>
      <c r="H53" s="9">
        <v>3152900</v>
      </c>
    </row>
    <row r="54" spans="2:8" x14ac:dyDescent="0.25">
      <c r="B54" s="8" t="s">
        <v>1</v>
      </c>
      <c r="C54" s="10" t="s">
        <v>14</v>
      </c>
      <c r="D54" s="9">
        <v>14140610</v>
      </c>
      <c r="E54" s="9">
        <v>3535100</v>
      </c>
      <c r="F54" s="9">
        <v>3535200</v>
      </c>
      <c r="G54" s="9">
        <v>3535100</v>
      </c>
      <c r="H54" s="9">
        <v>3535210</v>
      </c>
    </row>
    <row r="55" spans="2:8" x14ac:dyDescent="0.25">
      <c r="B55" s="8" t="s">
        <v>1</v>
      </c>
      <c r="C55" s="10" t="s">
        <v>18</v>
      </c>
      <c r="D55" s="9">
        <v>700000</v>
      </c>
      <c r="E55" s="9">
        <v>300000</v>
      </c>
      <c r="F55" s="9">
        <v>200000</v>
      </c>
      <c r="G55" s="9">
        <v>200000</v>
      </c>
      <c r="H55" s="9">
        <v>0</v>
      </c>
    </row>
    <row r="56" spans="2:8" x14ac:dyDescent="0.25">
      <c r="B56" s="8" t="s">
        <v>1</v>
      </c>
      <c r="C56" s="10" t="s">
        <v>19</v>
      </c>
      <c r="D56" s="9">
        <v>937900</v>
      </c>
      <c r="E56" s="9">
        <v>234500</v>
      </c>
      <c r="F56" s="9">
        <v>234400</v>
      </c>
      <c r="G56" s="9">
        <v>234500</v>
      </c>
      <c r="H56" s="9">
        <v>234500</v>
      </c>
    </row>
    <row r="57" spans="2:8" x14ac:dyDescent="0.25">
      <c r="B57" s="11" t="s">
        <v>1</v>
      </c>
      <c r="C57" s="13" t="s">
        <v>20</v>
      </c>
      <c r="D57" s="12">
        <v>8850670</v>
      </c>
      <c r="E57" s="12">
        <v>2500000</v>
      </c>
      <c r="F57" s="12">
        <v>2000000</v>
      </c>
      <c r="G57" s="12">
        <v>2500000</v>
      </c>
      <c r="H57" s="12">
        <v>1850670</v>
      </c>
    </row>
    <row r="58" spans="2:8" ht="75.75" thickBot="1" x14ac:dyDescent="0.3">
      <c r="B58" s="15" t="s">
        <v>35</v>
      </c>
      <c r="C58" s="16" t="s">
        <v>36</v>
      </c>
      <c r="D58" s="17">
        <v>50000</v>
      </c>
      <c r="E58" s="17">
        <v>12500</v>
      </c>
      <c r="F58" s="17">
        <v>12500</v>
      </c>
      <c r="G58" s="17">
        <v>12500</v>
      </c>
      <c r="H58" s="17">
        <v>12500</v>
      </c>
    </row>
    <row r="59" spans="2:8" ht="15.75" thickTop="1" x14ac:dyDescent="0.25">
      <c r="B59" s="11" t="s">
        <v>1</v>
      </c>
      <c r="C59" s="13" t="s">
        <v>12</v>
      </c>
      <c r="D59" s="12">
        <v>50000</v>
      </c>
      <c r="E59" s="12">
        <v>12500</v>
      </c>
      <c r="F59" s="12">
        <v>12500</v>
      </c>
      <c r="G59" s="12">
        <v>12500</v>
      </c>
      <c r="H59" s="12">
        <v>12500</v>
      </c>
    </row>
    <row r="60" spans="2:8" x14ac:dyDescent="0.25">
      <c r="B60" s="8" t="s">
        <v>1</v>
      </c>
      <c r="C60" s="10" t="s">
        <v>14</v>
      </c>
      <c r="D60" s="9">
        <v>50000</v>
      </c>
      <c r="E60" s="9">
        <v>12500</v>
      </c>
      <c r="F60" s="9">
        <v>12500</v>
      </c>
      <c r="G60" s="9">
        <v>12500</v>
      </c>
      <c r="H60" s="9">
        <v>12500</v>
      </c>
    </row>
    <row r="61" spans="2:8" ht="15.75" thickBot="1" x14ac:dyDescent="0.3">
      <c r="B61" s="15" t="s">
        <v>37</v>
      </c>
      <c r="C61" s="16" t="s">
        <v>38</v>
      </c>
      <c r="D61" s="17">
        <v>12837040</v>
      </c>
      <c r="E61" s="17">
        <v>3220300</v>
      </c>
      <c r="F61" s="17">
        <v>3207100</v>
      </c>
      <c r="G61" s="17">
        <v>3206400</v>
      </c>
      <c r="H61" s="17">
        <v>3203240</v>
      </c>
    </row>
    <row r="62" spans="2:8" ht="15.75" thickTop="1" x14ac:dyDescent="0.25">
      <c r="B62" s="11" t="s">
        <v>1</v>
      </c>
      <c r="C62" s="13" t="s">
        <v>12</v>
      </c>
      <c r="D62" s="12">
        <v>11320540</v>
      </c>
      <c r="E62" s="12">
        <v>2841200</v>
      </c>
      <c r="F62" s="12">
        <v>2828000</v>
      </c>
      <c r="G62" s="12">
        <v>2827200</v>
      </c>
      <c r="H62" s="12">
        <v>2824140</v>
      </c>
    </row>
    <row r="63" spans="2:8" x14ac:dyDescent="0.25">
      <c r="B63" s="8" t="s">
        <v>1</v>
      </c>
      <c r="C63" s="10" t="s">
        <v>13</v>
      </c>
      <c r="D63" s="9">
        <v>8675540</v>
      </c>
      <c r="E63" s="9">
        <v>2168900</v>
      </c>
      <c r="F63" s="9">
        <v>2168800</v>
      </c>
      <c r="G63" s="9">
        <v>2168900</v>
      </c>
      <c r="H63" s="9">
        <v>2168940</v>
      </c>
    </row>
    <row r="64" spans="2:8" x14ac:dyDescent="0.25">
      <c r="B64" s="8" t="s">
        <v>1</v>
      </c>
      <c r="C64" s="10" t="s">
        <v>14</v>
      </c>
      <c r="D64" s="9">
        <v>2461000</v>
      </c>
      <c r="E64" s="9">
        <v>615300</v>
      </c>
      <c r="F64" s="9">
        <v>615200</v>
      </c>
      <c r="G64" s="9">
        <v>615300</v>
      </c>
      <c r="H64" s="9">
        <v>615200</v>
      </c>
    </row>
    <row r="65" spans="2:8" x14ac:dyDescent="0.25">
      <c r="B65" s="8" t="s">
        <v>1</v>
      </c>
      <c r="C65" s="10" t="s">
        <v>17</v>
      </c>
      <c r="D65" s="9">
        <v>9000</v>
      </c>
      <c r="E65" s="9">
        <v>9000</v>
      </c>
      <c r="F65" s="9">
        <v>0</v>
      </c>
      <c r="G65" s="9">
        <v>0</v>
      </c>
      <c r="H65" s="9">
        <v>0</v>
      </c>
    </row>
    <row r="66" spans="2:8" x14ac:dyDescent="0.25">
      <c r="B66" s="8" t="s">
        <v>1</v>
      </c>
      <c r="C66" s="10" t="s">
        <v>18</v>
      </c>
      <c r="D66" s="9">
        <v>160000</v>
      </c>
      <c r="E66" s="9">
        <v>40000</v>
      </c>
      <c r="F66" s="9">
        <v>40000</v>
      </c>
      <c r="G66" s="9">
        <v>40000</v>
      </c>
      <c r="H66" s="9">
        <v>40000</v>
      </c>
    </row>
    <row r="67" spans="2:8" x14ac:dyDescent="0.25">
      <c r="B67" s="8" t="s">
        <v>1</v>
      </c>
      <c r="C67" s="10" t="s">
        <v>19</v>
      </c>
      <c r="D67" s="9">
        <v>15000</v>
      </c>
      <c r="E67" s="9">
        <v>8000</v>
      </c>
      <c r="F67" s="9">
        <v>4000</v>
      </c>
      <c r="G67" s="9">
        <v>3000</v>
      </c>
      <c r="H67" s="9">
        <v>0</v>
      </c>
    </row>
    <row r="68" spans="2:8" x14ac:dyDescent="0.25">
      <c r="B68" s="11" t="s">
        <v>1</v>
      </c>
      <c r="C68" s="13" t="s">
        <v>20</v>
      </c>
      <c r="D68" s="12">
        <v>1516500</v>
      </c>
      <c r="E68" s="12">
        <v>379100</v>
      </c>
      <c r="F68" s="12">
        <v>379100</v>
      </c>
      <c r="G68" s="12">
        <v>379200</v>
      </c>
      <c r="H68" s="12">
        <v>379100</v>
      </c>
    </row>
    <row r="69" spans="2:8" ht="15.75" thickBot="1" x14ac:dyDescent="0.3">
      <c r="B69" s="15" t="s">
        <v>39</v>
      </c>
      <c r="C69" s="16" t="s">
        <v>40</v>
      </c>
      <c r="D69" s="17">
        <v>693130</v>
      </c>
      <c r="E69" s="17">
        <v>231200</v>
      </c>
      <c r="F69" s="17">
        <v>157300</v>
      </c>
      <c r="G69" s="17">
        <v>157300</v>
      </c>
      <c r="H69" s="17">
        <v>147330</v>
      </c>
    </row>
    <row r="70" spans="2:8" ht="15.75" thickTop="1" x14ac:dyDescent="0.25">
      <c r="B70" s="11" t="s">
        <v>1</v>
      </c>
      <c r="C70" s="13" t="s">
        <v>12</v>
      </c>
      <c r="D70" s="12">
        <v>664630</v>
      </c>
      <c r="E70" s="12">
        <v>202700</v>
      </c>
      <c r="F70" s="12">
        <v>157300</v>
      </c>
      <c r="G70" s="12">
        <v>157300</v>
      </c>
      <c r="H70" s="12">
        <v>147330</v>
      </c>
    </row>
    <row r="71" spans="2:8" x14ac:dyDescent="0.25">
      <c r="B71" s="8" t="s">
        <v>1</v>
      </c>
      <c r="C71" s="10" t="s">
        <v>13</v>
      </c>
      <c r="D71" s="9">
        <v>429330</v>
      </c>
      <c r="E71" s="9">
        <v>107400</v>
      </c>
      <c r="F71" s="9">
        <v>107300</v>
      </c>
      <c r="G71" s="9">
        <v>107300</v>
      </c>
      <c r="H71" s="9">
        <v>107330</v>
      </c>
    </row>
    <row r="72" spans="2:8" x14ac:dyDescent="0.25">
      <c r="B72" s="8" t="s">
        <v>1</v>
      </c>
      <c r="C72" s="10" t="s">
        <v>14</v>
      </c>
      <c r="D72" s="9">
        <v>233500</v>
      </c>
      <c r="E72" s="9">
        <v>93500</v>
      </c>
      <c r="F72" s="9">
        <v>50000</v>
      </c>
      <c r="G72" s="9">
        <v>50000</v>
      </c>
      <c r="H72" s="9">
        <v>40000</v>
      </c>
    </row>
    <row r="73" spans="2:8" x14ac:dyDescent="0.25">
      <c r="B73" s="8" t="s">
        <v>1</v>
      </c>
      <c r="C73" s="10" t="s">
        <v>19</v>
      </c>
      <c r="D73" s="9">
        <v>1800</v>
      </c>
      <c r="E73" s="9">
        <v>1800</v>
      </c>
      <c r="F73" s="9">
        <v>0</v>
      </c>
      <c r="G73" s="9">
        <v>0</v>
      </c>
      <c r="H73" s="9">
        <v>0</v>
      </c>
    </row>
    <row r="74" spans="2:8" x14ac:dyDescent="0.25">
      <c r="B74" s="11" t="s">
        <v>1</v>
      </c>
      <c r="C74" s="13" t="s">
        <v>20</v>
      </c>
      <c r="D74" s="12">
        <v>28500</v>
      </c>
      <c r="E74" s="12">
        <v>28500</v>
      </c>
      <c r="F74" s="12">
        <v>0</v>
      </c>
      <c r="G74" s="12">
        <v>0</v>
      </c>
      <c r="H74" s="12">
        <v>0</v>
      </c>
    </row>
    <row r="75" spans="2:8" ht="30.75" thickBot="1" x14ac:dyDescent="0.3">
      <c r="B75" s="15" t="s">
        <v>41</v>
      </c>
      <c r="C75" s="16" t="s">
        <v>42</v>
      </c>
      <c r="D75" s="17">
        <v>1304000</v>
      </c>
      <c r="E75" s="17">
        <v>336800</v>
      </c>
      <c r="F75" s="17">
        <v>325700</v>
      </c>
      <c r="G75" s="17">
        <v>325800</v>
      </c>
      <c r="H75" s="17">
        <v>315700</v>
      </c>
    </row>
    <row r="76" spans="2:8" ht="15.75" thickTop="1" x14ac:dyDescent="0.25">
      <c r="B76" s="11" t="s">
        <v>1</v>
      </c>
      <c r="C76" s="13" t="s">
        <v>12</v>
      </c>
      <c r="D76" s="12">
        <v>1287000</v>
      </c>
      <c r="E76" s="12">
        <v>331800</v>
      </c>
      <c r="F76" s="12">
        <v>321700</v>
      </c>
      <c r="G76" s="12">
        <v>321800</v>
      </c>
      <c r="H76" s="12">
        <v>311700</v>
      </c>
    </row>
    <row r="77" spans="2:8" x14ac:dyDescent="0.25">
      <c r="B77" s="8" t="s">
        <v>1</v>
      </c>
      <c r="C77" s="10" t="s">
        <v>13</v>
      </c>
      <c r="D77" s="9">
        <v>835000</v>
      </c>
      <c r="E77" s="9">
        <v>208800</v>
      </c>
      <c r="F77" s="9">
        <v>208700</v>
      </c>
      <c r="G77" s="9">
        <v>208800</v>
      </c>
      <c r="H77" s="9">
        <v>208700</v>
      </c>
    </row>
    <row r="78" spans="2:8" x14ac:dyDescent="0.25">
      <c r="B78" s="8" t="s">
        <v>1</v>
      </c>
      <c r="C78" s="10" t="s">
        <v>14</v>
      </c>
      <c r="D78" s="9">
        <v>400000</v>
      </c>
      <c r="E78" s="9">
        <v>110000</v>
      </c>
      <c r="F78" s="9">
        <v>100000</v>
      </c>
      <c r="G78" s="9">
        <v>100000</v>
      </c>
      <c r="H78" s="9">
        <v>90000</v>
      </c>
    </row>
    <row r="79" spans="2:8" x14ac:dyDescent="0.25">
      <c r="B79" s="8" t="s">
        <v>1</v>
      </c>
      <c r="C79" s="10" t="s">
        <v>18</v>
      </c>
      <c r="D79" s="9">
        <v>50000</v>
      </c>
      <c r="E79" s="9">
        <v>12500</v>
      </c>
      <c r="F79" s="9">
        <v>12500</v>
      </c>
      <c r="G79" s="9">
        <v>12500</v>
      </c>
      <c r="H79" s="9">
        <v>12500</v>
      </c>
    </row>
    <row r="80" spans="2:8" x14ac:dyDescent="0.25">
      <c r="B80" s="8" t="s">
        <v>1</v>
      </c>
      <c r="C80" s="10" t="s">
        <v>19</v>
      </c>
      <c r="D80" s="9">
        <v>2000</v>
      </c>
      <c r="E80" s="9">
        <v>500</v>
      </c>
      <c r="F80" s="9">
        <v>500</v>
      </c>
      <c r="G80" s="9">
        <v>500</v>
      </c>
      <c r="H80" s="9">
        <v>500</v>
      </c>
    </row>
    <row r="81" spans="2:8" x14ac:dyDescent="0.25">
      <c r="B81" s="11" t="s">
        <v>1</v>
      </c>
      <c r="C81" s="13" t="s">
        <v>20</v>
      </c>
      <c r="D81" s="12">
        <v>17000</v>
      </c>
      <c r="E81" s="12">
        <v>5000</v>
      </c>
      <c r="F81" s="12">
        <v>4000</v>
      </c>
      <c r="G81" s="12">
        <v>4000</v>
      </c>
      <c r="H81" s="12">
        <v>4000</v>
      </c>
    </row>
    <row r="82" spans="2:8" ht="15.75" thickBot="1" x14ac:dyDescent="0.3">
      <c r="B82" s="15" t="s">
        <v>43</v>
      </c>
      <c r="C82" s="16" t="s">
        <v>44</v>
      </c>
      <c r="D82" s="17">
        <v>9600000</v>
      </c>
      <c r="E82" s="17">
        <v>3449190</v>
      </c>
      <c r="F82" s="17">
        <v>2115580</v>
      </c>
      <c r="G82" s="17">
        <v>2003620</v>
      </c>
      <c r="H82" s="17">
        <v>2031610</v>
      </c>
    </row>
    <row r="83" spans="2:8" ht="15.75" thickTop="1" x14ac:dyDescent="0.25">
      <c r="B83" s="11" t="s">
        <v>1</v>
      </c>
      <c r="C83" s="13" t="s">
        <v>12</v>
      </c>
      <c r="D83" s="12">
        <v>9238000</v>
      </c>
      <c r="E83" s="12">
        <v>3129190</v>
      </c>
      <c r="F83" s="12">
        <v>2095580</v>
      </c>
      <c r="G83" s="12">
        <v>1991620</v>
      </c>
      <c r="H83" s="12">
        <v>2021610</v>
      </c>
    </row>
    <row r="84" spans="2:8" x14ac:dyDescent="0.25">
      <c r="B84" s="8" t="s">
        <v>1</v>
      </c>
      <c r="C84" s="10" t="s">
        <v>13</v>
      </c>
      <c r="D84" s="9">
        <v>3915000</v>
      </c>
      <c r="E84" s="9">
        <v>979000</v>
      </c>
      <c r="F84" s="9">
        <v>979000</v>
      </c>
      <c r="G84" s="9">
        <v>979000</v>
      </c>
      <c r="H84" s="9">
        <v>978000</v>
      </c>
    </row>
    <row r="85" spans="2:8" x14ac:dyDescent="0.25">
      <c r="B85" s="8" t="s">
        <v>1</v>
      </c>
      <c r="C85" s="10" t="s">
        <v>14</v>
      </c>
      <c r="D85" s="9">
        <v>5198000</v>
      </c>
      <c r="E85" s="9">
        <v>2105190</v>
      </c>
      <c r="F85" s="9">
        <v>1091580</v>
      </c>
      <c r="G85" s="9">
        <v>987620</v>
      </c>
      <c r="H85" s="9">
        <v>1013610</v>
      </c>
    </row>
    <row r="86" spans="2:8" x14ac:dyDescent="0.25">
      <c r="B86" s="8" t="s">
        <v>1</v>
      </c>
      <c r="C86" s="10" t="s">
        <v>18</v>
      </c>
      <c r="D86" s="9">
        <v>100000</v>
      </c>
      <c r="E86" s="9">
        <v>25000</v>
      </c>
      <c r="F86" s="9">
        <v>25000</v>
      </c>
      <c r="G86" s="9">
        <v>25000</v>
      </c>
      <c r="H86" s="9">
        <v>25000</v>
      </c>
    </row>
    <row r="87" spans="2:8" x14ac:dyDescent="0.25">
      <c r="B87" s="8" t="s">
        <v>1</v>
      </c>
      <c r="C87" s="10" t="s">
        <v>19</v>
      </c>
      <c r="D87" s="9">
        <v>25000</v>
      </c>
      <c r="E87" s="9">
        <v>20000</v>
      </c>
      <c r="F87" s="9">
        <v>0</v>
      </c>
      <c r="G87" s="9">
        <v>0</v>
      </c>
      <c r="H87" s="9">
        <v>5000</v>
      </c>
    </row>
    <row r="88" spans="2:8" x14ac:dyDescent="0.25">
      <c r="B88" s="11" t="s">
        <v>1</v>
      </c>
      <c r="C88" s="13" t="s">
        <v>20</v>
      </c>
      <c r="D88" s="12">
        <v>362000</v>
      </c>
      <c r="E88" s="12">
        <v>320000</v>
      </c>
      <c r="F88" s="12">
        <v>20000</v>
      </c>
      <c r="G88" s="12">
        <v>12000</v>
      </c>
      <c r="H88" s="12">
        <v>10000</v>
      </c>
    </row>
    <row r="89" spans="2:8" ht="15.75" thickBot="1" x14ac:dyDescent="0.3">
      <c r="B89" s="15" t="s">
        <v>45</v>
      </c>
      <c r="C89" s="16" t="s">
        <v>46</v>
      </c>
      <c r="D89" s="17">
        <v>850000</v>
      </c>
      <c r="E89" s="17">
        <v>218860</v>
      </c>
      <c r="F89" s="17">
        <v>212380</v>
      </c>
      <c r="G89" s="17">
        <v>209380</v>
      </c>
      <c r="H89" s="17">
        <v>209380</v>
      </c>
    </row>
    <row r="90" spans="2:8" ht="15.75" thickTop="1" x14ac:dyDescent="0.25">
      <c r="B90" s="11" t="s">
        <v>1</v>
      </c>
      <c r="C90" s="13" t="s">
        <v>12</v>
      </c>
      <c r="D90" s="12">
        <v>840520</v>
      </c>
      <c r="E90" s="12">
        <v>209380</v>
      </c>
      <c r="F90" s="12">
        <v>212380</v>
      </c>
      <c r="G90" s="12">
        <v>209380</v>
      </c>
      <c r="H90" s="12">
        <v>209380</v>
      </c>
    </row>
    <row r="91" spans="2:8" x14ac:dyDescent="0.25">
      <c r="B91" s="8" t="s">
        <v>1</v>
      </c>
      <c r="C91" s="10" t="s">
        <v>13</v>
      </c>
      <c r="D91" s="9">
        <v>672020</v>
      </c>
      <c r="E91" s="9">
        <v>168005</v>
      </c>
      <c r="F91" s="9">
        <v>168005</v>
      </c>
      <c r="G91" s="9">
        <v>168005</v>
      </c>
      <c r="H91" s="9">
        <v>168005</v>
      </c>
    </row>
    <row r="92" spans="2:8" x14ac:dyDescent="0.25">
      <c r="B92" s="8" t="s">
        <v>1</v>
      </c>
      <c r="C92" s="10" t="s">
        <v>14</v>
      </c>
      <c r="D92" s="9">
        <v>159500</v>
      </c>
      <c r="E92" s="9">
        <v>39125</v>
      </c>
      <c r="F92" s="9">
        <v>42125</v>
      </c>
      <c r="G92" s="9">
        <v>39125</v>
      </c>
      <c r="H92" s="9">
        <v>39125</v>
      </c>
    </row>
    <row r="93" spans="2:8" x14ac:dyDescent="0.25">
      <c r="B93" s="8" t="s">
        <v>1</v>
      </c>
      <c r="C93" s="10" t="s">
        <v>18</v>
      </c>
      <c r="D93" s="9">
        <v>5000</v>
      </c>
      <c r="E93" s="9">
        <v>1250</v>
      </c>
      <c r="F93" s="9">
        <v>1250</v>
      </c>
      <c r="G93" s="9">
        <v>1250</v>
      </c>
      <c r="H93" s="9">
        <v>1250</v>
      </c>
    </row>
    <row r="94" spans="2:8" x14ac:dyDescent="0.25">
      <c r="B94" s="8" t="s">
        <v>1</v>
      </c>
      <c r="C94" s="10" t="s">
        <v>19</v>
      </c>
      <c r="D94" s="9">
        <v>4000</v>
      </c>
      <c r="E94" s="9">
        <v>1000</v>
      </c>
      <c r="F94" s="9">
        <v>1000</v>
      </c>
      <c r="G94" s="9">
        <v>1000</v>
      </c>
      <c r="H94" s="9">
        <v>1000</v>
      </c>
    </row>
    <row r="95" spans="2:8" x14ac:dyDescent="0.25">
      <c r="B95" s="11" t="s">
        <v>1</v>
      </c>
      <c r="C95" s="13" t="s">
        <v>20</v>
      </c>
      <c r="D95" s="12">
        <v>9480</v>
      </c>
      <c r="E95" s="12">
        <v>9480</v>
      </c>
      <c r="F95" s="12">
        <v>0</v>
      </c>
      <c r="G95" s="12">
        <v>0</v>
      </c>
      <c r="H95" s="12">
        <v>0</v>
      </c>
    </row>
    <row r="96" spans="2:8" ht="15.75" thickBot="1" x14ac:dyDescent="0.3">
      <c r="B96" s="15" t="s">
        <v>47</v>
      </c>
      <c r="C96" s="16" t="s">
        <v>48</v>
      </c>
      <c r="D96" s="17">
        <v>27000000</v>
      </c>
      <c r="E96" s="17">
        <v>6680000</v>
      </c>
      <c r="F96" s="17">
        <v>4970000</v>
      </c>
      <c r="G96" s="17">
        <v>6915000</v>
      </c>
      <c r="H96" s="17">
        <v>8435000</v>
      </c>
    </row>
    <row r="97" spans="2:8" ht="15.75" thickTop="1" x14ac:dyDescent="0.25">
      <c r="B97" s="11" t="s">
        <v>1</v>
      </c>
      <c r="C97" s="13" t="s">
        <v>12</v>
      </c>
      <c r="D97" s="12">
        <v>25230000</v>
      </c>
      <c r="E97" s="12">
        <v>6680000</v>
      </c>
      <c r="F97" s="12">
        <v>4970000</v>
      </c>
      <c r="G97" s="12">
        <v>5145000</v>
      </c>
      <c r="H97" s="12">
        <v>8435000</v>
      </c>
    </row>
    <row r="98" spans="2:8" x14ac:dyDescent="0.25">
      <c r="B98" s="8" t="s">
        <v>1</v>
      </c>
      <c r="C98" s="10" t="s">
        <v>13</v>
      </c>
      <c r="D98" s="9">
        <v>10684000</v>
      </c>
      <c r="E98" s="9">
        <v>2500000</v>
      </c>
      <c r="F98" s="9">
        <v>2700000</v>
      </c>
      <c r="G98" s="9">
        <v>2900000</v>
      </c>
      <c r="H98" s="9">
        <v>2584000</v>
      </c>
    </row>
    <row r="99" spans="2:8" x14ac:dyDescent="0.25">
      <c r="B99" s="8" t="s">
        <v>1</v>
      </c>
      <c r="C99" s="10" t="s">
        <v>14</v>
      </c>
      <c r="D99" s="9">
        <v>14206000</v>
      </c>
      <c r="E99" s="9">
        <v>4000000</v>
      </c>
      <c r="F99" s="9">
        <v>2200000</v>
      </c>
      <c r="G99" s="9">
        <v>2200000</v>
      </c>
      <c r="H99" s="9">
        <v>5806000</v>
      </c>
    </row>
    <row r="100" spans="2:8" x14ac:dyDescent="0.25">
      <c r="B100" s="8" t="s">
        <v>1</v>
      </c>
      <c r="C100" s="10" t="s">
        <v>17</v>
      </c>
      <c r="D100" s="9">
        <v>80000</v>
      </c>
      <c r="E100" s="9">
        <v>80000</v>
      </c>
      <c r="F100" s="9">
        <v>0</v>
      </c>
      <c r="G100" s="9">
        <v>0</v>
      </c>
      <c r="H100" s="9">
        <v>0</v>
      </c>
    </row>
    <row r="101" spans="2:8" x14ac:dyDescent="0.25">
      <c r="B101" s="8" t="s">
        <v>1</v>
      </c>
      <c r="C101" s="10" t="s">
        <v>18</v>
      </c>
      <c r="D101" s="9">
        <v>200000</v>
      </c>
      <c r="E101" s="9">
        <v>80000</v>
      </c>
      <c r="F101" s="9">
        <v>50000</v>
      </c>
      <c r="G101" s="9">
        <v>35000</v>
      </c>
      <c r="H101" s="9">
        <v>35000</v>
      </c>
    </row>
    <row r="102" spans="2:8" x14ac:dyDescent="0.25">
      <c r="B102" s="8" t="s">
        <v>1</v>
      </c>
      <c r="C102" s="10" t="s">
        <v>19</v>
      </c>
      <c r="D102" s="9">
        <v>60000</v>
      </c>
      <c r="E102" s="9">
        <v>20000</v>
      </c>
      <c r="F102" s="9">
        <v>20000</v>
      </c>
      <c r="G102" s="9">
        <v>10000</v>
      </c>
      <c r="H102" s="9">
        <v>10000</v>
      </c>
    </row>
    <row r="103" spans="2:8" x14ac:dyDescent="0.25">
      <c r="B103" s="11" t="s">
        <v>1</v>
      </c>
      <c r="C103" s="13" t="s">
        <v>20</v>
      </c>
      <c r="D103" s="12">
        <v>1770000</v>
      </c>
      <c r="E103" s="12">
        <v>0</v>
      </c>
      <c r="F103" s="12">
        <v>0</v>
      </c>
      <c r="G103" s="12">
        <v>1770000</v>
      </c>
      <c r="H103" s="12">
        <v>0</v>
      </c>
    </row>
    <row r="104" spans="2:8" ht="15.75" thickBot="1" x14ac:dyDescent="0.3">
      <c r="B104" s="15" t="s">
        <v>49</v>
      </c>
      <c r="C104" s="16" t="s">
        <v>48</v>
      </c>
      <c r="D104" s="17">
        <v>27000000</v>
      </c>
      <c r="E104" s="17">
        <v>6680000</v>
      </c>
      <c r="F104" s="17">
        <v>4970000</v>
      </c>
      <c r="G104" s="17">
        <v>6915000</v>
      </c>
      <c r="H104" s="17">
        <v>8435000</v>
      </c>
    </row>
    <row r="105" spans="2:8" ht="15.75" thickTop="1" x14ac:dyDescent="0.25">
      <c r="B105" s="11" t="s">
        <v>1</v>
      </c>
      <c r="C105" s="13" t="s">
        <v>12</v>
      </c>
      <c r="D105" s="12">
        <v>25230000</v>
      </c>
      <c r="E105" s="12">
        <v>6680000</v>
      </c>
      <c r="F105" s="12">
        <v>4970000</v>
      </c>
      <c r="G105" s="12">
        <v>5145000</v>
      </c>
      <c r="H105" s="12">
        <v>8435000</v>
      </c>
    </row>
    <row r="106" spans="2:8" x14ac:dyDescent="0.25">
      <c r="B106" s="8" t="s">
        <v>1</v>
      </c>
      <c r="C106" s="10" t="s">
        <v>13</v>
      </c>
      <c r="D106" s="9">
        <v>10684000</v>
      </c>
      <c r="E106" s="9">
        <v>2500000</v>
      </c>
      <c r="F106" s="9">
        <v>2700000</v>
      </c>
      <c r="G106" s="9">
        <v>2900000</v>
      </c>
      <c r="H106" s="9">
        <v>2584000</v>
      </c>
    </row>
    <row r="107" spans="2:8" x14ac:dyDescent="0.25">
      <c r="B107" s="8" t="s">
        <v>1</v>
      </c>
      <c r="C107" s="10" t="s">
        <v>14</v>
      </c>
      <c r="D107" s="9">
        <v>14206000</v>
      </c>
      <c r="E107" s="9">
        <v>4000000</v>
      </c>
      <c r="F107" s="9">
        <v>2200000</v>
      </c>
      <c r="G107" s="9">
        <v>2200000</v>
      </c>
      <c r="H107" s="9">
        <v>5806000</v>
      </c>
    </row>
    <row r="108" spans="2:8" x14ac:dyDescent="0.25">
      <c r="B108" s="8" t="s">
        <v>1</v>
      </c>
      <c r="C108" s="10" t="s">
        <v>17</v>
      </c>
      <c r="D108" s="9">
        <v>80000</v>
      </c>
      <c r="E108" s="9">
        <v>80000</v>
      </c>
      <c r="F108" s="9">
        <v>0</v>
      </c>
      <c r="G108" s="9">
        <v>0</v>
      </c>
      <c r="H108" s="9">
        <v>0</v>
      </c>
    </row>
    <row r="109" spans="2:8" x14ac:dyDescent="0.25">
      <c r="B109" s="8" t="s">
        <v>1</v>
      </c>
      <c r="C109" s="10" t="s">
        <v>18</v>
      </c>
      <c r="D109" s="9">
        <v>200000</v>
      </c>
      <c r="E109" s="9">
        <v>80000</v>
      </c>
      <c r="F109" s="9">
        <v>50000</v>
      </c>
      <c r="G109" s="9">
        <v>35000</v>
      </c>
      <c r="H109" s="9">
        <v>35000</v>
      </c>
    </row>
    <row r="110" spans="2:8" x14ac:dyDescent="0.25">
      <c r="B110" s="8" t="s">
        <v>1</v>
      </c>
      <c r="C110" s="10" t="s">
        <v>19</v>
      </c>
      <c r="D110" s="9">
        <v>60000</v>
      </c>
      <c r="E110" s="9">
        <v>20000</v>
      </c>
      <c r="F110" s="9">
        <v>20000</v>
      </c>
      <c r="G110" s="9">
        <v>10000</v>
      </c>
      <c r="H110" s="9">
        <v>10000</v>
      </c>
    </row>
    <row r="111" spans="2:8" x14ac:dyDescent="0.25">
      <c r="B111" s="11" t="s">
        <v>1</v>
      </c>
      <c r="C111" s="13" t="s">
        <v>20</v>
      </c>
      <c r="D111" s="12">
        <v>1770000</v>
      </c>
      <c r="E111" s="12">
        <v>0</v>
      </c>
      <c r="F111" s="12">
        <v>0</v>
      </c>
      <c r="G111" s="12">
        <v>1770000</v>
      </c>
      <c r="H111" s="12">
        <v>0</v>
      </c>
    </row>
    <row r="112" spans="2:8" ht="15.75" thickBot="1" x14ac:dyDescent="0.3">
      <c r="B112" s="15" t="s">
        <v>50</v>
      </c>
      <c r="C112" s="16" t="s">
        <v>51</v>
      </c>
      <c r="D112" s="17">
        <v>23290700</v>
      </c>
      <c r="E112" s="17">
        <v>7137000</v>
      </c>
      <c r="F112" s="17">
        <v>6468200</v>
      </c>
      <c r="G112" s="17">
        <v>4300000</v>
      </c>
      <c r="H112" s="17">
        <v>5385500</v>
      </c>
    </row>
    <row r="113" spans="2:8" ht="15.75" thickTop="1" x14ac:dyDescent="0.25">
      <c r="B113" s="11" t="s">
        <v>1</v>
      </c>
      <c r="C113" s="13" t="s">
        <v>12</v>
      </c>
      <c r="D113" s="12">
        <v>21854700</v>
      </c>
      <c r="E113" s="12">
        <v>6001000</v>
      </c>
      <c r="F113" s="12">
        <v>6368200</v>
      </c>
      <c r="G113" s="12">
        <v>4200000</v>
      </c>
      <c r="H113" s="12">
        <v>5285500</v>
      </c>
    </row>
    <row r="114" spans="2:8" x14ac:dyDescent="0.25">
      <c r="B114" s="8" t="s">
        <v>1</v>
      </c>
      <c r="C114" s="10" t="s">
        <v>13</v>
      </c>
      <c r="D114" s="9">
        <v>17983900</v>
      </c>
      <c r="E114" s="9">
        <v>4160000</v>
      </c>
      <c r="F114" s="9">
        <v>5650200</v>
      </c>
      <c r="G114" s="9">
        <v>3500000</v>
      </c>
      <c r="H114" s="9">
        <v>4673700</v>
      </c>
    </row>
    <row r="115" spans="2:8" x14ac:dyDescent="0.25">
      <c r="B115" s="8" t="s">
        <v>1</v>
      </c>
      <c r="C115" s="10" t="s">
        <v>14</v>
      </c>
      <c r="D115" s="9">
        <v>3017800</v>
      </c>
      <c r="E115" s="9">
        <v>1535000</v>
      </c>
      <c r="F115" s="9">
        <v>518000</v>
      </c>
      <c r="G115" s="9">
        <v>500000</v>
      </c>
      <c r="H115" s="9">
        <v>464800</v>
      </c>
    </row>
    <row r="116" spans="2:8" x14ac:dyDescent="0.25">
      <c r="B116" s="8" t="s">
        <v>1</v>
      </c>
      <c r="C116" s="10" t="s">
        <v>17</v>
      </c>
      <c r="D116" s="9">
        <v>6000</v>
      </c>
      <c r="E116" s="9">
        <v>6000</v>
      </c>
      <c r="F116" s="9">
        <v>0</v>
      </c>
      <c r="G116" s="9">
        <v>0</v>
      </c>
      <c r="H116" s="9">
        <v>0</v>
      </c>
    </row>
    <row r="117" spans="2:8" x14ac:dyDescent="0.25">
      <c r="B117" s="8" t="s">
        <v>1</v>
      </c>
      <c r="C117" s="10" t="s">
        <v>18</v>
      </c>
      <c r="D117" s="9">
        <v>300000</v>
      </c>
      <c r="E117" s="9">
        <v>150000</v>
      </c>
      <c r="F117" s="9">
        <v>50000</v>
      </c>
      <c r="G117" s="9">
        <v>50000</v>
      </c>
      <c r="H117" s="9">
        <v>50000</v>
      </c>
    </row>
    <row r="118" spans="2:8" x14ac:dyDescent="0.25">
      <c r="B118" s="8" t="s">
        <v>1</v>
      </c>
      <c r="C118" s="10" t="s">
        <v>19</v>
      </c>
      <c r="D118" s="9">
        <v>547000</v>
      </c>
      <c r="E118" s="9">
        <v>150000</v>
      </c>
      <c r="F118" s="9">
        <v>150000</v>
      </c>
      <c r="G118" s="9">
        <v>150000</v>
      </c>
      <c r="H118" s="9">
        <v>97000</v>
      </c>
    </row>
    <row r="119" spans="2:8" x14ac:dyDescent="0.25">
      <c r="B119" s="11" t="s">
        <v>1</v>
      </c>
      <c r="C119" s="13" t="s">
        <v>20</v>
      </c>
      <c r="D119" s="12">
        <v>1436000</v>
      </c>
      <c r="E119" s="12">
        <v>1136000</v>
      </c>
      <c r="F119" s="12">
        <v>100000</v>
      </c>
      <c r="G119" s="12">
        <v>100000</v>
      </c>
      <c r="H119" s="12">
        <v>100000</v>
      </c>
    </row>
    <row r="120" spans="2:8" ht="15.75" thickBot="1" x14ac:dyDescent="0.3">
      <c r="B120" s="15" t="s">
        <v>52</v>
      </c>
      <c r="C120" s="16" t="s">
        <v>53</v>
      </c>
      <c r="D120" s="17">
        <v>22927500</v>
      </c>
      <c r="E120" s="17">
        <v>6942000</v>
      </c>
      <c r="F120" s="17">
        <v>6300000</v>
      </c>
      <c r="G120" s="17">
        <v>4300000</v>
      </c>
      <c r="H120" s="17">
        <v>5385500</v>
      </c>
    </row>
    <row r="121" spans="2:8" ht="15.75" thickTop="1" x14ac:dyDescent="0.25">
      <c r="B121" s="11" t="s">
        <v>1</v>
      </c>
      <c r="C121" s="13" t="s">
        <v>12</v>
      </c>
      <c r="D121" s="12">
        <v>21491500</v>
      </c>
      <c r="E121" s="12">
        <v>5806000</v>
      </c>
      <c r="F121" s="12">
        <v>6200000</v>
      </c>
      <c r="G121" s="12">
        <v>4200000</v>
      </c>
      <c r="H121" s="12">
        <v>5285500</v>
      </c>
    </row>
    <row r="122" spans="2:8" x14ac:dyDescent="0.25">
      <c r="B122" s="8" t="s">
        <v>1</v>
      </c>
      <c r="C122" s="10" t="s">
        <v>13</v>
      </c>
      <c r="D122" s="9">
        <v>17673700</v>
      </c>
      <c r="E122" s="9">
        <v>4000000</v>
      </c>
      <c r="F122" s="9">
        <v>5500000</v>
      </c>
      <c r="G122" s="9">
        <v>3500000</v>
      </c>
      <c r="H122" s="9">
        <v>4673700</v>
      </c>
    </row>
    <row r="123" spans="2:8" x14ac:dyDescent="0.25">
      <c r="B123" s="8" t="s">
        <v>1</v>
      </c>
      <c r="C123" s="10" t="s">
        <v>14</v>
      </c>
      <c r="D123" s="9">
        <v>2964800</v>
      </c>
      <c r="E123" s="9">
        <v>1500000</v>
      </c>
      <c r="F123" s="9">
        <v>500000</v>
      </c>
      <c r="G123" s="9">
        <v>500000</v>
      </c>
      <c r="H123" s="9">
        <v>464800</v>
      </c>
    </row>
    <row r="124" spans="2:8" x14ac:dyDescent="0.25">
      <c r="B124" s="8" t="s">
        <v>1</v>
      </c>
      <c r="C124" s="10" t="s">
        <v>17</v>
      </c>
      <c r="D124" s="9">
        <v>6000</v>
      </c>
      <c r="E124" s="9">
        <v>6000</v>
      </c>
      <c r="F124" s="9">
        <v>0</v>
      </c>
      <c r="G124" s="9">
        <v>0</v>
      </c>
      <c r="H124" s="9">
        <v>0</v>
      </c>
    </row>
    <row r="125" spans="2:8" x14ac:dyDescent="0.25">
      <c r="B125" s="8" t="s">
        <v>1</v>
      </c>
      <c r="C125" s="10" t="s">
        <v>18</v>
      </c>
      <c r="D125" s="9">
        <v>300000</v>
      </c>
      <c r="E125" s="9">
        <v>150000</v>
      </c>
      <c r="F125" s="9">
        <v>50000</v>
      </c>
      <c r="G125" s="9">
        <v>50000</v>
      </c>
      <c r="H125" s="9">
        <v>50000</v>
      </c>
    </row>
    <row r="126" spans="2:8" x14ac:dyDescent="0.25">
      <c r="B126" s="8" t="s">
        <v>1</v>
      </c>
      <c r="C126" s="10" t="s">
        <v>19</v>
      </c>
      <c r="D126" s="9">
        <v>547000</v>
      </c>
      <c r="E126" s="9">
        <v>150000</v>
      </c>
      <c r="F126" s="9">
        <v>150000</v>
      </c>
      <c r="G126" s="9">
        <v>150000</v>
      </c>
      <c r="H126" s="9">
        <v>97000</v>
      </c>
    </row>
    <row r="127" spans="2:8" x14ac:dyDescent="0.25">
      <c r="B127" s="11" t="s">
        <v>1</v>
      </c>
      <c r="C127" s="13" t="s">
        <v>20</v>
      </c>
      <c r="D127" s="12">
        <v>1436000</v>
      </c>
      <c r="E127" s="12">
        <v>1136000</v>
      </c>
      <c r="F127" s="12">
        <v>100000</v>
      </c>
      <c r="G127" s="12">
        <v>100000</v>
      </c>
      <c r="H127" s="12">
        <v>100000</v>
      </c>
    </row>
    <row r="128" spans="2:8" ht="30.75" thickBot="1" x14ac:dyDescent="0.3">
      <c r="B128" s="15" t="s">
        <v>54</v>
      </c>
      <c r="C128" s="16" t="s">
        <v>55</v>
      </c>
      <c r="D128" s="17">
        <v>363200</v>
      </c>
      <c r="E128" s="17">
        <v>195000</v>
      </c>
      <c r="F128" s="17">
        <v>168200</v>
      </c>
      <c r="G128" s="17">
        <v>0</v>
      </c>
      <c r="H128" s="17">
        <v>0</v>
      </c>
    </row>
    <row r="129" spans="2:8" ht="15.75" thickTop="1" x14ac:dyDescent="0.25">
      <c r="B129" s="11" t="s">
        <v>1</v>
      </c>
      <c r="C129" s="13" t="s">
        <v>12</v>
      </c>
      <c r="D129" s="12">
        <v>363200</v>
      </c>
      <c r="E129" s="12">
        <v>195000</v>
      </c>
      <c r="F129" s="12">
        <v>168200</v>
      </c>
      <c r="G129" s="12">
        <v>0</v>
      </c>
      <c r="H129" s="12">
        <v>0</v>
      </c>
    </row>
    <row r="130" spans="2:8" x14ac:dyDescent="0.25">
      <c r="B130" s="8" t="s">
        <v>1</v>
      </c>
      <c r="C130" s="10" t="s">
        <v>13</v>
      </c>
      <c r="D130" s="9">
        <v>310200</v>
      </c>
      <c r="E130" s="9">
        <v>160000</v>
      </c>
      <c r="F130" s="9">
        <v>150200</v>
      </c>
      <c r="G130" s="9">
        <v>0</v>
      </c>
      <c r="H130" s="9">
        <v>0</v>
      </c>
    </row>
    <row r="131" spans="2:8" x14ac:dyDescent="0.25">
      <c r="B131" s="8" t="s">
        <v>1</v>
      </c>
      <c r="C131" s="10" t="s">
        <v>14</v>
      </c>
      <c r="D131" s="9">
        <v>53000</v>
      </c>
      <c r="E131" s="9">
        <v>35000</v>
      </c>
      <c r="F131" s="9">
        <v>18000</v>
      </c>
      <c r="G131" s="9">
        <v>0</v>
      </c>
      <c r="H131" s="9">
        <v>0</v>
      </c>
    </row>
    <row r="132" spans="2:8" hidden="1" x14ac:dyDescent="0.25">
      <c r="B132" s="8" t="s">
        <v>1</v>
      </c>
      <c r="C132" s="10" t="s">
        <v>18</v>
      </c>
      <c r="D132" s="9">
        <v>0</v>
      </c>
      <c r="E132" s="9">
        <v>0</v>
      </c>
      <c r="F132" s="9">
        <v>0</v>
      </c>
      <c r="G132" s="9">
        <v>0</v>
      </c>
      <c r="H132" s="9">
        <v>0</v>
      </c>
    </row>
    <row r="133" spans="2:8" hidden="1" x14ac:dyDescent="0.25">
      <c r="B133" s="8" t="s">
        <v>1</v>
      </c>
      <c r="C133" s="10" t="s">
        <v>19</v>
      </c>
      <c r="D133" s="9">
        <v>0</v>
      </c>
      <c r="E133" s="9">
        <v>0</v>
      </c>
      <c r="F133" s="9">
        <v>0</v>
      </c>
      <c r="G133" s="9">
        <v>0</v>
      </c>
      <c r="H133" s="9">
        <v>0</v>
      </c>
    </row>
    <row r="134" spans="2:8" hidden="1" x14ac:dyDescent="0.25">
      <c r="B134" s="11" t="s">
        <v>1</v>
      </c>
      <c r="C134" s="13" t="s">
        <v>20</v>
      </c>
      <c r="D134" s="12">
        <v>0</v>
      </c>
      <c r="E134" s="12">
        <v>0</v>
      </c>
      <c r="F134" s="12">
        <v>0</v>
      </c>
      <c r="G134" s="12">
        <v>0</v>
      </c>
      <c r="H134" s="12">
        <v>0</v>
      </c>
    </row>
    <row r="135" spans="2:8" ht="15.75" thickBot="1" x14ac:dyDescent="0.3">
      <c r="B135" s="15" t="s">
        <v>56</v>
      </c>
      <c r="C135" s="16" t="s">
        <v>57</v>
      </c>
      <c r="D135" s="17">
        <v>171219000</v>
      </c>
      <c r="E135" s="17">
        <v>67332770</v>
      </c>
      <c r="F135" s="17">
        <v>23894070</v>
      </c>
      <c r="G135" s="17">
        <v>37969342</v>
      </c>
      <c r="H135" s="17">
        <v>42022818</v>
      </c>
    </row>
    <row r="136" spans="2:8" ht="15.75" thickTop="1" x14ac:dyDescent="0.25">
      <c r="B136" s="11" t="s">
        <v>1</v>
      </c>
      <c r="C136" s="13" t="s">
        <v>12</v>
      </c>
      <c r="D136" s="12">
        <v>107539000</v>
      </c>
      <c r="E136" s="12">
        <v>13283870</v>
      </c>
      <c r="F136" s="12">
        <v>18056170</v>
      </c>
      <c r="G136" s="12">
        <v>34176142</v>
      </c>
      <c r="H136" s="12">
        <v>42022818</v>
      </c>
    </row>
    <row r="137" spans="2:8" x14ac:dyDescent="0.25">
      <c r="B137" s="8" t="s">
        <v>1</v>
      </c>
      <c r="C137" s="10" t="s">
        <v>13</v>
      </c>
      <c r="D137" s="9">
        <v>42705000</v>
      </c>
      <c r="E137" s="9">
        <v>4412320</v>
      </c>
      <c r="F137" s="9">
        <v>4367220</v>
      </c>
      <c r="G137" s="9">
        <v>9890692</v>
      </c>
      <c r="H137" s="9">
        <v>24034768</v>
      </c>
    </row>
    <row r="138" spans="2:8" x14ac:dyDescent="0.25">
      <c r="B138" s="8" t="s">
        <v>1</v>
      </c>
      <c r="C138" s="10" t="s">
        <v>14</v>
      </c>
      <c r="D138" s="9">
        <v>44859000</v>
      </c>
      <c r="E138" s="9">
        <v>5651500</v>
      </c>
      <c r="F138" s="9">
        <v>10479900</v>
      </c>
      <c r="G138" s="9">
        <v>13943400</v>
      </c>
      <c r="H138" s="9">
        <v>14784200</v>
      </c>
    </row>
    <row r="139" spans="2:8" x14ac:dyDescent="0.25">
      <c r="B139" s="8" t="s">
        <v>1</v>
      </c>
      <c r="C139" s="10" t="s">
        <v>18</v>
      </c>
      <c r="D139" s="9">
        <v>32000</v>
      </c>
      <c r="E139" s="9">
        <v>12000</v>
      </c>
      <c r="F139" s="9">
        <v>10000</v>
      </c>
      <c r="G139" s="9">
        <v>5000</v>
      </c>
      <c r="H139" s="9">
        <v>5000</v>
      </c>
    </row>
    <row r="140" spans="2:8" x14ac:dyDescent="0.25">
      <c r="B140" s="8" t="s">
        <v>1</v>
      </c>
      <c r="C140" s="10" t="s">
        <v>19</v>
      </c>
      <c r="D140" s="9">
        <v>19943000</v>
      </c>
      <c r="E140" s="9">
        <v>3208050</v>
      </c>
      <c r="F140" s="9">
        <v>3199050</v>
      </c>
      <c r="G140" s="9">
        <v>10337050</v>
      </c>
      <c r="H140" s="9">
        <v>3198850</v>
      </c>
    </row>
    <row r="141" spans="2:8" x14ac:dyDescent="0.25">
      <c r="B141" s="11" t="s">
        <v>1</v>
      </c>
      <c r="C141" s="13" t="s">
        <v>20</v>
      </c>
      <c r="D141" s="12">
        <v>63680000</v>
      </c>
      <c r="E141" s="12">
        <v>54048900</v>
      </c>
      <c r="F141" s="12">
        <v>5837900</v>
      </c>
      <c r="G141" s="12">
        <v>3793200</v>
      </c>
      <c r="H141" s="12">
        <v>0</v>
      </c>
    </row>
    <row r="142" spans="2:8" ht="15.75" thickBot="1" x14ac:dyDescent="0.3">
      <c r="B142" s="15" t="s">
        <v>58</v>
      </c>
      <c r="C142" s="16" t="s">
        <v>59</v>
      </c>
      <c r="D142" s="17">
        <v>29890000</v>
      </c>
      <c r="E142" s="17">
        <v>8282020</v>
      </c>
      <c r="F142" s="17">
        <v>7816720</v>
      </c>
      <c r="G142" s="17">
        <v>7316392</v>
      </c>
      <c r="H142" s="17">
        <v>6474868</v>
      </c>
    </row>
    <row r="143" spans="2:8" ht="15.75" thickTop="1" x14ac:dyDescent="0.25">
      <c r="B143" s="11" t="s">
        <v>1</v>
      </c>
      <c r="C143" s="13" t="s">
        <v>12</v>
      </c>
      <c r="D143" s="12">
        <v>29186000</v>
      </c>
      <c r="E143" s="12">
        <v>7597020</v>
      </c>
      <c r="F143" s="12">
        <v>7797720</v>
      </c>
      <c r="G143" s="12">
        <v>7316392</v>
      </c>
      <c r="H143" s="12">
        <v>6474868</v>
      </c>
    </row>
    <row r="144" spans="2:8" x14ac:dyDescent="0.25">
      <c r="B144" s="8" t="s">
        <v>1</v>
      </c>
      <c r="C144" s="10" t="s">
        <v>13</v>
      </c>
      <c r="D144" s="9">
        <v>16245000</v>
      </c>
      <c r="E144" s="9">
        <v>4100520</v>
      </c>
      <c r="F144" s="9">
        <v>4100520</v>
      </c>
      <c r="G144" s="9">
        <v>4145492</v>
      </c>
      <c r="H144" s="9">
        <v>3898468</v>
      </c>
    </row>
    <row r="145" spans="2:8" x14ac:dyDescent="0.25">
      <c r="B145" s="8" t="s">
        <v>1</v>
      </c>
      <c r="C145" s="10" t="s">
        <v>14</v>
      </c>
      <c r="D145" s="9">
        <v>12853000</v>
      </c>
      <c r="E145" s="9">
        <v>3468200</v>
      </c>
      <c r="F145" s="9">
        <v>3673900</v>
      </c>
      <c r="G145" s="9">
        <v>3152600</v>
      </c>
      <c r="H145" s="9">
        <v>2558300</v>
      </c>
    </row>
    <row r="146" spans="2:8" x14ac:dyDescent="0.25">
      <c r="B146" s="8" t="s">
        <v>1</v>
      </c>
      <c r="C146" s="10" t="s">
        <v>18</v>
      </c>
      <c r="D146" s="9">
        <v>30000</v>
      </c>
      <c r="E146" s="9">
        <v>10000</v>
      </c>
      <c r="F146" s="9">
        <v>10000</v>
      </c>
      <c r="G146" s="9">
        <v>5000</v>
      </c>
      <c r="H146" s="9">
        <v>5000</v>
      </c>
    </row>
    <row r="147" spans="2:8" x14ac:dyDescent="0.25">
      <c r="B147" s="8" t="s">
        <v>1</v>
      </c>
      <c r="C147" s="10" t="s">
        <v>19</v>
      </c>
      <c r="D147" s="9">
        <v>58000</v>
      </c>
      <c r="E147" s="9">
        <v>18300</v>
      </c>
      <c r="F147" s="9">
        <v>13300</v>
      </c>
      <c r="G147" s="9">
        <v>13300</v>
      </c>
      <c r="H147" s="9">
        <v>13100</v>
      </c>
    </row>
    <row r="148" spans="2:8" x14ac:dyDescent="0.25">
      <c r="B148" s="11" t="s">
        <v>1</v>
      </c>
      <c r="C148" s="13" t="s">
        <v>20</v>
      </c>
      <c r="D148" s="12">
        <v>704000</v>
      </c>
      <c r="E148" s="12">
        <v>685000</v>
      </c>
      <c r="F148" s="12">
        <v>19000</v>
      </c>
      <c r="G148" s="12">
        <v>0</v>
      </c>
      <c r="H148" s="12">
        <v>0</v>
      </c>
    </row>
    <row r="149" spans="2:8" ht="30.75" thickBot="1" x14ac:dyDescent="0.3">
      <c r="B149" s="15" t="s">
        <v>60</v>
      </c>
      <c r="C149" s="16" t="s">
        <v>61</v>
      </c>
      <c r="D149" s="17">
        <v>2086000</v>
      </c>
      <c r="E149" s="17">
        <v>634800</v>
      </c>
      <c r="F149" s="17">
        <v>610700</v>
      </c>
      <c r="G149" s="17">
        <v>496800</v>
      </c>
      <c r="H149" s="17">
        <v>343700</v>
      </c>
    </row>
    <row r="150" spans="2:8" ht="15.75" thickTop="1" x14ac:dyDescent="0.25">
      <c r="B150" s="11" t="s">
        <v>1</v>
      </c>
      <c r="C150" s="13" t="s">
        <v>12</v>
      </c>
      <c r="D150" s="12">
        <v>2080000</v>
      </c>
      <c r="E150" s="12">
        <v>628800</v>
      </c>
      <c r="F150" s="12">
        <v>610700</v>
      </c>
      <c r="G150" s="12">
        <v>496800</v>
      </c>
      <c r="H150" s="12">
        <v>343700</v>
      </c>
    </row>
    <row r="151" spans="2:8" x14ac:dyDescent="0.25">
      <c r="B151" s="8" t="s">
        <v>1</v>
      </c>
      <c r="C151" s="10" t="s">
        <v>13</v>
      </c>
      <c r="D151" s="9">
        <v>1112000</v>
      </c>
      <c r="E151" s="9">
        <v>311800</v>
      </c>
      <c r="F151" s="9">
        <v>266700</v>
      </c>
      <c r="G151" s="9">
        <v>266800</v>
      </c>
      <c r="H151" s="9">
        <v>266700</v>
      </c>
    </row>
    <row r="152" spans="2:8" x14ac:dyDescent="0.25">
      <c r="B152" s="8" t="s">
        <v>1</v>
      </c>
      <c r="C152" s="10" t="s">
        <v>14</v>
      </c>
      <c r="D152" s="9">
        <v>962000</v>
      </c>
      <c r="E152" s="9">
        <v>311000</v>
      </c>
      <c r="F152" s="9">
        <v>344000</v>
      </c>
      <c r="G152" s="9">
        <v>230000</v>
      </c>
      <c r="H152" s="9">
        <v>77000</v>
      </c>
    </row>
    <row r="153" spans="2:8" x14ac:dyDescent="0.25">
      <c r="B153" s="8" t="s">
        <v>1</v>
      </c>
      <c r="C153" s="10" t="s">
        <v>18</v>
      </c>
      <c r="D153" s="9">
        <v>2000</v>
      </c>
      <c r="E153" s="9">
        <v>2000</v>
      </c>
      <c r="F153" s="9">
        <v>0</v>
      </c>
      <c r="G153" s="9">
        <v>0</v>
      </c>
      <c r="H153" s="9">
        <v>0</v>
      </c>
    </row>
    <row r="154" spans="2:8" x14ac:dyDescent="0.25">
      <c r="B154" s="8" t="s">
        <v>1</v>
      </c>
      <c r="C154" s="10" t="s">
        <v>19</v>
      </c>
      <c r="D154" s="9">
        <v>4000</v>
      </c>
      <c r="E154" s="9">
        <v>4000</v>
      </c>
      <c r="F154" s="9">
        <v>0</v>
      </c>
      <c r="G154" s="9">
        <v>0</v>
      </c>
      <c r="H154" s="9">
        <v>0</v>
      </c>
    </row>
    <row r="155" spans="2:8" x14ac:dyDescent="0.25">
      <c r="B155" s="11" t="s">
        <v>1</v>
      </c>
      <c r="C155" s="13" t="s">
        <v>20</v>
      </c>
      <c r="D155" s="12">
        <v>6000</v>
      </c>
      <c r="E155" s="12">
        <v>6000</v>
      </c>
      <c r="F155" s="12">
        <v>0</v>
      </c>
      <c r="G155" s="12">
        <v>0</v>
      </c>
      <c r="H155" s="12">
        <v>0</v>
      </c>
    </row>
    <row r="156" spans="2:8" ht="15.75" thickBot="1" x14ac:dyDescent="0.3">
      <c r="B156" s="15" t="s">
        <v>62</v>
      </c>
      <c r="C156" s="16" t="s">
        <v>63</v>
      </c>
      <c r="D156" s="17">
        <v>12743000</v>
      </c>
      <c r="E156" s="17">
        <v>3185750</v>
      </c>
      <c r="F156" s="17">
        <v>3185750</v>
      </c>
      <c r="G156" s="17">
        <v>3185750</v>
      </c>
      <c r="H156" s="17">
        <v>3185750</v>
      </c>
    </row>
    <row r="157" spans="2:8" ht="15.75" thickTop="1" x14ac:dyDescent="0.25">
      <c r="B157" s="11" t="s">
        <v>1</v>
      </c>
      <c r="C157" s="13" t="s">
        <v>12</v>
      </c>
      <c r="D157" s="12">
        <v>12743000</v>
      </c>
      <c r="E157" s="12">
        <v>3185750</v>
      </c>
      <c r="F157" s="12">
        <v>3185750</v>
      </c>
      <c r="G157" s="12">
        <v>3185750</v>
      </c>
      <c r="H157" s="12">
        <v>3185750</v>
      </c>
    </row>
    <row r="158" spans="2:8" x14ac:dyDescent="0.25">
      <c r="B158" s="8" t="s">
        <v>1</v>
      </c>
      <c r="C158" s="10" t="s">
        <v>19</v>
      </c>
      <c r="D158" s="9">
        <v>12743000</v>
      </c>
      <c r="E158" s="9">
        <v>3185750</v>
      </c>
      <c r="F158" s="9">
        <v>3185750</v>
      </c>
      <c r="G158" s="9">
        <v>3185750</v>
      </c>
      <c r="H158" s="9">
        <v>3185750</v>
      </c>
    </row>
    <row r="159" spans="2:8" ht="15.75" thickBot="1" x14ac:dyDescent="0.3">
      <c r="B159" s="15" t="s">
        <v>64</v>
      </c>
      <c r="C159" s="16" t="s">
        <v>63</v>
      </c>
      <c r="D159" s="17">
        <v>12743000</v>
      </c>
      <c r="E159" s="17">
        <v>3185750</v>
      </c>
      <c r="F159" s="17">
        <v>3185750</v>
      </c>
      <c r="G159" s="17">
        <v>3185750</v>
      </c>
      <c r="H159" s="17">
        <v>3185750</v>
      </c>
    </row>
    <row r="160" spans="2:8" ht="15.75" thickTop="1" x14ac:dyDescent="0.25">
      <c r="B160" s="11" t="s">
        <v>1</v>
      </c>
      <c r="C160" s="13" t="s">
        <v>12</v>
      </c>
      <c r="D160" s="12">
        <v>12743000</v>
      </c>
      <c r="E160" s="12">
        <v>3185750</v>
      </c>
      <c r="F160" s="12">
        <v>3185750</v>
      </c>
      <c r="G160" s="12">
        <v>3185750</v>
      </c>
      <c r="H160" s="12">
        <v>3185750</v>
      </c>
    </row>
    <row r="161" spans="2:8" x14ac:dyDescent="0.25">
      <c r="B161" s="8" t="s">
        <v>1</v>
      </c>
      <c r="C161" s="10" t="s">
        <v>19</v>
      </c>
      <c r="D161" s="9">
        <v>12743000</v>
      </c>
      <c r="E161" s="9">
        <v>3185750</v>
      </c>
      <c r="F161" s="9">
        <v>3185750</v>
      </c>
      <c r="G161" s="9">
        <v>3185750</v>
      </c>
      <c r="H161" s="9">
        <v>3185750</v>
      </c>
    </row>
    <row r="162" spans="2:8" ht="15.75" thickBot="1" x14ac:dyDescent="0.3">
      <c r="B162" s="15" t="s">
        <v>65</v>
      </c>
      <c r="C162" s="16" t="s">
        <v>66</v>
      </c>
      <c r="D162" s="17">
        <v>126500000</v>
      </c>
      <c r="E162" s="17">
        <v>55230200</v>
      </c>
      <c r="F162" s="17">
        <v>12280900</v>
      </c>
      <c r="G162" s="17">
        <v>26970400</v>
      </c>
      <c r="H162" s="17">
        <v>32018500</v>
      </c>
    </row>
    <row r="163" spans="2:8" ht="15.75" thickTop="1" x14ac:dyDescent="0.25">
      <c r="B163" s="11" t="s">
        <v>1</v>
      </c>
      <c r="C163" s="13" t="s">
        <v>12</v>
      </c>
      <c r="D163" s="12">
        <v>63530000</v>
      </c>
      <c r="E163" s="12">
        <v>1872300</v>
      </c>
      <c r="F163" s="12">
        <v>6462000</v>
      </c>
      <c r="G163" s="12">
        <v>23177200</v>
      </c>
      <c r="H163" s="12">
        <v>32018500</v>
      </c>
    </row>
    <row r="164" spans="2:8" x14ac:dyDescent="0.25">
      <c r="B164" s="8" t="s">
        <v>1</v>
      </c>
      <c r="C164" s="10" t="s">
        <v>13</v>
      </c>
      <c r="D164" s="9">
        <v>25348000</v>
      </c>
      <c r="E164" s="9">
        <v>0</v>
      </c>
      <c r="F164" s="9">
        <v>0</v>
      </c>
      <c r="G164" s="9">
        <v>5478400</v>
      </c>
      <c r="H164" s="9">
        <v>19869600</v>
      </c>
    </row>
    <row r="165" spans="2:8" x14ac:dyDescent="0.25">
      <c r="B165" s="8" t="s">
        <v>1</v>
      </c>
      <c r="C165" s="10" t="s">
        <v>14</v>
      </c>
      <c r="D165" s="9">
        <v>31044000</v>
      </c>
      <c r="E165" s="9">
        <v>1872300</v>
      </c>
      <c r="F165" s="9">
        <v>6462000</v>
      </c>
      <c r="G165" s="9">
        <v>10560800</v>
      </c>
      <c r="H165" s="9">
        <v>12148900</v>
      </c>
    </row>
    <row r="166" spans="2:8" x14ac:dyDescent="0.25">
      <c r="B166" s="8" t="s">
        <v>1</v>
      </c>
      <c r="C166" s="10" t="s">
        <v>19</v>
      </c>
      <c r="D166" s="9">
        <v>7138000</v>
      </c>
      <c r="E166" s="9">
        <v>0</v>
      </c>
      <c r="F166" s="9">
        <v>0</v>
      </c>
      <c r="G166" s="9">
        <v>7138000</v>
      </c>
      <c r="H166" s="9">
        <v>0</v>
      </c>
    </row>
    <row r="167" spans="2:8" x14ac:dyDescent="0.25">
      <c r="B167" s="11" t="s">
        <v>1</v>
      </c>
      <c r="C167" s="13" t="s">
        <v>20</v>
      </c>
      <c r="D167" s="12">
        <v>62970000</v>
      </c>
      <c r="E167" s="12">
        <v>53357900</v>
      </c>
      <c r="F167" s="12">
        <v>5818900</v>
      </c>
      <c r="G167" s="12">
        <v>3793200</v>
      </c>
      <c r="H167" s="12">
        <v>0</v>
      </c>
    </row>
    <row r="168" spans="2:8" ht="15.75" thickBot="1" x14ac:dyDescent="0.3">
      <c r="B168" s="15" t="s">
        <v>67</v>
      </c>
      <c r="C168" s="16" t="s">
        <v>66</v>
      </c>
      <c r="D168" s="17">
        <v>124996000</v>
      </c>
      <c r="E168" s="17">
        <v>55230200</v>
      </c>
      <c r="F168" s="17">
        <v>12280900</v>
      </c>
      <c r="G168" s="17">
        <v>26164400</v>
      </c>
      <c r="H168" s="17">
        <v>31320500</v>
      </c>
    </row>
    <row r="169" spans="2:8" ht="15.75" thickTop="1" x14ac:dyDescent="0.25">
      <c r="B169" s="11" t="s">
        <v>1</v>
      </c>
      <c r="C169" s="13" t="s">
        <v>12</v>
      </c>
      <c r="D169" s="12">
        <v>62026000</v>
      </c>
      <c r="E169" s="12">
        <v>1872300</v>
      </c>
      <c r="F169" s="12">
        <v>6462000</v>
      </c>
      <c r="G169" s="12">
        <v>22371200</v>
      </c>
      <c r="H169" s="12">
        <v>31320500</v>
      </c>
    </row>
    <row r="170" spans="2:8" x14ac:dyDescent="0.25">
      <c r="B170" s="8" t="s">
        <v>1</v>
      </c>
      <c r="C170" s="10" t="s">
        <v>13</v>
      </c>
      <c r="D170" s="9">
        <v>24903000</v>
      </c>
      <c r="E170" s="9">
        <v>0</v>
      </c>
      <c r="F170" s="9">
        <v>0</v>
      </c>
      <c r="G170" s="9">
        <v>5122400</v>
      </c>
      <c r="H170" s="9">
        <v>19780600</v>
      </c>
    </row>
    <row r="171" spans="2:8" x14ac:dyDescent="0.25">
      <c r="B171" s="8" t="s">
        <v>1</v>
      </c>
      <c r="C171" s="10" t="s">
        <v>14</v>
      </c>
      <c r="D171" s="9">
        <v>29985000</v>
      </c>
      <c r="E171" s="9">
        <v>1872300</v>
      </c>
      <c r="F171" s="9">
        <v>6462000</v>
      </c>
      <c r="G171" s="9">
        <v>10110800</v>
      </c>
      <c r="H171" s="9">
        <v>11539900</v>
      </c>
    </row>
    <row r="172" spans="2:8" x14ac:dyDescent="0.25">
      <c r="B172" s="8" t="s">
        <v>1</v>
      </c>
      <c r="C172" s="10" t="s">
        <v>19</v>
      </c>
      <c r="D172" s="9">
        <v>7138000</v>
      </c>
      <c r="E172" s="9">
        <v>0</v>
      </c>
      <c r="F172" s="9">
        <v>0</v>
      </c>
      <c r="G172" s="9">
        <v>7138000</v>
      </c>
      <c r="H172" s="9">
        <v>0</v>
      </c>
    </row>
    <row r="173" spans="2:8" x14ac:dyDescent="0.25">
      <c r="B173" s="11" t="s">
        <v>1</v>
      </c>
      <c r="C173" s="13" t="s">
        <v>20</v>
      </c>
      <c r="D173" s="12">
        <v>62970000</v>
      </c>
      <c r="E173" s="12">
        <v>53357900</v>
      </c>
      <c r="F173" s="12">
        <v>5818900</v>
      </c>
      <c r="G173" s="12">
        <v>3793200</v>
      </c>
      <c r="H173" s="12">
        <v>0</v>
      </c>
    </row>
    <row r="174" spans="2:8" ht="15.75" thickBot="1" x14ac:dyDescent="0.3">
      <c r="B174" s="15" t="s">
        <v>68</v>
      </c>
      <c r="C174" s="16" t="s">
        <v>69</v>
      </c>
      <c r="D174" s="17">
        <v>1504000</v>
      </c>
      <c r="E174" s="17">
        <v>0</v>
      </c>
      <c r="F174" s="17">
        <v>0</v>
      </c>
      <c r="G174" s="17">
        <v>806000</v>
      </c>
      <c r="H174" s="17">
        <v>698000</v>
      </c>
    </row>
    <row r="175" spans="2:8" ht="15.75" thickTop="1" x14ac:dyDescent="0.25">
      <c r="B175" s="11" t="s">
        <v>1</v>
      </c>
      <c r="C175" s="13" t="s">
        <v>12</v>
      </c>
      <c r="D175" s="12">
        <v>1504000</v>
      </c>
      <c r="E175" s="12">
        <v>0</v>
      </c>
      <c r="F175" s="12">
        <v>0</v>
      </c>
      <c r="G175" s="12">
        <v>806000</v>
      </c>
      <c r="H175" s="12">
        <v>698000</v>
      </c>
    </row>
    <row r="176" spans="2:8" x14ac:dyDescent="0.25">
      <c r="B176" s="8" t="s">
        <v>1</v>
      </c>
      <c r="C176" s="10" t="s">
        <v>13</v>
      </c>
      <c r="D176" s="9">
        <v>445000</v>
      </c>
      <c r="E176" s="9">
        <v>0</v>
      </c>
      <c r="F176" s="9">
        <v>0</v>
      </c>
      <c r="G176" s="9">
        <v>356000</v>
      </c>
      <c r="H176" s="9">
        <v>89000</v>
      </c>
    </row>
    <row r="177" spans="2:8" x14ac:dyDescent="0.25">
      <c r="B177" s="8" t="s">
        <v>1</v>
      </c>
      <c r="C177" s="10" t="s">
        <v>14</v>
      </c>
      <c r="D177" s="9">
        <v>1059000</v>
      </c>
      <c r="E177" s="9">
        <v>0</v>
      </c>
      <c r="F177" s="9">
        <v>0</v>
      </c>
      <c r="G177" s="9">
        <v>450000</v>
      </c>
      <c r="H177" s="9">
        <v>609000</v>
      </c>
    </row>
    <row r="178" spans="2:8" ht="15.75" thickBot="1" x14ac:dyDescent="0.3">
      <c r="B178" s="15" t="s">
        <v>70</v>
      </c>
      <c r="C178" s="16" t="s">
        <v>71</v>
      </c>
      <c r="D178" s="17">
        <v>6200000</v>
      </c>
      <c r="E178" s="17">
        <v>1568250</v>
      </c>
      <c r="F178" s="17">
        <v>1614250</v>
      </c>
      <c r="G178" s="17">
        <v>1508750</v>
      </c>
      <c r="H178" s="17">
        <v>1508750</v>
      </c>
    </row>
    <row r="179" spans="2:8" ht="15.75" thickTop="1" x14ac:dyDescent="0.25">
      <c r="B179" s="11" t="s">
        <v>1</v>
      </c>
      <c r="C179" s="13" t="s">
        <v>12</v>
      </c>
      <c r="D179" s="12">
        <v>6050000</v>
      </c>
      <c r="E179" s="12">
        <v>1518250</v>
      </c>
      <c r="F179" s="12">
        <v>1514250</v>
      </c>
      <c r="G179" s="12">
        <v>1508750</v>
      </c>
      <c r="H179" s="12">
        <v>1508750</v>
      </c>
    </row>
    <row r="180" spans="2:8" x14ac:dyDescent="0.25">
      <c r="B180" s="8" t="s">
        <v>1</v>
      </c>
      <c r="C180" s="10" t="s">
        <v>13</v>
      </c>
      <c r="D180" s="9">
        <v>4194000</v>
      </c>
      <c r="E180" s="9">
        <v>1048500</v>
      </c>
      <c r="F180" s="9">
        <v>1048500</v>
      </c>
      <c r="G180" s="9">
        <v>1048500</v>
      </c>
      <c r="H180" s="9">
        <v>1048500</v>
      </c>
    </row>
    <row r="181" spans="2:8" x14ac:dyDescent="0.25">
      <c r="B181" s="8" t="s">
        <v>1</v>
      </c>
      <c r="C181" s="10" t="s">
        <v>14</v>
      </c>
      <c r="D181" s="9">
        <v>1641000</v>
      </c>
      <c r="E181" s="9">
        <v>410250</v>
      </c>
      <c r="F181" s="9">
        <v>410250</v>
      </c>
      <c r="G181" s="9">
        <v>410250</v>
      </c>
      <c r="H181" s="9">
        <v>410250</v>
      </c>
    </row>
    <row r="182" spans="2:8" x14ac:dyDescent="0.25">
      <c r="B182" s="8" t="s">
        <v>1</v>
      </c>
      <c r="C182" s="10" t="s">
        <v>17</v>
      </c>
      <c r="D182" s="9">
        <v>4000</v>
      </c>
      <c r="E182" s="9">
        <v>4000</v>
      </c>
      <c r="F182" s="9">
        <v>0</v>
      </c>
      <c r="G182" s="9">
        <v>0</v>
      </c>
      <c r="H182" s="9">
        <v>0</v>
      </c>
    </row>
    <row r="183" spans="2:8" x14ac:dyDescent="0.25">
      <c r="B183" s="8" t="s">
        <v>1</v>
      </c>
      <c r="C183" s="10" t="s">
        <v>18</v>
      </c>
      <c r="D183" s="9">
        <v>11000</v>
      </c>
      <c r="E183" s="9">
        <v>5500</v>
      </c>
      <c r="F183" s="9">
        <v>5500</v>
      </c>
      <c r="G183" s="9">
        <v>0</v>
      </c>
      <c r="H183" s="9">
        <v>0</v>
      </c>
    </row>
    <row r="184" spans="2:8" x14ac:dyDescent="0.25">
      <c r="B184" s="8" t="s">
        <v>1</v>
      </c>
      <c r="C184" s="10" t="s">
        <v>19</v>
      </c>
      <c r="D184" s="9">
        <v>200000</v>
      </c>
      <c r="E184" s="9">
        <v>50000</v>
      </c>
      <c r="F184" s="9">
        <v>50000</v>
      </c>
      <c r="G184" s="9">
        <v>50000</v>
      </c>
      <c r="H184" s="9">
        <v>50000</v>
      </c>
    </row>
    <row r="185" spans="2:8" x14ac:dyDescent="0.25">
      <c r="B185" s="11" t="s">
        <v>1</v>
      </c>
      <c r="C185" s="13" t="s">
        <v>20</v>
      </c>
      <c r="D185" s="12">
        <v>150000</v>
      </c>
      <c r="E185" s="12">
        <v>50000</v>
      </c>
      <c r="F185" s="12">
        <v>100000</v>
      </c>
      <c r="G185" s="12">
        <v>0</v>
      </c>
      <c r="H185" s="12">
        <v>0</v>
      </c>
    </row>
    <row r="186" spans="2:8" ht="15.75" thickBot="1" x14ac:dyDescent="0.3">
      <c r="B186" s="15" t="s">
        <v>72</v>
      </c>
      <c r="C186" s="16" t="s">
        <v>73</v>
      </c>
      <c r="D186" s="17">
        <v>17400000</v>
      </c>
      <c r="E186" s="17">
        <v>4350000</v>
      </c>
      <c r="F186" s="17">
        <v>4350000</v>
      </c>
      <c r="G186" s="17">
        <v>4350000</v>
      </c>
      <c r="H186" s="17">
        <v>4350000</v>
      </c>
    </row>
    <row r="187" spans="2:8" ht="15.75" thickTop="1" x14ac:dyDescent="0.25">
      <c r="B187" s="11" t="s">
        <v>1</v>
      </c>
      <c r="C187" s="13" t="s">
        <v>12</v>
      </c>
      <c r="D187" s="12">
        <v>17350000</v>
      </c>
      <c r="E187" s="12">
        <v>4300000</v>
      </c>
      <c r="F187" s="12">
        <v>4350000</v>
      </c>
      <c r="G187" s="12">
        <v>4350000</v>
      </c>
      <c r="H187" s="12">
        <v>4350000</v>
      </c>
    </row>
    <row r="188" spans="2:8" x14ac:dyDescent="0.25">
      <c r="B188" s="8" t="s">
        <v>1</v>
      </c>
      <c r="C188" s="10" t="s">
        <v>13</v>
      </c>
      <c r="D188" s="9">
        <v>13050000</v>
      </c>
      <c r="E188" s="9">
        <v>3262500</v>
      </c>
      <c r="F188" s="9">
        <v>3262500</v>
      </c>
      <c r="G188" s="9">
        <v>3262500</v>
      </c>
      <c r="H188" s="9">
        <v>3262500</v>
      </c>
    </row>
    <row r="189" spans="2:8" x14ac:dyDescent="0.25">
      <c r="B189" s="8" t="s">
        <v>1</v>
      </c>
      <c r="C189" s="10" t="s">
        <v>14</v>
      </c>
      <c r="D189" s="9">
        <v>3820000</v>
      </c>
      <c r="E189" s="9">
        <v>907500</v>
      </c>
      <c r="F189" s="9">
        <v>977500</v>
      </c>
      <c r="G189" s="9">
        <v>977500</v>
      </c>
      <c r="H189" s="9">
        <v>957500</v>
      </c>
    </row>
    <row r="190" spans="2:8" x14ac:dyDescent="0.25">
      <c r="B190" s="8" t="s">
        <v>1</v>
      </c>
      <c r="C190" s="10" t="s">
        <v>18</v>
      </c>
      <c r="D190" s="9">
        <v>130000</v>
      </c>
      <c r="E190" s="9">
        <v>70000</v>
      </c>
      <c r="F190" s="9">
        <v>20000</v>
      </c>
      <c r="G190" s="9">
        <v>20000</v>
      </c>
      <c r="H190" s="9">
        <v>20000</v>
      </c>
    </row>
    <row r="191" spans="2:8" x14ac:dyDescent="0.25">
      <c r="B191" s="8" t="s">
        <v>1</v>
      </c>
      <c r="C191" s="10" t="s">
        <v>19</v>
      </c>
      <c r="D191" s="9">
        <v>350000</v>
      </c>
      <c r="E191" s="9">
        <v>60000</v>
      </c>
      <c r="F191" s="9">
        <v>90000</v>
      </c>
      <c r="G191" s="9">
        <v>90000</v>
      </c>
      <c r="H191" s="9">
        <v>110000</v>
      </c>
    </row>
    <row r="192" spans="2:8" x14ac:dyDescent="0.25">
      <c r="B192" s="11" t="s">
        <v>1</v>
      </c>
      <c r="C192" s="13" t="s">
        <v>20</v>
      </c>
      <c r="D192" s="12">
        <v>50000</v>
      </c>
      <c r="E192" s="12">
        <v>50000</v>
      </c>
      <c r="F192" s="12">
        <v>0</v>
      </c>
      <c r="G192" s="12">
        <v>0</v>
      </c>
      <c r="H192" s="12">
        <v>0</v>
      </c>
    </row>
    <row r="193" spans="2:8" ht="15.75" thickBot="1" x14ac:dyDescent="0.3">
      <c r="B193" s="15" t="s">
        <v>74</v>
      </c>
      <c r="C193" s="16" t="s">
        <v>75</v>
      </c>
      <c r="D193" s="17">
        <v>137500000</v>
      </c>
      <c r="E193" s="17">
        <v>29873000</v>
      </c>
      <c r="F193" s="17">
        <v>33741000</v>
      </c>
      <c r="G193" s="17">
        <v>36555000</v>
      </c>
      <c r="H193" s="17">
        <v>37331000</v>
      </c>
    </row>
    <row r="194" spans="2:8" ht="15.75" thickTop="1" x14ac:dyDescent="0.25">
      <c r="B194" s="11" t="s">
        <v>1</v>
      </c>
      <c r="C194" s="13" t="s">
        <v>12</v>
      </c>
      <c r="D194" s="12">
        <v>110745000</v>
      </c>
      <c r="E194" s="12">
        <v>27833000</v>
      </c>
      <c r="F194" s="12">
        <v>27721000</v>
      </c>
      <c r="G194" s="12">
        <v>27555000</v>
      </c>
      <c r="H194" s="12">
        <v>27636000</v>
      </c>
    </row>
    <row r="195" spans="2:8" x14ac:dyDescent="0.25">
      <c r="B195" s="8" t="s">
        <v>1</v>
      </c>
      <c r="C195" s="10" t="s">
        <v>13</v>
      </c>
      <c r="D195" s="9">
        <v>79485000</v>
      </c>
      <c r="E195" s="9">
        <v>19871000</v>
      </c>
      <c r="F195" s="9">
        <v>19872000</v>
      </c>
      <c r="G195" s="9">
        <v>19871000</v>
      </c>
      <c r="H195" s="9">
        <v>19871000</v>
      </c>
    </row>
    <row r="196" spans="2:8" x14ac:dyDescent="0.25">
      <c r="B196" s="8" t="s">
        <v>1</v>
      </c>
      <c r="C196" s="10" t="s">
        <v>14</v>
      </c>
      <c r="D196" s="9">
        <v>27545000</v>
      </c>
      <c r="E196" s="9">
        <v>6970000</v>
      </c>
      <c r="F196" s="9">
        <v>6870000</v>
      </c>
      <c r="G196" s="9">
        <v>6810000</v>
      </c>
      <c r="H196" s="9">
        <v>6895000</v>
      </c>
    </row>
    <row r="197" spans="2:8" x14ac:dyDescent="0.25">
      <c r="B197" s="8" t="s">
        <v>1</v>
      </c>
      <c r="C197" s="10" t="s">
        <v>18</v>
      </c>
      <c r="D197" s="9">
        <v>1460000</v>
      </c>
      <c r="E197" s="9">
        <v>427000</v>
      </c>
      <c r="F197" s="9">
        <v>414000</v>
      </c>
      <c r="G197" s="9">
        <v>309000</v>
      </c>
      <c r="H197" s="9">
        <v>310000</v>
      </c>
    </row>
    <row r="198" spans="2:8" x14ac:dyDescent="0.25">
      <c r="B198" s="8" t="s">
        <v>1</v>
      </c>
      <c r="C198" s="10" t="s">
        <v>19</v>
      </c>
      <c r="D198" s="9">
        <v>2255000</v>
      </c>
      <c r="E198" s="9">
        <v>565000</v>
      </c>
      <c r="F198" s="9">
        <v>565000</v>
      </c>
      <c r="G198" s="9">
        <v>565000</v>
      </c>
      <c r="H198" s="9">
        <v>560000</v>
      </c>
    </row>
    <row r="199" spans="2:8" x14ac:dyDescent="0.25">
      <c r="B199" s="11" t="s">
        <v>1</v>
      </c>
      <c r="C199" s="13" t="s">
        <v>20</v>
      </c>
      <c r="D199" s="12">
        <v>26755000</v>
      </c>
      <c r="E199" s="12">
        <v>2040000</v>
      </c>
      <c r="F199" s="12">
        <v>6020000</v>
      </c>
      <c r="G199" s="12">
        <v>9000000</v>
      </c>
      <c r="H199" s="12">
        <v>9695000</v>
      </c>
    </row>
    <row r="200" spans="2:8" ht="30.75" thickBot="1" x14ac:dyDescent="0.3">
      <c r="B200" s="15" t="s">
        <v>76</v>
      </c>
      <c r="C200" s="16" t="s">
        <v>77</v>
      </c>
      <c r="D200" s="17">
        <v>134035000</v>
      </c>
      <c r="E200" s="17">
        <v>28957000</v>
      </c>
      <c r="F200" s="17">
        <v>32831000</v>
      </c>
      <c r="G200" s="17">
        <v>35721000</v>
      </c>
      <c r="H200" s="17">
        <v>36526000</v>
      </c>
    </row>
    <row r="201" spans="2:8" ht="15.75" thickTop="1" x14ac:dyDescent="0.25">
      <c r="B201" s="11" t="s">
        <v>1</v>
      </c>
      <c r="C201" s="13" t="s">
        <v>12</v>
      </c>
      <c r="D201" s="12">
        <v>107320000</v>
      </c>
      <c r="E201" s="12">
        <v>26937000</v>
      </c>
      <c r="F201" s="12">
        <v>26831000</v>
      </c>
      <c r="G201" s="12">
        <v>26721000</v>
      </c>
      <c r="H201" s="12">
        <v>26831000</v>
      </c>
    </row>
    <row r="202" spans="2:8" x14ac:dyDescent="0.25">
      <c r="B202" s="8" t="s">
        <v>1</v>
      </c>
      <c r="C202" s="10" t="s">
        <v>13</v>
      </c>
      <c r="D202" s="9">
        <v>78200000</v>
      </c>
      <c r="E202" s="9">
        <v>19550000</v>
      </c>
      <c r="F202" s="9">
        <v>19550000</v>
      </c>
      <c r="G202" s="9">
        <v>19550000</v>
      </c>
      <c r="H202" s="9">
        <v>19550000</v>
      </c>
    </row>
    <row r="203" spans="2:8" x14ac:dyDescent="0.25">
      <c r="B203" s="8" t="s">
        <v>1</v>
      </c>
      <c r="C203" s="10" t="s">
        <v>14</v>
      </c>
      <c r="D203" s="9">
        <v>26670000</v>
      </c>
      <c r="E203" s="9">
        <v>6720000</v>
      </c>
      <c r="F203" s="9">
        <v>6620000</v>
      </c>
      <c r="G203" s="9">
        <v>6610000</v>
      </c>
      <c r="H203" s="9">
        <v>6720000</v>
      </c>
    </row>
    <row r="204" spans="2:8" x14ac:dyDescent="0.25">
      <c r="B204" s="8" t="s">
        <v>1</v>
      </c>
      <c r="C204" s="10" t="s">
        <v>18</v>
      </c>
      <c r="D204" s="9">
        <v>1430000</v>
      </c>
      <c r="E204" s="9">
        <v>412000</v>
      </c>
      <c r="F204" s="9">
        <v>406000</v>
      </c>
      <c r="G204" s="9">
        <v>306000</v>
      </c>
      <c r="H204" s="9">
        <v>306000</v>
      </c>
    </row>
    <row r="205" spans="2:8" x14ac:dyDescent="0.25">
      <c r="B205" s="8" t="s">
        <v>1</v>
      </c>
      <c r="C205" s="10" t="s">
        <v>19</v>
      </c>
      <c r="D205" s="9">
        <v>1020000</v>
      </c>
      <c r="E205" s="9">
        <v>255000</v>
      </c>
      <c r="F205" s="9">
        <v>255000</v>
      </c>
      <c r="G205" s="9">
        <v>255000</v>
      </c>
      <c r="H205" s="9">
        <v>255000</v>
      </c>
    </row>
    <row r="206" spans="2:8" x14ac:dyDescent="0.25">
      <c r="B206" s="11" t="s">
        <v>1</v>
      </c>
      <c r="C206" s="13" t="s">
        <v>20</v>
      </c>
      <c r="D206" s="12">
        <v>26715000</v>
      </c>
      <c r="E206" s="12">
        <v>2020000</v>
      </c>
      <c r="F206" s="12">
        <v>6000000</v>
      </c>
      <c r="G206" s="12">
        <v>9000000</v>
      </c>
      <c r="H206" s="12">
        <v>9695000</v>
      </c>
    </row>
    <row r="207" spans="2:8" ht="30.75" thickBot="1" x14ac:dyDescent="0.3">
      <c r="B207" s="15" t="s">
        <v>78</v>
      </c>
      <c r="C207" s="16" t="s">
        <v>79</v>
      </c>
      <c r="D207" s="17">
        <v>4240000</v>
      </c>
      <c r="E207" s="17">
        <v>1082000</v>
      </c>
      <c r="F207" s="17">
        <v>1056000</v>
      </c>
      <c r="G207" s="17">
        <v>1046000</v>
      </c>
      <c r="H207" s="17">
        <v>1056000</v>
      </c>
    </row>
    <row r="208" spans="2:8" ht="15.75" thickTop="1" x14ac:dyDescent="0.25">
      <c r="B208" s="11" t="s">
        <v>1</v>
      </c>
      <c r="C208" s="13" t="s">
        <v>12</v>
      </c>
      <c r="D208" s="12">
        <v>4220000</v>
      </c>
      <c r="E208" s="12">
        <v>1062000</v>
      </c>
      <c r="F208" s="12">
        <v>1056000</v>
      </c>
      <c r="G208" s="12">
        <v>1046000</v>
      </c>
      <c r="H208" s="12">
        <v>1056000</v>
      </c>
    </row>
    <row r="209" spans="2:8" x14ac:dyDescent="0.25">
      <c r="B209" s="8" t="s">
        <v>1</v>
      </c>
      <c r="C209" s="10" t="s">
        <v>13</v>
      </c>
      <c r="D209" s="9">
        <v>2500000</v>
      </c>
      <c r="E209" s="9">
        <v>625000</v>
      </c>
      <c r="F209" s="9">
        <v>625000</v>
      </c>
      <c r="G209" s="9">
        <v>625000</v>
      </c>
      <c r="H209" s="9">
        <v>625000</v>
      </c>
    </row>
    <row r="210" spans="2:8" x14ac:dyDescent="0.25">
      <c r="B210" s="8" t="s">
        <v>1</v>
      </c>
      <c r="C210" s="10" t="s">
        <v>14</v>
      </c>
      <c r="D210" s="9">
        <v>1670000</v>
      </c>
      <c r="E210" s="9">
        <v>420000</v>
      </c>
      <c r="F210" s="9">
        <v>420000</v>
      </c>
      <c r="G210" s="9">
        <v>410000</v>
      </c>
      <c r="H210" s="9">
        <v>420000</v>
      </c>
    </row>
    <row r="211" spans="2:8" x14ac:dyDescent="0.25">
      <c r="B211" s="8" t="s">
        <v>1</v>
      </c>
      <c r="C211" s="10" t="s">
        <v>18</v>
      </c>
      <c r="D211" s="9">
        <v>30000</v>
      </c>
      <c r="E211" s="9">
        <v>12000</v>
      </c>
      <c r="F211" s="9">
        <v>6000</v>
      </c>
      <c r="G211" s="9">
        <v>6000</v>
      </c>
      <c r="H211" s="9">
        <v>6000</v>
      </c>
    </row>
    <row r="212" spans="2:8" x14ac:dyDescent="0.25">
      <c r="B212" s="8" t="s">
        <v>1</v>
      </c>
      <c r="C212" s="10" t="s">
        <v>19</v>
      </c>
      <c r="D212" s="9">
        <v>20000</v>
      </c>
      <c r="E212" s="9">
        <v>5000</v>
      </c>
      <c r="F212" s="9">
        <v>5000</v>
      </c>
      <c r="G212" s="9">
        <v>5000</v>
      </c>
      <c r="H212" s="9">
        <v>5000</v>
      </c>
    </row>
    <row r="213" spans="2:8" x14ac:dyDescent="0.25">
      <c r="B213" s="11" t="s">
        <v>1</v>
      </c>
      <c r="C213" s="13" t="s">
        <v>20</v>
      </c>
      <c r="D213" s="12">
        <v>20000</v>
      </c>
      <c r="E213" s="12">
        <v>20000</v>
      </c>
      <c r="F213" s="12">
        <v>0</v>
      </c>
      <c r="G213" s="12">
        <v>0</v>
      </c>
      <c r="H213" s="12">
        <v>0</v>
      </c>
    </row>
    <row r="214" spans="2:8" ht="15.75" thickBot="1" x14ac:dyDescent="0.3">
      <c r="B214" s="15" t="s">
        <v>80</v>
      </c>
      <c r="C214" s="16" t="s">
        <v>75</v>
      </c>
      <c r="D214" s="17">
        <v>129795000</v>
      </c>
      <c r="E214" s="17">
        <v>27875000</v>
      </c>
      <c r="F214" s="17">
        <v>31775000</v>
      </c>
      <c r="G214" s="17">
        <v>34675000</v>
      </c>
      <c r="H214" s="17">
        <v>35470000</v>
      </c>
    </row>
    <row r="215" spans="2:8" ht="15.75" thickTop="1" x14ac:dyDescent="0.25">
      <c r="B215" s="11" t="s">
        <v>1</v>
      </c>
      <c r="C215" s="13" t="s">
        <v>12</v>
      </c>
      <c r="D215" s="12">
        <v>103100000</v>
      </c>
      <c r="E215" s="12">
        <v>25875000</v>
      </c>
      <c r="F215" s="12">
        <v>25775000</v>
      </c>
      <c r="G215" s="12">
        <v>25675000</v>
      </c>
      <c r="H215" s="12">
        <v>25775000</v>
      </c>
    </row>
    <row r="216" spans="2:8" x14ac:dyDescent="0.25">
      <c r="B216" s="8" t="s">
        <v>1</v>
      </c>
      <c r="C216" s="10" t="s">
        <v>13</v>
      </c>
      <c r="D216" s="9">
        <v>75700000</v>
      </c>
      <c r="E216" s="9">
        <v>18925000</v>
      </c>
      <c r="F216" s="9">
        <v>18925000</v>
      </c>
      <c r="G216" s="9">
        <v>18925000</v>
      </c>
      <c r="H216" s="9">
        <v>18925000</v>
      </c>
    </row>
    <row r="217" spans="2:8" x14ac:dyDescent="0.25">
      <c r="B217" s="8" t="s">
        <v>1</v>
      </c>
      <c r="C217" s="10" t="s">
        <v>14</v>
      </c>
      <c r="D217" s="9">
        <v>25000000</v>
      </c>
      <c r="E217" s="9">
        <v>6300000</v>
      </c>
      <c r="F217" s="9">
        <v>6200000</v>
      </c>
      <c r="G217" s="9">
        <v>6200000</v>
      </c>
      <c r="H217" s="9">
        <v>6300000</v>
      </c>
    </row>
    <row r="218" spans="2:8" x14ac:dyDescent="0.25">
      <c r="B218" s="8" t="s">
        <v>1</v>
      </c>
      <c r="C218" s="10" t="s">
        <v>18</v>
      </c>
      <c r="D218" s="9">
        <v>1400000</v>
      </c>
      <c r="E218" s="9">
        <v>400000</v>
      </c>
      <c r="F218" s="9">
        <v>400000</v>
      </c>
      <c r="G218" s="9">
        <v>300000</v>
      </c>
      <c r="H218" s="9">
        <v>300000</v>
      </c>
    </row>
    <row r="219" spans="2:8" x14ac:dyDescent="0.25">
      <c r="B219" s="8" t="s">
        <v>1</v>
      </c>
      <c r="C219" s="10" t="s">
        <v>19</v>
      </c>
      <c r="D219" s="9">
        <v>1000000</v>
      </c>
      <c r="E219" s="9">
        <v>250000</v>
      </c>
      <c r="F219" s="9">
        <v>250000</v>
      </c>
      <c r="G219" s="9">
        <v>250000</v>
      </c>
      <c r="H219" s="9">
        <v>250000</v>
      </c>
    </row>
    <row r="220" spans="2:8" x14ac:dyDescent="0.25">
      <c r="B220" s="11" t="s">
        <v>1</v>
      </c>
      <c r="C220" s="13" t="s">
        <v>20</v>
      </c>
      <c r="D220" s="12">
        <v>26695000</v>
      </c>
      <c r="E220" s="12">
        <v>2000000</v>
      </c>
      <c r="F220" s="12">
        <v>6000000</v>
      </c>
      <c r="G220" s="12">
        <v>9000000</v>
      </c>
      <c r="H220" s="12">
        <v>9695000</v>
      </c>
    </row>
    <row r="221" spans="2:8" ht="30.75" thickBot="1" x14ac:dyDescent="0.3">
      <c r="B221" s="15" t="s">
        <v>81</v>
      </c>
      <c r="C221" s="16" t="s">
        <v>82</v>
      </c>
      <c r="D221" s="17">
        <v>3465000</v>
      </c>
      <c r="E221" s="17">
        <v>916000</v>
      </c>
      <c r="F221" s="17">
        <v>910000</v>
      </c>
      <c r="G221" s="17">
        <v>834000</v>
      </c>
      <c r="H221" s="17">
        <v>805000</v>
      </c>
    </row>
    <row r="222" spans="2:8" ht="15.75" thickTop="1" x14ac:dyDescent="0.25">
      <c r="B222" s="11" t="s">
        <v>1</v>
      </c>
      <c r="C222" s="13" t="s">
        <v>12</v>
      </c>
      <c r="D222" s="12">
        <v>3425000</v>
      </c>
      <c r="E222" s="12">
        <v>896000</v>
      </c>
      <c r="F222" s="12">
        <v>890000</v>
      </c>
      <c r="G222" s="12">
        <v>834000</v>
      </c>
      <c r="H222" s="12">
        <v>805000</v>
      </c>
    </row>
    <row r="223" spans="2:8" x14ac:dyDescent="0.25">
      <c r="B223" s="8" t="s">
        <v>1</v>
      </c>
      <c r="C223" s="10" t="s">
        <v>13</v>
      </c>
      <c r="D223" s="9">
        <v>1285000</v>
      </c>
      <c r="E223" s="9">
        <v>321000</v>
      </c>
      <c r="F223" s="9">
        <v>322000</v>
      </c>
      <c r="G223" s="9">
        <v>321000</v>
      </c>
      <c r="H223" s="9">
        <v>321000</v>
      </c>
    </row>
    <row r="224" spans="2:8" x14ac:dyDescent="0.25">
      <c r="B224" s="8" t="s">
        <v>1</v>
      </c>
      <c r="C224" s="10" t="s">
        <v>14</v>
      </c>
      <c r="D224" s="9">
        <v>875000</v>
      </c>
      <c r="E224" s="9">
        <v>250000</v>
      </c>
      <c r="F224" s="9">
        <v>250000</v>
      </c>
      <c r="G224" s="9">
        <v>200000</v>
      </c>
      <c r="H224" s="9">
        <v>175000</v>
      </c>
    </row>
    <row r="225" spans="2:8" x14ac:dyDescent="0.25">
      <c r="B225" s="8" t="s">
        <v>1</v>
      </c>
      <c r="C225" s="10" t="s">
        <v>18</v>
      </c>
      <c r="D225" s="9">
        <v>30000</v>
      </c>
      <c r="E225" s="9">
        <v>15000</v>
      </c>
      <c r="F225" s="9">
        <v>8000</v>
      </c>
      <c r="G225" s="9">
        <v>3000</v>
      </c>
      <c r="H225" s="9">
        <v>4000</v>
      </c>
    </row>
    <row r="226" spans="2:8" x14ac:dyDescent="0.25">
      <c r="B226" s="8" t="s">
        <v>1</v>
      </c>
      <c r="C226" s="10" t="s">
        <v>19</v>
      </c>
      <c r="D226" s="9">
        <v>1235000</v>
      </c>
      <c r="E226" s="9">
        <v>310000</v>
      </c>
      <c r="F226" s="9">
        <v>310000</v>
      </c>
      <c r="G226" s="9">
        <v>310000</v>
      </c>
      <c r="H226" s="9">
        <v>305000</v>
      </c>
    </row>
    <row r="227" spans="2:8" x14ac:dyDescent="0.25">
      <c r="B227" s="11" t="s">
        <v>1</v>
      </c>
      <c r="C227" s="13" t="s">
        <v>20</v>
      </c>
      <c r="D227" s="12">
        <v>40000</v>
      </c>
      <c r="E227" s="12">
        <v>20000</v>
      </c>
      <c r="F227" s="12">
        <v>20000</v>
      </c>
      <c r="G227" s="12">
        <v>0</v>
      </c>
      <c r="H227" s="12">
        <v>0</v>
      </c>
    </row>
    <row r="228" spans="2:8" ht="15.75" thickBot="1" x14ac:dyDescent="0.3">
      <c r="B228" s="15" t="s">
        <v>83</v>
      </c>
      <c r="C228" s="16" t="s">
        <v>84</v>
      </c>
      <c r="D228" s="17">
        <v>10560000</v>
      </c>
      <c r="E228" s="17">
        <v>2495000</v>
      </c>
      <c r="F228" s="17">
        <v>2520000</v>
      </c>
      <c r="G228" s="17">
        <v>2570000</v>
      </c>
      <c r="H228" s="17">
        <v>2975000</v>
      </c>
    </row>
    <row r="229" spans="2:8" ht="15.75" thickTop="1" x14ac:dyDescent="0.25">
      <c r="B229" s="11" t="s">
        <v>1</v>
      </c>
      <c r="C229" s="13" t="s">
        <v>12</v>
      </c>
      <c r="D229" s="12">
        <v>8090000</v>
      </c>
      <c r="E229" s="12">
        <v>2025000</v>
      </c>
      <c r="F229" s="12">
        <v>2020000</v>
      </c>
      <c r="G229" s="12">
        <v>2070000</v>
      </c>
      <c r="H229" s="12">
        <v>1975000</v>
      </c>
    </row>
    <row r="230" spans="2:8" x14ac:dyDescent="0.25">
      <c r="B230" s="8" t="s">
        <v>1</v>
      </c>
      <c r="C230" s="10" t="s">
        <v>13</v>
      </c>
      <c r="D230" s="9">
        <v>4620000</v>
      </c>
      <c r="E230" s="9">
        <v>1155000</v>
      </c>
      <c r="F230" s="9">
        <v>1155000</v>
      </c>
      <c r="G230" s="9">
        <v>1155000</v>
      </c>
      <c r="H230" s="9">
        <v>1155000</v>
      </c>
    </row>
    <row r="231" spans="2:8" x14ac:dyDescent="0.25">
      <c r="B231" s="8" t="s">
        <v>1</v>
      </c>
      <c r="C231" s="10" t="s">
        <v>14</v>
      </c>
      <c r="D231" s="9">
        <v>3410000</v>
      </c>
      <c r="E231" s="9">
        <v>850000</v>
      </c>
      <c r="F231" s="9">
        <v>850000</v>
      </c>
      <c r="G231" s="9">
        <v>900000</v>
      </c>
      <c r="H231" s="9">
        <v>810000</v>
      </c>
    </row>
    <row r="232" spans="2:8" x14ac:dyDescent="0.25">
      <c r="B232" s="8" t="s">
        <v>1</v>
      </c>
      <c r="C232" s="10" t="s">
        <v>18</v>
      </c>
      <c r="D232" s="9">
        <v>40000</v>
      </c>
      <c r="E232" s="9">
        <v>15000</v>
      </c>
      <c r="F232" s="9">
        <v>10000</v>
      </c>
      <c r="G232" s="9">
        <v>10000</v>
      </c>
      <c r="H232" s="9">
        <v>5000</v>
      </c>
    </row>
    <row r="233" spans="2:8" x14ac:dyDescent="0.25">
      <c r="B233" s="8" t="s">
        <v>1</v>
      </c>
      <c r="C233" s="10" t="s">
        <v>19</v>
      </c>
      <c r="D233" s="9">
        <v>20000</v>
      </c>
      <c r="E233" s="9">
        <v>5000</v>
      </c>
      <c r="F233" s="9">
        <v>5000</v>
      </c>
      <c r="G233" s="9">
        <v>5000</v>
      </c>
      <c r="H233" s="9">
        <v>5000</v>
      </c>
    </row>
    <row r="234" spans="2:8" x14ac:dyDescent="0.25">
      <c r="B234" s="11" t="s">
        <v>1</v>
      </c>
      <c r="C234" s="13" t="s">
        <v>20</v>
      </c>
      <c r="D234" s="12">
        <v>2470000</v>
      </c>
      <c r="E234" s="12">
        <v>470000</v>
      </c>
      <c r="F234" s="12">
        <v>500000</v>
      </c>
      <c r="G234" s="12">
        <v>500000</v>
      </c>
      <c r="H234" s="12">
        <v>1000000</v>
      </c>
    </row>
    <row r="235" spans="2:8" ht="60.75" thickBot="1" x14ac:dyDescent="0.3">
      <c r="B235" s="15" t="s">
        <v>85</v>
      </c>
      <c r="C235" s="16" t="s">
        <v>86</v>
      </c>
      <c r="D235" s="17">
        <v>1380000</v>
      </c>
      <c r="E235" s="17">
        <v>387650</v>
      </c>
      <c r="F235" s="17">
        <v>330750</v>
      </c>
      <c r="G235" s="17">
        <v>329750</v>
      </c>
      <c r="H235" s="17">
        <v>331850</v>
      </c>
    </row>
    <row r="236" spans="2:8" ht="15.75" thickTop="1" x14ac:dyDescent="0.25">
      <c r="B236" s="11" t="s">
        <v>1</v>
      </c>
      <c r="C236" s="13" t="s">
        <v>12</v>
      </c>
      <c r="D236" s="12">
        <v>1326600</v>
      </c>
      <c r="E236" s="12">
        <v>334250</v>
      </c>
      <c r="F236" s="12">
        <v>330750</v>
      </c>
      <c r="G236" s="12">
        <v>329750</v>
      </c>
      <c r="H236" s="12">
        <v>331850</v>
      </c>
    </row>
    <row r="237" spans="2:8" x14ac:dyDescent="0.25">
      <c r="B237" s="8" t="s">
        <v>1</v>
      </c>
      <c r="C237" s="10" t="s">
        <v>13</v>
      </c>
      <c r="D237" s="9">
        <v>856100</v>
      </c>
      <c r="E237" s="9">
        <v>214000</v>
      </c>
      <c r="F237" s="9">
        <v>214000</v>
      </c>
      <c r="G237" s="9">
        <v>214000</v>
      </c>
      <c r="H237" s="9">
        <v>214100</v>
      </c>
    </row>
    <row r="238" spans="2:8" x14ac:dyDescent="0.25">
      <c r="B238" s="8" t="s">
        <v>1</v>
      </c>
      <c r="C238" s="10" t="s">
        <v>14</v>
      </c>
      <c r="D238" s="9">
        <v>450500</v>
      </c>
      <c r="E238" s="9">
        <v>112000</v>
      </c>
      <c r="F238" s="9">
        <v>113000</v>
      </c>
      <c r="G238" s="9">
        <v>112000</v>
      </c>
      <c r="H238" s="9">
        <v>113500</v>
      </c>
    </row>
    <row r="239" spans="2:8" x14ac:dyDescent="0.25">
      <c r="B239" s="8" t="s">
        <v>1</v>
      </c>
      <c r="C239" s="10" t="s">
        <v>18</v>
      </c>
      <c r="D239" s="9">
        <v>5000</v>
      </c>
      <c r="E239" s="9">
        <v>1500</v>
      </c>
      <c r="F239" s="9">
        <v>1000</v>
      </c>
      <c r="G239" s="9">
        <v>1000</v>
      </c>
      <c r="H239" s="9">
        <v>1500</v>
      </c>
    </row>
    <row r="240" spans="2:8" x14ac:dyDescent="0.25">
      <c r="B240" s="8" t="s">
        <v>1</v>
      </c>
      <c r="C240" s="10" t="s">
        <v>19</v>
      </c>
      <c r="D240" s="9">
        <v>15000</v>
      </c>
      <c r="E240" s="9">
        <v>6750</v>
      </c>
      <c r="F240" s="9">
        <v>2750</v>
      </c>
      <c r="G240" s="9">
        <v>2750</v>
      </c>
      <c r="H240" s="9">
        <v>2750</v>
      </c>
    </row>
    <row r="241" spans="2:8" x14ac:dyDescent="0.25">
      <c r="B241" s="11" t="s">
        <v>1</v>
      </c>
      <c r="C241" s="13" t="s">
        <v>20</v>
      </c>
      <c r="D241" s="12">
        <v>53400</v>
      </c>
      <c r="E241" s="12">
        <v>53400</v>
      </c>
      <c r="F241" s="12">
        <v>0</v>
      </c>
      <c r="G241" s="12">
        <v>0</v>
      </c>
      <c r="H241" s="12">
        <v>0</v>
      </c>
    </row>
    <row r="242" spans="2:8" ht="30.75" thickBot="1" x14ac:dyDescent="0.3">
      <c r="B242" s="15" t="s">
        <v>87</v>
      </c>
      <c r="C242" s="16" t="s">
        <v>88</v>
      </c>
      <c r="D242" s="17">
        <v>1120000</v>
      </c>
      <c r="E242" s="17">
        <v>318275</v>
      </c>
      <c r="F242" s="17">
        <v>270975</v>
      </c>
      <c r="G242" s="17">
        <v>270975</v>
      </c>
      <c r="H242" s="17">
        <v>259775</v>
      </c>
    </row>
    <row r="243" spans="2:8" ht="15.75" thickTop="1" x14ac:dyDescent="0.25">
      <c r="B243" s="11" t="s">
        <v>1</v>
      </c>
      <c r="C243" s="13" t="s">
        <v>12</v>
      </c>
      <c r="D243" s="12">
        <v>1065900</v>
      </c>
      <c r="E243" s="12">
        <v>278275</v>
      </c>
      <c r="F243" s="12">
        <v>265975</v>
      </c>
      <c r="G243" s="12">
        <v>265975</v>
      </c>
      <c r="H243" s="12">
        <v>255675</v>
      </c>
    </row>
    <row r="244" spans="2:8" x14ac:dyDescent="0.25">
      <c r="B244" s="8" t="s">
        <v>1</v>
      </c>
      <c r="C244" s="10" t="s">
        <v>13</v>
      </c>
      <c r="D244" s="9">
        <v>719620</v>
      </c>
      <c r="E244" s="9">
        <v>179900</v>
      </c>
      <c r="F244" s="9">
        <v>179900</v>
      </c>
      <c r="G244" s="9">
        <v>179900</v>
      </c>
      <c r="H244" s="9">
        <v>179920</v>
      </c>
    </row>
    <row r="245" spans="2:8" x14ac:dyDescent="0.25">
      <c r="B245" s="8" t="s">
        <v>1</v>
      </c>
      <c r="C245" s="10" t="s">
        <v>14</v>
      </c>
      <c r="D245" s="9">
        <v>337280</v>
      </c>
      <c r="E245" s="9">
        <v>94625</v>
      </c>
      <c r="F245" s="9">
        <v>84325</v>
      </c>
      <c r="G245" s="9">
        <v>84325</v>
      </c>
      <c r="H245" s="9">
        <v>74005</v>
      </c>
    </row>
    <row r="246" spans="2:8" x14ac:dyDescent="0.25">
      <c r="B246" s="8" t="s">
        <v>1</v>
      </c>
      <c r="C246" s="10" t="s">
        <v>18</v>
      </c>
      <c r="D246" s="9">
        <v>2000</v>
      </c>
      <c r="E246" s="9">
        <v>2000</v>
      </c>
      <c r="F246" s="9">
        <v>0</v>
      </c>
      <c r="G246" s="9">
        <v>0</v>
      </c>
      <c r="H246" s="9">
        <v>0</v>
      </c>
    </row>
    <row r="247" spans="2:8" x14ac:dyDescent="0.25">
      <c r="B247" s="8" t="s">
        <v>1</v>
      </c>
      <c r="C247" s="10" t="s">
        <v>19</v>
      </c>
      <c r="D247" s="9">
        <v>7000</v>
      </c>
      <c r="E247" s="9">
        <v>1750</v>
      </c>
      <c r="F247" s="9">
        <v>1750</v>
      </c>
      <c r="G247" s="9">
        <v>1750</v>
      </c>
      <c r="H247" s="9">
        <v>1750</v>
      </c>
    </row>
    <row r="248" spans="2:8" x14ac:dyDescent="0.25">
      <c r="B248" s="11" t="s">
        <v>1</v>
      </c>
      <c r="C248" s="13" t="s">
        <v>20</v>
      </c>
      <c r="D248" s="12">
        <v>54100</v>
      </c>
      <c r="E248" s="12">
        <v>40000</v>
      </c>
      <c r="F248" s="12">
        <v>5000</v>
      </c>
      <c r="G248" s="12">
        <v>5000</v>
      </c>
      <c r="H248" s="12">
        <v>4100</v>
      </c>
    </row>
    <row r="249" spans="2:8" ht="75.75" thickBot="1" x14ac:dyDescent="0.3">
      <c r="B249" s="15" t="s">
        <v>89</v>
      </c>
      <c r="C249" s="16" t="s">
        <v>90</v>
      </c>
      <c r="D249" s="17">
        <v>1400000</v>
      </c>
      <c r="E249" s="17">
        <v>430200</v>
      </c>
      <c r="F249" s="17">
        <v>357700</v>
      </c>
      <c r="G249" s="17">
        <v>313850</v>
      </c>
      <c r="H249" s="17">
        <v>298250</v>
      </c>
    </row>
    <row r="250" spans="2:8" ht="15.75" thickTop="1" x14ac:dyDescent="0.25">
      <c r="B250" s="11" t="s">
        <v>1</v>
      </c>
      <c r="C250" s="13" t="s">
        <v>12</v>
      </c>
      <c r="D250" s="12">
        <v>1301500</v>
      </c>
      <c r="E250" s="12">
        <v>365700</v>
      </c>
      <c r="F250" s="12">
        <v>342700</v>
      </c>
      <c r="G250" s="12">
        <v>298850</v>
      </c>
      <c r="H250" s="12">
        <v>294250</v>
      </c>
    </row>
    <row r="251" spans="2:8" x14ac:dyDescent="0.25">
      <c r="B251" s="8" t="s">
        <v>1</v>
      </c>
      <c r="C251" s="10" t="s">
        <v>13</v>
      </c>
      <c r="D251" s="9">
        <v>836000</v>
      </c>
      <c r="E251" s="9">
        <v>209000</v>
      </c>
      <c r="F251" s="9">
        <v>209000</v>
      </c>
      <c r="G251" s="9">
        <v>209000</v>
      </c>
      <c r="H251" s="9">
        <v>209000</v>
      </c>
    </row>
    <row r="252" spans="2:8" x14ac:dyDescent="0.25">
      <c r="B252" s="8" t="s">
        <v>1</v>
      </c>
      <c r="C252" s="10" t="s">
        <v>14</v>
      </c>
      <c r="D252" s="9">
        <v>450500</v>
      </c>
      <c r="E252" s="9">
        <v>150000</v>
      </c>
      <c r="F252" s="9">
        <v>130000</v>
      </c>
      <c r="G252" s="9">
        <v>85250</v>
      </c>
      <c r="H252" s="9">
        <v>85250</v>
      </c>
    </row>
    <row r="253" spans="2:8" x14ac:dyDescent="0.25">
      <c r="B253" s="8" t="s">
        <v>1</v>
      </c>
      <c r="C253" s="10" t="s">
        <v>18</v>
      </c>
      <c r="D253" s="9">
        <v>10000</v>
      </c>
      <c r="E253" s="9">
        <v>5000</v>
      </c>
      <c r="F253" s="9">
        <v>2000</v>
      </c>
      <c r="G253" s="9">
        <v>3000</v>
      </c>
      <c r="H253" s="9">
        <v>0</v>
      </c>
    </row>
    <row r="254" spans="2:8" x14ac:dyDescent="0.25">
      <c r="B254" s="8" t="s">
        <v>1</v>
      </c>
      <c r="C254" s="10" t="s">
        <v>19</v>
      </c>
      <c r="D254" s="9">
        <v>5000</v>
      </c>
      <c r="E254" s="9">
        <v>1700</v>
      </c>
      <c r="F254" s="9">
        <v>1700</v>
      </c>
      <c r="G254" s="9">
        <v>1600</v>
      </c>
      <c r="H254" s="9">
        <v>0</v>
      </c>
    </row>
    <row r="255" spans="2:8" x14ac:dyDescent="0.25">
      <c r="B255" s="11" t="s">
        <v>1</v>
      </c>
      <c r="C255" s="13" t="s">
        <v>20</v>
      </c>
      <c r="D255" s="12">
        <v>98500</v>
      </c>
      <c r="E255" s="12">
        <v>64500</v>
      </c>
      <c r="F255" s="12">
        <v>15000</v>
      </c>
      <c r="G255" s="12">
        <v>15000</v>
      </c>
      <c r="H255" s="12">
        <v>4000</v>
      </c>
    </row>
    <row r="256" spans="2:8" ht="45.75" thickBot="1" x14ac:dyDescent="0.3">
      <c r="B256" s="15" t="s">
        <v>91</v>
      </c>
      <c r="C256" s="16" t="s">
        <v>92</v>
      </c>
      <c r="D256" s="17">
        <v>1190000</v>
      </c>
      <c r="E256" s="17">
        <v>346700</v>
      </c>
      <c r="F256" s="17">
        <v>281900</v>
      </c>
      <c r="G256" s="17">
        <v>281700</v>
      </c>
      <c r="H256" s="17">
        <v>279700</v>
      </c>
    </row>
    <row r="257" spans="2:8" ht="15.75" thickTop="1" x14ac:dyDescent="0.25">
      <c r="B257" s="11" t="s">
        <v>1</v>
      </c>
      <c r="C257" s="13" t="s">
        <v>12</v>
      </c>
      <c r="D257" s="12">
        <v>1133000</v>
      </c>
      <c r="E257" s="12">
        <v>289700</v>
      </c>
      <c r="F257" s="12">
        <v>281900</v>
      </c>
      <c r="G257" s="12">
        <v>281700</v>
      </c>
      <c r="H257" s="12">
        <v>279700</v>
      </c>
    </row>
    <row r="258" spans="2:8" x14ac:dyDescent="0.25">
      <c r="B258" s="8" t="s">
        <v>1</v>
      </c>
      <c r="C258" s="10" t="s">
        <v>13</v>
      </c>
      <c r="D258" s="9">
        <v>751000</v>
      </c>
      <c r="E258" s="9">
        <v>187700</v>
      </c>
      <c r="F258" s="9">
        <v>187900</v>
      </c>
      <c r="G258" s="9">
        <v>187700</v>
      </c>
      <c r="H258" s="9">
        <v>187700</v>
      </c>
    </row>
    <row r="259" spans="2:8" x14ac:dyDescent="0.25">
      <c r="B259" s="8" t="s">
        <v>1</v>
      </c>
      <c r="C259" s="10" t="s">
        <v>14</v>
      </c>
      <c r="D259" s="9">
        <v>374000</v>
      </c>
      <c r="E259" s="9">
        <v>100000</v>
      </c>
      <c r="F259" s="9">
        <v>92000</v>
      </c>
      <c r="G259" s="9">
        <v>92000</v>
      </c>
      <c r="H259" s="9">
        <v>90000</v>
      </c>
    </row>
    <row r="260" spans="2:8" x14ac:dyDescent="0.25">
      <c r="B260" s="8" t="s">
        <v>1</v>
      </c>
      <c r="C260" s="10" t="s">
        <v>19</v>
      </c>
      <c r="D260" s="9">
        <v>8000</v>
      </c>
      <c r="E260" s="9">
        <v>2000</v>
      </c>
      <c r="F260" s="9">
        <v>2000</v>
      </c>
      <c r="G260" s="9">
        <v>2000</v>
      </c>
      <c r="H260" s="9">
        <v>2000</v>
      </c>
    </row>
    <row r="261" spans="2:8" x14ac:dyDescent="0.25">
      <c r="B261" s="11" t="s">
        <v>1</v>
      </c>
      <c r="C261" s="13" t="s">
        <v>20</v>
      </c>
      <c r="D261" s="12">
        <v>57000</v>
      </c>
      <c r="E261" s="12">
        <v>57000</v>
      </c>
      <c r="F261" s="12">
        <v>0</v>
      </c>
      <c r="G261" s="12">
        <v>0</v>
      </c>
      <c r="H261" s="12">
        <v>0</v>
      </c>
    </row>
    <row r="262" spans="2:8" ht="30.75" thickBot="1" x14ac:dyDescent="0.3">
      <c r="B262" s="15" t="s">
        <v>93</v>
      </c>
      <c r="C262" s="16" t="s">
        <v>94</v>
      </c>
      <c r="D262" s="17">
        <v>1120000</v>
      </c>
      <c r="E262" s="17">
        <v>309300</v>
      </c>
      <c r="F262" s="17">
        <v>280300</v>
      </c>
      <c r="G262" s="17">
        <v>261300</v>
      </c>
      <c r="H262" s="17">
        <v>269100</v>
      </c>
    </row>
    <row r="263" spans="2:8" ht="15.75" thickTop="1" x14ac:dyDescent="0.25">
      <c r="B263" s="11" t="s">
        <v>1</v>
      </c>
      <c r="C263" s="13" t="s">
        <v>12</v>
      </c>
      <c r="D263" s="12">
        <v>1064000</v>
      </c>
      <c r="E263" s="12">
        <v>269300</v>
      </c>
      <c r="F263" s="12">
        <v>269300</v>
      </c>
      <c r="G263" s="12">
        <v>256300</v>
      </c>
      <c r="H263" s="12">
        <v>269100</v>
      </c>
    </row>
    <row r="264" spans="2:8" x14ac:dyDescent="0.25">
      <c r="B264" s="8" t="s">
        <v>1</v>
      </c>
      <c r="C264" s="10" t="s">
        <v>13</v>
      </c>
      <c r="D264" s="9">
        <v>750000</v>
      </c>
      <c r="E264" s="9">
        <v>187500</v>
      </c>
      <c r="F264" s="9">
        <v>187500</v>
      </c>
      <c r="G264" s="9">
        <v>187500</v>
      </c>
      <c r="H264" s="9">
        <v>187500</v>
      </c>
    </row>
    <row r="265" spans="2:8" x14ac:dyDescent="0.25">
      <c r="B265" s="8" t="s">
        <v>1</v>
      </c>
      <c r="C265" s="10" t="s">
        <v>14</v>
      </c>
      <c r="D265" s="9">
        <v>307000</v>
      </c>
      <c r="E265" s="9">
        <v>80000</v>
      </c>
      <c r="F265" s="9">
        <v>80000</v>
      </c>
      <c r="G265" s="9">
        <v>67000</v>
      </c>
      <c r="H265" s="9">
        <v>80000</v>
      </c>
    </row>
    <row r="266" spans="2:8" x14ac:dyDescent="0.25">
      <c r="B266" s="8" t="s">
        <v>1</v>
      </c>
      <c r="C266" s="10" t="s">
        <v>19</v>
      </c>
      <c r="D266" s="9">
        <v>7000</v>
      </c>
      <c r="E266" s="9">
        <v>1800</v>
      </c>
      <c r="F266" s="9">
        <v>1800</v>
      </c>
      <c r="G266" s="9">
        <v>1800</v>
      </c>
      <c r="H266" s="9">
        <v>1600</v>
      </c>
    </row>
    <row r="267" spans="2:8" x14ac:dyDescent="0.25">
      <c r="B267" s="11" t="s">
        <v>1</v>
      </c>
      <c r="C267" s="13" t="s">
        <v>20</v>
      </c>
      <c r="D267" s="12">
        <v>56000</v>
      </c>
      <c r="E267" s="12">
        <v>40000</v>
      </c>
      <c r="F267" s="12">
        <v>11000</v>
      </c>
      <c r="G267" s="12">
        <v>5000</v>
      </c>
      <c r="H267" s="12">
        <v>0</v>
      </c>
    </row>
    <row r="268" spans="2:8" ht="45.75" thickBot="1" x14ac:dyDescent="0.3">
      <c r="B268" s="15" t="s">
        <v>95</v>
      </c>
      <c r="C268" s="16" t="s">
        <v>96</v>
      </c>
      <c r="D268" s="17">
        <v>1160000</v>
      </c>
      <c r="E268" s="17">
        <v>350250</v>
      </c>
      <c r="F268" s="17">
        <v>298950</v>
      </c>
      <c r="G268" s="17">
        <v>255250</v>
      </c>
      <c r="H268" s="17">
        <v>255550</v>
      </c>
    </row>
    <row r="269" spans="2:8" ht="15.75" thickTop="1" x14ac:dyDescent="0.25">
      <c r="B269" s="11" t="s">
        <v>1</v>
      </c>
      <c r="C269" s="13" t="s">
        <v>12</v>
      </c>
      <c r="D269" s="12">
        <v>1111300</v>
      </c>
      <c r="E269" s="12">
        <v>305250</v>
      </c>
      <c r="F269" s="12">
        <v>295250</v>
      </c>
      <c r="G269" s="12">
        <v>255250</v>
      </c>
      <c r="H269" s="12">
        <v>255550</v>
      </c>
    </row>
    <row r="270" spans="2:8" x14ac:dyDescent="0.25">
      <c r="B270" s="8" t="s">
        <v>1</v>
      </c>
      <c r="C270" s="10" t="s">
        <v>13</v>
      </c>
      <c r="D270" s="9">
        <v>772000</v>
      </c>
      <c r="E270" s="9">
        <v>193000</v>
      </c>
      <c r="F270" s="9">
        <v>193000</v>
      </c>
      <c r="G270" s="9">
        <v>193000</v>
      </c>
      <c r="H270" s="9">
        <v>193000</v>
      </c>
    </row>
    <row r="271" spans="2:8" x14ac:dyDescent="0.25">
      <c r="B271" s="8" t="s">
        <v>1</v>
      </c>
      <c r="C271" s="10" t="s">
        <v>14</v>
      </c>
      <c r="D271" s="9">
        <v>329300</v>
      </c>
      <c r="E271" s="9">
        <v>109000</v>
      </c>
      <c r="F271" s="9">
        <v>100000</v>
      </c>
      <c r="G271" s="9">
        <v>60000</v>
      </c>
      <c r="H271" s="9">
        <v>60300</v>
      </c>
    </row>
    <row r="272" spans="2:8" x14ac:dyDescent="0.25">
      <c r="B272" s="8" t="s">
        <v>1</v>
      </c>
      <c r="C272" s="10" t="s">
        <v>18</v>
      </c>
      <c r="D272" s="9">
        <v>5000</v>
      </c>
      <c r="E272" s="9">
        <v>2000</v>
      </c>
      <c r="F272" s="9">
        <v>1000</v>
      </c>
      <c r="G272" s="9">
        <v>1000</v>
      </c>
      <c r="H272" s="9">
        <v>1000</v>
      </c>
    </row>
    <row r="273" spans="2:8" x14ac:dyDescent="0.25">
      <c r="B273" s="8" t="s">
        <v>1</v>
      </c>
      <c r="C273" s="10" t="s">
        <v>19</v>
      </c>
      <c r="D273" s="9">
        <v>5000</v>
      </c>
      <c r="E273" s="9">
        <v>1250</v>
      </c>
      <c r="F273" s="9">
        <v>1250</v>
      </c>
      <c r="G273" s="9">
        <v>1250</v>
      </c>
      <c r="H273" s="9">
        <v>1250</v>
      </c>
    </row>
    <row r="274" spans="2:8" x14ac:dyDescent="0.25">
      <c r="B274" s="11" t="s">
        <v>1</v>
      </c>
      <c r="C274" s="13" t="s">
        <v>20</v>
      </c>
      <c r="D274" s="12">
        <v>48700</v>
      </c>
      <c r="E274" s="12">
        <v>45000</v>
      </c>
      <c r="F274" s="12">
        <v>3700</v>
      </c>
      <c r="G274" s="12">
        <v>0</v>
      </c>
      <c r="H274" s="12">
        <v>0</v>
      </c>
    </row>
    <row r="275" spans="2:8" ht="45.75" thickBot="1" x14ac:dyDescent="0.3">
      <c r="B275" s="15" t="s">
        <v>97</v>
      </c>
      <c r="C275" s="16" t="s">
        <v>98</v>
      </c>
      <c r="D275" s="17">
        <v>1080000</v>
      </c>
      <c r="E275" s="17">
        <v>297800</v>
      </c>
      <c r="F275" s="17">
        <v>264000</v>
      </c>
      <c r="G275" s="17">
        <v>259300</v>
      </c>
      <c r="H275" s="17">
        <v>258900</v>
      </c>
    </row>
    <row r="276" spans="2:8" ht="15.75" thickTop="1" x14ac:dyDescent="0.25">
      <c r="B276" s="11" t="s">
        <v>1</v>
      </c>
      <c r="C276" s="13" t="s">
        <v>12</v>
      </c>
      <c r="D276" s="12">
        <v>1041000</v>
      </c>
      <c r="E276" s="12">
        <v>261500</v>
      </c>
      <c r="F276" s="12">
        <v>261300</v>
      </c>
      <c r="G276" s="12">
        <v>259300</v>
      </c>
      <c r="H276" s="12">
        <v>258900</v>
      </c>
    </row>
    <row r="277" spans="2:8" x14ac:dyDescent="0.25">
      <c r="B277" s="8" t="s">
        <v>1</v>
      </c>
      <c r="C277" s="10" t="s">
        <v>13</v>
      </c>
      <c r="D277" s="9">
        <v>706000</v>
      </c>
      <c r="E277" s="9">
        <v>177000</v>
      </c>
      <c r="F277" s="9">
        <v>177000</v>
      </c>
      <c r="G277" s="9">
        <v>176000</v>
      </c>
      <c r="H277" s="9">
        <v>176000</v>
      </c>
    </row>
    <row r="278" spans="2:8" x14ac:dyDescent="0.25">
      <c r="B278" s="8" t="s">
        <v>1</v>
      </c>
      <c r="C278" s="10" t="s">
        <v>14</v>
      </c>
      <c r="D278" s="9">
        <v>325000</v>
      </c>
      <c r="E278" s="9">
        <v>82000</v>
      </c>
      <c r="F278" s="9">
        <v>82000</v>
      </c>
      <c r="G278" s="9">
        <v>81000</v>
      </c>
      <c r="H278" s="9">
        <v>80000</v>
      </c>
    </row>
    <row r="279" spans="2:8" x14ac:dyDescent="0.25">
      <c r="B279" s="8" t="s">
        <v>1</v>
      </c>
      <c r="C279" s="10" t="s">
        <v>18</v>
      </c>
      <c r="D279" s="9">
        <v>1000</v>
      </c>
      <c r="E279" s="9">
        <v>1000</v>
      </c>
      <c r="F279" s="9">
        <v>0</v>
      </c>
      <c r="G279" s="9">
        <v>0</v>
      </c>
      <c r="H279" s="9">
        <v>0</v>
      </c>
    </row>
    <row r="280" spans="2:8" x14ac:dyDescent="0.25">
      <c r="B280" s="8" t="s">
        <v>1</v>
      </c>
      <c r="C280" s="10" t="s">
        <v>19</v>
      </c>
      <c r="D280" s="9">
        <v>9000</v>
      </c>
      <c r="E280" s="9">
        <v>1500</v>
      </c>
      <c r="F280" s="9">
        <v>2300</v>
      </c>
      <c r="G280" s="9">
        <v>2300</v>
      </c>
      <c r="H280" s="9">
        <v>2900</v>
      </c>
    </row>
    <row r="281" spans="2:8" x14ac:dyDescent="0.25">
      <c r="B281" s="11" t="s">
        <v>1</v>
      </c>
      <c r="C281" s="13" t="s">
        <v>20</v>
      </c>
      <c r="D281" s="12">
        <v>39000</v>
      </c>
      <c r="E281" s="12">
        <v>36300</v>
      </c>
      <c r="F281" s="12">
        <v>2700</v>
      </c>
      <c r="G281" s="12">
        <v>0</v>
      </c>
      <c r="H281" s="12">
        <v>0</v>
      </c>
    </row>
    <row r="282" spans="2:8" ht="60.75" thickBot="1" x14ac:dyDescent="0.3">
      <c r="B282" s="15" t="s">
        <v>99</v>
      </c>
      <c r="C282" s="16" t="s">
        <v>100</v>
      </c>
      <c r="D282" s="17">
        <v>1450000</v>
      </c>
      <c r="E282" s="17">
        <v>542959</v>
      </c>
      <c r="F282" s="17">
        <v>347528</v>
      </c>
      <c r="G282" s="17">
        <v>280528</v>
      </c>
      <c r="H282" s="17">
        <v>278985</v>
      </c>
    </row>
    <row r="283" spans="2:8" ht="15.75" thickTop="1" x14ac:dyDescent="0.25">
      <c r="B283" s="11" t="s">
        <v>1</v>
      </c>
      <c r="C283" s="13" t="s">
        <v>12</v>
      </c>
      <c r="D283" s="12">
        <v>1410000</v>
      </c>
      <c r="E283" s="12">
        <v>502959</v>
      </c>
      <c r="F283" s="12">
        <v>347528</v>
      </c>
      <c r="G283" s="12">
        <v>280528</v>
      </c>
      <c r="H283" s="12">
        <v>278985</v>
      </c>
    </row>
    <row r="284" spans="2:8" x14ac:dyDescent="0.25">
      <c r="B284" s="8" t="s">
        <v>1</v>
      </c>
      <c r="C284" s="10" t="s">
        <v>13</v>
      </c>
      <c r="D284" s="9">
        <v>849444</v>
      </c>
      <c r="E284" s="9">
        <v>223859</v>
      </c>
      <c r="F284" s="9">
        <v>208528</v>
      </c>
      <c r="G284" s="9">
        <v>208528</v>
      </c>
      <c r="H284" s="9">
        <v>208529</v>
      </c>
    </row>
    <row r="285" spans="2:8" x14ac:dyDescent="0.25">
      <c r="B285" s="8" t="s">
        <v>1</v>
      </c>
      <c r="C285" s="10" t="s">
        <v>14</v>
      </c>
      <c r="D285" s="9">
        <v>545456</v>
      </c>
      <c r="E285" s="9">
        <v>273000</v>
      </c>
      <c r="F285" s="9">
        <v>136000</v>
      </c>
      <c r="G285" s="9">
        <v>69000</v>
      </c>
      <c r="H285" s="9">
        <v>67456</v>
      </c>
    </row>
    <row r="286" spans="2:8" x14ac:dyDescent="0.25">
      <c r="B286" s="8" t="s">
        <v>1</v>
      </c>
      <c r="C286" s="10" t="s">
        <v>18</v>
      </c>
      <c r="D286" s="9">
        <v>2100</v>
      </c>
      <c r="E286" s="9">
        <v>2100</v>
      </c>
      <c r="F286" s="9">
        <v>0</v>
      </c>
      <c r="G286" s="9">
        <v>0</v>
      </c>
      <c r="H286" s="9">
        <v>0</v>
      </c>
    </row>
    <row r="287" spans="2:8" x14ac:dyDescent="0.25">
      <c r="B287" s="8" t="s">
        <v>1</v>
      </c>
      <c r="C287" s="10" t="s">
        <v>19</v>
      </c>
      <c r="D287" s="9">
        <v>13000</v>
      </c>
      <c r="E287" s="9">
        <v>4000</v>
      </c>
      <c r="F287" s="9">
        <v>3000</v>
      </c>
      <c r="G287" s="9">
        <v>3000</v>
      </c>
      <c r="H287" s="9">
        <v>3000</v>
      </c>
    </row>
    <row r="288" spans="2:8" x14ac:dyDescent="0.25">
      <c r="B288" s="11" t="s">
        <v>1</v>
      </c>
      <c r="C288" s="13" t="s">
        <v>20</v>
      </c>
      <c r="D288" s="12">
        <v>40000</v>
      </c>
      <c r="E288" s="12">
        <v>40000</v>
      </c>
      <c r="F288" s="12">
        <v>0</v>
      </c>
      <c r="G288" s="12">
        <v>0</v>
      </c>
      <c r="H288" s="12">
        <v>0</v>
      </c>
    </row>
    <row r="289" spans="2:8" ht="30.75" thickBot="1" x14ac:dyDescent="0.3">
      <c r="B289" s="15" t="s">
        <v>101</v>
      </c>
      <c r="C289" s="16" t="s">
        <v>102</v>
      </c>
      <c r="D289" s="17">
        <v>1100000</v>
      </c>
      <c r="E289" s="17">
        <v>296000</v>
      </c>
      <c r="F289" s="17">
        <v>295000</v>
      </c>
      <c r="G289" s="17">
        <v>259000</v>
      </c>
      <c r="H289" s="17">
        <v>250000</v>
      </c>
    </row>
    <row r="290" spans="2:8" ht="15.75" thickTop="1" x14ac:dyDescent="0.25">
      <c r="B290" s="11" t="s">
        <v>1</v>
      </c>
      <c r="C290" s="13" t="s">
        <v>12</v>
      </c>
      <c r="D290" s="12">
        <v>1037000</v>
      </c>
      <c r="E290" s="12">
        <v>264000</v>
      </c>
      <c r="F290" s="12">
        <v>264000</v>
      </c>
      <c r="G290" s="12">
        <v>259000</v>
      </c>
      <c r="H290" s="12">
        <v>250000</v>
      </c>
    </row>
    <row r="291" spans="2:8" x14ac:dyDescent="0.25">
      <c r="B291" s="8" t="s">
        <v>1</v>
      </c>
      <c r="C291" s="10" t="s">
        <v>13</v>
      </c>
      <c r="D291" s="9">
        <v>727000</v>
      </c>
      <c r="E291" s="9">
        <v>185000</v>
      </c>
      <c r="F291" s="9">
        <v>185000</v>
      </c>
      <c r="G291" s="9">
        <v>180000</v>
      </c>
      <c r="H291" s="9">
        <v>177000</v>
      </c>
    </row>
    <row r="292" spans="2:8" x14ac:dyDescent="0.25">
      <c r="B292" s="8" t="s">
        <v>1</v>
      </c>
      <c r="C292" s="10" t="s">
        <v>14</v>
      </c>
      <c r="D292" s="9">
        <v>295000</v>
      </c>
      <c r="E292" s="9">
        <v>75000</v>
      </c>
      <c r="F292" s="9">
        <v>75000</v>
      </c>
      <c r="G292" s="9">
        <v>75000</v>
      </c>
      <c r="H292" s="9">
        <v>70000</v>
      </c>
    </row>
    <row r="293" spans="2:8" x14ac:dyDescent="0.25">
      <c r="B293" s="8" t="s">
        <v>1</v>
      </c>
      <c r="C293" s="10" t="s">
        <v>19</v>
      </c>
      <c r="D293" s="9">
        <v>15000</v>
      </c>
      <c r="E293" s="9">
        <v>4000</v>
      </c>
      <c r="F293" s="9">
        <v>4000</v>
      </c>
      <c r="G293" s="9">
        <v>4000</v>
      </c>
      <c r="H293" s="9">
        <v>3000</v>
      </c>
    </row>
    <row r="294" spans="2:8" x14ac:dyDescent="0.25">
      <c r="B294" s="11" t="s">
        <v>1</v>
      </c>
      <c r="C294" s="13" t="s">
        <v>20</v>
      </c>
      <c r="D294" s="12">
        <v>63000</v>
      </c>
      <c r="E294" s="12">
        <v>32000</v>
      </c>
      <c r="F294" s="12">
        <v>31000</v>
      </c>
      <c r="G294" s="12">
        <v>0</v>
      </c>
      <c r="H294" s="12">
        <v>0</v>
      </c>
    </row>
    <row r="295" spans="2:8" ht="15.75" thickBot="1" x14ac:dyDescent="0.3">
      <c r="B295" s="15" t="s">
        <v>103</v>
      </c>
      <c r="C295" s="16" t="s">
        <v>104</v>
      </c>
      <c r="D295" s="17">
        <v>215000000</v>
      </c>
      <c r="E295" s="17">
        <v>53136750</v>
      </c>
      <c r="F295" s="17">
        <v>55091000</v>
      </c>
      <c r="G295" s="17">
        <v>53726250</v>
      </c>
      <c r="H295" s="17">
        <v>53046000</v>
      </c>
    </row>
    <row r="296" spans="2:8" ht="15.75" thickTop="1" x14ac:dyDescent="0.25">
      <c r="B296" s="11" t="s">
        <v>1</v>
      </c>
      <c r="C296" s="13" t="s">
        <v>12</v>
      </c>
      <c r="D296" s="12">
        <v>182323000</v>
      </c>
      <c r="E296" s="12">
        <v>45756750</v>
      </c>
      <c r="F296" s="12">
        <v>47226000</v>
      </c>
      <c r="G296" s="12">
        <v>46365250</v>
      </c>
      <c r="H296" s="12">
        <v>42975000</v>
      </c>
    </row>
    <row r="297" spans="2:8" x14ac:dyDescent="0.25">
      <c r="B297" s="8" t="s">
        <v>1</v>
      </c>
      <c r="C297" s="10" t="s">
        <v>13</v>
      </c>
      <c r="D297" s="9">
        <v>125700000</v>
      </c>
      <c r="E297" s="9">
        <v>30900000</v>
      </c>
      <c r="F297" s="9">
        <v>32000000</v>
      </c>
      <c r="G297" s="9">
        <v>32000000</v>
      </c>
      <c r="H297" s="9">
        <v>30800000</v>
      </c>
    </row>
    <row r="298" spans="2:8" x14ac:dyDescent="0.25">
      <c r="B298" s="8" t="s">
        <v>1</v>
      </c>
      <c r="C298" s="10" t="s">
        <v>14</v>
      </c>
      <c r="D298" s="9">
        <v>50048000</v>
      </c>
      <c r="E298" s="9">
        <v>13280000</v>
      </c>
      <c r="F298" s="9">
        <v>13550000</v>
      </c>
      <c r="G298" s="9">
        <v>12699000</v>
      </c>
      <c r="H298" s="9">
        <v>10519000</v>
      </c>
    </row>
    <row r="299" spans="2:8" x14ac:dyDescent="0.25">
      <c r="B299" s="8" t="s">
        <v>1</v>
      </c>
      <c r="C299" s="10" t="s">
        <v>18</v>
      </c>
      <c r="D299" s="9">
        <v>860000</v>
      </c>
      <c r="E299" s="9">
        <v>243000</v>
      </c>
      <c r="F299" s="9">
        <v>232250</v>
      </c>
      <c r="G299" s="9">
        <v>222500</v>
      </c>
      <c r="H299" s="9">
        <v>162250</v>
      </c>
    </row>
    <row r="300" spans="2:8" x14ac:dyDescent="0.25">
      <c r="B300" s="8" t="s">
        <v>1</v>
      </c>
      <c r="C300" s="10" t="s">
        <v>19</v>
      </c>
      <c r="D300" s="9">
        <v>5715000</v>
      </c>
      <c r="E300" s="9">
        <v>1333750</v>
      </c>
      <c r="F300" s="9">
        <v>1443750</v>
      </c>
      <c r="G300" s="9">
        <v>1443750</v>
      </c>
      <c r="H300" s="9">
        <v>1493750</v>
      </c>
    </row>
    <row r="301" spans="2:8" x14ac:dyDescent="0.25">
      <c r="B301" s="11" t="s">
        <v>1</v>
      </c>
      <c r="C301" s="13" t="s">
        <v>20</v>
      </c>
      <c r="D301" s="12">
        <v>32677000</v>
      </c>
      <c r="E301" s="12">
        <v>7380000</v>
      </c>
      <c r="F301" s="12">
        <v>7865000</v>
      </c>
      <c r="G301" s="12">
        <v>7361000</v>
      </c>
      <c r="H301" s="12">
        <v>10071000</v>
      </c>
    </row>
    <row r="302" spans="2:8" ht="15.75" thickBot="1" x14ac:dyDescent="0.3">
      <c r="B302" s="15" t="s">
        <v>105</v>
      </c>
      <c r="C302" s="16" t="s">
        <v>106</v>
      </c>
      <c r="D302" s="17">
        <v>162700000</v>
      </c>
      <c r="E302" s="17">
        <v>39850000</v>
      </c>
      <c r="F302" s="17">
        <v>40560000</v>
      </c>
      <c r="G302" s="17">
        <v>40560000</v>
      </c>
      <c r="H302" s="17">
        <v>41730000</v>
      </c>
    </row>
    <row r="303" spans="2:8" ht="15.75" thickTop="1" x14ac:dyDescent="0.25">
      <c r="B303" s="11" t="s">
        <v>1</v>
      </c>
      <c r="C303" s="13" t="s">
        <v>12</v>
      </c>
      <c r="D303" s="12">
        <v>147840000</v>
      </c>
      <c r="E303" s="12">
        <v>36350000</v>
      </c>
      <c r="F303" s="12">
        <v>37060000</v>
      </c>
      <c r="G303" s="12">
        <v>37060000</v>
      </c>
      <c r="H303" s="12">
        <v>37370000</v>
      </c>
    </row>
    <row r="304" spans="2:8" x14ac:dyDescent="0.25">
      <c r="B304" s="8" t="s">
        <v>1</v>
      </c>
      <c r="C304" s="10" t="s">
        <v>13</v>
      </c>
      <c r="D304" s="9">
        <v>109000000</v>
      </c>
      <c r="E304" s="9">
        <v>26000000</v>
      </c>
      <c r="F304" s="9">
        <v>27000000</v>
      </c>
      <c r="G304" s="9">
        <v>27000000</v>
      </c>
      <c r="H304" s="9">
        <v>29000000</v>
      </c>
    </row>
    <row r="305" spans="2:8" x14ac:dyDescent="0.25">
      <c r="B305" s="8" t="s">
        <v>1</v>
      </c>
      <c r="C305" s="10" t="s">
        <v>14</v>
      </c>
      <c r="D305" s="9">
        <v>33470000</v>
      </c>
      <c r="E305" s="9">
        <v>9000000</v>
      </c>
      <c r="F305" s="9">
        <v>8700000</v>
      </c>
      <c r="G305" s="9">
        <v>8700000</v>
      </c>
      <c r="H305" s="9">
        <v>7070000</v>
      </c>
    </row>
    <row r="306" spans="2:8" x14ac:dyDescent="0.25">
      <c r="B306" s="8" t="s">
        <v>1</v>
      </c>
      <c r="C306" s="10" t="s">
        <v>18</v>
      </c>
      <c r="D306" s="9">
        <v>700000</v>
      </c>
      <c r="E306" s="9">
        <v>180000</v>
      </c>
      <c r="F306" s="9">
        <v>190000</v>
      </c>
      <c r="G306" s="9">
        <v>190000</v>
      </c>
      <c r="H306" s="9">
        <v>140000</v>
      </c>
    </row>
    <row r="307" spans="2:8" x14ac:dyDescent="0.25">
      <c r="B307" s="8" t="s">
        <v>1</v>
      </c>
      <c r="C307" s="10" t="s">
        <v>19</v>
      </c>
      <c r="D307" s="9">
        <v>4670000</v>
      </c>
      <c r="E307" s="9">
        <v>1170000</v>
      </c>
      <c r="F307" s="9">
        <v>1170000</v>
      </c>
      <c r="G307" s="9">
        <v>1170000</v>
      </c>
      <c r="H307" s="9">
        <v>1160000</v>
      </c>
    </row>
    <row r="308" spans="2:8" x14ac:dyDescent="0.25">
      <c r="B308" s="11" t="s">
        <v>1</v>
      </c>
      <c r="C308" s="13" t="s">
        <v>20</v>
      </c>
      <c r="D308" s="12">
        <v>14860000</v>
      </c>
      <c r="E308" s="12">
        <v>3500000</v>
      </c>
      <c r="F308" s="12">
        <v>3500000</v>
      </c>
      <c r="G308" s="12">
        <v>3500000</v>
      </c>
      <c r="H308" s="12">
        <v>4360000</v>
      </c>
    </row>
    <row r="309" spans="2:8" ht="15.75" thickBot="1" x14ac:dyDescent="0.3">
      <c r="B309" s="15" t="s">
        <v>107</v>
      </c>
      <c r="C309" s="16" t="s">
        <v>108</v>
      </c>
      <c r="D309" s="17">
        <v>48800000</v>
      </c>
      <c r="E309" s="17">
        <v>12300000</v>
      </c>
      <c r="F309" s="17">
        <v>13690000</v>
      </c>
      <c r="G309" s="17">
        <v>12330000</v>
      </c>
      <c r="H309" s="17">
        <v>10480000</v>
      </c>
    </row>
    <row r="310" spans="2:8" ht="15.75" thickTop="1" x14ac:dyDescent="0.25">
      <c r="B310" s="11" t="s">
        <v>1</v>
      </c>
      <c r="C310" s="13" t="s">
        <v>12</v>
      </c>
      <c r="D310" s="12">
        <v>32050000</v>
      </c>
      <c r="E310" s="12">
        <v>8700000</v>
      </c>
      <c r="F310" s="12">
        <v>9590000</v>
      </c>
      <c r="G310" s="12">
        <v>8730000</v>
      </c>
      <c r="H310" s="12">
        <v>5030000</v>
      </c>
    </row>
    <row r="311" spans="2:8" x14ac:dyDescent="0.25">
      <c r="B311" s="8" t="s">
        <v>1</v>
      </c>
      <c r="C311" s="10" t="s">
        <v>13</v>
      </c>
      <c r="D311" s="9">
        <v>15500000</v>
      </c>
      <c r="E311" s="9">
        <v>4600000</v>
      </c>
      <c r="F311" s="9">
        <v>4700000</v>
      </c>
      <c r="G311" s="9">
        <v>4700000</v>
      </c>
      <c r="H311" s="9">
        <v>1500000</v>
      </c>
    </row>
    <row r="312" spans="2:8" x14ac:dyDescent="0.25">
      <c r="B312" s="8" t="s">
        <v>1</v>
      </c>
      <c r="C312" s="10" t="s">
        <v>14</v>
      </c>
      <c r="D312" s="9">
        <v>15450000</v>
      </c>
      <c r="E312" s="9">
        <v>3900000</v>
      </c>
      <c r="F312" s="9">
        <v>4600000</v>
      </c>
      <c r="G312" s="9">
        <v>3750000</v>
      </c>
      <c r="H312" s="9">
        <v>3200000</v>
      </c>
    </row>
    <row r="313" spans="2:8" x14ac:dyDescent="0.25">
      <c r="B313" s="8" t="s">
        <v>1</v>
      </c>
      <c r="C313" s="10" t="s">
        <v>18</v>
      </c>
      <c r="D313" s="9">
        <v>150000</v>
      </c>
      <c r="E313" s="9">
        <v>60000</v>
      </c>
      <c r="F313" s="9">
        <v>40000</v>
      </c>
      <c r="G313" s="9">
        <v>30000</v>
      </c>
      <c r="H313" s="9">
        <v>20000</v>
      </c>
    </row>
    <row r="314" spans="2:8" x14ac:dyDescent="0.25">
      <c r="B314" s="8" t="s">
        <v>1</v>
      </c>
      <c r="C314" s="10" t="s">
        <v>19</v>
      </c>
      <c r="D314" s="9">
        <v>950000</v>
      </c>
      <c r="E314" s="9">
        <v>140000</v>
      </c>
      <c r="F314" s="9">
        <v>250000</v>
      </c>
      <c r="G314" s="9">
        <v>250000</v>
      </c>
      <c r="H314" s="9">
        <v>310000</v>
      </c>
    </row>
    <row r="315" spans="2:8" x14ac:dyDescent="0.25">
      <c r="B315" s="11" t="s">
        <v>1</v>
      </c>
      <c r="C315" s="13" t="s">
        <v>20</v>
      </c>
      <c r="D315" s="12">
        <v>16750000</v>
      </c>
      <c r="E315" s="12">
        <v>3600000</v>
      </c>
      <c r="F315" s="12">
        <v>4100000</v>
      </c>
      <c r="G315" s="12">
        <v>3600000</v>
      </c>
      <c r="H315" s="12">
        <v>5450000</v>
      </c>
    </row>
    <row r="316" spans="2:8" ht="30.75" thickBot="1" x14ac:dyDescent="0.3">
      <c r="B316" s="15" t="s">
        <v>109</v>
      </c>
      <c r="C316" s="16" t="s">
        <v>110</v>
      </c>
      <c r="D316" s="17">
        <v>3500000</v>
      </c>
      <c r="E316" s="17">
        <v>986750</v>
      </c>
      <c r="F316" s="17">
        <v>841000</v>
      </c>
      <c r="G316" s="17">
        <v>836250</v>
      </c>
      <c r="H316" s="17">
        <v>836000</v>
      </c>
    </row>
    <row r="317" spans="2:8" ht="15.75" thickTop="1" x14ac:dyDescent="0.25">
      <c r="B317" s="11" t="s">
        <v>1</v>
      </c>
      <c r="C317" s="13" t="s">
        <v>12</v>
      </c>
      <c r="D317" s="12">
        <v>2433000</v>
      </c>
      <c r="E317" s="12">
        <v>706750</v>
      </c>
      <c r="F317" s="12">
        <v>576000</v>
      </c>
      <c r="G317" s="12">
        <v>575250</v>
      </c>
      <c r="H317" s="12">
        <v>575000</v>
      </c>
    </row>
    <row r="318" spans="2:8" x14ac:dyDescent="0.25">
      <c r="B318" s="8" t="s">
        <v>1</v>
      </c>
      <c r="C318" s="10" t="s">
        <v>13</v>
      </c>
      <c r="D318" s="9">
        <v>1200000</v>
      </c>
      <c r="E318" s="9">
        <v>300000</v>
      </c>
      <c r="F318" s="9">
        <v>300000</v>
      </c>
      <c r="G318" s="9">
        <v>300000</v>
      </c>
      <c r="H318" s="9">
        <v>300000</v>
      </c>
    </row>
    <row r="319" spans="2:8" x14ac:dyDescent="0.25">
      <c r="B319" s="8" t="s">
        <v>1</v>
      </c>
      <c r="C319" s="10" t="s">
        <v>14</v>
      </c>
      <c r="D319" s="9">
        <v>1128000</v>
      </c>
      <c r="E319" s="9">
        <v>380000</v>
      </c>
      <c r="F319" s="9">
        <v>250000</v>
      </c>
      <c r="G319" s="9">
        <v>249000</v>
      </c>
      <c r="H319" s="9">
        <v>249000</v>
      </c>
    </row>
    <row r="320" spans="2:8" x14ac:dyDescent="0.25">
      <c r="B320" s="8" t="s">
        <v>1</v>
      </c>
      <c r="C320" s="10" t="s">
        <v>18</v>
      </c>
      <c r="D320" s="9">
        <v>10000</v>
      </c>
      <c r="E320" s="9">
        <v>3000</v>
      </c>
      <c r="F320" s="9">
        <v>2250</v>
      </c>
      <c r="G320" s="9">
        <v>2500</v>
      </c>
      <c r="H320" s="9">
        <v>2250</v>
      </c>
    </row>
    <row r="321" spans="2:8" x14ac:dyDescent="0.25">
      <c r="B321" s="8" t="s">
        <v>1</v>
      </c>
      <c r="C321" s="10" t="s">
        <v>19</v>
      </c>
      <c r="D321" s="9">
        <v>95000</v>
      </c>
      <c r="E321" s="9">
        <v>23750</v>
      </c>
      <c r="F321" s="9">
        <v>23750</v>
      </c>
      <c r="G321" s="9">
        <v>23750</v>
      </c>
      <c r="H321" s="9">
        <v>23750</v>
      </c>
    </row>
    <row r="322" spans="2:8" x14ac:dyDescent="0.25">
      <c r="B322" s="11" t="s">
        <v>1</v>
      </c>
      <c r="C322" s="13" t="s">
        <v>20</v>
      </c>
      <c r="D322" s="12">
        <v>1067000</v>
      </c>
      <c r="E322" s="12">
        <v>280000</v>
      </c>
      <c r="F322" s="12">
        <v>265000</v>
      </c>
      <c r="G322" s="12">
        <v>261000</v>
      </c>
      <c r="H322" s="12">
        <v>261000</v>
      </c>
    </row>
    <row r="323" spans="2:8" ht="15.75" thickBot="1" x14ac:dyDescent="0.3">
      <c r="B323" s="15" t="s">
        <v>111</v>
      </c>
      <c r="C323" s="16" t="s">
        <v>112</v>
      </c>
      <c r="D323" s="17">
        <v>63200000</v>
      </c>
      <c r="E323" s="17">
        <v>16635000</v>
      </c>
      <c r="F323" s="17">
        <v>15503000</v>
      </c>
      <c r="G323" s="17">
        <v>14856000</v>
      </c>
      <c r="H323" s="17">
        <v>16206000</v>
      </c>
    </row>
    <row r="324" spans="2:8" ht="15.75" thickTop="1" x14ac:dyDescent="0.25">
      <c r="B324" s="11" t="s">
        <v>1</v>
      </c>
      <c r="C324" s="13" t="s">
        <v>12</v>
      </c>
      <c r="D324" s="12">
        <v>60223000</v>
      </c>
      <c r="E324" s="12">
        <v>16052000</v>
      </c>
      <c r="F324" s="12">
        <v>14059000</v>
      </c>
      <c r="G324" s="12">
        <v>14056000</v>
      </c>
      <c r="H324" s="12">
        <v>16056000</v>
      </c>
    </row>
    <row r="325" spans="2:8" x14ac:dyDescent="0.25">
      <c r="B325" s="8" t="s">
        <v>1</v>
      </c>
      <c r="C325" s="10" t="s">
        <v>13</v>
      </c>
      <c r="D325" s="9">
        <v>45016000</v>
      </c>
      <c r="E325" s="9">
        <v>11129000</v>
      </c>
      <c r="F325" s="9">
        <v>10629000</v>
      </c>
      <c r="G325" s="9">
        <v>10629000</v>
      </c>
      <c r="H325" s="9">
        <v>12629000</v>
      </c>
    </row>
    <row r="326" spans="2:8" x14ac:dyDescent="0.25">
      <c r="B326" s="8" t="s">
        <v>1</v>
      </c>
      <c r="C326" s="10" t="s">
        <v>14</v>
      </c>
      <c r="D326" s="9">
        <v>13495000</v>
      </c>
      <c r="E326" s="9">
        <v>4267000</v>
      </c>
      <c r="F326" s="9">
        <v>3076000</v>
      </c>
      <c r="G326" s="9">
        <v>3076000</v>
      </c>
      <c r="H326" s="9">
        <v>3076000</v>
      </c>
    </row>
    <row r="327" spans="2:8" x14ac:dyDescent="0.25">
      <c r="B327" s="8" t="s">
        <v>1</v>
      </c>
      <c r="C327" s="10" t="s">
        <v>17</v>
      </c>
      <c r="D327" s="9">
        <v>8000</v>
      </c>
      <c r="E327" s="9">
        <v>8000</v>
      </c>
      <c r="F327" s="9">
        <v>0</v>
      </c>
      <c r="G327" s="9">
        <v>0</v>
      </c>
      <c r="H327" s="9">
        <v>0</v>
      </c>
    </row>
    <row r="328" spans="2:8" x14ac:dyDescent="0.25">
      <c r="B328" s="8" t="s">
        <v>1</v>
      </c>
      <c r="C328" s="10" t="s">
        <v>18</v>
      </c>
      <c r="D328" s="9">
        <v>102000</v>
      </c>
      <c r="E328" s="9">
        <v>97000</v>
      </c>
      <c r="F328" s="9">
        <v>3000</v>
      </c>
      <c r="G328" s="9">
        <v>1000</v>
      </c>
      <c r="H328" s="9">
        <v>1000</v>
      </c>
    </row>
    <row r="329" spans="2:8" x14ac:dyDescent="0.25">
      <c r="B329" s="8" t="s">
        <v>1</v>
      </c>
      <c r="C329" s="10" t="s">
        <v>19</v>
      </c>
      <c r="D329" s="9">
        <v>1602000</v>
      </c>
      <c r="E329" s="9">
        <v>551000</v>
      </c>
      <c r="F329" s="9">
        <v>351000</v>
      </c>
      <c r="G329" s="9">
        <v>350000</v>
      </c>
      <c r="H329" s="9">
        <v>350000</v>
      </c>
    </row>
    <row r="330" spans="2:8" x14ac:dyDescent="0.25">
      <c r="B330" s="11" t="s">
        <v>1</v>
      </c>
      <c r="C330" s="13" t="s">
        <v>20</v>
      </c>
      <c r="D330" s="12">
        <v>2977000</v>
      </c>
      <c r="E330" s="12">
        <v>583000</v>
      </c>
      <c r="F330" s="12">
        <v>1444000</v>
      </c>
      <c r="G330" s="12">
        <v>800000</v>
      </c>
      <c r="H330" s="12">
        <v>150000</v>
      </c>
    </row>
    <row r="331" spans="2:8" ht="15.75" thickBot="1" x14ac:dyDescent="0.3">
      <c r="B331" s="15" t="s">
        <v>113</v>
      </c>
      <c r="C331" s="16" t="s">
        <v>114</v>
      </c>
      <c r="D331" s="17">
        <v>60357000</v>
      </c>
      <c r="E331" s="17">
        <v>15918000</v>
      </c>
      <c r="F331" s="17">
        <v>14789000</v>
      </c>
      <c r="G331" s="17">
        <v>14150000</v>
      </c>
      <c r="H331" s="17">
        <v>15500000</v>
      </c>
    </row>
    <row r="332" spans="2:8" ht="15.75" thickTop="1" x14ac:dyDescent="0.25">
      <c r="B332" s="11" t="s">
        <v>1</v>
      </c>
      <c r="C332" s="13" t="s">
        <v>12</v>
      </c>
      <c r="D332" s="12">
        <v>57390000</v>
      </c>
      <c r="E332" s="12">
        <v>15340000</v>
      </c>
      <c r="F332" s="12">
        <v>13350000</v>
      </c>
      <c r="G332" s="12">
        <v>13350000</v>
      </c>
      <c r="H332" s="12">
        <v>15350000</v>
      </c>
    </row>
    <row r="333" spans="2:8" x14ac:dyDescent="0.25">
      <c r="B333" s="8" t="s">
        <v>1</v>
      </c>
      <c r="C333" s="10" t="s">
        <v>13</v>
      </c>
      <c r="D333" s="9">
        <v>42500000</v>
      </c>
      <c r="E333" s="9">
        <v>10500000</v>
      </c>
      <c r="F333" s="9">
        <v>10000000</v>
      </c>
      <c r="G333" s="9">
        <v>10000000</v>
      </c>
      <c r="H333" s="9">
        <v>12000000</v>
      </c>
    </row>
    <row r="334" spans="2:8" x14ac:dyDescent="0.25">
      <c r="B334" s="8" t="s">
        <v>1</v>
      </c>
      <c r="C334" s="10" t="s">
        <v>14</v>
      </c>
      <c r="D334" s="9">
        <v>13190000</v>
      </c>
      <c r="E334" s="9">
        <v>4190000</v>
      </c>
      <c r="F334" s="9">
        <v>3000000</v>
      </c>
      <c r="G334" s="9">
        <v>3000000</v>
      </c>
      <c r="H334" s="9">
        <v>3000000</v>
      </c>
    </row>
    <row r="335" spans="2:8" x14ac:dyDescent="0.25">
      <c r="B335" s="8" t="s">
        <v>1</v>
      </c>
      <c r="C335" s="10" t="s">
        <v>17</v>
      </c>
      <c r="D335" s="9">
        <v>8000</v>
      </c>
      <c r="E335" s="9">
        <v>8000</v>
      </c>
      <c r="F335" s="9">
        <v>0</v>
      </c>
      <c r="G335" s="9">
        <v>0</v>
      </c>
      <c r="H335" s="9">
        <v>0</v>
      </c>
    </row>
    <row r="336" spans="2:8" x14ac:dyDescent="0.25">
      <c r="B336" s="8" t="s">
        <v>1</v>
      </c>
      <c r="C336" s="10" t="s">
        <v>18</v>
      </c>
      <c r="D336" s="9">
        <v>92000</v>
      </c>
      <c r="E336" s="9">
        <v>92000</v>
      </c>
      <c r="F336" s="9">
        <v>0</v>
      </c>
      <c r="G336" s="9">
        <v>0</v>
      </c>
      <c r="H336" s="9">
        <v>0</v>
      </c>
    </row>
    <row r="337" spans="2:8" x14ac:dyDescent="0.25">
      <c r="B337" s="8" t="s">
        <v>1</v>
      </c>
      <c r="C337" s="10" t="s">
        <v>19</v>
      </c>
      <c r="D337" s="9">
        <v>1600000</v>
      </c>
      <c r="E337" s="9">
        <v>550000</v>
      </c>
      <c r="F337" s="9">
        <v>350000</v>
      </c>
      <c r="G337" s="9">
        <v>350000</v>
      </c>
      <c r="H337" s="9">
        <v>350000</v>
      </c>
    </row>
    <row r="338" spans="2:8" x14ac:dyDescent="0.25">
      <c r="B338" s="11" t="s">
        <v>1</v>
      </c>
      <c r="C338" s="13" t="s">
        <v>20</v>
      </c>
      <c r="D338" s="12">
        <v>2967000</v>
      </c>
      <c r="E338" s="12">
        <v>578000</v>
      </c>
      <c r="F338" s="12">
        <v>1439000</v>
      </c>
      <c r="G338" s="12">
        <v>800000</v>
      </c>
      <c r="H338" s="12">
        <v>150000</v>
      </c>
    </row>
    <row r="339" spans="2:8" ht="15.75" thickBot="1" x14ac:dyDescent="0.3">
      <c r="B339" s="15" t="s">
        <v>115</v>
      </c>
      <c r="C339" s="16" t="s">
        <v>116</v>
      </c>
      <c r="D339" s="17">
        <v>2843000</v>
      </c>
      <c r="E339" s="17">
        <v>717000</v>
      </c>
      <c r="F339" s="17">
        <v>714000</v>
      </c>
      <c r="G339" s="17">
        <v>706000</v>
      </c>
      <c r="H339" s="17">
        <v>706000</v>
      </c>
    </row>
    <row r="340" spans="2:8" ht="15.75" thickTop="1" x14ac:dyDescent="0.25">
      <c r="B340" s="11" t="s">
        <v>1</v>
      </c>
      <c r="C340" s="13" t="s">
        <v>12</v>
      </c>
      <c r="D340" s="12">
        <v>2833000</v>
      </c>
      <c r="E340" s="12">
        <v>712000</v>
      </c>
      <c r="F340" s="12">
        <v>709000</v>
      </c>
      <c r="G340" s="12">
        <v>706000</v>
      </c>
      <c r="H340" s="12">
        <v>706000</v>
      </c>
    </row>
    <row r="341" spans="2:8" x14ac:dyDescent="0.25">
      <c r="B341" s="8" t="s">
        <v>1</v>
      </c>
      <c r="C341" s="10" t="s">
        <v>13</v>
      </c>
      <c r="D341" s="9">
        <v>2516000</v>
      </c>
      <c r="E341" s="9">
        <v>629000</v>
      </c>
      <c r="F341" s="9">
        <v>629000</v>
      </c>
      <c r="G341" s="9">
        <v>629000</v>
      </c>
      <c r="H341" s="9">
        <v>629000</v>
      </c>
    </row>
    <row r="342" spans="2:8" x14ac:dyDescent="0.25">
      <c r="B342" s="8" t="s">
        <v>1</v>
      </c>
      <c r="C342" s="10" t="s">
        <v>14</v>
      </c>
      <c r="D342" s="9">
        <v>305000</v>
      </c>
      <c r="E342" s="9">
        <v>77000</v>
      </c>
      <c r="F342" s="9">
        <v>76000</v>
      </c>
      <c r="G342" s="9">
        <v>76000</v>
      </c>
      <c r="H342" s="9">
        <v>76000</v>
      </c>
    </row>
    <row r="343" spans="2:8" x14ac:dyDescent="0.25">
      <c r="B343" s="8" t="s">
        <v>1</v>
      </c>
      <c r="C343" s="10" t="s">
        <v>18</v>
      </c>
      <c r="D343" s="9">
        <v>10000</v>
      </c>
      <c r="E343" s="9">
        <v>5000</v>
      </c>
      <c r="F343" s="9">
        <v>3000</v>
      </c>
      <c r="G343" s="9">
        <v>1000</v>
      </c>
      <c r="H343" s="9">
        <v>1000</v>
      </c>
    </row>
    <row r="344" spans="2:8" x14ac:dyDescent="0.25">
      <c r="B344" s="8" t="s">
        <v>1</v>
      </c>
      <c r="C344" s="10" t="s">
        <v>19</v>
      </c>
      <c r="D344" s="9">
        <v>2000</v>
      </c>
      <c r="E344" s="9">
        <v>1000</v>
      </c>
      <c r="F344" s="9">
        <v>1000</v>
      </c>
      <c r="G344" s="9">
        <v>0</v>
      </c>
      <c r="H344" s="9">
        <v>0</v>
      </c>
    </row>
    <row r="345" spans="2:8" x14ac:dyDescent="0.25">
      <c r="B345" s="11" t="s">
        <v>1</v>
      </c>
      <c r="C345" s="13" t="s">
        <v>20</v>
      </c>
      <c r="D345" s="12">
        <v>10000</v>
      </c>
      <c r="E345" s="12">
        <v>5000</v>
      </c>
      <c r="F345" s="12">
        <v>5000</v>
      </c>
      <c r="G345" s="12">
        <v>0</v>
      </c>
      <c r="H345" s="12">
        <v>0</v>
      </c>
    </row>
    <row r="346" spans="2:8" ht="30.75" thickBot="1" x14ac:dyDescent="0.3">
      <c r="B346" s="15" t="s">
        <v>117</v>
      </c>
      <c r="C346" s="16" t="s">
        <v>118</v>
      </c>
      <c r="D346" s="17">
        <v>4000000</v>
      </c>
      <c r="E346" s="17">
        <v>1475750</v>
      </c>
      <c r="F346" s="17">
        <v>820750</v>
      </c>
      <c r="G346" s="17">
        <v>795750</v>
      </c>
      <c r="H346" s="17">
        <v>907750</v>
      </c>
    </row>
    <row r="347" spans="2:8" ht="15.75" thickTop="1" x14ac:dyDescent="0.25">
      <c r="B347" s="11" t="s">
        <v>1</v>
      </c>
      <c r="C347" s="13" t="s">
        <v>12</v>
      </c>
      <c r="D347" s="12">
        <v>3960000</v>
      </c>
      <c r="E347" s="12">
        <v>1445750</v>
      </c>
      <c r="F347" s="12">
        <v>820750</v>
      </c>
      <c r="G347" s="12">
        <v>785750</v>
      </c>
      <c r="H347" s="12">
        <v>907750</v>
      </c>
    </row>
    <row r="348" spans="2:8" x14ac:dyDescent="0.25">
      <c r="B348" s="8" t="s">
        <v>1</v>
      </c>
      <c r="C348" s="10" t="s">
        <v>13</v>
      </c>
      <c r="D348" s="9">
        <v>2048000</v>
      </c>
      <c r="E348" s="9">
        <v>512000</v>
      </c>
      <c r="F348" s="9">
        <v>512000</v>
      </c>
      <c r="G348" s="9">
        <v>512000</v>
      </c>
      <c r="H348" s="9">
        <v>512000</v>
      </c>
    </row>
    <row r="349" spans="2:8" x14ac:dyDescent="0.25">
      <c r="B349" s="8" t="s">
        <v>1</v>
      </c>
      <c r="C349" s="10" t="s">
        <v>14</v>
      </c>
      <c r="D349" s="9">
        <v>1212000</v>
      </c>
      <c r="E349" s="9">
        <v>400000</v>
      </c>
      <c r="F349" s="9">
        <v>300000</v>
      </c>
      <c r="G349" s="9">
        <v>260000</v>
      </c>
      <c r="H349" s="9">
        <v>252000</v>
      </c>
    </row>
    <row r="350" spans="2:8" x14ac:dyDescent="0.25">
      <c r="B350" s="8" t="s">
        <v>1</v>
      </c>
      <c r="C350" s="10" t="s">
        <v>16</v>
      </c>
      <c r="D350" s="9">
        <v>200000</v>
      </c>
      <c r="E350" s="9">
        <v>200000</v>
      </c>
      <c r="F350" s="9">
        <v>0</v>
      </c>
      <c r="G350" s="9">
        <v>0</v>
      </c>
      <c r="H350" s="9">
        <v>0</v>
      </c>
    </row>
    <row r="351" spans="2:8" x14ac:dyDescent="0.25">
      <c r="B351" s="8" t="s">
        <v>1</v>
      </c>
      <c r="C351" s="10" t="s">
        <v>17</v>
      </c>
      <c r="D351" s="9">
        <v>320000</v>
      </c>
      <c r="E351" s="9">
        <v>320000</v>
      </c>
      <c r="F351" s="9">
        <v>0</v>
      </c>
      <c r="G351" s="9">
        <v>0</v>
      </c>
      <c r="H351" s="9">
        <v>0</v>
      </c>
    </row>
    <row r="352" spans="2:8" x14ac:dyDescent="0.25">
      <c r="B352" s="8" t="s">
        <v>1</v>
      </c>
      <c r="C352" s="10" t="s">
        <v>18</v>
      </c>
      <c r="D352" s="9">
        <v>145000</v>
      </c>
      <c r="E352" s="9">
        <v>5000</v>
      </c>
      <c r="F352" s="9">
        <v>0</v>
      </c>
      <c r="G352" s="9">
        <v>0</v>
      </c>
      <c r="H352" s="9">
        <v>140000</v>
      </c>
    </row>
    <row r="353" spans="2:8" x14ac:dyDescent="0.25">
      <c r="B353" s="8" t="s">
        <v>1</v>
      </c>
      <c r="C353" s="10" t="s">
        <v>19</v>
      </c>
      <c r="D353" s="9">
        <v>35000</v>
      </c>
      <c r="E353" s="9">
        <v>8750</v>
      </c>
      <c r="F353" s="9">
        <v>8750</v>
      </c>
      <c r="G353" s="9">
        <v>13750</v>
      </c>
      <c r="H353" s="9">
        <v>3750</v>
      </c>
    </row>
    <row r="354" spans="2:8" x14ac:dyDescent="0.25">
      <c r="B354" s="11" t="s">
        <v>1</v>
      </c>
      <c r="C354" s="13" t="s">
        <v>20</v>
      </c>
      <c r="D354" s="12">
        <v>40000</v>
      </c>
      <c r="E354" s="12">
        <v>30000</v>
      </c>
      <c r="F354" s="12">
        <v>0</v>
      </c>
      <c r="G354" s="12">
        <v>10000</v>
      </c>
      <c r="H354" s="12">
        <v>0</v>
      </c>
    </row>
    <row r="355" spans="2:8" ht="30.75" thickBot="1" x14ac:dyDescent="0.3">
      <c r="B355" s="15" t="s">
        <v>119</v>
      </c>
      <c r="C355" s="16" t="s">
        <v>118</v>
      </c>
      <c r="D355" s="17">
        <v>3070000</v>
      </c>
      <c r="E355" s="17">
        <v>850750</v>
      </c>
      <c r="F355" s="17">
        <v>765750</v>
      </c>
      <c r="G355" s="17">
        <v>735750</v>
      </c>
      <c r="H355" s="17">
        <v>717750</v>
      </c>
    </row>
    <row r="356" spans="2:8" ht="15.75" thickTop="1" x14ac:dyDescent="0.25">
      <c r="B356" s="11" t="s">
        <v>1</v>
      </c>
      <c r="C356" s="13" t="s">
        <v>12</v>
      </c>
      <c r="D356" s="12">
        <v>3030000</v>
      </c>
      <c r="E356" s="12">
        <v>820750</v>
      </c>
      <c r="F356" s="12">
        <v>765750</v>
      </c>
      <c r="G356" s="12">
        <v>725750</v>
      </c>
      <c r="H356" s="12">
        <v>717750</v>
      </c>
    </row>
    <row r="357" spans="2:8" x14ac:dyDescent="0.25">
      <c r="B357" s="8" t="s">
        <v>1</v>
      </c>
      <c r="C357" s="10" t="s">
        <v>13</v>
      </c>
      <c r="D357" s="9">
        <v>2048000</v>
      </c>
      <c r="E357" s="9">
        <v>512000</v>
      </c>
      <c r="F357" s="9">
        <v>512000</v>
      </c>
      <c r="G357" s="9">
        <v>512000</v>
      </c>
      <c r="H357" s="9">
        <v>512000</v>
      </c>
    </row>
    <row r="358" spans="2:8" x14ac:dyDescent="0.25">
      <c r="B358" s="8" t="s">
        <v>1</v>
      </c>
      <c r="C358" s="10" t="s">
        <v>14</v>
      </c>
      <c r="D358" s="9">
        <v>962000</v>
      </c>
      <c r="E358" s="9">
        <v>300000</v>
      </c>
      <c r="F358" s="9">
        <v>250000</v>
      </c>
      <c r="G358" s="9">
        <v>210000</v>
      </c>
      <c r="H358" s="9">
        <v>202000</v>
      </c>
    </row>
    <row r="359" spans="2:8" x14ac:dyDescent="0.25">
      <c r="B359" s="8" t="s">
        <v>1</v>
      </c>
      <c r="C359" s="10" t="s">
        <v>18</v>
      </c>
      <c r="D359" s="9">
        <v>5000</v>
      </c>
      <c r="E359" s="9">
        <v>5000</v>
      </c>
      <c r="F359" s="9">
        <v>0</v>
      </c>
      <c r="G359" s="9">
        <v>0</v>
      </c>
      <c r="H359" s="9">
        <v>0</v>
      </c>
    </row>
    <row r="360" spans="2:8" x14ac:dyDescent="0.25">
      <c r="B360" s="8" t="s">
        <v>1</v>
      </c>
      <c r="C360" s="10" t="s">
        <v>19</v>
      </c>
      <c r="D360" s="9">
        <v>15000</v>
      </c>
      <c r="E360" s="9">
        <v>3750</v>
      </c>
      <c r="F360" s="9">
        <v>3750</v>
      </c>
      <c r="G360" s="9">
        <v>3750</v>
      </c>
      <c r="H360" s="9">
        <v>3750</v>
      </c>
    </row>
    <row r="361" spans="2:8" x14ac:dyDescent="0.25">
      <c r="B361" s="11" t="s">
        <v>1</v>
      </c>
      <c r="C361" s="13" t="s">
        <v>20</v>
      </c>
      <c r="D361" s="12">
        <v>40000</v>
      </c>
      <c r="E361" s="12">
        <v>30000</v>
      </c>
      <c r="F361" s="12">
        <v>0</v>
      </c>
      <c r="G361" s="12">
        <v>10000</v>
      </c>
      <c r="H361" s="12">
        <v>0</v>
      </c>
    </row>
    <row r="362" spans="2:8" ht="45.75" thickBot="1" x14ac:dyDescent="0.3">
      <c r="B362" s="15" t="s">
        <v>120</v>
      </c>
      <c r="C362" s="16" t="s">
        <v>121</v>
      </c>
      <c r="D362" s="17">
        <v>930000</v>
      </c>
      <c r="E362" s="17">
        <v>625000</v>
      </c>
      <c r="F362" s="17">
        <v>55000</v>
      </c>
      <c r="G362" s="17">
        <v>60000</v>
      </c>
      <c r="H362" s="17">
        <v>190000</v>
      </c>
    </row>
    <row r="363" spans="2:8" ht="15.75" thickTop="1" x14ac:dyDescent="0.25">
      <c r="B363" s="11" t="s">
        <v>1</v>
      </c>
      <c r="C363" s="13" t="s">
        <v>12</v>
      </c>
      <c r="D363" s="12">
        <v>930000</v>
      </c>
      <c r="E363" s="12">
        <v>625000</v>
      </c>
      <c r="F363" s="12">
        <v>55000</v>
      </c>
      <c r="G363" s="12">
        <v>60000</v>
      </c>
      <c r="H363" s="12">
        <v>190000</v>
      </c>
    </row>
    <row r="364" spans="2:8" x14ac:dyDescent="0.25">
      <c r="B364" s="8" t="s">
        <v>1</v>
      </c>
      <c r="C364" s="10" t="s">
        <v>14</v>
      </c>
      <c r="D364" s="9">
        <v>250000</v>
      </c>
      <c r="E364" s="9">
        <v>100000</v>
      </c>
      <c r="F364" s="9">
        <v>50000</v>
      </c>
      <c r="G364" s="9">
        <v>50000</v>
      </c>
      <c r="H364" s="9">
        <v>50000</v>
      </c>
    </row>
    <row r="365" spans="2:8" x14ac:dyDescent="0.25">
      <c r="B365" s="8" t="s">
        <v>1</v>
      </c>
      <c r="C365" s="10" t="s">
        <v>16</v>
      </c>
      <c r="D365" s="9">
        <v>200000</v>
      </c>
      <c r="E365" s="9">
        <v>200000</v>
      </c>
      <c r="F365" s="9">
        <v>0</v>
      </c>
      <c r="G365" s="9">
        <v>0</v>
      </c>
      <c r="H365" s="9">
        <v>0</v>
      </c>
    </row>
    <row r="366" spans="2:8" x14ac:dyDescent="0.25">
      <c r="B366" s="8" t="s">
        <v>1</v>
      </c>
      <c r="C366" s="10" t="s">
        <v>17</v>
      </c>
      <c r="D366" s="9">
        <v>320000</v>
      </c>
      <c r="E366" s="9">
        <v>320000</v>
      </c>
      <c r="F366" s="9">
        <v>0</v>
      </c>
      <c r="G366" s="9">
        <v>0</v>
      </c>
      <c r="H366" s="9">
        <v>0</v>
      </c>
    </row>
    <row r="367" spans="2:8" x14ac:dyDescent="0.25">
      <c r="B367" s="8" t="s">
        <v>1</v>
      </c>
      <c r="C367" s="10" t="s">
        <v>18</v>
      </c>
      <c r="D367" s="9">
        <v>140000</v>
      </c>
      <c r="E367" s="9">
        <v>0</v>
      </c>
      <c r="F367" s="9">
        <v>0</v>
      </c>
      <c r="G367" s="9">
        <v>0</v>
      </c>
      <c r="H367" s="9">
        <v>140000</v>
      </c>
    </row>
    <row r="368" spans="2:8" x14ac:dyDescent="0.25">
      <c r="B368" s="8" t="s">
        <v>1</v>
      </c>
      <c r="C368" s="10" t="s">
        <v>19</v>
      </c>
      <c r="D368" s="9">
        <v>20000</v>
      </c>
      <c r="E368" s="9">
        <v>5000</v>
      </c>
      <c r="F368" s="9">
        <v>5000</v>
      </c>
      <c r="G368" s="9">
        <v>10000</v>
      </c>
      <c r="H368" s="9">
        <v>0</v>
      </c>
    </row>
    <row r="369" spans="2:8" ht="15.75" thickBot="1" x14ac:dyDescent="0.3">
      <c r="B369" s="15" t="s">
        <v>122</v>
      </c>
      <c r="C369" s="16" t="s">
        <v>123</v>
      </c>
      <c r="D369" s="17">
        <v>114000000</v>
      </c>
      <c r="E369" s="17">
        <v>33244500</v>
      </c>
      <c r="F369" s="17">
        <v>26625500</v>
      </c>
      <c r="G369" s="17">
        <v>23271500</v>
      </c>
      <c r="H369" s="17">
        <v>30858500</v>
      </c>
    </row>
    <row r="370" spans="2:8" ht="15.75" thickTop="1" x14ac:dyDescent="0.25">
      <c r="B370" s="11" t="s">
        <v>1</v>
      </c>
      <c r="C370" s="13" t="s">
        <v>12</v>
      </c>
      <c r="D370" s="12">
        <v>98305000</v>
      </c>
      <c r="E370" s="12">
        <v>28274500</v>
      </c>
      <c r="F370" s="12">
        <v>22475500</v>
      </c>
      <c r="G370" s="12">
        <v>19396500</v>
      </c>
      <c r="H370" s="12">
        <v>28158500</v>
      </c>
    </row>
    <row r="371" spans="2:8" x14ac:dyDescent="0.25">
      <c r="B371" s="8" t="s">
        <v>1</v>
      </c>
      <c r="C371" s="10" t="s">
        <v>13</v>
      </c>
      <c r="D371" s="9">
        <v>64545000</v>
      </c>
      <c r="E371" s="9">
        <v>17418000</v>
      </c>
      <c r="F371" s="9">
        <v>12448000</v>
      </c>
      <c r="G371" s="9">
        <v>12452000</v>
      </c>
      <c r="H371" s="9">
        <v>22227000</v>
      </c>
    </row>
    <row r="372" spans="2:8" x14ac:dyDescent="0.25">
      <c r="B372" s="8" t="s">
        <v>1</v>
      </c>
      <c r="C372" s="10" t="s">
        <v>14</v>
      </c>
      <c r="D372" s="9">
        <v>31064000</v>
      </c>
      <c r="E372" s="9">
        <v>9936000</v>
      </c>
      <c r="F372" s="9">
        <v>9371000</v>
      </c>
      <c r="G372" s="9">
        <v>6394000</v>
      </c>
      <c r="H372" s="9">
        <v>5363000</v>
      </c>
    </row>
    <row r="373" spans="2:8" x14ac:dyDescent="0.25">
      <c r="B373" s="8" t="s">
        <v>1</v>
      </c>
      <c r="C373" s="10" t="s">
        <v>17</v>
      </c>
      <c r="D373" s="9">
        <v>183000</v>
      </c>
      <c r="E373" s="9">
        <v>150000</v>
      </c>
      <c r="F373" s="9">
        <v>0</v>
      </c>
      <c r="G373" s="9">
        <v>0</v>
      </c>
      <c r="H373" s="9">
        <v>33000</v>
      </c>
    </row>
    <row r="374" spans="2:8" x14ac:dyDescent="0.25">
      <c r="B374" s="8" t="s">
        <v>1</v>
      </c>
      <c r="C374" s="10" t="s">
        <v>18</v>
      </c>
      <c r="D374" s="9">
        <v>457000</v>
      </c>
      <c r="E374" s="9">
        <v>131000</v>
      </c>
      <c r="F374" s="9">
        <v>117000</v>
      </c>
      <c r="G374" s="9">
        <v>112000</v>
      </c>
      <c r="H374" s="9">
        <v>97000</v>
      </c>
    </row>
    <row r="375" spans="2:8" x14ac:dyDescent="0.25">
      <c r="B375" s="8" t="s">
        <v>1</v>
      </c>
      <c r="C375" s="10" t="s">
        <v>19</v>
      </c>
      <c r="D375" s="9">
        <v>2056000</v>
      </c>
      <c r="E375" s="9">
        <v>639500</v>
      </c>
      <c r="F375" s="9">
        <v>539500</v>
      </c>
      <c r="G375" s="9">
        <v>438500</v>
      </c>
      <c r="H375" s="9">
        <v>438500</v>
      </c>
    </row>
    <row r="376" spans="2:8" x14ac:dyDescent="0.25">
      <c r="B376" s="11" t="s">
        <v>1</v>
      </c>
      <c r="C376" s="13" t="s">
        <v>20</v>
      </c>
      <c r="D376" s="12">
        <v>15695000</v>
      </c>
      <c r="E376" s="12">
        <v>4970000</v>
      </c>
      <c r="F376" s="12">
        <v>4150000</v>
      </c>
      <c r="G376" s="12">
        <v>3875000</v>
      </c>
      <c r="H376" s="12">
        <v>2700000</v>
      </c>
    </row>
    <row r="377" spans="2:8" ht="15.75" thickBot="1" x14ac:dyDescent="0.3">
      <c r="B377" s="15" t="s">
        <v>124</v>
      </c>
      <c r="C377" s="16" t="s">
        <v>125</v>
      </c>
      <c r="D377" s="17">
        <v>31280000</v>
      </c>
      <c r="E377" s="17">
        <v>7808000</v>
      </c>
      <c r="F377" s="17">
        <v>8083000</v>
      </c>
      <c r="G377" s="17">
        <v>7787000</v>
      </c>
      <c r="H377" s="17">
        <v>7602000</v>
      </c>
    </row>
    <row r="378" spans="2:8" ht="15.75" thickTop="1" x14ac:dyDescent="0.25">
      <c r="B378" s="11" t="s">
        <v>1</v>
      </c>
      <c r="C378" s="13" t="s">
        <v>12</v>
      </c>
      <c r="D378" s="12">
        <v>22550000</v>
      </c>
      <c r="E378" s="12">
        <v>5808000</v>
      </c>
      <c r="F378" s="12">
        <v>5583000</v>
      </c>
      <c r="G378" s="12">
        <v>5287000</v>
      </c>
      <c r="H378" s="12">
        <v>5872000</v>
      </c>
    </row>
    <row r="379" spans="2:8" x14ac:dyDescent="0.25">
      <c r="B379" s="8" t="s">
        <v>1</v>
      </c>
      <c r="C379" s="10" t="s">
        <v>13</v>
      </c>
      <c r="D379" s="9">
        <v>12525000</v>
      </c>
      <c r="E379" s="9">
        <v>3050000</v>
      </c>
      <c r="F379" s="9">
        <v>3050000</v>
      </c>
      <c r="G379" s="9">
        <v>3050000</v>
      </c>
      <c r="H379" s="9">
        <v>3375000</v>
      </c>
    </row>
    <row r="380" spans="2:8" x14ac:dyDescent="0.25">
      <c r="B380" s="8" t="s">
        <v>1</v>
      </c>
      <c r="C380" s="10" t="s">
        <v>14</v>
      </c>
      <c r="D380" s="9">
        <v>9530000</v>
      </c>
      <c r="E380" s="9">
        <v>2520000</v>
      </c>
      <c r="F380" s="9">
        <v>2445000</v>
      </c>
      <c r="G380" s="9">
        <v>2150000</v>
      </c>
      <c r="H380" s="9">
        <v>2415000</v>
      </c>
    </row>
    <row r="381" spans="2:8" x14ac:dyDescent="0.25">
      <c r="B381" s="8" t="s">
        <v>1</v>
      </c>
      <c r="C381" s="10" t="s">
        <v>17</v>
      </c>
      <c r="D381" s="9">
        <v>150000</v>
      </c>
      <c r="E381" s="9">
        <v>150000</v>
      </c>
      <c r="F381" s="9">
        <v>0</v>
      </c>
      <c r="G381" s="9">
        <v>0</v>
      </c>
      <c r="H381" s="9">
        <v>0</v>
      </c>
    </row>
    <row r="382" spans="2:8" x14ac:dyDescent="0.25">
      <c r="B382" s="8" t="s">
        <v>1</v>
      </c>
      <c r="C382" s="10" t="s">
        <v>18</v>
      </c>
      <c r="D382" s="9">
        <v>195000</v>
      </c>
      <c r="E382" s="9">
        <v>50000</v>
      </c>
      <c r="F382" s="9">
        <v>50000</v>
      </c>
      <c r="G382" s="9">
        <v>50000</v>
      </c>
      <c r="H382" s="9">
        <v>45000</v>
      </c>
    </row>
    <row r="383" spans="2:8" x14ac:dyDescent="0.25">
      <c r="B383" s="8" t="s">
        <v>1</v>
      </c>
      <c r="C383" s="10" t="s">
        <v>19</v>
      </c>
      <c r="D383" s="9">
        <v>150000</v>
      </c>
      <c r="E383" s="9">
        <v>38000</v>
      </c>
      <c r="F383" s="9">
        <v>38000</v>
      </c>
      <c r="G383" s="9">
        <v>37000</v>
      </c>
      <c r="H383" s="9">
        <v>37000</v>
      </c>
    </row>
    <row r="384" spans="2:8" x14ac:dyDescent="0.25">
      <c r="B384" s="11" t="s">
        <v>1</v>
      </c>
      <c r="C384" s="13" t="s">
        <v>20</v>
      </c>
      <c r="D384" s="12">
        <v>8730000</v>
      </c>
      <c r="E384" s="12">
        <v>2000000</v>
      </c>
      <c r="F384" s="12">
        <v>2500000</v>
      </c>
      <c r="G384" s="12">
        <v>2500000</v>
      </c>
      <c r="H384" s="12">
        <v>1730000</v>
      </c>
    </row>
    <row r="385" spans="2:8" ht="15.75" thickBot="1" x14ac:dyDescent="0.3">
      <c r="B385" s="15" t="s">
        <v>126</v>
      </c>
      <c r="C385" s="16" t="s">
        <v>123</v>
      </c>
      <c r="D385" s="17">
        <v>26930000</v>
      </c>
      <c r="E385" s="17">
        <v>6618000</v>
      </c>
      <c r="F385" s="17">
        <v>6968000</v>
      </c>
      <c r="G385" s="17">
        <v>6967000</v>
      </c>
      <c r="H385" s="17">
        <v>6377000</v>
      </c>
    </row>
    <row r="386" spans="2:8" ht="15.75" thickTop="1" x14ac:dyDescent="0.25">
      <c r="B386" s="11" t="s">
        <v>1</v>
      </c>
      <c r="C386" s="13" t="s">
        <v>12</v>
      </c>
      <c r="D386" s="12">
        <v>18200000</v>
      </c>
      <c r="E386" s="12">
        <v>4618000</v>
      </c>
      <c r="F386" s="12">
        <v>4468000</v>
      </c>
      <c r="G386" s="12">
        <v>4467000</v>
      </c>
      <c r="H386" s="12">
        <v>4647000</v>
      </c>
    </row>
    <row r="387" spans="2:8" x14ac:dyDescent="0.25">
      <c r="B387" s="8" t="s">
        <v>1</v>
      </c>
      <c r="C387" s="10" t="s">
        <v>13</v>
      </c>
      <c r="D387" s="9">
        <v>9400000</v>
      </c>
      <c r="E387" s="9">
        <v>2300000</v>
      </c>
      <c r="F387" s="9">
        <v>2300000</v>
      </c>
      <c r="G387" s="9">
        <v>2300000</v>
      </c>
      <c r="H387" s="9">
        <v>2500000</v>
      </c>
    </row>
    <row r="388" spans="2:8" x14ac:dyDescent="0.25">
      <c r="B388" s="8" t="s">
        <v>1</v>
      </c>
      <c r="C388" s="10" t="s">
        <v>14</v>
      </c>
      <c r="D388" s="9">
        <v>8380000</v>
      </c>
      <c r="E388" s="9">
        <v>2100000</v>
      </c>
      <c r="F388" s="9">
        <v>2100000</v>
      </c>
      <c r="G388" s="9">
        <v>2100000</v>
      </c>
      <c r="H388" s="9">
        <v>2080000</v>
      </c>
    </row>
    <row r="389" spans="2:8" x14ac:dyDescent="0.25">
      <c r="B389" s="8" t="s">
        <v>1</v>
      </c>
      <c r="C389" s="10" t="s">
        <v>17</v>
      </c>
      <c r="D389" s="9">
        <v>150000</v>
      </c>
      <c r="E389" s="9">
        <v>150000</v>
      </c>
      <c r="F389" s="9">
        <v>0</v>
      </c>
      <c r="G389" s="9">
        <v>0</v>
      </c>
      <c r="H389" s="9">
        <v>0</v>
      </c>
    </row>
    <row r="390" spans="2:8" x14ac:dyDescent="0.25">
      <c r="B390" s="8" t="s">
        <v>1</v>
      </c>
      <c r="C390" s="10" t="s">
        <v>18</v>
      </c>
      <c r="D390" s="9">
        <v>120000</v>
      </c>
      <c r="E390" s="9">
        <v>30000</v>
      </c>
      <c r="F390" s="9">
        <v>30000</v>
      </c>
      <c r="G390" s="9">
        <v>30000</v>
      </c>
      <c r="H390" s="9">
        <v>30000</v>
      </c>
    </row>
    <row r="391" spans="2:8" x14ac:dyDescent="0.25">
      <c r="B391" s="8" t="s">
        <v>1</v>
      </c>
      <c r="C391" s="10" t="s">
        <v>19</v>
      </c>
      <c r="D391" s="9">
        <v>150000</v>
      </c>
      <c r="E391" s="9">
        <v>38000</v>
      </c>
      <c r="F391" s="9">
        <v>38000</v>
      </c>
      <c r="G391" s="9">
        <v>37000</v>
      </c>
      <c r="H391" s="9">
        <v>37000</v>
      </c>
    </row>
    <row r="392" spans="2:8" x14ac:dyDescent="0.25">
      <c r="B392" s="11" t="s">
        <v>1</v>
      </c>
      <c r="C392" s="13" t="s">
        <v>20</v>
      </c>
      <c r="D392" s="12">
        <v>8730000</v>
      </c>
      <c r="E392" s="12">
        <v>2000000</v>
      </c>
      <c r="F392" s="12">
        <v>2500000</v>
      </c>
      <c r="G392" s="12">
        <v>2500000</v>
      </c>
      <c r="H392" s="12">
        <v>1730000</v>
      </c>
    </row>
    <row r="393" spans="2:8" ht="15.75" thickBot="1" x14ac:dyDescent="0.3">
      <c r="B393" s="15" t="s">
        <v>127</v>
      </c>
      <c r="C393" s="16" t="s">
        <v>128</v>
      </c>
      <c r="D393" s="17">
        <v>950000</v>
      </c>
      <c r="E393" s="17">
        <v>360000</v>
      </c>
      <c r="F393" s="17">
        <v>295000</v>
      </c>
      <c r="G393" s="17">
        <v>0</v>
      </c>
      <c r="H393" s="17">
        <v>295000</v>
      </c>
    </row>
    <row r="394" spans="2:8" ht="15.75" thickTop="1" x14ac:dyDescent="0.25">
      <c r="B394" s="11" t="s">
        <v>1</v>
      </c>
      <c r="C394" s="13" t="s">
        <v>12</v>
      </c>
      <c r="D394" s="12">
        <v>950000</v>
      </c>
      <c r="E394" s="12">
        <v>360000</v>
      </c>
      <c r="F394" s="12">
        <v>295000</v>
      </c>
      <c r="G394" s="12">
        <v>0</v>
      </c>
      <c r="H394" s="12">
        <v>295000</v>
      </c>
    </row>
    <row r="395" spans="2:8" x14ac:dyDescent="0.25">
      <c r="B395" s="8" t="s">
        <v>1</v>
      </c>
      <c r="C395" s="10" t="s">
        <v>14</v>
      </c>
      <c r="D395" s="9">
        <v>950000</v>
      </c>
      <c r="E395" s="9">
        <v>360000</v>
      </c>
      <c r="F395" s="9">
        <v>295000</v>
      </c>
      <c r="G395" s="9">
        <v>0</v>
      </c>
      <c r="H395" s="9">
        <v>295000</v>
      </c>
    </row>
    <row r="396" spans="2:8" ht="30.75" thickBot="1" x14ac:dyDescent="0.3">
      <c r="B396" s="15" t="s">
        <v>129</v>
      </c>
      <c r="C396" s="16" t="s">
        <v>130</v>
      </c>
      <c r="D396" s="17">
        <v>3400000</v>
      </c>
      <c r="E396" s="17">
        <v>830000</v>
      </c>
      <c r="F396" s="17">
        <v>820000</v>
      </c>
      <c r="G396" s="17">
        <v>820000</v>
      </c>
      <c r="H396" s="17">
        <v>930000</v>
      </c>
    </row>
    <row r="397" spans="2:8" ht="15.75" thickTop="1" x14ac:dyDescent="0.25">
      <c r="B397" s="11" t="s">
        <v>1</v>
      </c>
      <c r="C397" s="13" t="s">
        <v>12</v>
      </c>
      <c r="D397" s="12">
        <v>3400000</v>
      </c>
      <c r="E397" s="12">
        <v>830000</v>
      </c>
      <c r="F397" s="12">
        <v>820000</v>
      </c>
      <c r="G397" s="12">
        <v>820000</v>
      </c>
      <c r="H397" s="12">
        <v>930000</v>
      </c>
    </row>
    <row r="398" spans="2:8" x14ac:dyDescent="0.25">
      <c r="B398" s="8" t="s">
        <v>1</v>
      </c>
      <c r="C398" s="10" t="s">
        <v>13</v>
      </c>
      <c r="D398" s="9">
        <v>3125000</v>
      </c>
      <c r="E398" s="9">
        <v>750000</v>
      </c>
      <c r="F398" s="9">
        <v>750000</v>
      </c>
      <c r="G398" s="9">
        <v>750000</v>
      </c>
      <c r="H398" s="9">
        <v>875000</v>
      </c>
    </row>
    <row r="399" spans="2:8" x14ac:dyDescent="0.25">
      <c r="B399" s="8" t="s">
        <v>1</v>
      </c>
      <c r="C399" s="10" t="s">
        <v>14</v>
      </c>
      <c r="D399" s="9">
        <v>200000</v>
      </c>
      <c r="E399" s="9">
        <v>60000</v>
      </c>
      <c r="F399" s="9">
        <v>50000</v>
      </c>
      <c r="G399" s="9">
        <v>50000</v>
      </c>
      <c r="H399" s="9">
        <v>40000</v>
      </c>
    </row>
    <row r="400" spans="2:8" x14ac:dyDescent="0.25">
      <c r="B400" s="8" t="s">
        <v>1</v>
      </c>
      <c r="C400" s="10" t="s">
        <v>18</v>
      </c>
      <c r="D400" s="9">
        <v>75000</v>
      </c>
      <c r="E400" s="9">
        <v>20000</v>
      </c>
      <c r="F400" s="9">
        <v>20000</v>
      </c>
      <c r="G400" s="9">
        <v>20000</v>
      </c>
      <c r="H400" s="9">
        <v>15000</v>
      </c>
    </row>
    <row r="401" spans="2:8" ht="30.75" thickBot="1" x14ac:dyDescent="0.3">
      <c r="B401" s="15" t="s">
        <v>131</v>
      </c>
      <c r="C401" s="16" t="s">
        <v>132</v>
      </c>
      <c r="D401" s="17">
        <v>25000000</v>
      </c>
      <c r="E401" s="17">
        <v>9710000</v>
      </c>
      <c r="F401" s="17">
        <v>3290000</v>
      </c>
      <c r="G401" s="17">
        <v>1000000</v>
      </c>
      <c r="H401" s="17">
        <v>11000000</v>
      </c>
    </row>
    <row r="402" spans="2:8" ht="15.75" thickTop="1" x14ac:dyDescent="0.25">
      <c r="B402" s="11" t="s">
        <v>1</v>
      </c>
      <c r="C402" s="13" t="s">
        <v>12</v>
      </c>
      <c r="D402" s="12">
        <v>21000000</v>
      </c>
      <c r="E402" s="12">
        <v>7710000</v>
      </c>
      <c r="F402" s="12">
        <v>2290000</v>
      </c>
      <c r="G402" s="12">
        <v>500000</v>
      </c>
      <c r="H402" s="12">
        <v>10500000</v>
      </c>
    </row>
    <row r="403" spans="2:8" x14ac:dyDescent="0.25">
      <c r="B403" s="8" t="s">
        <v>1</v>
      </c>
      <c r="C403" s="10" t="s">
        <v>13</v>
      </c>
      <c r="D403" s="9">
        <v>15000000</v>
      </c>
      <c r="E403" s="9">
        <v>5000000</v>
      </c>
      <c r="F403" s="9">
        <v>0</v>
      </c>
      <c r="G403" s="9">
        <v>0</v>
      </c>
      <c r="H403" s="9">
        <v>10000000</v>
      </c>
    </row>
    <row r="404" spans="2:8" x14ac:dyDescent="0.25">
      <c r="B404" s="8" t="s">
        <v>1</v>
      </c>
      <c r="C404" s="10" t="s">
        <v>14</v>
      </c>
      <c r="D404" s="9">
        <v>6000000</v>
      </c>
      <c r="E404" s="9">
        <v>2710000</v>
      </c>
      <c r="F404" s="9">
        <v>2290000</v>
      </c>
      <c r="G404" s="9">
        <v>500000</v>
      </c>
      <c r="H404" s="9">
        <v>500000</v>
      </c>
    </row>
    <row r="405" spans="2:8" hidden="1" x14ac:dyDescent="0.25">
      <c r="B405" s="8" t="s">
        <v>1</v>
      </c>
      <c r="C405" s="10" t="s">
        <v>17</v>
      </c>
      <c r="D405" s="9">
        <v>0</v>
      </c>
      <c r="E405" s="9">
        <v>0</v>
      </c>
      <c r="F405" s="9">
        <v>0</v>
      </c>
      <c r="G405" s="9">
        <v>0</v>
      </c>
      <c r="H405" s="9">
        <v>0</v>
      </c>
    </row>
    <row r="406" spans="2:8" hidden="1" x14ac:dyDescent="0.25">
      <c r="B406" s="8" t="s">
        <v>1</v>
      </c>
      <c r="C406" s="10" t="s">
        <v>18</v>
      </c>
      <c r="D406" s="9">
        <v>0</v>
      </c>
      <c r="E406" s="9">
        <v>0</v>
      </c>
      <c r="F406" s="9">
        <v>0</v>
      </c>
      <c r="G406" s="9">
        <v>0</v>
      </c>
      <c r="H406" s="9">
        <v>0</v>
      </c>
    </row>
    <row r="407" spans="2:8" hidden="1" x14ac:dyDescent="0.25">
      <c r="B407" s="8" t="s">
        <v>1</v>
      </c>
      <c r="C407" s="10" t="s">
        <v>19</v>
      </c>
      <c r="D407" s="9">
        <v>0</v>
      </c>
      <c r="E407" s="9">
        <v>0</v>
      </c>
      <c r="F407" s="9">
        <v>0</v>
      </c>
      <c r="G407" s="9">
        <v>0</v>
      </c>
      <c r="H407" s="9">
        <v>0</v>
      </c>
    </row>
    <row r="408" spans="2:8" x14ac:dyDescent="0.25">
      <c r="B408" s="11" t="s">
        <v>1</v>
      </c>
      <c r="C408" s="13" t="s">
        <v>20</v>
      </c>
      <c r="D408" s="12">
        <v>4000000</v>
      </c>
      <c r="E408" s="12">
        <v>2000000</v>
      </c>
      <c r="F408" s="12">
        <v>1000000</v>
      </c>
      <c r="G408" s="12">
        <v>500000</v>
      </c>
      <c r="H408" s="12">
        <v>500000</v>
      </c>
    </row>
    <row r="409" spans="2:8" ht="15.75" thickBot="1" x14ac:dyDescent="0.3">
      <c r="B409" s="15" t="s">
        <v>133</v>
      </c>
      <c r="C409" s="16" t="s">
        <v>134</v>
      </c>
      <c r="D409" s="17">
        <v>44130000</v>
      </c>
      <c r="E409" s="17">
        <v>12110000</v>
      </c>
      <c r="F409" s="17">
        <v>11830000</v>
      </c>
      <c r="G409" s="17">
        <v>10550000</v>
      </c>
      <c r="H409" s="17">
        <v>9640000</v>
      </c>
    </row>
    <row r="410" spans="2:8" ht="15.75" thickTop="1" x14ac:dyDescent="0.25">
      <c r="B410" s="11" t="s">
        <v>1</v>
      </c>
      <c r="C410" s="13" t="s">
        <v>12</v>
      </c>
      <c r="D410" s="12">
        <v>42230000</v>
      </c>
      <c r="E410" s="12">
        <v>11310000</v>
      </c>
      <c r="F410" s="12">
        <v>11230000</v>
      </c>
      <c r="G410" s="12">
        <v>10250000</v>
      </c>
      <c r="H410" s="12">
        <v>9440000</v>
      </c>
    </row>
    <row r="411" spans="2:8" x14ac:dyDescent="0.25">
      <c r="B411" s="8" t="s">
        <v>1</v>
      </c>
      <c r="C411" s="10" t="s">
        <v>13</v>
      </c>
      <c r="D411" s="9">
        <v>29000000</v>
      </c>
      <c r="E411" s="9">
        <v>7250000</v>
      </c>
      <c r="F411" s="9">
        <v>7250000</v>
      </c>
      <c r="G411" s="9">
        <v>7250000</v>
      </c>
      <c r="H411" s="9">
        <v>7250000</v>
      </c>
    </row>
    <row r="412" spans="2:8" x14ac:dyDescent="0.25">
      <c r="B412" s="8" t="s">
        <v>1</v>
      </c>
      <c r="C412" s="10" t="s">
        <v>14</v>
      </c>
      <c r="D412" s="9">
        <v>11130000</v>
      </c>
      <c r="E412" s="9">
        <v>3400000</v>
      </c>
      <c r="F412" s="9">
        <v>3430000</v>
      </c>
      <c r="G412" s="9">
        <v>2550000</v>
      </c>
      <c r="H412" s="9">
        <v>1750000</v>
      </c>
    </row>
    <row r="413" spans="2:8" x14ac:dyDescent="0.25">
      <c r="B413" s="8" t="s">
        <v>1</v>
      </c>
      <c r="C413" s="10" t="s">
        <v>18</v>
      </c>
      <c r="D413" s="9">
        <v>200000</v>
      </c>
      <c r="E413" s="9">
        <v>60000</v>
      </c>
      <c r="F413" s="9">
        <v>50000</v>
      </c>
      <c r="G413" s="9">
        <v>50000</v>
      </c>
      <c r="H413" s="9">
        <v>40000</v>
      </c>
    </row>
    <row r="414" spans="2:8" x14ac:dyDescent="0.25">
      <c r="B414" s="8" t="s">
        <v>1</v>
      </c>
      <c r="C414" s="10" t="s">
        <v>19</v>
      </c>
      <c r="D414" s="9">
        <v>1900000</v>
      </c>
      <c r="E414" s="9">
        <v>600000</v>
      </c>
      <c r="F414" s="9">
        <v>500000</v>
      </c>
      <c r="G414" s="9">
        <v>400000</v>
      </c>
      <c r="H414" s="9">
        <v>400000</v>
      </c>
    </row>
    <row r="415" spans="2:8" x14ac:dyDescent="0.25">
      <c r="B415" s="11" t="s">
        <v>1</v>
      </c>
      <c r="C415" s="13" t="s">
        <v>20</v>
      </c>
      <c r="D415" s="12">
        <v>1900000</v>
      </c>
      <c r="E415" s="12">
        <v>800000</v>
      </c>
      <c r="F415" s="12">
        <v>600000</v>
      </c>
      <c r="G415" s="12">
        <v>300000</v>
      </c>
      <c r="H415" s="12">
        <v>200000</v>
      </c>
    </row>
    <row r="416" spans="2:8" ht="30.75" thickBot="1" x14ac:dyDescent="0.3">
      <c r="B416" s="15" t="s">
        <v>135</v>
      </c>
      <c r="C416" s="16" t="s">
        <v>136</v>
      </c>
      <c r="D416" s="17">
        <v>9600000</v>
      </c>
      <c r="E416" s="17">
        <v>2499500</v>
      </c>
      <c r="F416" s="17">
        <v>2394500</v>
      </c>
      <c r="G416" s="17">
        <v>2962500</v>
      </c>
      <c r="H416" s="17">
        <v>1743500</v>
      </c>
    </row>
    <row r="417" spans="2:8" ht="15.75" thickTop="1" x14ac:dyDescent="0.25">
      <c r="B417" s="11" t="s">
        <v>1</v>
      </c>
      <c r="C417" s="13" t="s">
        <v>12</v>
      </c>
      <c r="D417" s="12">
        <v>8600000</v>
      </c>
      <c r="E417" s="12">
        <v>2394500</v>
      </c>
      <c r="F417" s="12">
        <v>2344500</v>
      </c>
      <c r="G417" s="12">
        <v>2387500</v>
      </c>
      <c r="H417" s="12">
        <v>1473500</v>
      </c>
    </row>
    <row r="418" spans="2:8" x14ac:dyDescent="0.25">
      <c r="B418" s="8" t="s">
        <v>1</v>
      </c>
      <c r="C418" s="10" t="s">
        <v>13</v>
      </c>
      <c r="D418" s="9">
        <v>5050000</v>
      </c>
      <c r="E418" s="9">
        <v>1350000</v>
      </c>
      <c r="F418" s="9">
        <v>1380000</v>
      </c>
      <c r="G418" s="9">
        <v>1390000</v>
      </c>
      <c r="H418" s="9">
        <v>930000</v>
      </c>
    </row>
    <row r="419" spans="2:8" x14ac:dyDescent="0.25">
      <c r="B419" s="8" t="s">
        <v>1</v>
      </c>
      <c r="C419" s="10" t="s">
        <v>14</v>
      </c>
      <c r="D419" s="9">
        <v>3494000</v>
      </c>
      <c r="E419" s="9">
        <v>1028000</v>
      </c>
      <c r="F419" s="9">
        <v>948000</v>
      </c>
      <c r="G419" s="9">
        <v>986000</v>
      </c>
      <c r="H419" s="9">
        <v>532000</v>
      </c>
    </row>
    <row r="420" spans="2:8" hidden="1" x14ac:dyDescent="0.25">
      <c r="B420" s="8" t="s">
        <v>1</v>
      </c>
      <c r="C420" s="10" t="s">
        <v>17</v>
      </c>
      <c r="D420" s="9">
        <v>0</v>
      </c>
      <c r="E420" s="9">
        <v>0</v>
      </c>
      <c r="F420" s="9">
        <v>0</v>
      </c>
      <c r="G420" s="9">
        <v>0</v>
      </c>
      <c r="H420" s="9">
        <v>0</v>
      </c>
    </row>
    <row r="421" spans="2:8" x14ac:dyDescent="0.25">
      <c r="B421" s="8" t="s">
        <v>1</v>
      </c>
      <c r="C421" s="10" t="s">
        <v>18</v>
      </c>
      <c r="D421" s="9">
        <v>50000</v>
      </c>
      <c r="E421" s="9">
        <v>15000</v>
      </c>
      <c r="F421" s="9">
        <v>15000</v>
      </c>
      <c r="G421" s="9">
        <v>10000</v>
      </c>
      <c r="H421" s="9">
        <v>10000</v>
      </c>
    </row>
    <row r="422" spans="2:8" x14ac:dyDescent="0.25">
      <c r="B422" s="8" t="s">
        <v>1</v>
      </c>
      <c r="C422" s="10" t="s">
        <v>19</v>
      </c>
      <c r="D422" s="9">
        <v>6000</v>
      </c>
      <c r="E422" s="9">
        <v>1500</v>
      </c>
      <c r="F422" s="9">
        <v>1500</v>
      </c>
      <c r="G422" s="9">
        <v>1500</v>
      </c>
      <c r="H422" s="9">
        <v>1500</v>
      </c>
    </row>
    <row r="423" spans="2:8" x14ac:dyDescent="0.25">
      <c r="B423" s="11" t="s">
        <v>1</v>
      </c>
      <c r="C423" s="13" t="s">
        <v>20</v>
      </c>
      <c r="D423" s="12">
        <v>1000000</v>
      </c>
      <c r="E423" s="12">
        <v>105000</v>
      </c>
      <c r="F423" s="12">
        <v>50000</v>
      </c>
      <c r="G423" s="12">
        <v>575000</v>
      </c>
      <c r="H423" s="12">
        <v>270000</v>
      </c>
    </row>
    <row r="424" spans="2:8" ht="30.75" thickBot="1" x14ac:dyDescent="0.3">
      <c r="B424" s="15" t="s">
        <v>137</v>
      </c>
      <c r="C424" s="16" t="s">
        <v>138</v>
      </c>
      <c r="D424" s="17">
        <v>1300000</v>
      </c>
      <c r="E424" s="17">
        <v>432000</v>
      </c>
      <c r="F424" s="17">
        <v>357000</v>
      </c>
      <c r="G424" s="17">
        <v>307000</v>
      </c>
      <c r="H424" s="17">
        <v>204000</v>
      </c>
    </row>
    <row r="425" spans="2:8" ht="15.75" thickTop="1" x14ac:dyDescent="0.25">
      <c r="B425" s="11" t="s">
        <v>1</v>
      </c>
      <c r="C425" s="13" t="s">
        <v>12</v>
      </c>
      <c r="D425" s="12">
        <v>1235000</v>
      </c>
      <c r="E425" s="12">
        <v>367000</v>
      </c>
      <c r="F425" s="12">
        <v>357000</v>
      </c>
      <c r="G425" s="12">
        <v>307000</v>
      </c>
      <c r="H425" s="12">
        <v>204000</v>
      </c>
    </row>
    <row r="426" spans="2:8" x14ac:dyDescent="0.25">
      <c r="B426" s="8" t="s">
        <v>1</v>
      </c>
      <c r="C426" s="10" t="s">
        <v>13</v>
      </c>
      <c r="D426" s="9">
        <v>770000</v>
      </c>
      <c r="E426" s="9">
        <v>215000</v>
      </c>
      <c r="F426" s="9">
        <v>215000</v>
      </c>
      <c r="G426" s="9">
        <v>215000</v>
      </c>
      <c r="H426" s="9">
        <v>125000</v>
      </c>
    </row>
    <row r="427" spans="2:8" x14ac:dyDescent="0.25">
      <c r="B427" s="8" t="s">
        <v>1</v>
      </c>
      <c r="C427" s="10" t="s">
        <v>14</v>
      </c>
      <c r="D427" s="9">
        <v>457000</v>
      </c>
      <c r="E427" s="9">
        <v>150000</v>
      </c>
      <c r="F427" s="9">
        <v>140000</v>
      </c>
      <c r="G427" s="9">
        <v>90000</v>
      </c>
      <c r="H427" s="9">
        <v>77000</v>
      </c>
    </row>
    <row r="428" spans="2:8" x14ac:dyDescent="0.25">
      <c r="B428" s="8" t="s">
        <v>1</v>
      </c>
      <c r="C428" s="10" t="s">
        <v>18</v>
      </c>
      <c r="D428" s="9">
        <v>8000</v>
      </c>
      <c r="E428" s="9">
        <v>2000</v>
      </c>
      <c r="F428" s="9">
        <v>2000</v>
      </c>
      <c r="G428" s="9">
        <v>2000</v>
      </c>
      <c r="H428" s="9">
        <v>2000</v>
      </c>
    </row>
    <row r="429" spans="2:8" hidden="1" x14ac:dyDescent="0.25">
      <c r="B429" s="8" t="s">
        <v>1</v>
      </c>
      <c r="C429" s="10" t="s">
        <v>19</v>
      </c>
      <c r="D429" s="9">
        <v>0</v>
      </c>
      <c r="E429" s="9">
        <v>0</v>
      </c>
      <c r="F429" s="9">
        <v>0</v>
      </c>
      <c r="G429" s="9">
        <v>0</v>
      </c>
      <c r="H429" s="9">
        <v>0</v>
      </c>
    </row>
    <row r="430" spans="2:8" x14ac:dyDescent="0.25">
      <c r="B430" s="11" t="s">
        <v>1</v>
      </c>
      <c r="C430" s="13" t="s">
        <v>20</v>
      </c>
      <c r="D430" s="12">
        <v>65000</v>
      </c>
      <c r="E430" s="12">
        <v>65000</v>
      </c>
      <c r="F430" s="12">
        <v>0</v>
      </c>
      <c r="G430" s="12">
        <v>0</v>
      </c>
      <c r="H430" s="12">
        <v>0</v>
      </c>
    </row>
    <row r="431" spans="2:8" ht="30.75" thickBot="1" x14ac:dyDescent="0.3">
      <c r="B431" s="15" t="s">
        <v>139</v>
      </c>
      <c r="C431" s="16" t="s">
        <v>140</v>
      </c>
      <c r="D431" s="17">
        <v>2690000</v>
      </c>
      <c r="E431" s="17">
        <v>685000</v>
      </c>
      <c r="F431" s="17">
        <v>671000</v>
      </c>
      <c r="G431" s="17">
        <v>665000</v>
      </c>
      <c r="H431" s="17">
        <v>669000</v>
      </c>
    </row>
    <row r="432" spans="2:8" ht="15.75" thickTop="1" x14ac:dyDescent="0.25">
      <c r="B432" s="11" t="s">
        <v>1</v>
      </c>
      <c r="C432" s="13" t="s">
        <v>12</v>
      </c>
      <c r="D432" s="12">
        <v>2690000</v>
      </c>
      <c r="E432" s="12">
        <v>685000</v>
      </c>
      <c r="F432" s="12">
        <v>671000</v>
      </c>
      <c r="G432" s="12">
        <v>665000</v>
      </c>
      <c r="H432" s="12">
        <v>669000</v>
      </c>
    </row>
    <row r="433" spans="2:8" x14ac:dyDescent="0.25">
      <c r="B433" s="8" t="s">
        <v>1</v>
      </c>
      <c r="C433" s="10" t="s">
        <v>13</v>
      </c>
      <c r="D433" s="9">
        <v>2200000</v>
      </c>
      <c r="E433" s="9">
        <v>553000</v>
      </c>
      <c r="F433" s="9">
        <v>553000</v>
      </c>
      <c r="G433" s="9">
        <v>547000</v>
      </c>
      <c r="H433" s="9">
        <v>547000</v>
      </c>
    </row>
    <row r="434" spans="2:8" x14ac:dyDescent="0.25">
      <c r="B434" s="8" t="s">
        <v>1</v>
      </c>
      <c r="C434" s="10" t="s">
        <v>14</v>
      </c>
      <c r="D434" s="9">
        <v>453000</v>
      </c>
      <c r="E434" s="9">
        <v>128000</v>
      </c>
      <c r="F434" s="9">
        <v>118000</v>
      </c>
      <c r="G434" s="9">
        <v>118000</v>
      </c>
      <c r="H434" s="9">
        <v>89000</v>
      </c>
    </row>
    <row r="435" spans="2:8" x14ac:dyDescent="0.25">
      <c r="B435" s="8" t="s">
        <v>1</v>
      </c>
      <c r="C435" s="10" t="s">
        <v>17</v>
      </c>
      <c r="D435" s="9">
        <v>33000</v>
      </c>
      <c r="E435" s="9">
        <v>0</v>
      </c>
      <c r="F435" s="9">
        <v>0</v>
      </c>
      <c r="G435" s="9">
        <v>0</v>
      </c>
      <c r="H435" s="9">
        <v>33000</v>
      </c>
    </row>
    <row r="436" spans="2:8" x14ac:dyDescent="0.25">
      <c r="B436" s="8" t="s">
        <v>1</v>
      </c>
      <c r="C436" s="10" t="s">
        <v>18</v>
      </c>
      <c r="D436" s="9">
        <v>4000</v>
      </c>
      <c r="E436" s="9">
        <v>4000</v>
      </c>
      <c r="F436" s="9">
        <v>0</v>
      </c>
      <c r="G436" s="9">
        <v>0</v>
      </c>
      <c r="H436" s="9">
        <v>0</v>
      </c>
    </row>
    <row r="437" spans="2:8" ht="30.75" thickBot="1" x14ac:dyDescent="0.3">
      <c r="B437" s="15" t="s">
        <v>141</v>
      </c>
      <c r="C437" s="16" t="s">
        <v>142</v>
      </c>
      <c r="D437" s="17">
        <v>571850000</v>
      </c>
      <c r="E437" s="17">
        <v>152000750</v>
      </c>
      <c r="F437" s="17">
        <v>151249750</v>
      </c>
      <c r="G437" s="17">
        <v>105000750</v>
      </c>
      <c r="H437" s="17">
        <v>163598750</v>
      </c>
    </row>
    <row r="438" spans="2:8" ht="15.75" thickTop="1" x14ac:dyDescent="0.25">
      <c r="B438" s="11" t="s">
        <v>1</v>
      </c>
      <c r="C438" s="13" t="s">
        <v>12</v>
      </c>
      <c r="D438" s="12">
        <v>550613000</v>
      </c>
      <c r="E438" s="12">
        <v>151223750</v>
      </c>
      <c r="F438" s="12">
        <v>146089750</v>
      </c>
      <c r="G438" s="12">
        <v>100040750</v>
      </c>
      <c r="H438" s="12">
        <v>153258750</v>
      </c>
    </row>
    <row r="439" spans="2:8" x14ac:dyDescent="0.25">
      <c r="B439" s="8" t="s">
        <v>1</v>
      </c>
      <c r="C439" s="10" t="s">
        <v>13</v>
      </c>
      <c r="D439" s="9">
        <v>22473000</v>
      </c>
      <c r="E439" s="9">
        <v>5977750</v>
      </c>
      <c r="F439" s="9">
        <v>6147750</v>
      </c>
      <c r="G439" s="9">
        <v>5359750</v>
      </c>
      <c r="H439" s="9">
        <v>4987750</v>
      </c>
    </row>
    <row r="440" spans="2:8" x14ac:dyDescent="0.25">
      <c r="B440" s="8" t="s">
        <v>1</v>
      </c>
      <c r="C440" s="10" t="s">
        <v>14</v>
      </c>
      <c r="D440" s="9">
        <v>92439000</v>
      </c>
      <c r="E440" s="9">
        <v>23510500</v>
      </c>
      <c r="F440" s="9">
        <v>26563500</v>
      </c>
      <c r="G440" s="9">
        <v>20968500</v>
      </c>
      <c r="H440" s="9">
        <v>21396500</v>
      </c>
    </row>
    <row r="441" spans="2:8" x14ac:dyDescent="0.25">
      <c r="B441" s="8" t="s">
        <v>1</v>
      </c>
      <c r="C441" s="10" t="s">
        <v>16</v>
      </c>
      <c r="D441" s="9">
        <v>168300000</v>
      </c>
      <c r="E441" s="9">
        <v>51300000</v>
      </c>
      <c r="F441" s="9">
        <v>55300000</v>
      </c>
      <c r="G441" s="9">
        <v>48600000</v>
      </c>
      <c r="H441" s="9">
        <v>13100000</v>
      </c>
    </row>
    <row r="442" spans="2:8" x14ac:dyDescent="0.25">
      <c r="B442" s="8" t="s">
        <v>1</v>
      </c>
      <c r="C442" s="10" t="s">
        <v>17</v>
      </c>
      <c r="D442" s="9">
        <v>31400000</v>
      </c>
      <c r="E442" s="9">
        <v>7850000</v>
      </c>
      <c r="F442" s="9">
        <v>7850000</v>
      </c>
      <c r="G442" s="9">
        <v>7850000</v>
      </c>
      <c r="H442" s="9">
        <v>7850000</v>
      </c>
    </row>
    <row r="443" spans="2:8" x14ac:dyDescent="0.25">
      <c r="B443" s="8" t="s">
        <v>1</v>
      </c>
      <c r="C443" s="10" t="s">
        <v>18</v>
      </c>
      <c r="D443" s="9">
        <v>238000</v>
      </c>
      <c r="E443" s="9">
        <v>89000</v>
      </c>
      <c r="F443" s="9">
        <v>59000</v>
      </c>
      <c r="G443" s="9">
        <v>46000</v>
      </c>
      <c r="H443" s="9">
        <v>44000</v>
      </c>
    </row>
    <row r="444" spans="2:8" x14ac:dyDescent="0.25">
      <c r="B444" s="8" t="s">
        <v>1</v>
      </c>
      <c r="C444" s="10" t="s">
        <v>19</v>
      </c>
      <c r="D444" s="9">
        <v>235763000</v>
      </c>
      <c r="E444" s="9">
        <v>62496500</v>
      </c>
      <c r="F444" s="9">
        <v>50169500</v>
      </c>
      <c r="G444" s="9">
        <v>17216500</v>
      </c>
      <c r="H444" s="9">
        <v>105880500</v>
      </c>
    </row>
    <row r="445" spans="2:8" x14ac:dyDescent="0.25">
      <c r="B445" s="11" t="s">
        <v>1</v>
      </c>
      <c r="C445" s="13" t="s">
        <v>20</v>
      </c>
      <c r="D445" s="12">
        <v>15617000</v>
      </c>
      <c r="E445" s="12">
        <v>777000</v>
      </c>
      <c r="F445" s="12">
        <v>2350000</v>
      </c>
      <c r="G445" s="12">
        <v>2150000</v>
      </c>
      <c r="H445" s="12">
        <v>10340000</v>
      </c>
    </row>
    <row r="446" spans="2:8" hidden="1" x14ac:dyDescent="0.25">
      <c r="B446" s="11" t="s">
        <v>1</v>
      </c>
      <c r="C446" s="13" t="s">
        <v>21</v>
      </c>
      <c r="D446" s="12">
        <v>0</v>
      </c>
      <c r="E446" s="12">
        <v>0</v>
      </c>
      <c r="F446" s="12">
        <v>0</v>
      </c>
      <c r="G446" s="12">
        <v>0</v>
      </c>
      <c r="H446" s="12">
        <v>0</v>
      </c>
    </row>
    <row r="447" spans="2:8" x14ac:dyDescent="0.25">
      <c r="B447" s="11" t="s">
        <v>1</v>
      </c>
      <c r="C447" s="13" t="s">
        <v>22</v>
      </c>
      <c r="D447" s="12">
        <v>5620000</v>
      </c>
      <c r="E447" s="12">
        <v>0</v>
      </c>
      <c r="F447" s="12">
        <v>2810000</v>
      </c>
      <c r="G447" s="12">
        <v>2810000</v>
      </c>
      <c r="H447" s="12">
        <v>0</v>
      </c>
    </row>
    <row r="448" spans="2:8" ht="15.75" thickBot="1" x14ac:dyDescent="0.3">
      <c r="B448" s="15" t="s">
        <v>143</v>
      </c>
      <c r="C448" s="16" t="s">
        <v>144</v>
      </c>
      <c r="D448" s="17">
        <v>21100000</v>
      </c>
      <c r="E448" s="17">
        <v>4560500</v>
      </c>
      <c r="F448" s="17">
        <v>5220500</v>
      </c>
      <c r="G448" s="17">
        <v>5800500</v>
      </c>
      <c r="H448" s="17">
        <v>5518500</v>
      </c>
    </row>
    <row r="449" spans="2:8" ht="15.75" thickTop="1" x14ac:dyDescent="0.25">
      <c r="B449" s="11" t="s">
        <v>1</v>
      </c>
      <c r="C449" s="13" t="s">
        <v>12</v>
      </c>
      <c r="D449" s="12">
        <v>20870000</v>
      </c>
      <c r="E449" s="12">
        <v>4550500</v>
      </c>
      <c r="F449" s="12">
        <v>5000500</v>
      </c>
      <c r="G449" s="12">
        <v>5800500</v>
      </c>
      <c r="H449" s="12">
        <v>5518500</v>
      </c>
    </row>
    <row r="450" spans="2:8" x14ac:dyDescent="0.25">
      <c r="B450" s="8" t="s">
        <v>1</v>
      </c>
      <c r="C450" s="10" t="s">
        <v>13</v>
      </c>
      <c r="D450" s="9">
        <v>8852000</v>
      </c>
      <c r="E450" s="9">
        <v>2213000</v>
      </c>
      <c r="F450" s="9">
        <v>2213000</v>
      </c>
      <c r="G450" s="9">
        <v>2213000</v>
      </c>
      <c r="H450" s="9">
        <v>2213000</v>
      </c>
    </row>
    <row r="451" spans="2:8" x14ac:dyDescent="0.25">
      <c r="B451" s="8" t="s">
        <v>1</v>
      </c>
      <c r="C451" s="10" t="s">
        <v>14</v>
      </c>
      <c r="D451" s="9">
        <v>10468000</v>
      </c>
      <c r="E451" s="9">
        <v>1950000</v>
      </c>
      <c r="F451" s="9">
        <v>2400000</v>
      </c>
      <c r="G451" s="9">
        <v>3200000</v>
      </c>
      <c r="H451" s="9">
        <v>2918000</v>
      </c>
    </row>
    <row r="452" spans="2:8" x14ac:dyDescent="0.25">
      <c r="B452" s="8" t="s">
        <v>1</v>
      </c>
      <c r="C452" s="10" t="s">
        <v>17</v>
      </c>
      <c r="D452" s="9">
        <v>1400000</v>
      </c>
      <c r="E452" s="9">
        <v>350000</v>
      </c>
      <c r="F452" s="9">
        <v>350000</v>
      </c>
      <c r="G452" s="9">
        <v>350000</v>
      </c>
      <c r="H452" s="9">
        <v>350000</v>
      </c>
    </row>
    <row r="453" spans="2:8" x14ac:dyDescent="0.25">
      <c r="B453" s="8" t="s">
        <v>1</v>
      </c>
      <c r="C453" s="10" t="s">
        <v>18</v>
      </c>
      <c r="D453" s="9">
        <v>100000</v>
      </c>
      <c r="E453" s="9">
        <v>25000</v>
      </c>
      <c r="F453" s="9">
        <v>25000</v>
      </c>
      <c r="G453" s="9">
        <v>25000</v>
      </c>
      <c r="H453" s="9">
        <v>25000</v>
      </c>
    </row>
    <row r="454" spans="2:8" x14ac:dyDescent="0.25">
      <c r="B454" s="8" t="s">
        <v>1</v>
      </c>
      <c r="C454" s="10" t="s">
        <v>19</v>
      </c>
      <c r="D454" s="9">
        <v>50000</v>
      </c>
      <c r="E454" s="9">
        <v>12500</v>
      </c>
      <c r="F454" s="9">
        <v>12500</v>
      </c>
      <c r="G454" s="9">
        <v>12500</v>
      </c>
      <c r="H454" s="9">
        <v>12500</v>
      </c>
    </row>
    <row r="455" spans="2:8" x14ac:dyDescent="0.25">
      <c r="B455" s="11" t="s">
        <v>1</v>
      </c>
      <c r="C455" s="13" t="s">
        <v>20</v>
      </c>
      <c r="D455" s="12">
        <v>230000</v>
      </c>
      <c r="E455" s="12">
        <v>10000</v>
      </c>
      <c r="F455" s="12">
        <v>220000</v>
      </c>
      <c r="G455" s="12">
        <v>0</v>
      </c>
      <c r="H455" s="12">
        <v>0</v>
      </c>
    </row>
    <row r="456" spans="2:8" ht="30.75" thickBot="1" x14ac:dyDescent="0.3">
      <c r="B456" s="15" t="s">
        <v>145</v>
      </c>
      <c r="C456" s="16" t="s">
        <v>142</v>
      </c>
      <c r="D456" s="17">
        <v>16200000</v>
      </c>
      <c r="E456" s="17">
        <v>3710500</v>
      </c>
      <c r="F456" s="17">
        <v>4120500</v>
      </c>
      <c r="G456" s="17">
        <v>4300500</v>
      </c>
      <c r="H456" s="17">
        <v>4068500</v>
      </c>
    </row>
    <row r="457" spans="2:8" ht="15.75" thickTop="1" x14ac:dyDescent="0.25">
      <c r="B457" s="11" t="s">
        <v>1</v>
      </c>
      <c r="C457" s="13" t="s">
        <v>12</v>
      </c>
      <c r="D457" s="12">
        <v>15970000</v>
      </c>
      <c r="E457" s="12">
        <v>3700500</v>
      </c>
      <c r="F457" s="12">
        <v>3900500</v>
      </c>
      <c r="G457" s="12">
        <v>4300500</v>
      </c>
      <c r="H457" s="12">
        <v>4068500</v>
      </c>
    </row>
    <row r="458" spans="2:8" x14ac:dyDescent="0.25">
      <c r="B458" s="8" t="s">
        <v>1</v>
      </c>
      <c r="C458" s="10" t="s">
        <v>13</v>
      </c>
      <c r="D458" s="9">
        <v>8852000</v>
      </c>
      <c r="E458" s="9">
        <v>2213000</v>
      </c>
      <c r="F458" s="9">
        <v>2213000</v>
      </c>
      <c r="G458" s="9">
        <v>2213000</v>
      </c>
      <c r="H458" s="9">
        <v>2213000</v>
      </c>
    </row>
    <row r="459" spans="2:8" x14ac:dyDescent="0.25">
      <c r="B459" s="8" t="s">
        <v>1</v>
      </c>
      <c r="C459" s="10" t="s">
        <v>14</v>
      </c>
      <c r="D459" s="9">
        <v>5568000</v>
      </c>
      <c r="E459" s="9">
        <v>1100000</v>
      </c>
      <c r="F459" s="9">
        <v>1300000</v>
      </c>
      <c r="G459" s="9">
        <v>1700000</v>
      </c>
      <c r="H459" s="9">
        <v>1468000</v>
      </c>
    </row>
    <row r="460" spans="2:8" x14ac:dyDescent="0.25">
      <c r="B460" s="8" t="s">
        <v>1</v>
      </c>
      <c r="C460" s="10" t="s">
        <v>17</v>
      </c>
      <c r="D460" s="9">
        <v>1400000</v>
      </c>
      <c r="E460" s="9">
        <v>350000</v>
      </c>
      <c r="F460" s="9">
        <v>350000</v>
      </c>
      <c r="G460" s="9">
        <v>350000</v>
      </c>
      <c r="H460" s="9">
        <v>350000</v>
      </c>
    </row>
    <row r="461" spans="2:8" x14ac:dyDescent="0.25">
      <c r="B461" s="8" t="s">
        <v>1</v>
      </c>
      <c r="C461" s="10" t="s">
        <v>18</v>
      </c>
      <c r="D461" s="9">
        <v>100000</v>
      </c>
      <c r="E461" s="9">
        <v>25000</v>
      </c>
      <c r="F461" s="9">
        <v>25000</v>
      </c>
      <c r="G461" s="9">
        <v>25000</v>
      </c>
      <c r="H461" s="9">
        <v>25000</v>
      </c>
    </row>
    <row r="462" spans="2:8" x14ac:dyDescent="0.25">
      <c r="B462" s="8" t="s">
        <v>1</v>
      </c>
      <c r="C462" s="10" t="s">
        <v>19</v>
      </c>
      <c r="D462" s="9">
        <v>50000</v>
      </c>
      <c r="E462" s="9">
        <v>12500</v>
      </c>
      <c r="F462" s="9">
        <v>12500</v>
      </c>
      <c r="G462" s="9">
        <v>12500</v>
      </c>
      <c r="H462" s="9">
        <v>12500</v>
      </c>
    </row>
    <row r="463" spans="2:8" x14ac:dyDescent="0.25">
      <c r="B463" s="11" t="s">
        <v>1</v>
      </c>
      <c r="C463" s="13" t="s">
        <v>20</v>
      </c>
      <c r="D463" s="12">
        <v>230000</v>
      </c>
      <c r="E463" s="12">
        <v>10000</v>
      </c>
      <c r="F463" s="12">
        <v>220000</v>
      </c>
      <c r="G463" s="12">
        <v>0</v>
      </c>
      <c r="H463" s="12">
        <v>0</v>
      </c>
    </row>
    <row r="464" spans="2:8" ht="15.75" thickBot="1" x14ac:dyDescent="0.3">
      <c r="B464" s="15" t="s">
        <v>146</v>
      </c>
      <c r="C464" s="16" t="s">
        <v>147</v>
      </c>
      <c r="D464" s="17">
        <v>500000</v>
      </c>
      <c r="E464" s="17">
        <v>0</v>
      </c>
      <c r="F464" s="17">
        <v>250000</v>
      </c>
      <c r="G464" s="17">
        <v>250000</v>
      </c>
      <c r="H464" s="17">
        <v>0</v>
      </c>
    </row>
    <row r="465" spans="2:8" ht="15.75" thickTop="1" x14ac:dyDescent="0.25">
      <c r="B465" s="11" t="s">
        <v>1</v>
      </c>
      <c r="C465" s="13" t="s">
        <v>12</v>
      </c>
      <c r="D465" s="12">
        <v>500000</v>
      </c>
      <c r="E465" s="12">
        <v>0</v>
      </c>
      <c r="F465" s="12">
        <v>250000</v>
      </c>
      <c r="G465" s="12">
        <v>250000</v>
      </c>
      <c r="H465" s="12">
        <v>0</v>
      </c>
    </row>
    <row r="466" spans="2:8" x14ac:dyDescent="0.25">
      <c r="B466" s="8" t="s">
        <v>1</v>
      </c>
      <c r="C466" s="10" t="s">
        <v>14</v>
      </c>
      <c r="D466" s="9">
        <v>500000</v>
      </c>
      <c r="E466" s="9">
        <v>0</v>
      </c>
      <c r="F466" s="9">
        <v>250000</v>
      </c>
      <c r="G466" s="9">
        <v>250000</v>
      </c>
      <c r="H466" s="9">
        <v>0</v>
      </c>
    </row>
    <row r="467" spans="2:8" ht="30.75" thickBot="1" x14ac:dyDescent="0.3">
      <c r="B467" s="15" t="s">
        <v>148</v>
      </c>
      <c r="C467" s="16" t="s">
        <v>149</v>
      </c>
      <c r="D467" s="17">
        <v>500000</v>
      </c>
      <c r="E467" s="17">
        <v>0</v>
      </c>
      <c r="F467" s="17">
        <v>0</v>
      </c>
      <c r="G467" s="17">
        <v>250000</v>
      </c>
      <c r="H467" s="17">
        <v>250000</v>
      </c>
    </row>
    <row r="468" spans="2:8" ht="15.75" thickTop="1" x14ac:dyDescent="0.25">
      <c r="B468" s="11" t="s">
        <v>1</v>
      </c>
      <c r="C468" s="13" t="s">
        <v>12</v>
      </c>
      <c r="D468" s="12">
        <v>500000</v>
      </c>
      <c r="E468" s="12">
        <v>0</v>
      </c>
      <c r="F468" s="12">
        <v>0</v>
      </c>
      <c r="G468" s="12">
        <v>250000</v>
      </c>
      <c r="H468" s="12">
        <v>250000</v>
      </c>
    </row>
    <row r="469" spans="2:8" x14ac:dyDescent="0.25">
      <c r="B469" s="8" t="s">
        <v>1</v>
      </c>
      <c r="C469" s="10" t="s">
        <v>14</v>
      </c>
      <c r="D469" s="9">
        <v>500000</v>
      </c>
      <c r="E469" s="9">
        <v>0</v>
      </c>
      <c r="F469" s="9">
        <v>0</v>
      </c>
      <c r="G469" s="9">
        <v>250000</v>
      </c>
      <c r="H469" s="9">
        <v>250000</v>
      </c>
    </row>
    <row r="470" spans="2:8" ht="15.75" thickBot="1" x14ac:dyDescent="0.3">
      <c r="B470" s="15" t="s">
        <v>150</v>
      </c>
      <c r="C470" s="16" t="s">
        <v>151</v>
      </c>
      <c r="D470" s="17">
        <v>3400000</v>
      </c>
      <c r="E470" s="17">
        <v>850000</v>
      </c>
      <c r="F470" s="17">
        <v>850000</v>
      </c>
      <c r="G470" s="17">
        <v>850000</v>
      </c>
      <c r="H470" s="17">
        <v>850000</v>
      </c>
    </row>
    <row r="471" spans="2:8" ht="15.75" thickTop="1" x14ac:dyDescent="0.25">
      <c r="B471" s="11" t="s">
        <v>1</v>
      </c>
      <c r="C471" s="13" t="s">
        <v>12</v>
      </c>
      <c r="D471" s="12">
        <v>3400000</v>
      </c>
      <c r="E471" s="12">
        <v>850000</v>
      </c>
      <c r="F471" s="12">
        <v>850000</v>
      </c>
      <c r="G471" s="12">
        <v>850000</v>
      </c>
      <c r="H471" s="12">
        <v>850000</v>
      </c>
    </row>
    <row r="472" spans="2:8" x14ac:dyDescent="0.25">
      <c r="B472" s="8" t="s">
        <v>1</v>
      </c>
      <c r="C472" s="10" t="s">
        <v>14</v>
      </c>
      <c r="D472" s="9">
        <v>3400000</v>
      </c>
      <c r="E472" s="9">
        <v>850000</v>
      </c>
      <c r="F472" s="9">
        <v>850000</v>
      </c>
      <c r="G472" s="9">
        <v>850000</v>
      </c>
      <c r="H472" s="9">
        <v>850000</v>
      </c>
    </row>
    <row r="473" spans="2:8" ht="15.75" thickBot="1" x14ac:dyDescent="0.3">
      <c r="B473" s="15" t="s">
        <v>152</v>
      </c>
      <c r="C473" s="16" t="s">
        <v>153</v>
      </c>
      <c r="D473" s="17">
        <v>500000</v>
      </c>
      <c r="E473" s="17">
        <v>0</v>
      </c>
      <c r="F473" s="17">
        <v>0</v>
      </c>
      <c r="G473" s="17">
        <v>150000</v>
      </c>
      <c r="H473" s="17">
        <v>350000</v>
      </c>
    </row>
    <row r="474" spans="2:8" ht="15.75" thickTop="1" x14ac:dyDescent="0.25">
      <c r="B474" s="11" t="s">
        <v>1</v>
      </c>
      <c r="C474" s="13" t="s">
        <v>12</v>
      </c>
      <c r="D474" s="12">
        <v>500000</v>
      </c>
      <c r="E474" s="12">
        <v>0</v>
      </c>
      <c r="F474" s="12">
        <v>0</v>
      </c>
      <c r="G474" s="12">
        <v>150000</v>
      </c>
      <c r="H474" s="12">
        <v>350000</v>
      </c>
    </row>
    <row r="475" spans="2:8" x14ac:dyDescent="0.25">
      <c r="B475" s="8" t="s">
        <v>1</v>
      </c>
      <c r="C475" s="10" t="s">
        <v>14</v>
      </c>
      <c r="D475" s="9">
        <v>500000</v>
      </c>
      <c r="E475" s="9">
        <v>0</v>
      </c>
      <c r="F475" s="9">
        <v>0</v>
      </c>
      <c r="G475" s="9">
        <v>150000</v>
      </c>
      <c r="H475" s="9">
        <v>350000</v>
      </c>
    </row>
    <row r="476" spans="2:8" ht="15.75" thickBot="1" x14ac:dyDescent="0.3">
      <c r="B476" s="15" t="s">
        <v>154</v>
      </c>
      <c r="C476" s="16" t="s">
        <v>155</v>
      </c>
      <c r="D476" s="17">
        <v>2100000</v>
      </c>
      <c r="E476" s="17">
        <v>597500</v>
      </c>
      <c r="F476" s="17">
        <v>503500</v>
      </c>
      <c r="G476" s="17">
        <v>495500</v>
      </c>
      <c r="H476" s="17">
        <v>503500</v>
      </c>
    </row>
    <row r="477" spans="2:8" ht="15.75" thickTop="1" x14ac:dyDescent="0.25">
      <c r="B477" s="11" t="s">
        <v>1</v>
      </c>
      <c r="C477" s="13" t="s">
        <v>12</v>
      </c>
      <c r="D477" s="12">
        <v>2015000</v>
      </c>
      <c r="E477" s="12">
        <v>512500</v>
      </c>
      <c r="F477" s="12">
        <v>503500</v>
      </c>
      <c r="G477" s="12">
        <v>495500</v>
      </c>
      <c r="H477" s="12">
        <v>503500</v>
      </c>
    </row>
    <row r="478" spans="2:8" x14ac:dyDescent="0.25">
      <c r="B478" s="8" t="s">
        <v>1</v>
      </c>
      <c r="C478" s="10" t="s">
        <v>13</v>
      </c>
      <c r="D478" s="9">
        <v>1440000</v>
      </c>
      <c r="E478" s="9">
        <v>360000</v>
      </c>
      <c r="F478" s="9">
        <v>360000</v>
      </c>
      <c r="G478" s="9">
        <v>360000</v>
      </c>
      <c r="H478" s="9">
        <v>360000</v>
      </c>
    </row>
    <row r="479" spans="2:8" x14ac:dyDescent="0.25">
      <c r="B479" s="8" t="s">
        <v>1</v>
      </c>
      <c r="C479" s="10" t="s">
        <v>14</v>
      </c>
      <c r="D479" s="9">
        <v>550000</v>
      </c>
      <c r="E479" s="9">
        <v>145000</v>
      </c>
      <c r="F479" s="9">
        <v>137000</v>
      </c>
      <c r="G479" s="9">
        <v>130000</v>
      </c>
      <c r="H479" s="9">
        <v>138000</v>
      </c>
    </row>
    <row r="480" spans="2:8" x14ac:dyDescent="0.25">
      <c r="B480" s="8" t="s">
        <v>1</v>
      </c>
      <c r="C480" s="10" t="s">
        <v>18</v>
      </c>
      <c r="D480" s="9">
        <v>15000</v>
      </c>
      <c r="E480" s="9">
        <v>5000</v>
      </c>
      <c r="F480" s="9">
        <v>4000</v>
      </c>
      <c r="G480" s="9">
        <v>3000</v>
      </c>
      <c r="H480" s="9">
        <v>3000</v>
      </c>
    </row>
    <row r="481" spans="2:8" x14ac:dyDescent="0.25">
      <c r="B481" s="8" t="s">
        <v>1</v>
      </c>
      <c r="C481" s="10" t="s">
        <v>19</v>
      </c>
      <c r="D481" s="9">
        <v>10000</v>
      </c>
      <c r="E481" s="9">
        <v>2500</v>
      </c>
      <c r="F481" s="9">
        <v>2500</v>
      </c>
      <c r="G481" s="9">
        <v>2500</v>
      </c>
      <c r="H481" s="9">
        <v>2500</v>
      </c>
    </row>
    <row r="482" spans="2:8" x14ac:dyDescent="0.25">
      <c r="B482" s="11" t="s">
        <v>1</v>
      </c>
      <c r="C482" s="13" t="s">
        <v>20</v>
      </c>
      <c r="D482" s="12">
        <v>85000</v>
      </c>
      <c r="E482" s="12">
        <v>85000</v>
      </c>
      <c r="F482" s="12">
        <v>0</v>
      </c>
      <c r="G482" s="12">
        <v>0</v>
      </c>
      <c r="H482" s="12">
        <v>0</v>
      </c>
    </row>
    <row r="483" spans="2:8" ht="30.75" thickBot="1" x14ac:dyDescent="0.3">
      <c r="B483" s="15" t="s">
        <v>156</v>
      </c>
      <c r="C483" s="16" t="s">
        <v>157</v>
      </c>
      <c r="D483" s="17">
        <v>1200000</v>
      </c>
      <c r="E483" s="17">
        <v>545000</v>
      </c>
      <c r="F483" s="17">
        <v>475000</v>
      </c>
      <c r="G483" s="17">
        <v>170000</v>
      </c>
      <c r="H483" s="17">
        <v>10000</v>
      </c>
    </row>
    <row r="484" spans="2:8" ht="15.75" thickTop="1" x14ac:dyDescent="0.25">
      <c r="B484" s="11" t="s">
        <v>1</v>
      </c>
      <c r="C484" s="13" t="s">
        <v>12</v>
      </c>
      <c r="D484" s="12">
        <v>1140000</v>
      </c>
      <c r="E484" s="12">
        <v>485000</v>
      </c>
      <c r="F484" s="12">
        <v>475000</v>
      </c>
      <c r="G484" s="12">
        <v>170000</v>
      </c>
      <c r="H484" s="12">
        <v>10000</v>
      </c>
    </row>
    <row r="485" spans="2:8" x14ac:dyDescent="0.25">
      <c r="B485" s="8" t="s">
        <v>1</v>
      </c>
      <c r="C485" s="10" t="s">
        <v>13</v>
      </c>
      <c r="D485" s="9">
        <v>990000</v>
      </c>
      <c r="E485" s="9">
        <v>435000</v>
      </c>
      <c r="F485" s="9">
        <v>435000</v>
      </c>
      <c r="G485" s="9">
        <v>120000</v>
      </c>
      <c r="H485" s="9">
        <v>0</v>
      </c>
    </row>
    <row r="486" spans="2:8" x14ac:dyDescent="0.25">
      <c r="B486" s="8" t="s">
        <v>1</v>
      </c>
      <c r="C486" s="10" t="s">
        <v>14</v>
      </c>
      <c r="D486" s="9">
        <v>150000</v>
      </c>
      <c r="E486" s="9">
        <v>50000</v>
      </c>
      <c r="F486" s="9">
        <v>40000</v>
      </c>
      <c r="G486" s="9">
        <v>50000</v>
      </c>
      <c r="H486" s="9">
        <v>10000</v>
      </c>
    </row>
    <row r="487" spans="2:8" hidden="1" x14ac:dyDescent="0.25">
      <c r="B487" s="8" t="s">
        <v>1</v>
      </c>
      <c r="C487" s="10" t="s">
        <v>17</v>
      </c>
      <c r="D487" s="9">
        <v>0</v>
      </c>
      <c r="E487" s="9">
        <v>0</v>
      </c>
      <c r="F487" s="9">
        <v>0</v>
      </c>
      <c r="G487" s="9">
        <v>0</v>
      </c>
      <c r="H487" s="9">
        <v>0</v>
      </c>
    </row>
    <row r="488" spans="2:8" hidden="1" x14ac:dyDescent="0.25">
      <c r="B488" s="8" t="s">
        <v>1</v>
      </c>
      <c r="C488" s="10" t="s">
        <v>19</v>
      </c>
      <c r="D488" s="9">
        <v>0</v>
      </c>
      <c r="E488" s="9">
        <v>0</v>
      </c>
      <c r="F488" s="9">
        <v>0</v>
      </c>
      <c r="G488" s="9">
        <v>0</v>
      </c>
      <c r="H488" s="9">
        <v>0</v>
      </c>
    </row>
    <row r="489" spans="2:8" x14ac:dyDescent="0.25">
      <c r="B489" s="11" t="s">
        <v>1</v>
      </c>
      <c r="C489" s="13" t="s">
        <v>20</v>
      </c>
      <c r="D489" s="12">
        <v>60000</v>
      </c>
      <c r="E489" s="12">
        <v>60000</v>
      </c>
      <c r="F489" s="12">
        <v>0</v>
      </c>
      <c r="G489" s="12">
        <v>0</v>
      </c>
      <c r="H489" s="12">
        <v>0</v>
      </c>
    </row>
    <row r="490" spans="2:8" ht="30.75" thickBot="1" x14ac:dyDescent="0.3">
      <c r="B490" s="15" t="s">
        <v>158</v>
      </c>
      <c r="C490" s="16" t="s">
        <v>159</v>
      </c>
      <c r="D490" s="17">
        <v>1800000</v>
      </c>
      <c r="E490" s="17">
        <v>476000</v>
      </c>
      <c r="F490" s="17">
        <v>506000</v>
      </c>
      <c r="G490" s="17">
        <v>418500</v>
      </c>
      <c r="H490" s="17">
        <v>399500</v>
      </c>
    </row>
    <row r="491" spans="2:8" ht="15.75" thickTop="1" x14ac:dyDescent="0.25">
      <c r="B491" s="11" t="s">
        <v>1</v>
      </c>
      <c r="C491" s="13" t="s">
        <v>12</v>
      </c>
      <c r="D491" s="12">
        <v>1620000</v>
      </c>
      <c r="E491" s="12">
        <v>401000</v>
      </c>
      <c r="F491" s="12">
        <v>431000</v>
      </c>
      <c r="G491" s="12">
        <v>398500</v>
      </c>
      <c r="H491" s="12">
        <v>389500</v>
      </c>
    </row>
    <row r="492" spans="2:8" x14ac:dyDescent="0.25">
      <c r="B492" s="8" t="s">
        <v>1</v>
      </c>
      <c r="C492" s="10" t="s">
        <v>13</v>
      </c>
      <c r="D492" s="9">
        <v>1100000</v>
      </c>
      <c r="E492" s="9">
        <v>275000</v>
      </c>
      <c r="F492" s="9">
        <v>275000</v>
      </c>
      <c r="G492" s="9">
        <v>275000</v>
      </c>
      <c r="H492" s="9">
        <v>275000</v>
      </c>
    </row>
    <row r="493" spans="2:8" x14ac:dyDescent="0.25">
      <c r="B493" s="8" t="s">
        <v>1</v>
      </c>
      <c r="C493" s="10" t="s">
        <v>14</v>
      </c>
      <c r="D493" s="9">
        <v>500000</v>
      </c>
      <c r="E493" s="9">
        <v>120000</v>
      </c>
      <c r="F493" s="9">
        <v>150000</v>
      </c>
      <c r="G493" s="9">
        <v>120000</v>
      </c>
      <c r="H493" s="9">
        <v>110000</v>
      </c>
    </row>
    <row r="494" spans="2:8" x14ac:dyDescent="0.25">
      <c r="B494" s="8" t="s">
        <v>1</v>
      </c>
      <c r="C494" s="10" t="s">
        <v>18</v>
      </c>
      <c r="D494" s="9">
        <v>10000</v>
      </c>
      <c r="E494" s="9">
        <v>3000</v>
      </c>
      <c r="F494" s="9">
        <v>3000</v>
      </c>
      <c r="G494" s="9">
        <v>1000</v>
      </c>
      <c r="H494" s="9">
        <v>3000</v>
      </c>
    </row>
    <row r="495" spans="2:8" x14ac:dyDescent="0.25">
      <c r="B495" s="8" t="s">
        <v>1</v>
      </c>
      <c r="C495" s="10" t="s">
        <v>19</v>
      </c>
      <c r="D495" s="9">
        <v>10000</v>
      </c>
      <c r="E495" s="9">
        <v>3000</v>
      </c>
      <c r="F495" s="9">
        <v>3000</v>
      </c>
      <c r="G495" s="9">
        <v>2500</v>
      </c>
      <c r="H495" s="9">
        <v>1500</v>
      </c>
    </row>
    <row r="496" spans="2:8" x14ac:dyDescent="0.25">
      <c r="B496" s="11" t="s">
        <v>1</v>
      </c>
      <c r="C496" s="13" t="s">
        <v>20</v>
      </c>
      <c r="D496" s="12">
        <v>180000</v>
      </c>
      <c r="E496" s="12">
        <v>75000</v>
      </c>
      <c r="F496" s="12">
        <v>75000</v>
      </c>
      <c r="G496" s="12">
        <v>20000</v>
      </c>
      <c r="H496" s="12">
        <v>10000</v>
      </c>
    </row>
    <row r="497" spans="2:8" ht="15.75" thickBot="1" x14ac:dyDescent="0.3">
      <c r="B497" s="15" t="s">
        <v>160</v>
      </c>
      <c r="C497" s="16" t="s">
        <v>161</v>
      </c>
      <c r="D497" s="17">
        <v>33500000</v>
      </c>
      <c r="E497" s="17">
        <v>9203750</v>
      </c>
      <c r="F497" s="17">
        <v>8868750</v>
      </c>
      <c r="G497" s="17">
        <v>7463750</v>
      </c>
      <c r="H497" s="17">
        <v>7963750</v>
      </c>
    </row>
    <row r="498" spans="2:8" ht="15.75" thickTop="1" x14ac:dyDescent="0.25">
      <c r="B498" s="11" t="s">
        <v>1</v>
      </c>
      <c r="C498" s="13" t="s">
        <v>12</v>
      </c>
      <c r="D498" s="12">
        <v>31625000</v>
      </c>
      <c r="E498" s="12">
        <v>8898750</v>
      </c>
      <c r="F498" s="12">
        <v>8363750</v>
      </c>
      <c r="G498" s="12">
        <v>6863750</v>
      </c>
      <c r="H498" s="12">
        <v>7498750</v>
      </c>
    </row>
    <row r="499" spans="2:8" x14ac:dyDescent="0.25">
      <c r="B499" s="8" t="s">
        <v>1</v>
      </c>
      <c r="C499" s="10" t="s">
        <v>13</v>
      </c>
      <c r="D499" s="9">
        <v>2155000</v>
      </c>
      <c r="E499" s="9">
        <v>538750</v>
      </c>
      <c r="F499" s="9">
        <v>538750</v>
      </c>
      <c r="G499" s="9">
        <v>538750</v>
      </c>
      <c r="H499" s="9">
        <v>538750</v>
      </c>
    </row>
    <row r="500" spans="2:8" x14ac:dyDescent="0.25">
      <c r="B500" s="8" t="s">
        <v>1</v>
      </c>
      <c r="C500" s="10" t="s">
        <v>14</v>
      </c>
      <c r="D500" s="9">
        <v>29435000</v>
      </c>
      <c r="E500" s="9">
        <v>8325000</v>
      </c>
      <c r="F500" s="9">
        <v>7825000</v>
      </c>
      <c r="G500" s="9">
        <v>6325000</v>
      </c>
      <c r="H500" s="9">
        <v>6960000</v>
      </c>
    </row>
    <row r="501" spans="2:8" x14ac:dyDescent="0.25">
      <c r="B501" s="8" t="s">
        <v>1</v>
      </c>
      <c r="C501" s="10" t="s">
        <v>18</v>
      </c>
      <c r="D501" s="9">
        <v>30000</v>
      </c>
      <c r="E501" s="9">
        <v>30000</v>
      </c>
      <c r="F501" s="9">
        <v>0</v>
      </c>
      <c r="G501" s="9">
        <v>0</v>
      </c>
      <c r="H501" s="9">
        <v>0</v>
      </c>
    </row>
    <row r="502" spans="2:8" x14ac:dyDescent="0.25">
      <c r="B502" s="8" t="s">
        <v>1</v>
      </c>
      <c r="C502" s="10" t="s">
        <v>19</v>
      </c>
      <c r="D502" s="9">
        <v>5000</v>
      </c>
      <c r="E502" s="9">
        <v>5000</v>
      </c>
      <c r="F502" s="9">
        <v>0</v>
      </c>
      <c r="G502" s="9">
        <v>0</v>
      </c>
      <c r="H502" s="9">
        <v>0</v>
      </c>
    </row>
    <row r="503" spans="2:8" x14ac:dyDescent="0.25">
      <c r="B503" s="11" t="s">
        <v>1</v>
      </c>
      <c r="C503" s="13" t="s">
        <v>20</v>
      </c>
      <c r="D503" s="12">
        <v>1875000</v>
      </c>
      <c r="E503" s="12">
        <v>305000</v>
      </c>
      <c r="F503" s="12">
        <v>505000</v>
      </c>
      <c r="G503" s="12">
        <v>600000</v>
      </c>
      <c r="H503" s="12">
        <v>465000</v>
      </c>
    </row>
    <row r="504" spans="2:8" ht="15.75" thickBot="1" x14ac:dyDescent="0.3">
      <c r="B504" s="15" t="s">
        <v>162</v>
      </c>
      <c r="C504" s="16" t="s">
        <v>163</v>
      </c>
      <c r="D504" s="17">
        <v>3500000</v>
      </c>
      <c r="E504" s="17">
        <v>903750</v>
      </c>
      <c r="F504" s="17">
        <v>868750</v>
      </c>
      <c r="G504" s="17">
        <v>863750</v>
      </c>
      <c r="H504" s="17">
        <v>863750</v>
      </c>
    </row>
    <row r="505" spans="2:8" ht="15.75" thickTop="1" x14ac:dyDescent="0.25">
      <c r="B505" s="11" t="s">
        <v>1</v>
      </c>
      <c r="C505" s="13" t="s">
        <v>12</v>
      </c>
      <c r="D505" s="12">
        <v>3490000</v>
      </c>
      <c r="E505" s="12">
        <v>898750</v>
      </c>
      <c r="F505" s="12">
        <v>863750</v>
      </c>
      <c r="G505" s="12">
        <v>863750</v>
      </c>
      <c r="H505" s="12">
        <v>863750</v>
      </c>
    </row>
    <row r="506" spans="2:8" x14ac:dyDescent="0.25">
      <c r="B506" s="8" t="s">
        <v>1</v>
      </c>
      <c r="C506" s="10" t="s">
        <v>13</v>
      </c>
      <c r="D506" s="9">
        <v>2155000</v>
      </c>
      <c r="E506" s="9">
        <v>538750</v>
      </c>
      <c r="F506" s="9">
        <v>538750</v>
      </c>
      <c r="G506" s="9">
        <v>538750</v>
      </c>
      <c r="H506" s="9">
        <v>538750</v>
      </c>
    </row>
    <row r="507" spans="2:8" x14ac:dyDescent="0.25">
      <c r="B507" s="8" t="s">
        <v>1</v>
      </c>
      <c r="C507" s="10" t="s">
        <v>14</v>
      </c>
      <c r="D507" s="9">
        <v>1300000</v>
      </c>
      <c r="E507" s="9">
        <v>325000</v>
      </c>
      <c r="F507" s="9">
        <v>325000</v>
      </c>
      <c r="G507" s="9">
        <v>325000</v>
      </c>
      <c r="H507" s="9">
        <v>325000</v>
      </c>
    </row>
    <row r="508" spans="2:8" x14ac:dyDescent="0.25">
      <c r="B508" s="8" t="s">
        <v>1</v>
      </c>
      <c r="C508" s="10" t="s">
        <v>18</v>
      </c>
      <c r="D508" s="9">
        <v>30000</v>
      </c>
      <c r="E508" s="9">
        <v>30000</v>
      </c>
      <c r="F508" s="9">
        <v>0</v>
      </c>
      <c r="G508" s="9">
        <v>0</v>
      </c>
      <c r="H508" s="9">
        <v>0</v>
      </c>
    </row>
    <row r="509" spans="2:8" x14ac:dyDescent="0.25">
      <c r="B509" s="8" t="s">
        <v>1</v>
      </c>
      <c r="C509" s="10" t="s">
        <v>19</v>
      </c>
      <c r="D509" s="9">
        <v>5000</v>
      </c>
      <c r="E509" s="9">
        <v>5000</v>
      </c>
      <c r="F509" s="9">
        <v>0</v>
      </c>
      <c r="G509" s="9">
        <v>0</v>
      </c>
      <c r="H509" s="9">
        <v>0</v>
      </c>
    </row>
    <row r="510" spans="2:8" x14ac:dyDescent="0.25">
      <c r="B510" s="11" t="s">
        <v>1</v>
      </c>
      <c r="C510" s="13" t="s">
        <v>20</v>
      </c>
      <c r="D510" s="12">
        <v>10000</v>
      </c>
      <c r="E510" s="12">
        <v>5000</v>
      </c>
      <c r="F510" s="12">
        <v>5000</v>
      </c>
      <c r="G510" s="12">
        <v>0</v>
      </c>
      <c r="H510" s="12">
        <v>0</v>
      </c>
    </row>
    <row r="511" spans="2:8" ht="30.75" thickBot="1" x14ac:dyDescent="0.3">
      <c r="B511" s="15" t="s">
        <v>164</v>
      </c>
      <c r="C511" s="16" t="s">
        <v>165</v>
      </c>
      <c r="D511" s="17">
        <v>30000000</v>
      </c>
      <c r="E511" s="17">
        <v>8300000</v>
      </c>
      <c r="F511" s="17">
        <v>8000000</v>
      </c>
      <c r="G511" s="17">
        <v>6600000</v>
      </c>
      <c r="H511" s="17">
        <v>7100000</v>
      </c>
    </row>
    <row r="512" spans="2:8" ht="15.75" thickTop="1" x14ac:dyDescent="0.25">
      <c r="B512" s="11" t="s">
        <v>1</v>
      </c>
      <c r="C512" s="13" t="s">
        <v>12</v>
      </c>
      <c r="D512" s="12">
        <v>28135000</v>
      </c>
      <c r="E512" s="12">
        <v>8000000</v>
      </c>
      <c r="F512" s="12">
        <v>7500000</v>
      </c>
      <c r="G512" s="12">
        <v>6000000</v>
      </c>
      <c r="H512" s="12">
        <v>6635000</v>
      </c>
    </row>
    <row r="513" spans="2:8" x14ac:dyDescent="0.25">
      <c r="B513" s="8" t="s">
        <v>1</v>
      </c>
      <c r="C513" s="10" t="s">
        <v>14</v>
      </c>
      <c r="D513" s="9">
        <v>28135000</v>
      </c>
      <c r="E513" s="9">
        <v>8000000</v>
      </c>
      <c r="F513" s="9">
        <v>7500000</v>
      </c>
      <c r="G513" s="9">
        <v>6000000</v>
      </c>
      <c r="H513" s="9">
        <v>6635000</v>
      </c>
    </row>
    <row r="514" spans="2:8" x14ac:dyDescent="0.25">
      <c r="B514" s="11" t="s">
        <v>1</v>
      </c>
      <c r="C514" s="13" t="s">
        <v>20</v>
      </c>
      <c r="D514" s="12">
        <v>1865000</v>
      </c>
      <c r="E514" s="12">
        <v>300000</v>
      </c>
      <c r="F514" s="12">
        <v>500000</v>
      </c>
      <c r="G514" s="12">
        <v>600000</v>
      </c>
      <c r="H514" s="12">
        <v>465000</v>
      </c>
    </row>
    <row r="515" spans="2:8" ht="15.75" thickBot="1" x14ac:dyDescent="0.3">
      <c r="B515" s="15" t="s">
        <v>166</v>
      </c>
      <c r="C515" s="16" t="s">
        <v>167</v>
      </c>
      <c r="D515" s="17">
        <v>152630000</v>
      </c>
      <c r="E515" s="17">
        <v>57157500</v>
      </c>
      <c r="F515" s="17">
        <v>31457500</v>
      </c>
      <c r="G515" s="17">
        <v>13157500</v>
      </c>
      <c r="H515" s="17">
        <v>50857500</v>
      </c>
    </row>
    <row r="516" spans="2:8" ht="15.75" thickTop="1" x14ac:dyDescent="0.25">
      <c r="B516" s="11" t="s">
        <v>1</v>
      </c>
      <c r="C516" s="13" t="s">
        <v>12</v>
      </c>
      <c r="D516" s="12">
        <v>152630000</v>
      </c>
      <c r="E516" s="12">
        <v>57157500</v>
      </c>
      <c r="F516" s="12">
        <v>31457500</v>
      </c>
      <c r="G516" s="12">
        <v>13157500</v>
      </c>
      <c r="H516" s="12">
        <v>50857500</v>
      </c>
    </row>
    <row r="517" spans="2:8" hidden="1" x14ac:dyDescent="0.25">
      <c r="B517" s="8" t="s">
        <v>1</v>
      </c>
      <c r="C517" s="10" t="s">
        <v>13</v>
      </c>
      <c r="D517" s="9">
        <v>0</v>
      </c>
      <c r="E517" s="9">
        <v>0</v>
      </c>
      <c r="F517" s="9">
        <v>0</v>
      </c>
      <c r="G517" s="9">
        <v>0</v>
      </c>
      <c r="H517" s="9">
        <v>0</v>
      </c>
    </row>
    <row r="518" spans="2:8" x14ac:dyDescent="0.25">
      <c r="B518" s="8" t="s">
        <v>1</v>
      </c>
      <c r="C518" s="10" t="s">
        <v>14</v>
      </c>
      <c r="D518" s="9">
        <v>5130000</v>
      </c>
      <c r="E518" s="9">
        <v>2157500</v>
      </c>
      <c r="F518" s="9">
        <v>1457500</v>
      </c>
      <c r="G518" s="9">
        <v>1157500</v>
      </c>
      <c r="H518" s="9">
        <v>357500</v>
      </c>
    </row>
    <row r="519" spans="2:8" hidden="1" x14ac:dyDescent="0.25">
      <c r="B519" s="8" t="s">
        <v>1</v>
      </c>
      <c r="C519" s="10" t="s">
        <v>17</v>
      </c>
      <c r="D519" s="9">
        <v>0</v>
      </c>
      <c r="E519" s="9">
        <v>0</v>
      </c>
      <c r="F519" s="9">
        <v>0</v>
      </c>
      <c r="G519" s="9">
        <v>0</v>
      </c>
      <c r="H519" s="9">
        <v>0</v>
      </c>
    </row>
    <row r="520" spans="2:8" hidden="1" x14ac:dyDescent="0.25">
      <c r="B520" s="8" t="s">
        <v>1</v>
      </c>
      <c r="C520" s="10" t="s">
        <v>18</v>
      </c>
      <c r="D520" s="9">
        <v>0</v>
      </c>
      <c r="E520" s="9">
        <v>0</v>
      </c>
      <c r="F520" s="9">
        <v>0</v>
      </c>
      <c r="G520" s="9">
        <v>0</v>
      </c>
      <c r="H520" s="9">
        <v>0</v>
      </c>
    </row>
    <row r="521" spans="2:8" x14ac:dyDescent="0.25">
      <c r="B521" s="8" t="s">
        <v>1</v>
      </c>
      <c r="C521" s="10" t="s">
        <v>19</v>
      </c>
      <c r="D521" s="9">
        <v>147500000</v>
      </c>
      <c r="E521" s="9">
        <v>55000000</v>
      </c>
      <c r="F521" s="9">
        <v>30000000</v>
      </c>
      <c r="G521" s="9">
        <v>12000000</v>
      </c>
      <c r="H521" s="9">
        <v>50500000</v>
      </c>
    </row>
    <row r="522" spans="2:8" hidden="1" x14ac:dyDescent="0.25">
      <c r="B522" s="11" t="s">
        <v>1</v>
      </c>
      <c r="C522" s="13" t="s">
        <v>20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</row>
    <row r="523" spans="2:8" ht="30.75" thickBot="1" x14ac:dyDescent="0.3">
      <c r="B523" s="15" t="s">
        <v>168</v>
      </c>
      <c r="C523" s="16" t="s">
        <v>169</v>
      </c>
      <c r="D523" s="17">
        <v>500000</v>
      </c>
      <c r="E523" s="17">
        <v>125000</v>
      </c>
      <c r="F523" s="17">
        <v>125000</v>
      </c>
      <c r="G523" s="17">
        <v>125000</v>
      </c>
      <c r="H523" s="17">
        <v>125000</v>
      </c>
    </row>
    <row r="524" spans="2:8" ht="15.75" thickTop="1" x14ac:dyDescent="0.25">
      <c r="B524" s="11" t="s">
        <v>1</v>
      </c>
      <c r="C524" s="13" t="s">
        <v>12</v>
      </c>
      <c r="D524" s="12">
        <v>500000</v>
      </c>
      <c r="E524" s="12">
        <v>125000</v>
      </c>
      <c r="F524" s="12">
        <v>125000</v>
      </c>
      <c r="G524" s="12">
        <v>125000</v>
      </c>
      <c r="H524" s="12">
        <v>125000</v>
      </c>
    </row>
    <row r="525" spans="2:8" x14ac:dyDescent="0.25">
      <c r="B525" s="8" t="s">
        <v>1</v>
      </c>
      <c r="C525" s="10" t="s">
        <v>14</v>
      </c>
      <c r="D525" s="9">
        <v>500000</v>
      </c>
      <c r="E525" s="9">
        <v>125000</v>
      </c>
      <c r="F525" s="9">
        <v>125000</v>
      </c>
      <c r="G525" s="9">
        <v>125000</v>
      </c>
      <c r="H525" s="9">
        <v>125000</v>
      </c>
    </row>
    <row r="526" spans="2:8" ht="30.75" thickBot="1" x14ac:dyDescent="0.3">
      <c r="B526" s="15" t="s">
        <v>170</v>
      </c>
      <c r="C526" s="16" t="s">
        <v>171</v>
      </c>
      <c r="D526" s="17">
        <v>4500000</v>
      </c>
      <c r="E526" s="17">
        <v>2000000</v>
      </c>
      <c r="F526" s="17">
        <v>1300000</v>
      </c>
      <c r="G526" s="17">
        <v>1000000</v>
      </c>
      <c r="H526" s="17">
        <v>200000</v>
      </c>
    </row>
    <row r="527" spans="2:8" ht="15.75" thickTop="1" x14ac:dyDescent="0.25">
      <c r="B527" s="11" t="s">
        <v>1</v>
      </c>
      <c r="C527" s="13" t="s">
        <v>12</v>
      </c>
      <c r="D527" s="12">
        <v>4500000</v>
      </c>
      <c r="E527" s="12">
        <v>2000000</v>
      </c>
      <c r="F527" s="12">
        <v>1300000</v>
      </c>
      <c r="G527" s="12">
        <v>1000000</v>
      </c>
      <c r="H527" s="12">
        <v>200000</v>
      </c>
    </row>
    <row r="528" spans="2:8" x14ac:dyDescent="0.25">
      <c r="B528" s="8" t="s">
        <v>1</v>
      </c>
      <c r="C528" s="10" t="s">
        <v>14</v>
      </c>
      <c r="D528" s="9">
        <v>4500000</v>
      </c>
      <c r="E528" s="9">
        <v>2000000</v>
      </c>
      <c r="F528" s="9">
        <v>1300000</v>
      </c>
      <c r="G528" s="9">
        <v>1000000</v>
      </c>
      <c r="H528" s="9">
        <v>200000</v>
      </c>
    </row>
    <row r="529" spans="2:8" ht="15.75" thickBot="1" x14ac:dyDescent="0.3">
      <c r="B529" s="15" t="s">
        <v>172</v>
      </c>
      <c r="C529" s="16" t="s">
        <v>173</v>
      </c>
      <c r="D529" s="17">
        <v>130000</v>
      </c>
      <c r="E529" s="17">
        <v>32500</v>
      </c>
      <c r="F529" s="17">
        <v>32500</v>
      </c>
      <c r="G529" s="17">
        <v>32500</v>
      </c>
      <c r="H529" s="17">
        <v>32500</v>
      </c>
    </row>
    <row r="530" spans="2:8" ht="15.75" thickTop="1" x14ac:dyDescent="0.25">
      <c r="B530" s="11" t="s">
        <v>1</v>
      </c>
      <c r="C530" s="13" t="s">
        <v>12</v>
      </c>
      <c r="D530" s="12">
        <v>130000</v>
      </c>
      <c r="E530" s="12">
        <v>32500</v>
      </c>
      <c r="F530" s="12">
        <v>32500</v>
      </c>
      <c r="G530" s="12">
        <v>32500</v>
      </c>
      <c r="H530" s="12">
        <v>32500</v>
      </c>
    </row>
    <row r="531" spans="2:8" x14ac:dyDescent="0.25">
      <c r="B531" s="8" t="s">
        <v>1</v>
      </c>
      <c r="C531" s="10" t="s">
        <v>14</v>
      </c>
      <c r="D531" s="9">
        <v>130000</v>
      </c>
      <c r="E531" s="9">
        <v>32500</v>
      </c>
      <c r="F531" s="9">
        <v>32500</v>
      </c>
      <c r="G531" s="9">
        <v>32500</v>
      </c>
      <c r="H531" s="9">
        <v>32500</v>
      </c>
    </row>
    <row r="532" spans="2:8" ht="15.75" thickBot="1" x14ac:dyDescent="0.3">
      <c r="B532" s="15" t="s">
        <v>174</v>
      </c>
      <c r="C532" s="16" t="s">
        <v>175</v>
      </c>
      <c r="D532" s="17">
        <v>35000000</v>
      </c>
      <c r="E532" s="17">
        <v>30000000</v>
      </c>
      <c r="F532" s="17">
        <v>0</v>
      </c>
      <c r="G532" s="17">
        <v>0</v>
      </c>
      <c r="H532" s="17">
        <v>5000000</v>
      </c>
    </row>
    <row r="533" spans="2:8" ht="15.75" thickTop="1" x14ac:dyDescent="0.25">
      <c r="B533" s="11" t="s">
        <v>1</v>
      </c>
      <c r="C533" s="13" t="s">
        <v>12</v>
      </c>
      <c r="D533" s="12">
        <v>35000000</v>
      </c>
      <c r="E533" s="12">
        <v>30000000</v>
      </c>
      <c r="F533" s="12">
        <v>0</v>
      </c>
      <c r="G533" s="12">
        <v>0</v>
      </c>
      <c r="H533" s="12">
        <v>5000000</v>
      </c>
    </row>
    <row r="534" spans="2:8" x14ac:dyDescent="0.25">
      <c r="B534" s="8" t="s">
        <v>1</v>
      </c>
      <c r="C534" s="10" t="s">
        <v>19</v>
      </c>
      <c r="D534" s="9">
        <v>35000000</v>
      </c>
      <c r="E534" s="9">
        <v>30000000</v>
      </c>
      <c r="F534" s="9">
        <v>0</v>
      </c>
      <c r="G534" s="9">
        <v>0</v>
      </c>
      <c r="H534" s="9">
        <v>5000000</v>
      </c>
    </row>
    <row r="535" spans="2:8" ht="15.75" thickBot="1" x14ac:dyDescent="0.3">
      <c r="B535" s="15" t="s">
        <v>176</v>
      </c>
      <c r="C535" s="16" t="s">
        <v>177</v>
      </c>
      <c r="D535" s="17">
        <v>51500000</v>
      </c>
      <c r="E535" s="17">
        <v>5000000</v>
      </c>
      <c r="F535" s="17">
        <v>20000000</v>
      </c>
      <c r="G535" s="17">
        <v>2000000</v>
      </c>
      <c r="H535" s="17">
        <v>24500000</v>
      </c>
    </row>
    <row r="536" spans="2:8" ht="15.75" thickTop="1" x14ac:dyDescent="0.25">
      <c r="B536" s="11" t="s">
        <v>1</v>
      </c>
      <c r="C536" s="13" t="s">
        <v>12</v>
      </c>
      <c r="D536" s="12">
        <v>51500000</v>
      </c>
      <c r="E536" s="12">
        <v>5000000</v>
      </c>
      <c r="F536" s="12">
        <v>20000000</v>
      </c>
      <c r="G536" s="12">
        <v>2000000</v>
      </c>
      <c r="H536" s="12">
        <v>24500000</v>
      </c>
    </row>
    <row r="537" spans="2:8" x14ac:dyDescent="0.25">
      <c r="B537" s="8" t="s">
        <v>1</v>
      </c>
      <c r="C537" s="10" t="s">
        <v>19</v>
      </c>
      <c r="D537" s="9">
        <v>51500000</v>
      </c>
      <c r="E537" s="9">
        <v>5000000</v>
      </c>
      <c r="F537" s="9">
        <v>20000000</v>
      </c>
      <c r="G537" s="9">
        <v>2000000</v>
      </c>
      <c r="H537" s="9">
        <v>24500000</v>
      </c>
    </row>
    <row r="538" spans="2:8" ht="45.75" thickBot="1" x14ac:dyDescent="0.3">
      <c r="B538" s="15" t="s">
        <v>178</v>
      </c>
      <c r="C538" s="16" t="s">
        <v>179</v>
      </c>
      <c r="D538" s="17">
        <v>47000000</v>
      </c>
      <c r="E538" s="17">
        <v>0</v>
      </c>
      <c r="F538" s="17">
        <v>15000000</v>
      </c>
      <c r="G538" s="17">
        <v>10000000</v>
      </c>
      <c r="H538" s="17">
        <v>22000000</v>
      </c>
    </row>
    <row r="539" spans="2:8" ht="15.75" thickTop="1" x14ac:dyDescent="0.25">
      <c r="B539" s="11" t="s">
        <v>1</v>
      </c>
      <c r="C539" s="13" t="s">
        <v>12</v>
      </c>
      <c r="D539" s="12">
        <v>47000000</v>
      </c>
      <c r="E539" s="12">
        <v>0</v>
      </c>
      <c r="F539" s="12">
        <v>15000000</v>
      </c>
      <c r="G539" s="12">
        <v>10000000</v>
      </c>
      <c r="H539" s="12">
        <v>22000000</v>
      </c>
    </row>
    <row r="540" spans="2:8" x14ac:dyDescent="0.25">
      <c r="B540" s="8" t="s">
        <v>1</v>
      </c>
      <c r="C540" s="10" t="s">
        <v>19</v>
      </c>
      <c r="D540" s="9">
        <v>47000000</v>
      </c>
      <c r="E540" s="9">
        <v>0</v>
      </c>
      <c r="F540" s="9">
        <v>15000000</v>
      </c>
      <c r="G540" s="9">
        <v>10000000</v>
      </c>
      <c r="H540" s="9">
        <v>22000000</v>
      </c>
    </row>
    <row r="541" spans="2:8" ht="30.75" thickBot="1" x14ac:dyDescent="0.3">
      <c r="B541" s="15" t="s">
        <v>180</v>
      </c>
      <c r="C541" s="16" t="s">
        <v>181</v>
      </c>
      <c r="D541" s="17">
        <v>4500000</v>
      </c>
      <c r="E541" s="17">
        <v>5000000</v>
      </c>
      <c r="F541" s="17">
        <v>5000000</v>
      </c>
      <c r="G541" s="17">
        <v>-8000000</v>
      </c>
      <c r="H541" s="17">
        <v>2500000</v>
      </c>
    </row>
    <row r="542" spans="2:8" ht="15.75" thickTop="1" x14ac:dyDescent="0.25">
      <c r="B542" s="11" t="s">
        <v>1</v>
      </c>
      <c r="C542" s="13" t="s">
        <v>12</v>
      </c>
      <c r="D542" s="12">
        <v>4500000</v>
      </c>
      <c r="E542" s="12">
        <v>5000000</v>
      </c>
      <c r="F542" s="12">
        <v>5000000</v>
      </c>
      <c r="G542" s="12">
        <v>-8000000</v>
      </c>
      <c r="H542" s="12">
        <v>2500000</v>
      </c>
    </row>
    <row r="543" spans="2:8" x14ac:dyDescent="0.25">
      <c r="B543" s="8" t="s">
        <v>1</v>
      </c>
      <c r="C543" s="10" t="s">
        <v>19</v>
      </c>
      <c r="D543" s="9">
        <v>4500000</v>
      </c>
      <c r="E543" s="9">
        <v>5000000</v>
      </c>
      <c r="F543" s="9">
        <v>5000000</v>
      </c>
      <c r="G543" s="9">
        <v>-8000000</v>
      </c>
      <c r="H543" s="9">
        <v>2500000</v>
      </c>
    </row>
    <row r="544" spans="2:8" ht="15.75" thickBot="1" x14ac:dyDescent="0.3">
      <c r="B544" s="15" t="s">
        <v>182</v>
      </c>
      <c r="C544" s="16" t="s">
        <v>183</v>
      </c>
      <c r="D544" s="17">
        <v>50000000</v>
      </c>
      <c r="E544" s="17">
        <v>20000000</v>
      </c>
      <c r="F544" s="17">
        <v>10000000</v>
      </c>
      <c r="G544" s="17">
        <v>10000000</v>
      </c>
      <c r="H544" s="17">
        <v>10000000</v>
      </c>
    </row>
    <row r="545" spans="2:8" ht="15.75" thickTop="1" x14ac:dyDescent="0.25">
      <c r="B545" s="11" t="s">
        <v>1</v>
      </c>
      <c r="C545" s="13" t="s">
        <v>12</v>
      </c>
      <c r="D545" s="12">
        <v>50000000</v>
      </c>
      <c r="E545" s="12">
        <v>20000000</v>
      </c>
      <c r="F545" s="12">
        <v>10000000</v>
      </c>
      <c r="G545" s="12">
        <v>10000000</v>
      </c>
      <c r="H545" s="12">
        <v>10000000</v>
      </c>
    </row>
    <row r="546" spans="2:8" x14ac:dyDescent="0.25">
      <c r="B546" s="8" t="s">
        <v>1</v>
      </c>
      <c r="C546" s="10" t="s">
        <v>19</v>
      </c>
      <c r="D546" s="9">
        <v>50000000</v>
      </c>
      <c r="E546" s="9">
        <v>20000000</v>
      </c>
      <c r="F546" s="9">
        <v>10000000</v>
      </c>
      <c r="G546" s="9">
        <v>10000000</v>
      </c>
      <c r="H546" s="9">
        <v>10000000</v>
      </c>
    </row>
    <row r="547" spans="2:8" ht="30.75" thickBot="1" x14ac:dyDescent="0.3">
      <c r="B547" s="15" t="s">
        <v>184</v>
      </c>
      <c r="C547" s="16" t="s">
        <v>185</v>
      </c>
      <c r="D547" s="17">
        <v>11000000</v>
      </c>
      <c r="E547" s="17">
        <v>0</v>
      </c>
      <c r="F547" s="17">
        <v>0</v>
      </c>
      <c r="G547" s="17">
        <v>0</v>
      </c>
      <c r="H547" s="17">
        <v>11000000</v>
      </c>
    </row>
    <row r="548" spans="2:8" ht="15.75" thickTop="1" x14ac:dyDescent="0.25">
      <c r="B548" s="11" t="s">
        <v>1</v>
      </c>
      <c r="C548" s="13" t="s">
        <v>12</v>
      </c>
      <c r="D548" s="12">
        <v>11000000</v>
      </c>
      <c r="E548" s="12">
        <v>0</v>
      </c>
      <c r="F548" s="12">
        <v>0</v>
      </c>
      <c r="G548" s="12">
        <v>0</v>
      </c>
      <c r="H548" s="12">
        <v>11000000</v>
      </c>
    </row>
    <row r="549" spans="2:8" x14ac:dyDescent="0.25">
      <c r="B549" s="8" t="s">
        <v>1</v>
      </c>
      <c r="C549" s="10" t="s">
        <v>19</v>
      </c>
      <c r="D549" s="9">
        <v>11000000</v>
      </c>
      <c r="E549" s="9">
        <v>0</v>
      </c>
      <c r="F549" s="9">
        <v>0</v>
      </c>
      <c r="G549" s="9">
        <v>0</v>
      </c>
      <c r="H549" s="9">
        <v>11000000</v>
      </c>
    </row>
    <row r="550" spans="2:8" ht="15.75" hidden="1" thickBot="1" x14ac:dyDescent="0.3">
      <c r="B550" s="15" t="s">
        <v>186</v>
      </c>
      <c r="C550" s="16" t="s">
        <v>187</v>
      </c>
      <c r="D550" s="17">
        <v>0</v>
      </c>
      <c r="E550" s="17">
        <v>0</v>
      </c>
      <c r="F550" s="17">
        <v>0</v>
      </c>
      <c r="G550" s="17">
        <v>0</v>
      </c>
      <c r="H550" s="17">
        <v>0</v>
      </c>
    </row>
    <row r="551" spans="2:8" hidden="1" x14ac:dyDescent="0.25">
      <c r="B551" s="11" t="s">
        <v>1</v>
      </c>
      <c r="C551" s="13" t="s">
        <v>12</v>
      </c>
      <c r="D551" s="12">
        <v>0</v>
      </c>
      <c r="E551" s="12">
        <v>0</v>
      </c>
      <c r="F551" s="12">
        <v>0</v>
      </c>
      <c r="G551" s="12">
        <v>0</v>
      </c>
      <c r="H551" s="12">
        <v>0</v>
      </c>
    </row>
    <row r="552" spans="2:8" hidden="1" x14ac:dyDescent="0.25">
      <c r="B552" s="8" t="s">
        <v>1</v>
      </c>
      <c r="C552" s="10" t="s">
        <v>13</v>
      </c>
      <c r="D552" s="9">
        <v>0</v>
      </c>
      <c r="E552" s="9">
        <v>0</v>
      </c>
      <c r="F552" s="9">
        <v>0</v>
      </c>
      <c r="G552" s="9">
        <v>0</v>
      </c>
      <c r="H552" s="9">
        <v>0</v>
      </c>
    </row>
    <row r="553" spans="2:8" hidden="1" x14ac:dyDescent="0.25">
      <c r="B553" s="8" t="s">
        <v>1</v>
      </c>
      <c r="C553" s="10" t="s">
        <v>14</v>
      </c>
      <c r="D553" s="9">
        <v>0</v>
      </c>
      <c r="E553" s="9">
        <v>0</v>
      </c>
      <c r="F553" s="9">
        <v>0</v>
      </c>
      <c r="G553" s="9">
        <v>0</v>
      </c>
      <c r="H553" s="9">
        <v>0</v>
      </c>
    </row>
    <row r="554" spans="2:8" hidden="1" x14ac:dyDescent="0.25">
      <c r="B554" s="8" t="s">
        <v>1</v>
      </c>
      <c r="C554" s="10" t="s">
        <v>17</v>
      </c>
      <c r="D554" s="9">
        <v>0</v>
      </c>
      <c r="E554" s="9">
        <v>0</v>
      </c>
      <c r="F554" s="9">
        <v>0</v>
      </c>
      <c r="G554" s="9">
        <v>0</v>
      </c>
      <c r="H554" s="9">
        <v>0</v>
      </c>
    </row>
    <row r="555" spans="2:8" hidden="1" x14ac:dyDescent="0.25">
      <c r="B555" s="8" t="s">
        <v>1</v>
      </c>
      <c r="C555" s="10" t="s">
        <v>18</v>
      </c>
      <c r="D555" s="9">
        <v>0</v>
      </c>
      <c r="E555" s="9">
        <v>0</v>
      </c>
      <c r="F555" s="9">
        <v>0</v>
      </c>
      <c r="G555" s="9">
        <v>0</v>
      </c>
      <c r="H555" s="9">
        <v>0</v>
      </c>
    </row>
    <row r="556" spans="2:8" hidden="1" x14ac:dyDescent="0.25">
      <c r="B556" s="8" t="s">
        <v>1</v>
      </c>
      <c r="C556" s="10" t="s">
        <v>19</v>
      </c>
      <c r="D556" s="9">
        <v>0</v>
      </c>
      <c r="E556" s="9">
        <v>0</v>
      </c>
      <c r="F556" s="9">
        <v>0</v>
      </c>
      <c r="G556" s="9">
        <v>0</v>
      </c>
      <c r="H556" s="9">
        <v>0</v>
      </c>
    </row>
    <row r="557" spans="2:8" hidden="1" x14ac:dyDescent="0.25">
      <c r="B557" s="11" t="s">
        <v>1</v>
      </c>
      <c r="C557" s="13" t="s">
        <v>20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</row>
    <row r="558" spans="2:8" ht="15.75" thickBot="1" x14ac:dyDescent="0.3">
      <c r="B558" s="15" t="s">
        <v>188</v>
      </c>
      <c r="C558" s="16" t="s">
        <v>189</v>
      </c>
      <c r="D558" s="17">
        <v>195900000</v>
      </c>
      <c r="E558" s="17">
        <v>58170000</v>
      </c>
      <c r="F558" s="17">
        <v>60180000</v>
      </c>
      <c r="G558" s="17">
        <v>58280000</v>
      </c>
      <c r="H558" s="17">
        <v>19270000</v>
      </c>
    </row>
    <row r="559" spans="2:8" ht="15.75" thickTop="1" x14ac:dyDescent="0.25">
      <c r="B559" s="11" t="s">
        <v>1</v>
      </c>
      <c r="C559" s="13" t="s">
        <v>12</v>
      </c>
      <c r="D559" s="12">
        <v>195880000</v>
      </c>
      <c r="E559" s="12">
        <v>58170000</v>
      </c>
      <c r="F559" s="12">
        <v>60170000</v>
      </c>
      <c r="G559" s="12">
        <v>58270000</v>
      </c>
      <c r="H559" s="12">
        <v>19270000</v>
      </c>
    </row>
    <row r="560" spans="2:8" x14ac:dyDescent="0.25">
      <c r="B560" s="8" t="s">
        <v>1</v>
      </c>
      <c r="C560" s="10" t="s">
        <v>13</v>
      </c>
      <c r="D560" s="9">
        <v>2340000</v>
      </c>
      <c r="E560" s="9">
        <v>585000</v>
      </c>
      <c r="F560" s="9">
        <v>585000</v>
      </c>
      <c r="G560" s="9">
        <v>585000</v>
      </c>
      <c r="H560" s="9">
        <v>585000</v>
      </c>
    </row>
    <row r="561" spans="2:8" x14ac:dyDescent="0.25">
      <c r="B561" s="8" t="s">
        <v>1</v>
      </c>
      <c r="C561" s="10" t="s">
        <v>14</v>
      </c>
      <c r="D561" s="9">
        <v>17500000</v>
      </c>
      <c r="E561" s="9">
        <v>3825000</v>
      </c>
      <c r="F561" s="9">
        <v>5825000</v>
      </c>
      <c r="G561" s="9">
        <v>3925000</v>
      </c>
      <c r="H561" s="9">
        <v>3925000</v>
      </c>
    </row>
    <row r="562" spans="2:8" x14ac:dyDescent="0.25">
      <c r="B562" s="8" t="s">
        <v>1</v>
      </c>
      <c r="C562" s="10" t="s">
        <v>16</v>
      </c>
      <c r="D562" s="9">
        <v>146000000</v>
      </c>
      <c r="E562" s="9">
        <v>46250000</v>
      </c>
      <c r="F562" s="9">
        <v>46250000</v>
      </c>
      <c r="G562" s="9">
        <v>46250000</v>
      </c>
      <c r="H562" s="9">
        <v>7250000</v>
      </c>
    </row>
    <row r="563" spans="2:8" x14ac:dyDescent="0.25">
      <c r="B563" s="8" t="s">
        <v>1</v>
      </c>
      <c r="C563" s="10" t="s">
        <v>17</v>
      </c>
      <c r="D563" s="9">
        <v>30000000</v>
      </c>
      <c r="E563" s="9">
        <v>7500000</v>
      </c>
      <c r="F563" s="9">
        <v>7500000</v>
      </c>
      <c r="G563" s="9">
        <v>7500000</v>
      </c>
      <c r="H563" s="9">
        <v>7500000</v>
      </c>
    </row>
    <row r="564" spans="2:8" x14ac:dyDescent="0.25">
      <c r="B564" s="8" t="s">
        <v>1</v>
      </c>
      <c r="C564" s="10" t="s">
        <v>18</v>
      </c>
      <c r="D564" s="9">
        <v>20000</v>
      </c>
      <c r="E564" s="9">
        <v>5000</v>
      </c>
      <c r="F564" s="9">
        <v>5000</v>
      </c>
      <c r="G564" s="9">
        <v>5000</v>
      </c>
      <c r="H564" s="9">
        <v>5000</v>
      </c>
    </row>
    <row r="565" spans="2:8" x14ac:dyDescent="0.25">
      <c r="B565" s="8" t="s">
        <v>1</v>
      </c>
      <c r="C565" s="10" t="s">
        <v>19</v>
      </c>
      <c r="D565" s="9">
        <v>20000</v>
      </c>
      <c r="E565" s="9">
        <v>5000</v>
      </c>
      <c r="F565" s="9">
        <v>5000</v>
      </c>
      <c r="G565" s="9">
        <v>5000</v>
      </c>
      <c r="H565" s="9">
        <v>5000</v>
      </c>
    </row>
    <row r="566" spans="2:8" x14ac:dyDescent="0.25">
      <c r="B566" s="11" t="s">
        <v>1</v>
      </c>
      <c r="C566" s="13" t="s">
        <v>20</v>
      </c>
      <c r="D566" s="12">
        <v>20000</v>
      </c>
      <c r="E566" s="12">
        <v>0</v>
      </c>
      <c r="F566" s="12">
        <v>10000</v>
      </c>
      <c r="G566" s="12">
        <v>10000</v>
      </c>
      <c r="H566" s="12">
        <v>0</v>
      </c>
    </row>
    <row r="567" spans="2:8" ht="15.75" thickBot="1" x14ac:dyDescent="0.3">
      <c r="B567" s="15" t="s">
        <v>190</v>
      </c>
      <c r="C567" s="16" t="s">
        <v>191</v>
      </c>
      <c r="D567" s="17">
        <v>4900000</v>
      </c>
      <c r="E567" s="17">
        <v>1220000</v>
      </c>
      <c r="F567" s="17">
        <v>1230000</v>
      </c>
      <c r="G567" s="17">
        <v>1230000</v>
      </c>
      <c r="H567" s="17">
        <v>1220000</v>
      </c>
    </row>
    <row r="568" spans="2:8" ht="15.75" thickTop="1" x14ac:dyDescent="0.25">
      <c r="B568" s="11" t="s">
        <v>1</v>
      </c>
      <c r="C568" s="13" t="s">
        <v>12</v>
      </c>
      <c r="D568" s="12">
        <v>4880000</v>
      </c>
      <c r="E568" s="12">
        <v>1220000</v>
      </c>
      <c r="F568" s="12">
        <v>1220000</v>
      </c>
      <c r="G568" s="12">
        <v>1220000</v>
      </c>
      <c r="H568" s="12">
        <v>1220000</v>
      </c>
    </row>
    <row r="569" spans="2:8" x14ac:dyDescent="0.25">
      <c r="B569" s="8" t="s">
        <v>1</v>
      </c>
      <c r="C569" s="10" t="s">
        <v>13</v>
      </c>
      <c r="D569" s="9">
        <v>2340000</v>
      </c>
      <c r="E569" s="9">
        <v>585000</v>
      </c>
      <c r="F569" s="9">
        <v>585000</v>
      </c>
      <c r="G569" s="9">
        <v>585000</v>
      </c>
      <c r="H569" s="9">
        <v>585000</v>
      </c>
    </row>
    <row r="570" spans="2:8" x14ac:dyDescent="0.25">
      <c r="B570" s="8" t="s">
        <v>1</v>
      </c>
      <c r="C570" s="10" t="s">
        <v>14</v>
      </c>
      <c r="D570" s="9">
        <v>2500000</v>
      </c>
      <c r="E570" s="9">
        <v>625000</v>
      </c>
      <c r="F570" s="9">
        <v>625000</v>
      </c>
      <c r="G570" s="9">
        <v>625000</v>
      </c>
      <c r="H570" s="9">
        <v>625000</v>
      </c>
    </row>
    <row r="571" spans="2:8" x14ac:dyDescent="0.25">
      <c r="B571" s="8" t="s">
        <v>1</v>
      </c>
      <c r="C571" s="10" t="s">
        <v>18</v>
      </c>
      <c r="D571" s="9">
        <v>20000</v>
      </c>
      <c r="E571" s="9">
        <v>5000</v>
      </c>
      <c r="F571" s="9">
        <v>5000</v>
      </c>
      <c r="G571" s="9">
        <v>5000</v>
      </c>
      <c r="H571" s="9">
        <v>5000</v>
      </c>
    </row>
    <row r="572" spans="2:8" x14ac:dyDescent="0.25">
      <c r="B572" s="8" t="s">
        <v>1</v>
      </c>
      <c r="C572" s="10" t="s">
        <v>19</v>
      </c>
      <c r="D572" s="9">
        <v>20000</v>
      </c>
      <c r="E572" s="9">
        <v>5000</v>
      </c>
      <c r="F572" s="9">
        <v>5000</v>
      </c>
      <c r="G572" s="9">
        <v>5000</v>
      </c>
      <c r="H572" s="9">
        <v>5000</v>
      </c>
    </row>
    <row r="573" spans="2:8" x14ac:dyDescent="0.25">
      <c r="B573" s="11" t="s">
        <v>1</v>
      </c>
      <c r="C573" s="13" t="s">
        <v>20</v>
      </c>
      <c r="D573" s="12">
        <v>20000</v>
      </c>
      <c r="E573" s="12">
        <v>0</v>
      </c>
      <c r="F573" s="12">
        <v>10000</v>
      </c>
      <c r="G573" s="12">
        <v>10000</v>
      </c>
      <c r="H573" s="12">
        <v>0</v>
      </c>
    </row>
    <row r="574" spans="2:8" ht="15.75" thickBot="1" x14ac:dyDescent="0.3">
      <c r="B574" s="15" t="s">
        <v>192</v>
      </c>
      <c r="C574" s="16" t="s">
        <v>193</v>
      </c>
      <c r="D574" s="17">
        <v>191000000</v>
      </c>
      <c r="E574" s="17">
        <v>56950000</v>
      </c>
      <c r="F574" s="17">
        <v>58950000</v>
      </c>
      <c r="G574" s="17">
        <v>57050000</v>
      </c>
      <c r="H574" s="17">
        <v>18050000</v>
      </c>
    </row>
    <row r="575" spans="2:8" ht="15.75" thickTop="1" x14ac:dyDescent="0.25">
      <c r="B575" s="11" t="s">
        <v>1</v>
      </c>
      <c r="C575" s="13" t="s">
        <v>12</v>
      </c>
      <c r="D575" s="12">
        <v>191000000</v>
      </c>
      <c r="E575" s="12">
        <v>56950000</v>
      </c>
      <c r="F575" s="12">
        <v>58950000</v>
      </c>
      <c r="G575" s="12">
        <v>57050000</v>
      </c>
      <c r="H575" s="12">
        <v>18050000</v>
      </c>
    </row>
    <row r="576" spans="2:8" x14ac:dyDescent="0.25">
      <c r="B576" s="8" t="s">
        <v>1</v>
      </c>
      <c r="C576" s="10" t="s">
        <v>14</v>
      </c>
      <c r="D576" s="9">
        <v>15000000</v>
      </c>
      <c r="E576" s="9">
        <v>3200000</v>
      </c>
      <c r="F576" s="9">
        <v>5200000</v>
      </c>
      <c r="G576" s="9">
        <v>3300000</v>
      </c>
      <c r="H576" s="9">
        <v>3300000</v>
      </c>
    </row>
    <row r="577" spans="2:8" x14ac:dyDescent="0.25">
      <c r="B577" s="8" t="s">
        <v>1</v>
      </c>
      <c r="C577" s="10" t="s">
        <v>16</v>
      </c>
      <c r="D577" s="9">
        <v>146000000</v>
      </c>
      <c r="E577" s="9">
        <v>46250000</v>
      </c>
      <c r="F577" s="9">
        <v>46250000</v>
      </c>
      <c r="G577" s="9">
        <v>46250000</v>
      </c>
      <c r="H577" s="9">
        <v>7250000</v>
      </c>
    </row>
    <row r="578" spans="2:8" x14ac:dyDescent="0.25">
      <c r="B578" s="8" t="s">
        <v>1</v>
      </c>
      <c r="C578" s="10" t="s">
        <v>17</v>
      </c>
      <c r="D578" s="9">
        <v>30000000</v>
      </c>
      <c r="E578" s="9">
        <v>7500000</v>
      </c>
      <c r="F578" s="9">
        <v>7500000</v>
      </c>
      <c r="G578" s="9">
        <v>7500000</v>
      </c>
      <c r="H578" s="9">
        <v>7500000</v>
      </c>
    </row>
    <row r="579" spans="2:8" ht="15.75" thickBot="1" x14ac:dyDescent="0.3">
      <c r="B579" s="15" t="s">
        <v>194</v>
      </c>
      <c r="C579" s="16" t="s">
        <v>195</v>
      </c>
      <c r="D579" s="17">
        <v>161000000</v>
      </c>
      <c r="E579" s="17">
        <v>49450000</v>
      </c>
      <c r="F579" s="17">
        <v>51450000</v>
      </c>
      <c r="G579" s="17">
        <v>49550000</v>
      </c>
      <c r="H579" s="17">
        <v>10550000</v>
      </c>
    </row>
    <row r="580" spans="2:8" ht="15.75" thickTop="1" x14ac:dyDescent="0.25">
      <c r="B580" s="11" t="s">
        <v>1</v>
      </c>
      <c r="C580" s="13" t="s">
        <v>12</v>
      </c>
      <c r="D580" s="12">
        <v>161000000</v>
      </c>
      <c r="E580" s="12">
        <v>49450000</v>
      </c>
      <c r="F580" s="12">
        <v>51450000</v>
      </c>
      <c r="G580" s="12">
        <v>49550000</v>
      </c>
      <c r="H580" s="12">
        <v>10550000</v>
      </c>
    </row>
    <row r="581" spans="2:8" x14ac:dyDescent="0.25">
      <c r="B581" s="8" t="s">
        <v>1</v>
      </c>
      <c r="C581" s="10" t="s">
        <v>14</v>
      </c>
      <c r="D581" s="9">
        <v>15000000</v>
      </c>
      <c r="E581" s="9">
        <v>3200000</v>
      </c>
      <c r="F581" s="9">
        <v>5200000</v>
      </c>
      <c r="G581" s="9">
        <v>3300000</v>
      </c>
      <c r="H581" s="9">
        <v>3300000</v>
      </c>
    </row>
    <row r="582" spans="2:8" x14ac:dyDescent="0.25">
      <c r="B582" s="8" t="s">
        <v>1</v>
      </c>
      <c r="C582" s="10" t="s">
        <v>16</v>
      </c>
      <c r="D582" s="9">
        <v>146000000</v>
      </c>
      <c r="E582" s="9">
        <v>46250000</v>
      </c>
      <c r="F582" s="9">
        <v>46250000</v>
      </c>
      <c r="G582" s="9">
        <v>46250000</v>
      </c>
      <c r="H582" s="9">
        <v>7250000</v>
      </c>
    </row>
    <row r="583" spans="2:8" ht="30.75" thickBot="1" x14ac:dyDescent="0.3">
      <c r="B583" s="15" t="s">
        <v>196</v>
      </c>
      <c r="C583" s="16" t="s">
        <v>197</v>
      </c>
      <c r="D583" s="17">
        <v>161000000</v>
      </c>
      <c r="E583" s="17">
        <v>49450000</v>
      </c>
      <c r="F583" s="17">
        <v>51450000</v>
      </c>
      <c r="G583" s="17">
        <v>49550000</v>
      </c>
      <c r="H583" s="17">
        <v>10550000</v>
      </c>
    </row>
    <row r="584" spans="2:8" ht="15.75" thickTop="1" x14ac:dyDescent="0.25">
      <c r="B584" s="11" t="s">
        <v>1</v>
      </c>
      <c r="C584" s="13" t="s">
        <v>12</v>
      </c>
      <c r="D584" s="12">
        <v>161000000</v>
      </c>
      <c r="E584" s="12">
        <v>49450000</v>
      </c>
      <c r="F584" s="12">
        <v>51450000</v>
      </c>
      <c r="G584" s="12">
        <v>49550000</v>
      </c>
      <c r="H584" s="12">
        <v>10550000</v>
      </c>
    </row>
    <row r="585" spans="2:8" x14ac:dyDescent="0.25">
      <c r="B585" s="8" t="s">
        <v>1</v>
      </c>
      <c r="C585" s="10" t="s">
        <v>14</v>
      </c>
      <c r="D585" s="9">
        <v>15000000</v>
      </c>
      <c r="E585" s="9">
        <v>3200000</v>
      </c>
      <c r="F585" s="9">
        <v>5200000</v>
      </c>
      <c r="G585" s="9">
        <v>3300000</v>
      </c>
      <c r="H585" s="9">
        <v>3300000</v>
      </c>
    </row>
    <row r="586" spans="2:8" x14ac:dyDescent="0.25">
      <c r="B586" s="8" t="s">
        <v>1</v>
      </c>
      <c r="C586" s="10" t="s">
        <v>16</v>
      </c>
      <c r="D586" s="9">
        <v>146000000</v>
      </c>
      <c r="E586" s="9">
        <v>46250000</v>
      </c>
      <c r="F586" s="9">
        <v>46250000</v>
      </c>
      <c r="G586" s="9">
        <v>46250000</v>
      </c>
      <c r="H586" s="9">
        <v>7250000</v>
      </c>
    </row>
    <row r="587" spans="2:8" ht="15.75" thickBot="1" x14ac:dyDescent="0.3">
      <c r="B587" s="15" t="s">
        <v>198</v>
      </c>
      <c r="C587" s="16" t="s">
        <v>199</v>
      </c>
      <c r="D587" s="17">
        <v>30000000</v>
      </c>
      <c r="E587" s="17">
        <v>7500000</v>
      </c>
      <c r="F587" s="17">
        <v>7500000</v>
      </c>
      <c r="G587" s="17">
        <v>7500000</v>
      </c>
      <c r="H587" s="17">
        <v>7500000</v>
      </c>
    </row>
    <row r="588" spans="2:8" ht="15.75" thickTop="1" x14ac:dyDescent="0.25">
      <c r="B588" s="11" t="s">
        <v>1</v>
      </c>
      <c r="C588" s="13" t="s">
        <v>12</v>
      </c>
      <c r="D588" s="12">
        <v>30000000</v>
      </c>
      <c r="E588" s="12">
        <v>7500000</v>
      </c>
      <c r="F588" s="12">
        <v>7500000</v>
      </c>
      <c r="G588" s="12">
        <v>7500000</v>
      </c>
      <c r="H588" s="12">
        <v>7500000</v>
      </c>
    </row>
    <row r="589" spans="2:8" x14ac:dyDescent="0.25">
      <c r="B589" s="8" t="s">
        <v>1</v>
      </c>
      <c r="C589" s="10" t="s">
        <v>17</v>
      </c>
      <c r="D589" s="9">
        <v>30000000</v>
      </c>
      <c r="E589" s="9">
        <v>7500000</v>
      </c>
      <c r="F589" s="9">
        <v>7500000</v>
      </c>
      <c r="G589" s="9">
        <v>7500000</v>
      </c>
      <c r="H589" s="9">
        <v>7500000</v>
      </c>
    </row>
    <row r="590" spans="2:8" ht="30.75" hidden="1" thickBot="1" x14ac:dyDescent="0.3">
      <c r="B590" s="15" t="s">
        <v>200</v>
      </c>
      <c r="C590" s="16" t="s">
        <v>201</v>
      </c>
      <c r="D590" s="17">
        <v>0</v>
      </c>
      <c r="E590" s="17">
        <v>0</v>
      </c>
      <c r="F590" s="17">
        <v>0</v>
      </c>
      <c r="G590" s="17">
        <v>0</v>
      </c>
      <c r="H590" s="17">
        <v>0</v>
      </c>
    </row>
    <row r="591" spans="2:8" hidden="1" x14ac:dyDescent="0.25">
      <c r="B591" s="11" t="s">
        <v>1</v>
      </c>
      <c r="C591" s="13" t="s">
        <v>12</v>
      </c>
      <c r="D591" s="12">
        <v>0</v>
      </c>
      <c r="E591" s="12">
        <v>0</v>
      </c>
      <c r="F591" s="12">
        <v>0</v>
      </c>
      <c r="G591" s="12">
        <v>0</v>
      </c>
      <c r="H591" s="12">
        <v>0</v>
      </c>
    </row>
    <row r="592" spans="2:8" hidden="1" x14ac:dyDescent="0.25">
      <c r="B592" s="8" t="s">
        <v>1</v>
      </c>
      <c r="C592" s="10" t="s">
        <v>14</v>
      </c>
      <c r="D592" s="9">
        <v>0</v>
      </c>
      <c r="E592" s="9">
        <v>0</v>
      </c>
      <c r="F592" s="9">
        <v>0</v>
      </c>
      <c r="G592" s="9">
        <v>0</v>
      </c>
      <c r="H592" s="9">
        <v>0</v>
      </c>
    </row>
    <row r="593" spans="2:8" hidden="1" x14ac:dyDescent="0.25">
      <c r="B593" s="8" t="s">
        <v>1</v>
      </c>
      <c r="C593" s="10" t="s">
        <v>16</v>
      </c>
      <c r="D593" s="9">
        <v>0</v>
      </c>
      <c r="E593" s="9">
        <v>0</v>
      </c>
      <c r="F593" s="9">
        <v>0</v>
      </c>
      <c r="G593" s="9">
        <v>0</v>
      </c>
      <c r="H593" s="9">
        <v>0</v>
      </c>
    </row>
    <row r="594" spans="2:8" hidden="1" x14ac:dyDescent="0.25">
      <c r="B594" s="8" t="s">
        <v>1</v>
      </c>
      <c r="C594" s="10" t="s">
        <v>17</v>
      </c>
      <c r="D594" s="9">
        <v>0</v>
      </c>
      <c r="E594" s="9">
        <v>0</v>
      </c>
      <c r="F594" s="9">
        <v>0</v>
      </c>
      <c r="G594" s="9">
        <v>0</v>
      </c>
      <c r="H594" s="9">
        <v>0</v>
      </c>
    </row>
    <row r="595" spans="2:8" ht="30.75" hidden="1" thickBot="1" x14ac:dyDescent="0.3">
      <c r="B595" s="15" t="s">
        <v>202</v>
      </c>
      <c r="C595" s="16" t="s">
        <v>201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2:8" hidden="1" x14ac:dyDescent="0.25">
      <c r="B596" s="11" t="s">
        <v>1</v>
      </c>
      <c r="C596" s="13" t="s">
        <v>12</v>
      </c>
      <c r="D596" s="12">
        <v>0</v>
      </c>
      <c r="E596" s="12">
        <v>0</v>
      </c>
      <c r="F596" s="12">
        <v>0</v>
      </c>
      <c r="G596" s="12">
        <v>0</v>
      </c>
      <c r="H596" s="12">
        <v>0</v>
      </c>
    </row>
    <row r="597" spans="2:8" hidden="1" x14ac:dyDescent="0.25">
      <c r="B597" s="8" t="s">
        <v>1</v>
      </c>
      <c r="C597" s="10" t="s">
        <v>14</v>
      </c>
      <c r="D597" s="9">
        <v>0</v>
      </c>
      <c r="E597" s="9">
        <v>0</v>
      </c>
      <c r="F597" s="9">
        <v>0</v>
      </c>
      <c r="G597" s="9">
        <v>0</v>
      </c>
      <c r="H597" s="9">
        <v>0</v>
      </c>
    </row>
    <row r="598" spans="2:8" hidden="1" x14ac:dyDescent="0.25">
      <c r="B598" s="8" t="s">
        <v>1</v>
      </c>
      <c r="C598" s="10" t="s">
        <v>16</v>
      </c>
      <c r="D598" s="9">
        <v>0</v>
      </c>
      <c r="E598" s="9">
        <v>0</v>
      </c>
      <c r="F598" s="9">
        <v>0</v>
      </c>
      <c r="G598" s="9">
        <v>0</v>
      </c>
      <c r="H598" s="9">
        <v>0</v>
      </c>
    </row>
    <row r="599" spans="2:8" hidden="1" x14ac:dyDescent="0.25">
      <c r="B599" s="8" t="s">
        <v>1</v>
      </c>
      <c r="C599" s="10" t="s">
        <v>17</v>
      </c>
      <c r="D599" s="9">
        <v>0</v>
      </c>
      <c r="E599" s="9">
        <v>0</v>
      </c>
      <c r="F599" s="9">
        <v>0</v>
      </c>
      <c r="G599" s="9">
        <v>0</v>
      </c>
      <c r="H599" s="9">
        <v>0</v>
      </c>
    </row>
    <row r="600" spans="2:8" ht="30.75" hidden="1" thickBot="1" x14ac:dyDescent="0.3">
      <c r="B600" s="15" t="s">
        <v>203</v>
      </c>
      <c r="C600" s="16" t="s">
        <v>204</v>
      </c>
      <c r="D600" s="17">
        <v>0</v>
      </c>
      <c r="E600" s="17">
        <v>0</v>
      </c>
      <c r="F600" s="17">
        <v>0</v>
      </c>
      <c r="G600" s="17">
        <v>0</v>
      </c>
      <c r="H600" s="17">
        <v>0</v>
      </c>
    </row>
    <row r="601" spans="2:8" hidden="1" x14ac:dyDescent="0.25">
      <c r="B601" s="11" t="s">
        <v>1</v>
      </c>
      <c r="C601" s="13" t="s">
        <v>12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</row>
    <row r="602" spans="2:8" hidden="1" x14ac:dyDescent="0.25">
      <c r="B602" s="8" t="s">
        <v>1</v>
      </c>
      <c r="C602" s="10" t="s">
        <v>14</v>
      </c>
      <c r="D602" s="9">
        <v>0</v>
      </c>
      <c r="E602" s="9">
        <v>0</v>
      </c>
      <c r="F602" s="9">
        <v>0</v>
      </c>
      <c r="G602" s="9">
        <v>0</v>
      </c>
      <c r="H602" s="9">
        <v>0</v>
      </c>
    </row>
    <row r="603" spans="2:8" hidden="1" x14ac:dyDescent="0.25">
      <c r="B603" s="8" t="s">
        <v>1</v>
      </c>
      <c r="C603" s="10" t="s">
        <v>16</v>
      </c>
      <c r="D603" s="9">
        <v>0</v>
      </c>
      <c r="E603" s="9">
        <v>0</v>
      </c>
      <c r="F603" s="9">
        <v>0</v>
      </c>
      <c r="G603" s="9">
        <v>0</v>
      </c>
      <c r="H603" s="9">
        <v>0</v>
      </c>
    </row>
    <row r="604" spans="2:8" ht="45.75" hidden="1" thickBot="1" x14ac:dyDescent="0.3">
      <c r="B604" s="15" t="s">
        <v>205</v>
      </c>
      <c r="C604" s="16" t="s">
        <v>206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2:8" hidden="1" x14ac:dyDescent="0.25">
      <c r="B605" s="11" t="s">
        <v>1</v>
      </c>
      <c r="C605" s="13" t="s">
        <v>12</v>
      </c>
      <c r="D605" s="12">
        <v>0</v>
      </c>
      <c r="E605" s="12">
        <v>0</v>
      </c>
      <c r="F605" s="12">
        <v>0</v>
      </c>
      <c r="G605" s="12">
        <v>0</v>
      </c>
      <c r="H605" s="12">
        <v>0</v>
      </c>
    </row>
    <row r="606" spans="2:8" hidden="1" x14ac:dyDescent="0.25">
      <c r="B606" s="8" t="s">
        <v>1</v>
      </c>
      <c r="C606" s="10" t="s">
        <v>17</v>
      </c>
      <c r="D606" s="9">
        <v>0</v>
      </c>
      <c r="E606" s="9">
        <v>0</v>
      </c>
      <c r="F606" s="9">
        <v>0</v>
      </c>
      <c r="G606" s="9">
        <v>0</v>
      </c>
      <c r="H606" s="9">
        <v>0</v>
      </c>
    </row>
    <row r="607" spans="2:8" ht="30.75" thickBot="1" x14ac:dyDescent="0.3">
      <c r="B607" s="15" t="s">
        <v>207</v>
      </c>
      <c r="C607" s="16" t="s">
        <v>208</v>
      </c>
      <c r="D607" s="17">
        <v>42400000</v>
      </c>
      <c r="E607" s="17">
        <v>6826000</v>
      </c>
      <c r="F607" s="17">
        <v>9633000</v>
      </c>
      <c r="G607" s="17">
        <v>7348000</v>
      </c>
      <c r="H607" s="17">
        <v>18593000</v>
      </c>
    </row>
    <row r="608" spans="2:8" ht="15.75" thickTop="1" x14ac:dyDescent="0.25">
      <c r="B608" s="11" t="s">
        <v>1</v>
      </c>
      <c r="C608" s="13" t="s">
        <v>12</v>
      </c>
      <c r="D608" s="12">
        <v>29345000</v>
      </c>
      <c r="E608" s="12">
        <v>6626000</v>
      </c>
      <c r="F608" s="12">
        <v>8133000</v>
      </c>
      <c r="G608" s="12">
        <v>5848000</v>
      </c>
      <c r="H608" s="12">
        <v>8738000</v>
      </c>
    </row>
    <row r="609" spans="2:8" x14ac:dyDescent="0.25">
      <c r="B609" s="8" t="s">
        <v>1</v>
      </c>
      <c r="C609" s="10" t="s">
        <v>13</v>
      </c>
      <c r="D609" s="9">
        <v>1839000</v>
      </c>
      <c r="E609" s="9">
        <v>370000</v>
      </c>
      <c r="F609" s="9">
        <v>490000</v>
      </c>
      <c r="G609" s="9">
        <v>480000</v>
      </c>
      <c r="H609" s="9">
        <v>499000</v>
      </c>
    </row>
    <row r="610" spans="2:8" x14ac:dyDescent="0.25">
      <c r="B610" s="8" t="s">
        <v>1</v>
      </c>
      <c r="C610" s="10" t="s">
        <v>14</v>
      </c>
      <c r="D610" s="9">
        <v>13936000</v>
      </c>
      <c r="E610" s="9">
        <v>3000000</v>
      </c>
      <c r="F610" s="9">
        <v>3680000</v>
      </c>
      <c r="G610" s="9">
        <v>2565000</v>
      </c>
      <c r="H610" s="9">
        <v>4691000</v>
      </c>
    </row>
    <row r="611" spans="2:8" x14ac:dyDescent="0.25">
      <c r="B611" s="8" t="s">
        <v>1</v>
      </c>
      <c r="C611" s="10" t="s">
        <v>16</v>
      </c>
      <c r="D611" s="9">
        <v>9800000</v>
      </c>
      <c r="E611" s="9">
        <v>2050000</v>
      </c>
      <c r="F611" s="9">
        <v>3050000</v>
      </c>
      <c r="G611" s="9">
        <v>1850000</v>
      </c>
      <c r="H611" s="9">
        <v>2850000</v>
      </c>
    </row>
    <row r="612" spans="2:8" hidden="1" x14ac:dyDescent="0.25">
      <c r="B612" s="8" t="s">
        <v>1</v>
      </c>
      <c r="C612" s="10" t="s">
        <v>17</v>
      </c>
      <c r="D612" s="9">
        <v>0</v>
      </c>
      <c r="E612" s="9">
        <v>0</v>
      </c>
      <c r="F612" s="9">
        <v>0</v>
      </c>
      <c r="G612" s="9">
        <v>0</v>
      </c>
      <c r="H612" s="9">
        <v>0</v>
      </c>
    </row>
    <row r="613" spans="2:8" x14ac:dyDescent="0.25">
      <c r="B613" s="8" t="s">
        <v>1</v>
      </c>
      <c r="C613" s="10" t="s">
        <v>18</v>
      </c>
      <c r="D613" s="9">
        <v>20000</v>
      </c>
      <c r="E613" s="9">
        <v>5000</v>
      </c>
      <c r="F613" s="9">
        <v>11000</v>
      </c>
      <c r="G613" s="9">
        <v>2000</v>
      </c>
      <c r="H613" s="9">
        <v>2000</v>
      </c>
    </row>
    <row r="614" spans="2:8" x14ac:dyDescent="0.25">
      <c r="B614" s="8" t="s">
        <v>1</v>
      </c>
      <c r="C614" s="10" t="s">
        <v>19</v>
      </c>
      <c r="D614" s="9">
        <v>3750000</v>
      </c>
      <c r="E614" s="9">
        <v>1201000</v>
      </c>
      <c r="F614" s="9">
        <v>902000</v>
      </c>
      <c r="G614" s="9">
        <v>951000</v>
      </c>
      <c r="H614" s="9">
        <v>696000</v>
      </c>
    </row>
    <row r="615" spans="2:8" x14ac:dyDescent="0.25">
      <c r="B615" s="11" t="s">
        <v>1</v>
      </c>
      <c r="C615" s="13" t="s">
        <v>20</v>
      </c>
      <c r="D615" s="12">
        <v>13055000</v>
      </c>
      <c r="E615" s="12">
        <v>200000</v>
      </c>
      <c r="F615" s="12">
        <v>1500000</v>
      </c>
      <c r="G615" s="12">
        <v>1500000</v>
      </c>
      <c r="H615" s="12">
        <v>9855000</v>
      </c>
    </row>
    <row r="616" spans="2:8" ht="30.75" thickBot="1" x14ac:dyDescent="0.3">
      <c r="B616" s="15" t="s">
        <v>209</v>
      </c>
      <c r="C616" s="16" t="s">
        <v>210</v>
      </c>
      <c r="D616" s="17">
        <v>3374000</v>
      </c>
      <c r="E616" s="17">
        <v>776000</v>
      </c>
      <c r="F616" s="17">
        <v>883000</v>
      </c>
      <c r="G616" s="17">
        <v>848000</v>
      </c>
      <c r="H616" s="17">
        <v>867000</v>
      </c>
    </row>
    <row r="617" spans="2:8" ht="15.75" thickTop="1" x14ac:dyDescent="0.25">
      <c r="B617" s="11" t="s">
        <v>1</v>
      </c>
      <c r="C617" s="13" t="s">
        <v>12</v>
      </c>
      <c r="D617" s="12">
        <v>3374000</v>
      </c>
      <c r="E617" s="12">
        <v>776000</v>
      </c>
      <c r="F617" s="12">
        <v>883000</v>
      </c>
      <c r="G617" s="12">
        <v>848000</v>
      </c>
      <c r="H617" s="12">
        <v>867000</v>
      </c>
    </row>
    <row r="618" spans="2:8" x14ac:dyDescent="0.25">
      <c r="B618" s="8" t="s">
        <v>1</v>
      </c>
      <c r="C618" s="10" t="s">
        <v>13</v>
      </c>
      <c r="D618" s="9">
        <v>1839000</v>
      </c>
      <c r="E618" s="9">
        <v>370000</v>
      </c>
      <c r="F618" s="9">
        <v>490000</v>
      </c>
      <c r="G618" s="9">
        <v>480000</v>
      </c>
      <c r="H618" s="9">
        <v>499000</v>
      </c>
    </row>
    <row r="619" spans="2:8" x14ac:dyDescent="0.25">
      <c r="B619" s="8" t="s">
        <v>1</v>
      </c>
      <c r="C619" s="10" t="s">
        <v>14</v>
      </c>
      <c r="D619" s="9">
        <v>1510000</v>
      </c>
      <c r="E619" s="9">
        <v>400000</v>
      </c>
      <c r="F619" s="9">
        <v>380000</v>
      </c>
      <c r="G619" s="9">
        <v>365000</v>
      </c>
      <c r="H619" s="9">
        <v>365000</v>
      </c>
    </row>
    <row r="620" spans="2:8" x14ac:dyDescent="0.25">
      <c r="B620" s="8" t="s">
        <v>1</v>
      </c>
      <c r="C620" s="10" t="s">
        <v>18</v>
      </c>
      <c r="D620" s="9">
        <v>20000</v>
      </c>
      <c r="E620" s="9">
        <v>5000</v>
      </c>
      <c r="F620" s="9">
        <v>11000</v>
      </c>
      <c r="G620" s="9">
        <v>2000</v>
      </c>
      <c r="H620" s="9">
        <v>2000</v>
      </c>
    </row>
    <row r="621" spans="2:8" x14ac:dyDescent="0.25">
      <c r="B621" s="8" t="s">
        <v>1</v>
      </c>
      <c r="C621" s="10" t="s">
        <v>19</v>
      </c>
      <c r="D621" s="9">
        <v>5000</v>
      </c>
      <c r="E621" s="9">
        <v>1000</v>
      </c>
      <c r="F621" s="9">
        <v>2000</v>
      </c>
      <c r="G621" s="9">
        <v>1000</v>
      </c>
      <c r="H621" s="9">
        <v>1000</v>
      </c>
    </row>
    <row r="622" spans="2:8" ht="30.75" thickBot="1" x14ac:dyDescent="0.3">
      <c r="B622" s="15" t="s">
        <v>211</v>
      </c>
      <c r="C622" s="16" t="s">
        <v>212</v>
      </c>
      <c r="D622" s="17">
        <v>36026000</v>
      </c>
      <c r="E622" s="17">
        <v>5300000</v>
      </c>
      <c r="F622" s="17">
        <v>8000000</v>
      </c>
      <c r="G622" s="17">
        <v>5750000</v>
      </c>
      <c r="H622" s="17">
        <v>16976000</v>
      </c>
    </row>
    <row r="623" spans="2:8" ht="15.75" thickTop="1" x14ac:dyDescent="0.25">
      <c r="B623" s="11" t="s">
        <v>1</v>
      </c>
      <c r="C623" s="13" t="s">
        <v>12</v>
      </c>
      <c r="D623" s="12">
        <v>22971000</v>
      </c>
      <c r="E623" s="12">
        <v>5100000</v>
      </c>
      <c r="F623" s="12">
        <v>6500000</v>
      </c>
      <c r="G623" s="12">
        <v>4250000</v>
      </c>
      <c r="H623" s="12">
        <v>7121000</v>
      </c>
    </row>
    <row r="624" spans="2:8" x14ac:dyDescent="0.25">
      <c r="B624" s="8" t="s">
        <v>1</v>
      </c>
      <c r="C624" s="10" t="s">
        <v>14</v>
      </c>
      <c r="D624" s="9">
        <v>12426000</v>
      </c>
      <c r="E624" s="9">
        <v>2600000</v>
      </c>
      <c r="F624" s="9">
        <v>3300000</v>
      </c>
      <c r="G624" s="9">
        <v>2200000</v>
      </c>
      <c r="H624" s="9">
        <v>4326000</v>
      </c>
    </row>
    <row r="625" spans="2:8" x14ac:dyDescent="0.25">
      <c r="B625" s="8" t="s">
        <v>1</v>
      </c>
      <c r="C625" s="10" t="s">
        <v>16</v>
      </c>
      <c r="D625" s="9">
        <v>6800000</v>
      </c>
      <c r="E625" s="9">
        <v>1300000</v>
      </c>
      <c r="F625" s="9">
        <v>2300000</v>
      </c>
      <c r="G625" s="9">
        <v>1100000</v>
      </c>
      <c r="H625" s="9">
        <v>2100000</v>
      </c>
    </row>
    <row r="626" spans="2:8" x14ac:dyDescent="0.25">
      <c r="B626" s="8" t="s">
        <v>1</v>
      </c>
      <c r="C626" s="10" t="s">
        <v>19</v>
      </c>
      <c r="D626" s="9">
        <v>3745000</v>
      </c>
      <c r="E626" s="9">
        <v>1200000</v>
      </c>
      <c r="F626" s="9">
        <v>900000</v>
      </c>
      <c r="G626" s="9">
        <v>950000</v>
      </c>
      <c r="H626" s="9">
        <v>695000</v>
      </c>
    </row>
    <row r="627" spans="2:8" x14ac:dyDescent="0.25">
      <c r="B627" s="11" t="s">
        <v>1</v>
      </c>
      <c r="C627" s="13" t="s">
        <v>20</v>
      </c>
      <c r="D627" s="12">
        <v>13055000</v>
      </c>
      <c r="E627" s="12">
        <v>200000</v>
      </c>
      <c r="F627" s="12">
        <v>1500000</v>
      </c>
      <c r="G627" s="12">
        <v>1500000</v>
      </c>
      <c r="H627" s="12">
        <v>9855000</v>
      </c>
    </row>
    <row r="628" spans="2:8" ht="30.75" thickBot="1" x14ac:dyDescent="0.3">
      <c r="B628" s="15" t="s">
        <v>213</v>
      </c>
      <c r="C628" s="16" t="s">
        <v>208</v>
      </c>
      <c r="D628" s="17">
        <v>36026000</v>
      </c>
      <c r="E628" s="17">
        <v>5300000</v>
      </c>
      <c r="F628" s="17">
        <v>8000000</v>
      </c>
      <c r="G628" s="17">
        <v>5750000</v>
      </c>
      <c r="H628" s="17">
        <v>16976000</v>
      </c>
    </row>
    <row r="629" spans="2:8" ht="15.75" thickTop="1" x14ac:dyDescent="0.25">
      <c r="B629" s="11" t="s">
        <v>1</v>
      </c>
      <c r="C629" s="13" t="s">
        <v>12</v>
      </c>
      <c r="D629" s="12">
        <v>22971000</v>
      </c>
      <c r="E629" s="12">
        <v>5100000</v>
      </c>
      <c r="F629" s="12">
        <v>6500000</v>
      </c>
      <c r="G629" s="12">
        <v>4250000</v>
      </c>
      <c r="H629" s="12">
        <v>7121000</v>
      </c>
    </row>
    <row r="630" spans="2:8" x14ac:dyDescent="0.25">
      <c r="B630" s="8" t="s">
        <v>1</v>
      </c>
      <c r="C630" s="10" t="s">
        <v>14</v>
      </c>
      <c r="D630" s="9">
        <v>12426000</v>
      </c>
      <c r="E630" s="9">
        <v>2600000</v>
      </c>
      <c r="F630" s="9">
        <v>3300000</v>
      </c>
      <c r="G630" s="9">
        <v>2200000</v>
      </c>
      <c r="H630" s="9">
        <v>4326000</v>
      </c>
    </row>
    <row r="631" spans="2:8" x14ac:dyDescent="0.25">
      <c r="B631" s="8" t="s">
        <v>1</v>
      </c>
      <c r="C631" s="10" t="s">
        <v>16</v>
      </c>
      <c r="D631" s="9">
        <v>6800000</v>
      </c>
      <c r="E631" s="9">
        <v>1300000</v>
      </c>
      <c r="F631" s="9">
        <v>2300000</v>
      </c>
      <c r="G631" s="9">
        <v>1100000</v>
      </c>
      <c r="H631" s="9">
        <v>2100000</v>
      </c>
    </row>
    <row r="632" spans="2:8" x14ac:dyDescent="0.25">
      <c r="B632" s="8" t="s">
        <v>1</v>
      </c>
      <c r="C632" s="10" t="s">
        <v>19</v>
      </c>
      <c r="D632" s="9">
        <v>3745000</v>
      </c>
      <c r="E632" s="9">
        <v>1200000</v>
      </c>
      <c r="F632" s="9">
        <v>900000</v>
      </c>
      <c r="G632" s="9">
        <v>950000</v>
      </c>
      <c r="H632" s="9">
        <v>695000</v>
      </c>
    </row>
    <row r="633" spans="2:8" x14ac:dyDescent="0.25">
      <c r="B633" s="11" t="s">
        <v>1</v>
      </c>
      <c r="C633" s="13" t="s">
        <v>20</v>
      </c>
      <c r="D633" s="12">
        <v>13055000</v>
      </c>
      <c r="E633" s="12">
        <v>200000</v>
      </c>
      <c r="F633" s="12">
        <v>1500000</v>
      </c>
      <c r="G633" s="12">
        <v>1500000</v>
      </c>
      <c r="H633" s="12">
        <v>9855000</v>
      </c>
    </row>
    <row r="634" spans="2:8" ht="15.75" thickBot="1" x14ac:dyDescent="0.3">
      <c r="B634" s="15" t="s">
        <v>214</v>
      </c>
      <c r="C634" s="16" t="s">
        <v>215</v>
      </c>
      <c r="D634" s="17">
        <v>3000000</v>
      </c>
      <c r="E634" s="17">
        <v>750000</v>
      </c>
      <c r="F634" s="17">
        <v>750000</v>
      </c>
      <c r="G634" s="17">
        <v>750000</v>
      </c>
      <c r="H634" s="17">
        <v>750000</v>
      </c>
    </row>
    <row r="635" spans="2:8" ht="15.75" thickTop="1" x14ac:dyDescent="0.25">
      <c r="B635" s="11" t="s">
        <v>1</v>
      </c>
      <c r="C635" s="13" t="s">
        <v>12</v>
      </c>
      <c r="D635" s="12">
        <v>3000000</v>
      </c>
      <c r="E635" s="12">
        <v>750000</v>
      </c>
      <c r="F635" s="12">
        <v>750000</v>
      </c>
      <c r="G635" s="12">
        <v>750000</v>
      </c>
      <c r="H635" s="12">
        <v>750000</v>
      </c>
    </row>
    <row r="636" spans="2:8" x14ac:dyDescent="0.25">
      <c r="B636" s="8" t="s">
        <v>1</v>
      </c>
      <c r="C636" s="10" t="s">
        <v>16</v>
      </c>
      <c r="D636" s="9">
        <v>3000000</v>
      </c>
      <c r="E636" s="9">
        <v>750000</v>
      </c>
      <c r="F636" s="9">
        <v>750000</v>
      </c>
      <c r="G636" s="9">
        <v>750000</v>
      </c>
      <c r="H636" s="9">
        <v>750000</v>
      </c>
    </row>
    <row r="637" spans="2:8" hidden="1" x14ac:dyDescent="0.25">
      <c r="B637" s="8" t="s">
        <v>1</v>
      </c>
      <c r="C637" s="10" t="s">
        <v>19</v>
      </c>
      <c r="D637" s="9">
        <v>0</v>
      </c>
      <c r="E637" s="9">
        <v>0</v>
      </c>
      <c r="F637" s="9">
        <v>0</v>
      </c>
      <c r="G637" s="9">
        <v>0</v>
      </c>
      <c r="H637" s="9">
        <v>0</v>
      </c>
    </row>
    <row r="638" spans="2:8" hidden="1" x14ac:dyDescent="0.25">
      <c r="B638" s="11" t="s">
        <v>1</v>
      </c>
      <c r="C638" s="13" t="s">
        <v>20</v>
      </c>
      <c r="D638" s="12">
        <v>0</v>
      </c>
      <c r="E638" s="12">
        <v>0</v>
      </c>
      <c r="F638" s="12">
        <v>0</v>
      </c>
      <c r="G638" s="12">
        <v>0</v>
      </c>
      <c r="H638" s="12">
        <v>0</v>
      </c>
    </row>
    <row r="639" spans="2:8" ht="15.75" thickBot="1" x14ac:dyDescent="0.3">
      <c r="B639" s="15" t="s">
        <v>216</v>
      </c>
      <c r="C639" s="16" t="s">
        <v>217</v>
      </c>
      <c r="D639" s="17">
        <v>3000000</v>
      </c>
      <c r="E639" s="17">
        <v>750000</v>
      </c>
      <c r="F639" s="17">
        <v>750000</v>
      </c>
      <c r="G639" s="17">
        <v>750000</v>
      </c>
      <c r="H639" s="17">
        <v>750000</v>
      </c>
    </row>
    <row r="640" spans="2:8" ht="15.75" thickTop="1" x14ac:dyDescent="0.25">
      <c r="B640" s="11" t="s">
        <v>1</v>
      </c>
      <c r="C640" s="13" t="s">
        <v>12</v>
      </c>
      <c r="D640" s="12">
        <v>3000000</v>
      </c>
      <c r="E640" s="12">
        <v>750000</v>
      </c>
      <c r="F640" s="12">
        <v>750000</v>
      </c>
      <c r="G640" s="12">
        <v>750000</v>
      </c>
      <c r="H640" s="12">
        <v>750000</v>
      </c>
    </row>
    <row r="641" spans="2:8" x14ac:dyDescent="0.25">
      <c r="B641" s="8" t="s">
        <v>1</v>
      </c>
      <c r="C641" s="10" t="s">
        <v>16</v>
      </c>
      <c r="D641" s="9">
        <v>3000000</v>
      </c>
      <c r="E641" s="9">
        <v>750000</v>
      </c>
      <c r="F641" s="9">
        <v>750000</v>
      </c>
      <c r="G641" s="9">
        <v>750000</v>
      </c>
      <c r="H641" s="9">
        <v>750000</v>
      </c>
    </row>
    <row r="642" spans="2:8" hidden="1" x14ac:dyDescent="0.25">
      <c r="B642" s="8" t="s">
        <v>1</v>
      </c>
      <c r="C642" s="10" t="s">
        <v>19</v>
      </c>
      <c r="D642" s="9">
        <v>0</v>
      </c>
      <c r="E642" s="9">
        <v>0</v>
      </c>
      <c r="F642" s="9">
        <v>0</v>
      </c>
      <c r="G642" s="9">
        <v>0</v>
      </c>
      <c r="H642" s="9">
        <v>0</v>
      </c>
    </row>
    <row r="643" spans="2:8" hidden="1" x14ac:dyDescent="0.25">
      <c r="B643" s="11" t="s">
        <v>1</v>
      </c>
      <c r="C643" s="13" t="s">
        <v>20</v>
      </c>
      <c r="D643" s="12">
        <v>0</v>
      </c>
      <c r="E643" s="12">
        <v>0</v>
      </c>
      <c r="F643" s="12">
        <v>0</v>
      </c>
      <c r="G643" s="12">
        <v>0</v>
      </c>
      <c r="H643" s="12">
        <v>0</v>
      </c>
    </row>
    <row r="644" spans="2:8" ht="15.75" hidden="1" thickBot="1" x14ac:dyDescent="0.3">
      <c r="B644" s="15" t="s">
        <v>218</v>
      </c>
      <c r="C644" s="16" t="s">
        <v>219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2:8" hidden="1" x14ac:dyDescent="0.25">
      <c r="B645" s="11" t="s">
        <v>1</v>
      </c>
      <c r="C645" s="13" t="s">
        <v>20</v>
      </c>
      <c r="D645" s="12">
        <v>0</v>
      </c>
      <c r="E645" s="12">
        <v>0</v>
      </c>
      <c r="F645" s="12">
        <v>0</v>
      </c>
      <c r="G645" s="12">
        <v>0</v>
      </c>
      <c r="H645" s="12">
        <v>0</v>
      </c>
    </row>
    <row r="646" spans="2:8" ht="30.75" hidden="1" thickBot="1" x14ac:dyDescent="0.3">
      <c r="B646" s="15" t="s">
        <v>220</v>
      </c>
      <c r="C646" s="16" t="s">
        <v>221</v>
      </c>
      <c r="D646" s="17">
        <v>0</v>
      </c>
      <c r="E646" s="17">
        <v>0</v>
      </c>
      <c r="F646" s="17">
        <v>0</v>
      </c>
      <c r="G646" s="17">
        <v>0</v>
      </c>
      <c r="H646" s="17">
        <v>0</v>
      </c>
    </row>
    <row r="647" spans="2:8" hidden="1" x14ac:dyDescent="0.25">
      <c r="B647" s="11" t="s">
        <v>1</v>
      </c>
      <c r="C647" s="13" t="s">
        <v>12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</row>
    <row r="648" spans="2:8" hidden="1" x14ac:dyDescent="0.25">
      <c r="B648" s="8" t="s">
        <v>1</v>
      </c>
      <c r="C648" s="10" t="s">
        <v>13</v>
      </c>
      <c r="D648" s="9">
        <v>0</v>
      </c>
      <c r="E648" s="9">
        <v>0</v>
      </c>
      <c r="F648" s="9">
        <v>0</v>
      </c>
      <c r="G648" s="9">
        <v>0</v>
      </c>
      <c r="H648" s="9">
        <v>0</v>
      </c>
    </row>
    <row r="649" spans="2:8" hidden="1" x14ac:dyDescent="0.25">
      <c r="B649" s="8" t="s">
        <v>1</v>
      </c>
      <c r="C649" s="10" t="s">
        <v>14</v>
      </c>
      <c r="D649" s="9">
        <v>0</v>
      </c>
      <c r="E649" s="9">
        <v>0</v>
      </c>
      <c r="F649" s="9">
        <v>0</v>
      </c>
      <c r="G649" s="9">
        <v>0</v>
      </c>
      <c r="H649" s="9">
        <v>0</v>
      </c>
    </row>
    <row r="650" spans="2:8" hidden="1" x14ac:dyDescent="0.25">
      <c r="B650" s="8" t="s">
        <v>1</v>
      </c>
      <c r="C650" s="10" t="s">
        <v>17</v>
      </c>
      <c r="D650" s="9">
        <v>0</v>
      </c>
      <c r="E650" s="9">
        <v>0</v>
      </c>
      <c r="F650" s="9">
        <v>0</v>
      </c>
      <c r="G650" s="9">
        <v>0</v>
      </c>
      <c r="H650" s="9">
        <v>0</v>
      </c>
    </row>
    <row r="651" spans="2:8" hidden="1" x14ac:dyDescent="0.25">
      <c r="B651" s="8" t="s">
        <v>1</v>
      </c>
      <c r="C651" s="10" t="s">
        <v>18</v>
      </c>
      <c r="D651" s="9">
        <v>0</v>
      </c>
      <c r="E651" s="9">
        <v>0</v>
      </c>
      <c r="F651" s="9">
        <v>0</v>
      </c>
      <c r="G651" s="9">
        <v>0</v>
      </c>
      <c r="H651" s="9">
        <v>0</v>
      </c>
    </row>
    <row r="652" spans="2:8" hidden="1" x14ac:dyDescent="0.25">
      <c r="B652" s="8" t="s">
        <v>1</v>
      </c>
      <c r="C652" s="10" t="s">
        <v>19</v>
      </c>
      <c r="D652" s="9">
        <v>0</v>
      </c>
      <c r="E652" s="9">
        <v>0</v>
      </c>
      <c r="F652" s="9">
        <v>0</v>
      </c>
      <c r="G652" s="9">
        <v>0</v>
      </c>
      <c r="H652" s="9">
        <v>0</v>
      </c>
    </row>
    <row r="653" spans="2:8" hidden="1" x14ac:dyDescent="0.25">
      <c r="B653" s="11" t="s">
        <v>1</v>
      </c>
      <c r="C653" s="13" t="s">
        <v>20</v>
      </c>
      <c r="D653" s="12">
        <v>0</v>
      </c>
      <c r="E653" s="12">
        <v>0</v>
      </c>
      <c r="F653" s="12">
        <v>0</v>
      </c>
      <c r="G653" s="12">
        <v>0</v>
      </c>
      <c r="H653" s="12">
        <v>0</v>
      </c>
    </row>
    <row r="654" spans="2:8" ht="15.75" thickBot="1" x14ac:dyDescent="0.3">
      <c r="B654" s="15" t="s">
        <v>222</v>
      </c>
      <c r="C654" s="16" t="s">
        <v>223</v>
      </c>
      <c r="D654" s="17">
        <v>800000</v>
      </c>
      <c r="E654" s="17">
        <v>288500</v>
      </c>
      <c r="F654" s="17">
        <v>284500</v>
      </c>
      <c r="G654" s="17">
        <v>209000</v>
      </c>
      <c r="H654" s="17">
        <v>18000</v>
      </c>
    </row>
    <row r="655" spans="2:8" ht="15.75" thickTop="1" x14ac:dyDescent="0.25">
      <c r="B655" s="11" t="s">
        <v>1</v>
      </c>
      <c r="C655" s="13" t="s">
        <v>12</v>
      </c>
      <c r="D655" s="12">
        <v>800000</v>
      </c>
      <c r="E655" s="12">
        <v>288500</v>
      </c>
      <c r="F655" s="12">
        <v>284500</v>
      </c>
      <c r="G655" s="12">
        <v>209000</v>
      </c>
      <c r="H655" s="12">
        <v>18000</v>
      </c>
    </row>
    <row r="656" spans="2:8" x14ac:dyDescent="0.25">
      <c r="B656" s="8" t="s">
        <v>1</v>
      </c>
      <c r="C656" s="10" t="s">
        <v>13</v>
      </c>
      <c r="D656" s="9">
        <v>695000</v>
      </c>
      <c r="E656" s="9">
        <v>256000</v>
      </c>
      <c r="F656" s="9">
        <v>256000</v>
      </c>
      <c r="G656" s="9">
        <v>183000</v>
      </c>
      <c r="H656" s="9">
        <v>0</v>
      </c>
    </row>
    <row r="657" spans="2:8" x14ac:dyDescent="0.25">
      <c r="B657" s="8" t="s">
        <v>1</v>
      </c>
      <c r="C657" s="10" t="s">
        <v>14</v>
      </c>
      <c r="D657" s="9">
        <v>97000</v>
      </c>
      <c r="E657" s="9">
        <v>30000</v>
      </c>
      <c r="F657" s="9">
        <v>25000</v>
      </c>
      <c r="G657" s="9">
        <v>25000</v>
      </c>
      <c r="H657" s="9">
        <v>17000</v>
      </c>
    </row>
    <row r="658" spans="2:8" x14ac:dyDescent="0.25">
      <c r="B658" s="8" t="s">
        <v>1</v>
      </c>
      <c r="C658" s="10" t="s">
        <v>18</v>
      </c>
      <c r="D658" s="9">
        <v>5000</v>
      </c>
      <c r="E658" s="9">
        <v>1000</v>
      </c>
      <c r="F658" s="9">
        <v>2000</v>
      </c>
      <c r="G658" s="9">
        <v>1000</v>
      </c>
      <c r="H658" s="9">
        <v>1000</v>
      </c>
    </row>
    <row r="659" spans="2:8" x14ac:dyDescent="0.25">
      <c r="B659" s="8" t="s">
        <v>1</v>
      </c>
      <c r="C659" s="10" t="s">
        <v>19</v>
      </c>
      <c r="D659" s="9">
        <v>3000</v>
      </c>
      <c r="E659" s="9">
        <v>1500</v>
      </c>
      <c r="F659" s="9">
        <v>1500</v>
      </c>
      <c r="G659" s="9">
        <v>0</v>
      </c>
      <c r="H659" s="9">
        <v>0</v>
      </c>
    </row>
    <row r="660" spans="2:8" hidden="1" x14ac:dyDescent="0.25">
      <c r="B660" s="11" t="s">
        <v>1</v>
      </c>
      <c r="C660" s="13" t="s">
        <v>20</v>
      </c>
      <c r="D660" s="12">
        <v>0</v>
      </c>
      <c r="E660" s="12">
        <v>0</v>
      </c>
      <c r="F660" s="12">
        <v>0</v>
      </c>
      <c r="G660" s="12">
        <v>0</v>
      </c>
      <c r="H660" s="12">
        <v>0</v>
      </c>
    </row>
    <row r="661" spans="2:8" ht="45.75" thickBot="1" x14ac:dyDescent="0.3">
      <c r="B661" s="15" t="s">
        <v>224</v>
      </c>
      <c r="C661" s="16" t="s">
        <v>225</v>
      </c>
      <c r="D661" s="17">
        <v>13300000</v>
      </c>
      <c r="E661" s="17">
        <v>3500000</v>
      </c>
      <c r="F661" s="17">
        <v>6500000</v>
      </c>
      <c r="G661" s="17">
        <v>500000</v>
      </c>
      <c r="H661" s="17">
        <v>2800000</v>
      </c>
    </row>
    <row r="662" spans="2:8" ht="15.75" thickTop="1" x14ac:dyDescent="0.25">
      <c r="B662" s="11" t="s">
        <v>1</v>
      </c>
      <c r="C662" s="13" t="s">
        <v>12</v>
      </c>
      <c r="D662" s="12">
        <v>13300000</v>
      </c>
      <c r="E662" s="12">
        <v>3500000</v>
      </c>
      <c r="F662" s="12">
        <v>6500000</v>
      </c>
      <c r="G662" s="12">
        <v>500000</v>
      </c>
      <c r="H662" s="12">
        <v>2800000</v>
      </c>
    </row>
    <row r="663" spans="2:8" x14ac:dyDescent="0.25">
      <c r="B663" s="8" t="s">
        <v>1</v>
      </c>
      <c r="C663" s="10" t="s">
        <v>16</v>
      </c>
      <c r="D663" s="9">
        <v>12500000</v>
      </c>
      <c r="E663" s="9">
        <v>3000000</v>
      </c>
      <c r="F663" s="9">
        <v>6000000</v>
      </c>
      <c r="G663" s="9">
        <v>500000</v>
      </c>
      <c r="H663" s="9">
        <v>3000000</v>
      </c>
    </row>
    <row r="664" spans="2:8" x14ac:dyDescent="0.25">
      <c r="B664" s="8" t="s">
        <v>1</v>
      </c>
      <c r="C664" s="10" t="s">
        <v>19</v>
      </c>
      <c r="D664" s="9">
        <v>800000</v>
      </c>
      <c r="E664" s="9">
        <v>500000</v>
      </c>
      <c r="F664" s="9">
        <v>500000</v>
      </c>
      <c r="G664" s="9">
        <v>0</v>
      </c>
      <c r="H664" s="9">
        <v>-200000</v>
      </c>
    </row>
    <row r="665" spans="2:8" ht="60.75" thickBot="1" x14ac:dyDescent="0.3">
      <c r="B665" s="15" t="s">
        <v>226</v>
      </c>
      <c r="C665" s="16" t="s">
        <v>227</v>
      </c>
      <c r="D665" s="17">
        <v>12000000</v>
      </c>
      <c r="E665" s="17">
        <v>5520000</v>
      </c>
      <c r="F665" s="17">
        <v>4500000</v>
      </c>
      <c r="G665" s="17">
        <v>0</v>
      </c>
      <c r="H665" s="17">
        <v>1980000</v>
      </c>
    </row>
    <row r="666" spans="2:8" ht="15.75" thickTop="1" x14ac:dyDescent="0.25">
      <c r="B666" s="11" t="s">
        <v>1</v>
      </c>
      <c r="C666" s="13" t="s">
        <v>12</v>
      </c>
      <c r="D666" s="12">
        <v>12000000</v>
      </c>
      <c r="E666" s="12">
        <v>5520000</v>
      </c>
      <c r="F666" s="12">
        <v>4500000</v>
      </c>
      <c r="G666" s="12">
        <v>0</v>
      </c>
      <c r="H666" s="12">
        <v>1980000</v>
      </c>
    </row>
    <row r="667" spans="2:8" x14ac:dyDescent="0.25">
      <c r="B667" s="8" t="s">
        <v>1</v>
      </c>
      <c r="C667" s="10" t="s">
        <v>19</v>
      </c>
      <c r="D667" s="9">
        <v>12000000</v>
      </c>
      <c r="E667" s="9">
        <v>5520000</v>
      </c>
      <c r="F667" s="9">
        <v>4500000</v>
      </c>
      <c r="G667" s="9">
        <v>0</v>
      </c>
      <c r="H667" s="9">
        <v>1980000</v>
      </c>
    </row>
    <row r="668" spans="2:8" ht="45.75" hidden="1" thickBot="1" x14ac:dyDescent="0.3">
      <c r="B668" s="15" t="s">
        <v>228</v>
      </c>
      <c r="C668" s="16" t="s">
        <v>229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2:8" hidden="1" x14ac:dyDescent="0.25">
      <c r="B669" s="11" t="s">
        <v>1</v>
      </c>
      <c r="C669" s="13" t="s">
        <v>12</v>
      </c>
      <c r="D669" s="12">
        <v>0</v>
      </c>
      <c r="E669" s="12">
        <v>0</v>
      </c>
      <c r="F669" s="12">
        <v>0</v>
      </c>
      <c r="G669" s="12">
        <v>0</v>
      </c>
      <c r="H669" s="12">
        <v>0</v>
      </c>
    </row>
    <row r="670" spans="2:8" hidden="1" x14ac:dyDescent="0.25">
      <c r="B670" s="8" t="s">
        <v>1</v>
      </c>
      <c r="C670" s="10" t="s">
        <v>14</v>
      </c>
      <c r="D670" s="9">
        <v>0</v>
      </c>
      <c r="E670" s="9">
        <v>0</v>
      </c>
      <c r="F670" s="9">
        <v>0</v>
      </c>
      <c r="G670" s="9">
        <v>0</v>
      </c>
      <c r="H670" s="9">
        <v>0</v>
      </c>
    </row>
    <row r="671" spans="2:8" ht="45.75" hidden="1" thickBot="1" x14ac:dyDescent="0.3">
      <c r="B671" s="15" t="s">
        <v>230</v>
      </c>
      <c r="C671" s="16" t="s">
        <v>231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</row>
    <row r="672" spans="2:8" hidden="1" x14ac:dyDescent="0.25">
      <c r="B672" s="11" t="s">
        <v>1</v>
      </c>
      <c r="C672" s="13" t="s">
        <v>12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</row>
    <row r="673" spans="2:8" hidden="1" x14ac:dyDescent="0.25">
      <c r="B673" s="8" t="s">
        <v>1</v>
      </c>
      <c r="C673" s="10" t="s">
        <v>14</v>
      </c>
      <c r="D673" s="9">
        <v>0</v>
      </c>
      <c r="E673" s="9">
        <v>0</v>
      </c>
      <c r="F673" s="9">
        <v>0</v>
      </c>
      <c r="G673" s="9">
        <v>0</v>
      </c>
      <c r="H673" s="9">
        <v>0</v>
      </c>
    </row>
    <row r="674" spans="2:8" ht="30.75" thickBot="1" x14ac:dyDescent="0.3">
      <c r="B674" s="15" t="s">
        <v>232</v>
      </c>
      <c r="C674" s="16" t="s">
        <v>233</v>
      </c>
      <c r="D674" s="17">
        <v>18050000</v>
      </c>
      <c r="E674" s="17">
        <v>0</v>
      </c>
      <c r="F674" s="17">
        <v>14050000</v>
      </c>
      <c r="G674" s="17">
        <v>4000000</v>
      </c>
      <c r="H674" s="17">
        <v>0</v>
      </c>
    </row>
    <row r="675" spans="2:8" ht="15.75" thickTop="1" x14ac:dyDescent="0.25">
      <c r="B675" s="11" t="s">
        <v>1</v>
      </c>
      <c r="C675" s="13" t="s">
        <v>12</v>
      </c>
      <c r="D675" s="12">
        <v>18050000</v>
      </c>
      <c r="E675" s="12">
        <v>0</v>
      </c>
      <c r="F675" s="12">
        <v>14050000</v>
      </c>
      <c r="G675" s="12">
        <v>4000000</v>
      </c>
      <c r="H675" s="12">
        <v>0</v>
      </c>
    </row>
    <row r="676" spans="2:8" x14ac:dyDescent="0.25">
      <c r="B676" s="8" t="s">
        <v>1</v>
      </c>
      <c r="C676" s="10" t="s">
        <v>19</v>
      </c>
      <c r="D676" s="9">
        <v>18050000</v>
      </c>
      <c r="E676" s="9">
        <v>0</v>
      </c>
      <c r="F676" s="9">
        <v>14050000</v>
      </c>
      <c r="G676" s="9">
        <v>4000000</v>
      </c>
      <c r="H676" s="9">
        <v>0</v>
      </c>
    </row>
    <row r="677" spans="2:8" hidden="1" x14ac:dyDescent="0.25">
      <c r="B677" s="11" t="s">
        <v>1</v>
      </c>
      <c r="C677" s="13" t="s">
        <v>21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</row>
    <row r="678" spans="2:8" ht="30.75" thickBot="1" x14ac:dyDescent="0.3">
      <c r="B678" s="15" t="s">
        <v>234</v>
      </c>
      <c r="C678" s="16" t="s">
        <v>235</v>
      </c>
      <c r="D678" s="17">
        <v>18050000</v>
      </c>
      <c r="E678" s="17">
        <v>0</v>
      </c>
      <c r="F678" s="17">
        <v>14050000</v>
      </c>
      <c r="G678" s="17">
        <v>4000000</v>
      </c>
      <c r="H678" s="17">
        <v>0</v>
      </c>
    </row>
    <row r="679" spans="2:8" ht="15.75" thickTop="1" x14ac:dyDescent="0.25">
      <c r="B679" s="11" t="s">
        <v>1</v>
      </c>
      <c r="C679" s="13" t="s">
        <v>12</v>
      </c>
      <c r="D679" s="12">
        <v>18050000</v>
      </c>
      <c r="E679" s="12">
        <v>0</v>
      </c>
      <c r="F679" s="12">
        <v>14050000</v>
      </c>
      <c r="G679" s="12">
        <v>4000000</v>
      </c>
      <c r="H679" s="12">
        <v>0</v>
      </c>
    </row>
    <row r="680" spans="2:8" x14ac:dyDescent="0.25">
      <c r="B680" s="8" t="s">
        <v>1</v>
      </c>
      <c r="C680" s="10" t="s">
        <v>19</v>
      </c>
      <c r="D680" s="9">
        <v>18050000</v>
      </c>
      <c r="E680" s="9">
        <v>0</v>
      </c>
      <c r="F680" s="9">
        <v>14050000</v>
      </c>
      <c r="G680" s="9">
        <v>4000000</v>
      </c>
      <c r="H680" s="9">
        <v>0</v>
      </c>
    </row>
    <row r="681" spans="2:8" hidden="1" x14ac:dyDescent="0.25">
      <c r="B681" s="11" t="s">
        <v>1</v>
      </c>
      <c r="C681" s="13" t="s">
        <v>21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</row>
    <row r="682" spans="2:8" ht="30.75" thickBot="1" x14ac:dyDescent="0.3">
      <c r="B682" s="15" t="s">
        <v>236</v>
      </c>
      <c r="C682" s="16" t="s">
        <v>237</v>
      </c>
      <c r="D682" s="17">
        <v>4000000</v>
      </c>
      <c r="E682" s="17">
        <v>0</v>
      </c>
      <c r="F682" s="17">
        <v>4000000</v>
      </c>
      <c r="G682" s="17">
        <v>0</v>
      </c>
      <c r="H682" s="17">
        <v>0</v>
      </c>
    </row>
    <row r="683" spans="2:8" ht="15.75" thickTop="1" x14ac:dyDescent="0.25">
      <c r="B683" s="11" t="s">
        <v>1</v>
      </c>
      <c r="C683" s="13" t="s">
        <v>12</v>
      </c>
      <c r="D683" s="12">
        <v>4000000</v>
      </c>
      <c r="E683" s="12">
        <v>0</v>
      </c>
      <c r="F683" s="12">
        <v>4000000</v>
      </c>
      <c r="G683" s="12">
        <v>0</v>
      </c>
      <c r="H683" s="12">
        <v>0</v>
      </c>
    </row>
    <row r="684" spans="2:8" x14ac:dyDescent="0.25">
      <c r="B684" s="8" t="s">
        <v>1</v>
      </c>
      <c r="C684" s="10" t="s">
        <v>19</v>
      </c>
      <c r="D684" s="9">
        <v>4000000</v>
      </c>
      <c r="E684" s="9">
        <v>0</v>
      </c>
      <c r="F684" s="9">
        <v>4000000</v>
      </c>
      <c r="G684" s="9">
        <v>0</v>
      </c>
      <c r="H684" s="9">
        <v>0</v>
      </c>
    </row>
    <row r="685" spans="2:8" hidden="1" x14ac:dyDescent="0.25">
      <c r="B685" s="11" t="s">
        <v>1</v>
      </c>
      <c r="C685" s="13" t="s">
        <v>21</v>
      </c>
      <c r="D685" s="12">
        <v>0</v>
      </c>
      <c r="E685" s="12">
        <v>0</v>
      </c>
      <c r="F685" s="12">
        <v>0</v>
      </c>
      <c r="G685" s="12">
        <v>0</v>
      </c>
      <c r="H685" s="12">
        <v>0</v>
      </c>
    </row>
    <row r="686" spans="2:8" ht="30.75" thickBot="1" x14ac:dyDescent="0.3">
      <c r="B686" s="15" t="s">
        <v>238</v>
      </c>
      <c r="C686" s="16" t="s">
        <v>239</v>
      </c>
      <c r="D686" s="17">
        <v>3050000</v>
      </c>
      <c r="E686" s="17">
        <v>0</v>
      </c>
      <c r="F686" s="17">
        <v>3050000</v>
      </c>
      <c r="G686" s="17">
        <v>0</v>
      </c>
      <c r="H686" s="17">
        <v>0</v>
      </c>
    </row>
    <row r="687" spans="2:8" ht="15.75" thickTop="1" x14ac:dyDescent="0.25">
      <c r="B687" s="11" t="s">
        <v>1</v>
      </c>
      <c r="C687" s="13" t="s">
        <v>12</v>
      </c>
      <c r="D687" s="12">
        <v>3050000</v>
      </c>
      <c r="E687" s="12">
        <v>0</v>
      </c>
      <c r="F687" s="12">
        <v>3050000</v>
      </c>
      <c r="G687" s="12">
        <v>0</v>
      </c>
      <c r="H687" s="12">
        <v>0</v>
      </c>
    </row>
    <row r="688" spans="2:8" x14ac:dyDescent="0.25">
      <c r="B688" s="8" t="s">
        <v>1</v>
      </c>
      <c r="C688" s="10" t="s">
        <v>19</v>
      </c>
      <c r="D688" s="9">
        <v>3050000</v>
      </c>
      <c r="E688" s="9">
        <v>0</v>
      </c>
      <c r="F688" s="9">
        <v>3050000</v>
      </c>
      <c r="G688" s="9">
        <v>0</v>
      </c>
      <c r="H688" s="9">
        <v>0</v>
      </c>
    </row>
    <row r="689" spans="2:8" hidden="1" x14ac:dyDescent="0.25">
      <c r="B689" s="11" t="s">
        <v>1</v>
      </c>
      <c r="C689" s="13" t="s">
        <v>21</v>
      </c>
      <c r="D689" s="12">
        <v>0</v>
      </c>
      <c r="E689" s="12">
        <v>0</v>
      </c>
      <c r="F689" s="12">
        <v>0</v>
      </c>
      <c r="G689" s="12">
        <v>0</v>
      </c>
      <c r="H689" s="12">
        <v>0</v>
      </c>
    </row>
    <row r="690" spans="2:8" ht="15.75" thickBot="1" x14ac:dyDescent="0.3">
      <c r="B690" s="15" t="s">
        <v>240</v>
      </c>
      <c r="C690" s="16" t="s">
        <v>241</v>
      </c>
      <c r="D690" s="17">
        <v>4000000</v>
      </c>
      <c r="E690" s="17">
        <v>0</v>
      </c>
      <c r="F690" s="17">
        <v>1000000</v>
      </c>
      <c r="G690" s="17">
        <v>3000000</v>
      </c>
      <c r="H690" s="17">
        <v>0</v>
      </c>
    </row>
    <row r="691" spans="2:8" ht="15.75" thickTop="1" x14ac:dyDescent="0.25">
      <c r="B691" s="11" t="s">
        <v>1</v>
      </c>
      <c r="C691" s="13" t="s">
        <v>12</v>
      </c>
      <c r="D691" s="12">
        <v>4000000</v>
      </c>
      <c r="E691" s="12">
        <v>0</v>
      </c>
      <c r="F691" s="12">
        <v>1000000</v>
      </c>
      <c r="G691" s="12">
        <v>3000000</v>
      </c>
      <c r="H691" s="12">
        <v>0</v>
      </c>
    </row>
    <row r="692" spans="2:8" x14ac:dyDescent="0.25">
      <c r="B692" s="8" t="s">
        <v>1</v>
      </c>
      <c r="C692" s="10" t="s">
        <v>19</v>
      </c>
      <c r="D692" s="9">
        <v>4000000</v>
      </c>
      <c r="E692" s="9">
        <v>0</v>
      </c>
      <c r="F692" s="9">
        <v>1000000</v>
      </c>
      <c r="G692" s="9">
        <v>3000000</v>
      </c>
      <c r="H692" s="9">
        <v>0</v>
      </c>
    </row>
    <row r="693" spans="2:8" hidden="1" x14ac:dyDescent="0.25">
      <c r="B693" s="11" t="s">
        <v>1</v>
      </c>
      <c r="C693" s="13" t="s">
        <v>21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</row>
    <row r="694" spans="2:8" ht="30.75" thickBot="1" x14ac:dyDescent="0.3">
      <c r="B694" s="15" t="s">
        <v>242</v>
      </c>
      <c r="C694" s="16" t="s">
        <v>243</v>
      </c>
      <c r="D694" s="17">
        <v>4000000</v>
      </c>
      <c r="E694" s="17">
        <v>0</v>
      </c>
      <c r="F694" s="17">
        <v>3000000</v>
      </c>
      <c r="G694" s="17">
        <v>1000000</v>
      </c>
      <c r="H694" s="17">
        <v>0</v>
      </c>
    </row>
    <row r="695" spans="2:8" ht="15.75" thickTop="1" x14ac:dyDescent="0.25">
      <c r="B695" s="11" t="s">
        <v>1</v>
      </c>
      <c r="C695" s="13" t="s">
        <v>12</v>
      </c>
      <c r="D695" s="12">
        <v>4000000</v>
      </c>
      <c r="E695" s="12">
        <v>0</v>
      </c>
      <c r="F695" s="12">
        <v>3000000</v>
      </c>
      <c r="G695" s="12">
        <v>1000000</v>
      </c>
      <c r="H695" s="12">
        <v>0</v>
      </c>
    </row>
    <row r="696" spans="2:8" x14ac:dyDescent="0.25">
      <c r="B696" s="8" t="s">
        <v>1</v>
      </c>
      <c r="C696" s="10" t="s">
        <v>19</v>
      </c>
      <c r="D696" s="9">
        <v>4000000</v>
      </c>
      <c r="E696" s="9">
        <v>0</v>
      </c>
      <c r="F696" s="9">
        <v>3000000</v>
      </c>
      <c r="G696" s="9">
        <v>1000000</v>
      </c>
      <c r="H696" s="9">
        <v>0</v>
      </c>
    </row>
    <row r="697" spans="2:8" hidden="1" x14ac:dyDescent="0.25">
      <c r="B697" s="11" t="s">
        <v>1</v>
      </c>
      <c r="C697" s="13" t="s">
        <v>21</v>
      </c>
      <c r="D697" s="12">
        <v>0</v>
      </c>
      <c r="E697" s="12">
        <v>0</v>
      </c>
      <c r="F697" s="12">
        <v>0</v>
      </c>
      <c r="G697" s="12">
        <v>0</v>
      </c>
      <c r="H697" s="12">
        <v>0</v>
      </c>
    </row>
    <row r="698" spans="2:8" ht="15.75" thickBot="1" x14ac:dyDescent="0.3">
      <c r="B698" s="15" t="s">
        <v>244</v>
      </c>
      <c r="C698" s="16" t="s">
        <v>245</v>
      </c>
      <c r="D698" s="17">
        <v>1000000</v>
      </c>
      <c r="E698" s="17">
        <v>0</v>
      </c>
      <c r="F698" s="17">
        <v>1000000</v>
      </c>
      <c r="G698" s="17">
        <v>0</v>
      </c>
      <c r="H698" s="17">
        <v>0</v>
      </c>
    </row>
    <row r="699" spans="2:8" ht="15.75" thickTop="1" x14ac:dyDescent="0.25">
      <c r="B699" s="11" t="s">
        <v>1</v>
      </c>
      <c r="C699" s="13" t="s">
        <v>12</v>
      </c>
      <c r="D699" s="12">
        <v>1000000</v>
      </c>
      <c r="E699" s="12">
        <v>0</v>
      </c>
      <c r="F699" s="12">
        <v>1000000</v>
      </c>
      <c r="G699" s="12">
        <v>0</v>
      </c>
      <c r="H699" s="12">
        <v>0</v>
      </c>
    </row>
    <row r="700" spans="2:8" x14ac:dyDescent="0.25">
      <c r="B700" s="8" t="s">
        <v>1</v>
      </c>
      <c r="C700" s="10" t="s">
        <v>19</v>
      </c>
      <c r="D700" s="9">
        <v>1000000</v>
      </c>
      <c r="E700" s="9">
        <v>0</v>
      </c>
      <c r="F700" s="9">
        <v>1000000</v>
      </c>
      <c r="G700" s="9">
        <v>0</v>
      </c>
      <c r="H700" s="9">
        <v>0</v>
      </c>
    </row>
    <row r="701" spans="2:8" hidden="1" x14ac:dyDescent="0.25">
      <c r="B701" s="11" t="s">
        <v>1</v>
      </c>
      <c r="C701" s="13" t="s">
        <v>21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</row>
    <row r="702" spans="2:8" ht="15.75" thickBot="1" x14ac:dyDescent="0.3">
      <c r="B702" s="15" t="s">
        <v>246</v>
      </c>
      <c r="C702" s="16" t="s">
        <v>247</v>
      </c>
      <c r="D702" s="17">
        <v>2000000</v>
      </c>
      <c r="E702" s="17">
        <v>0</v>
      </c>
      <c r="F702" s="17">
        <v>2000000</v>
      </c>
      <c r="G702" s="17">
        <v>0</v>
      </c>
      <c r="H702" s="17">
        <v>0</v>
      </c>
    </row>
    <row r="703" spans="2:8" ht="15.75" thickTop="1" x14ac:dyDescent="0.25">
      <c r="B703" s="11" t="s">
        <v>1</v>
      </c>
      <c r="C703" s="13" t="s">
        <v>12</v>
      </c>
      <c r="D703" s="12">
        <v>2000000</v>
      </c>
      <c r="E703" s="12">
        <v>0</v>
      </c>
      <c r="F703" s="12">
        <v>2000000</v>
      </c>
      <c r="G703" s="12">
        <v>0</v>
      </c>
      <c r="H703" s="12">
        <v>0</v>
      </c>
    </row>
    <row r="704" spans="2:8" x14ac:dyDescent="0.25">
      <c r="B704" s="8" t="s">
        <v>1</v>
      </c>
      <c r="C704" s="10" t="s">
        <v>19</v>
      </c>
      <c r="D704" s="9">
        <v>2000000</v>
      </c>
      <c r="E704" s="9">
        <v>0</v>
      </c>
      <c r="F704" s="9">
        <v>2000000</v>
      </c>
      <c r="G704" s="9">
        <v>0</v>
      </c>
      <c r="H704" s="9">
        <v>0</v>
      </c>
    </row>
    <row r="705" spans="2:8" hidden="1" x14ac:dyDescent="0.25">
      <c r="B705" s="11" t="s">
        <v>1</v>
      </c>
      <c r="C705" s="13" t="s">
        <v>21</v>
      </c>
      <c r="D705" s="12">
        <v>0</v>
      </c>
      <c r="E705" s="12">
        <v>0</v>
      </c>
      <c r="F705" s="12">
        <v>0</v>
      </c>
      <c r="G705" s="12">
        <v>0</v>
      </c>
      <c r="H705" s="12">
        <v>0</v>
      </c>
    </row>
    <row r="706" spans="2:8" ht="30.75" thickBot="1" x14ac:dyDescent="0.3">
      <c r="B706" s="15" t="s">
        <v>248</v>
      </c>
      <c r="C706" s="16" t="s">
        <v>249</v>
      </c>
      <c r="D706" s="17">
        <v>53550000</v>
      </c>
      <c r="E706" s="17">
        <v>240000</v>
      </c>
      <c r="F706" s="17">
        <v>190000</v>
      </c>
      <c r="G706" s="17">
        <v>240000</v>
      </c>
      <c r="H706" s="17">
        <v>52880000</v>
      </c>
    </row>
    <row r="707" spans="2:8" ht="15.75" thickTop="1" x14ac:dyDescent="0.25">
      <c r="B707" s="11" t="s">
        <v>1</v>
      </c>
      <c r="C707" s="13" t="s">
        <v>12</v>
      </c>
      <c r="D707" s="12">
        <v>53550000</v>
      </c>
      <c r="E707" s="12">
        <v>240000</v>
      </c>
      <c r="F707" s="12">
        <v>190000</v>
      </c>
      <c r="G707" s="12">
        <v>240000</v>
      </c>
      <c r="H707" s="12">
        <v>52880000</v>
      </c>
    </row>
    <row r="708" spans="2:8" x14ac:dyDescent="0.25">
      <c r="B708" s="8" t="s">
        <v>1</v>
      </c>
      <c r="C708" s="10" t="s">
        <v>19</v>
      </c>
      <c r="D708" s="9">
        <v>53550000</v>
      </c>
      <c r="E708" s="9">
        <v>240000</v>
      </c>
      <c r="F708" s="9">
        <v>190000</v>
      </c>
      <c r="G708" s="9">
        <v>240000</v>
      </c>
      <c r="H708" s="9">
        <v>52880000</v>
      </c>
    </row>
    <row r="709" spans="2:8" ht="15.75" thickBot="1" x14ac:dyDescent="0.3">
      <c r="B709" s="15" t="s">
        <v>250</v>
      </c>
      <c r="C709" s="16" t="s">
        <v>251</v>
      </c>
      <c r="D709" s="17">
        <v>1400000</v>
      </c>
      <c r="E709" s="17">
        <v>400000</v>
      </c>
      <c r="F709" s="17">
        <v>400000</v>
      </c>
      <c r="G709" s="17">
        <v>300000</v>
      </c>
      <c r="H709" s="17">
        <v>300000</v>
      </c>
    </row>
    <row r="710" spans="2:8" ht="15.75" thickTop="1" x14ac:dyDescent="0.25">
      <c r="B710" s="11" t="s">
        <v>1</v>
      </c>
      <c r="C710" s="13" t="s">
        <v>12</v>
      </c>
      <c r="D710" s="12">
        <v>1400000</v>
      </c>
      <c r="E710" s="12">
        <v>400000</v>
      </c>
      <c r="F710" s="12">
        <v>400000</v>
      </c>
      <c r="G710" s="12">
        <v>300000</v>
      </c>
      <c r="H710" s="12">
        <v>300000</v>
      </c>
    </row>
    <row r="711" spans="2:8" hidden="1" x14ac:dyDescent="0.25">
      <c r="B711" s="8" t="s">
        <v>1</v>
      </c>
      <c r="C711" s="10" t="s">
        <v>13</v>
      </c>
      <c r="D711" s="9">
        <v>0</v>
      </c>
      <c r="E711" s="9">
        <v>0</v>
      </c>
      <c r="F711" s="9">
        <v>0</v>
      </c>
      <c r="G711" s="9">
        <v>0</v>
      </c>
      <c r="H711" s="9">
        <v>0</v>
      </c>
    </row>
    <row r="712" spans="2:8" x14ac:dyDescent="0.25">
      <c r="B712" s="8" t="s">
        <v>1</v>
      </c>
      <c r="C712" s="10" t="s">
        <v>14</v>
      </c>
      <c r="D712" s="9">
        <v>1400000</v>
      </c>
      <c r="E712" s="9">
        <v>400000</v>
      </c>
      <c r="F712" s="9">
        <v>400000</v>
      </c>
      <c r="G712" s="9">
        <v>300000</v>
      </c>
      <c r="H712" s="9">
        <v>300000</v>
      </c>
    </row>
    <row r="713" spans="2:8" hidden="1" x14ac:dyDescent="0.25">
      <c r="B713" s="8" t="s">
        <v>1</v>
      </c>
      <c r="C713" s="10" t="s">
        <v>17</v>
      </c>
      <c r="D713" s="9">
        <v>0</v>
      </c>
      <c r="E713" s="9">
        <v>0</v>
      </c>
      <c r="F713" s="9">
        <v>0</v>
      </c>
      <c r="G713" s="9">
        <v>0</v>
      </c>
      <c r="H713" s="9">
        <v>0</v>
      </c>
    </row>
    <row r="714" spans="2:8" hidden="1" x14ac:dyDescent="0.25">
      <c r="B714" s="8" t="s">
        <v>1</v>
      </c>
      <c r="C714" s="10" t="s">
        <v>19</v>
      </c>
      <c r="D714" s="9">
        <v>0</v>
      </c>
      <c r="E714" s="9">
        <v>0</v>
      </c>
      <c r="F714" s="9">
        <v>0</v>
      </c>
      <c r="G714" s="9">
        <v>0</v>
      </c>
      <c r="H714" s="9">
        <v>0</v>
      </c>
    </row>
    <row r="715" spans="2:8" hidden="1" x14ac:dyDescent="0.25">
      <c r="B715" s="11" t="s">
        <v>1</v>
      </c>
      <c r="C715" s="13" t="s">
        <v>20</v>
      </c>
      <c r="D715" s="12">
        <v>0</v>
      </c>
      <c r="E715" s="12">
        <v>0</v>
      </c>
      <c r="F715" s="12">
        <v>0</v>
      </c>
      <c r="G715" s="12">
        <v>0</v>
      </c>
      <c r="H715" s="12">
        <v>0</v>
      </c>
    </row>
    <row r="716" spans="2:8" ht="15.75" thickBot="1" x14ac:dyDescent="0.3">
      <c r="B716" s="15" t="s">
        <v>252</v>
      </c>
      <c r="C716" s="16" t="s">
        <v>253</v>
      </c>
      <c r="D716" s="17">
        <v>3400000</v>
      </c>
      <c r="E716" s="17">
        <v>1009000</v>
      </c>
      <c r="F716" s="17">
        <v>999000</v>
      </c>
      <c r="G716" s="17">
        <v>696000</v>
      </c>
      <c r="H716" s="17">
        <v>696000</v>
      </c>
    </row>
    <row r="717" spans="2:8" ht="15.75" thickTop="1" x14ac:dyDescent="0.25">
      <c r="B717" s="11" t="s">
        <v>1</v>
      </c>
      <c r="C717" s="13" t="s">
        <v>12</v>
      </c>
      <c r="D717" s="12">
        <v>3393000</v>
      </c>
      <c r="E717" s="12">
        <v>1002000</v>
      </c>
      <c r="F717" s="12">
        <v>999000</v>
      </c>
      <c r="G717" s="12">
        <v>696000</v>
      </c>
      <c r="H717" s="12">
        <v>696000</v>
      </c>
    </row>
    <row r="718" spans="2:8" x14ac:dyDescent="0.25">
      <c r="B718" s="8" t="s">
        <v>1</v>
      </c>
      <c r="C718" s="10" t="s">
        <v>13</v>
      </c>
      <c r="D718" s="9">
        <v>360000</v>
      </c>
      <c r="E718" s="9">
        <v>90000</v>
      </c>
      <c r="F718" s="9">
        <v>90000</v>
      </c>
      <c r="G718" s="9">
        <v>90000</v>
      </c>
      <c r="H718" s="9">
        <v>90000</v>
      </c>
    </row>
    <row r="719" spans="2:8" x14ac:dyDescent="0.25">
      <c r="B719" s="8" t="s">
        <v>1</v>
      </c>
      <c r="C719" s="10" t="s">
        <v>14</v>
      </c>
      <c r="D719" s="9">
        <v>3030000</v>
      </c>
      <c r="E719" s="9">
        <v>909000</v>
      </c>
      <c r="F719" s="9">
        <v>909000</v>
      </c>
      <c r="G719" s="9">
        <v>606000</v>
      </c>
      <c r="H719" s="9">
        <v>606000</v>
      </c>
    </row>
    <row r="720" spans="2:8" x14ac:dyDescent="0.25">
      <c r="B720" s="8" t="s">
        <v>1</v>
      </c>
      <c r="C720" s="10" t="s">
        <v>18</v>
      </c>
      <c r="D720" s="9">
        <v>3000</v>
      </c>
      <c r="E720" s="9">
        <v>3000</v>
      </c>
      <c r="F720" s="9">
        <v>0</v>
      </c>
      <c r="G720" s="9">
        <v>0</v>
      </c>
      <c r="H720" s="9">
        <v>0</v>
      </c>
    </row>
    <row r="721" spans="2:8" x14ac:dyDescent="0.25">
      <c r="B721" s="11" t="s">
        <v>1</v>
      </c>
      <c r="C721" s="13" t="s">
        <v>20</v>
      </c>
      <c r="D721" s="12">
        <v>7000</v>
      </c>
      <c r="E721" s="12">
        <v>7000</v>
      </c>
      <c r="F721" s="12">
        <v>0</v>
      </c>
      <c r="G721" s="12">
        <v>0</v>
      </c>
      <c r="H721" s="12">
        <v>0</v>
      </c>
    </row>
    <row r="722" spans="2:8" ht="45.75" thickBot="1" x14ac:dyDescent="0.3">
      <c r="B722" s="15" t="s">
        <v>254</v>
      </c>
      <c r="C722" s="16" t="s">
        <v>255</v>
      </c>
      <c r="D722" s="17">
        <v>5620000</v>
      </c>
      <c r="E722" s="17">
        <v>0</v>
      </c>
      <c r="F722" s="17">
        <v>2810000</v>
      </c>
      <c r="G722" s="17">
        <v>2810000</v>
      </c>
      <c r="H722" s="17">
        <v>0</v>
      </c>
    </row>
    <row r="723" spans="2:8" ht="15.75" thickTop="1" x14ac:dyDescent="0.25">
      <c r="B723" s="11" t="s">
        <v>1</v>
      </c>
      <c r="C723" s="13" t="s">
        <v>22</v>
      </c>
      <c r="D723" s="12">
        <v>5620000</v>
      </c>
      <c r="E723" s="12">
        <v>0</v>
      </c>
      <c r="F723" s="12">
        <v>2810000</v>
      </c>
      <c r="G723" s="12">
        <v>2810000</v>
      </c>
      <c r="H723" s="12">
        <v>0</v>
      </c>
    </row>
    <row r="724" spans="2:8" ht="30.75" hidden="1" thickBot="1" x14ac:dyDescent="0.3">
      <c r="B724" s="15" t="s">
        <v>256</v>
      </c>
      <c r="C724" s="16" t="s">
        <v>257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2:8" hidden="1" x14ac:dyDescent="0.25">
      <c r="B725" s="11" t="s">
        <v>1</v>
      </c>
      <c r="C725" s="13" t="s">
        <v>21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</row>
    <row r="726" spans="2:8" ht="15.75" thickBot="1" x14ac:dyDescent="0.3">
      <c r="B726" s="15" t="s">
        <v>258</v>
      </c>
      <c r="C726" s="16" t="s">
        <v>259</v>
      </c>
      <c r="D726" s="17">
        <v>8300000</v>
      </c>
      <c r="E726" s="17">
        <v>1820000</v>
      </c>
      <c r="F726" s="17">
        <v>3170000</v>
      </c>
      <c r="G726" s="17">
        <v>2130000</v>
      </c>
      <c r="H726" s="17">
        <v>1180000</v>
      </c>
    </row>
    <row r="727" spans="2:8" ht="15.75" thickTop="1" x14ac:dyDescent="0.25">
      <c r="B727" s="11" t="s">
        <v>1</v>
      </c>
      <c r="C727" s="13" t="s">
        <v>12</v>
      </c>
      <c r="D727" s="12">
        <v>8225000</v>
      </c>
      <c r="E727" s="12">
        <v>1795000</v>
      </c>
      <c r="F727" s="12">
        <v>3150000</v>
      </c>
      <c r="G727" s="12">
        <v>2110000</v>
      </c>
      <c r="H727" s="12">
        <v>1170000</v>
      </c>
    </row>
    <row r="728" spans="2:8" x14ac:dyDescent="0.25">
      <c r="B728" s="8" t="s">
        <v>1</v>
      </c>
      <c r="C728" s="10" t="s">
        <v>13</v>
      </c>
      <c r="D728" s="9">
        <v>1000000</v>
      </c>
      <c r="E728" s="9">
        <v>430000</v>
      </c>
      <c r="F728" s="9">
        <v>480000</v>
      </c>
      <c r="G728" s="9">
        <v>90000</v>
      </c>
      <c r="H728" s="9">
        <v>0</v>
      </c>
    </row>
    <row r="729" spans="2:8" x14ac:dyDescent="0.25">
      <c r="B729" s="8" t="s">
        <v>1</v>
      </c>
      <c r="C729" s="10" t="s">
        <v>14</v>
      </c>
      <c r="D729" s="9">
        <v>7200000</v>
      </c>
      <c r="E729" s="9">
        <v>1356000</v>
      </c>
      <c r="F729" s="9">
        <v>2665000</v>
      </c>
      <c r="G729" s="9">
        <v>2015000</v>
      </c>
      <c r="H729" s="9">
        <v>1164000</v>
      </c>
    </row>
    <row r="730" spans="2:8" x14ac:dyDescent="0.25">
      <c r="B730" s="8" t="s">
        <v>1</v>
      </c>
      <c r="C730" s="10" t="s">
        <v>18</v>
      </c>
      <c r="D730" s="9">
        <v>20000</v>
      </c>
      <c r="E730" s="9">
        <v>7000</v>
      </c>
      <c r="F730" s="9">
        <v>4000</v>
      </c>
      <c r="G730" s="9">
        <v>4000</v>
      </c>
      <c r="H730" s="9">
        <v>5000</v>
      </c>
    </row>
    <row r="731" spans="2:8" x14ac:dyDescent="0.25">
      <c r="B731" s="8" t="s">
        <v>1</v>
      </c>
      <c r="C731" s="10" t="s">
        <v>19</v>
      </c>
      <c r="D731" s="9">
        <v>5000</v>
      </c>
      <c r="E731" s="9">
        <v>2000</v>
      </c>
      <c r="F731" s="9">
        <v>1000</v>
      </c>
      <c r="G731" s="9">
        <v>1000</v>
      </c>
      <c r="H731" s="9">
        <v>1000</v>
      </c>
    </row>
    <row r="732" spans="2:8" x14ac:dyDescent="0.25">
      <c r="B732" s="11" t="s">
        <v>1</v>
      </c>
      <c r="C732" s="13" t="s">
        <v>20</v>
      </c>
      <c r="D732" s="12">
        <v>75000</v>
      </c>
      <c r="E732" s="12">
        <v>25000</v>
      </c>
      <c r="F732" s="12">
        <v>20000</v>
      </c>
      <c r="G732" s="12">
        <v>20000</v>
      </c>
      <c r="H732" s="12">
        <v>10000</v>
      </c>
    </row>
    <row r="733" spans="2:8" ht="15.75" thickBot="1" x14ac:dyDescent="0.3">
      <c r="B733" s="15" t="s">
        <v>260</v>
      </c>
      <c r="C733" s="16" t="s">
        <v>261</v>
      </c>
      <c r="D733" s="17">
        <v>3300000</v>
      </c>
      <c r="E733" s="17">
        <v>1262000</v>
      </c>
      <c r="F733" s="17">
        <v>1077000</v>
      </c>
      <c r="G733" s="17">
        <v>657000</v>
      </c>
      <c r="H733" s="17">
        <v>304000</v>
      </c>
    </row>
    <row r="734" spans="2:8" ht="15.75" thickTop="1" x14ac:dyDescent="0.25">
      <c r="B734" s="11" t="s">
        <v>1</v>
      </c>
      <c r="C734" s="13" t="s">
        <v>12</v>
      </c>
      <c r="D734" s="12">
        <v>3270000</v>
      </c>
      <c r="E734" s="12">
        <v>1252000</v>
      </c>
      <c r="F734" s="12">
        <v>1057000</v>
      </c>
      <c r="G734" s="12">
        <v>657000</v>
      </c>
      <c r="H734" s="12">
        <v>304000</v>
      </c>
    </row>
    <row r="735" spans="2:8" x14ac:dyDescent="0.25">
      <c r="B735" s="8" t="s">
        <v>1</v>
      </c>
      <c r="C735" s="10" t="s">
        <v>13</v>
      </c>
      <c r="D735" s="9">
        <v>802000</v>
      </c>
      <c r="E735" s="9">
        <v>200000</v>
      </c>
      <c r="F735" s="9">
        <v>200000</v>
      </c>
      <c r="G735" s="9">
        <v>200000</v>
      </c>
      <c r="H735" s="9">
        <v>202000</v>
      </c>
    </row>
    <row r="736" spans="2:8" x14ac:dyDescent="0.25">
      <c r="B736" s="8" t="s">
        <v>1</v>
      </c>
      <c r="C736" s="10" t="s">
        <v>14</v>
      </c>
      <c r="D736" s="9">
        <v>2443000</v>
      </c>
      <c r="E736" s="9">
        <v>1043000</v>
      </c>
      <c r="F736" s="9">
        <v>850000</v>
      </c>
      <c r="G736" s="9">
        <v>450000</v>
      </c>
      <c r="H736" s="9">
        <v>100000</v>
      </c>
    </row>
    <row r="737" spans="2:8" x14ac:dyDescent="0.25">
      <c r="B737" s="8" t="s">
        <v>1</v>
      </c>
      <c r="C737" s="10" t="s">
        <v>18</v>
      </c>
      <c r="D737" s="9">
        <v>15000</v>
      </c>
      <c r="E737" s="9">
        <v>5000</v>
      </c>
      <c r="F737" s="9">
        <v>5000</v>
      </c>
      <c r="G737" s="9">
        <v>5000</v>
      </c>
      <c r="H737" s="9">
        <v>0</v>
      </c>
    </row>
    <row r="738" spans="2:8" x14ac:dyDescent="0.25">
      <c r="B738" s="8" t="s">
        <v>1</v>
      </c>
      <c r="C738" s="10" t="s">
        <v>19</v>
      </c>
      <c r="D738" s="9">
        <v>10000</v>
      </c>
      <c r="E738" s="9">
        <v>4000</v>
      </c>
      <c r="F738" s="9">
        <v>2000</v>
      </c>
      <c r="G738" s="9">
        <v>2000</v>
      </c>
      <c r="H738" s="9">
        <v>2000</v>
      </c>
    </row>
    <row r="739" spans="2:8" x14ac:dyDescent="0.25">
      <c r="B739" s="11" t="s">
        <v>1</v>
      </c>
      <c r="C739" s="13" t="s">
        <v>20</v>
      </c>
      <c r="D739" s="12">
        <v>30000</v>
      </c>
      <c r="E739" s="12">
        <v>10000</v>
      </c>
      <c r="F739" s="12">
        <v>20000</v>
      </c>
      <c r="G739" s="12">
        <v>0</v>
      </c>
      <c r="H739" s="12">
        <v>0</v>
      </c>
    </row>
    <row r="740" spans="2:8" ht="30.75" thickBot="1" x14ac:dyDescent="0.3">
      <c r="B740" s="15" t="s">
        <v>262</v>
      </c>
      <c r="C740" s="16" t="s">
        <v>263</v>
      </c>
      <c r="D740" s="17">
        <v>1500000</v>
      </c>
      <c r="E740" s="17">
        <v>425000</v>
      </c>
      <c r="F740" s="17">
        <v>425000</v>
      </c>
      <c r="G740" s="17">
        <v>325000</v>
      </c>
      <c r="H740" s="17">
        <v>325000</v>
      </c>
    </row>
    <row r="741" spans="2:8" ht="15.75" thickTop="1" x14ac:dyDescent="0.25">
      <c r="B741" s="11" t="s">
        <v>1</v>
      </c>
      <c r="C741" s="13" t="s">
        <v>12</v>
      </c>
      <c r="D741" s="12">
        <v>1500000</v>
      </c>
      <c r="E741" s="12">
        <v>425000</v>
      </c>
      <c r="F741" s="12">
        <v>425000</v>
      </c>
      <c r="G741" s="12">
        <v>325000</v>
      </c>
      <c r="H741" s="12">
        <v>325000</v>
      </c>
    </row>
    <row r="742" spans="2:8" x14ac:dyDescent="0.25">
      <c r="B742" s="8" t="s">
        <v>1</v>
      </c>
      <c r="C742" s="10" t="s">
        <v>13</v>
      </c>
      <c r="D742" s="9">
        <v>900000</v>
      </c>
      <c r="E742" s="9">
        <v>225000</v>
      </c>
      <c r="F742" s="9">
        <v>225000</v>
      </c>
      <c r="G742" s="9">
        <v>225000</v>
      </c>
      <c r="H742" s="9">
        <v>225000</v>
      </c>
    </row>
    <row r="743" spans="2:8" x14ac:dyDescent="0.25">
      <c r="B743" s="8" t="s">
        <v>1</v>
      </c>
      <c r="C743" s="10" t="s">
        <v>14</v>
      </c>
      <c r="D743" s="9">
        <v>600000</v>
      </c>
      <c r="E743" s="9">
        <v>200000</v>
      </c>
      <c r="F743" s="9">
        <v>200000</v>
      </c>
      <c r="G743" s="9">
        <v>100000</v>
      </c>
      <c r="H743" s="9">
        <v>100000</v>
      </c>
    </row>
    <row r="744" spans="2:8" ht="15.75" hidden="1" thickBot="1" x14ac:dyDescent="0.3">
      <c r="B744" s="15" t="s">
        <v>264</v>
      </c>
      <c r="C744" s="16" t="s">
        <v>265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2:8" hidden="1" x14ac:dyDescent="0.25">
      <c r="B745" s="11" t="s">
        <v>1</v>
      </c>
      <c r="C745" s="13" t="s">
        <v>12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</row>
    <row r="746" spans="2:8" hidden="1" x14ac:dyDescent="0.25">
      <c r="B746" s="8" t="s">
        <v>1</v>
      </c>
      <c r="C746" s="10" t="s">
        <v>13</v>
      </c>
      <c r="D746" s="9">
        <v>0</v>
      </c>
      <c r="E746" s="9">
        <v>0</v>
      </c>
      <c r="F746" s="9">
        <v>0</v>
      </c>
      <c r="G746" s="9">
        <v>0</v>
      </c>
      <c r="H746" s="9">
        <v>0</v>
      </c>
    </row>
    <row r="747" spans="2:8" hidden="1" x14ac:dyDescent="0.25">
      <c r="B747" s="8" t="s">
        <v>1</v>
      </c>
      <c r="C747" s="10" t="s">
        <v>14</v>
      </c>
      <c r="D747" s="9">
        <v>0</v>
      </c>
      <c r="E747" s="9">
        <v>0</v>
      </c>
      <c r="F747" s="9">
        <v>0</v>
      </c>
      <c r="G747" s="9">
        <v>0</v>
      </c>
      <c r="H747" s="9">
        <v>0</v>
      </c>
    </row>
    <row r="748" spans="2:8" hidden="1" x14ac:dyDescent="0.25">
      <c r="B748" s="8" t="s">
        <v>1</v>
      </c>
      <c r="C748" s="10" t="s">
        <v>17</v>
      </c>
      <c r="D748" s="9">
        <v>0</v>
      </c>
      <c r="E748" s="9">
        <v>0</v>
      </c>
      <c r="F748" s="9">
        <v>0</v>
      </c>
      <c r="G748" s="9">
        <v>0</v>
      </c>
      <c r="H748" s="9">
        <v>0</v>
      </c>
    </row>
    <row r="749" spans="2:8" hidden="1" x14ac:dyDescent="0.25">
      <c r="B749" s="8" t="s">
        <v>1</v>
      </c>
      <c r="C749" s="10" t="s">
        <v>18</v>
      </c>
      <c r="D749" s="9">
        <v>0</v>
      </c>
      <c r="E749" s="9">
        <v>0</v>
      </c>
      <c r="F749" s="9">
        <v>0</v>
      </c>
      <c r="G749" s="9">
        <v>0</v>
      </c>
      <c r="H749" s="9">
        <v>0</v>
      </c>
    </row>
    <row r="750" spans="2:8" hidden="1" x14ac:dyDescent="0.25">
      <c r="B750" s="8" t="s">
        <v>1</v>
      </c>
      <c r="C750" s="10" t="s">
        <v>19</v>
      </c>
      <c r="D750" s="9">
        <v>0</v>
      </c>
      <c r="E750" s="9">
        <v>0</v>
      </c>
      <c r="F750" s="9">
        <v>0</v>
      </c>
      <c r="G750" s="9">
        <v>0</v>
      </c>
      <c r="H750" s="9">
        <v>0</v>
      </c>
    </row>
    <row r="751" spans="2:8" hidden="1" x14ac:dyDescent="0.25">
      <c r="B751" s="11" t="s">
        <v>1</v>
      </c>
      <c r="C751" s="13" t="s">
        <v>20</v>
      </c>
      <c r="D751" s="12">
        <v>0</v>
      </c>
      <c r="E751" s="12">
        <v>0</v>
      </c>
      <c r="F751" s="12">
        <v>0</v>
      </c>
      <c r="G751" s="12">
        <v>0</v>
      </c>
      <c r="H751" s="12">
        <v>0</v>
      </c>
    </row>
    <row r="752" spans="2:8" ht="15.75" hidden="1" thickBot="1" x14ac:dyDescent="0.3">
      <c r="B752" s="15" t="s">
        <v>266</v>
      </c>
      <c r="C752" s="16" t="s">
        <v>267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2:8" hidden="1" x14ac:dyDescent="0.25">
      <c r="B753" s="11" t="s">
        <v>1</v>
      </c>
      <c r="C753" s="13" t="s">
        <v>12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</row>
    <row r="754" spans="2:8" hidden="1" x14ac:dyDescent="0.25">
      <c r="B754" s="8" t="s">
        <v>1</v>
      </c>
      <c r="C754" s="10" t="s">
        <v>13</v>
      </c>
      <c r="D754" s="9">
        <v>0</v>
      </c>
      <c r="E754" s="9">
        <v>0</v>
      </c>
      <c r="F754" s="9">
        <v>0</v>
      </c>
      <c r="G754" s="9">
        <v>0</v>
      </c>
      <c r="H754" s="9">
        <v>0</v>
      </c>
    </row>
    <row r="755" spans="2:8" hidden="1" x14ac:dyDescent="0.25">
      <c r="B755" s="8" t="s">
        <v>1</v>
      </c>
      <c r="C755" s="10" t="s">
        <v>14</v>
      </c>
      <c r="D755" s="9">
        <v>0</v>
      </c>
      <c r="E755" s="9">
        <v>0</v>
      </c>
      <c r="F755" s="9">
        <v>0</v>
      </c>
      <c r="G755" s="9">
        <v>0</v>
      </c>
      <c r="H755" s="9">
        <v>0</v>
      </c>
    </row>
    <row r="756" spans="2:8" hidden="1" x14ac:dyDescent="0.25">
      <c r="B756" s="8" t="s">
        <v>1</v>
      </c>
      <c r="C756" s="10" t="s">
        <v>17</v>
      </c>
      <c r="D756" s="9">
        <v>0</v>
      </c>
      <c r="E756" s="9">
        <v>0</v>
      </c>
      <c r="F756" s="9">
        <v>0</v>
      </c>
      <c r="G756" s="9">
        <v>0</v>
      </c>
      <c r="H756" s="9">
        <v>0</v>
      </c>
    </row>
    <row r="757" spans="2:8" hidden="1" x14ac:dyDescent="0.25">
      <c r="B757" s="8" t="s">
        <v>1</v>
      </c>
      <c r="C757" s="10" t="s">
        <v>18</v>
      </c>
      <c r="D757" s="9">
        <v>0</v>
      </c>
      <c r="E757" s="9">
        <v>0</v>
      </c>
      <c r="F757" s="9">
        <v>0</v>
      </c>
      <c r="G757" s="9">
        <v>0</v>
      </c>
      <c r="H757" s="9">
        <v>0</v>
      </c>
    </row>
    <row r="758" spans="2:8" hidden="1" x14ac:dyDescent="0.25">
      <c r="B758" s="8" t="s">
        <v>1</v>
      </c>
      <c r="C758" s="10" t="s">
        <v>19</v>
      </c>
      <c r="D758" s="9">
        <v>0</v>
      </c>
      <c r="E758" s="9">
        <v>0</v>
      </c>
      <c r="F758" s="9">
        <v>0</v>
      </c>
      <c r="G758" s="9">
        <v>0</v>
      </c>
      <c r="H758" s="9">
        <v>0</v>
      </c>
    </row>
    <row r="759" spans="2:8" hidden="1" x14ac:dyDescent="0.25">
      <c r="B759" s="11" t="s">
        <v>1</v>
      </c>
      <c r="C759" s="13" t="s">
        <v>20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</row>
    <row r="760" spans="2:8" ht="15.75" hidden="1" thickBot="1" x14ac:dyDescent="0.3">
      <c r="B760" s="15" t="s">
        <v>268</v>
      </c>
      <c r="C760" s="16" t="s">
        <v>269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2:8" hidden="1" x14ac:dyDescent="0.25">
      <c r="B761" s="11" t="s">
        <v>1</v>
      </c>
      <c r="C761" s="13" t="s">
        <v>12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</row>
    <row r="762" spans="2:8" hidden="1" x14ac:dyDescent="0.25">
      <c r="B762" s="8" t="s">
        <v>1</v>
      </c>
      <c r="C762" s="10" t="s">
        <v>13</v>
      </c>
      <c r="D762" s="9">
        <v>0</v>
      </c>
      <c r="E762" s="9">
        <v>0</v>
      </c>
      <c r="F762" s="9">
        <v>0</v>
      </c>
      <c r="G762" s="9">
        <v>0</v>
      </c>
      <c r="H762" s="9">
        <v>0</v>
      </c>
    </row>
    <row r="763" spans="2:8" hidden="1" x14ac:dyDescent="0.25">
      <c r="B763" s="8" t="s">
        <v>1</v>
      </c>
      <c r="C763" s="10" t="s">
        <v>14</v>
      </c>
      <c r="D763" s="9">
        <v>0</v>
      </c>
      <c r="E763" s="9">
        <v>0</v>
      </c>
      <c r="F763" s="9">
        <v>0</v>
      </c>
      <c r="G763" s="9">
        <v>0</v>
      </c>
      <c r="H763" s="9">
        <v>0</v>
      </c>
    </row>
    <row r="764" spans="2:8" hidden="1" x14ac:dyDescent="0.25">
      <c r="B764" s="8" t="s">
        <v>1</v>
      </c>
      <c r="C764" s="10" t="s">
        <v>17</v>
      </c>
      <c r="D764" s="9">
        <v>0</v>
      </c>
      <c r="E764" s="9">
        <v>0</v>
      </c>
      <c r="F764" s="9">
        <v>0</v>
      </c>
      <c r="G764" s="9">
        <v>0</v>
      </c>
      <c r="H764" s="9">
        <v>0</v>
      </c>
    </row>
    <row r="765" spans="2:8" hidden="1" x14ac:dyDescent="0.25">
      <c r="B765" s="8" t="s">
        <v>1</v>
      </c>
      <c r="C765" s="10" t="s">
        <v>18</v>
      </c>
      <c r="D765" s="9">
        <v>0</v>
      </c>
      <c r="E765" s="9">
        <v>0</v>
      </c>
      <c r="F765" s="9">
        <v>0</v>
      </c>
      <c r="G765" s="9">
        <v>0</v>
      </c>
      <c r="H765" s="9">
        <v>0</v>
      </c>
    </row>
    <row r="766" spans="2:8" hidden="1" x14ac:dyDescent="0.25">
      <c r="B766" s="8" t="s">
        <v>1</v>
      </c>
      <c r="C766" s="10" t="s">
        <v>19</v>
      </c>
      <c r="D766" s="9">
        <v>0</v>
      </c>
      <c r="E766" s="9">
        <v>0</v>
      </c>
      <c r="F766" s="9">
        <v>0</v>
      </c>
      <c r="G766" s="9">
        <v>0</v>
      </c>
      <c r="H766" s="9">
        <v>0</v>
      </c>
    </row>
    <row r="767" spans="2:8" hidden="1" x14ac:dyDescent="0.25">
      <c r="B767" s="11" t="s">
        <v>1</v>
      </c>
      <c r="C767" s="13" t="s">
        <v>20</v>
      </c>
      <c r="D767" s="12">
        <v>0</v>
      </c>
      <c r="E767" s="12">
        <v>0</v>
      </c>
      <c r="F767" s="12">
        <v>0</v>
      </c>
      <c r="G767" s="12">
        <v>0</v>
      </c>
      <c r="H767" s="12">
        <v>0</v>
      </c>
    </row>
    <row r="768" spans="2:8" ht="30.75" hidden="1" thickBot="1" x14ac:dyDescent="0.3">
      <c r="B768" s="15" t="s">
        <v>270</v>
      </c>
      <c r="C768" s="16" t="s">
        <v>271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2:8" hidden="1" x14ac:dyDescent="0.25">
      <c r="B769" s="11" t="s">
        <v>1</v>
      </c>
      <c r="C769" s="13" t="s">
        <v>12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</row>
    <row r="770" spans="2:8" hidden="1" x14ac:dyDescent="0.25">
      <c r="B770" s="8" t="s">
        <v>1</v>
      </c>
      <c r="C770" s="10" t="s">
        <v>13</v>
      </c>
      <c r="D770" s="9">
        <v>0</v>
      </c>
      <c r="E770" s="9">
        <v>0</v>
      </c>
      <c r="F770" s="9">
        <v>0</v>
      </c>
      <c r="G770" s="9">
        <v>0</v>
      </c>
      <c r="H770" s="9">
        <v>0</v>
      </c>
    </row>
    <row r="771" spans="2:8" hidden="1" x14ac:dyDescent="0.25">
      <c r="B771" s="8" t="s">
        <v>1</v>
      </c>
      <c r="C771" s="10" t="s">
        <v>14</v>
      </c>
      <c r="D771" s="9">
        <v>0</v>
      </c>
      <c r="E771" s="9">
        <v>0</v>
      </c>
      <c r="F771" s="9">
        <v>0</v>
      </c>
      <c r="G771" s="9">
        <v>0</v>
      </c>
      <c r="H771" s="9">
        <v>0</v>
      </c>
    </row>
    <row r="772" spans="2:8" hidden="1" x14ac:dyDescent="0.25">
      <c r="B772" s="8" t="s">
        <v>1</v>
      </c>
      <c r="C772" s="10" t="s">
        <v>17</v>
      </c>
      <c r="D772" s="9">
        <v>0</v>
      </c>
      <c r="E772" s="9">
        <v>0</v>
      </c>
      <c r="F772" s="9">
        <v>0</v>
      </c>
      <c r="G772" s="9">
        <v>0</v>
      </c>
      <c r="H772" s="9">
        <v>0</v>
      </c>
    </row>
    <row r="773" spans="2:8" hidden="1" x14ac:dyDescent="0.25">
      <c r="B773" s="8" t="s">
        <v>1</v>
      </c>
      <c r="C773" s="10" t="s">
        <v>18</v>
      </c>
      <c r="D773" s="9">
        <v>0</v>
      </c>
      <c r="E773" s="9">
        <v>0</v>
      </c>
      <c r="F773" s="9">
        <v>0</v>
      </c>
      <c r="G773" s="9">
        <v>0</v>
      </c>
      <c r="H773" s="9">
        <v>0</v>
      </c>
    </row>
    <row r="774" spans="2:8" hidden="1" x14ac:dyDescent="0.25">
      <c r="B774" s="8" t="s">
        <v>1</v>
      </c>
      <c r="C774" s="10" t="s">
        <v>19</v>
      </c>
      <c r="D774" s="9">
        <v>0</v>
      </c>
      <c r="E774" s="9">
        <v>0</v>
      </c>
      <c r="F774" s="9">
        <v>0</v>
      </c>
      <c r="G774" s="9">
        <v>0</v>
      </c>
      <c r="H774" s="9">
        <v>0</v>
      </c>
    </row>
    <row r="775" spans="2:8" hidden="1" x14ac:dyDescent="0.25">
      <c r="B775" s="11" t="s">
        <v>1</v>
      </c>
      <c r="C775" s="13" t="s">
        <v>20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</row>
    <row r="776" spans="2:8" ht="30.75" hidden="1" thickBot="1" x14ac:dyDescent="0.3">
      <c r="B776" s="15" t="s">
        <v>272</v>
      </c>
      <c r="C776" s="16" t="s">
        <v>273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2:8" hidden="1" x14ac:dyDescent="0.25">
      <c r="B777" s="11" t="s">
        <v>1</v>
      </c>
      <c r="C777" s="13" t="s">
        <v>12</v>
      </c>
      <c r="D777" s="12">
        <v>0</v>
      </c>
      <c r="E777" s="12">
        <v>0</v>
      </c>
      <c r="F777" s="12">
        <v>0</v>
      </c>
      <c r="G777" s="12">
        <v>0</v>
      </c>
      <c r="H777" s="12">
        <v>0</v>
      </c>
    </row>
    <row r="778" spans="2:8" hidden="1" x14ac:dyDescent="0.25">
      <c r="B778" s="8" t="s">
        <v>1</v>
      </c>
      <c r="C778" s="10" t="s">
        <v>13</v>
      </c>
      <c r="D778" s="9">
        <v>0</v>
      </c>
      <c r="E778" s="9">
        <v>0</v>
      </c>
      <c r="F778" s="9">
        <v>0</v>
      </c>
      <c r="G778" s="9">
        <v>0</v>
      </c>
      <c r="H778" s="9">
        <v>0</v>
      </c>
    </row>
    <row r="779" spans="2:8" hidden="1" x14ac:dyDescent="0.25">
      <c r="B779" s="8" t="s">
        <v>1</v>
      </c>
      <c r="C779" s="10" t="s">
        <v>14</v>
      </c>
      <c r="D779" s="9">
        <v>0</v>
      </c>
      <c r="E779" s="9">
        <v>0</v>
      </c>
      <c r="F779" s="9">
        <v>0</v>
      </c>
      <c r="G779" s="9">
        <v>0</v>
      </c>
      <c r="H779" s="9">
        <v>0</v>
      </c>
    </row>
    <row r="780" spans="2:8" hidden="1" x14ac:dyDescent="0.25">
      <c r="B780" s="8" t="s">
        <v>1</v>
      </c>
      <c r="C780" s="10" t="s">
        <v>17</v>
      </c>
      <c r="D780" s="9">
        <v>0</v>
      </c>
      <c r="E780" s="9">
        <v>0</v>
      </c>
      <c r="F780" s="9">
        <v>0</v>
      </c>
      <c r="G780" s="9">
        <v>0</v>
      </c>
      <c r="H780" s="9">
        <v>0</v>
      </c>
    </row>
    <row r="781" spans="2:8" hidden="1" x14ac:dyDescent="0.25">
      <c r="B781" s="8" t="s">
        <v>1</v>
      </c>
      <c r="C781" s="10" t="s">
        <v>18</v>
      </c>
      <c r="D781" s="9">
        <v>0</v>
      </c>
      <c r="E781" s="9">
        <v>0</v>
      </c>
      <c r="F781" s="9">
        <v>0</v>
      </c>
      <c r="G781" s="9">
        <v>0</v>
      </c>
      <c r="H781" s="9">
        <v>0</v>
      </c>
    </row>
    <row r="782" spans="2:8" hidden="1" x14ac:dyDescent="0.25">
      <c r="B782" s="8" t="s">
        <v>1</v>
      </c>
      <c r="C782" s="10" t="s">
        <v>19</v>
      </c>
      <c r="D782" s="9">
        <v>0</v>
      </c>
      <c r="E782" s="9">
        <v>0</v>
      </c>
      <c r="F782" s="9">
        <v>0</v>
      </c>
      <c r="G782" s="9">
        <v>0</v>
      </c>
      <c r="H782" s="9">
        <v>0</v>
      </c>
    </row>
    <row r="783" spans="2:8" hidden="1" x14ac:dyDescent="0.25">
      <c r="B783" s="11" t="s">
        <v>1</v>
      </c>
      <c r="C783" s="13" t="s">
        <v>20</v>
      </c>
      <c r="D783" s="12">
        <v>0</v>
      </c>
      <c r="E783" s="12">
        <v>0</v>
      </c>
      <c r="F783" s="12">
        <v>0</v>
      </c>
      <c r="G783" s="12">
        <v>0</v>
      </c>
      <c r="H783" s="12">
        <v>0</v>
      </c>
    </row>
    <row r="784" spans="2:8" ht="45.75" hidden="1" thickBot="1" x14ac:dyDescent="0.3">
      <c r="B784" s="15" t="s">
        <v>274</v>
      </c>
      <c r="C784" s="16" t="s">
        <v>275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2:8" hidden="1" x14ac:dyDescent="0.25">
      <c r="B785" s="11" t="s">
        <v>1</v>
      </c>
      <c r="C785" s="13" t="s">
        <v>12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</row>
    <row r="786" spans="2:8" hidden="1" x14ac:dyDescent="0.25">
      <c r="B786" s="8" t="s">
        <v>1</v>
      </c>
      <c r="C786" s="10" t="s">
        <v>13</v>
      </c>
      <c r="D786" s="9">
        <v>0</v>
      </c>
      <c r="E786" s="9">
        <v>0</v>
      </c>
      <c r="F786" s="9">
        <v>0</v>
      </c>
      <c r="G786" s="9">
        <v>0</v>
      </c>
      <c r="H786" s="9">
        <v>0</v>
      </c>
    </row>
    <row r="787" spans="2:8" hidden="1" x14ac:dyDescent="0.25">
      <c r="B787" s="8" t="s">
        <v>1</v>
      </c>
      <c r="C787" s="10" t="s">
        <v>14</v>
      </c>
      <c r="D787" s="9">
        <v>0</v>
      </c>
      <c r="E787" s="9">
        <v>0</v>
      </c>
      <c r="F787" s="9">
        <v>0</v>
      </c>
      <c r="G787" s="9">
        <v>0</v>
      </c>
      <c r="H787" s="9">
        <v>0</v>
      </c>
    </row>
    <row r="788" spans="2:8" hidden="1" x14ac:dyDescent="0.25">
      <c r="B788" s="8" t="s">
        <v>1</v>
      </c>
      <c r="C788" s="10" t="s">
        <v>17</v>
      </c>
      <c r="D788" s="9">
        <v>0</v>
      </c>
      <c r="E788" s="9">
        <v>0</v>
      </c>
      <c r="F788" s="9">
        <v>0</v>
      </c>
      <c r="G788" s="9">
        <v>0</v>
      </c>
      <c r="H788" s="9">
        <v>0</v>
      </c>
    </row>
    <row r="789" spans="2:8" hidden="1" x14ac:dyDescent="0.25">
      <c r="B789" s="8" t="s">
        <v>1</v>
      </c>
      <c r="C789" s="10" t="s">
        <v>18</v>
      </c>
      <c r="D789" s="9">
        <v>0</v>
      </c>
      <c r="E789" s="9">
        <v>0</v>
      </c>
      <c r="F789" s="9">
        <v>0</v>
      </c>
      <c r="G789" s="9">
        <v>0</v>
      </c>
      <c r="H789" s="9">
        <v>0</v>
      </c>
    </row>
    <row r="790" spans="2:8" hidden="1" x14ac:dyDescent="0.25">
      <c r="B790" s="8" t="s">
        <v>1</v>
      </c>
      <c r="C790" s="10" t="s">
        <v>19</v>
      </c>
      <c r="D790" s="9">
        <v>0</v>
      </c>
      <c r="E790" s="9">
        <v>0</v>
      </c>
      <c r="F790" s="9">
        <v>0</v>
      </c>
      <c r="G790" s="9">
        <v>0</v>
      </c>
      <c r="H790" s="9">
        <v>0</v>
      </c>
    </row>
    <row r="791" spans="2:8" hidden="1" x14ac:dyDescent="0.25">
      <c r="B791" s="11" t="s">
        <v>1</v>
      </c>
      <c r="C791" s="13" t="s">
        <v>20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</row>
    <row r="792" spans="2:8" ht="30.75" thickBot="1" x14ac:dyDescent="0.3">
      <c r="B792" s="15" t="s">
        <v>276</v>
      </c>
      <c r="C792" s="16" t="s">
        <v>277</v>
      </c>
      <c r="D792" s="17">
        <v>2770300000</v>
      </c>
      <c r="E792" s="17">
        <v>371975000</v>
      </c>
      <c r="F792" s="17">
        <v>646865000</v>
      </c>
      <c r="G792" s="17">
        <v>747390000</v>
      </c>
      <c r="H792" s="17">
        <v>1004070000</v>
      </c>
    </row>
    <row r="793" spans="2:8" ht="15.75" thickTop="1" x14ac:dyDescent="0.25">
      <c r="B793" s="11" t="s">
        <v>1</v>
      </c>
      <c r="C793" s="13" t="s">
        <v>12</v>
      </c>
      <c r="D793" s="12">
        <v>952550000</v>
      </c>
      <c r="E793" s="12">
        <v>126515000</v>
      </c>
      <c r="F793" s="12">
        <v>183400000</v>
      </c>
      <c r="G793" s="12">
        <v>185425000</v>
      </c>
      <c r="H793" s="12">
        <v>457210000</v>
      </c>
    </row>
    <row r="794" spans="2:8" x14ac:dyDescent="0.25">
      <c r="B794" s="8" t="s">
        <v>1</v>
      </c>
      <c r="C794" s="10" t="s">
        <v>13</v>
      </c>
      <c r="D794" s="9">
        <v>14450000</v>
      </c>
      <c r="E794" s="9">
        <v>3350000</v>
      </c>
      <c r="F794" s="9">
        <v>3300000</v>
      </c>
      <c r="G794" s="9">
        <v>3300000</v>
      </c>
      <c r="H794" s="9">
        <v>4500000</v>
      </c>
    </row>
    <row r="795" spans="2:8" x14ac:dyDescent="0.25">
      <c r="B795" s="8" t="s">
        <v>1</v>
      </c>
      <c r="C795" s="10" t="s">
        <v>14</v>
      </c>
      <c r="D795" s="9">
        <v>163030000</v>
      </c>
      <c r="E795" s="9">
        <v>42575000</v>
      </c>
      <c r="F795" s="9">
        <v>45475000</v>
      </c>
      <c r="G795" s="9">
        <v>36675000</v>
      </c>
      <c r="H795" s="9">
        <v>38305000</v>
      </c>
    </row>
    <row r="796" spans="2:8" hidden="1" x14ac:dyDescent="0.25">
      <c r="B796" s="8" t="s">
        <v>1</v>
      </c>
      <c r="C796" s="10" t="s">
        <v>15</v>
      </c>
      <c r="D796" s="9">
        <v>0</v>
      </c>
      <c r="E796" s="9">
        <v>0</v>
      </c>
      <c r="F796" s="9">
        <v>0</v>
      </c>
      <c r="G796" s="9">
        <v>0</v>
      </c>
      <c r="H796" s="9">
        <v>0</v>
      </c>
    </row>
    <row r="797" spans="2:8" x14ac:dyDescent="0.25">
      <c r="B797" s="8" t="s">
        <v>1</v>
      </c>
      <c r="C797" s="10" t="s">
        <v>16</v>
      </c>
      <c r="D797" s="9">
        <v>183570000</v>
      </c>
      <c r="E797" s="9">
        <v>15920000</v>
      </c>
      <c r="F797" s="9">
        <v>26280000</v>
      </c>
      <c r="G797" s="9">
        <v>25790000</v>
      </c>
      <c r="H797" s="9">
        <v>115580000</v>
      </c>
    </row>
    <row r="798" spans="2:8" x14ac:dyDescent="0.25">
      <c r="B798" s="8" t="s">
        <v>1</v>
      </c>
      <c r="C798" s="10" t="s">
        <v>17</v>
      </c>
      <c r="D798" s="9">
        <v>10520000</v>
      </c>
      <c r="E798" s="9">
        <v>2010000</v>
      </c>
      <c r="F798" s="9">
        <v>2000000</v>
      </c>
      <c r="G798" s="9">
        <v>2000000</v>
      </c>
      <c r="H798" s="9">
        <v>4510000</v>
      </c>
    </row>
    <row r="799" spans="2:8" x14ac:dyDescent="0.25">
      <c r="B799" s="8" t="s">
        <v>1</v>
      </c>
      <c r="C799" s="10" t="s">
        <v>18</v>
      </c>
      <c r="D799" s="9">
        <v>180000</v>
      </c>
      <c r="E799" s="9">
        <v>50000</v>
      </c>
      <c r="F799" s="9">
        <v>40000</v>
      </c>
      <c r="G799" s="9">
        <v>40000</v>
      </c>
      <c r="H799" s="9">
        <v>50000</v>
      </c>
    </row>
    <row r="800" spans="2:8" x14ac:dyDescent="0.25">
      <c r="B800" s="8" t="s">
        <v>1</v>
      </c>
      <c r="C800" s="10" t="s">
        <v>19</v>
      </c>
      <c r="D800" s="9">
        <v>580800000</v>
      </c>
      <c r="E800" s="9">
        <v>62610000</v>
      </c>
      <c r="F800" s="9">
        <v>106305000</v>
      </c>
      <c r="G800" s="9">
        <v>117620000</v>
      </c>
      <c r="H800" s="9">
        <v>294265000</v>
      </c>
    </row>
    <row r="801" spans="2:8" x14ac:dyDescent="0.25">
      <c r="B801" s="11" t="s">
        <v>1</v>
      </c>
      <c r="C801" s="13" t="s">
        <v>20</v>
      </c>
      <c r="D801" s="12">
        <v>1817750000</v>
      </c>
      <c r="E801" s="12">
        <v>245460000</v>
      </c>
      <c r="F801" s="12">
        <v>463465000</v>
      </c>
      <c r="G801" s="12">
        <v>561965000</v>
      </c>
      <c r="H801" s="12">
        <v>546860000</v>
      </c>
    </row>
    <row r="802" spans="2:8" hidden="1" x14ac:dyDescent="0.25">
      <c r="B802" s="11" t="s">
        <v>1</v>
      </c>
      <c r="C802" s="13" t="s">
        <v>21</v>
      </c>
      <c r="D802" s="12">
        <v>0</v>
      </c>
      <c r="E802" s="12">
        <v>0</v>
      </c>
      <c r="F802" s="12">
        <v>0</v>
      </c>
      <c r="G802" s="12">
        <v>0</v>
      </c>
      <c r="H802" s="12">
        <v>0</v>
      </c>
    </row>
    <row r="803" spans="2:8" hidden="1" x14ac:dyDescent="0.25">
      <c r="B803" s="11" t="s">
        <v>1</v>
      </c>
      <c r="C803" s="13" t="s">
        <v>22</v>
      </c>
      <c r="D803" s="12">
        <v>0</v>
      </c>
      <c r="E803" s="12">
        <v>0</v>
      </c>
      <c r="F803" s="12">
        <v>0</v>
      </c>
      <c r="G803" s="12">
        <v>0</v>
      </c>
      <c r="H803" s="12">
        <v>0</v>
      </c>
    </row>
    <row r="804" spans="2:8" ht="30.75" thickBot="1" x14ac:dyDescent="0.3">
      <c r="B804" s="15" t="s">
        <v>278</v>
      </c>
      <c r="C804" s="16" t="s">
        <v>279</v>
      </c>
      <c r="D804" s="17">
        <v>9150000</v>
      </c>
      <c r="E804" s="17">
        <v>1990000</v>
      </c>
      <c r="F804" s="17">
        <v>2120000</v>
      </c>
      <c r="G804" s="17">
        <v>1740000</v>
      </c>
      <c r="H804" s="17">
        <v>3300000</v>
      </c>
    </row>
    <row r="805" spans="2:8" ht="15.75" thickTop="1" x14ac:dyDescent="0.25">
      <c r="B805" s="11" t="s">
        <v>1</v>
      </c>
      <c r="C805" s="13" t="s">
        <v>12</v>
      </c>
      <c r="D805" s="12">
        <v>9030000</v>
      </c>
      <c r="E805" s="12">
        <v>1870000</v>
      </c>
      <c r="F805" s="12">
        <v>2120000</v>
      </c>
      <c r="G805" s="12">
        <v>1740000</v>
      </c>
      <c r="H805" s="12">
        <v>3300000</v>
      </c>
    </row>
    <row r="806" spans="2:8" x14ac:dyDescent="0.25">
      <c r="B806" s="8" t="s">
        <v>1</v>
      </c>
      <c r="C806" s="10" t="s">
        <v>13</v>
      </c>
      <c r="D806" s="9">
        <v>6000000</v>
      </c>
      <c r="E806" s="9">
        <v>1250000</v>
      </c>
      <c r="F806" s="9">
        <v>1200000</v>
      </c>
      <c r="G806" s="9">
        <v>1200000</v>
      </c>
      <c r="H806" s="9">
        <v>2350000</v>
      </c>
    </row>
    <row r="807" spans="2:8" x14ac:dyDescent="0.25">
      <c r="B807" s="8" t="s">
        <v>1</v>
      </c>
      <c r="C807" s="10" t="s">
        <v>14</v>
      </c>
      <c r="D807" s="9">
        <v>2800000</v>
      </c>
      <c r="E807" s="9">
        <v>500000</v>
      </c>
      <c r="F807" s="9">
        <v>900000</v>
      </c>
      <c r="G807" s="9">
        <v>500000</v>
      </c>
      <c r="H807" s="9">
        <v>900000</v>
      </c>
    </row>
    <row r="808" spans="2:8" x14ac:dyDescent="0.25">
      <c r="B808" s="8" t="s">
        <v>1</v>
      </c>
      <c r="C808" s="10" t="s">
        <v>18</v>
      </c>
      <c r="D808" s="9">
        <v>80000</v>
      </c>
      <c r="E808" s="9">
        <v>20000</v>
      </c>
      <c r="F808" s="9">
        <v>10000</v>
      </c>
      <c r="G808" s="9">
        <v>20000</v>
      </c>
      <c r="H808" s="9">
        <v>30000</v>
      </c>
    </row>
    <row r="809" spans="2:8" x14ac:dyDescent="0.25">
      <c r="B809" s="8" t="s">
        <v>1</v>
      </c>
      <c r="C809" s="10" t="s">
        <v>19</v>
      </c>
      <c r="D809" s="9">
        <v>150000</v>
      </c>
      <c r="E809" s="9">
        <v>100000</v>
      </c>
      <c r="F809" s="9">
        <v>10000</v>
      </c>
      <c r="G809" s="9">
        <v>20000</v>
      </c>
      <c r="H809" s="9">
        <v>20000</v>
      </c>
    </row>
    <row r="810" spans="2:8" x14ac:dyDescent="0.25">
      <c r="B810" s="11" t="s">
        <v>1</v>
      </c>
      <c r="C810" s="13" t="s">
        <v>20</v>
      </c>
      <c r="D810" s="12">
        <v>120000</v>
      </c>
      <c r="E810" s="12">
        <v>120000</v>
      </c>
      <c r="F810" s="12">
        <v>0</v>
      </c>
      <c r="G810" s="12">
        <v>0</v>
      </c>
      <c r="H810" s="12">
        <v>0</v>
      </c>
    </row>
    <row r="811" spans="2:8" ht="15.75" thickBot="1" x14ac:dyDescent="0.3">
      <c r="B811" s="15" t="s">
        <v>280</v>
      </c>
      <c r="C811" s="16" t="s">
        <v>281</v>
      </c>
      <c r="D811" s="17">
        <v>1294600000</v>
      </c>
      <c r="E811" s="17">
        <v>206450000</v>
      </c>
      <c r="F811" s="17">
        <v>345110000</v>
      </c>
      <c r="G811" s="17">
        <v>370545000</v>
      </c>
      <c r="H811" s="17">
        <v>372495000</v>
      </c>
    </row>
    <row r="812" spans="2:8" ht="15.75" thickTop="1" x14ac:dyDescent="0.25">
      <c r="B812" s="11" t="s">
        <v>1</v>
      </c>
      <c r="C812" s="13" t="s">
        <v>12</v>
      </c>
      <c r="D812" s="12">
        <v>175420000</v>
      </c>
      <c r="E812" s="12">
        <v>45895000</v>
      </c>
      <c r="F812" s="12">
        <v>48390000</v>
      </c>
      <c r="G812" s="12">
        <v>40035000</v>
      </c>
      <c r="H812" s="12">
        <v>41100000</v>
      </c>
    </row>
    <row r="813" spans="2:8" x14ac:dyDescent="0.25">
      <c r="B813" s="8" t="s">
        <v>1</v>
      </c>
      <c r="C813" s="10" t="s">
        <v>13</v>
      </c>
      <c r="D813" s="9">
        <v>8450000</v>
      </c>
      <c r="E813" s="9">
        <v>2100000</v>
      </c>
      <c r="F813" s="9">
        <v>2100000</v>
      </c>
      <c r="G813" s="9">
        <v>2100000</v>
      </c>
      <c r="H813" s="9">
        <v>2150000</v>
      </c>
    </row>
    <row r="814" spans="2:8" x14ac:dyDescent="0.25">
      <c r="B814" s="8" t="s">
        <v>1</v>
      </c>
      <c r="C814" s="10" t="s">
        <v>14</v>
      </c>
      <c r="D814" s="9">
        <v>160230000</v>
      </c>
      <c r="E814" s="9">
        <v>42075000</v>
      </c>
      <c r="F814" s="9">
        <v>44575000</v>
      </c>
      <c r="G814" s="9">
        <v>36175000</v>
      </c>
      <c r="H814" s="9">
        <v>37405000</v>
      </c>
    </row>
    <row r="815" spans="2:8" x14ac:dyDescent="0.25">
      <c r="B815" s="8" t="s">
        <v>1</v>
      </c>
      <c r="C815" s="10" t="s">
        <v>16</v>
      </c>
      <c r="D815" s="9">
        <v>5370000</v>
      </c>
      <c r="E815" s="9">
        <v>1350000</v>
      </c>
      <c r="F815" s="9">
        <v>1390000</v>
      </c>
      <c r="G815" s="9">
        <v>1390000</v>
      </c>
      <c r="H815" s="9">
        <v>1240000</v>
      </c>
    </row>
    <row r="816" spans="2:8" x14ac:dyDescent="0.25">
      <c r="B816" s="8" t="s">
        <v>1</v>
      </c>
      <c r="C816" s="10" t="s">
        <v>17</v>
      </c>
      <c r="D816" s="9">
        <v>20000</v>
      </c>
      <c r="E816" s="9">
        <v>10000</v>
      </c>
      <c r="F816" s="9">
        <v>0</v>
      </c>
      <c r="G816" s="9">
        <v>0</v>
      </c>
      <c r="H816" s="9">
        <v>10000</v>
      </c>
    </row>
    <row r="817" spans="2:8" x14ac:dyDescent="0.25">
      <c r="B817" s="8" t="s">
        <v>1</v>
      </c>
      <c r="C817" s="10" t="s">
        <v>18</v>
      </c>
      <c r="D817" s="9">
        <v>100000</v>
      </c>
      <c r="E817" s="9">
        <v>30000</v>
      </c>
      <c r="F817" s="9">
        <v>30000</v>
      </c>
      <c r="G817" s="9">
        <v>20000</v>
      </c>
      <c r="H817" s="9">
        <v>20000</v>
      </c>
    </row>
    <row r="818" spans="2:8" x14ac:dyDescent="0.25">
      <c r="B818" s="8" t="s">
        <v>1</v>
      </c>
      <c r="C818" s="10" t="s">
        <v>19</v>
      </c>
      <c r="D818" s="9">
        <v>1250000</v>
      </c>
      <c r="E818" s="9">
        <v>330000</v>
      </c>
      <c r="F818" s="9">
        <v>295000</v>
      </c>
      <c r="G818" s="9">
        <v>350000</v>
      </c>
      <c r="H818" s="9">
        <v>275000</v>
      </c>
    </row>
    <row r="819" spans="2:8" x14ac:dyDescent="0.25">
      <c r="B819" s="11" t="s">
        <v>1</v>
      </c>
      <c r="C819" s="13" t="s">
        <v>20</v>
      </c>
      <c r="D819" s="12">
        <v>1119180000</v>
      </c>
      <c r="E819" s="12">
        <v>160555000</v>
      </c>
      <c r="F819" s="12">
        <v>296720000</v>
      </c>
      <c r="G819" s="12">
        <v>330510000</v>
      </c>
      <c r="H819" s="12">
        <v>331395000</v>
      </c>
    </row>
    <row r="820" spans="2:8" ht="15.75" thickBot="1" x14ac:dyDescent="0.3">
      <c r="B820" s="15" t="s">
        <v>282</v>
      </c>
      <c r="C820" s="16" t="s">
        <v>283</v>
      </c>
      <c r="D820" s="17">
        <v>11600000</v>
      </c>
      <c r="E820" s="17">
        <v>2900000</v>
      </c>
      <c r="F820" s="17">
        <v>2910000</v>
      </c>
      <c r="G820" s="17">
        <v>3020000</v>
      </c>
      <c r="H820" s="17">
        <v>2770000</v>
      </c>
    </row>
    <row r="821" spans="2:8" ht="15.75" thickTop="1" x14ac:dyDescent="0.25">
      <c r="B821" s="11" t="s">
        <v>1</v>
      </c>
      <c r="C821" s="13" t="s">
        <v>12</v>
      </c>
      <c r="D821" s="12">
        <v>11500000</v>
      </c>
      <c r="E821" s="12">
        <v>2880000</v>
      </c>
      <c r="F821" s="12">
        <v>2890000</v>
      </c>
      <c r="G821" s="12">
        <v>2980000</v>
      </c>
      <c r="H821" s="12">
        <v>2750000</v>
      </c>
    </row>
    <row r="822" spans="2:8" x14ac:dyDescent="0.25">
      <c r="B822" s="8" t="s">
        <v>1</v>
      </c>
      <c r="C822" s="10" t="s">
        <v>13</v>
      </c>
      <c r="D822" s="9">
        <v>8450000</v>
      </c>
      <c r="E822" s="9">
        <v>2100000</v>
      </c>
      <c r="F822" s="9">
        <v>2100000</v>
      </c>
      <c r="G822" s="9">
        <v>2100000</v>
      </c>
      <c r="H822" s="9">
        <v>2150000</v>
      </c>
    </row>
    <row r="823" spans="2:8" x14ac:dyDescent="0.25">
      <c r="B823" s="8" t="s">
        <v>1</v>
      </c>
      <c r="C823" s="10" t="s">
        <v>14</v>
      </c>
      <c r="D823" s="9">
        <v>2730000</v>
      </c>
      <c r="E823" s="9">
        <v>700000</v>
      </c>
      <c r="F823" s="9">
        <v>700000</v>
      </c>
      <c r="G823" s="9">
        <v>800000</v>
      </c>
      <c r="H823" s="9">
        <v>530000</v>
      </c>
    </row>
    <row r="824" spans="2:8" x14ac:dyDescent="0.25">
      <c r="B824" s="8" t="s">
        <v>1</v>
      </c>
      <c r="C824" s="10" t="s">
        <v>17</v>
      </c>
      <c r="D824" s="9">
        <v>20000</v>
      </c>
      <c r="E824" s="9">
        <v>10000</v>
      </c>
      <c r="F824" s="9">
        <v>0</v>
      </c>
      <c r="G824" s="9">
        <v>0</v>
      </c>
      <c r="H824" s="9">
        <v>10000</v>
      </c>
    </row>
    <row r="825" spans="2:8" x14ac:dyDescent="0.25">
      <c r="B825" s="8" t="s">
        <v>1</v>
      </c>
      <c r="C825" s="10" t="s">
        <v>18</v>
      </c>
      <c r="D825" s="9">
        <v>100000</v>
      </c>
      <c r="E825" s="9">
        <v>30000</v>
      </c>
      <c r="F825" s="9">
        <v>30000</v>
      </c>
      <c r="G825" s="9">
        <v>20000</v>
      </c>
      <c r="H825" s="9">
        <v>20000</v>
      </c>
    </row>
    <row r="826" spans="2:8" x14ac:dyDescent="0.25">
      <c r="B826" s="8" t="s">
        <v>1</v>
      </c>
      <c r="C826" s="10" t="s">
        <v>19</v>
      </c>
      <c r="D826" s="9">
        <v>200000</v>
      </c>
      <c r="E826" s="9">
        <v>40000</v>
      </c>
      <c r="F826" s="9">
        <v>60000</v>
      </c>
      <c r="G826" s="9">
        <v>60000</v>
      </c>
      <c r="H826" s="9">
        <v>40000</v>
      </c>
    </row>
    <row r="827" spans="2:8" x14ac:dyDescent="0.25">
      <c r="B827" s="11" t="s">
        <v>1</v>
      </c>
      <c r="C827" s="13" t="s">
        <v>20</v>
      </c>
      <c r="D827" s="12">
        <v>100000</v>
      </c>
      <c r="E827" s="12">
        <v>20000</v>
      </c>
      <c r="F827" s="12">
        <v>20000</v>
      </c>
      <c r="G827" s="12">
        <v>40000</v>
      </c>
      <c r="H827" s="12">
        <v>20000</v>
      </c>
    </row>
    <row r="828" spans="2:8" ht="15.75" thickBot="1" x14ac:dyDescent="0.3">
      <c r="B828" s="15" t="s">
        <v>284</v>
      </c>
      <c r="C828" s="16" t="s">
        <v>285</v>
      </c>
      <c r="D828" s="17">
        <v>747000000</v>
      </c>
      <c r="E828" s="17">
        <v>113875000</v>
      </c>
      <c r="F828" s="17">
        <v>193175000</v>
      </c>
      <c r="G828" s="17">
        <v>222875000</v>
      </c>
      <c r="H828" s="17">
        <v>217075000</v>
      </c>
    </row>
    <row r="829" spans="2:8" ht="15.75" thickTop="1" x14ac:dyDescent="0.25">
      <c r="B829" s="11" t="s">
        <v>1</v>
      </c>
      <c r="C829" s="13" t="s">
        <v>12</v>
      </c>
      <c r="D829" s="12">
        <v>158120000</v>
      </c>
      <c r="E829" s="12">
        <v>41560000</v>
      </c>
      <c r="F829" s="12">
        <v>44005000</v>
      </c>
      <c r="G829" s="12">
        <v>35560000</v>
      </c>
      <c r="H829" s="12">
        <v>36995000</v>
      </c>
    </row>
    <row r="830" spans="2:8" x14ac:dyDescent="0.25">
      <c r="B830" s="8" t="s">
        <v>1</v>
      </c>
      <c r="C830" s="10" t="s">
        <v>14</v>
      </c>
      <c r="D830" s="9">
        <v>157500000</v>
      </c>
      <c r="E830" s="9">
        <v>41375000</v>
      </c>
      <c r="F830" s="9">
        <v>43875000</v>
      </c>
      <c r="G830" s="9">
        <v>35375000</v>
      </c>
      <c r="H830" s="9">
        <v>36875000</v>
      </c>
    </row>
    <row r="831" spans="2:8" x14ac:dyDescent="0.25">
      <c r="B831" s="8" t="s">
        <v>1</v>
      </c>
      <c r="C831" s="10" t="s">
        <v>16</v>
      </c>
      <c r="D831" s="9">
        <v>70000</v>
      </c>
      <c r="E831" s="9">
        <v>20000</v>
      </c>
      <c r="F831" s="9">
        <v>20000</v>
      </c>
      <c r="G831" s="9">
        <v>20000</v>
      </c>
      <c r="H831" s="9">
        <v>10000</v>
      </c>
    </row>
    <row r="832" spans="2:8" x14ac:dyDescent="0.25">
      <c r="B832" s="8" t="s">
        <v>1</v>
      </c>
      <c r="C832" s="10" t="s">
        <v>19</v>
      </c>
      <c r="D832" s="9">
        <v>550000</v>
      </c>
      <c r="E832" s="9">
        <v>165000</v>
      </c>
      <c r="F832" s="9">
        <v>110000</v>
      </c>
      <c r="G832" s="9">
        <v>165000</v>
      </c>
      <c r="H832" s="9">
        <v>110000</v>
      </c>
    </row>
    <row r="833" spans="2:8" x14ac:dyDescent="0.25">
      <c r="B833" s="11" t="s">
        <v>1</v>
      </c>
      <c r="C833" s="13" t="s">
        <v>20</v>
      </c>
      <c r="D833" s="12">
        <v>588880000</v>
      </c>
      <c r="E833" s="12">
        <v>72315000</v>
      </c>
      <c r="F833" s="12">
        <v>149170000</v>
      </c>
      <c r="G833" s="12">
        <v>187315000</v>
      </c>
      <c r="H833" s="12">
        <v>180080000</v>
      </c>
    </row>
    <row r="834" spans="2:8" ht="30.75" thickBot="1" x14ac:dyDescent="0.3">
      <c r="B834" s="15" t="s">
        <v>286</v>
      </c>
      <c r="C834" s="16" t="s">
        <v>287</v>
      </c>
      <c r="D834" s="17">
        <v>388500000</v>
      </c>
      <c r="E834" s="17">
        <v>50000000</v>
      </c>
      <c r="F834" s="17">
        <v>100000000</v>
      </c>
      <c r="G834" s="17">
        <v>120000000</v>
      </c>
      <c r="H834" s="17">
        <v>118500000</v>
      </c>
    </row>
    <row r="835" spans="2:8" ht="15.75" thickTop="1" x14ac:dyDescent="0.25">
      <c r="B835" s="11" t="s">
        <v>1</v>
      </c>
      <c r="C835" s="13" t="s">
        <v>12</v>
      </c>
      <c r="D835" s="12">
        <v>500000</v>
      </c>
      <c r="E835" s="12">
        <v>150000</v>
      </c>
      <c r="F835" s="12">
        <v>100000</v>
      </c>
      <c r="G835" s="12">
        <v>150000</v>
      </c>
      <c r="H835" s="12">
        <v>100000</v>
      </c>
    </row>
    <row r="836" spans="2:8" x14ac:dyDescent="0.25">
      <c r="B836" s="8" t="s">
        <v>1</v>
      </c>
      <c r="C836" s="10" t="s">
        <v>19</v>
      </c>
      <c r="D836" s="9">
        <v>500000</v>
      </c>
      <c r="E836" s="9">
        <v>150000</v>
      </c>
      <c r="F836" s="9">
        <v>100000</v>
      </c>
      <c r="G836" s="9">
        <v>150000</v>
      </c>
      <c r="H836" s="9">
        <v>100000</v>
      </c>
    </row>
    <row r="837" spans="2:8" x14ac:dyDescent="0.25">
      <c r="B837" s="11" t="s">
        <v>1</v>
      </c>
      <c r="C837" s="13" t="s">
        <v>20</v>
      </c>
      <c r="D837" s="12">
        <v>388000000</v>
      </c>
      <c r="E837" s="12">
        <v>49850000</v>
      </c>
      <c r="F837" s="12">
        <v>99900000</v>
      </c>
      <c r="G837" s="12">
        <v>119850000</v>
      </c>
      <c r="H837" s="12">
        <v>118400000</v>
      </c>
    </row>
    <row r="838" spans="2:8" ht="30.75" thickBot="1" x14ac:dyDescent="0.3">
      <c r="B838" s="15" t="s">
        <v>288</v>
      </c>
      <c r="C838" s="16" t="s">
        <v>289</v>
      </c>
      <c r="D838" s="17">
        <v>120000000</v>
      </c>
      <c r="E838" s="17">
        <v>25000000</v>
      </c>
      <c r="F838" s="17">
        <v>35000000</v>
      </c>
      <c r="G838" s="17">
        <v>30000000</v>
      </c>
      <c r="H838" s="17">
        <v>30000000</v>
      </c>
    </row>
    <row r="839" spans="2:8" ht="15.75" thickTop="1" x14ac:dyDescent="0.25">
      <c r="B839" s="11" t="s">
        <v>1</v>
      </c>
      <c r="C839" s="13" t="s">
        <v>12</v>
      </c>
      <c r="D839" s="12">
        <v>120000000</v>
      </c>
      <c r="E839" s="12">
        <v>25000000</v>
      </c>
      <c r="F839" s="12">
        <v>35000000</v>
      </c>
      <c r="G839" s="12">
        <v>30000000</v>
      </c>
      <c r="H839" s="12">
        <v>30000000</v>
      </c>
    </row>
    <row r="840" spans="2:8" x14ac:dyDescent="0.25">
      <c r="B840" s="8" t="s">
        <v>1</v>
      </c>
      <c r="C840" s="10" t="s">
        <v>14</v>
      </c>
      <c r="D840" s="9">
        <v>120000000</v>
      </c>
      <c r="E840" s="9">
        <v>25000000</v>
      </c>
      <c r="F840" s="9">
        <v>35000000</v>
      </c>
      <c r="G840" s="9">
        <v>30000000</v>
      </c>
      <c r="H840" s="9">
        <v>30000000</v>
      </c>
    </row>
    <row r="841" spans="2:8" ht="15.75" thickBot="1" x14ac:dyDescent="0.3">
      <c r="B841" s="15" t="s">
        <v>290</v>
      </c>
      <c r="C841" s="16" t="s">
        <v>19</v>
      </c>
      <c r="D841" s="17">
        <v>7000000</v>
      </c>
      <c r="E841" s="17">
        <v>1750000</v>
      </c>
      <c r="F841" s="17">
        <v>1750000</v>
      </c>
      <c r="G841" s="17">
        <v>1750000</v>
      </c>
      <c r="H841" s="17">
        <v>1750000</v>
      </c>
    </row>
    <row r="842" spans="2:8" ht="15.75" thickTop="1" x14ac:dyDescent="0.25">
      <c r="B842" s="11" t="s">
        <v>1</v>
      </c>
      <c r="C842" s="13" t="s">
        <v>12</v>
      </c>
      <c r="D842" s="12">
        <v>7000000</v>
      </c>
      <c r="E842" s="12">
        <v>1750000</v>
      </c>
      <c r="F842" s="12">
        <v>1750000</v>
      </c>
      <c r="G842" s="12">
        <v>1750000</v>
      </c>
      <c r="H842" s="12">
        <v>1750000</v>
      </c>
    </row>
    <row r="843" spans="2:8" x14ac:dyDescent="0.25">
      <c r="B843" s="8" t="s">
        <v>1</v>
      </c>
      <c r="C843" s="10" t="s">
        <v>14</v>
      </c>
      <c r="D843" s="9">
        <v>7000000</v>
      </c>
      <c r="E843" s="9">
        <v>1750000</v>
      </c>
      <c r="F843" s="9">
        <v>1750000</v>
      </c>
      <c r="G843" s="9">
        <v>1750000</v>
      </c>
      <c r="H843" s="9">
        <v>1750000</v>
      </c>
    </row>
    <row r="844" spans="2:8" ht="30.75" thickBot="1" x14ac:dyDescent="0.3">
      <c r="B844" s="15" t="s">
        <v>291</v>
      </c>
      <c r="C844" s="16" t="s">
        <v>292</v>
      </c>
      <c r="D844" s="17">
        <v>30000000</v>
      </c>
      <c r="E844" s="17">
        <v>15000000</v>
      </c>
      <c r="F844" s="17">
        <v>7000000</v>
      </c>
      <c r="G844" s="17">
        <v>3500000</v>
      </c>
      <c r="H844" s="17">
        <v>4500000</v>
      </c>
    </row>
    <row r="845" spans="2:8" ht="15.75" thickTop="1" x14ac:dyDescent="0.25">
      <c r="B845" s="11" t="s">
        <v>1</v>
      </c>
      <c r="C845" s="13" t="s">
        <v>12</v>
      </c>
      <c r="D845" s="12">
        <v>10000000</v>
      </c>
      <c r="E845" s="12">
        <v>6500000</v>
      </c>
      <c r="F845" s="12">
        <v>2000000</v>
      </c>
      <c r="G845" s="12">
        <v>500000</v>
      </c>
      <c r="H845" s="12">
        <v>1000000</v>
      </c>
    </row>
    <row r="846" spans="2:8" x14ac:dyDescent="0.25">
      <c r="B846" s="8" t="s">
        <v>1</v>
      </c>
      <c r="C846" s="10" t="s">
        <v>14</v>
      </c>
      <c r="D846" s="9">
        <v>10000000</v>
      </c>
      <c r="E846" s="9">
        <v>6500000</v>
      </c>
      <c r="F846" s="9">
        <v>2000000</v>
      </c>
      <c r="G846" s="9">
        <v>500000</v>
      </c>
      <c r="H846" s="9">
        <v>1000000</v>
      </c>
    </row>
    <row r="847" spans="2:8" x14ac:dyDescent="0.25">
      <c r="B847" s="11" t="s">
        <v>1</v>
      </c>
      <c r="C847" s="13" t="s">
        <v>20</v>
      </c>
      <c r="D847" s="12">
        <v>20000000</v>
      </c>
      <c r="E847" s="12">
        <v>8500000</v>
      </c>
      <c r="F847" s="12">
        <v>5000000</v>
      </c>
      <c r="G847" s="12">
        <v>3000000</v>
      </c>
      <c r="H847" s="12">
        <v>3500000</v>
      </c>
    </row>
    <row r="848" spans="2:8" ht="30.75" thickBot="1" x14ac:dyDescent="0.3">
      <c r="B848" s="15" t="s">
        <v>293</v>
      </c>
      <c r="C848" s="16" t="s">
        <v>294</v>
      </c>
      <c r="D848" s="17">
        <v>20000000</v>
      </c>
      <c r="E848" s="17">
        <v>8000000</v>
      </c>
      <c r="F848" s="17">
        <v>5000000</v>
      </c>
      <c r="G848" s="17">
        <v>3000000</v>
      </c>
      <c r="H848" s="17">
        <v>4000000</v>
      </c>
    </row>
    <row r="849" spans="2:8" ht="15.75" thickTop="1" x14ac:dyDescent="0.25">
      <c r="B849" s="11" t="s">
        <v>1</v>
      </c>
      <c r="C849" s="13" t="s">
        <v>12</v>
      </c>
      <c r="D849" s="12">
        <v>20000000</v>
      </c>
      <c r="E849" s="12">
        <v>8000000</v>
      </c>
      <c r="F849" s="12">
        <v>5000000</v>
      </c>
      <c r="G849" s="12">
        <v>3000000</v>
      </c>
      <c r="H849" s="12">
        <v>4000000</v>
      </c>
    </row>
    <row r="850" spans="2:8" x14ac:dyDescent="0.25">
      <c r="B850" s="8" t="s">
        <v>1</v>
      </c>
      <c r="C850" s="10" t="s">
        <v>14</v>
      </c>
      <c r="D850" s="9">
        <v>20000000</v>
      </c>
      <c r="E850" s="9">
        <v>8000000</v>
      </c>
      <c r="F850" s="9">
        <v>5000000</v>
      </c>
      <c r="G850" s="9">
        <v>3000000</v>
      </c>
      <c r="H850" s="9">
        <v>4000000</v>
      </c>
    </row>
    <row r="851" spans="2:8" ht="15.75" thickBot="1" x14ac:dyDescent="0.3">
      <c r="B851" s="15" t="s">
        <v>295</v>
      </c>
      <c r="C851" s="16" t="s">
        <v>296</v>
      </c>
      <c r="D851" s="17">
        <v>500000</v>
      </c>
      <c r="E851" s="17">
        <v>125000</v>
      </c>
      <c r="F851" s="17">
        <v>125000</v>
      </c>
      <c r="G851" s="17">
        <v>125000</v>
      </c>
      <c r="H851" s="17">
        <v>125000</v>
      </c>
    </row>
    <row r="852" spans="2:8" ht="15.75" thickTop="1" x14ac:dyDescent="0.25">
      <c r="B852" s="11" t="s">
        <v>1</v>
      </c>
      <c r="C852" s="13" t="s">
        <v>12</v>
      </c>
      <c r="D852" s="12">
        <v>500000</v>
      </c>
      <c r="E852" s="12">
        <v>125000</v>
      </c>
      <c r="F852" s="12">
        <v>125000</v>
      </c>
      <c r="G852" s="12">
        <v>125000</v>
      </c>
      <c r="H852" s="12">
        <v>125000</v>
      </c>
    </row>
    <row r="853" spans="2:8" x14ac:dyDescent="0.25">
      <c r="B853" s="8" t="s">
        <v>1</v>
      </c>
      <c r="C853" s="10" t="s">
        <v>14</v>
      </c>
      <c r="D853" s="9">
        <v>500000</v>
      </c>
      <c r="E853" s="9">
        <v>125000</v>
      </c>
      <c r="F853" s="9">
        <v>125000</v>
      </c>
      <c r="G853" s="9">
        <v>125000</v>
      </c>
      <c r="H853" s="9">
        <v>125000</v>
      </c>
    </row>
    <row r="854" spans="2:8" ht="15.75" thickBot="1" x14ac:dyDescent="0.3">
      <c r="B854" s="15" t="s">
        <v>297</v>
      </c>
      <c r="C854" s="16" t="s">
        <v>298</v>
      </c>
      <c r="D854" s="17">
        <v>21500000</v>
      </c>
      <c r="E854" s="17">
        <v>3000000</v>
      </c>
      <c r="F854" s="17">
        <v>8000000</v>
      </c>
      <c r="G854" s="17">
        <v>5000000</v>
      </c>
      <c r="H854" s="17">
        <v>5500000</v>
      </c>
    </row>
    <row r="855" spans="2:8" ht="15.75" thickTop="1" x14ac:dyDescent="0.25">
      <c r="B855" s="11" t="s">
        <v>1</v>
      </c>
      <c r="C855" s="13" t="s">
        <v>20</v>
      </c>
      <c r="D855" s="12">
        <v>21500000</v>
      </c>
      <c r="E855" s="12">
        <v>3000000</v>
      </c>
      <c r="F855" s="12">
        <v>8000000</v>
      </c>
      <c r="G855" s="12">
        <v>5000000</v>
      </c>
      <c r="H855" s="12">
        <v>5500000</v>
      </c>
    </row>
    <row r="856" spans="2:8" ht="30.75" thickBot="1" x14ac:dyDescent="0.3">
      <c r="B856" s="15" t="s">
        <v>299</v>
      </c>
      <c r="C856" s="16" t="s">
        <v>300</v>
      </c>
      <c r="D856" s="17">
        <v>50000000</v>
      </c>
      <c r="E856" s="17">
        <v>3000000</v>
      </c>
      <c r="F856" s="17">
        <v>10000000</v>
      </c>
      <c r="G856" s="17">
        <v>20000000</v>
      </c>
      <c r="H856" s="17">
        <v>17000000</v>
      </c>
    </row>
    <row r="857" spans="2:8" ht="15.75" thickTop="1" x14ac:dyDescent="0.25">
      <c r="B857" s="11" t="s">
        <v>1</v>
      </c>
      <c r="C857" s="13" t="s">
        <v>20</v>
      </c>
      <c r="D857" s="12">
        <v>50000000</v>
      </c>
      <c r="E857" s="12">
        <v>3000000</v>
      </c>
      <c r="F857" s="12">
        <v>10000000</v>
      </c>
      <c r="G857" s="12">
        <v>20000000</v>
      </c>
      <c r="H857" s="12">
        <v>17000000</v>
      </c>
    </row>
    <row r="858" spans="2:8" ht="30.75" thickBot="1" x14ac:dyDescent="0.3">
      <c r="B858" s="15" t="s">
        <v>301</v>
      </c>
      <c r="C858" s="16" t="s">
        <v>302</v>
      </c>
      <c r="D858" s="17">
        <v>3500000</v>
      </c>
      <c r="E858" s="17">
        <v>500000</v>
      </c>
      <c r="F858" s="17">
        <v>1300000</v>
      </c>
      <c r="G858" s="17">
        <v>1000000</v>
      </c>
      <c r="H858" s="17">
        <v>700000</v>
      </c>
    </row>
    <row r="859" spans="2:8" ht="15.75" thickTop="1" x14ac:dyDescent="0.25">
      <c r="B859" s="11" t="s">
        <v>1</v>
      </c>
      <c r="C859" s="13" t="s">
        <v>12</v>
      </c>
      <c r="D859" s="12">
        <v>70000</v>
      </c>
      <c r="E859" s="12">
        <v>20000</v>
      </c>
      <c r="F859" s="12">
        <v>20000</v>
      </c>
      <c r="G859" s="12">
        <v>20000</v>
      </c>
      <c r="H859" s="12">
        <v>10000</v>
      </c>
    </row>
    <row r="860" spans="2:8" x14ac:dyDescent="0.25">
      <c r="B860" s="8" t="s">
        <v>1</v>
      </c>
      <c r="C860" s="10" t="s">
        <v>16</v>
      </c>
      <c r="D860" s="9">
        <v>70000</v>
      </c>
      <c r="E860" s="9">
        <v>20000</v>
      </c>
      <c r="F860" s="9">
        <v>20000</v>
      </c>
      <c r="G860" s="9">
        <v>20000</v>
      </c>
      <c r="H860" s="9">
        <v>10000</v>
      </c>
    </row>
    <row r="861" spans="2:8" x14ac:dyDescent="0.25">
      <c r="B861" s="11" t="s">
        <v>1</v>
      </c>
      <c r="C861" s="13" t="s">
        <v>20</v>
      </c>
      <c r="D861" s="12">
        <v>3430000</v>
      </c>
      <c r="E861" s="12">
        <v>480000</v>
      </c>
      <c r="F861" s="12">
        <v>1280000</v>
      </c>
      <c r="G861" s="12">
        <v>980000</v>
      </c>
      <c r="H861" s="12">
        <v>690000</v>
      </c>
    </row>
    <row r="862" spans="2:8" ht="45.75" thickBot="1" x14ac:dyDescent="0.3">
      <c r="B862" s="15" t="s">
        <v>303</v>
      </c>
      <c r="C862" s="16" t="s">
        <v>304</v>
      </c>
      <c r="D862" s="17">
        <v>61000000</v>
      </c>
      <c r="E862" s="17">
        <v>2500000</v>
      </c>
      <c r="F862" s="17">
        <v>15000000</v>
      </c>
      <c r="G862" s="17">
        <v>23500000</v>
      </c>
      <c r="H862" s="17">
        <v>20000000</v>
      </c>
    </row>
    <row r="863" spans="2:8" ht="15.75" thickTop="1" x14ac:dyDescent="0.25">
      <c r="B863" s="11" t="s">
        <v>1</v>
      </c>
      <c r="C863" s="13" t="s">
        <v>12</v>
      </c>
      <c r="D863" s="12">
        <v>50000</v>
      </c>
      <c r="E863" s="12">
        <v>15000</v>
      </c>
      <c r="F863" s="12">
        <v>10000</v>
      </c>
      <c r="G863" s="12">
        <v>15000</v>
      </c>
      <c r="H863" s="12">
        <v>10000</v>
      </c>
    </row>
    <row r="864" spans="2:8" x14ac:dyDescent="0.25">
      <c r="B864" s="8" t="s">
        <v>1</v>
      </c>
      <c r="C864" s="10" t="s">
        <v>19</v>
      </c>
      <c r="D864" s="9">
        <v>50000</v>
      </c>
      <c r="E864" s="9">
        <v>15000</v>
      </c>
      <c r="F864" s="9">
        <v>10000</v>
      </c>
      <c r="G864" s="9">
        <v>15000</v>
      </c>
      <c r="H864" s="9">
        <v>10000</v>
      </c>
    </row>
    <row r="865" spans="2:8" x14ac:dyDescent="0.25">
      <c r="B865" s="11" t="s">
        <v>1</v>
      </c>
      <c r="C865" s="13" t="s">
        <v>20</v>
      </c>
      <c r="D865" s="12">
        <v>60950000</v>
      </c>
      <c r="E865" s="12">
        <v>2485000</v>
      </c>
      <c r="F865" s="12">
        <v>14990000</v>
      </c>
      <c r="G865" s="12">
        <v>23485000</v>
      </c>
      <c r="H865" s="12">
        <v>19990000</v>
      </c>
    </row>
    <row r="866" spans="2:8" ht="60.75" thickBot="1" x14ac:dyDescent="0.3">
      <c r="B866" s="15" t="s">
        <v>305</v>
      </c>
      <c r="C866" s="16" t="s">
        <v>306</v>
      </c>
      <c r="D866" s="17">
        <v>45000000</v>
      </c>
      <c r="E866" s="17">
        <v>5000000</v>
      </c>
      <c r="F866" s="17">
        <v>10000000</v>
      </c>
      <c r="G866" s="17">
        <v>15000000</v>
      </c>
      <c r="H866" s="17">
        <v>15000000</v>
      </c>
    </row>
    <row r="867" spans="2:8" ht="15.75" thickTop="1" x14ac:dyDescent="0.25">
      <c r="B867" s="11" t="s">
        <v>1</v>
      </c>
      <c r="C867" s="13" t="s">
        <v>20</v>
      </c>
      <c r="D867" s="12">
        <v>45000000</v>
      </c>
      <c r="E867" s="12">
        <v>5000000</v>
      </c>
      <c r="F867" s="12">
        <v>10000000</v>
      </c>
      <c r="G867" s="12">
        <v>15000000</v>
      </c>
      <c r="H867" s="12">
        <v>15000000</v>
      </c>
    </row>
    <row r="868" spans="2:8" ht="15.75" thickBot="1" x14ac:dyDescent="0.3">
      <c r="B868" s="15" t="s">
        <v>307</v>
      </c>
      <c r="C868" s="16" t="s">
        <v>308</v>
      </c>
      <c r="D868" s="17">
        <v>536000000</v>
      </c>
      <c r="E868" s="17">
        <v>89675000</v>
      </c>
      <c r="F868" s="17">
        <v>149025000</v>
      </c>
      <c r="G868" s="17">
        <v>144650000</v>
      </c>
      <c r="H868" s="17">
        <v>152650000</v>
      </c>
    </row>
    <row r="869" spans="2:8" ht="15.75" thickTop="1" x14ac:dyDescent="0.25">
      <c r="B869" s="11" t="s">
        <v>1</v>
      </c>
      <c r="C869" s="13" t="s">
        <v>12</v>
      </c>
      <c r="D869" s="12">
        <v>5800000</v>
      </c>
      <c r="E869" s="12">
        <v>1455000</v>
      </c>
      <c r="F869" s="12">
        <v>1495000</v>
      </c>
      <c r="G869" s="12">
        <v>1495000</v>
      </c>
      <c r="H869" s="12">
        <v>1355000</v>
      </c>
    </row>
    <row r="870" spans="2:8" x14ac:dyDescent="0.25">
      <c r="B870" s="8" t="s">
        <v>1</v>
      </c>
      <c r="C870" s="10" t="s">
        <v>16</v>
      </c>
      <c r="D870" s="9">
        <v>5300000</v>
      </c>
      <c r="E870" s="9">
        <v>1330000</v>
      </c>
      <c r="F870" s="9">
        <v>1370000</v>
      </c>
      <c r="G870" s="9">
        <v>1370000</v>
      </c>
      <c r="H870" s="9">
        <v>1230000</v>
      </c>
    </row>
    <row r="871" spans="2:8" x14ac:dyDescent="0.25">
      <c r="B871" s="8" t="s">
        <v>1</v>
      </c>
      <c r="C871" s="10" t="s">
        <v>19</v>
      </c>
      <c r="D871" s="9">
        <v>500000</v>
      </c>
      <c r="E871" s="9">
        <v>125000</v>
      </c>
      <c r="F871" s="9">
        <v>125000</v>
      </c>
      <c r="G871" s="9">
        <v>125000</v>
      </c>
      <c r="H871" s="9">
        <v>125000</v>
      </c>
    </row>
    <row r="872" spans="2:8" x14ac:dyDescent="0.25">
      <c r="B872" s="11" t="s">
        <v>1</v>
      </c>
      <c r="C872" s="13" t="s">
        <v>20</v>
      </c>
      <c r="D872" s="12">
        <v>530200000</v>
      </c>
      <c r="E872" s="12">
        <v>88220000</v>
      </c>
      <c r="F872" s="12">
        <v>147530000</v>
      </c>
      <c r="G872" s="12">
        <v>143155000</v>
      </c>
      <c r="H872" s="12">
        <v>151295000</v>
      </c>
    </row>
    <row r="873" spans="2:8" ht="45.75" thickBot="1" x14ac:dyDescent="0.3">
      <c r="B873" s="15" t="s">
        <v>309</v>
      </c>
      <c r="C873" s="16" t="s">
        <v>310</v>
      </c>
      <c r="D873" s="17">
        <v>20000000</v>
      </c>
      <c r="E873" s="17">
        <v>2000000</v>
      </c>
      <c r="F873" s="17">
        <v>6000000</v>
      </c>
      <c r="G873" s="17">
        <v>7000000</v>
      </c>
      <c r="H873" s="17">
        <v>5000000</v>
      </c>
    </row>
    <row r="874" spans="2:8" ht="15.75" thickTop="1" x14ac:dyDescent="0.25">
      <c r="B874" s="11" t="s">
        <v>1</v>
      </c>
      <c r="C874" s="13" t="s">
        <v>12</v>
      </c>
      <c r="D874" s="12">
        <v>150000</v>
      </c>
      <c r="E874" s="12">
        <v>40000</v>
      </c>
      <c r="F874" s="12">
        <v>35000</v>
      </c>
      <c r="G874" s="12">
        <v>35000</v>
      </c>
      <c r="H874" s="12">
        <v>40000</v>
      </c>
    </row>
    <row r="875" spans="2:8" x14ac:dyDescent="0.25">
      <c r="B875" s="8" t="s">
        <v>1</v>
      </c>
      <c r="C875" s="10" t="s">
        <v>16</v>
      </c>
      <c r="D875" s="9">
        <v>150000</v>
      </c>
      <c r="E875" s="9">
        <v>40000</v>
      </c>
      <c r="F875" s="9">
        <v>35000</v>
      </c>
      <c r="G875" s="9">
        <v>35000</v>
      </c>
      <c r="H875" s="9">
        <v>40000</v>
      </c>
    </row>
    <row r="876" spans="2:8" x14ac:dyDescent="0.25">
      <c r="B876" s="11" t="s">
        <v>1</v>
      </c>
      <c r="C876" s="13" t="s">
        <v>20</v>
      </c>
      <c r="D876" s="12">
        <v>19850000</v>
      </c>
      <c r="E876" s="12">
        <v>1960000</v>
      </c>
      <c r="F876" s="12">
        <v>5965000</v>
      </c>
      <c r="G876" s="12">
        <v>6965000</v>
      </c>
      <c r="H876" s="12">
        <v>4960000</v>
      </c>
    </row>
    <row r="877" spans="2:8" ht="15.75" thickBot="1" x14ac:dyDescent="0.3">
      <c r="B877" s="15" t="s">
        <v>311</v>
      </c>
      <c r="C877" s="16" t="s">
        <v>312</v>
      </c>
      <c r="D877" s="17">
        <v>5000000</v>
      </c>
      <c r="E877" s="17">
        <v>1800000</v>
      </c>
      <c r="F877" s="17">
        <v>1600000</v>
      </c>
      <c r="G877" s="17">
        <v>1600000</v>
      </c>
      <c r="H877" s="17">
        <v>0</v>
      </c>
    </row>
    <row r="878" spans="2:8" ht="15.75" thickTop="1" x14ac:dyDescent="0.25">
      <c r="B878" s="11" t="s">
        <v>1</v>
      </c>
      <c r="C878" s="13" t="s">
        <v>12</v>
      </c>
      <c r="D878" s="12">
        <v>300000</v>
      </c>
      <c r="E878" s="12">
        <v>100000</v>
      </c>
      <c r="F878" s="12">
        <v>100000</v>
      </c>
      <c r="G878" s="12">
        <v>100000</v>
      </c>
      <c r="H878" s="12">
        <v>0</v>
      </c>
    </row>
    <row r="879" spans="2:8" x14ac:dyDescent="0.25">
      <c r="B879" s="8" t="s">
        <v>1</v>
      </c>
      <c r="C879" s="10" t="s">
        <v>16</v>
      </c>
      <c r="D879" s="9">
        <v>300000</v>
      </c>
      <c r="E879" s="9">
        <v>100000</v>
      </c>
      <c r="F879" s="9">
        <v>100000</v>
      </c>
      <c r="G879" s="9">
        <v>100000</v>
      </c>
      <c r="H879" s="9">
        <v>0</v>
      </c>
    </row>
    <row r="880" spans="2:8" x14ac:dyDescent="0.25">
      <c r="B880" s="11" t="s">
        <v>1</v>
      </c>
      <c r="C880" s="13" t="s">
        <v>20</v>
      </c>
      <c r="D880" s="12">
        <v>4700000</v>
      </c>
      <c r="E880" s="12">
        <v>1700000</v>
      </c>
      <c r="F880" s="12">
        <v>1500000</v>
      </c>
      <c r="G880" s="12">
        <v>1500000</v>
      </c>
      <c r="H880" s="12">
        <v>0</v>
      </c>
    </row>
    <row r="881" spans="2:8" ht="30.75" thickBot="1" x14ac:dyDescent="0.3">
      <c r="B881" s="15" t="s">
        <v>313</v>
      </c>
      <c r="C881" s="16" t="s">
        <v>314</v>
      </c>
      <c r="D881" s="17">
        <v>75000000</v>
      </c>
      <c r="E881" s="17">
        <v>10000000</v>
      </c>
      <c r="F881" s="17">
        <v>20000000</v>
      </c>
      <c r="G881" s="17">
        <v>20000000</v>
      </c>
      <c r="H881" s="17">
        <v>25000000</v>
      </c>
    </row>
    <row r="882" spans="2:8" ht="15.75" thickTop="1" x14ac:dyDescent="0.25">
      <c r="B882" s="11" t="s">
        <v>1</v>
      </c>
      <c r="C882" s="13" t="s">
        <v>12</v>
      </c>
      <c r="D882" s="12">
        <v>150000</v>
      </c>
      <c r="E882" s="12">
        <v>40000</v>
      </c>
      <c r="F882" s="12">
        <v>35000</v>
      </c>
      <c r="G882" s="12">
        <v>35000</v>
      </c>
      <c r="H882" s="12">
        <v>40000</v>
      </c>
    </row>
    <row r="883" spans="2:8" x14ac:dyDescent="0.25">
      <c r="B883" s="8" t="s">
        <v>1</v>
      </c>
      <c r="C883" s="10" t="s">
        <v>16</v>
      </c>
      <c r="D883" s="9">
        <v>150000</v>
      </c>
      <c r="E883" s="9">
        <v>40000</v>
      </c>
      <c r="F883" s="9">
        <v>35000</v>
      </c>
      <c r="G883" s="9">
        <v>35000</v>
      </c>
      <c r="H883" s="9">
        <v>40000</v>
      </c>
    </row>
    <row r="884" spans="2:8" x14ac:dyDescent="0.25">
      <c r="B884" s="11" t="s">
        <v>1</v>
      </c>
      <c r="C884" s="13" t="s">
        <v>20</v>
      </c>
      <c r="D884" s="12">
        <v>74850000</v>
      </c>
      <c r="E884" s="12">
        <v>9960000</v>
      </c>
      <c r="F884" s="12">
        <v>19965000</v>
      </c>
      <c r="G884" s="12">
        <v>19965000</v>
      </c>
      <c r="H884" s="12">
        <v>24960000</v>
      </c>
    </row>
    <row r="885" spans="2:8" ht="45.75" thickBot="1" x14ac:dyDescent="0.3">
      <c r="B885" s="15" t="s">
        <v>315</v>
      </c>
      <c r="C885" s="16" t="s">
        <v>316</v>
      </c>
      <c r="D885" s="17">
        <v>60000000</v>
      </c>
      <c r="E885" s="17">
        <v>12500000</v>
      </c>
      <c r="F885" s="17">
        <v>20000000</v>
      </c>
      <c r="G885" s="17">
        <v>18500000</v>
      </c>
      <c r="H885" s="17">
        <v>9000000</v>
      </c>
    </row>
    <row r="886" spans="2:8" ht="15.75" thickTop="1" x14ac:dyDescent="0.25">
      <c r="B886" s="11" t="s">
        <v>1</v>
      </c>
      <c r="C886" s="13" t="s">
        <v>12</v>
      </c>
      <c r="D886" s="12">
        <v>200000</v>
      </c>
      <c r="E886" s="12">
        <v>50000</v>
      </c>
      <c r="F886" s="12">
        <v>50000</v>
      </c>
      <c r="G886" s="12">
        <v>50000</v>
      </c>
      <c r="H886" s="12">
        <v>50000</v>
      </c>
    </row>
    <row r="887" spans="2:8" x14ac:dyDescent="0.25">
      <c r="B887" s="8" t="s">
        <v>1</v>
      </c>
      <c r="C887" s="10" t="s">
        <v>16</v>
      </c>
      <c r="D887" s="9">
        <v>200000</v>
      </c>
      <c r="E887" s="9">
        <v>50000</v>
      </c>
      <c r="F887" s="9">
        <v>50000</v>
      </c>
      <c r="G887" s="9">
        <v>50000</v>
      </c>
      <c r="H887" s="9">
        <v>50000</v>
      </c>
    </row>
    <row r="888" spans="2:8" x14ac:dyDescent="0.25">
      <c r="B888" s="11" t="s">
        <v>1</v>
      </c>
      <c r="C888" s="13" t="s">
        <v>20</v>
      </c>
      <c r="D888" s="12">
        <v>59800000</v>
      </c>
      <c r="E888" s="12">
        <v>12450000</v>
      </c>
      <c r="F888" s="12">
        <v>19950000</v>
      </c>
      <c r="G888" s="12">
        <v>18450000</v>
      </c>
      <c r="H888" s="12">
        <v>8950000</v>
      </c>
    </row>
    <row r="889" spans="2:8" ht="30.75" thickBot="1" x14ac:dyDescent="0.3">
      <c r="B889" s="15" t="s">
        <v>317</v>
      </c>
      <c r="C889" s="16" t="s">
        <v>318</v>
      </c>
      <c r="D889" s="17">
        <v>5500000</v>
      </c>
      <c r="E889" s="17">
        <v>2000000</v>
      </c>
      <c r="F889" s="17">
        <v>150000</v>
      </c>
      <c r="G889" s="17">
        <v>150000</v>
      </c>
      <c r="H889" s="17">
        <v>3200000</v>
      </c>
    </row>
    <row r="890" spans="2:8" ht="15.75" thickTop="1" x14ac:dyDescent="0.25">
      <c r="B890" s="11" t="s">
        <v>1</v>
      </c>
      <c r="C890" s="13" t="s">
        <v>12</v>
      </c>
      <c r="D890" s="12">
        <v>600000</v>
      </c>
      <c r="E890" s="12">
        <v>150000</v>
      </c>
      <c r="F890" s="12">
        <v>150000</v>
      </c>
      <c r="G890" s="12">
        <v>150000</v>
      </c>
      <c r="H890" s="12">
        <v>150000</v>
      </c>
    </row>
    <row r="891" spans="2:8" x14ac:dyDescent="0.25">
      <c r="B891" s="8" t="s">
        <v>1</v>
      </c>
      <c r="C891" s="10" t="s">
        <v>16</v>
      </c>
      <c r="D891" s="9">
        <v>600000</v>
      </c>
      <c r="E891" s="9">
        <v>150000</v>
      </c>
      <c r="F891" s="9">
        <v>150000</v>
      </c>
      <c r="G891" s="9">
        <v>150000</v>
      </c>
      <c r="H891" s="9">
        <v>150000</v>
      </c>
    </row>
    <row r="892" spans="2:8" x14ac:dyDescent="0.25">
      <c r="B892" s="11" t="s">
        <v>1</v>
      </c>
      <c r="C892" s="13" t="s">
        <v>20</v>
      </c>
      <c r="D892" s="12">
        <v>4900000</v>
      </c>
      <c r="E892" s="12">
        <v>1850000</v>
      </c>
      <c r="F892" s="12">
        <v>0</v>
      </c>
      <c r="G892" s="12">
        <v>0</v>
      </c>
      <c r="H892" s="12">
        <v>3050000</v>
      </c>
    </row>
    <row r="893" spans="2:8" ht="30.75" thickBot="1" x14ac:dyDescent="0.3">
      <c r="B893" s="15" t="s">
        <v>319</v>
      </c>
      <c r="C893" s="16" t="s">
        <v>320</v>
      </c>
      <c r="D893" s="17">
        <v>4500000</v>
      </c>
      <c r="E893" s="17">
        <v>2000000</v>
      </c>
      <c r="F893" s="17">
        <v>800000</v>
      </c>
      <c r="G893" s="17">
        <v>800000</v>
      </c>
      <c r="H893" s="17">
        <v>900000</v>
      </c>
    </row>
    <row r="894" spans="2:8" ht="15.75" thickTop="1" x14ac:dyDescent="0.25">
      <c r="B894" s="11" t="s">
        <v>1</v>
      </c>
      <c r="C894" s="13" t="s">
        <v>12</v>
      </c>
      <c r="D894" s="12">
        <v>200000</v>
      </c>
      <c r="E894" s="12">
        <v>50000</v>
      </c>
      <c r="F894" s="12">
        <v>50000</v>
      </c>
      <c r="G894" s="12">
        <v>50000</v>
      </c>
      <c r="H894" s="12">
        <v>50000</v>
      </c>
    </row>
    <row r="895" spans="2:8" x14ac:dyDescent="0.25">
      <c r="B895" s="8" t="s">
        <v>1</v>
      </c>
      <c r="C895" s="10" t="s">
        <v>16</v>
      </c>
      <c r="D895" s="9">
        <v>200000</v>
      </c>
      <c r="E895" s="9">
        <v>50000</v>
      </c>
      <c r="F895" s="9">
        <v>50000</v>
      </c>
      <c r="G895" s="9">
        <v>50000</v>
      </c>
      <c r="H895" s="9">
        <v>50000</v>
      </c>
    </row>
    <row r="896" spans="2:8" x14ac:dyDescent="0.25">
      <c r="B896" s="11" t="s">
        <v>1</v>
      </c>
      <c r="C896" s="13" t="s">
        <v>20</v>
      </c>
      <c r="D896" s="12">
        <v>4300000</v>
      </c>
      <c r="E896" s="12">
        <v>1950000</v>
      </c>
      <c r="F896" s="12">
        <v>750000</v>
      </c>
      <c r="G896" s="12">
        <v>750000</v>
      </c>
      <c r="H896" s="12">
        <v>850000</v>
      </c>
    </row>
    <row r="897" spans="2:8" ht="45.75" thickBot="1" x14ac:dyDescent="0.3">
      <c r="B897" s="15" t="s">
        <v>321</v>
      </c>
      <c r="C897" s="16" t="s">
        <v>322</v>
      </c>
      <c r="D897" s="17">
        <v>20000000</v>
      </c>
      <c r="E897" s="17">
        <v>7700000</v>
      </c>
      <c r="F897" s="17">
        <v>5200000</v>
      </c>
      <c r="G897" s="17">
        <v>5200000</v>
      </c>
      <c r="H897" s="17">
        <v>1900000</v>
      </c>
    </row>
    <row r="898" spans="2:8" ht="15.75" thickTop="1" x14ac:dyDescent="0.25">
      <c r="B898" s="11" t="s">
        <v>1</v>
      </c>
      <c r="C898" s="13" t="s">
        <v>12</v>
      </c>
      <c r="D898" s="12">
        <v>800000</v>
      </c>
      <c r="E898" s="12">
        <v>200000</v>
      </c>
      <c r="F898" s="12">
        <v>200000</v>
      </c>
      <c r="G898" s="12">
        <v>200000</v>
      </c>
      <c r="H898" s="12">
        <v>200000</v>
      </c>
    </row>
    <row r="899" spans="2:8" x14ac:dyDescent="0.25">
      <c r="B899" s="8" t="s">
        <v>1</v>
      </c>
      <c r="C899" s="10" t="s">
        <v>16</v>
      </c>
      <c r="D899" s="9">
        <v>800000</v>
      </c>
      <c r="E899" s="9">
        <v>200000</v>
      </c>
      <c r="F899" s="9">
        <v>200000</v>
      </c>
      <c r="G899" s="9">
        <v>200000</v>
      </c>
      <c r="H899" s="9">
        <v>200000</v>
      </c>
    </row>
    <row r="900" spans="2:8" x14ac:dyDescent="0.25">
      <c r="B900" s="11" t="s">
        <v>1</v>
      </c>
      <c r="C900" s="13" t="s">
        <v>20</v>
      </c>
      <c r="D900" s="12">
        <v>19200000</v>
      </c>
      <c r="E900" s="12">
        <v>7500000</v>
      </c>
      <c r="F900" s="12">
        <v>5000000</v>
      </c>
      <c r="G900" s="12">
        <v>5000000</v>
      </c>
      <c r="H900" s="12">
        <v>1700000</v>
      </c>
    </row>
    <row r="901" spans="2:8" ht="30.75" thickBot="1" x14ac:dyDescent="0.3">
      <c r="B901" s="15" t="s">
        <v>323</v>
      </c>
      <c r="C901" s="16" t="s">
        <v>324</v>
      </c>
      <c r="D901" s="17">
        <v>3000000</v>
      </c>
      <c r="E901" s="17">
        <v>850000</v>
      </c>
      <c r="F901" s="17">
        <v>950000</v>
      </c>
      <c r="G901" s="17">
        <v>950000</v>
      </c>
      <c r="H901" s="17">
        <v>250000</v>
      </c>
    </row>
    <row r="902" spans="2:8" ht="15.75" thickTop="1" x14ac:dyDescent="0.25">
      <c r="B902" s="11" t="s">
        <v>1</v>
      </c>
      <c r="C902" s="13" t="s">
        <v>12</v>
      </c>
      <c r="D902" s="12">
        <v>200000</v>
      </c>
      <c r="E902" s="12">
        <v>50000</v>
      </c>
      <c r="F902" s="12">
        <v>50000</v>
      </c>
      <c r="G902" s="12">
        <v>50000</v>
      </c>
      <c r="H902" s="12">
        <v>50000</v>
      </c>
    </row>
    <row r="903" spans="2:8" x14ac:dyDescent="0.25">
      <c r="B903" s="8" t="s">
        <v>1</v>
      </c>
      <c r="C903" s="10" t="s">
        <v>16</v>
      </c>
      <c r="D903" s="9">
        <v>200000</v>
      </c>
      <c r="E903" s="9">
        <v>50000</v>
      </c>
      <c r="F903" s="9">
        <v>50000</v>
      </c>
      <c r="G903" s="9">
        <v>50000</v>
      </c>
      <c r="H903" s="9">
        <v>50000</v>
      </c>
    </row>
    <row r="904" spans="2:8" x14ac:dyDescent="0.25">
      <c r="B904" s="11" t="s">
        <v>1</v>
      </c>
      <c r="C904" s="13" t="s">
        <v>20</v>
      </c>
      <c r="D904" s="12">
        <v>2800000</v>
      </c>
      <c r="E904" s="12">
        <v>800000</v>
      </c>
      <c r="F904" s="12">
        <v>900000</v>
      </c>
      <c r="G904" s="12">
        <v>900000</v>
      </c>
      <c r="H904" s="12">
        <v>200000</v>
      </c>
    </row>
    <row r="905" spans="2:8" ht="45.75" thickBot="1" x14ac:dyDescent="0.3">
      <c r="B905" s="15" t="s">
        <v>325</v>
      </c>
      <c r="C905" s="16" t="s">
        <v>326</v>
      </c>
      <c r="D905" s="17">
        <v>65000000</v>
      </c>
      <c r="E905" s="17">
        <v>4650000</v>
      </c>
      <c r="F905" s="17">
        <v>15500000</v>
      </c>
      <c r="G905" s="17">
        <v>20500000</v>
      </c>
      <c r="H905" s="17">
        <v>24350000</v>
      </c>
    </row>
    <row r="906" spans="2:8" ht="15.75" thickTop="1" x14ac:dyDescent="0.25">
      <c r="B906" s="11" t="s">
        <v>1</v>
      </c>
      <c r="C906" s="13" t="s">
        <v>12</v>
      </c>
      <c r="D906" s="12">
        <v>500000</v>
      </c>
      <c r="E906" s="12">
        <v>125000</v>
      </c>
      <c r="F906" s="12">
        <v>125000</v>
      </c>
      <c r="G906" s="12">
        <v>125000</v>
      </c>
      <c r="H906" s="12">
        <v>125000</v>
      </c>
    </row>
    <row r="907" spans="2:8" x14ac:dyDescent="0.25">
      <c r="B907" s="8" t="s">
        <v>1</v>
      </c>
      <c r="C907" s="10" t="s">
        <v>16</v>
      </c>
      <c r="D907" s="9">
        <v>500000</v>
      </c>
      <c r="E907" s="9">
        <v>125000</v>
      </c>
      <c r="F907" s="9">
        <v>125000</v>
      </c>
      <c r="G907" s="9">
        <v>125000</v>
      </c>
      <c r="H907" s="9">
        <v>125000</v>
      </c>
    </row>
    <row r="908" spans="2:8" x14ac:dyDescent="0.25">
      <c r="B908" s="11" t="s">
        <v>1</v>
      </c>
      <c r="C908" s="13" t="s">
        <v>20</v>
      </c>
      <c r="D908" s="12">
        <v>64500000</v>
      </c>
      <c r="E908" s="12">
        <v>4525000</v>
      </c>
      <c r="F908" s="12">
        <v>15375000</v>
      </c>
      <c r="G908" s="12">
        <v>20375000</v>
      </c>
      <c r="H908" s="12">
        <v>24225000</v>
      </c>
    </row>
    <row r="909" spans="2:8" ht="30.75" thickBot="1" x14ac:dyDescent="0.3">
      <c r="B909" s="15" t="s">
        <v>327</v>
      </c>
      <c r="C909" s="16" t="s">
        <v>328</v>
      </c>
      <c r="D909" s="17">
        <v>10000000</v>
      </c>
      <c r="E909" s="17">
        <v>1125000</v>
      </c>
      <c r="F909" s="17">
        <v>2625000</v>
      </c>
      <c r="G909" s="17">
        <v>2750000</v>
      </c>
      <c r="H909" s="17">
        <v>3500000</v>
      </c>
    </row>
    <row r="910" spans="2:8" ht="15.75" thickTop="1" x14ac:dyDescent="0.25">
      <c r="B910" s="11" t="s">
        <v>1</v>
      </c>
      <c r="C910" s="13" t="s">
        <v>12</v>
      </c>
      <c r="D910" s="12">
        <v>500000</v>
      </c>
      <c r="E910" s="12">
        <v>125000</v>
      </c>
      <c r="F910" s="12">
        <v>125000</v>
      </c>
      <c r="G910" s="12">
        <v>125000</v>
      </c>
      <c r="H910" s="12">
        <v>125000</v>
      </c>
    </row>
    <row r="911" spans="2:8" x14ac:dyDescent="0.25">
      <c r="B911" s="8" t="s">
        <v>1</v>
      </c>
      <c r="C911" s="10" t="s">
        <v>16</v>
      </c>
      <c r="D911" s="9">
        <v>500000</v>
      </c>
      <c r="E911" s="9">
        <v>125000</v>
      </c>
      <c r="F911" s="9">
        <v>125000</v>
      </c>
      <c r="G911" s="9">
        <v>125000</v>
      </c>
      <c r="H911" s="9">
        <v>125000</v>
      </c>
    </row>
    <row r="912" spans="2:8" x14ac:dyDescent="0.25">
      <c r="B912" s="11" t="s">
        <v>1</v>
      </c>
      <c r="C912" s="13" t="s">
        <v>20</v>
      </c>
      <c r="D912" s="12">
        <v>9500000</v>
      </c>
      <c r="E912" s="12">
        <v>1000000</v>
      </c>
      <c r="F912" s="12">
        <v>2500000</v>
      </c>
      <c r="G912" s="12">
        <v>2625000</v>
      </c>
      <c r="H912" s="12">
        <v>3375000</v>
      </c>
    </row>
    <row r="913" spans="2:8" ht="15.75" thickBot="1" x14ac:dyDescent="0.3">
      <c r="B913" s="15" t="s">
        <v>329</v>
      </c>
      <c r="C913" s="16" t="s">
        <v>330</v>
      </c>
      <c r="D913" s="17">
        <v>3000000</v>
      </c>
      <c r="E913" s="17">
        <v>500000</v>
      </c>
      <c r="F913" s="17">
        <v>500000</v>
      </c>
      <c r="G913" s="17">
        <v>1000000</v>
      </c>
      <c r="H913" s="17">
        <v>1000000</v>
      </c>
    </row>
    <row r="914" spans="2:8" ht="15.75" thickTop="1" x14ac:dyDescent="0.25">
      <c r="B914" s="11" t="s">
        <v>1</v>
      </c>
      <c r="C914" s="13" t="s">
        <v>20</v>
      </c>
      <c r="D914" s="12">
        <v>3000000</v>
      </c>
      <c r="E914" s="12">
        <v>500000</v>
      </c>
      <c r="F914" s="12">
        <v>500000</v>
      </c>
      <c r="G914" s="12">
        <v>1000000</v>
      </c>
      <c r="H914" s="12">
        <v>1000000</v>
      </c>
    </row>
    <row r="915" spans="2:8" ht="30.75" thickBot="1" x14ac:dyDescent="0.3">
      <c r="B915" s="15" t="s">
        <v>331</v>
      </c>
      <c r="C915" s="16" t="s">
        <v>332</v>
      </c>
      <c r="D915" s="17">
        <v>170000000</v>
      </c>
      <c r="E915" s="17">
        <v>40000000</v>
      </c>
      <c r="F915" s="17">
        <v>45000000</v>
      </c>
      <c r="G915" s="17">
        <v>50000000</v>
      </c>
      <c r="H915" s="17">
        <v>35000000</v>
      </c>
    </row>
    <row r="916" spans="2:8" ht="15.75" thickTop="1" x14ac:dyDescent="0.25">
      <c r="B916" s="11" t="s">
        <v>1</v>
      </c>
      <c r="C916" s="13" t="s">
        <v>12</v>
      </c>
      <c r="D916" s="12">
        <v>500000</v>
      </c>
      <c r="E916" s="12">
        <v>125000</v>
      </c>
      <c r="F916" s="12">
        <v>125000</v>
      </c>
      <c r="G916" s="12">
        <v>125000</v>
      </c>
      <c r="H916" s="12">
        <v>125000</v>
      </c>
    </row>
    <row r="917" spans="2:8" x14ac:dyDescent="0.25">
      <c r="B917" s="8" t="s">
        <v>1</v>
      </c>
      <c r="C917" s="10" t="s">
        <v>19</v>
      </c>
      <c r="D917" s="9">
        <v>500000</v>
      </c>
      <c r="E917" s="9">
        <v>125000</v>
      </c>
      <c r="F917" s="9">
        <v>125000</v>
      </c>
      <c r="G917" s="9">
        <v>125000</v>
      </c>
      <c r="H917" s="9">
        <v>125000</v>
      </c>
    </row>
    <row r="918" spans="2:8" x14ac:dyDescent="0.25">
      <c r="B918" s="11" t="s">
        <v>1</v>
      </c>
      <c r="C918" s="13" t="s">
        <v>20</v>
      </c>
      <c r="D918" s="12">
        <v>169500000</v>
      </c>
      <c r="E918" s="12">
        <v>39875000</v>
      </c>
      <c r="F918" s="12">
        <v>44875000</v>
      </c>
      <c r="G918" s="12">
        <v>49875000</v>
      </c>
      <c r="H918" s="12">
        <v>34875000</v>
      </c>
    </row>
    <row r="919" spans="2:8" ht="30.75" thickBot="1" x14ac:dyDescent="0.3">
      <c r="B919" s="15" t="s">
        <v>333</v>
      </c>
      <c r="C919" s="16" t="s">
        <v>334</v>
      </c>
      <c r="D919" s="17">
        <v>20000000</v>
      </c>
      <c r="E919" s="17">
        <v>1000000</v>
      </c>
      <c r="F919" s="17">
        <v>3000000</v>
      </c>
      <c r="G919" s="17">
        <v>5000000</v>
      </c>
      <c r="H919" s="17">
        <v>11000000</v>
      </c>
    </row>
    <row r="920" spans="2:8" ht="15.75" thickTop="1" x14ac:dyDescent="0.25">
      <c r="B920" s="11" t="s">
        <v>1</v>
      </c>
      <c r="C920" s="13" t="s">
        <v>12</v>
      </c>
      <c r="D920" s="12">
        <v>200000</v>
      </c>
      <c r="E920" s="12">
        <v>50000</v>
      </c>
      <c r="F920" s="12">
        <v>50000</v>
      </c>
      <c r="G920" s="12">
        <v>50000</v>
      </c>
      <c r="H920" s="12">
        <v>50000</v>
      </c>
    </row>
    <row r="921" spans="2:8" x14ac:dyDescent="0.25">
      <c r="B921" s="8" t="s">
        <v>1</v>
      </c>
      <c r="C921" s="10" t="s">
        <v>16</v>
      </c>
      <c r="D921" s="9">
        <v>200000</v>
      </c>
      <c r="E921" s="9">
        <v>50000</v>
      </c>
      <c r="F921" s="9">
        <v>50000</v>
      </c>
      <c r="G921" s="9">
        <v>50000</v>
      </c>
      <c r="H921" s="9">
        <v>50000</v>
      </c>
    </row>
    <row r="922" spans="2:8" x14ac:dyDescent="0.25">
      <c r="B922" s="11" t="s">
        <v>1</v>
      </c>
      <c r="C922" s="13" t="s">
        <v>20</v>
      </c>
      <c r="D922" s="12">
        <v>19800000</v>
      </c>
      <c r="E922" s="12">
        <v>950000</v>
      </c>
      <c r="F922" s="12">
        <v>2950000</v>
      </c>
      <c r="G922" s="12">
        <v>4950000</v>
      </c>
      <c r="H922" s="12">
        <v>10950000</v>
      </c>
    </row>
    <row r="923" spans="2:8" ht="45.75" thickBot="1" x14ac:dyDescent="0.3">
      <c r="B923" s="15" t="s">
        <v>335</v>
      </c>
      <c r="C923" s="16" t="s">
        <v>336</v>
      </c>
      <c r="D923" s="17">
        <v>65000000</v>
      </c>
      <c r="E923" s="17">
        <v>1500000</v>
      </c>
      <c r="F923" s="17">
        <v>25000000</v>
      </c>
      <c r="G923" s="17">
        <v>8500000</v>
      </c>
      <c r="H923" s="17">
        <v>30000000</v>
      </c>
    </row>
    <row r="924" spans="2:8" ht="15.75" thickTop="1" x14ac:dyDescent="0.25">
      <c r="B924" s="11" t="s">
        <v>1</v>
      </c>
      <c r="C924" s="13" t="s">
        <v>20</v>
      </c>
      <c r="D924" s="12">
        <v>65000000</v>
      </c>
      <c r="E924" s="12">
        <v>1500000</v>
      </c>
      <c r="F924" s="12">
        <v>25000000</v>
      </c>
      <c r="G924" s="12">
        <v>8500000</v>
      </c>
      <c r="H924" s="12">
        <v>30000000</v>
      </c>
    </row>
    <row r="925" spans="2:8" ht="45.75" thickBot="1" x14ac:dyDescent="0.3">
      <c r="B925" s="15" t="s">
        <v>337</v>
      </c>
      <c r="C925" s="16" t="s">
        <v>338</v>
      </c>
      <c r="D925" s="17">
        <v>1500000</v>
      </c>
      <c r="E925" s="17">
        <v>300000</v>
      </c>
      <c r="F925" s="17">
        <v>450000</v>
      </c>
      <c r="G925" s="17">
        <v>450000</v>
      </c>
      <c r="H925" s="17">
        <v>300000</v>
      </c>
    </row>
    <row r="926" spans="2:8" ht="15.75" thickTop="1" x14ac:dyDescent="0.25">
      <c r="B926" s="11" t="s">
        <v>1</v>
      </c>
      <c r="C926" s="13" t="s">
        <v>12</v>
      </c>
      <c r="D926" s="12">
        <v>500000</v>
      </c>
      <c r="E926" s="12">
        <v>100000</v>
      </c>
      <c r="F926" s="12">
        <v>150000</v>
      </c>
      <c r="G926" s="12">
        <v>150000</v>
      </c>
      <c r="H926" s="12">
        <v>100000</v>
      </c>
    </row>
    <row r="927" spans="2:8" x14ac:dyDescent="0.25">
      <c r="B927" s="8" t="s">
        <v>1</v>
      </c>
      <c r="C927" s="10" t="s">
        <v>16</v>
      </c>
      <c r="D927" s="9">
        <v>500000</v>
      </c>
      <c r="E927" s="9">
        <v>100000</v>
      </c>
      <c r="F927" s="9">
        <v>150000</v>
      </c>
      <c r="G927" s="9">
        <v>150000</v>
      </c>
      <c r="H927" s="9">
        <v>100000</v>
      </c>
    </row>
    <row r="928" spans="2:8" x14ac:dyDescent="0.25">
      <c r="B928" s="11" t="s">
        <v>1</v>
      </c>
      <c r="C928" s="13" t="s">
        <v>20</v>
      </c>
      <c r="D928" s="12">
        <v>1000000</v>
      </c>
      <c r="E928" s="12">
        <v>200000</v>
      </c>
      <c r="F928" s="12">
        <v>300000</v>
      </c>
      <c r="G928" s="12">
        <v>300000</v>
      </c>
      <c r="H928" s="12">
        <v>200000</v>
      </c>
    </row>
    <row r="929" spans="2:8" ht="30.75" thickBot="1" x14ac:dyDescent="0.3">
      <c r="B929" s="15" t="s">
        <v>339</v>
      </c>
      <c r="C929" s="16" t="s">
        <v>340</v>
      </c>
      <c r="D929" s="17">
        <v>8500000</v>
      </c>
      <c r="E929" s="17">
        <v>1750000</v>
      </c>
      <c r="F929" s="17">
        <v>2250000</v>
      </c>
      <c r="G929" s="17">
        <v>2250000</v>
      </c>
      <c r="H929" s="17">
        <v>2250000</v>
      </c>
    </row>
    <row r="930" spans="2:8" ht="15.75" thickTop="1" x14ac:dyDescent="0.25">
      <c r="B930" s="11" t="s">
        <v>1</v>
      </c>
      <c r="C930" s="13" t="s">
        <v>12</v>
      </c>
      <c r="D930" s="12">
        <v>1000000</v>
      </c>
      <c r="E930" s="12">
        <v>250000</v>
      </c>
      <c r="F930" s="12">
        <v>250000</v>
      </c>
      <c r="G930" s="12">
        <v>250000</v>
      </c>
      <c r="H930" s="12">
        <v>250000</v>
      </c>
    </row>
    <row r="931" spans="2:8" x14ac:dyDescent="0.25">
      <c r="B931" s="8" t="s">
        <v>1</v>
      </c>
      <c r="C931" s="10" t="s">
        <v>16</v>
      </c>
      <c r="D931" s="9">
        <v>1000000</v>
      </c>
      <c r="E931" s="9">
        <v>250000</v>
      </c>
      <c r="F931" s="9">
        <v>250000</v>
      </c>
      <c r="G931" s="9">
        <v>250000</v>
      </c>
      <c r="H931" s="9">
        <v>250000</v>
      </c>
    </row>
    <row r="932" spans="2:8" x14ac:dyDescent="0.25">
      <c r="B932" s="11" t="s">
        <v>1</v>
      </c>
      <c r="C932" s="13" t="s">
        <v>20</v>
      </c>
      <c r="D932" s="12">
        <v>7500000</v>
      </c>
      <c r="E932" s="12">
        <v>1500000</v>
      </c>
      <c r="F932" s="12">
        <v>2000000</v>
      </c>
      <c r="G932" s="12">
        <v>2000000</v>
      </c>
      <c r="H932" s="12">
        <v>2000000</v>
      </c>
    </row>
    <row r="933" spans="2:8" ht="30.75" thickBot="1" x14ac:dyDescent="0.3">
      <c r="B933" s="15" t="s">
        <v>341</v>
      </c>
      <c r="C933" s="16" t="s">
        <v>342</v>
      </c>
      <c r="D933" s="17">
        <v>252700000</v>
      </c>
      <c r="E933" s="17">
        <v>39075000</v>
      </c>
      <c r="F933" s="17">
        <v>65375000</v>
      </c>
      <c r="G933" s="17">
        <v>81305000</v>
      </c>
      <c r="H933" s="17">
        <v>66945000</v>
      </c>
    </row>
    <row r="934" spans="2:8" ht="15.75" thickTop="1" x14ac:dyDescent="0.25">
      <c r="B934" s="11" t="s">
        <v>1</v>
      </c>
      <c r="C934" s="13" t="s">
        <v>12</v>
      </c>
      <c r="D934" s="12">
        <v>11950000</v>
      </c>
      <c r="E934" s="12">
        <v>2230000</v>
      </c>
      <c r="F934" s="12">
        <v>2310000</v>
      </c>
      <c r="G934" s="12">
        <v>2370000</v>
      </c>
      <c r="H934" s="12">
        <v>5040000</v>
      </c>
    </row>
    <row r="935" spans="2:8" hidden="1" x14ac:dyDescent="0.25">
      <c r="B935" s="8" t="s">
        <v>1</v>
      </c>
      <c r="C935" s="10" t="s">
        <v>13</v>
      </c>
      <c r="D935" s="9">
        <v>0</v>
      </c>
      <c r="E935" s="9">
        <v>0</v>
      </c>
      <c r="F935" s="9">
        <v>0</v>
      </c>
      <c r="G935" s="9">
        <v>0</v>
      </c>
      <c r="H935" s="9">
        <v>0</v>
      </c>
    </row>
    <row r="936" spans="2:8" hidden="1" x14ac:dyDescent="0.25">
      <c r="B936" s="8" t="s">
        <v>1</v>
      </c>
      <c r="C936" s="10" t="s">
        <v>14</v>
      </c>
      <c r="D936" s="9">
        <v>0</v>
      </c>
      <c r="E936" s="9">
        <v>0</v>
      </c>
      <c r="F936" s="9">
        <v>0</v>
      </c>
      <c r="G936" s="9">
        <v>0</v>
      </c>
      <c r="H936" s="9">
        <v>0</v>
      </c>
    </row>
    <row r="937" spans="2:8" hidden="1" x14ac:dyDescent="0.25">
      <c r="B937" s="8" t="s">
        <v>1</v>
      </c>
      <c r="C937" s="10" t="s">
        <v>15</v>
      </c>
      <c r="D937" s="9">
        <v>0</v>
      </c>
      <c r="E937" s="9">
        <v>0</v>
      </c>
      <c r="F937" s="9">
        <v>0</v>
      </c>
      <c r="G937" s="9">
        <v>0</v>
      </c>
      <c r="H937" s="9">
        <v>0</v>
      </c>
    </row>
    <row r="938" spans="2:8" x14ac:dyDescent="0.25">
      <c r="B938" s="8" t="s">
        <v>1</v>
      </c>
      <c r="C938" s="10" t="s">
        <v>16</v>
      </c>
      <c r="D938" s="9">
        <v>1450000</v>
      </c>
      <c r="E938" s="9">
        <v>230000</v>
      </c>
      <c r="F938" s="9">
        <v>310000</v>
      </c>
      <c r="G938" s="9">
        <v>370000</v>
      </c>
      <c r="H938" s="9">
        <v>540000</v>
      </c>
    </row>
    <row r="939" spans="2:8" x14ac:dyDescent="0.25">
      <c r="B939" s="8" t="s">
        <v>1</v>
      </c>
      <c r="C939" s="10" t="s">
        <v>17</v>
      </c>
      <c r="D939" s="9">
        <v>10500000</v>
      </c>
      <c r="E939" s="9">
        <v>2000000</v>
      </c>
      <c r="F939" s="9">
        <v>2000000</v>
      </c>
      <c r="G939" s="9">
        <v>2000000</v>
      </c>
      <c r="H939" s="9">
        <v>4500000</v>
      </c>
    </row>
    <row r="940" spans="2:8" hidden="1" x14ac:dyDescent="0.25">
      <c r="B940" s="8" t="s">
        <v>1</v>
      </c>
      <c r="C940" s="10" t="s">
        <v>18</v>
      </c>
      <c r="D940" s="9">
        <v>0</v>
      </c>
      <c r="E940" s="9">
        <v>0</v>
      </c>
      <c r="F940" s="9">
        <v>0</v>
      </c>
      <c r="G940" s="9">
        <v>0</v>
      </c>
      <c r="H940" s="9">
        <v>0</v>
      </c>
    </row>
    <row r="941" spans="2:8" hidden="1" x14ac:dyDescent="0.25">
      <c r="B941" s="8" t="s">
        <v>1</v>
      </c>
      <c r="C941" s="10" t="s">
        <v>19</v>
      </c>
      <c r="D941" s="9">
        <v>0</v>
      </c>
      <c r="E941" s="9">
        <v>0</v>
      </c>
      <c r="F941" s="9">
        <v>0</v>
      </c>
      <c r="G941" s="9">
        <v>0</v>
      </c>
      <c r="H941" s="9">
        <v>0</v>
      </c>
    </row>
    <row r="942" spans="2:8" x14ac:dyDescent="0.25">
      <c r="B942" s="11" t="s">
        <v>1</v>
      </c>
      <c r="C942" s="13" t="s">
        <v>20</v>
      </c>
      <c r="D942" s="12">
        <v>240750000</v>
      </c>
      <c r="E942" s="12">
        <v>36845000</v>
      </c>
      <c r="F942" s="12">
        <v>63065000</v>
      </c>
      <c r="G942" s="12">
        <v>78935000</v>
      </c>
      <c r="H942" s="12">
        <v>61905000</v>
      </c>
    </row>
    <row r="943" spans="2:8" hidden="1" x14ac:dyDescent="0.25">
      <c r="B943" s="11" t="s">
        <v>1</v>
      </c>
      <c r="C943" s="13" t="s">
        <v>22</v>
      </c>
      <c r="D943" s="12">
        <v>0</v>
      </c>
      <c r="E943" s="12">
        <v>0</v>
      </c>
      <c r="F943" s="12">
        <v>0</v>
      </c>
      <c r="G943" s="12">
        <v>0</v>
      </c>
      <c r="H943" s="12">
        <v>0</v>
      </c>
    </row>
    <row r="944" spans="2:8" ht="30.75" thickBot="1" x14ac:dyDescent="0.3">
      <c r="B944" s="15" t="s">
        <v>343</v>
      </c>
      <c r="C944" s="16" t="s">
        <v>344</v>
      </c>
      <c r="D944" s="17">
        <v>54000000</v>
      </c>
      <c r="E944" s="17">
        <v>10000000</v>
      </c>
      <c r="F944" s="17">
        <v>15000000</v>
      </c>
      <c r="G944" s="17">
        <v>20000000</v>
      </c>
      <c r="H944" s="17">
        <v>9000000</v>
      </c>
    </row>
    <row r="945" spans="2:8" ht="15.75" thickTop="1" x14ac:dyDescent="0.25">
      <c r="B945" s="11" t="s">
        <v>1</v>
      </c>
      <c r="C945" s="13" t="s">
        <v>12</v>
      </c>
      <c r="D945" s="12">
        <v>200000</v>
      </c>
      <c r="E945" s="12">
        <v>50000</v>
      </c>
      <c r="F945" s="12">
        <v>50000</v>
      </c>
      <c r="G945" s="12">
        <v>50000</v>
      </c>
      <c r="H945" s="12">
        <v>50000</v>
      </c>
    </row>
    <row r="946" spans="2:8" x14ac:dyDescent="0.25">
      <c r="B946" s="8" t="s">
        <v>1</v>
      </c>
      <c r="C946" s="10" t="s">
        <v>16</v>
      </c>
      <c r="D946" s="9">
        <v>200000</v>
      </c>
      <c r="E946" s="9">
        <v>50000</v>
      </c>
      <c r="F946" s="9">
        <v>50000</v>
      </c>
      <c r="G946" s="9">
        <v>50000</v>
      </c>
      <c r="H946" s="9">
        <v>50000</v>
      </c>
    </row>
    <row r="947" spans="2:8" x14ac:dyDescent="0.25">
      <c r="B947" s="11" t="s">
        <v>1</v>
      </c>
      <c r="C947" s="13" t="s">
        <v>20</v>
      </c>
      <c r="D947" s="12">
        <v>53800000</v>
      </c>
      <c r="E947" s="12">
        <v>9950000</v>
      </c>
      <c r="F947" s="12">
        <v>14950000</v>
      </c>
      <c r="G947" s="12">
        <v>19950000</v>
      </c>
      <c r="H947" s="12">
        <v>8950000</v>
      </c>
    </row>
    <row r="948" spans="2:8" ht="15.75" thickBot="1" x14ac:dyDescent="0.3">
      <c r="B948" s="15" t="s">
        <v>345</v>
      </c>
      <c r="C948" s="16" t="s">
        <v>346</v>
      </c>
      <c r="D948" s="17">
        <v>106150000</v>
      </c>
      <c r="E948" s="17">
        <v>20000000</v>
      </c>
      <c r="F948" s="17">
        <v>35000000</v>
      </c>
      <c r="G948" s="17">
        <v>40000000</v>
      </c>
      <c r="H948" s="17">
        <v>11150000</v>
      </c>
    </row>
    <row r="949" spans="2:8" ht="15.75" thickTop="1" x14ac:dyDescent="0.25">
      <c r="B949" s="11" t="s">
        <v>1</v>
      </c>
      <c r="C949" s="13" t="s">
        <v>12</v>
      </c>
      <c r="D949" s="12">
        <v>10500000</v>
      </c>
      <c r="E949" s="12">
        <v>2000000</v>
      </c>
      <c r="F949" s="12">
        <v>2000000</v>
      </c>
      <c r="G949" s="12">
        <v>2000000</v>
      </c>
      <c r="H949" s="12">
        <v>4500000</v>
      </c>
    </row>
    <row r="950" spans="2:8" x14ac:dyDescent="0.25">
      <c r="B950" s="8" t="s">
        <v>1</v>
      </c>
      <c r="C950" s="10" t="s">
        <v>17</v>
      </c>
      <c r="D950" s="9">
        <v>10500000</v>
      </c>
      <c r="E950" s="9">
        <v>2000000</v>
      </c>
      <c r="F950" s="9">
        <v>2000000</v>
      </c>
      <c r="G950" s="9">
        <v>2000000</v>
      </c>
      <c r="H950" s="9">
        <v>4500000</v>
      </c>
    </row>
    <row r="951" spans="2:8" x14ac:dyDescent="0.25">
      <c r="B951" s="11" t="s">
        <v>1</v>
      </c>
      <c r="C951" s="13" t="s">
        <v>20</v>
      </c>
      <c r="D951" s="12">
        <v>95650000</v>
      </c>
      <c r="E951" s="12">
        <v>18000000</v>
      </c>
      <c r="F951" s="12">
        <v>33000000</v>
      </c>
      <c r="G951" s="12">
        <v>38000000</v>
      </c>
      <c r="H951" s="12">
        <v>6650000</v>
      </c>
    </row>
    <row r="952" spans="2:8" ht="30.75" thickBot="1" x14ac:dyDescent="0.3">
      <c r="B952" s="15" t="s">
        <v>347</v>
      </c>
      <c r="C952" s="16" t="s">
        <v>348</v>
      </c>
      <c r="D952" s="17">
        <v>23000000</v>
      </c>
      <c r="E952" s="17">
        <v>350000</v>
      </c>
      <c r="F952" s="17">
        <v>1000000</v>
      </c>
      <c r="G952" s="17">
        <v>1600000</v>
      </c>
      <c r="H952" s="17">
        <v>20050000</v>
      </c>
    </row>
    <row r="953" spans="2:8" ht="15.75" thickTop="1" x14ac:dyDescent="0.25">
      <c r="B953" s="11" t="s">
        <v>1</v>
      </c>
      <c r="C953" s="13" t="s">
        <v>12</v>
      </c>
      <c r="D953" s="12">
        <v>300000</v>
      </c>
      <c r="E953" s="12">
        <v>70000</v>
      </c>
      <c r="F953" s="12">
        <v>70000</v>
      </c>
      <c r="G953" s="12">
        <v>80000</v>
      </c>
      <c r="H953" s="12">
        <v>80000</v>
      </c>
    </row>
    <row r="954" spans="2:8" x14ac:dyDescent="0.25">
      <c r="B954" s="8" t="s">
        <v>1</v>
      </c>
      <c r="C954" s="10" t="s">
        <v>16</v>
      </c>
      <c r="D954" s="9">
        <v>300000</v>
      </c>
      <c r="E954" s="9">
        <v>70000</v>
      </c>
      <c r="F954" s="9">
        <v>70000</v>
      </c>
      <c r="G954" s="9">
        <v>80000</v>
      </c>
      <c r="H954" s="9">
        <v>80000</v>
      </c>
    </row>
    <row r="955" spans="2:8" x14ac:dyDescent="0.25">
      <c r="B955" s="11" t="s">
        <v>1</v>
      </c>
      <c r="C955" s="13" t="s">
        <v>20</v>
      </c>
      <c r="D955" s="12">
        <v>22700000</v>
      </c>
      <c r="E955" s="12">
        <v>280000</v>
      </c>
      <c r="F955" s="12">
        <v>930000</v>
      </c>
      <c r="G955" s="12">
        <v>1520000</v>
      </c>
      <c r="H955" s="12">
        <v>19970000</v>
      </c>
    </row>
    <row r="956" spans="2:8" ht="30.75" thickBot="1" x14ac:dyDescent="0.3">
      <c r="B956" s="15" t="s">
        <v>349</v>
      </c>
      <c r="C956" s="16" t="s">
        <v>350</v>
      </c>
      <c r="D956" s="17">
        <v>12000000</v>
      </c>
      <c r="E956" s="17">
        <v>75000</v>
      </c>
      <c r="F956" s="17">
        <v>75000</v>
      </c>
      <c r="G956" s="17">
        <v>55000</v>
      </c>
      <c r="H956" s="17">
        <v>11795000</v>
      </c>
    </row>
    <row r="957" spans="2:8" ht="15.75" thickTop="1" x14ac:dyDescent="0.25">
      <c r="B957" s="11" t="s">
        <v>1</v>
      </c>
      <c r="C957" s="13" t="s">
        <v>12</v>
      </c>
      <c r="D957" s="12">
        <v>50000</v>
      </c>
      <c r="E957" s="12">
        <v>10000</v>
      </c>
      <c r="F957" s="12">
        <v>10000</v>
      </c>
      <c r="G957" s="12">
        <v>10000</v>
      </c>
      <c r="H957" s="12">
        <v>20000</v>
      </c>
    </row>
    <row r="958" spans="2:8" x14ac:dyDescent="0.25">
      <c r="B958" s="8" t="s">
        <v>1</v>
      </c>
      <c r="C958" s="10" t="s">
        <v>16</v>
      </c>
      <c r="D958" s="9">
        <v>50000</v>
      </c>
      <c r="E958" s="9">
        <v>10000</v>
      </c>
      <c r="F958" s="9">
        <v>10000</v>
      </c>
      <c r="G958" s="9">
        <v>10000</v>
      </c>
      <c r="H958" s="9">
        <v>20000</v>
      </c>
    </row>
    <row r="959" spans="2:8" x14ac:dyDescent="0.25">
      <c r="B959" s="11" t="s">
        <v>1</v>
      </c>
      <c r="C959" s="13" t="s">
        <v>20</v>
      </c>
      <c r="D959" s="12">
        <v>11950000</v>
      </c>
      <c r="E959" s="12">
        <v>65000</v>
      </c>
      <c r="F959" s="12">
        <v>65000</v>
      </c>
      <c r="G959" s="12">
        <v>45000</v>
      </c>
      <c r="H959" s="12">
        <v>11775000</v>
      </c>
    </row>
    <row r="960" spans="2:8" ht="30.75" thickBot="1" x14ac:dyDescent="0.3">
      <c r="B960" s="15" t="s">
        <v>351</v>
      </c>
      <c r="C960" s="16" t="s">
        <v>352</v>
      </c>
      <c r="D960" s="17">
        <v>7900000</v>
      </c>
      <c r="E960" s="17">
        <v>600000</v>
      </c>
      <c r="F960" s="17">
        <v>1500000</v>
      </c>
      <c r="G960" s="17">
        <v>2000000</v>
      </c>
      <c r="H960" s="17">
        <v>3800000</v>
      </c>
    </row>
    <row r="961" spans="2:8" ht="15.75" thickTop="1" x14ac:dyDescent="0.25">
      <c r="B961" s="11" t="s">
        <v>1</v>
      </c>
      <c r="C961" s="13" t="s">
        <v>12</v>
      </c>
      <c r="D961" s="12">
        <v>400000</v>
      </c>
      <c r="E961" s="12">
        <v>50000</v>
      </c>
      <c r="F961" s="12">
        <v>30000</v>
      </c>
      <c r="G961" s="12">
        <v>80000</v>
      </c>
      <c r="H961" s="12">
        <v>240000</v>
      </c>
    </row>
    <row r="962" spans="2:8" x14ac:dyDescent="0.25">
      <c r="B962" s="8" t="s">
        <v>1</v>
      </c>
      <c r="C962" s="10" t="s">
        <v>16</v>
      </c>
      <c r="D962" s="9">
        <v>400000</v>
      </c>
      <c r="E962" s="9">
        <v>50000</v>
      </c>
      <c r="F962" s="9">
        <v>30000</v>
      </c>
      <c r="G962" s="9">
        <v>80000</v>
      </c>
      <c r="H962" s="9">
        <v>240000</v>
      </c>
    </row>
    <row r="963" spans="2:8" x14ac:dyDescent="0.25">
      <c r="B963" s="11" t="s">
        <v>1</v>
      </c>
      <c r="C963" s="13" t="s">
        <v>20</v>
      </c>
      <c r="D963" s="12">
        <v>7500000</v>
      </c>
      <c r="E963" s="12">
        <v>550000</v>
      </c>
      <c r="F963" s="12">
        <v>1470000</v>
      </c>
      <c r="G963" s="12">
        <v>1920000</v>
      </c>
      <c r="H963" s="12">
        <v>3560000</v>
      </c>
    </row>
    <row r="964" spans="2:8" ht="30.75" thickBot="1" x14ac:dyDescent="0.3">
      <c r="B964" s="15" t="s">
        <v>353</v>
      </c>
      <c r="C964" s="16" t="s">
        <v>354</v>
      </c>
      <c r="D964" s="17">
        <v>7900000</v>
      </c>
      <c r="E964" s="17">
        <v>600000</v>
      </c>
      <c r="F964" s="17">
        <v>1500000</v>
      </c>
      <c r="G964" s="17">
        <v>2000000</v>
      </c>
      <c r="H964" s="17">
        <v>3800000</v>
      </c>
    </row>
    <row r="965" spans="2:8" ht="15.75" thickTop="1" x14ac:dyDescent="0.25">
      <c r="B965" s="11" t="s">
        <v>1</v>
      </c>
      <c r="C965" s="13" t="s">
        <v>12</v>
      </c>
      <c r="D965" s="12">
        <v>400000</v>
      </c>
      <c r="E965" s="12">
        <v>50000</v>
      </c>
      <c r="F965" s="12">
        <v>30000</v>
      </c>
      <c r="G965" s="12">
        <v>80000</v>
      </c>
      <c r="H965" s="12">
        <v>240000</v>
      </c>
    </row>
    <row r="966" spans="2:8" x14ac:dyDescent="0.25">
      <c r="B966" s="8" t="s">
        <v>1</v>
      </c>
      <c r="C966" s="10" t="s">
        <v>16</v>
      </c>
      <c r="D966" s="9">
        <v>400000</v>
      </c>
      <c r="E966" s="9">
        <v>50000</v>
      </c>
      <c r="F966" s="9">
        <v>30000</v>
      </c>
      <c r="G966" s="9">
        <v>80000</v>
      </c>
      <c r="H966" s="9">
        <v>240000</v>
      </c>
    </row>
    <row r="967" spans="2:8" x14ac:dyDescent="0.25">
      <c r="B967" s="11" t="s">
        <v>1</v>
      </c>
      <c r="C967" s="13" t="s">
        <v>20</v>
      </c>
      <c r="D967" s="12">
        <v>7500000</v>
      </c>
      <c r="E967" s="12">
        <v>550000</v>
      </c>
      <c r="F967" s="12">
        <v>1470000</v>
      </c>
      <c r="G967" s="12">
        <v>1920000</v>
      </c>
      <c r="H967" s="12">
        <v>3560000</v>
      </c>
    </row>
    <row r="968" spans="2:8" ht="30.75" thickBot="1" x14ac:dyDescent="0.3">
      <c r="B968" s="15" t="s">
        <v>355</v>
      </c>
      <c r="C968" s="16" t="s">
        <v>356</v>
      </c>
      <c r="D968" s="17">
        <v>150000</v>
      </c>
      <c r="E968" s="17">
        <v>0</v>
      </c>
      <c r="F968" s="17">
        <v>150000</v>
      </c>
      <c r="G968" s="17">
        <v>0</v>
      </c>
      <c r="H968" s="17">
        <v>0</v>
      </c>
    </row>
    <row r="969" spans="2:8" ht="15.75" thickTop="1" x14ac:dyDescent="0.25">
      <c r="B969" s="11" t="s">
        <v>1</v>
      </c>
      <c r="C969" s="13" t="s">
        <v>20</v>
      </c>
      <c r="D969" s="12">
        <v>150000</v>
      </c>
      <c r="E969" s="12">
        <v>0</v>
      </c>
      <c r="F969" s="12">
        <v>150000</v>
      </c>
      <c r="G969" s="12">
        <v>0</v>
      </c>
      <c r="H969" s="12">
        <v>0</v>
      </c>
    </row>
    <row r="970" spans="2:8" ht="30.75" thickBot="1" x14ac:dyDescent="0.3">
      <c r="B970" s="15" t="s">
        <v>357</v>
      </c>
      <c r="C970" s="16" t="s">
        <v>358</v>
      </c>
      <c r="D970" s="17">
        <v>49000000</v>
      </c>
      <c r="E970" s="17">
        <v>8000000</v>
      </c>
      <c r="F970" s="17">
        <v>12500000</v>
      </c>
      <c r="G970" s="17">
        <v>17500000</v>
      </c>
      <c r="H970" s="17">
        <v>11000000</v>
      </c>
    </row>
    <row r="971" spans="2:8" ht="15.75" thickTop="1" x14ac:dyDescent="0.25">
      <c r="B971" s="11" t="s">
        <v>1</v>
      </c>
      <c r="C971" s="13" t="s">
        <v>20</v>
      </c>
      <c r="D971" s="12">
        <v>49000000</v>
      </c>
      <c r="E971" s="12">
        <v>8000000</v>
      </c>
      <c r="F971" s="12">
        <v>12500000</v>
      </c>
      <c r="G971" s="12">
        <v>17500000</v>
      </c>
      <c r="H971" s="12">
        <v>11000000</v>
      </c>
    </row>
    <row r="972" spans="2:8" ht="15.75" thickBot="1" x14ac:dyDescent="0.3">
      <c r="B972" s="15" t="s">
        <v>359</v>
      </c>
      <c r="C972" s="16" t="s">
        <v>360</v>
      </c>
      <c r="D972" s="17">
        <v>500000</v>
      </c>
      <c r="E972" s="17">
        <v>50000</v>
      </c>
      <c r="F972" s="17">
        <v>150000</v>
      </c>
      <c r="G972" s="17">
        <v>150000</v>
      </c>
      <c r="H972" s="17">
        <v>150000</v>
      </c>
    </row>
    <row r="973" spans="2:8" ht="15.75" thickTop="1" x14ac:dyDescent="0.25">
      <c r="B973" s="11" t="s">
        <v>1</v>
      </c>
      <c r="C973" s="13" t="s">
        <v>12</v>
      </c>
      <c r="D973" s="12">
        <v>500000</v>
      </c>
      <c r="E973" s="12">
        <v>50000</v>
      </c>
      <c r="F973" s="12">
        <v>150000</v>
      </c>
      <c r="G973" s="12">
        <v>150000</v>
      </c>
      <c r="H973" s="12">
        <v>150000</v>
      </c>
    </row>
    <row r="974" spans="2:8" x14ac:dyDescent="0.25">
      <c r="B974" s="8" t="s">
        <v>1</v>
      </c>
      <c r="C974" s="10" t="s">
        <v>16</v>
      </c>
      <c r="D974" s="9">
        <v>500000</v>
      </c>
      <c r="E974" s="9">
        <v>50000</v>
      </c>
      <c r="F974" s="9">
        <v>150000</v>
      </c>
      <c r="G974" s="9">
        <v>150000</v>
      </c>
      <c r="H974" s="9">
        <v>150000</v>
      </c>
    </row>
    <row r="975" spans="2:8" ht="15.75" hidden="1" thickBot="1" x14ac:dyDescent="0.3">
      <c r="B975" s="15" t="s">
        <v>361</v>
      </c>
      <c r="C975" s="16" t="s">
        <v>362</v>
      </c>
      <c r="D975" s="17">
        <v>0</v>
      </c>
      <c r="E975" s="17">
        <v>0</v>
      </c>
      <c r="F975" s="17">
        <v>0</v>
      </c>
      <c r="G975" s="17">
        <v>0</v>
      </c>
      <c r="H975" s="17">
        <v>0</v>
      </c>
    </row>
    <row r="976" spans="2:8" hidden="1" x14ac:dyDescent="0.25">
      <c r="B976" s="11" t="s">
        <v>1</v>
      </c>
      <c r="C976" s="13" t="s">
        <v>12</v>
      </c>
      <c r="D976" s="12">
        <v>0</v>
      </c>
      <c r="E976" s="12">
        <v>0</v>
      </c>
      <c r="F976" s="12">
        <v>0</v>
      </c>
      <c r="G976" s="12">
        <v>0</v>
      </c>
      <c r="H976" s="12">
        <v>0</v>
      </c>
    </row>
    <row r="977" spans="2:8" hidden="1" x14ac:dyDescent="0.25">
      <c r="B977" s="8" t="s">
        <v>1</v>
      </c>
      <c r="C977" s="10" t="s">
        <v>13</v>
      </c>
      <c r="D977" s="9">
        <v>0</v>
      </c>
      <c r="E977" s="9">
        <v>0</v>
      </c>
      <c r="F977" s="9">
        <v>0</v>
      </c>
      <c r="G977" s="9">
        <v>0</v>
      </c>
      <c r="H977" s="9">
        <v>0</v>
      </c>
    </row>
    <row r="978" spans="2:8" hidden="1" x14ac:dyDescent="0.25">
      <c r="B978" s="8" t="s">
        <v>1</v>
      </c>
      <c r="C978" s="10" t="s">
        <v>14</v>
      </c>
      <c r="D978" s="9">
        <v>0</v>
      </c>
      <c r="E978" s="9">
        <v>0</v>
      </c>
      <c r="F978" s="9">
        <v>0</v>
      </c>
      <c r="G978" s="9">
        <v>0</v>
      </c>
      <c r="H978" s="9">
        <v>0</v>
      </c>
    </row>
    <row r="979" spans="2:8" hidden="1" x14ac:dyDescent="0.25">
      <c r="B979" s="8" t="s">
        <v>1</v>
      </c>
      <c r="C979" s="10" t="s">
        <v>15</v>
      </c>
      <c r="D979" s="9">
        <v>0</v>
      </c>
      <c r="E979" s="9">
        <v>0</v>
      </c>
      <c r="F979" s="9">
        <v>0</v>
      </c>
      <c r="G979" s="9">
        <v>0</v>
      </c>
      <c r="H979" s="9">
        <v>0</v>
      </c>
    </row>
    <row r="980" spans="2:8" hidden="1" x14ac:dyDescent="0.25">
      <c r="B980" s="8" t="s">
        <v>1</v>
      </c>
      <c r="C980" s="10" t="s">
        <v>17</v>
      </c>
      <c r="D980" s="9">
        <v>0</v>
      </c>
      <c r="E980" s="9">
        <v>0</v>
      </c>
      <c r="F980" s="9">
        <v>0</v>
      </c>
      <c r="G980" s="9">
        <v>0</v>
      </c>
      <c r="H980" s="9">
        <v>0</v>
      </c>
    </row>
    <row r="981" spans="2:8" hidden="1" x14ac:dyDescent="0.25">
      <c r="B981" s="8" t="s">
        <v>1</v>
      </c>
      <c r="C981" s="10" t="s">
        <v>18</v>
      </c>
      <c r="D981" s="9">
        <v>0</v>
      </c>
      <c r="E981" s="9">
        <v>0</v>
      </c>
      <c r="F981" s="9">
        <v>0</v>
      </c>
      <c r="G981" s="9">
        <v>0</v>
      </c>
      <c r="H981" s="9">
        <v>0</v>
      </c>
    </row>
    <row r="982" spans="2:8" hidden="1" x14ac:dyDescent="0.25">
      <c r="B982" s="8" t="s">
        <v>1</v>
      </c>
      <c r="C982" s="10" t="s">
        <v>19</v>
      </c>
      <c r="D982" s="9">
        <v>0</v>
      </c>
      <c r="E982" s="9">
        <v>0</v>
      </c>
      <c r="F982" s="9">
        <v>0</v>
      </c>
      <c r="G982" s="9">
        <v>0</v>
      </c>
      <c r="H982" s="9">
        <v>0</v>
      </c>
    </row>
    <row r="983" spans="2:8" hidden="1" x14ac:dyDescent="0.25">
      <c r="B983" s="11" t="s">
        <v>1</v>
      </c>
      <c r="C983" s="13" t="s">
        <v>20</v>
      </c>
      <c r="D983" s="12">
        <v>0</v>
      </c>
      <c r="E983" s="12">
        <v>0</v>
      </c>
      <c r="F983" s="12">
        <v>0</v>
      </c>
      <c r="G983" s="12">
        <v>0</v>
      </c>
      <c r="H983" s="12">
        <v>0</v>
      </c>
    </row>
    <row r="984" spans="2:8" hidden="1" x14ac:dyDescent="0.25">
      <c r="B984" s="11" t="s">
        <v>1</v>
      </c>
      <c r="C984" s="13" t="s">
        <v>22</v>
      </c>
      <c r="D984" s="12">
        <v>0</v>
      </c>
      <c r="E984" s="12">
        <v>0</v>
      </c>
      <c r="F984" s="12">
        <v>0</v>
      </c>
      <c r="G984" s="12">
        <v>0</v>
      </c>
      <c r="H984" s="12">
        <v>0</v>
      </c>
    </row>
    <row r="985" spans="2:8" ht="30.75" hidden="1" thickBot="1" x14ac:dyDescent="0.3">
      <c r="B985" s="15" t="s">
        <v>363</v>
      </c>
      <c r="C985" s="16" t="s">
        <v>364</v>
      </c>
      <c r="D985" s="17">
        <v>0</v>
      </c>
      <c r="E985" s="17">
        <v>0</v>
      </c>
      <c r="F985" s="17">
        <v>0</v>
      </c>
      <c r="G985" s="17">
        <v>0</v>
      </c>
      <c r="H985" s="17">
        <v>0</v>
      </c>
    </row>
    <row r="986" spans="2:8" hidden="1" x14ac:dyDescent="0.25">
      <c r="B986" s="11" t="s">
        <v>1</v>
      </c>
      <c r="C986" s="13" t="s">
        <v>12</v>
      </c>
      <c r="D986" s="12">
        <v>0</v>
      </c>
      <c r="E986" s="12">
        <v>0</v>
      </c>
      <c r="F986" s="12">
        <v>0</v>
      </c>
      <c r="G986" s="12">
        <v>0</v>
      </c>
      <c r="H986" s="12">
        <v>0</v>
      </c>
    </row>
    <row r="987" spans="2:8" hidden="1" x14ac:dyDescent="0.25">
      <c r="B987" s="8" t="s">
        <v>1</v>
      </c>
      <c r="C987" s="10" t="s">
        <v>13</v>
      </c>
      <c r="D987" s="9">
        <v>0</v>
      </c>
      <c r="E987" s="9">
        <v>0</v>
      </c>
      <c r="F987" s="9">
        <v>0</v>
      </c>
      <c r="G987" s="9">
        <v>0</v>
      </c>
      <c r="H987" s="9">
        <v>0</v>
      </c>
    </row>
    <row r="988" spans="2:8" hidden="1" x14ac:dyDescent="0.25">
      <c r="B988" s="8" t="s">
        <v>1</v>
      </c>
      <c r="C988" s="10" t="s">
        <v>14</v>
      </c>
      <c r="D988" s="9">
        <v>0</v>
      </c>
      <c r="E988" s="9">
        <v>0</v>
      </c>
      <c r="F988" s="9">
        <v>0</v>
      </c>
      <c r="G988" s="9">
        <v>0</v>
      </c>
      <c r="H988" s="9">
        <v>0</v>
      </c>
    </row>
    <row r="989" spans="2:8" hidden="1" x14ac:dyDescent="0.25">
      <c r="B989" s="8" t="s">
        <v>1</v>
      </c>
      <c r="C989" s="10" t="s">
        <v>15</v>
      </c>
      <c r="D989" s="9">
        <v>0</v>
      </c>
      <c r="E989" s="9">
        <v>0</v>
      </c>
      <c r="F989" s="9">
        <v>0</v>
      </c>
      <c r="G989" s="9">
        <v>0</v>
      </c>
      <c r="H989" s="9">
        <v>0</v>
      </c>
    </row>
    <row r="990" spans="2:8" hidden="1" x14ac:dyDescent="0.25">
      <c r="B990" s="8" t="s">
        <v>1</v>
      </c>
      <c r="C990" s="10" t="s">
        <v>17</v>
      </c>
      <c r="D990" s="9">
        <v>0</v>
      </c>
      <c r="E990" s="9">
        <v>0</v>
      </c>
      <c r="F990" s="9">
        <v>0</v>
      </c>
      <c r="G990" s="9">
        <v>0</v>
      </c>
      <c r="H990" s="9">
        <v>0</v>
      </c>
    </row>
    <row r="991" spans="2:8" hidden="1" x14ac:dyDescent="0.25">
      <c r="B991" s="8" t="s">
        <v>1</v>
      </c>
      <c r="C991" s="10" t="s">
        <v>18</v>
      </c>
      <c r="D991" s="9">
        <v>0</v>
      </c>
      <c r="E991" s="9">
        <v>0</v>
      </c>
      <c r="F991" s="9">
        <v>0</v>
      </c>
      <c r="G991" s="9">
        <v>0</v>
      </c>
      <c r="H991" s="9">
        <v>0</v>
      </c>
    </row>
    <row r="992" spans="2:8" hidden="1" x14ac:dyDescent="0.25">
      <c r="B992" s="8" t="s">
        <v>1</v>
      </c>
      <c r="C992" s="10" t="s">
        <v>19</v>
      </c>
      <c r="D992" s="9">
        <v>0</v>
      </c>
      <c r="E992" s="9">
        <v>0</v>
      </c>
      <c r="F992" s="9">
        <v>0</v>
      </c>
      <c r="G992" s="9">
        <v>0</v>
      </c>
      <c r="H992" s="9">
        <v>0</v>
      </c>
    </row>
    <row r="993" spans="2:8" hidden="1" x14ac:dyDescent="0.25">
      <c r="B993" s="11" t="s">
        <v>1</v>
      </c>
      <c r="C993" s="13" t="s">
        <v>20</v>
      </c>
      <c r="D993" s="12">
        <v>0</v>
      </c>
      <c r="E993" s="12">
        <v>0</v>
      </c>
      <c r="F993" s="12">
        <v>0</v>
      </c>
      <c r="G993" s="12">
        <v>0</v>
      </c>
      <c r="H993" s="12">
        <v>0</v>
      </c>
    </row>
    <row r="994" spans="2:8" hidden="1" x14ac:dyDescent="0.25">
      <c r="B994" s="11" t="s">
        <v>1</v>
      </c>
      <c r="C994" s="13" t="s">
        <v>22</v>
      </c>
      <c r="D994" s="12">
        <v>0</v>
      </c>
      <c r="E994" s="12">
        <v>0</v>
      </c>
      <c r="F994" s="12">
        <v>0</v>
      </c>
      <c r="G994" s="12">
        <v>0</v>
      </c>
      <c r="H994" s="12">
        <v>0</v>
      </c>
    </row>
    <row r="995" spans="2:8" ht="45.75" hidden="1" thickBot="1" x14ac:dyDescent="0.3">
      <c r="B995" s="15" t="s">
        <v>365</v>
      </c>
      <c r="C995" s="16" t="s">
        <v>366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2:8" hidden="1" x14ac:dyDescent="0.25">
      <c r="B996" s="11" t="s">
        <v>1</v>
      </c>
      <c r="C996" s="13" t="s">
        <v>20</v>
      </c>
      <c r="D996" s="12">
        <v>0</v>
      </c>
      <c r="E996" s="12">
        <v>0</v>
      </c>
      <c r="F996" s="12">
        <v>0</v>
      </c>
      <c r="G996" s="12">
        <v>0</v>
      </c>
      <c r="H996" s="12">
        <v>0</v>
      </c>
    </row>
    <row r="997" spans="2:8" ht="30.75" thickBot="1" x14ac:dyDescent="0.3">
      <c r="B997" s="15" t="s">
        <v>367</v>
      </c>
      <c r="C997" s="16" t="s">
        <v>368</v>
      </c>
      <c r="D997" s="17">
        <v>725000000</v>
      </c>
      <c r="E997" s="17">
        <v>68000000</v>
      </c>
      <c r="F997" s="17">
        <v>122000000</v>
      </c>
      <c r="G997" s="17">
        <v>132300000</v>
      </c>
      <c r="H997" s="17">
        <v>402700000</v>
      </c>
    </row>
    <row r="998" spans="2:8" ht="15.75" thickTop="1" x14ac:dyDescent="0.25">
      <c r="B998" s="11" t="s">
        <v>1</v>
      </c>
      <c r="C998" s="13" t="s">
        <v>12</v>
      </c>
      <c r="D998" s="12">
        <v>725000000</v>
      </c>
      <c r="E998" s="12">
        <v>68000000</v>
      </c>
      <c r="F998" s="12">
        <v>122000000</v>
      </c>
      <c r="G998" s="12">
        <v>132300000</v>
      </c>
      <c r="H998" s="12">
        <v>402700000</v>
      </c>
    </row>
    <row r="999" spans="2:8" x14ac:dyDescent="0.25">
      <c r="B999" s="8" t="s">
        <v>1</v>
      </c>
      <c r="C999" s="10" t="s">
        <v>16</v>
      </c>
      <c r="D999" s="9">
        <v>160000000</v>
      </c>
      <c r="E999" s="9">
        <v>10000000</v>
      </c>
      <c r="F999" s="9">
        <v>20000000</v>
      </c>
      <c r="G999" s="9">
        <v>20000000</v>
      </c>
      <c r="H999" s="9">
        <v>110000000</v>
      </c>
    </row>
    <row r="1000" spans="2:8" x14ac:dyDescent="0.25">
      <c r="B1000" s="8" t="s">
        <v>1</v>
      </c>
      <c r="C1000" s="10" t="s">
        <v>19</v>
      </c>
      <c r="D1000" s="9">
        <v>565000000</v>
      </c>
      <c r="E1000" s="9">
        <v>58000000</v>
      </c>
      <c r="F1000" s="9">
        <v>102000000</v>
      </c>
      <c r="G1000" s="9">
        <v>112300000</v>
      </c>
      <c r="H1000" s="9">
        <v>292700000</v>
      </c>
    </row>
    <row r="1001" spans="2:8" hidden="1" x14ac:dyDescent="0.25">
      <c r="B1001" s="11" t="s">
        <v>1</v>
      </c>
      <c r="C1001" s="13" t="s">
        <v>21</v>
      </c>
      <c r="D1001" s="12">
        <v>0</v>
      </c>
      <c r="E1001" s="12">
        <v>0</v>
      </c>
      <c r="F1001" s="12">
        <v>0</v>
      </c>
      <c r="G1001" s="12">
        <v>0</v>
      </c>
      <c r="H1001" s="12">
        <v>0</v>
      </c>
    </row>
    <row r="1002" spans="2:8" ht="30.75" thickBot="1" x14ac:dyDescent="0.3">
      <c r="B1002" s="15" t="s">
        <v>369</v>
      </c>
      <c r="C1002" s="16" t="s">
        <v>370</v>
      </c>
      <c r="D1002" s="17">
        <v>40000000</v>
      </c>
      <c r="E1002" s="17">
        <v>25000000</v>
      </c>
      <c r="F1002" s="17">
        <v>15000000</v>
      </c>
      <c r="G1002" s="17">
        <v>0</v>
      </c>
      <c r="H1002" s="17">
        <v>0</v>
      </c>
    </row>
    <row r="1003" spans="2:8" ht="15.75" thickTop="1" x14ac:dyDescent="0.25">
      <c r="B1003" s="11" t="s">
        <v>1</v>
      </c>
      <c r="C1003" s="13" t="s">
        <v>12</v>
      </c>
      <c r="D1003" s="12">
        <v>40000000</v>
      </c>
      <c r="E1003" s="12">
        <v>25000000</v>
      </c>
      <c r="F1003" s="12">
        <v>15000000</v>
      </c>
      <c r="G1003" s="12">
        <v>0</v>
      </c>
      <c r="H1003" s="12">
        <v>0</v>
      </c>
    </row>
    <row r="1004" spans="2:8" x14ac:dyDescent="0.25">
      <c r="B1004" s="8" t="s">
        <v>1</v>
      </c>
      <c r="C1004" s="10" t="s">
        <v>19</v>
      </c>
      <c r="D1004" s="9">
        <v>40000000</v>
      </c>
      <c r="E1004" s="9">
        <v>25000000</v>
      </c>
      <c r="F1004" s="9">
        <v>15000000</v>
      </c>
      <c r="G1004" s="9">
        <v>0</v>
      </c>
      <c r="H1004" s="9">
        <v>0</v>
      </c>
    </row>
    <row r="1005" spans="2:8" hidden="1" x14ac:dyDescent="0.25">
      <c r="B1005" s="11" t="s">
        <v>1</v>
      </c>
      <c r="C1005" s="13" t="s">
        <v>21</v>
      </c>
      <c r="D1005" s="12">
        <v>0</v>
      </c>
      <c r="E1005" s="12">
        <v>0</v>
      </c>
      <c r="F1005" s="12">
        <v>0</v>
      </c>
      <c r="G1005" s="12">
        <v>0</v>
      </c>
      <c r="H1005" s="12">
        <v>0</v>
      </c>
    </row>
    <row r="1006" spans="2:8" ht="30.75" thickBot="1" x14ac:dyDescent="0.3">
      <c r="B1006" s="15" t="s">
        <v>371</v>
      </c>
      <c r="C1006" s="16" t="s">
        <v>372</v>
      </c>
      <c r="D1006" s="17">
        <v>50000000</v>
      </c>
      <c r="E1006" s="17">
        <v>0</v>
      </c>
      <c r="F1006" s="17">
        <v>10000000</v>
      </c>
      <c r="G1006" s="17">
        <v>35000000</v>
      </c>
      <c r="H1006" s="17">
        <v>5000000</v>
      </c>
    </row>
    <row r="1007" spans="2:8" ht="15.75" thickTop="1" x14ac:dyDescent="0.25">
      <c r="B1007" s="11" t="s">
        <v>1</v>
      </c>
      <c r="C1007" s="13" t="s">
        <v>12</v>
      </c>
      <c r="D1007" s="12">
        <v>50000000</v>
      </c>
      <c r="E1007" s="12">
        <v>0</v>
      </c>
      <c r="F1007" s="12">
        <v>10000000</v>
      </c>
      <c r="G1007" s="12">
        <v>35000000</v>
      </c>
      <c r="H1007" s="12">
        <v>5000000</v>
      </c>
    </row>
    <row r="1008" spans="2:8" hidden="1" x14ac:dyDescent="0.25">
      <c r="B1008" s="8" t="s">
        <v>1</v>
      </c>
      <c r="C1008" s="10" t="s">
        <v>16</v>
      </c>
      <c r="D1008" s="9">
        <v>0</v>
      </c>
      <c r="E1008" s="9">
        <v>0</v>
      </c>
      <c r="F1008" s="9">
        <v>0</v>
      </c>
      <c r="G1008" s="9">
        <v>0</v>
      </c>
      <c r="H1008" s="9">
        <v>0</v>
      </c>
    </row>
    <row r="1009" spans="2:8" x14ac:dyDescent="0.25">
      <c r="B1009" s="8" t="s">
        <v>1</v>
      </c>
      <c r="C1009" s="10" t="s">
        <v>19</v>
      </c>
      <c r="D1009" s="9">
        <v>50000000</v>
      </c>
      <c r="E1009" s="9">
        <v>0</v>
      </c>
      <c r="F1009" s="9">
        <v>10000000</v>
      </c>
      <c r="G1009" s="9">
        <v>35000000</v>
      </c>
      <c r="H1009" s="9">
        <v>5000000</v>
      </c>
    </row>
    <row r="1010" spans="2:8" hidden="1" x14ac:dyDescent="0.25">
      <c r="B1010" s="11" t="s">
        <v>1</v>
      </c>
      <c r="C1010" s="13" t="s">
        <v>21</v>
      </c>
      <c r="D1010" s="12">
        <v>0</v>
      </c>
      <c r="E1010" s="12">
        <v>0</v>
      </c>
      <c r="F1010" s="12">
        <v>0</v>
      </c>
      <c r="G1010" s="12">
        <v>0</v>
      </c>
      <c r="H1010" s="12">
        <v>0</v>
      </c>
    </row>
    <row r="1011" spans="2:8" ht="45.75" thickBot="1" x14ac:dyDescent="0.3">
      <c r="B1011" s="15" t="s">
        <v>373</v>
      </c>
      <c r="C1011" s="16" t="s">
        <v>374</v>
      </c>
      <c r="D1011" s="17">
        <v>15000000</v>
      </c>
      <c r="E1011" s="17">
        <v>3000000</v>
      </c>
      <c r="F1011" s="17">
        <v>7000000</v>
      </c>
      <c r="G1011" s="17">
        <v>3000000</v>
      </c>
      <c r="H1011" s="17">
        <v>2000000</v>
      </c>
    </row>
    <row r="1012" spans="2:8" ht="15.75" thickTop="1" x14ac:dyDescent="0.25">
      <c r="B1012" s="11" t="s">
        <v>1</v>
      </c>
      <c r="C1012" s="13" t="s">
        <v>12</v>
      </c>
      <c r="D1012" s="12">
        <v>15000000</v>
      </c>
      <c r="E1012" s="12">
        <v>3000000</v>
      </c>
      <c r="F1012" s="12">
        <v>7000000</v>
      </c>
      <c r="G1012" s="12">
        <v>3000000</v>
      </c>
      <c r="H1012" s="12">
        <v>2000000</v>
      </c>
    </row>
    <row r="1013" spans="2:8" hidden="1" x14ac:dyDescent="0.25">
      <c r="B1013" s="8" t="s">
        <v>1</v>
      </c>
      <c r="C1013" s="10" t="s">
        <v>16</v>
      </c>
      <c r="D1013" s="9">
        <v>0</v>
      </c>
      <c r="E1013" s="9">
        <v>0</v>
      </c>
      <c r="F1013" s="9">
        <v>0</v>
      </c>
      <c r="G1013" s="9">
        <v>0</v>
      </c>
      <c r="H1013" s="9">
        <v>0</v>
      </c>
    </row>
    <row r="1014" spans="2:8" x14ac:dyDescent="0.25">
      <c r="B1014" s="8" t="s">
        <v>1</v>
      </c>
      <c r="C1014" s="10" t="s">
        <v>19</v>
      </c>
      <c r="D1014" s="9">
        <v>15000000</v>
      </c>
      <c r="E1014" s="9">
        <v>3000000</v>
      </c>
      <c r="F1014" s="9">
        <v>7000000</v>
      </c>
      <c r="G1014" s="9">
        <v>3000000</v>
      </c>
      <c r="H1014" s="9">
        <v>2000000</v>
      </c>
    </row>
    <row r="1015" spans="2:8" hidden="1" x14ac:dyDescent="0.25">
      <c r="B1015" s="11" t="s">
        <v>1</v>
      </c>
      <c r="C1015" s="13" t="s">
        <v>21</v>
      </c>
      <c r="D1015" s="12">
        <v>0</v>
      </c>
      <c r="E1015" s="12">
        <v>0</v>
      </c>
      <c r="F1015" s="12">
        <v>0</v>
      </c>
      <c r="G1015" s="12">
        <v>0</v>
      </c>
      <c r="H1015" s="12">
        <v>0</v>
      </c>
    </row>
    <row r="1016" spans="2:8" ht="15.75" thickBot="1" x14ac:dyDescent="0.3">
      <c r="B1016" s="15" t="s">
        <v>375</v>
      </c>
      <c r="C1016" s="16" t="s">
        <v>376</v>
      </c>
      <c r="D1016" s="17">
        <v>10000000</v>
      </c>
      <c r="E1016" s="17">
        <v>0</v>
      </c>
      <c r="F1016" s="17">
        <v>0</v>
      </c>
      <c r="G1016" s="17">
        <v>4300000</v>
      </c>
      <c r="H1016" s="17">
        <v>5700000</v>
      </c>
    </row>
    <row r="1017" spans="2:8" ht="15.75" thickTop="1" x14ac:dyDescent="0.25">
      <c r="B1017" s="11" t="s">
        <v>1</v>
      </c>
      <c r="C1017" s="13" t="s">
        <v>12</v>
      </c>
      <c r="D1017" s="12">
        <v>10000000</v>
      </c>
      <c r="E1017" s="12">
        <v>0</v>
      </c>
      <c r="F1017" s="12">
        <v>0</v>
      </c>
      <c r="G1017" s="12">
        <v>4300000</v>
      </c>
      <c r="H1017" s="12">
        <v>5700000</v>
      </c>
    </row>
    <row r="1018" spans="2:8" hidden="1" x14ac:dyDescent="0.25">
      <c r="B1018" s="8" t="s">
        <v>1</v>
      </c>
      <c r="C1018" s="10" t="s">
        <v>16</v>
      </c>
      <c r="D1018" s="9">
        <v>0</v>
      </c>
      <c r="E1018" s="9">
        <v>0</v>
      </c>
      <c r="F1018" s="9">
        <v>0</v>
      </c>
      <c r="G1018" s="9">
        <v>0</v>
      </c>
      <c r="H1018" s="9">
        <v>0</v>
      </c>
    </row>
    <row r="1019" spans="2:8" x14ac:dyDescent="0.25">
      <c r="B1019" s="8" t="s">
        <v>1</v>
      </c>
      <c r="C1019" s="10" t="s">
        <v>19</v>
      </c>
      <c r="D1019" s="9">
        <v>10000000</v>
      </c>
      <c r="E1019" s="9">
        <v>0</v>
      </c>
      <c r="F1019" s="9">
        <v>0</v>
      </c>
      <c r="G1019" s="9">
        <v>4300000</v>
      </c>
      <c r="H1019" s="9">
        <v>5700000</v>
      </c>
    </row>
    <row r="1020" spans="2:8" hidden="1" x14ac:dyDescent="0.25">
      <c r="B1020" s="11" t="s">
        <v>1</v>
      </c>
      <c r="C1020" s="13" t="s">
        <v>21</v>
      </c>
      <c r="D1020" s="12">
        <v>0</v>
      </c>
      <c r="E1020" s="12">
        <v>0</v>
      </c>
      <c r="F1020" s="12">
        <v>0</v>
      </c>
      <c r="G1020" s="12">
        <v>0</v>
      </c>
      <c r="H1020" s="12">
        <v>0</v>
      </c>
    </row>
    <row r="1021" spans="2:8" ht="30.75" thickBot="1" x14ac:dyDescent="0.3">
      <c r="B1021" s="15" t="s">
        <v>377</v>
      </c>
      <c r="C1021" s="16" t="s">
        <v>378</v>
      </c>
      <c r="D1021" s="17">
        <v>450000000</v>
      </c>
      <c r="E1021" s="17">
        <v>30000000</v>
      </c>
      <c r="F1021" s="17">
        <v>70000000</v>
      </c>
      <c r="G1021" s="17">
        <v>70000000</v>
      </c>
      <c r="H1021" s="17">
        <v>280000000</v>
      </c>
    </row>
    <row r="1022" spans="2:8" ht="15.75" thickTop="1" x14ac:dyDescent="0.25">
      <c r="B1022" s="11" t="s">
        <v>1</v>
      </c>
      <c r="C1022" s="13" t="s">
        <v>12</v>
      </c>
      <c r="D1022" s="12">
        <v>450000000</v>
      </c>
      <c r="E1022" s="12">
        <v>30000000</v>
      </c>
      <c r="F1022" s="12">
        <v>70000000</v>
      </c>
      <c r="G1022" s="12">
        <v>70000000</v>
      </c>
      <c r="H1022" s="12">
        <v>280000000</v>
      </c>
    </row>
    <row r="1023" spans="2:8" x14ac:dyDescent="0.25">
      <c r="B1023" s="8" t="s">
        <v>1</v>
      </c>
      <c r="C1023" s="10" t="s">
        <v>19</v>
      </c>
      <c r="D1023" s="9">
        <v>450000000</v>
      </c>
      <c r="E1023" s="9">
        <v>30000000</v>
      </c>
      <c r="F1023" s="9">
        <v>70000000</v>
      </c>
      <c r="G1023" s="9">
        <v>70000000</v>
      </c>
      <c r="H1023" s="9">
        <v>280000000</v>
      </c>
    </row>
    <row r="1024" spans="2:8" ht="30.75" thickBot="1" x14ac:dyDescent="0.3">
      <c r="B1024" s="15" t="s">
        <v>379</v>
      </c>
      <c r="C1024" s="16" t="s">
        <v>380</v>
      </c>
      <c r="D1024" s="17">
        <v>160000000</v>
      </c>
      <c r="E1024" s="17">
        <v>10000000</v>
      </c>
      <c r="F1024" s="17">
        <v>20000000</v>
      </c>
      <c r="G1024" s="17">
        <v>20000000</v>
      </c>
      <c r="H1024" s="17">
        <v>110000000</v>
      </c>
    </row>
    <row r="1025" spans="2:8" ht="15.75" thickTop="1" x14ac:dyDescent="0.25">
      <c r="B1025" s="11" t="s">
        <v>1</v>
      </c>
      <c r="C1025" s="13" t="s">
        <v>12</v>
      </c>
      <c r="D1025" s="12">
        <v>160000000</v>
      </c>
      <c r="E1025" s="12">
        <v>10000000</v>
      </c>
      <c r="F1025" s="12">
        <v>20000000</v>
      </c>
      <c r="G1025" s="12">
        <v>20000000</v>
      </c>
      <c r="H1025" s="12">
        <v>110000000</v>
      </c>
    </row>
    <row r="1026" spans="2:8" x14ac:dyDescent="0.25">
      <c r="B1026" s="8" t="s">
        <v>1</v>
      </c>
      <c r="C1026" s="10" t="s">
        <v>16</v>
      </c>
      <c r="D1026" s="9">
        <v>160000000</v>
      </c>
      <c r="E1026" s="9">
        <v>10000000</v>
      </c>
      <c r="F1026" s="9">
        <v>20000000</v>
      </c>
      <c r="G1026" s="9">
        <v>20000000</v>
      </c>
      <c r="H1026" s="9">
        <v>110000000</v>
      </c>
    </row>
    <row r="1027" spans="2:8" ht="15.75" thickBot="1" x14ac:dyDescent="0.3">
      <c r="B1027" s="15" t="s">
        <v>381</v>
      </c>
      <c r="C1027" s="16" t="s">
        <v>382</v>
      </c>
      <c r="D1027" s="17">
        <v>30900000</v>
      </c>
      <c r="E1027" s="17">
        <v>8430000</v>
      </c>
      <c r="F1027" s="17">
        <v>8500000</v>
      </c>
      <c r="G1027" s="17">
        <v>8950000</v>
      </c>
      <c r="H1027" s="17">
        <v>5020000</v>
      </c>
    </row>
    <row r="1028" spans="2:8" ht="15.75" thickTop="1" x14ac:dyDescent="0.25">
      <c r="B1028" s="11" t="s">
        <v>1</v>
      </c>
      <c r="C1028" s="13" t="s">
        <v>12</v>
      </c>
      <c r="D1028" s="12">
        <v>30900000</v>
      </c>
      <c r="E1028" s="12">
        <v>8430000</v>
      </c>
      <c r="F1028" s="12">
        <v>8500000</v>
      </c>
      <c r="G1028" s="12">
        <v>8950000</v>
      </c>
      <c r="H1028" s="12">
        <v>5020000</v>
      </c>
    </row>
    <row r="1029" spans="2:8" x14ac:dyDescent="0.25">
      <c r="B1029" s="8" t="s">
        <v>1</v>
      </c>
      <c r="C1029" s="10" t="s">
        <v>16</v>
      </c>
      <c r="D1029" s="9">
        <v>16500000</v>
      </c>
      <c r="E1029" s="9">
        <v>4250000</v>
      </c>
      <c r="F1029" s="9">
        <v>4500000</v>
      </c>
      <c r="G1029" s="9">
        <v>4000000</v>
      </c>
      <c r="H1029" s="9">
        <v>3750000</v>
      </c>
    </row>
    <row r="1030" spans="2:8" x14ac:dyDescent="0.25">
      <c r="B1030" s="8" t="s">
        <v>1</v>
      </c>
      <c r="C1030" s="10" t="s">
        <v>19</v>
      </c>
      <c r="D1030" s="9">
        <v>14400000</v>
      </c>
      <c r="E1030" s="9">
        <v>4180000</v>
      </c>
      <c r="F1030" s="9">
        <v>4000000</v>
      </c>
      <c r="G1030" s="9">
        <v>4950000</v>
      </c>
      <c r="H1030" s="9">
        <v>1270000</v>
      </c>
    </row>
    <row r="1031" spans="2:8" hidden="1" x14ac:dyDescent="0.25">
      <c r="B1031" s="11" t="s">
        <v>1</v>
      </c>
      <c r="C1031" s="13" t="s">
        <v>21</v>
      </c>
      <c r="D1031" s="12">
        <v>0</v>
      </c>
      <c r="E1031" s="12">
        <v>0</v>
      </c>
      <c r="F1031" s="12">
        <v>0</v>
      </c>
      <c r="G1031" s="12">
        <v>0</v>
      </c>
      <c r="H1031" s="12">
        <v>0</v>
      </c>
    </row>
    <row r="1032" spans="2:8" ht="15.75" thickBot="1" x14ac:dyDescent="0.3">
      <c r="B1032" s="15" t="s">
        <v>383</v>
      </c>
      <c r="C1032" s="16" t="s">
        <v>384</v>
      </c>
      <c r="D1032" s="17">
        <v>25000000</v>
      </c>
      <c r="E1032" s="17">
        <v>6250000</v>
      </c>
      <c r="F1032" s="17">
        <v>7500000</v>
      </c>
      <c r="G1032" s="17">
        <v>7000000</v>
      </c>
      <c r="H1032" s="17">
        <v>4250000</v>
      </c>
    </row>
    <row r="1033" spans="2:8" ht="15.75" thickTop="1" x14ac:dyDescent="0.25">
      <c r="B1033" s="11" t="s">
        <v>1</v>
      </c>
      <c r="C1033" s="13" t="s">
        <v>12</v>
      </c>
      <c r="D1033" s="12">
        <v>25000000</v>
      </c>
      <c r="E1033" s="12">
        <v>6250000</v>
      </c>
      <c r="F1033" s="12">
        <v>7500000</v>
      </c>
      <c r="G1033" s="12">
        <v>7000000</v>
      </c>
      <c r="H1033" s="12">
        <v>4250000</v>
      </c>
    </row>
    <row r="1034" spans="2:8" x14ac:dyDescent="0.25">
      <c r="B1034" s="8" t="s">
        <v>1</v>
      </c>
      <c r="C1034" s="10" t="s">
        <v>16</v>
      </c>
      <c r="D1034" s="9">
        <v>16500000</v>
      </c>
      <c r="E1034" s="9">
        <v>4250000</v>
      </c>
      <c r="F1034" s="9">
        <v>4500000</v>
      </c>
      <c r="G1034" s="9">
        <v>4000000</v>
      </c>
      <c r="H1034" s="9">
        <v>3750000</v>
      </c>
    </row>
    <row r="1035" spans="2:8" x14ac:dyDescent="0.25">
      <c r="B1035" s="8" t="s">
        <v>1</v>
      </c>
      <c r="C1035" s="10" t="s">
        <v>19</v>
      </c>
      <c r="D1035" s="9">
        <v>8500000</v>
      </c>
      <c r="E1035" s="9">
        <v>2000000</v>
      </c>
      <c r="F1035" s="9">
        <v>3000000</v>
      </c>
      <c r="G1035" s="9">
        <v>3000000</v>
      </c>
      <c r="H1035" s="9">
        <v>500000</v>
      </c>
    </row>
    <row r="1036" spans="2:8" ht="30.75" thickBot="1" x14ac:dyDescent="0.3">
      <c r="B1036" s="15" t="s">
        <v>385</v>
      </c>
      <c r="C1036" s="16" t="s">
        <v>386</v>
      </c>
      <c r="D1036" s="17">
        <v>3400000</v>
      </c>
      <c r="E1036" s="17">
        <v>1180000</v>
      </c>
      <c r="F1036" s="17">
        <v>500000</v>
      </c>
      <c r="G1036" s="17">
        <v>1250000</v>
      </c>
      <c r="H1036" s="17">
        <v>470000</v>
      </c>
    </row>
    <row r="1037" spans="2:8" ht="15.75" thickTop="1" x14ac:dyDescent="0.25">
      <c r="B1037" s="11" t="s">
        <v>1</v>
      </c>
      <c r="C1037" s="13" t="s">
        <v>12</v>
      </c>
      <c r="D1037" s="12">
        <v>3400000</v>
      </c>
      <c r="E1037" s="12">
        <v>1180000</v>
      </c>
      <c r="F1037" s="12">
        <v>500000</v>
      </c>
      <c r="G1037" s="12">
        <v>1250000</v>
      </c>
      <c r="H1037" s="12">
        <v>470000</v>
      </c>
    </row>
    <row r="1038" spans="2:8" hidden="1" x14ac:dyDescent="0.25">
      <c r="B1038" s="8" t="s">
        <v>1</v>
      </c>
      <c r="C1038" s="10" t="s">
        <v>16</v>
      </c>
      <c r="D1038" s="9">
        <v>0</v>
      </c>
      <c r="E1038" s="9">
        <v>0</v>
      </c>
      <c r="F1038" s="9">
        <v>0</v>
      </c>
      <c r="G1038" s="9">
        <v>0</v>
      </c>
      <c r="H1038" s="9">
        <v>0</v>
      </c>
    </row>
    <row r="1039" spans="2:8" x14ac:dyDescent="0.25">
      <c r="B1039" s="8" t="s">
        <v>1</v>
      </c>
      <c r="C1039" s="10" t="s">
        <v>19</v>
      </c>
      <c r="D1039" s="9">
        <v>3400000</v>
      </c>
      <c r="E1039" s="9">
        <v>1180000</v>
      </c>
      <c r="F1039" s="9">
        <v>500000</v>
      </c>
      <c r="G1039" s="9">
        <v>1250000</v>
      </c>
      <c r="H1039" s="9">
        <v>470000</v>
      </c>
    </row>
    <row r="1040" spans="2:8" hidden="1" x14ac:dyDescent="0.25">
      <c r="B1040" s="11" t="s">
        <v>1</v>
      </c>
      <c r="C1040" s="13" t="s">
        <v>21</v>
      </c>
      <c r="D1040" s="12">
        <v>0</v>
      </c>
      <c r="E1040" s="12">
        <v>0</v>
      </c>
      <c r="F1040" s="12">
        <v>0</v>
      </c>
      <c r="G1040" s="12">
        <v>0</v>
      </c>
      <c r="H1040" s="12">
        <v>0</v>
      </c>
    </row>
    <row r="1041" spans="2:8" ht="30.75" thickBot="1" x14ac:dyDescent="0.3">
      <c r="B1041" s="15" t="s">
        <v>387</v>
      </c>
      <c r="C1041" s="16" t="s">
        <v>388</v>
      </c>
      <c r="D1041" s="17">
        <v>2500000</v>
      </c>
      <c r="E1041" s="17">
        <v>1000000</v>
      </c>
      <c r="F1041" s="17">
        <v>500000</v>
      </c>
      <c r="G1041" s="17">
        <v>700000</v>
      </c>
      <c r="H1041" s="17">
        <v>300000</v>
      </c>
    </row>
    <row r="1042" spans="2:8" ht="15.75" thickTop="1" x14ac:dyDescent="0.25">
      <c r="B1042" s="11" t="s">
        <v>1</v>
      </c>
      <c r="C1042" s="13" t="s">
        <v>12</v>
      </c>
      <c r="D1042" s="12">
        <v>2500000</v>
      </c>
      <c r="E1042" s="12">
        <v>1000000</v>
      </c>
      <c r="F1042" s="12">
        <v>500000</v>
      </c>
      <c r="G1042" s="12">
        <v>700000</v>
      </c>
      <c r="H1042" s="12">
        <v>300000</v>
      </c>
    </row>
    <row r="1043" spans="2:8" hidden="1" x14ac:dyDescent="0.25">
      <c r="B1043" s="8" t="s">
        <v>1</v>
      </c>
      <c r="C1043" s="10" t="s">
        <v>16</v>
      </c>
      <c r="D1043" s="9">
        <v>0</v>
      </c>
      <c r="E1043" s="9">
        <v>0</v>
      </c>
      <c r="F1043" s="9">
        <v>0</v>
      </c>
      <c r="G1043" s="9">
        <v>0</v>
      </c>
      <c r="H1043" s="9">
        <v>0</v>
      </c>
    </row>
    <row r="1044" spans="2:8" x14ac:dyDescent="0.25">
      <c r="B1044" s="8" t="s">
        <v>1</v>
      </c>
      <c r="C1044" s="10" t="s">
        <v>19</v>
      </c>
      <c r="D1044" s="9">
        <v>2500000</v>
      </c>
      <c r="E1044" s="9">
        <v>1000000</v>
      </c>
      <c r="F1044" s="9">
        <v>500000</v>
      </c>
      <c r="G1044" s="9">
        <v>700000</v>
      </c>
      <c r="H1044" s="9">
        <v>300000</v>
      </c>
    </row>
    <row r="1045" spans="2:8" hidden="1" x14ac:dyDescent="0.25">
      <c r="B1045" s="11" t="s">
        <v>1</v>
      </c>
      <c r="C1045" s="13" t="s">
        <v>21</v>
      </c>
      <c r="D1045" s="12">
        <v>0</v>
      </c>
      <c r="E1045" s="12">
        <v>0</v>
      </c>
      <c r="F1045" s="12">
        <v>0</v>
      </c>
      <c r="G1045" s="12">
        <v>0</v>
      </c>
      <c r="H1045" s="12">
        <v>0</v>
      </c>
    </row>
    <row r="1046" spans="2:8" ht="15.75" thickBot="1" x14ac:dyDescent="0.3">
      <c r="B1046" s="15" t="s">
        <v>389</v>
      </c>
      <c r="C1046" s="16" t="s">
        <v>390</v>
      </c>
      <c r="D1046" s="17">
        <v>5000000</v>
      </c>
      <c r="E1046" s="17">
        <v>1500000</v>
      </c>
      <c r="F1046" s="17">
        <v>2000000</v>
      </c>
      <c r="G1046" s="17">
        <v>1000000</v>
      </c>
      <c r="H1046" s="17">
        <v>500000</v>
      </c>
    </row>
    <row r="1047" spans="2:8" ht="15.75" thickTop="1" x14ac:dyDescent="0.25">
      <c r="B1047" s="11" t="s">
        <v>1</v>
      </c>
      <c r="C1047" s="13" t="s">
        <v>20</v>
      </c>
      <c r="D1047" s="12">
        <v>5000000</v>
      </c>
      <c r="E1047" s="12">
        <v>1500000</v>
      </c>
      <c r="F1047" s="12">
        <v>2000000</v>
      </c>
      <c r="G1047" s="12">
        <v>1000000</v>
      </c>
      <c r="H1047" s="12">
        <v>500000</v>
      </c>
    </row>
    <row r="1048" spans="2:8" ht="30.75" thickBot="1" x14ac:dyDescent="0.3">
      <c r="B1048" s="15" t="s">
        <v>391</v>
      </c>
      <c r="C1048" s="16" t="s">
        <v>392</v>
      </c>
      <c r="D1048" s="17">
        <v>242950000</v>
      </c>
      <c r="E1048" s="17">
        <v>26530000</v>
      </c>
      <c r="F1048" s="17">
        <v>66760000</v>
      </c>
      <c r="G1048" s="17">
        <v>96550000</v>
      </c>
      <c r="H1048" s="17">
        <v>53110000</v>
      </c>
    </row>
    <row r="1049" spans="2:8" ht="15.75" thickTop="1" x14ac:dyDescent="0.25">
      <c r="B1049" s="11" t="s">
        <v>1</v>
      </c>
      <c r="C1049" s="13" t="s">
        <v>12</v>
      </c>
      <c r="D1049" s="12">
        <v>250000</v>
      </c>
      <c r="E1049" s="12">
        <v>90000</v>
      </c>
      <c r="F1049" s="12">
        <v>80000</v>
      </c>
      <c r="G1049" s="12">
        <v>30000</v>
      </c>
      <c r="H1049" s="12">
        <v>50000</v>
      </c>
    </row>
    <row r="1050" spans="2:8" x14ac:dyDescent="0.25">
      <c r="B1050" s="8" t="s">
        <v>1</v>
      </c>
      <c r="C1050" s="10" t="s">
        <v>16</v>
      </c>
      <c r="D1050" s="9">
        <v>250000</v>
      </c>
      <c r="E1050" s="9">
        <v>90000</v>
      </c>
      <c r="F1050" s="9">
        <v>80000</v>
      </c>
      <c r="G1050" s="9">
        <v>30000</v>
      </c>
      <c r="H1050" s="9">
        <v>50000</v>
      </c>
    </row>
    <row r="1051" spans="2:8" x14ac:dyDescent="0.25">
      <c r="B1051" s="11" t="s">
        <v>1</v>
      </c>
      <c r="C1051" s="13" t="s">
        <v>20</v>
      </c>
      <c r="D1051" s="12">
        <v>242700000</v>
      </c>
      <c r="E1051" s="12">
        <v>26440000</v>
      </c>
      <c r="F1051" s="12">
        <v>66680000</v>
      </c>
      <c r="G1051" s="12">
        <v>96520000</v>
      </c>
      <c r="H1051" s="12">
        <v>53060000</v>
      </c>
    </row>
    <row r="1052" spans="2:8" ht="15.75" thickBot="1" x14ac:dyDescent="0.3">
      <c r="B1052" s="15" t="s">
        <v>393</v>
      </c>
      <c r="C1052" s="16" t="s">
        <v>394</v>
      </c>
      <c r="D1052" s="17">
        <v>41950000</v>
      </c>
      <c r="E1052" s="17">
        <v>8030000</v>
      </c>
      <c r="F1052" s="17">
        <v>11760000</v>
      </c>
      <c r="G1052" s="17">
        <v>16550000</v>
      </c>
      <c r="H1052" s="17">
        <v>5610000</v>
      </c>
    </row>
    <row r="1053" spans="2:8" ht="15.75" thickTop="1" x14ac:dyDescent="0.25">
      <c r="B1053" s="11" t="s">
        <v>1</v>
      </c>
      <c r="C1053" s="13" t="s">
        <v>12</v>
      </c>
      <c r="D1053" s="12">
        <v>250000</v>
      </c>
      <c r="E1053" s="12">
        <v>90000</v>
      </c>
      <c r="F1053" s="12">
        <v>80000</v>
      </c>
      <c r="G1053" s="12">
        <v>30000</v>
      </c>
      <c r="H1053" s="12">
        <v>50000</v>
      </c>
    </row>
    <row r="1054" spans="2:8" x14ac:dyDescent="0.25">
      <c r="B1054" s="8" t="s">
        <v>1</v>
      </c>
      <c r="C1054" s="10" t="s">
        <v>16</v>
      </c>
      <c r="D1054" s="9">
        <v>250000</v>
      </c>
      <c r="E1054" s="9">
        <v>90000</v>
      </c>
      <c r="F1054" s="9">
        <v>80000</v>
      </c>
      <c r="G1054" s="9">
        <v>30000</v>
      </c>
      <c r="H1054" s="9">
        <v>50000</v>
      </c>
    </row>
    <row r="1055" spans="2:8" x14ac:dyDescent="0.25">
      <c r="B1055" s="11" t="s">
        <v>1</v>
      </c>
      <c r="C1055" s="13" t="s">
        <v>20</v>
      </c>
      <c r="D1055" s="12">
        <v>41700000</v>
      </c>
      <c r="E1055" s="12">
        <v>7940000</v>
      </c>
      <c r="F1055" s="12">
        <v>11680000</v>
      </c>
      <c r="G1055" s="12">
        <v>16520000</v>
      </c>
      <c r="H1055" s="12">
        <v>5560000</v>
      </c>
    </row>
    <row r="1056" spans="2:8" ht="15.75" thickBot="1" x14ac:dyDescent="0.3">
      <c r="B1056" s="15" t="s">
        <v>395</v>
      </c>
      <c r="C1056" s="16" t="s">
        <v>394</v>
      </c>
      <c r="D1056" s="17">
        <v>13000000</v>
      </c>
      <c r="E1056" s="17">
        <v>4000000</v>
      </c>
      <c r="F1056" s="17">
        <v>5000000</v>
      </c>
      <c r="G1056" s="17">
        <v>6000000</v>
      </c>
      <c r="H1056" s="17">
        <v>-2000000</v>
      </c>
    </row>
    <row r="1057" spans="2:8" ht="15.75" thickTop="1" x14ac:dyDescent="0.25">
      <c r="B1057" s="11" t="s">
        <v>1</v>
      </c>
      <c r="C1057" s="13" t="s">
        <v>20</v>
      </c>
      <c r="D1057" s="12">
        <v>13000000</v>
      </c>
      <c r="E1057" s="12">
        <v>4000000</v>
      </c>
      <c r="F1057" s="12">
        <v>5000000</v>
      </c>
      <c r="G1057" s="12">
        <v>6000000</v>
      </c>
      <c r="H1057" s="12">
        <v>-2000000</v>
      </c>
    </row>
    <row r="1058" spans="2:8" ht="30.75" thickBot="1" x14ac:dyDescent="0.3">
      <c r="B1058" s="15" t="s">
        <v>396</v>
      </c>
      <c r="C1058" s="16" t="s">
        <v>397</v>
      </c>
      <c r="D1058" s="17">
        <v>15000000</v>
      </c>
      <c r="E1058" s="17">
        <v>3000000</v>
      </c>
      <c r="F1058" s="17">
        <v>4000000</v>
      </c>
      <c r="G1058" s="17">
        <v>5000000</v>
      </c>
      <c r="H1058" s="17">
        <v>3000000</v>
      </c>
    </row>
    <row r="1059" spans="2:8" ht="15.75" thickTop="1" x14ac:dyDescent="0.25">
      <c r="B1059" s="11" t="s">
        <v>1</v>
      </c>
      <c r="C1059" s="13" t="s">
        <v>12</v>
      </c>
      <c r="D1059" s="12">
        <v>150000</v>
      </c>
      <c r="E1059" s="12">
        <v>40000</v>
      </c>
      <c r="F1059" s="12">
        <v>30000</v>
      </c>
      <c r="G1059" s="12">
        <v>30000</v>
      </c>
      <c r="H1059" s="12">
        <v>50000</v>
      </c>
    </row>
    <row r="1060" spans="2:8" x14ac:dyDescent="0.25">
      <c r="B1060" s="8" t="s">
        <v>1</v>
      </c>
      <c r="C1060" s="10" t="s">
        <v>16</v>
      </c>
      <c r="D1060" s="9">
        <v>150000</v>
      </c>
      <c r="E1060" s="9">
        <v>40000</v>
      </c>
      <c r="F1060" s="9">
        <v>30000</v>
      </c>
      <c r="G1060" s="9">
        <v>30000</v>
      </c>
      <c r="H1060" s="9">
        <v>50000</v>
      </c>
    </row>
    <row r="1061" spans="2:8" x14ac:dyDescent="0.25">
      <c r="B1061" s="11" t="s">
        <v>1</v>
      </c>
      <c r="C1061" s="13" t="s">
        <v>20</v>
      </c>
      <c r="D1061" s="12">
        <v>14850000</v>
      </c>
      <c r="E1061" s="12">
        <v>2960000</v>
      </c>
      <c r="F1061" s="12">
        <v>3970000</v>
      </c>
      <c r="G1061" s="12">
        <v>4970000</v>
      </c>
      <c r="H1061" s="12">
        <v>2950000</v>
      </c>
    </row>
    <row r="1062" spans="2:8" ht="30.75" thickBot="1" x14ac:dyDescent="0.3">
      <c r="B1062" s="15" t="s">
        <v>398</v>
      </c>
      <c r="C1062" s="16" t="s">
        <v>399</v>
      </c>
      <c r="D1062" s="17">
        <v>11850000</v>
      </c>
      <c r="E1062" s="17">
        <v>900000</v>
      </c>
      <c r="F1062" s="17">
        <v>2500000</v>
      </c>
      <c r="G1062" s="17">
        <v>4500000</v>
      </c>
      <c r="H1062" s="17">
        <v>3950000</v>
      </c>
    </row>
    <row r="1063" spans="2:8" ht="15.75" thickTop="1" x14ac:dyDescent="0.25">
      <c r="B1063" s="11" t="s">
        <v>1</v>
      </c>
      <c r="C1063" s="13" t="s">
        <v>12</v>
      </c>
      <c r="D1063" s="12">
        <v>100000</v>
      </c>
      <c r="E1063" s="12">
        <v>50000</v>
      </c>
      <c r="F1063" s="12">
        <v>50000</v>
      </c>
      <c r="G1063" s="12">
        <v>0</v>
      </c>
      <c r="H1063" s="12">
        <v>0</v>
      </c>
    </row>
    <row r="1064" spans="2:8" x14ac:dyDescent="0.25">
      <c r="B1064" s="8" t="s">
        <v>1</v>
      </c>
      <c r="C1064" s="10" t="s">
        <v>16</v>
      </c>
      <c r="D1064" s="9">
        <v>100000</v>
      </c>
      <c r="E1064" s="9">
        <v>50000</v>
      </c>
      <c r="F1064" s="9">
        <v>50000</v>
      </c>
      <c r="G1064" s="9">
        <v>0</v>
      </c>
      <c r="H1064" s="9">
        <v>0</v>
      </c>
    </row>
    <row r="1065" spans="2:8" x14ac:dyDescent="0.25">
      <c r="B1065" s="11" t="s">
        <v>1</v>
      </c>
      <c r="C1065" s="13" t="s">
        <v>20</v>
      </c>
      <c r="D1065" s="12">
        <v>11750000</v>
      </c>
      <c r="E1065" s="12">
        <v>850000</v>
      </c>
      <c r="F1065" s="12">
        <v>2450000</v>
      </c>
      <c r="G1065" s="12">
        <v>4500000</v>
      </c>
      <c r="H1065" s="12">
        <v>3950000</v>
      </c>
    </row>
    <row r="1066" spans="2:8" ht="15.75" thickBot="1" x14ac:dyDescent="0.3">
      <c r="B1066" s="15" t="s">
        <v>400</v>
      </c>
      <c r="C1066" s="16" t="s">
        <v>401</v>
      </c>
      <c r="D1066" s="17">
        <v>1100000</v>
      </c>
      <c r="E1066" s="17">
        <v>50000</v>
      </c>
      <c r="F1066" s="17">
        <v>210000</v>
      </c>
      <c r="G1066" s="17">
        <v>350000</v>
      </c>
      <c r="H1066" s="17">
        <v>490000</v>
      </c>
    </row>
    <row r="1067" spans="2:8" ht="15.75" thickTop="1" x14ac:dyDescent="0.25">
      <c r="B1067" s="11" t="s">
        <v>1</v>
      </c>
      <c r="C1067" s="13" t="s">
        <v>20</v>
      </c>
      <c r="D1067" s="12">
        <v>1100000</v>
      </c>
      <c r="E1067" s="12">
        <v>50000</v>
      </c>
      <c r="F1067" s="12">
        <v>210000</v>
      </c>
      <c r="G1067" s="12">
        <v>350000</v>
      </c>
      <c r="H1067" s="12">
        <v>490000</v>
      </c>
    </row>
    <row r="1068" spans="2:8" ht="30.75" thickBot="1" x14ac:dyDescent="0.3">
      <c r="B1068" s="15" t="s">
        <v>402</v>
      </c>
      <c r="C1068" s="16" t="s">
        <v>403</v>
      </c>
      <c r="D1068" s="17">
        <v>400000</v>
      </c>
      <c r="E1068" s="17">
        <v>0</v>
      </c>
      <c r="F1068" s="17">
        <v>10000</v>
      </c>
      <c r="G1068" s="17">
        <v>350000</v>
      </c>
      <c r="H1068" s="17">
        <v>40000</v>
      </c>
    </row>
    <row r="1069" spans="2:8" ht="15.75" thickTop="1" x14ac:dyDescent="0.25">
      <c r="B1069" s="11" t="s">
        <v>1</v>
      </c>
      <c r="C1069" s="13" t="s">
        <v>20</v>
      </c>
      <c r="D1069" s="12">
        <v>400000</v>
      </c>
      <c r="E1069" s="12">
        <v>0</v>
      </c>
      <c r="F1069" s="12">
        <v>10000</v>
      </c>
      <c r="G1069" s="12">
        <v>350000</v>
      </c>
      <c r="H1069" s="12">
        <v>40000</v>
      </c>
    </row>
    <row r="1070" spans="2:8" ht="30.75" thickBot="1" x14ac:dyDescent="0.3">
      <c r="B1070" s="15" t="s">
        <v>404</v>
      </c>
      <c r="C1070" s="16" t="s">
        <v>405</v>
      </c>
      <c r="D1070" s="17">
        <v>700000</v>
      </c>
      <c r="E1070" s="17">
        <v>50000</v>
      </c>
      <c r="F1070" s="17">
        <v>200000</v>
      </c>
      <c r="G1070" s="17">
        <v>0</v>
      </c>
      <c r="H1070" s="17">
        <v>450000</v>
      </c>
    </row>
    <row r="1071" spans="2:8" ht="15.75" thickTop="1" x14ac:dyDescent="0.25">
      <c r="B1071" s="11" t="s">
        <v>1</v>
      </c>
      <c r="C1071" s="13" t="s">
        <v>20</v>
      </c>
      <c r="D1071" s="12">
        <v>700000</v>
      </c>
      <c r="E1071" s="12">
        <v>50000</v>
      </c>
      <c r="F1071" s="12">
        <v>200000</v>
      </c>
      <c r="G1071" s="12">
        <v>0</v>
      </c>
      <c r="H1071" s="12">
        <v>450000</v>
      </c>
    </row>
    <row r="1072" spans="2:8" ht="45.75" thickBot="1" x14ac:dyDescent="0.3">
      <c r="B1072" s="15" t="s">
        <v>406</v>
      </c>
      <c r="C1072" s="16" t="s">
        <v>407</v>
      </c>
      <c r="D1072" s="17">
        <v>1000000</v>
      </c>
      <c r="E1072" s="17">
        <v>80000</v>
      </c>
      <c r="F1072" s="17">
        <v>50000</v>
      </c>
      <c r="G1072" s="17">
        <v>700000</v>
      </c>
      <c r="H1072" s="17">
        <v>170000</v>
      </c>
    </row>
    <row r="1073" spans="2:8" ht="15.75" thickTop="1" x14ac:dyDescent="0.25">
      <c r="B1073" s="11" t="s">
        <v>1</v>
      </c>
      <c r="C1073" s="13" t="s">
        <v>20</v>
      </c>
      <c r="D1073" s="12">
        <v>1000000</v>
      </c>
      <c r="E1073" s="12">
        <v>80000</v>
      </c>
      <c r="F1073" s="12">
        <v>50000</v>
      </c>
      <c r="G1073" s="12">
        <v>700000</v>
      </c>
      <c r="H1073" s="12">
        <v>170000</v>
      </c>
    </row>
    <row r="1074" spans="2:8" ht="30.75" thickBot="1" x14ac:dyDescent="0.3">
      <c r="B1074" s="15" t="s">
        <v>408</v>
      </c>
      <c r="C1074" s="16" t="s">
        <v>409</v>
      </c>
      <c r="D1074" s="17">
        <v>201000000</v>
      </c>
      <c r="E1074" s="17">
        <v>18500000</v>
      </c>
      <c r="F1074" s="17">
        <v>55000000</v>
      </c>
      <c r="G1074" s="17">
        <v>80000000</v>
      </c>
      <c r="H1074" s="17">
        <v>47500000</v>
      </c>
    </row>
    <row r="1075" spans="2:8" ht="15.75" thickTop="1" x14ac:dyDescent="0.25">
      <c r="B1075" s="11" t="s">
        <v>1</v>
      </c>
      <c r="C1075" s="13" t="s">
        <v>20</v>
      </c>
      <c r="D1075" s="12">
        <v>201000000</v>
      </c>
      <c r="E1075" s="12">
        <v>18500000</v>
      </c>
      <c r="F1075" s="12">
        <v>55000000</v>
      </c>
      <c r="G1075" s="12">
        <v>80000000</v>
      </c>
      <c r="H1075" s="12">
        <v>47500000</v>
      </c>
    </row>
    <row r="1076" spans="2:8" ht="30.75" thickBot="1" x14ac:dyDescent="0.3">
      <c r="B1076" s="15" t="s">
        <v>410</v>
      </c>
      <c r="C1076" s="16" t="s">
        <v>411</v>
      </c>
      <c r="D1076" s="17">
        <v>210000000</v>
      </c>
      <c r="E1076" s="17">
        <v>20000000</v>
      </c>
      <c r="F1076" s="17">
        <v>35000000</v>
      </c>
      <c r="G1076" s="17">
        <v>55000000</v>
      </c>
      <c r="H1076" s="17">
        <v>100000000</v>
      </c>
    </row>
    <row r="1077" spans="2:8" ht="15.75" thickTop="1" x14ac:dyDescent="0.25">
      <c r="B1077" s="11" t="s">
        <v>1</v>
      </c>
      <c r="C1077" s="13" t="s">
        <v>20</v>
      </c>
      <c r="D1077" s="12">
        <v>210000000</v>
      </c>
      <c r="E1077" s="12">
        <v>20000000</v>
      </c>
      <c r="F1077" s="12">
        <v>35000000</v>
      </c>
      <c r="G1077" s="12">
        <v>55000000</v>
      </c>
      <c r="H1077" s="12">
        <v>100000000</v>
      </c>
    </row>
    <row r="1078" spans="2:8" ht="15.75" thickBot="1" x14ac:dyDescent="0.3">
      <c r="B1078" s="15" t="s">
        <v>412</v>
      </c>
      <c r="C1078" s="16" t="s">
        <v>413</v>
      </c>
      <c r="D1078" s="17">
        <v>421342500</v>
      </c>
      <c r="E1078" s="17">
        <v>114110413</v>
      </c>
      <c r="F1078" s="17">
        <v>96244013</v>
      </c>
      <c r="G1078" s="17">
        <v>96825062</v>
      </c>
      <c r="H1078" s="17">
        <v>114163012</v>
      </c>
    </row>
    <row r="1079" spans="2:8" ht="15.75" thickTop="1" x14ac:dyDescent="0.25">
      <c r="B1079" s="11" t="s">
        <v>1</v>
      </c>
      <c r="C1079" s="13" t="s">
        <v>12</v>
      </c>
      <c r="D1079" s="12">
        <v>368023000</v>
      </c>
      <c r="E1079" s="12">
        <v>107392163</v>
      </c>
      <c r="F1079" s="12">
        <v>87842763</v>
      </c>
      <c r="G1079" s="12">
        <v>85825062</v>
      </c>
      <c r="H1079" s="12">
        <v>86963012</v>
      </c>
    </row>
    <row r="1080" spans="2:8" x14ac:dyDescent="0.25">
      <c r="B1080" s="8" t="s">
        <v>1</v>
      </c>
      <c r="C1080" s="10" t="s">
        <v>13</v>
      </c>
      <c r="D1080" s="9">
        <v>138396000</v>
      </c>
      <c r="E1080" s="9">
        <v>27029250</v>
      </c>
      <c r="F1080" s="9">
        <v>34789250</v>
      </c>
      <c r="G1080" s="9">
        <v>34789250</v>
      </c>
      <c r="H1080" s="9">
        <v>41788250</v>
      </c>
    </row>
    <row r="1081" spans="2:8" x14ac:dyDescent="0.25">
      <c r="B1081" s="8" t="s">
        <v>1</v>
      </c>
      <c r="C1081" s="10" t="s">
        <v>14</v>
      </c>
      <c r="D1081" s="9">
        <v>222704750</v>
      </c>
      <c r="E1081" s="9">
        <v>78801100</v>
      </c>
      <c r="F1081" s="9">
        <v>51166700</v>
      </c>
      <c r="G1081" s="9">
        <v>49219500</v>
      </c>
      <c r="H1081" s="9">
        <v>43517450</v>
      </c>
    </row>
    <row r="1082" spans="2:8" x14ac:dyDescent="0.25">
      <c r="B1082" s="8" t="s">
        <v>1</v>
      </c>
      <c r="C1082" s="10" t="s">
        <v>17</v>
      </c>
      <c r="D1082" s="9">
        <v>85000</v>
      </c>
      <c r="E1082" s="9">
        <v>85000</v>
      </c>
      <c r="F1082" s="9">
        <v>0</v>
      </c>
      <c r="G1082" s="9">
        <v>0</v>
      </c>
      <c r="H1082" s="9">
        <v>0</v>
      </c>
    </row>
    <row r="1083" spans="2:8" x14ac:dyDescent="0.25">
      <c r="B1083" s="8" t="s">
        <v>1</v>
      </c>
      <c r="C1083" s="10" t="s">
        <v>18</v>
      </c>
      <c r="D1083" s="9">
        <v>2200000</v>
      </c>
      <c r="E1083" s="9">
        <v>527000</v>
      </c>
      <c r="F1083" s="9">
        <v>570000</v>
      </c>
      <c r="G1083" s="9">
        <v>505000</v>
      </c>
      <c r="H1083" s="9">
        <v>598000</v>
      </c>
    </row>
    <row r="1084" spans="2:8" x14ac:dyDescent="0.25">
      <c r="B1084" s="8" t="s">
        <v>1</v>
      </c>
      <c r="C1084" s="10" t="s">
        <v>19</v>
      </c>
      <c r="D1084" s="9">
        <v>4637250</v>
      </c>
      <c r="E1084" s="9">
        <v>949813</v>
      </c>
      <c r="F1084" s="9">
        <v>1316813</v>
      </c>
      <c r="G1084" s="9">
        <v>1311312</v>
      </c>
      <c r="H1084" s="9">
        <v>1059312</v>
      </c>
    </row>
    <row r="1085" spans="2:8" x14ac:dyDescent="0.25">
      <c r="B1085" s="11" t="s">
        <v>1</v>
      </c>
      <c r="C1085" s="13" t="s">
        <v>20</v>
      </c>
      <c r="D1085" s="12">
        <v>53319500</v>
      </c>
      <c r="E1085" s="12">
        <v>6718250</v>
      </c>
      <c r="F1085" s="12">
        <v>8401250</v>
      </c>
      <c r="G1085" s="12">
        <v>11000000</v>
      </c>
      <c r="H1085" s="12">
        <v>27200000</v>
      </c>
    </row>
    <row r="1086" spans="2:8" ht="60.75" thickBot="1" x14ac:dyDescent="0.3">
      <c r="B1086" s="15" t="s">
        <v>414</v>
      </c>
      <c r="C1086" s="16" t="s">
        <v>415</v>
      </c>
      <c r="D1086" s="17">
        <v>78600000</v>
      </c>
      <c r="E1086" s="17">
        <v>39249300</v>
      </c>
      <c r="F1086" s="17">
        <v>12908400</v>
      </c>
      <c r="G1086" s="17">
        <v>12877500</v>
      </c>
      <c r="H1086" s="17">
        <v>13564800</v>
      </c>
    </row>
    <row r="1087" spans="2:8" ht="15.75" thickTop="1" x14ac:dyDescent="0.25">
      <c r="B1087" s="11" t="s">
        <v>1</v>
      </c>
      <c r="C1087" s="13" t="s">
        <v>12</v>
      </c>
      <c r="D1087" s="12">
        <v>78440000</v>
      </c>
      <c r="E1087" s="12">
        <v>39089300</v>
      </c>
      <c r="F1087" s="12">
        <v>12908400</v>
      </c>
      <c r="G1087" s="12">
        <v>12877500</v>
      </c>
      <c r="H1087" s="12">
        <v>13564800</v>
      </c>
    </row>
    <row r="1088" spans="2:8" x14ac:dyDescent="0.25">
      <c r="B1088" s="8" t="s">
        <v>1</v>
      </c>
      <c r="C1088" s="10" t="s">
        <v>13</v>
      </c>
      <c r="D1088" s="9">
        <v>7900000</v>
      </c>
      <c r="E1088" s="9">
        <v>1975000</v>
      </c>
      <c r="F1088" s="9">
        <v>1975000</v>
      </c>
      <c r="G1088" s="9">
        <v>1975000</v>
      </c>
      <c r="H1088" s="9">
        <v>1975000</v>
      </c>
    </row>
    <row r="1089" spans="2:8" x14ac:dyDescent="0.25">
      <c r="B1089" s="8" t="s">
        <v>1</v>
      </c>
      <c r="C1089" s="10" t="s">
        <v>14</v>
      </c>
      <c r="D1089" s="9">
        <v>70269000</v>
      </c>
      <c r="E1089" s="9">
        <v>36981500</v>
      </c>
      <c r="F1089" s="9">
        <v>10863600</v>
      </c>
      <c r="G1089" s="9">
        <v>10867700</v>
      </c>
      <c r="H1089" s="9">
        <v>11556200</v>
      </c>
    </row>
    <row r="1090" spans="2:8" x14ac:dyDescent="0.25">
      <c r="B1090" s="8" t="s">
        <v>1</v>
      </c>
      <c r="C1090" s="10" t="s">
        <v>17</v>
      </c>
      <c r="D1090" s="9">
        <v>70000</v>
      </c>
      <c r="E1090" s="9">
        <v>70000</v>
      </c>
      <c r="F1090" s="9">
        <v>0</v>
      </c>
      <c r="G1090" s="9">
        <v>0</v>
      </c>
      <c r="H1090" s="9">
        <v>0</v>
      </c>
    </row>
    <row r="1091" spans="2:8" x14ac:dyDescent="0.25">
      <c r="B1091" s="8" t="s">
        <v>1</v>
      </c>
      <c r="C1091" s="10" t="s">
        <v>18</v>
      </c>
      <c r="D1091" s="9">
        <v>100000</v>
      </c>
      <c r="E1091" s="9">
        <v>45000</v>
      </c>
      <c r="F1091" s="9">
        <v>45000</v>
      </c>
      <c r="G1091" s="9">
        <v>10000</v>
      </c>
      <c r="H1091" s="9">
        <v>0</v>
      </c>
    </row>
    <row r="1092" spans="2:8" x14ac:dyDescent="0.25">
      <c r="B1092" s="8" t="s">
        <v>1</v>
      </c>
      <c r="C1092" s="10" t="s">
        <v>19</v>
      </c>
      <c r="D1092" s="9">
        <v>101000</v>
      </c>
      <c r="E1092" s="9">
        <v>17800</v>
      </c>
      <c r="F1092" s="9">
        <v>24800</v>
      </c>
      <c r="G1092" s="9">
        <v>24800</v>
      </c>
      <c r="H1092" s="9">
        <v>33600</v>
      </c>
    </row>
    <row r="1093" spans="2:8" x14ac:dyDescent="0.25">
      <c r="B1093" s="11" t="s">
        <v>1</v>
      </c>
      <c r="C1093" s="13" t="s">
        <v>20</v>
      </c>
      <c r="D1093" s="12">
        <v>160000</v>
      </c>
      <c r="E1093" s="12">
        <v>160000</v>
      </c>
      <c r="F1093" s="12">
        <v>0</v>
      </c>
      <c r="G1093" s="12">
        <v>0</v>
      </c>
      <c r="H1093" s="12">
        <v>0</v>
      </c>
    </row>
    <row r="1094" spans="2:8" ht="30.75" thickBot="1" x14ac:dyDescent="0.3">
      <c r="B1094" s="15" t="s">
        <v>416</v>
      </c>
      <c r="C1094" s="16" t="s">
        <v>417</v>
      </c>
      <c r="D1094" s="17">
        <v>13600000</v>
      </c>
      <c r="E1094" s="17">
        <v>3749300</v>
      </c>
      <c r="F1094" s="17">
        <v>3408400</v>
      </c>
      <c r="G1094" s="17">
        <v>3377500</v>
      </c>
      <c r="H1094" s="17">
        <v>3064800</v>
      </c>
    </row>
    <row r="1095" spans="2:8" ht="15.75" thickTop="1" x14ac:dyDescent="0.25">
      <c r="B1095" s="11" t="s">
        <v>1</v>
      </c>
      <c r="C1095" s="13" t="s">
        <v>12</v>
      </c>
      <c r="D1095" s="12">
        <v>13440000</v>
      </c>
      <c r="E1095" s="12">
        <v>3589300</v>
      </c>
      <c r="F1095" s="12">
        <v>3408400</v>
      </c>
      <c r="G1095" s="12">
        <v>3377500</v>
      </c>
      <c r="H1095" s="12">
        <v>3064800</v>
      </c>
    </row>
    <row r="1096" spans="2:8" x14ac:dyDescent="0.25">
      <c r="B1096" s="8" t="s">
        <v>1</v>
      </c>
      <c r="C1096" s="10" t="s">
        <v>13</v>
      </c>
      <c r="D1096" s="9">
        <v>7900000</v>
      </c>
      <c r="E1096" s="9">
        <v>1975000</v>
      </c>
      <c r="F1096" s="9">
        <v>1975000</v>
      </c>
      <c r="G1096" s="9">
        <v>1975000</v>
      </c>
      <c r="H1096" s="9">
        <v>1975000</v>
      </c>
    </row>
    <row r="1097" spans="2:8" x14ac:dyDescent="0.25">
      <c r="B1097" s="8" t="s">
        <v>1</v>
      </c>
      <c r="C1097" s="10" t="s">
        <v>14</v>
      </c>
      <c r="D1097" s="9">
        <v>5269000</v>
      </c>
      <c r="E1097" s="9">
        <v>1481500</v>
      </c>
      <c r="F1097" s="9">
        <v>1363600</v>
      </c>
      <c r="G1097" s="9">
        <v>1367700</v>
      </c>
      <c r="H1097" s="9">
        <v>1056200</v>
      </c>
    </row>
    <row r="1098" spans="2:8" x14ac:dyDescent="0.25">
      <c r="B1098" s="8" t="s">
        <v>1</v>
      </c>
      <c r="C1098" s="10" t="s">
        <v>17</v>
      </c>
      <c r="D1098" s="9">
        <v>70000</v>
      </c>
      <c r="E1098" s="9">
        <v>70000</v>
      </c>
      <c r="F1098" s="9">
        <v>0</v>
      </c>
      <c r="G1098" s="9">
        <v>0</v>
      </c>
      <c r="H1098" s="9">
        <v>0</v>
      </c>
    </row>
    <row r="1099" spans="2:8" x14ac:dyDescent="0.25">
      <c r="B1099" s="8" t="s">
        <v>1</v>
      </c>
      <c r="C1099" s="10" t="s">
        <v>18</v>
      </c>
      <c r="D1099" s="9">
        <v>100000</v>
      </c>
      <c r="E1099" s="9">
        <v>45000</v>
      </c>
      <c r="F1099" s="9">
        <v>45000</v>
      </c>
      <c r="G1099" s="9">
        <v>10000</v>
      </c>
      <c r="H1099" s="9">
        <v>0</v>
      </c>
    </row>
    <row r="1100" spans="2:8" x14ac:dyDescent="0.25">
      <c r="B1100" s="8" t="s">
        <v>1</v>
      </c>
      <c r="C1100" s="10" t="s">
        <v>19</v>
      </c>
      <c r="D1100" s="9">
        <v>101000</v>
      </c>
      <c r="E1100" s="9">
        <v>17800</v>
      </c>
      <c r="F1100" s="9">
        <v>24800</v>
      </c>
      <c r="G1100" s="9">
        <v>24800</v>
      </c>
      <c r="H1100" s="9">
        <v>33600</v>
      </c>
    </row>
    <row r="1101" spans="2:8" x14ac:dyDescent="0.25">
      <c r="B1101" s="11" t="s">
        <v>1</v>
      </c>
      <c r="C1101" s="13" t="s">
        <v>20</v>
      </c>
      <c r="D1101" s="12">
        <v>160000</v>
      </c>
      <c r="E1101" s="12">
        <v>160000</v>
      </c>
      <c r="F1101" s="12">
        <v>0</v>
      </c>
      <c r="G1101" s="12">
        <v>0</v>
      </c>
      <c r="H1101" s="12">
        <v>0</v>
      </c>
    </row>
    <row r="1102" spans="2:8" ht="45.75" thickBot="1" x14ac:dyDescent="0.3">
      <c r="B1102" s="15" t="s">
        <v>418</v>
      </c>
      <c r="C1102" s="16" t="s">
        <v>419</v>
      </c>
      <c r="D1102" s="17">
        <v>65000000</v>
      </c>
      <c r="E1102" s="17">
        <v>35500000</v>
      </c>
      <c r="F1102" s="17">
        <v>9500000</v>
      </c>
      <c r="G1102" s="17">
        <v>9500000</v>
      </c>
      <c r="H1102" s="17">
        <v>10500000</v>
      </c>
    </row>
    <row r="1103" spans="2:8" ht="15.75" thickTop="1" x14ac:dyDescent="0.25">
      <c r="B1103" s="11" t="s">
        <v>1</v>
      </c>
      <c r="C1103" s="13" t="s">
        <v>12</v>
      </c>
      <c r="D1103" s="12">
        <v>65000000</v>
      </c>
      <c r="E1103" s="12">
        <v>35500000</v>
      </c>
      <c r="F1103" s="12">
        <v>9500000</v>
      </c>
      <c r="G1103" s="12">
        <v>9500000</v>
      </c>
      <c r="H1103" s="12">
        <v>10500000</v>
      </c>
    </row>
    <row r="1104" spans="2:8" x14ac:dyDescent="0.25">
      <c r="B1104" s="8" t="s">
        <v>1</v>
      </c>
      <c r="C1104" s="10" t="s">
        <v>14</v>
      </c>
      <c r="D1104" s="9">
        <v>65000000</v>
      </c>
      <c r="E1104" s="9">
        <v>35500000</v>
      </c>
      <c r="F1104" s="9">
        <v>9500000</v>
      </c>
      <c r="G1104" s="9">
        <v>9500000</v>
      </c>
      <c r="H1104" s="9">
        <v>10500000</v>
      </c>
    </row>
    <row r="1105" spans="2:8" ht="30.75" thickBot="1" x14ac:dyDescent="0.3">
      <c r="B1105" s="15" t="s">
        <v>420</v>
      </c>
      <c r="C1105" s="16" t="s">
        <v>421</v>
      </c>
      <c r="D1105" s="17">
        <v>275000000</v>
      </c>
      <c r="E1105" s="17">
        <v>52665000</v>
      </c>
      <c r="F1105" s="17">
        <v>64050000</v>
      </c>
      <c r="G1105" s="17">
        <v>67550000</v>
      </c>
      <c r="H1105" s="17">
        <v>90735000</v>
      </c>
    </row>
    <row r="1106" spans="2:8" ht="15.75" thickTop="1" x14ac:dyDescent="0.25">
      <c r="B1106" s="11" t="s">
        <v>1</v>
      </c>
      <c r="C1106" s="13" t="s">
        <v>12</v>
      </c>
      <c r="D1106" s="12">
        <v>223000000</v>
      </c>
      <c r="E1106" s="12">
        <v>46665000</v>
      </c>
      <c r="F1106" s="12">
        <v>56050000</v>
      </c>
      <c r="G1106" s="12">
        <v>56550000</v>
      </c>
      <c r="H1106" s="12">
        <v>63735000</v>
      </c>
    </row>
    <row r="1107" spans="2:8" x14ac:dyDescent="0.25">
      <c r="B1107" s="8" t="s">
        <v>1</v>
      </c>
      <c r="C1107" s="10" t="s">
        <v>13</v>
      </c>
      <c r="D1107" s="9">
        <v>110000000</v>
      </c>
      <c r="E1107" s="9">
        <v>19000000</v>
      </c>
      <c r="F1107" s="9">
        <v>28000000</v>
      </c>
      <c r="G1107" s="9">
        <v>28000000</v>
      </c>
      <c r="H1107" s="9">
        <v>35000000</v>
      </c>
    </row>
    <row r="1108" spans="2:8" x14ac:dyDescent="0.25">
      <c r="B1108" s="8" t="s">
        <v>1</v>
      </c>
      <c r="C1108" s="10" t="s">
        <v>14</v>
      </c>
      <c r="D1108" s="9">
        <v>107385000</v>
      </c>
      <c r="E1108" s="9">
        <v>26500000</v>
      </c>
      <c r="F1108" s="9">
        <v>26500000</v>
      </c>
      <c r="G1108" s="9">
        <v>27000000</v>
      </c>
      <c r="H1108" s="9">
        <v>27385000</v>
      </c>
    </row>
    <row r="1109" spans="2:8" x14ac:dyDescent="0.25">
      <c r="B1109" s="8" t="s">
        <v>1</v>
      </c>
      <c r="C1109" s="10" t="s">
        <v>17</v>
      </c>
      <c r="D1109" s="9">
        <v>15000</v>
      </c>
      <c r="E1109" s="9">
        <v>15000</v>
      </c>
      <c r="F1109" s="9">
        <v>0</v>
      </c>
      <c r="G1109" s="9">
        <v>0</v>
      </c>
      <c r="H1109" s="9">
        <v>0</v>
      </c>
    </row>
    <row r="1110" spans="2:8" x14ac:dyDescent="0.25">
      <c r="B1110" s="8" t="s">
        <v>1</v>
      </c>
      <c r="C1110" s="10" t="s">
        <v>18</v>
      </c>
      <c r="D1110" s="9">
        <v>1400000</v>
      </c>
      <c r="E1110" s="9">
        <v>300000</v>
      </c>
      <c r="F1110" s="9">
        <v>350000</v>
      </c>
      <c r="G1110" s="9">
        <v>350000</v>
      </c>
      <c r="H1110" s="9">
        <v>400000</v>
      </c>
    </row>
    <row r="1111" spans="2:8" x14ac:dyDescent="0.25">
      <c r="B1111" s="8" t="s">
        <v>1</v>
      </c>
      <c r="C1111" s="10" t="s">
        <v>19</v>
      </c>
      <c r="D1111" s="9">
        <v>4200000</v>
      </c>
      <c r="E1111" s="9">
        <v>850000</v>
      </c>
      <c r="F1111" s="9">
        <v>1200000</v>
      </c>
      <c r="G1111" s="9">
        <v>1200000</v>
      </c>
      <c r="H1111" s="9">
        <v>950000</v>
      </c>
    </row>
    <row r="1112" spans="2:8" x14ac:dyDescent="0.25">
      <c r="B1112" s="11" t="s">
        <v>1</v>
      </c>
      <c r="C1112" s="13" t="s">
        <v>20</v>
      </c>
      <c r="D1112" s="12">
        <v>52000000</v>
      </c>
      <c r="E1112" s="12">
        <v>6000000</v>
      </c>
      <c r="F1112" s="12">
        <v>8000000</v>
      </c>
      <c r="G1112" s="12">
        <v>11000000</v>
      </c>
      <c r="H1112" s="12">
        <v>27000000</v>
      </c>
    </row>
    <row r="1113" spans="2:8" ht="45.75" thickBot="1" x14ac:dyDescent="0.3">
      <c r="B1113" s="15" t="s">
        <v>422</v>
      </c>
      <c r="C1113" s="16" t="s">
        <v>423</v>
      </c>
      <c r="D1113" s="17">
        <v>212000000</v>
      </c>
      <c r="E1113" s="17">
        <v>44165000</v>
      </c>
      <c r="F1113" s="17">
        <v>53550000</v>
      </c>
      <c r="G1113" s="17">
        <v>54050000</v>
      </c>
      <c r="H1113" s="17">
        <v>60235000</v>
      </c>
    </row>
    <row r="1114" spans="2:8" ht="15.75" thickTop="1" x14ac:dyDescent="0.25">
      <c r="B1114" s="11" t="s">
        <v>1</v>
      </c>
      <c r="C1114" s="13" t="s">
        <v>12</v>
      </c>
      <c r="D1114" s="12">
        <v>212000000</v>
      </c>
      <c r="E1114" s="12">
        <v>44165000</v>
      </c>
      <c r="F1114" s="12">
        <v>53550000</v>
      </c>
      <c r="G1114" s="12">
        <v>54050000</v>
      </c>
      <c r="H1114" s="12">
        <v>60235000</v>
      </c>
    </row>
    <row r="1115" spans="2:8" x14ac:dyDescent="0.25">
      <c r="B1115" s="8" t="s">
        <v>1</v>
      </c>
      <c r="C1115" s="10" t="s">
        <v>13</v>
      </c>
      <c r="D1115" s="9">
        <v>110000000</v>
      </c>
      <c r="E1115" s="9">
        <v>19000000</v>
      </c>
      <c r="F1115" s="9">
        <v>28000000</v>
      </c>
      <c r="G1115" s="9">
        <v>28000000</v>
      </c>
      <c r="H1115" s="9">
        <v>35000000</v>
      </c>
    </row>
    <row r="1116" spans="2:8" x14ac:dyDescent="0.25">
      <c r="B1116" s="8" t="s">
        <v>1</v>
      </c>
      <c r="C1116" s="10" t="s">
        <v>14</v>
      </c>
      <c r="D1116" s="9">
        <v>96385000</v>
      </c>
      <c r="E1116" s="9">
        <v>24000000</v>
      </c>
      <c r="F1116" s="9">
        <v>24000000</v>
      </c>
      <c r="G1116" s="9">
        <v>24500000</v>
      </c>
      <c r="H1116" s="9">
        <v>23885000</v>
      </c>
    </row>
    <row r="1117" spans="2:8" x14ac:dyDescent="0.25">
      <c r="B1117" s="8" t="s">
        <v>1</v>
      </c>
      <c r="C1117" s="10" t="s">
        <v>17</v>
      </c>
      <c r="D1117" s="9">
        <v>15000</v>
      </c>
      <c r="E1117" s="9">
        <v>15000</v>
      </c>
      <c r="F1117" s="9">
        <v>0</v>
      </c>
      <c r="G1117" s="9">
        <v>0</v>
      </c>
      <c r="H1117" s="9">
        <v>0</v>
      </c>
    </row>
    <row r="1118" spans="2:8" x14ac:dyDescent="0.25">
      <c r="B1118" s="8" t="s">
        <v>1</v>
      </c>
      <c r="C1118" s="10" t="s">
        <v>18</v>
      </c>
      <c r="D1118" s="9">
        <v>1400000</v>
      </c>
      <c r="E1118" s="9">
        <v>300000</v>
      </c>
      <c r="F1118" s="9">
        <v>350000</v>
      </c>
      <c r="G1118" s="9">
        <v>350000</v>
      </c>
      <c r="H1118" s="9">
        <v>400000</v>
      </c>
    </row>
    <row r="1119" spans="2:8" x14ac:dyDescent="0.25">
      <c r="B1119" s="8" t="s">
        <v>1</v>
      </c>
      <c r="C1119" s="10" t="s">
        <v>19</v>
      </c>
      <c r="D1119" s="9">
        <v>4200000</v>
      </c>
      <c r="E1119" s="9">
        <v>850000</v>
      </c>
      <c r="F1119" s="9">
        <v>1200000</v>
      </c>
      <c r="G1119" s="9">
        <v>1200000</v>
      </c>
      <c r="H1119" s="9">
        <v>950000</v>
      </c>
    </row>
    <row r="1120" spans="2:8" ht="30.75" thickBot="1" x14ac:dyDescent="0.3">
      <c r="B1120" s="15" t="s">
        <v>424</v>
      </c>
      <c r="C1120" s="16" t="s">
        <v>425</v>
      </c>
      <c r="D1120" s="17">
        <v>11000000</v>
      </c>
      <c r="E1120" s="17">
        <v>2500000</v>
      </c>
      <c r="F1120" s="17">
        <v>2500000</v>
      </c>
      <c r="G1120" s="17">
        <v>2500000</v>
      </c>
      <c r="H1120" s="17">
        <v>3500000</v>
      </c>
    </row>
    <row r="1121" spans="2:8" ht="15.75" thickTop="1" x14ac:dyDescent="0.25">
      <c r="B1121" s="11" t="s">
        <v>1</v>
      </c>
      <c r="C1121" s="13" t="s">
        <v>12</v>
      </c>
      <c r="D1121" s="12">
        <v>11000000</v>
      </c>
      <c r="E1121" s="12">
        <v>2500000</v>
      </c>
      <c r="F1121" s="12">
        <v>2500000</v>
      </c>
      <c r="G1121" s="12">
        <v>2500000</v>
      </c>
      <c r="H1121" s="12">
        <v>3500000</v>
      </c>
    </row>
    <row r="1122" spans="2:8" x14ac:dyDescent="0.25">
      <c r="B1122" s="8" t="s">
        <v>1</v>
      </c>
      <c r="C1122" s="10" t="s">
        <v>14</v>
      </c>
      <c r="D1122" s="9">
        <v>11000000</v>
      </c>
      <c r="E1122" s="9">
        <v>2500000</v>
      </c>
      <c r="F1122" s="9">
        <v>2500000</v>
      </c>
      <c r="G1122" s="9">
        <v>2500000</v>
      </c>
      <c r="H1122" s="9">
        <v>3500000</v>
      </c>
    </row>
    <row r="1123" spans="2:8" ht="30.75" thickBot="1" x14ac:dyDescent="0.3">
      <c r="B1123" s="15" t="s">
        <v>426</v>
      </c>
      <c r="C1123" s="16" t="s">
        <v>427</v>
      </c>
      <c r="D1123" s="17">
        <v>52000000</v>
      </c>
      <c r="E1123" s="17">
        <v>6000000</v>
      </c>
      <c r="F1123" s="17">
        <v>8000000</v>
      </c>
      <c r="G1123" s="17">
        <v>11000000</v>
      </c>
      <c r="H1123" s="17">
        <v>27000000</v>
      </c>
    </row>
    <row r="1124" spans="2:8" ht="15.75" thickTop="1" x14ac:dyDescent="0.25">
      <c r="B1124" s="11" t="s">
        <v>1</v>
      </c>
      <c r="C1124" s="13" t="s">
        <v>20</v>
      </c>
      <c r="D1124" s="12">
        <v>52000000</v>
      </c>
      <c r="E1124" s="12">
        <v>6000000</v>
      </c>
      <c r="F1124" s="12">
        <v>8000000</v>
      </c>
      <c r="G1124" s="12">
        <v>11000000</v>
      </c>
      <c r="H1124" s="12">
        <v>27000000</v>
      </c>
    </row>
    <row r="1125" spans="2:8" ht="45.75" thickBot="1" x14ac:dyDescent="0.3">
      <c r="B1125" s="15" t="s">
        <v>428</v>
      </c>
      <c r="C1125" s="16" t="s">
        <v>429</v>
      </c>
      <c r="D1125" s="17">
        <v>8400000</v>
      </c>
      <c r="E1125" s="17">
        <v>2137500</v>
      </c>
      <c r="F1125" s="17">
        <v>2102500</v>
      </c>
      <c r="G1125" s="17">
        <v>2075000</v>
      </c>
      <c r="H1125" s="17">
        <v>2085000</v>
      </c>
    </row>
    <row r="1126" spans="2:8" ht="15.75" thickTop="1" x14ac:dyDescent="0.25">
      <c r="B1126" s="11" t="s">
        <v>1</v>
      </c>
      <c r="C1126" s="13" t="s">
        <v>12</v>
      </c>
      <c r="D1126" s="12">
        <v>8380000</v>
      </c>
      <c r="E1126" s="12">
        <v>2122500</v>
      </c>
      <c r="F1126" s="12">
        <v>2097500</v>
      </c>
      <c r="G1126" s="12">
        <v>2075000</v>
      </c>
      <c r="H1126" s="12">
        <v>2085000</v>
      </c>
    </row>
    <row r="1127" spans="2:8" x14ac:dyDescent="0.25">
      <c r="B1127" s="8" t="s">
        <v>1</v>
      </c>
      <c r="C1127" s="10" t="s">
        <v>13</v>
      </c>
      <c r="D1127" s="9">
        <v>6700000</v>
      </c>
      <c r="E1127" s="9">
        <v>1675000</v>
      </c>
      <c r="F1127" s="9">
        <v>1675000</v>
      </c>
      <c r="G1127" s="9">
        <v>1675000</v>
      </c>
      <c r="H1127" s="9">
        <v>1675000</v>
      </c>
    </row>
    <row r="1128" spans="2:8" x14ac:dyDescent="0.25">
      <c r="B1128" s="8" t="s">
        <v>1</v>
      </c>
      <c r="C1128" s="10" t="s">
        <v>14</v>
      </c>
      <c r="D1128" s="9">
        <v>1520000</v>
      </c>
      <c r="E1128" s="9">
        <v>397500</v>
      </c>
      <c r="F1128" s="9">
        <v>382500</v>
      </c>
      <c r="G1128" s="9">
        <v>370000</v>
      </c>
      <c r="H1128" s="9">
        <v>370000</v>
      </c>
    </row>
    <row r="1129" spans="2:8" hidden="1" x14ac:dyDescent="0.25">
      <c r="B1129" s="8" t="s">
        <v>1</v>
      </c>
      <c r="C1129" s="10" t="s">
        <v>17</v>
      </c>
      <c r="D1129" s="9">
        <v>0</v>
      </c>
      <c r="E1129" s="9">
        <v>0</v>
      </c>
      <c r="F1129" s="9">
        <v>0</v>
      </c>
      <c r="G1129" s="9">
        <v>0</v>
      </c>
      <c r="H1129" s="9">
        <v>0</v>
      </c>
    </row>
    <row r="1130" spans="2:8" x14ac:dyDescent="0.25">
      <c r="B1130" s="8" t="s">
        <v>1</v>
      </c>
      <c r="C1130" s="10" t="s">
        <v>18</v>
      </c>
      <c r="D1130" s="9">
        <v>160000</v>
      </c>
      <c r="E1130" s="9">
        <v>50000</v>
      </c>
      <c r="F1130" s="9">
        <v>40000</v>
      </c>
      <c r="G1130" s="9">
        <v>30000</v>
      </c>
      <c r="H1130" s="9">
        <v>40000</v>
      </c>
    </row>
    <row r="1131" spans="2:8" hidden="1" x14ac:dyDescent="0.25">
      <c r="B1131" s="8" t="s">
        <v>1</v>
      </c>
      <c r="C1131" s="10" t="s">
        <v>19</v>
      </c>
      <c r="D1131" s="9">
        <v>0</v>
      </c>
      <c r="E1131" s="9">
        <v>0</v>
      </c>
      <c r="F1131" s="9">
        <v>0</v>
      </c>
      <c r="G1131" s="9">
        <v>0</v>
      </c>
      <c r="H1131" s="9">
        <v>0</v>
      </c>
    </row>
    <row r="1132" spans="2:8" x14ac:dyDescent="0.25">
      <c r="B1132" s="11" t="s">
        <v>1</v>
      </c>
      <c r="C1132" s="13" t="s">
        <v>20</v>
      </c>
      <c r="D1132" s="12">
        <v>20000</v>
      </c>
      <c r="E1132" s="12">
        <v>15000</v>
      </c>
      <c r="F1132" s="12">
        <v>5000</v>
      </c>
      <c r="G1132" s="12">
        <v>0</v>
      </c>
      <c r="H1132" s="12">
        <v>0</v>
      </c>
    </row>
    <row r="1133" spans="2:8" ht="30.75" thickBot="1" x14ac:dyDescent="0.3">
      <c r="B1133" s="15" t="s">
        <v>430</v>
      </c>
      <c r="C1133" s="16" t="s">
        <v>431</v>
      </c>
      <c r="D1133" s="17">
        <v>3400000</v>
      </c>
      <c r="E1133" s="17">
        <v>865250</v>
      </c>
      <c r="F1133" s="17">
        <v>860250</v>
      </c>
      <c r="G1133" s="17">
        <v>834750</v>
      </c>
      <c r="H1133" s="17">
        <v>839750</v>
      </c>
    </row>
    <row r="1134" spans="2:8" ht="15.75" thickTop="1" x14ac:dyDescent="0.25">
      <c r="B1134" s="11" t="s">
        <v>1</v>
      </c>
      <c r="C1134" s="13" t="s">
        <v>12</v>
      </c>
      <c r="D1134" s="12">
        <v>3400000</v>
      </c>
      <c r="E1134" s="12">
        <v>865250</v>
      </c>
      <c r="F1134" s="12">
        <v>860250</v>
      </c>
      <c r="G1134" s="12">
        <v>834750</v>
      </c>
      <c r="H1134" s="12">
        <v>839750</v>
      </c>
    </row>
    <row r="1135" spans="2:8" x14ac:dyDescent="0.25">
      <c r="B1135" s="8" t="s">
        <v>1</v>
      </c>
      <c r="C1135" s="10" t="s">
        <v>13</v>
      </c>
      <c r="D1135" s="9">
        <v>2289000</v>
      </c>
      <c r="E1135" s="9">
        <v>572250</v>
      </c>
      <c r="F1135" s="9">
        <v>572250</v>
      </c>
      <c r="G1135" s="9">
        <v>572250</v>
      </c>
      <c r="H1135" s="9">
        <v>572250</v>
      </c>
    </row>
    <row r="1136" spans="2:8" x14ac:dyDescent="0.25">
      <c r="B1136" s="8" t="s">
        <v>1</v>
      </c>
      <c r="C1136" s="10" t="s">
        <v>14</v>
      </c>
      <c r="D1136" s="9">
        <v>1100000</v>
      </c>
      <c r="E1136" s="9">
        <v>287500</v>
      </c>
      <c r="F1136" s="9">
        <v>282500</v>
      </c>
      <c r="G1136" s="9">
        <v>262500</v>
      </c>
      <c r="H1136" s="9">
        <v>267500</v>
      </c>
    </row>
    <row r="1137" spans="2:8" hidden="1" x14ac:dyDescent="0.25">
      <c r="B1137" s="8" t="s">
        <v>1</v>
      </c>
      <c r="C1137" s="10" t="s">
        <v>17</v>
      </c>
      <c r="D1137" s="9">
        <v>0</v>
      </c>
      <c r="E1137" s="9">
        <v>0</v>
      </c>
      <c r="F1137" s="9">
        <v>0</v>
      </c>
      <c r="G1137" s="9">
        <v>0</v>
      </c>
      <c r="H1137" s="9">
        <v>0</v>
      </c>
    </row>
    <row r="1138" spans="2:8" x14ac:dyDescent="0.25">
      <c r="B1138" s="8" t="s">
        <v>1</v>
      </c>
      <c r="C1138" s="10" t="s">
        <v>18</v>
      </c>
      <c r="D1138" s="9">
        <v>10000</v>
      </c>
      <c r="E1138" s="9">
        <v>5000</v>
      </c>
      <c r="F1138" s="9">
        <v>5000</v>
      </c>
      <c r="G1138" s="9">
        <v>0</v>
      </c>
      <c r="H1138" s="9">
        <v>0</v>
      </c>
    </row>
    <row r="1139" spans="2:8" x14ac:dyDescent="0.25">
      <c r="B1139" s="8" t="s">
        <v>1</v>
      </c>
      <c r="C1139" s="10" t="s">
        <v>19</v>
      </c>
      <c r="D1139" s="9">
        <v>1000</v>
      </c>
      <c r="E1139" s="9">
        <v>500</v>
      </c>
      <c r="F1139" s="9">
        <v>500</v>
      </c>
      <c r="G1139" s="9">
        <v>0</v>
      </c>
      <c r="H1139" s="9">
        <v>0</v>
      </c>
    </row>
    <row r="1140" spans="2:8" hidden="1" x14ac:dyDescent="0.25">
      <c r="B1140" s="11" t="s">
        <v>1</v>
      </c>
      <c r="C1140" s="13" t="s">
        <v>20</v>
      </c>
      <c r="D1140" s="12">
        <v>0</v>
      </c>
      <c r="E1140" s="12">
        <v>0</v>
      </c>
      <c r="F1140" s="12">
        <v>0</v>
      </c>
      <c r="G1140" s="12">
        <v>0</v>
      </c>
      <c r="H1140" s="12">
        <v>0</v>
      </c>
    </row>
    <row r="1141" spans="2:8" ht="45.75" thickBot="1" x14ac:dyDescent="0.3">
      <c r="B1141" s="15" t="s">
        <v>432</v>
      </c>
      <c r="C1141" s="16" t="s">
        <v>433</v>
      </c>
      <c r="D1141" s="17">
        <v>2280000</v>
      </c>
      <c r="E1141" s="17">
        <v>578750</v>
      </c>
      <c r="F1141" s="17">
        <v>573750</v>
      </c>
      <c r="G1141" s="17">
        <v>563750</v>
      </c>
      <c r="H1141" s="17">
        <v>563750</v>
      </c>
    </row>
    <row r="1142" spans="2:8" ht="15.75" thickTop="1" x14ac:dyDescent="0.25">
      <c r="B1142" s="11" t="s">
        <v>1</v>
      </c>
      <c r="C1142" s="13" t="s">
        <v>12</v>
      </c>
      <c r="D1142" s="12">
        <v>2280000</v>
      </c>
      <c r="E1142" s="12">
        <v>578750</v>
      </c>
      <c r="F1142" s="12">
        <v>573750</v>
      </c>
      <c r="G1142" s="12">
        <v>563750</v>
      </c>
      <c r="H1142" s="12">
        <v>563750</v>
      </c>
    </row>
    <row r="1143" spans="2:8" x14ac:dyDescent="0.25">
      <c r="B1143" s="8" t="s">
        <v>1</v>
      </c>
      <c r="C1143" s="10" t="s">
        <v>13</v>
      </c>
      <c r="D1143" s="9">
        <v>1565000</v>
      </c>
      <c r="E1143" s="9">
        <v>391250</v>
      </c>
      <c r="F1143" s="9">
        <v>391250</v>
      </c>
      <c r="G1143" s="9">
        <v>391250</v>
      </c>
      <c r="H1143" s="9">
        <v>391250</v>
      </c>
    </row>
    <row r="1144" spans="2:8" x14ac:dyDescent="0.25">
      <c r="B1144" s="8" t="s">
        <v>1</v>
      </c>
      <c r="C1144" s="10" t="s">
        <v>14</v>
      </c>
      <c r="D1144" s="9">
        <v>715000</v>
      </c>
      <c r="E1144" s="9">
        <v>187500</v>
      </c>
      <c r="F1144" s="9">
        <v>182500</v>
      </c>
      <c r="G1144" s="9">
        <v>172500</v>
      </c>
      <c r="H1144" s="9">
        <v>172500</v>
      </c>
    </row>
    <row r="1145" spans="2:8" hidden="1" x14ac:dyDescent="0.25">
      <c r="B1145" s="8" t="s">
        <v>1</v>
      </c>
      <c r="C1145" s="10" t="s">
        <v>17</v>
      </c>
      <c r="D1145" s="9">
        <v>0</v>
      </c>
      <c r="E1145" s="9">
        <v>0</v>
      </c>
      <c r="F1145" s="9">
        <v>0</v>
      </c>
      <c r="G1145" s="9">
        <v>0</v>
      </c>
      <c r="H1145" s="9">
        <v>0</v>
      </c>
    </row>
    <row r="1146" spans="2:8" hidden="1" x14ac:dyDescent="0.25">
      <c r="B1146" s="8" t="s">
        <v>1</v>
      </c>
      <c r="C1146" s="10" t="s">
        <v>18</v>
      </c>
      <c r="D1146" s="9">
        <v>0</v>
      </c>
      <c r="E1146" s="9">
        <v>0</v>
      </c>
      <c r="F1146" s="9">
        <v>0</v>
      </c>
      <c r="G1146" s="9">
        <v>0</v>
      </c>
      <c r="H1146" s="9">
        <v>0</v>
      </c>
    </row>
    <row r="1147" spans="2:8" hidden="1" x14ac:dyDescent="0.25">
      <c r="B1147" s="8" t="s">
        <v>1</v>
      </c>
      <c r="C1147" s="10" t="s">
        <v>19</v>
      </c>
      <c r="D1147" s="9">
        <v>0</v>
      </c>
      <c r="E1147" s="9">
        <v>0</v>
      </c>
      <c r="F1147" s="9">
        <v>0</v>
      </c>
      <c r="G1147" s="9">
        <v>0</v>
      </c>
      <c r="H1147" s="9">
        <v>0</v>
      </c>
    </row>
    <row r="1148" spans="2:8" hidden="1" x14ac:dyDescent="0.25">
      <c r="B1148" s="11" t="s">
        <v>1</v>
      </c>
      <c r="C1148" s="13" t="s">
        <v>20</v>
      </c>
      <c r="D1148" s="12">
        <v>0</v>
      </c>
      <c r="E1148" s="12">
        <v>0</v>
      </c>
      <c r="F1148" s="12">
        <v>0</v>
      </c>
      <c r="G1148" s="12">
        <v>0</v>
      </c>
      <c r="H1148" s="12">
        <v>0</v>
      </c>
    </row>
    <row r="1149" spans="2:8" ht="30.75" thickBot="1" x14ac:dyDescent="0.3">
      <c r="B1149" s="15" t="s">
        <v>434</v>
      </c>
      <c r="C1149" s="16" t="s">
        <v>435</v>
      </c>
      <c r="D1149" s="17">
        <v>1120000</v>
      </c>
      <c r="E1149" s="17">
        <v>286500</v>
      </c>
      <c r="F1149" s="17">
        <v>286500</v>
      </c>
      <c r="G1149" s="17">
        <v>271000</v>
      </c>
      <c r="H1149" s="17">
        <v>276000</v>
      </c>
    </row>
    <row r="1150" spans="2:8" ht="15.75" thickTop="1" x14ac:dyDescent="0.25">
      <c r="B1150" s="11" t="s">
        <v>1</v>
      </c>
      <c r="C1150" s="13" t="s">
        <v>12</v>
      </c>
      <c r="D1150" s="12">
        <v>1120000</v>
      </c>
      <c r="E1150" s="12">
        <v>286500</v>
      </c>
      <c r="F1150" s="12">
        <v>286500</v>
      </c>
      <c r="G1150" s="12">
        <v>271000</v>
      </c>
      <c r="H1150" s="12">
        <v>276000</v>
      </c>
    </row>
    <row r="1151" spans="2:8" x14ac:dyDescent="0.25">
      <c r="B1151" s="8" t="s">
        <v>1</v>
      </c>
      <c r="C1151" s="10" t="s">
        <v>13</v>
      </c>
      <c r="D1151" s="9">
        <v>724000</v>
      </c>
      <c r="E1151" s="9">
        <v>181000</v>
      </c>
      <c r="F1151" s="9">
        <v>181000</v>
      </c>
      <c r="G1151" s="9">
        <v>181000</v>
      </c>
      <c r="H1151" s="9">
        <v>181000</v>
      </c>
    </row>
    <row r="1152" spans="2:8" x14ac:dyDescent="0.25">
      <c r="B1152" s="8" t="s">
        <v>1</v>
      </c>
      <c r="C1152" s="10" t="s">
        <v>14</v>
      </c>
      <c r="D1152" s="9">
        <v>385000</v>
      </c>
      <c r="E1152" s="9">
        <v>100000</v>
      </c>
      <c r="F1152" s="9">
        <v>100000</v>
      </c>
      <c r="G1152" s="9">
        <v>90000</v>
      </c>
      <c r="H1152" s="9">
        <v>95000</v>
      </c>
    </row>
    <row r="1153" spans="2:8" x14ac:dyDescent="0.25">
      <c r="B1153" s="8" t="s">
        <v>1</v>
      </c>
      <c r="C1153" s="10" t="s">
        <v>18</v>
      </c>
      <c r="D1153" s="9">
        <v>10000</v>
      </c>
      <c r="E1153" s="9">
        <v>5000</v>
      </c>
      <c r="F1153" s="9">
        <v>5000</v>
      </c>
      <c r="G1153" s="9">
        <v>0</v>
      </c>
      <c r="H1153" s="9">
        <v>0</v>
      </c>
    </row>
    <row r="1154" spans="2:8" x14ac:dyDescent="0.25">
      <c r="B1154" s="8" t="s">
        <v>1</v>
      </c>
      <c r="C1154" s="10" t="s">
        <v>19</v>
      </c>
      <c r="D1154" s="9">
        <v>1000</v>
      </c>
      <c r="E1154" s="9">
        <v>500</v>
      </c>
      <c r="F1154" s="9">
        <v>500</v>
      </c>
      <c r="G1154" s="9">
        <v>0</v>
      </c>
      <c r="H1154" s="9">
        <v>0</v>
      </c>
    </row>
    <row r="1155" spans="2:8" ht="15.75" thickBot="1" x14ac:dyDescent="0.3">
      <c r="B1155" s="15" t="s">
        <v>436</v>
      </c>
      <c r="C1155" s="16" t="s">
        <v>437</v>
      </c>
      <c r="D1155" s="17">
        <v>4300000</v>
      </c>
      <c r="E1155" s="17">
        <v>3373200</v>
      </c>
      <c r="F1155" s="17">
        <v>711200</v>
      </c>
      <c r="G1155" s="17">
        <v>106200</v>
      </c>
      <c r="H1155" s="17">
        <v>109400</v>
      </c>
    </row>
    <row r="1156" spans="2:8" ht="15.75" thickTop="1" x14ac:dyDescent="0.25">
      <c r="B1156" s="11" t="s">
        <v>1</v>
      </c>
      <c r="C1156" s="13" t="s">
        <v>12</v>
      </c>
      <c r="D1156" s="12">
        <v>4080000</v>
      </c>
      <c r="E1156" s="12">
        <v>3153200</v>
      </c>
      <c r="F1156" s="12">
        <v>711200</v>
      </c>
      <c r="G1156" s="12">
        <v>106200</v>
      </c>
      <c r="H1156" s="12">
        <v>109400</v>
      </c>
    </row>
    <row r="1157" spans="2:8" x14ac:dyDescent="0.25">
      <c r="B1157" s="8" t="s">
        <v>1</v>
      </c>
      <c r="C1157" s="10" t="s">
        <v>13</v>
      </c>
      <c r="D1157" s="9">
        <v>1637000</v>
      </c>
      <c r="E1157" s="9">
        <v>1637000</v>
      </c>
      <c r="F1157" s="9">
        <v>0</v>
      </c>
      <c r="G1157" s="9">
        <v>0</v>
      </c>
      <c r="H1157" s="9">
        <v>0</v>
      </c>
    </row>
    <row r="1158" spans="2:8" x14ac:dyDescent="0.25">
      <c r="B1158" s="8" t="s">
        <v>1</v>
      </c>
      <c r="C1158" s="10" t="s">
        <v>14</v>
      </c>
      <c r="D1158" s="9">
        <v>2408000</v>
      </c>
      <c r="E1158" s="9">
        <v>1508000</v>
      </c>
      <c r="F1158" s="9">
        <v>700000</v>
      </c>
      <c r="G1158" s="9">
        <v>100000</v>
      </c>
      <c r="H1158" s="9">
        <v>100000</v>
      </c>
    </row>
    <row r="1159" spans="2:8" hidden="1" x14ac:dyDescent="0.25">
      <c r="B1159" s="8" t="s">
        <v>1</v>
      </c>
      <c r="C1159" s="10" t="s">
        <v>17</v>
      </c>
      <c r="D1159" s="9">
        <v>0</v>
      </c>
      <c r="E1159" s="9">
        <v>0</v>
      </c>
      <c r="F1159" s="9">
        <v>0</v>
      </c>
      <c r="G1159" s="9">
        <v>0</v>
      </c>
      <c r="H1159" s="9">
        <v>0</v>
      </c>
    </row>
    <row r="1160" spans="2:8" x14ac:dyDescent="0.25">
      <c r="B1160" s="8" t="s">
        <v>1</v>
      </c>
      <c r="C1160" s="10" t="s">
        <v>18</v>
      </c>
      <c r="D1160" s="9">
        <v>30000</v>
      </c>
      <c r="E1160" s="9">
        <v>7000</v>
      </c>
      <c r="F1160" s="9">
        <v>10000</v>
      </c>
      <c r="G1160" s="9">
        <v>5000</v>
      </c>
      <c r="H1160" s="9">
        <v>8000</v>
      </c>
    </row>
    <row r="1161" spans="2:8" x14ac:dyDescent="0.25">
      <c r="B1161" s="8" t="s">
        <v>1</v>
      </c>
      <c r="C1161" s="10" t="s">
        <v>19</v>
      </c>
      <c r="D1161" s="9">
        <v>5000</v>
      </c>
      <c r="E1161" s="9">
        <v>1200</v>
      </c>
      <c r="F1161" s="9">
        <v>1200</v>
      </c>
      <c r="G1161" s="9">
        <v>1200</v>
      </c>
      <c r="H1161" s="9">
        <v>1400</v>
      </c>
    </row>
    <row r="1162" spans="2:8" x14ac:dyDescent="0.25">
      <c r="B1162" s="11" t="s">
        <v>1</v>
      </c>
      <c r="C1162" s="13" t="s">
        <v>20</v>
      </c>
      <c r="D1162" s="12">
        <v>220000</v>
      </c>
      <c r="E1162" s="12">
        <v>220000</v>
      </c>
      <c r="F1162" s="12">
        <v>0</v>
      </c>
      <c r="G1162" s="12">
        <v>0</v>
      </c>
      <c r="H1162" s="12">
        <v>0</v>
      </c>
    </row>
    <row r="1163" spans="2:8" ht="15.75" thickBot="1" x14ac:dyDescent="0.3">
      <c r="B1163" s="15" t="s">
        <v>438</v>
      </c>
      <c r="C1163" s="16" t="s">
        <v>439</v>
      </c>
      <c r="D1163" s="17">
        <v>4300000</v>
      </c>
      <c r="E1163" s="17">
        <v>3373200</v>
      </c>
      <c r="F1163" s="17">
        <v>711200</v>
      </c>
      <c r="G1163" s="17">
        <v>106200</v>
      </c>
      <c r="H1163" s="17">
        <v>109400</v>
      </c>
    </row>
    <row r="1164" spans="2:8" ht="15.75" thickTop="1" x14ac:dyDescent="0.25">
      <c r="B1164" s="11" t="s">
        <v>1</v>
      </c>
      <c r="C1164" s="13" t="s">
        <v>12</v>
      </c>
      <c r="D1164" s="12">
        <v>4080000</v>
      </c>
      <c r="E1164" s="12">
        <v>3153200</v>
      </c>
      <c r="F1164" s="12">
        <v>711200</v>
      </c>
      <c r="G1164" s="12">
        <v>106200</v>
      </c>
      <c r="H1164" s="12">
        <v>109400</v>
      </c>
    </row>
    <row r="1165" spans="2:8" x14ac:dyDescent="0.25">
      <c r="B1165" s="8" t="s">
        <v>1</v>
      </c>
      <c r="C1165" s="10" t="s">
        <v>13</v>
      </c>
      <c r="D1165" s="9">
        <v>1637000</v>
      </c>
      <c r="E1165" s="9">
        <v>1637000</v>
      </c>
      <c r="F1165" s="9">
        <v>0</v>
      </c>
      <c r="G1165" s="9">
        <v>0</v>
      </c>
      <c r="H1165" s="9">
        <v>0</v>
      </c>
    </row>
    <row r="1166" spans="2:8" x14ac:dyDescent="0.25">
      <c r="B1166" s="8" t="s">
        <v>1</v>
      </c>
      <c r="C1166" s="10" t="s">
        <v>14</v>
      </c>
      <c r="D1166" s="9">
        <v>2408000</v>
      </c>
      <c r="E1166" s="9">
        <v>1508000</v>
      </c>
      <c r="F1166" s="9">
        <v>700000</v>
      </c>
      <c r="G1166" s="9">
        <v>100000</v>
      </c>
      <c r="H1166" s="9">
        <v>100000</v>
      </c>
    </row>
    <row r="1167" spans="2:8" hidden="1" x14ac:dyDescent="0.25">
      <c r="B1167" s="8" t="s">
        <v>1</v>
      </c>
      <c r="C1167" s="10" t="s">
        <v>17</v>
      </c>
      <c r="D1167" s="9">
        <v>0</v>
      </c>
      <c r="E1167" s="9">
        <v>0</v>
      </c>
      <c r="F1167" s="9">
        <v>0</v>
      </c>
      <c r="G1167" s="9">
        <v>0</v>
      </c>
      <c r="H1167" s="9">
        <v>0</v>
      </c>
    </row>
    <row r="1168" spans="2:8" x14ac:dyDescent="0.25">
      <c r="B1168" s="8" t="s">
        <v>1</v>
      </c>
      <c r="C1168" s="10" t="s">
        <v>18</v>
      </c>
      <c r="D1168" s="9">
        <v>30000</v>
      </c>
      <c r="E1168" s="9">
        <v>7000</v>
      </c>
      <c r="F1168" s="9">
        <v>10000</v>
      </c>
      <c r="G1168" s="9">
        <v>5000</v>
      </c>
      <c r="H1168" s="9">
        <v>8000</v>
      </c>
    </row>
    <row r="1169" spans="2:8" x14ac:dyDescent="0.25">
      <c r="B1169" s="8" t="s">
        <v>1</v>
      </c>
      <c r="C1169" s="10" t="s">
        <v>19</v>
      </c>
      <c r="D1169" s="9">
        <v>5000</v>
      </c>
      <c r="E1169" s="9">
        <v>1200</v>
      </c>
      <c r="F1169" s="9">
        <v>1200</v>
      </c>
      <c r="G1169" s="9">
        <v>1200</v>
      </c>
      <c r="H1169" s="9">
        <v>1400</v>
      </c>
    </row>
    <row r="1170" spans="2:8" x14ac:dyDescent="0.25">
      <c r="B1170" s="11" t="s">
        <v>1</v>
      </c>
      <c r="C1170" s="13" t="s">
        <v>20</v>
      </c>
      <c r="D1170" s="12">
        <v>220000</v>
      </c>
      <c r="E1170" s="12">
        <v>220000</v>
      </c>
      <c r="F1170" s="12">
        <v>0</v>
      </c>
      <c r="G1170" s="12">
        <v>0</v>
      </c>
      <c r="H1170" s="12">
        <v>0</v>
      </c>
    </row>
    <row r="1171" spans="2:8" ht="30.75" thickBot="1" x14ac:dyDescent="0.3">
      <c r="B1171" s="15" t="s">
        <v>440</v>
      </c>
      <c r="C1171" s="16" t="s">
        <v>441</v>
      </c>
      <c r="D1171" s="17">
        <v>14300000</v>
      </c>
      <c r="E1171" s="17">
        <v>3330000</v>
      </c>
      <c r="F1171" s="17">
        <v>3911500</v>
      </c>
      <c r="G1171" s="17">
        <v>3557500</v>
      </c>
      <c r="H1171" s="17">
        <v>3501000</v>
      </c>
    </row>
    <row r="1172" spans="2:8" ht="15.75" thickTop="1" x14ac:dyDescent="0.25">
      <c r="B1172" s="11" t="s">
        <v>1</v>
      </c>
      <c r="C1172" s="13" t="s">
        <v>12</v>
      </c>
      <c r="D1172" s="12">
        <v>13683000</v>
      </c>
      <c r="E1172" s="12">
        <v>3308000</v>
      </c>
      <c r="F1172" s="12">
        <v>3516500</v>
      </c>
      <c r="G1172" s="12">
        <v>3557500</v>
      </c>
      <c r="H1172" s="12">
        <v>3301000</v>
      </c>
    </row>
    <row r="1173" spans="2:8" x14ac:dyDescent="0.25">
      <c r="B1173" s="8" t="s">
        <v>1</v>
      </c>
      <c r="C1173" s="10" t="s">
        <v>13</v>
      </c>
      <c r="D1173" s="9">
        <v>9870000</v>
      </c>
      <c r="E1173" s="9">
        <v>2170000</v>
      </c>
      <c r="F1173" s="9">
        <v>2567000</v>
      </c>
      <c r="G1173" s="9">
        <v>2567000</v>
      </c>
      <c r="H1173" s="9">
        <v>2566000</v>
      </c>
    </row>
    <row r="1174" spans="2:8" x14ac:dyDescent="0.25">
      <c r="B1174" s="8" t="s">
        <v>1</v>
      </c>
      <c r="C1174" s="10" t="s">
        <v>14</v>
      </c>
      <c r="D1174" s="9">
        <v>3813000</v>
      </c>
      <c r="E1174" s="9">
        <v>1138000</v>
      </c>
      <c r="F1174" s="9">
        <v>949500</v>
      </c>
      <c r="G1174" s="9">
        <v>990500</v>
      </c>
      <c r="H1174" s="9">
        <v>735000</v>
      </c>
    </row>
    <row r="1175" spans="2:8" hidden="1" x14ac:dyDescent="0.25">
      <c r="B1175" s="8" t="s">
        <v>1</v>
      </c>
      <c r="C1175" s="10" t="s">
        <v>17</v>
      </c>
      <c r="D1175" s="9">
        <v>0</v>
      </c>
      <c r="E1175" s="9">
        <v>0</v>
      </c>
      <c r="F1175" s="9">
        <v>0</v>
      </c>
      <c r="G1175" s="9">
        <v>0</v>
      </c>
      <c r="H1175" s="9">
        <v>0</v>
      </c>
    </row>
    <row r="1176" spans="2:8" hidden="1" x14ac:dyDescent="0.25">
      <c r="B1176" s="8" t="s">
        <v>1</v>
      </c>
      <c r="C1176" s="10" t="s">
        <v>18</v>
      </c>
      <c r="D1176" s="9">
        <v>0</v>
      </c>
      <c r="E1176" s="9">
        <v>0</v>
      </c>
      <c r="F1176" s="9">
        <v>0</v>
      </c>
      <c r="G1176" s="9">
        <v>0</v>
      </c>
      <c r="H1176" s="9">
        <v>0</v>
      </c>
    </row>
    <row r="1177" spans="2:8" hidden="1" x14ac:dyDescent="0.25">
      <c r="B1177" s="8" t="s">
        <v>1</v>
      </c>
      <c r="C1177" s="10" t="s">
        <v>19</v>
      </c>
      <c r="D1177" s="9">
        <v>0</v>
      </c>
      <c r="E1177" s="9">
        <v>0</v>
      </c>
      <c r="F1177" s="9">
        <v>0</v>
      </c>
      <c r="G1177" s="9">
        <v>0</v>
      </c>
      <c r="H1177" s="9">
        <v>0</v>
      </c>
    </row>
    <row r="1178" spans="2:8" x14ac:dyDescent="0.25">
      <c r="B1178" s="11" t="s">
        <v>1</v>
      </c>
      <c r="C1178" s="13" t="s">
        <v>20</v>
      </c>
      <c r="D1178" s="12">
        <v>617000</v>
      </c>
      <c r="E1178" s="12">
        <v>22000</v>
      </c>
      <c r="F1178" s="12">
        <v>395000</v>
      </c>
      <c r="G1178" s="12">
        <v>0</v>
      </c>
      <c r="H1178" s="12">
        <v>200000</v>
      </c>
    </row>
    <row r="1179" spans="2:8" ht="30.75" thickBot="1" x14ac:dyDescent="0.3">
      <c r="B1179" s="15" t="s">
        <v>442</v>
      </c>
      <c r="C1179" s="16" t="s">
        <v>443</v>
      </c>
      <c r="D1179" s="17">
        <v>14300000</v>
      </c>
      <c r="E1179" s="17">
        <v>3330000</v>
      </c>
      <c r="F1179" s="17">
        <v>3911500</v>
      </c>
      <c r="G1179" s="17">
        <v>3557500</v>
      </c>
      <c r="H1179" s="17">
        <v>3501000</v>
      </c>
    </row>
    <row r="1180" spans="2:8" ht="15.75" thickTop="1" x14ac:dyDescent="0.25">
      <c r="B1180" s="11" t="s">
        <v>1</v>
      </c>
      <c r="C1180" s="13" t="s">
        <v>12</v>
      </c>
      <c r="D1180" s="12">
        <v>13683000</v>
      </c>
      <c r="E1180" s="12">
        <v>3308000</v>
      </c>
      <c r="F1180" s="12">
        <v>3516500</v>
      </c>
      <c r="G1180" s="12">
        <v>3557500</v>
      </c>
      <c r="H1180" s="12">
        <v>3301000</v>
      </c>
    </row>
    <row r="1181" spans="2:8" x14ac:dyDescent="0.25">
      <c r="B1181" s="8" t="s">
        <v>1</v>
      </c>
      <c r="C1181" s="10" t="s">
        <v>13</v>
      </c>
      <c r="D1181" s="9">
        <v>9870000</v>
      </c>
      <c r="E1181" s="9">
        <v>2170000</v>
      </c>
      <c r="F1181" s="9">
        <v>2567000</v>
      </c>
      <c r="G1181" s="9">
        <v>2567000</v>
      </c>
      <c r="H1181" s="9">
        <v>2566000</v>
      </c>
    </row>
    <row r="1182" spans="2:8" x14ac:dyDescent="0.25">
      <c r="B1182" s="8" t="s">
        <v>1</v>
      </c>
      <c r="C1182" s="10" t="s">
        <v>14</v>
      </c>
      <c r="D1182" s="9">
        <v>3813000</v>
      </c>
      <c r="E1182" s="9">
        <v>1138000</v>
      </c>
      <c r="F1182" s="9">
        <v>949500</v>
      </c>
      <c r="G1182" s="9">
        <v>990500</v>
      </c>
      <c r="H1182" s="9">
        <v>735000</v>
      </c>
    </row>
    <row r="1183" spans="2:8" hidden="1" x14ac:dyDescent="0.25">
      <c r="B1183" s="8" t="s">
        <v>1</v>
      </c>
      <c r="C1183" s="10" t="s">
        <v>17</v>
      </c>
      <c r="D1183" s="9">
        <v>0</v>
      </c>
      <c r="E1183" s="9">
        <v>0</v>
      </c>
      <c r="F1183" s="9">
        <v>0</v>
      </c>
      <c r="G1183" s="9">
        <v>0</v>
      </c>
      <c r="H1183" s="9">
        <v>0</v>
      </c>
    </row>
    <row r="1184" spans="2:8" hidden="1" x14ac:dyDescent="0.25">
      <c r="B1184" s="8" t="s">
        <v>1</v>
      </c>
      <c r="C1184" s="10" t="s">
        <v>18</v>
      </c>
      <c r="D1184" s="9">
        <v>0</v>
      </c>
      <c r="E1184" s="9">
        <v>0</v>
      </c>
      <c r="F1184" s="9">
        <v>0</v>
      </c>
      <c r="G1184" s="9">
        <v>0</v>
      </c>
      <c r="H1184" s="9">
        <v>0</v>
      </c>
    </row>
    <row r="1185" spans="2:8" hidden="1" x14ac:dyDescent="0.25">
      <c r="B1185" s="8" t="s">
        <v>1</v>
      </c>
      <c r="C1185" s="10" t="s">
        <v>19</v>
      </c>
      <c r="D1185" s="9">
        <v>0</v>
      </c>
      <c r="E1185" s="9">
        <v>0</v>
      </c>
      <c r="F1185" s="9">
        <v>0</v>
      </c>
      <c r="G1185" s="9">
        <v>0</v>
      </c>
      <c r="H1185" s="9">
        <v>0</v>
      </c>
    </row>
    <row r="1186" spans="2:8" x14ac:dyDescent="0.25">
      <c r="B1186" s="11" t="s">
        <v>1</v>
      </c>
      <c r="C1186" s="13" t="s">
        <v>20</v>
      </c>
      <c r="D1186" s="12">
        <v>617000</v>
      </c>
      <c r="E1186" s="12">
        <v>22000</v>
      </c>
      <c r="F1186" s="12">
        <v>395000</v>
      </c>
      <c r="G1186" s="12">
        <v>0</v>
      </c>
      <c r="H1186" s="12">
        <v>200000</v>
      </c>
    </row>
    <row r="1187" spans="2:8" ht="30.75" thickBot="1" x14ac:dyDescent="0.3">
      <c r="B1187" s="15" t="s">
        <v>444</v>
      </c>
      <c r="C1187" s="16" t="s">
        <v>445</v>
      </c>
      <c r="D1187" s="17">
        <v>5000000</v>
      </c>
      <c r="E1187" s="17">
        <v>1250000</v>
      </c>
      <c r="F1187" s="17">
        <v>1250000</v>
      </c>
      <c r="G1187" s="17">
        <v>1250000</v>
      </c>
      <c r="H1187" s="17">
        <v>1250000</v>
      </c>
    </row>
    <row r="1188" spans="2:8" ht="15.75" thickTop="1" x14ac:dyDescent="0.25">
      <c r="B1188" s="11" t="s">
        <v>1</v>
      </c>
      <c r="C1188" s="13" t="s">
        <v>12</v>
      </c>
      <c r="D1188" s="12">
        <v>5000000</v>
      </c>
      <c r="E1188" s="12">
        <v>1250000</v>
      </c>
      <c r="F1188" s="12">
        <v>1250000</v>
      </c>
      <c r="G1188" s="12">
        <v>1250000</v>
      </c>
      <c r="H1188" s="12">
        <v>1250000</v>
      </c>
    </row>
    <row r="1189" spans="2:8" hidden="1" x14ac:dyDescent="0.25">
      <c r="B1189" s="8" t="s">
        <v>1</v>
      </c>
      <c r="C1189" s="10" t="s">
        <v>13</v>
      </c>
      <c r="D1189" s="9">
        <v>0</v>
      </c>
      <c r="E1189" s="9">
        <v>0</v>
      </c>
      <c r="F1189" s="9">
        <v>0</v>
      </c>
      <c r="G1189" s="9">
        <v>0</v>
      </c>
      <c r="H1189" s="9">
        <v>0</v>
      </c>
    </row>
    <row r="1190" spans="2:8" x14ac:dyDescent="0.25">
      <c r="B1190" s="8" t="s">
        <v>1</v>
      </c>
      <c r="C1190" s="10" t="s">
        <v>14</v>
      </c>
      <c r="D1190" s="9">
        <v>5000000</v>
      </c>
      <c r="E1190" s="9">
        <v>1250000</v>
      </c>
      <c r="F1190" s="9">
        <v>1250000</v>
      </c>
      <c r="G1190" s="9">
        <v>1250000</v>
      </c>
      <c r="H1190" s="9">
        <v>1250000</v>
      </c>
    </row>
    <row r="1191" spans="2:8" hidden="1" x14ac:dyDescent="0.25">
      <c r="B1191" s="8" t="s">
        <v>1</v>
      </c>
      <c r="C1191" s="10" t="s">
        <v>17</v>
      </c>
      <c r="D1191" s="9">
        <v>0</v>
      </c>
      <c r="E1191" s="9">
        <v>0</v>
      </c>
      <c r="F1191" s="9">
        <v>0</v>
      </c>
      <c r="G1191" s="9">
        <v>0</v>
      </c>
      <c r="H1191" s="9">
        <v>0</v>
      </c>
    </row>
    <row r="1192" spans="2:8" hidden="1" x14ac:dyDescent="0.25">
      <c r="B1192" s="8" t="s">
        <v>1</v>
      </c>
      <c r="C1192" s="10" t="s">
        <v>18</v>
      </c>
      <c r="D1192" s="9">
        <v>0</v>
      </c>
      <c r="E1192" s="9">
        <v>0</v>
      </c>
      <c r="F1192" s="9">
        <v>0</v>
      </c>
      <c r="G1192" s="9">
        <v>0</v>
      </c>
      <c r="H1192" s="9">
        <v>0</v>
      </c>
    </row>
    <row r="1193" spans="2:8" hidden="1" x14ac:dyDescent="0.25">
      <c r="B1193" s="8" t="s">
        <v>1</v>
      </c>
      <c r="C1193" s="10" t="s">
        <v>19</v>
      </c>
      <c r="D1193" s="9">
        <v>0</v>
      </c>
      <c r="E1193" s="9">
        <v>0</v>
      </c>
      <c r="F1193" s="9">
        <v>0</v>
      </c>
      <c r="G1193" s="9">
        <v>0</v>
      </c>
      <c r="H1193" s="9">
        <v>0</v>
      </c>
    </row>
    <row r="1194" spans="2:8" hidden="1" x14ac:dyDescent="0.25">
      <c r="B1194" s="11" t="s">
        <v>1</v>
      </c>
      <c r="C1194" s="13" t="s">
        <v>20</v>
      </c>
      <c r="D1194" s="12">
        <v>0</v>
      </c>
      <c r="E1194" s="12">
        <v>0</v>
      </c>
      <c r="F1194" s="12">
        <v>0</v>
      </c>
      <c r="G1194" s="12">
        <v>0</v>
      </c>
      <c r="H1194" s="12">
        <v>0</v>
      </c>
    </row>
    <row r="1195" spans="2:8" ht="30.75" thickBot="1" x14ac:dyDescent="0.3">
      <c r="B1195" s="15" t="s">
        <v>446</v>
      </c>
      <c r="C1195" s="16" t="s">
        <v>447</v>
      </c>
      <c r="D1195" s="17">
        <v>30000000</v>
      </c>
      <c r="E1195" s="17">
        <v>10588600</v>
      </c>
      <c r="F1195" s="17">
        <v>9798600</v>
      </c>
      <c r="G1195" s="17">
        <v>8023800</v>
      </c>
      <c r="H1195" s="17">
        <v>1589000</v>
      </c>
    </row>
    <row r="1196" spans="2:8" ht="15.75" thickTop="1" x14ac:dyDescent="0.25">
      <c r="B1196" s="11" t="s">
        <v>1</v>
      </c>
      <c r="C1196" s="13" t="s">
        <v>12</v>
      </c>
      <c r="D1196" s="12">
        <v>29700000</v>
      </c>
      <c r="E1196" s="12">
        <v>10288600</v>
      </c>
      <c r="F1196" s="12">
        <v>9798600</v>
      </c>
      <c r="G1196" s="12">
        <v>8023800</v>
      </c>
      <c r="H1196" s="12">
        <v>1589000</v>
      </c>
    </row>
    <row r="1197" spans="2:8" hidden="1" x14ac:dyDescent="0.25">
      <c r="B1197" s="8" t="s">
        <v>1</v>
      </c>
      <c r="C1197" s="10" t="s">
        <v>13</v>
      </c>
      <c r="D1197" s="9">
        <v>0</v>
      </c>
      <c r="E1197" s="9">
        <v>0</v>
      </c>
      <c r="F1197" s="9">
        <v>0</v>
      </c>
      <c r="G1197" s="9">
        <v>0</v>
      </c>
      <c r="H1197" s="9">
        <v>0</v>
      </c>
    </row>
    <row r="1198" spans="2:8" x14ac:dyDescent="0.25">
      <c r="B1198" s="8" t="s">
        <v>1</v>
      </c>
      <c r="C1198" s="10" t="s">
        <v>14</v>
      </c>
      <c r="D1198" s="9">
        <v>28871000</v>
      </c>
      <c r="E1198" s="9">
        <v>10088600</v>
      </c>
      <c r="F1198" s="9">
        <v>9588600</v>
      </c>
      <c r="G1198" s="9">
        <v>7828800</v>
      </c>
      <c r="H1198" s="9">
        <v>1365000</v>
      </c>
    </row>
    <row r="1199" spans="2:8" hidden="1" x14ac:dyDescent="0.25">
      <c r="B1199" s="8" t="s">
        <v>1</v>
      </c>
      <c r="C1199" s="10" t="s">
        <v>17</v>
      </c>
      <c r="D1199" s="9">
        <v>0</v>
      </c>
      <c r="E1199" s="9">
        <v>0</v>
      </c>
      <c r="F1199" s="9">
        <v>0</v>
      </c>
      <c r="G1199" s="9">
        <v>0</v>
      </c>
      <c r="H1199" s="9">
        <v>0</v>
      </c>
    </row>
    <row r="1200" spans="2:8" x14ac:dyDescent="0.25">
      <c r="B1200" s="8" t="s">
        <v>1</v>
      </c>
      <c r="C1200" s="10" t="s">
        <v>18</v>
      </c>
      <c r="D1200" s="9">
        <v>500000</v>
      </c>
      <c r="E1200" s="9">
        <v>120000</v>
      </c>
      <c r="F1200" s="9">
        <v>120000</v>
      </c>
      <c r="G1200" s="9">
        <v>110000</v>
      </c>
      <c r="H1200" s="9">
        <v>150000</v>
      </c>
    </row>
    <row r="1201" spans="2:8" x14ac:dyDescent="0.25">
      <c r="B1201" s="8" t="s">
        <v>1</v>
      </c>
      <c r="C1201" s="10" t="s">
        <v>19</v>
      </c>
      <c r="D1201" s="9">
        <v>329000</v>
      </c>
      <c r="E1201" s="9">
        <v>80000</v>
      </c>
      <c r="F1201" s="9">
        <v>90000</v>
      </c>
      <c r="G1201" s="9">
        <v>85000</v>
      </c>
      <c r="H1201" s="9">
        <v>74000</v>
      </c>
    </row>
    <row r="1202" spans="2:8" x14ac:dyDescent="0.25">
      <c r="B1202" s="11" t="s">
        <v>1</v>
      </c>
      <c r="C1202" s="13" t="s">
        <v>20</v>
      </c>
      <c r="D1202" s="12">
        <v>300000</v>
      </c>
      <c r="E1202" s="12">
        <v>300000</v>
      </c>
      <c r="F1202" s="12">
        <v>0</v>
      </c>
      <c r="G1202" s="12">
        <v>0</v>
      </c>
      <c r="H1202" s="12">
        <v>0</v>
      </c>
    </row>
    <row r="1203" spans="2:8" ht="45.75" thickBot="1" x14ac:dyDescent="0.3">
      <c r="B1203" s="15" t="s">
        <v>448</v>
      </c>
      <c r="C1203" s="16" t="s">
        <v>449</v>
      </c>
      <c r="D1203" s="17">
        <v>2342500</v>
      </c>
      <c r="E1203" s="17">
        <v>651563</v>
      </c>
      <c r="F1203" s="17">
        <v>651563</v>
      </c>
      <c r="G1203" s="17">
        <v>550312</v>
      </c>
      <c r="H1203" s="17">
        <v>489062</v>
      </c>
    </row>
    <row r="1204" spans="2:8" ht="15.75" thickTop="1" x14ac:dyDescent="0.25">
      <c r="B1204" s="11" t="s">
        <v>1</v>
      </c>
      <c r="C1204" s="13" t="s">
        <v>12</v>
      </c>
      <c r="D1204" s="12">
        <v>2340000</v>
      </c>
      <c r="E1204" s="12">
        <v>650313</v>
      </c>
      <c r="F1204" s="12">
        <v>650313</v>
      </c>
      <c r="G1204" s="12">
        <v>550312</v>
      </c>
      <c r="H1204" s="12">
        <v>489062</v>
      </c>
    </row>
    <row r="1205" spans="2:8" x14ac:dyDescent="0.25">
      <c r="B1205" s="8" t="s">
        <v>1</v>
      </c>
      <c r="C1205" s="10" t="s">
        <v>14</v>
      </c>
      <c r="D1205" s="9">
        <v>2338750</v>
      </c>
      <c r="E1205" s="9">
        <v>650000</v>
      </c>
      <c r="F1205" s="9">
        <v>650000</v>
      </c>
      <c r="G1205" s="9">
        <v>550000</v>
      </c>
      <c r="H1205" s="9">
        <v>488750</v>
      </c>
    </row>
    <row r="1206" spans="2:8" x14ac:dyDescent="0.25">
      <c r="B1206" s="8" t="s">
        <v>1</v>
      </c>
      <c r="C1206" s="10" t="s">
        <v>19</v>
      </c>
      <c r="D1206" s="9">
        <v>1250</v>
      </c>
      <c r="E1206" s="9">
        <v>313</v>
      </c>
      <c r="F1206" s="9">
        <v>313</v>
      </c>
      <c r="G1206" s="9">
        <v>312</v>
      </c>
      <c r="H1206" s="9">
        <v>312</v>
      </c>
    </row>
    <row r="1207" spans="2:8" x14ac:dyDescent="0.25">
      <c r="B1207" s="11" t="s">
        <v>1</v>
      </c>
      <c r="C1207" s="13" t="s">
        <v>20</v>
      </c>
      <c r="D1207" s="12">
        <v>2500</v>
      </c>
      <c r="E1207" s="12">
        <v>1250</v>
      </c>
      <c r="F1207" s="12">
        <v>1250</v>
      </c>
      <c r="G1207" s="12">
        <v>0</v>
      </c>
      <c r="H1207" s="12">
        <v>0</v>
      </c>
    </row>
    <row r="1208" spans="2:8" ht="30.75" hidden="1" thickBot="1" x14ac:dyDescent="0.3">
      <c r="B1208" s="15" t="s">
        <v>450</v>
      </c>
      <c r="C1208" s="16" t="s">
        <v>451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2:8" hidden="1" x14ac:dyDescent="0.25">
      <c r="B1209" s="11" t="s">
        <v>1</v>
      </c>
      <c r="C1209" s="13" t="s">
        <v>12</v>
      </c>
      <c r="D1209" s="12">
        <v>0</v>
      </c>
      <c r="E1209" s="12">
        <v>0</v>
      </c>
      <c r="F1209" s="12">
        <v>0</v>
      </c>
      <c r="G1209" s="12">
        <v>0</v>
      </c>
      <c r="H1209" s="12">
        <v>0</v>
      </c>
    </row>
    <row r="1210" spans="2:8" hidden="1" x14ac:dyDescent="0.25">
      <c r="B1210" s="8" t="s">
        <v>1</v>
      </c>
      <c r="C1210" s="10" t="s">
        <v>13</v>
      </c>
      <c r="D1210" s="9">
        <v>0</v>
      </c>
      <c r="E1210" s="9">
        <v>0</v>
      </c>
      <c r="F1210" s="9">
        <v>0</v>
      </c>
      <c r="G1210" s="9">
        <v>0</v>
      </c>
      <c r="H1210" s="9">
        <v>0</v>
      </c>
    </row>
    <row r="1211" spans="2:8" hidden="1" x14ac:dyDescent="0.25">
      <c r="B1211" s="8" t="s">
        <v>1</v>
      </c>
      <c r="C1211" s="10" t="s">
        <v>14</v>
      </c>
      <c r="D1211" s="9">
        <v>0</v>
      </c>
      <c r="E1211" s="9">
        <v>0</v>
      </c>
      <c r="F1211" s="9">
        <v>0</v>
      </c>
      <c r="G1211" s="9">
        <v>0</v>
      </c>
      <c r="H1211" s="9">
        <v>0</v>
      </c>
    </row>
    <row r="1212" spans="2:8" hidden="1" x14ac:dyDescent="0.25">
      <c r="B1212" s="8" t="s">
        <v>1</v>
      </c>
      <c r="C1212" s="10" t="s">
        <v>17</v>
      </c>
      <c r="D1212" s="9">
        <v>0</v>
      </c>
      <c r="E1212" s="9">
        <v>0</v>
      </c>
      <c r="F1212" s="9">
        <v>0</v>
      </c>
      <c r="G1212" s="9">
        <v>0</v>
      </c>
      <c r="H1212" s="9">
        <v>0</v>
      </c>
    </row>
    <row r="1213" spans="2:8" hidden="1" x14ac:dyDescent="0.25">
      <c r="B1213" s="8" t="s">
        <v>1</v>
      </c>
      <c r="C1213" s="10" t="s">
        <v>18</v>
      </c>
      <c r="D1213" s="9">
        <v>0</v>
      </c>
      <c r="E1213" s="9">
        <v>0</v>
      </c>
      <c r="F1213" s="9">
        <v>0</v>
      </c>
      <c r="G1213" s="9">
        <v>0</v>
      </c>
      <c r="H1213" s="9">
        <v>0</v>
      </c>
    </row>
    <row r="1214" spans="2:8" hidden="1" x14ac:dyDescent="0.25">
      <c r="B1214" s="8" t="s">
        <v>1</v>
      </c>
      <c r="C1214" s="10" t="s">
        <v>19</v>
      </c>
      <c r="D1214" s="9">
        <v>0</v>
      </c>
      <c r="E1214" s="9">
        <v>0</v>
      </c>
      <c r="F1214" s="9">
        <v>0</v>
      </c>
      <c r="G1214" s="9">
        <v>0</v>
      </c>
      <c r="H1214" s="9">
        <v>0</v>
      </c>
    </row>
    <row r="1215" spans="2:8" hidden="1" x14ac:dyDescent="0.25">
      <c r="B1215" s="11" t="s">
        <v>1</v>
      </c>
      <c r="C1215" s="13" t="s">
        <v>20</v>
      </c>
      <c r="D1215" s="12">
        <v>0</v>
      </c>
      <c r="E1215" s="12">
        <v>0</v>
      </c>
      <c r="F1215" s="12">
        <v>0</v>
      </c>
      <c r="G1215" s="12">
        <v>0</v>
      </c>
      <c r="H1215" s="12">
        <v>0</v>
      </c>
    </row>
    <row r="1216" spans="2:8" ht="30.75" hidden="1" thickBot="1" x14ac:dyDescent="0.3">
      <c r="B1216" s="15" t="s">
        <v>452</v>
      </c>
      <c r="C1216" s="16" t="s">
        <v>453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2:8" hidden="1" x14ac:dyDescent="0.25">
      <c r="B1217" s="11" t="s">
        <v>1</v>
      </c>
      <c r="C1217" s="13" t="s">
        <v>12</v>
      </c>
      <c r="D1217" s="12">
        <v>0</v>
      </c>
      <c r="E1217" s="12">
        <v>0</v>
      </c>
      <c r="F1217" s="12">
        <v>0</v>
      </c>
      <c r="G1217" s="12">
        <v>0</v>
      </c>
      <c r="H1217" s="12">
        <v>0</v>
      </c>
    </row>
    <row r="1218" spans="2:8" hidden="1" x14ac:dyDescent="0.25">
      <c r="B1218" s="8" t="s">
        <v>1</v>
      </c>
      <c r="C1218" s="10" t="s">
        <v>13</v>
      </c>
      <c r="D1218" s="9">
        <v>0</v>
      </c>
      <c r="E1218" s="9">
        <v>0</v>
      </c>
      <c r="F1218" s="9">
        <v>0</v>
      </c>
      <c r="G1218" s="9">
        <v>0</v>
      </c>
      <c r="H1218" s="9">
        <v>0</v>
      </c>
    </row>
    <row r="1219" spans="2:8" hidden="1" x14ac:dyDescent="0.25">
      <c r="B1219" s="8" t="s">
        <v>1</v>
      </c>
      <c r="C1219" s="10" t="s">
        <v>14</v>
      </c>
      <c r="D1219" s="9">
        <v>0</v>
      </c>
      <c r="E1219" s="9">
        <v>0</v>
      </c>
      <c r="F1219" s="9">
        <v>0</v>
      </c>
      <c r="G1219" s="9">
        <v>0</v>
      </c>
      <c r="H1219" s="9">
        <v>0</v>
      </c>
    </row>
    <row r="1220" spans="2:8" hidden="1" x14ac:dyDescent="0.25">
      <c r="B1220" s="8" t="s">
        <v>1</v>
      </c>
      <c r="C1220" s="10" t="s">
        <v>17</v>
      </c>
      <c r="D1220" s="9">
        <v>0</v>
      </c>
      <c r="E1220" s="9">
        <v>0</v>
      </c>
      <c r="F1220" s="9">
        <v>0</v>
      </c>
      <c r="G1220" s="9">
        <v>0</v>
      </c>
      <c r="H1220" s="9">
        <v>0</v>
      </c>
    </row>
    <row r="1221" spans="2:8" hidden="1" x14ac:dyDescent="0.25">
      <c r="B1221" s="8" t="s">
        <v>1</v>
      </c>
      <c r="C1221" s="10" t="s">
        <v>18</v>
      </c>
      <c r="D1221" s="9">
        <v>0</v>
      </c>
      <c r="E1221" s="9">
        <v>0</v>
      </c>
      <c r="F1221" s="9">
        <v>0</v>
      </c>
      <c r="G1221" s="9">
        <v>0</v>
      </c>
      <c r="H1221" s="9">
        <v>0</v>
      </c>
    </row>
    <row r="1222" spans="2:8" hidden="1" x14ac:dyDescent="0.25">
      <c r="B1222" s="8" t="s">
        <v>1</v>
      </c>
      <c r="C1222" s="10" t="s">
        <v>19</v>
      </c>
      <c r="D1222" s="9">
        <v>0</v>
      </c>
      <c r="E1222" s="9">
        <v>0</v>
      </c>
      <c r="F1222" s="9">
        <v>0</v>
      </c>
      <c r="G1222" s="9">
        <v>0</v>
      </c>
      <c r="H1222" s="9">
        <v>0</v>
      </c>
    </row>
    <row r="1223" spans="2:8" hidden="1" x14ac:dyDescent="0.25">
      <c r="B1223" s="11" t="s">
        <v>1</v>
      </c>
      <c r="C1223" s="13" t="s">
        <v>20</v>
      </c>
      <c r="D1223" s="12">
        <v>0</v>
      </c>
      <c r="E1223" s="12">
        <v>0</v>
      </c>
      <c r="F1223" s="12">
        <v>0</v>
      </c>
      <c r="G1223" s="12">
        <v>0</v>
      </c>
      <c r="H1223" s="12">
        <v>0</v>
      </c>
    </row>
    <row r="1224" spans="2:8" ht="45.75" hidden="1" thickBot="1" x14ac:dyDescent="0.3">
      <c r="B1224" s="15" t="s">
        <v>454</v>
      </c>
      <c r="C1224" s="16" t="s">
        <v>455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2:8" hidden="1" x14ac:dyDescent="0.25">
      <c r="B1225" s="11" t="s">
        <v>1</v>
      </c>
      <c r="C1225" s="13" t="s">
        <v>12</v>
      </c>
      <c r="D1225" s="12">
        <v>0</v>
      </c>
      <c r="E1225" s="12">
        <v>0</v>
      </c>
      <c r="F1225" s="12">
        <v>0</v>
      </c>
      <c r="G1225" s="12">
        <v>0</v>
      </c>
      <c r="H1225" s="12">
        <v>0</v>
      </c>
    </row>
    <row r="1226" spans="2:8" hidden="1" x14ac:dyDescent="0.25">
      <c r="B1226" s="8" t="s">
        <v>1</v>
      </c>
      <c r="C1226" s="10" t="s">
        <v>13</v>
      </c>
      <c r="D1226" s="9">
        <v>0</v>
      </c>
      <c r="E1226" s="9">
        <v>0</v>
      </c>
      <c r="F1226" s="9">
        <v>0</v>
      </c>
      <c r="G1226" s="9">
        <v>0</v>
      </c>
      <c r="H1226" s="9">
        <v>0</v>
      </c>
    </row>
    <row r="1227" spans="2:8" hidden="1" x14ac:dyDescent="0.25">
      <c r="B1227" s="8" t="s">
        <v>1</v>
      </c>
      <c r="C1227" s="10" t="s">
        <v>14</v>
      </c>
      <c r="D1227" s="9">
        <v>0</v>
      </c>
      <c r="E1227" s="9">
        <v>0</v>
      </c>
      <c r="F1227" s="9">
        <v>0</v>
      </c>
      <c r="G1227" s="9">
        <v>0</v>
      </c>
      <c r="H1227" s="9">
        <v>0</v>
      </c>
    </row>
    <row r="1228" spans="2:8" hidden="1" x14ac:dyDescent="0.25">
      <c r="B1228" s="8" t="s">
        <v>1</v>
      </c>
      <c r="C1228" s="10" t="s">
        <v>17</v>
      </c>
      <c r="D1228" s="9">
        <v>0</v>
      </c>
      <c r="E1228" s="9">
        <v>0</v>
      </c>
      <c r="F1228" s="9">
        <v>0</v>
      </c>
      <c r="G1228" s="9">
        <v>0</v>
      </c>
      <c r="H1228" s="9">
        <v>0</v>
      </c>
    </row>
    <row r="1229" spans="2:8" hidden="1" x14ac:dyDescent="0.25">
      <c r="B1229" s="8" t="s">
        <v>1</v>
      </c>
      <c r="C1229" s="10" t="s">
        <v>18</v>
      </c>
      <c r="D1229" s="9">
        <v>0</v>
      </c>
      <c r="E1229" s="9">
        <v>0</v>
      </c>
      <c r="F1229" s="9">
        <v>0</v>
      </c>
      <c r="G1229" s="9">
        <v>0</v>
      </c>
      <c r="H1229" s="9">
        <v>0</v>
      </c>
    </row>
    <row r="1230" spans="2:8" hidden="1" x14ac:dyDescent="0.25">
      <c r="B1230" s="8" t="s">
        <v>1</v>
      </c>
      <c r="C1230" s="10" t="s">
        <v>19</v>
      </c>
      <c r="D1230" s="9">
        <v>0</v>
      </c>
      <c r="E1230" s="9">
        <v>0</v>
      </c>
      <c r="F1230" s="9">
        <v>0</v>
      </c>
      <c r="G1230" s="9">
        <v>0</v>
      </c>
      <c r="H1230" s="9">
        <v>0</v>
      </c>
    </row>
    <row r="1231" spans="2:8" hidden="1" x14ac:dyDescent="0.25">
      <c r="B1231" s="11" t="s">
        <v>1</v>
      </c>
      <c r="C1231" s="13" t="s">
        <v>20</v>
      </c>
      <c r="D1231" s="12">
        <v>0</v>
      </c>
      <c r="E1231" s="12">
        <v>0</v>
      </c>
      <c r="F1231" s="12">
        <v>0</v>
      </c>
      <c r="G1231" s="12">
        <v>0</v>
      </c>
      <c r="H1231" s="12">
        <v>0</v>
      </c>
    </row>
    <row r="1232" spans="2:8" ht="45.75" thickBot="1" x14ac:dyDescent="0.3">
      <c r="B1232" s="15" t="s">
        <v>456</v>
      </c>
      <c r="C1232" s="16" t="s">
        <v>457</v>
      </c>
      <c r="D1232" s="17">
        <v>8036650000</v>
      </c>
      <c r="E1232" s="17">
        <v>1915539978</v>
      </c>
      <c r="F1232" s="17">
        <v>1962165378</v>
      </c>
      <c r="G1232" s="17">
        <v>1959921294</v>
      </c>
      <c r="H1232" s="17">
        <v>2199023350</v>
      </c>
    </row>
    <row r="1233" spans="2:8" ht="15.75" thickTop="1" x14ac:dyDescent="0.25">
      <c r="B1233" s="11" t="s">
        <v>1</v>
      </c>
      <c r="C1233" s="13" t="s">
        <v>12</v>
      </c>
      <c r="D1233" s="12">
        <v>7789207000</v>
      </c>
      <c r="E1233" s="12">
        <v>1870361478</v>
      </c>
      <c r="F1233" s="12">
        <v>1900962678</v>
      </c>
      <c r="G1233" s="12">
        <v>1897181594</v>
      </c>
      <c r="H1233" s="12">
        <v>2120701250</v>
      </c>
    </row>
    <row r="1234" spans="2:8" x14ac:dyDescent="0.25">
      <c r="B1234" s="8" t="s">
        <v>1</v>
      </c>
      <c r="C1234" s="10" t="s">
        <v>13</v>
      </c>
      <c r="D1234" s="9">
        <v>68330000</v>
      </c>
      <c r="E1234" s="9">
        <v>16745500</v>
      </c>
      <c r="F1234" s="9">
        <v>16949500</v>
      </c>
      <c r="G1234" s="9">
        <v>17317500</v>
      </c>
      <c r="H1234" s="9">
        <v>17317500</v>
      </c>
    </row>
    <row r="1235" spans="2:8" x14ac:dyDescent="0.25">
      <c r="B1235" s="8" t="s">
        <v>1</v>
      </c>
      <c r="C1235" s="10" t="s">
        <v>14</v>
      </c>
      <c r="D1235" s="9">
        <v>285560000</v>
      </c>
      <c r="E1235" s="9">
        <v>56817900</v>
      </c>
      <c r="F1235" s="9">
        <v>69966200</v>
      </c>
      <c r="G1235" s="9">
        <v>67814400</v>
      </c>
      <c r="H1235" s="9">
        <v>90961500</v>
      </c>
    </row>
    <row r="1236" spans="2:8" x14ac:dyDescent="0.25">
      <c r="B1236" s="8" t="s">
        <v>1</v>
      </c>
      <c r="C1236" s="10" t="s">
        <v>16</v>
      </c>
      <c r="D1236" s="9">
        <v>286000</v>
      </c>
      <c r="E1236" s="9">
        <v>71500</v>
      </c>
      <c r="F1236" s="9">
        <v>71500</v>
      </c>
      <c r="G1236" s="9">
        <v>71500</v>
      </c>
      <c r="H1236" s="9">
        <v>71500</v>
      </c>
    </row>
    <row r="1237" spans="2:8" x14ac:dyDescent="0.25">
      <c r="B1237" s="8" t="s">
        <v>1</v>
      </c>
      <c r="C1237" s="10" t="s">
        <v>17</v>
      </c>
      <c r="D1237" s="9">
        <v>14578000</v>
      </c>
      <c r="E1237" s="9">
        <v>3605500</v>
      </c>
      <c r="F1237" s="9">
        <v>3537500</v>
      </c>
      <c r="G1237" s="9">
        <v>3897500</v>
      </c>
      <c r="H1237" s="9">
        <v>3537500</v>
      </c>
    </row>
    <row r="1238" spans="2:8" x14ac:dyDescent="0.25">
      <c r="B1238" s="8" t="s">
        <v>1</v>
      </c>
      <c r="C1238" s="10" t="s">
        <v>18</v>
      </c>
      <c r="D1238" s="9">
        <v>7253050000</v>
      </c>
      <c r="E1238" s="9">
        <v>1750437078</v>
      </c>
      <c r="F1238" s="9">
        <v>1762095078</v>
      </c>
      <c r="G1238" s="9">
        <v>1773183294</v>
      </c>
      <c r="H1238" s="9">
        <v>1967334550</v>
      </c>
    </row>
    <row r="1239" spans="2:8" x14ac:dyDescent="0.25">
      <c r="B1239" s="8" t="s">
        <v>1</v>
      </c>
      <c r="C1239" s="10" t="s">
        <v>19</v>
      </c>
      <c r="D1239" s="9">
        <v>167403000</v>
      </c>
      <c r="E1239" s="9">
        <v>42684000</v>
      </c>
      <c r="F1239" s="9">
        <v>48342900</v>
      </c>
      <c r="G1239" s="9">
        <v>34897400</v>
      </c>
      <c r="H1239" s="9">
        <v>41478700</v>
      </c>
    </row>
    <row r="1240" spans="2:8" x14ac:dyDescent="0.25">
      <c r="B1240" s="11" t="s">
        <v>1</v>
      </c>
      <c r="C1240" s="13" t="s">
        <v>20</v>
      </c>
      <c r="D1240" s="12">
        <v>247443000</v>
      </c>
      <c r="E1240" s="12">
        <v>45178500</v>
      </c>
      <c r="F1240" s="12">
        <v>61202700</v>
      </c>
      <c r="G1240" s="12">
        <v>62739700</v>
      </c>
      <c r="H1240" s="12">
        <v>78322100</v>
      </c>
    </row>
    <row r="1241" spans="2:8" ht="45.75" thickBot="1" x14ac:dyDescent="0.3">
      <c r="B1241" s="15" t="s">
        <v>458</v>
      </c>
      <c r="C1241" s="16" t="s">
        <v>459</v>
      </c>
      <c r="D1241" s="17">
        <v>105295000</v>
      </c>
      <c r="E1241" s="17">
        <v>26079200</v>
      </c>
      <c r="F1241" s="17">
        <v>26685800</v>
      </c>
      <c r="G1241" s="17">
        <v>26307300</v>
      </c>
      <c r="H1241" s="17">
        <v>26222700</v>
      </c>
    </row>
    <row r="1242" spans="2:8" ht="15.75" thickTop="1" x14ac:dyDescent="0.25">
      <c r="B1242" s="11" t="s">
        <v>1</v>
      </c>
      <c r="C1242" s="13" t="s">
        <v>12</v>
      </c>
      <c r="D1242" s="12">
        <v>99835000</v>
      </c>
      <c r="E1242" s="12">
        <v>24258700</v>
      </c>
      <c r="F1242" s="12">
        <v>24866800</v>
      </c>
      <c r="G1242" s="12">
        <v>25403300</v>
      </c>
      <c r="H1242" s="12">
        <v>25306200</v>
      </c>
    </row>
    <row r="1243" spans="2:8" x14ac:dyDescent="0.25">
      <c r="B1243" s="8" t="s">
        <v>1</v>
      </c>
      <c r="C1243" s="10" t="s">
        <v>13</v>
      </c>
      <c r="D1243" s="9">
        <v>62550000</v>
      </c>
      <c r="E1243" s="9">
        <v>15300500</v>
      </c>
      <c r="F1243" s="9">
        <v>15504500</v>
      </c>
      <c r="G1243" s="9">
        <v>15872500</v>
      </c>
      <c r="H1243" s="9">
        <v>15872500</v>
      </c>
    </row>
    <row r="1244" spans="2:8" x14ac:dyDescent="0.25">
      <c r="B1244" s="8" t="s">
        <v>1</v>
      </c>
      <c r="C1244" s="10" t="s">
        <v>14</v>
      </c>
      <c r="D1244" s="9">
        <v>35605000</v>
      </c>
      <c r="E1244" s="9">
        <v>8555750</v>
      </c>
      <c r="F1244" s="9">
        <v>9040250</v>
      </c>
      <c r="G1244" s="9">
        <v>8880250</v>
      </c>
      <c r="H1244" s="9">
        <v>9128750</v>
      </c>
    </row>
    <row r="1245" spans="2:8" x14ac:dyDescent="0.25">
      <c r="B1245" s="8" t="s">
        <v>1</v>
      </c>
      <c r="C1245" s="10" t="s">
        <v>17</v>
      </c>
      <c r="D1245" s="9">
        <v>425000</v>
      </c>
      <c r="E1245" s="9">
        <v>65000</v>
      </c>
      <c r="F1245" s="9">
        <v>0</v>
      </c>
      <c r="G1245" s="9">
        <v>360000</v>
      </c>
      <c r="H1245" s="9">
        <v>0</v>
      </c>
    </row>
    <row r="1246" spans="2:8" x14ac:dyDescent="0.25">
      <c r="B1246" s="8" t="s">
        <v>1</v>
      </c>
      <c r="C1246" s="10" t="s">
        <v>18</v>
      </c>
      <c r="D1246" s="9">
        <v>690000</v>
      </c>
      <c r="E1246" s="9">
        <v>194500</v>
      </c>
      <c r="F1246" s="9">
        <v>178200</v>
      </c>
      <c r="G1246" s="9">
        <v>147200</v>
      </c>
      <c r="H1246" s="9">
        <v>170100</v>
      </c>
    </row>
    <row r="1247" spans="2:8" x14ac:dyDescent="0.25">
      <c r="B1247" s="8" t="s">
        <v>1</v>
      </c>
      <c r="C1247" s="10" t="s">
        <v>19</v>
      </c>
      <c r="D1247" s="9">
        <v>565000</v>
      </c>
      <c r="E1247" s="9">
        <v>142950</v>
      </c>
      <c r="F1247" s="9">
        <v>143850</v>
      </c>
      <c r="G1247" s="9">
        <v>143350</v>
      </c>
      <c r="H1247" s="9">
        <v>134850</v>
      </c>
    </row>
    <row r="1248" spans="2:8" x14ac:dyDescent="0.25">
      <c r="B1248" s="11" t="s">
        <v>1</v>
      </c>
      <c r="C1248" s="13" t="s">
        <v>20</v>
      </c>
      <c r="D1248" s="12">
        <v>5460000</v>
      </c>
      <c r="E1248" s="12">
        <v>1820500</v>
      </c>
      <c r="F1248" s="12">
        <v>1819000</v>
      </c>
      <c r="G1248" s="12">
        <v>904000</v>
      </c>
      <c r="H1248" s="12">
        <v>916500</v>
      </c>
    </row>
    <row r="1249" spans="2:8" ht="45.75" thickBot="1" x14ac:dyDescent="0.3">
      <c r="B1249" s="15" t="s">
        <v>460</v>
      </c>
      <c r="C1249" s="16" t="s">
        <v>461</v>
      </c>
      <c r="D1249" s="17">
        <v>14200000</v>
      </c>
      <c r="E1249" s="17">
        <v>3451400</v>
      </c>
      <c r="F1249" s="17">
        <v>3466300</v>
      </c>
      <c r="G1249" s="17">
        <v>3806400</v>
      </c>
      <c r="H1249" s="17">
        <v>3475900</v>
      </c>
    </row>
    <row r="1250" spans="2:8" ht="15.75" thickTop="1" x14ac:dyDescent="0.25">
      <c r="B1250" s="11" t="s">
        <v>1</v>
      </c>
      <c r="C1250" s="13" t="s">
        <v>12</v>
      </c>
      <c r="D1250" s="12">
        <v>14180000</v>
      </c>
      <c r="E1250" s="12">
        <v>3451400</v>
      </c>
      <c r="F1250" s="12">
        <v>3461300</v>
      </c>
      <c r="G1250" s="12">
        <v>3801400</v>
      </c>
      <c r="H1250" s="12">
        <v>3465900</v>
      </c>
    </row>
    <row r="1251" spans="2:8" x14ac:dyDescent="0.25">
      <c r="B1251" s="8" t="s">
        <v>1</v>
      </c>
      <c r="C1251" s="10" t="s">
        <v>13</v>
      </c>
      <c r="D1251" s="9">
        <v>7125000</v>
      </c>
      <c r="E1251" s="9">
        <v>1781250</v>
      </c>
      <c r="F1251" s="9">
        <v>1781250</v>
      </c>
      <c r="G1251" s="9">
        <v>1781250</v>
      </c>
      <c r="H1251" s="9">
        <v>1781250</v>
      </c>
    </row>
    <row r="1252" spans="2:8" x14ac:dyDescent="0.25">
      <c r="B1252" s="8" t="s">
        <v>1</v>
      </c>
      <c r="C1252" s="10" t="s">
        <v>14</v>
      </c>
      <c r="D1252" s="9">
        <v>6495000</v>
      </c>
      <c r="E1252" s="9">
        <v>1623750</v>
      </c>
      <c r="F1252" s="9">
        <v>1623750</v>
      </c>
      <c r="G1252" s="9">
        <v>1623750</v>
      </c>
      <c r="H1252" s="9">
        <v>1623750</v>
      </c>
    </row>
    <row r="1253" spans="2:8" x14ac:dyDescent="0.25">
      <c r="B1253" s="8" t="s">
        <v>1</v>
      </c>
      <c r="C1253" s="10" t="s">
        <v>17</v>
      </c>
      <c r="D1253" s="9">
        <v>350000</v>
      </c>
      <c r="E1253" s="9">
        <v>0</v>
      </c>
      <c r="F1253" s="9">
        <v>0</v>
      </c>
      <c r="G1253" s="9">
        <v>350000</v>
      </c>
      <c r="H1253" s="9">
        <v>0</v>
      </c>
    </row>
    <row r="1254" spans="2:8" x14ac:dyDescent="0.25">
      <c r="B1254" s="8" t="s">
        <v>1</v>
      </c>
      <c r="C1254" s="10" t="s">
        <v>18</v>
      </c>
      <c r="D1254" s="9">
        <v>150000</v>
      </c>
      <c r="E1254" s="9">
        <v>30000</v>
      </c>
      <c r="F1254" s="9">
        <v>40000</v>
      </c>
      <c r="G1254" s="9">
        <v>30000</v>
      </c>
      <c r="H1254" s="9">
        <v>50000</v>
      </c>
    </row>
    <row r="1255" spans="2:8" x14ac:dyDescent="0.25">
      <c r="B1255" s="8" t="s">
        <v>1</v>
      </c>
      <c r="C1255" s="10" t="s">
        <v>19</v>
      </c>
      <c r="D1255" s="9">
        <v>60000</v>
      </c>
      <c r="E1255" s="9">
        <v>16400</v>
      </c>
      <c r="F1255" s="9">
        <v>16300</v>
      </c>
      <c r="G1255" s="9">
        <v>16400</v>
      </c>
      <c r="H1255" s="9">
        <v>10900</v>
      </c>
    </row>
    <row r="1256" spans="2:8" x14ac:dyDescent="0.25">
      <c r="B1256" s="11" t="s">
        <v>1</v>
      </c>
      <c r="C1256" s="13" t="s">
        <v>20</v>
      </c>
      <c r="D1256" s="12">
        <v>20000</v>
      </c>
      <c r="E1256" s="12">
        <v>0</v>
      </c>
      <c r="F1256" s="12">
        <v>5000</v>
      </c>
      <c r="G1256" s="12">
        <v>5000</v>
      </c>
      <c r="H1256" s="12">
        <v>10000</v>
      </c>
    </row>
    <row r="1257" spans="2:8" ht="15.75" thickBot="1" x14ac:dyDescent="0.3">
      <c r="B1257" s="15" t="s">
        <v>462</v>
      </c>
      <c r="C1257" s="16" t="s">
        <v>463</v>
      </c>
      <c r="D1257" s="17">
        <v>8250000</v>
      </c>
      <c r="E1257" s="17">
        <v>2135000</v>
      </c>
      <c r="F1257" s="17">
        <v>2141000</v>
      </c>
      <c r="G1257" s="17">
        <v>1996000</v>
      </c>
      <c r="H1257" s="17">
        <v>1978000</v>
      </c>
    </row>
    <row r="1258" spans="2:8" ht="15.75" thickTop="1" x14ac:dyDescent="0.25">
      <c r="B1258" s="11" t="s">
        <v>1</v>
      </c>
      <c r="C1258" s="13" t="s">
        <v>12</v>
      </c>
      <c r="D1258" s="12">
        <v>8220000</v>
      </c>
      <c r="E1258" s="12">
        <v>2125000</v>
      </c>
      <c r="F1258" s="12">
        <v>2136000</v>
      </c>
      <c r="G1258" s="12">
        <v>1986000</v>
      </c>
      <c r="H1258" s="12">
        <v>1973000</v>
      </c>
    </row>
    <row r="1259" spans="2:8" x14ac:dyDescent="0.25">
      <c r="B1259" s="8" t="s">
        <v>1</v>
      </c>
      <c r="C1259" s="10" t="s">
        <v>13</v>
      </c>
      <c r="D1259" s="9">
        <v>5480000</v>
      </c>
      <c r="E1259" s="9">
        <v>1370000</v>
      </c>
      <c r="F1259" s="9">
        <v>1370000</v>
      </c>
      <c r="G1259" s="9">
        <v>1370000</v>
      </c>
      <c r="H1259" s="9">
        <v>1370000</v>
      </c>
    </row>
    <row r="1260" spans="2:8" x14ac:dyDescent="0.25">
      <c r="B1260" s="8" t="s">
        <v>1</v>
      </c>
      <c r="C1260" s="10" t="s">
        <v>14</v>
      </c>
      <c r="D1260" s="9">
        <v>2640000</v>
      </c>
      <c r="E1260" s="9">
        <v>720000</v>
      </c>
      <c r="F1260" s="9">
        <v>740000</v>
      </c>
      <c r="G1260" s="9">
        <v>595000</v>
      </c>
      <c r="H1260" s="9">
        <v>585000</v>
      </c>
    </row>
    <row r="1261" spans="2:8" x14ac:dyDescent="0.25">
      <c r="B1261" s="8" t="s">
        <v>1</v>
      </c>
      <c r="C1261" s="10" t="s">
        <v>17</v>
      </c>
      <c r="D1261" s="9">
        <v>5000</v>
      </c>
      <c r="E1261" s="9">
        <v>5000</v>
      </c>
      <c r="F1261" s="9">
        <v>0</v>
      </c>
      <c r="G1261" s="9">
        <v>0</v>
      </c>
      <c r="H1261" s="9">
        <v>0</v>
      </c>
    </row>
    <row r="1262" spans="2:8" x14ac:dyDescent="0.25">
      <c r="B1262" s="8" t="s">
        <v>1</v>
      </c>
      <c r="C1262" s="10" t="s">
        <v>18</v>
      </c>
      <c r="D1262" s="9">
        <v>15000</v>
      </c>
      <c r="E1262" s="9">
        <v>10000</v>
      </c>
      <c r="F1262" s="9">
        <v>5000</v>
      </c>
      <c r="G1262" s="9">
        <v>0</v>
      </c>
      <c r="H1262" s="9">
        <v>0</v>
      </c>
    </row>
    <row r="1263" spans="2:8" x14ac:dyDescent="0.25">
      <c r="B1263" s="8" t="s">
        <v>1</v>
      </c>
      <c r="C1263" s="10" t="s">
        <v>19</v>
      </c>
      <c r="D1263" s="9">
        <v>80000</v>
      </c>
      <c r="E1263" s="9">
        <v>20000</v>
      </c>
      <c r="F1263" s="9">
        <v>21000</v>
      </c>
      <c r="G1263" s="9">
        <v>21000</v>
      </c>
      <c r="H1263" s="9">
        <v>18000</v>
      </c>
    </row>
    <row r="1264" spans="2:8" x14ac:dyDescent="0.25">
      <c r="B1264" s="11" t="s">
        <v>1</v>
      </c>
      <c r="C1264" s="13" t="s">
        <v>20</v>
      </c>
      <c r="D1264" s="12">
        <v>30000</v>
      </c>
      <c r="E1264" s="12">
        <v>10000</v>
      </c>
      <c r="F1264" s="12">
        <v>5000</v>
      </c>
      <c r="G1264" s="12">
        <v>10000</v>
      </c>
      <c r="H1264" s="12">
        <v>5000</v>
      </c>
    </row>
    <row r="1265" spans="2:8" ht="15.75" thickBot="1" x14ac:dyDescent="0.3">
      <c r="B1265" s="15" t="s">
        <v>464</v>
      </c>
      <c r="C1265" s="16" t="s">
        <v>463</v>
      </c>
      <c r="D1265" s="17">
        <v>8000000</v>
      </c>
      <c r="E1265" s="17">
        <v>2112500</v>
      </c>
      <c r="F1265" s="17">
        <v>2097500</v>
      </c>
      <c r="G1265" s="17">
        <v>1897500</v>
      </c>
      <c r="H1265" s="17">
        <v>1892500</v>
      </c>
    </row>
    <row r="1266" spans="2:8" ht="15.75" thickTop="1" x14ac:dyDescent="0.25">
      <c r="B1266" s="11" t="s">
        <v>1</v>
      </c>
      <c r="C1266" s="13" t="s">
        <v>12</v>
      </c>
      <c r="D1266" s="12">
        <v>7970000</v>
      </c>
      <c r="E1266" s="12">
        <v>2102500</v>
      </c>
      <c r="F1266" s="12">
        <v>2092500</v>
      </c>
      <c r="G1266" s="12">
        <v>1887500</v>
      </c>
      <c r="H1266" s="12">
        <v>1887500</v>
      </c>
    </row>
    <row r="1267" spans="2:8" x14ac:dyDescent="0.25">
      <c r="B1267" s="8" t="s">
        <v>1</v>
      </c>
      <c r="C1267" s="10" t="s">
        <v>13</v>
      </c>
      <c r="D1267" s="9">
        <v>5480000</v>
      </c>
      <c r="E1267" s="9">
        <v>1370000</v>
      </c>
      <c r="F1267" s="9">
        <v>1370000</v>
      </c>
      <c r="G1267" s="9">
        <v>1370000</v>
      </c>
      <c r="H1267" s="9">
        <v>1370000</v>
      </c>
    </row>
    <row r="1268" spans="2:8" x14ac:dyDescent="0.25">
      <c r="B1268" s="8" t="s">
        <v>1</v>
      </c>
      <c r="C1268" s="10" t="s">
        <v>14</v>
      </c>
      <c r="D1268" s="9">
        <v>2400000</v>
      </c>
      <c r="E1268" s="9">
        <v>700000</v>
      </c>
      <c r="F1268" s="9">
        <v>700000</v>
      </c>
      <c r="G1268" s="9">
        <v>500000</v>
      </c>
      <c r="H1268" s="9">
        <v>500000</v>
      </c>
    </row>
    <row r="1269" spans="2:8" x14ac:dyDescent="0.25">
      <c r="B1269" s="8" t="s">
        <v>1</v>
      </c>
      <c r="C1269" s="10" t="s">
        <v>17</v>
      </c>
      <c r="D1269" s="9">
        <v>5000</v>
      </c>
      <c r="E1269" s="9">
        <v>5000</v>
      </c>
      <c r="F1269" s="9">
        <v>0</v>
      </c>
      <c r="G1269" s="9">
        <v>0</v>
      </c>
      <c r="H1269" s="9">
        <v>0</v>
      </c>
    </row>
    <row r="1270" spans="2:8" x14ac:dyDescent="0.25">
      <c r="B1270" s="8" t="s">
        <v>1</v>
      </c>
      <c r="C1270" s="10" t="s">
        <v>18</v>
      </c>
      <c r="D1270" s="9">
        <v>15000</v>
      </c>
      <c r="E1270" s="9">
        <v>10000</v>
      </c>
      <c r="F1270" s="9">
        <v>5000</v>
      </c>
      <c r="G1270" s="9">
        <v>0</v>
      </c>
      <c r="H1270" s="9">
        <v>0</v>
      </c>
    </row>
    <row r="1271" spans="2:8" x14ac:dyDescent="0.25">
      <c r="B1271" s="8" t="s">
        <v>1</v>
      </c>
      <c r="C1271" s="10" t="s">
        <v>19</v>
      </c>
      <c r="D1271" s="9">
        <v>70000</v>
      </c>
      <c r="E1271" s="9">
        <v>17500</v>
      </c>
      <c r="F1271" s="9">
        <v>17500</v>
      </c>
      <c r="G1271" s="9">
        <v>17500</v>
      </c>
      <c r="H1271" s="9">
        <v>17500</v>
      </c>
    </row>
    <row r="1272" spans="2:8" x14ac:dyDescent="0.25">
      <c r="B1272" s="11" t="s">
        <v>1</v>
      </c>
      <c r="C1272" s="13" t="s">
        <v>20</v>
      </c>
      <c r="D1272" s="12">
        <v>30000</v>
      </c>
      <c r="E1272" s="12">
        <v>10000</v>
      </c>
      <c r="F1272" s="12">
        <v>5000</v>
      </c>
      <c r="G1272" s="12">
        <v>10000</v>
      </c>
      <c r="H1272" s="12">
        <v>5000</v>
      </c>
    </row>
    <row r="1273" spans="2:8" ht="15.75" thickBot="1" x14ac:dyDescent="0.3">
      <c r="B1273" s="15" t="s">
        <v>465</v>
      </c>
      <c r="C1273" s="16" t="s">
        <v>466</v>
      </c>
      <c r="D1273" s="17">
        <v>100000</v>
      </c>
      <c r="E1273" s="17">
        <v>5000</v>
      </c>
      <c r="F1273" s="17">
        <v>15000</v>
      </c>
      <c r="G1273" s="17">
        <v>50000</v>
      </c>
      <c r="H1273" s="17">
        <v>30000</v>
      </c>
    </row>
    <row r="1274" spans="2:8" ht="15.75" thickTop="1" x14ac:dyDescent="0.25">
      <c r="B1274" s="11" t="s">
        <v>1</v>
      </c>
      <c r="C1274" s="13" t="s">
        <v>12</v>
      </c>
      <c r="D1274" s="12">
        <v>100000</v>
      </c>
      <c r="E1274" s="12">
        <v>5000</v>
      </c>
      <c r="F1274" s="12">
        <v>15000</v>
      </c>
      <c r="G1274" s="12">
        <v>50000</v>
      </c>
      <c r="H1274" s="12">
        <v>30000</v>
      </c>
    </row>
    <row r="1275" spans="2:8" x14ac:dyDescent="0.25">
      <c r="B1275" s="8" t="s">
        <v>1</v>
      </c>
      <c r="C1275" s="10" t="s">
        <v>14</v>
      </c>
      <c r="D1275" s="9">
        <v>100000</v>
      </c>
      <c r="E1275" s="9">
        <v>5000</v>
      </c>
      <c r="F1275" s="9">
        <v>15000</v>
      </c>
      <c r="G1275" s="9">
        <v>50000</v>
      </c>
      <c r="H1275" s="9">
        <v>30000</v>
      </c>
    </row>
    <row r="1276" spans="2:8" ht="30.75" thickBot="1" x14ac:dyDescent="0.3">
      <c r="B1276" s="15" t="s">
        <v>467</v>
      </c>
      <c r="C1276" s="16" t="s">
        <v>468</v>
      </c>
      <c r="D1276" s="17">
        <v>150000</v>
      </c>
      <c r="E1276" s="17">
        <v>17500</v>
      </c>
      <c r="F1276" s="17">
        <v>28500</v>
      </c>
      <c r="G1276" s="17">
        <v>48500</v>
      </c>
      <c r="H1276" s="17">
        <v>55500</v>
      </c>
    </row>
    <row r="1277" spans="2:8" ht="15.75" thickTop="1" x14ac:dyDescent="0.25">
      <c r="B1277" s="11" t="s">
        <v>1</v>
      </c>
      <c r="C1277" s="13" t="s">
        <v>12</v>
      </c>
      <c r="D1277" s="12">
        <v>150000</v>
      </c>
      <c r="E1277" s="12">
        <v>17500</v>
      </c>
      <c r="F1277" s="12">
        <v>28500</v>
      </c>
      <c r="G1277" s="12">
        <v>48500</v>
      </c>
      <c r="H1277" s="12">
        <v>55500</v>
      </c>
    </row>
    <row r="1278" spans="2:8" x14ac:dyDescent="0.25">
      <c r="B1278" s="8" t="s">
        <v>1</v>
      </c>
      <c r="C1278" s="10" t="s">
        <v>14</v>
      </c>
      <c r="D1278" s="9">
        <v>140000</v>
      </c>
      <c r="E1278" s="9">
        <v>15000</v>
      </c>
      <c r="F1278" s="9">
        <v>25000</v>
      </c>
      <c r="G1278" s="9">
        <v>45000</v>
      </c>
      <c r="H1278" s="9">
        <v>55000</v>
      </c>
    </row>
    <row r="1279" spans="2:8" x14ac:dyDescent="0.25">
      <c r="B1279" s="8" t="s">
        <v>1</v>
      </c>
      <c r="C1279" s="10" t="s">
        <v>19</v>
      </c>
      <c r="D1279" s="9">
        <v>10000</v>
      </c>
      <c r="E1279" s="9">
        <v>2500</v>
      </c>
      <c r="F1279" s="9">
        <v>3500</v>
      </c>
      <c r="G1279" s="9">
        <v>3500</v>
      </c>
      <c r="H1279" s="9">
        <v>500</v>
      </c>
    </row>
    <row r="1280" spans="2:8" ht="30.75" thickBot="1" x14ac:dyDescent="0.3">
      <c r="B1280" s="15" t="s">
        <v>469</v>
      </c>
      <c r="C1280" s="16" t="s">
        <v>470</v>
      </c>
      <c r="D1280" s="17">
        <v>13600000</v>
      </c>
      <c r="E1280" s="17">
        <v>2588000</v>
      </c>
      <c r="F1280" s="17">
        <v>3142000</v>
      </c>
      <c r="G1280" s="17">
        <v>3840000</v>
      </c>
      <c r="H1280" s="17">
        <v>4030000</v>
      </c>
    </row>
    <row r="1281" spans="2:8" ht="15.75" thickTop="1" x14ac:dyDescent="0.25">
      <c r="B1281" s="11" t="s">
        <v>1</v>
      </c>
      <c r="C1281" s="13" t="s">
        <v>12</v>
      </c>
      <c r="D1281" s="12">
        <v>13520000</v>
      </c>
      <c r="E1281" s="12">
        <v>2588000</v>
      </c>
      <c r="F1281" s="12">
        <v>3062000</v>
      </c>
      <c r="G1281" s="12">
        <v>3840000</v>
      </c>
      <c r="H1281" s="12">
        <v>4030000</v>
      </c>
    </row>
    <row r="1282" spans="2:8" x14ac:dyDescent="0.25">
      <c r="B1282" s="8" t="s">
        <v>1</v>
      </c>
      <c r="C1282" s="10" t="s">
        <v>13</v>
      </c>
      <c r="D1282" s="9">
        <v>5900000</v>
      </c>
      <c r="E1282" s="9">
        <v>1138000</v>
      </c>
      <c r="F1282" s="9">
        <v>1342000</v>
      </c>
      <c r="G1282" s="9">
        <v>1710000</v>
      </c>
      <c r="H1282" s="9">
        <v>1710000</v>
      </c>
    </row>
    <row r="1283" spans="2:8" x14ac:dyDescent="0.25">
      <c r="B1283" s="8" t="s">
        <v>1</v>
      </c>
      <c r="C1283" s="10" t="s">
        <v>14</v>
      </c>
      <c r="D1283" s="9">
        <v>7480000</v>
      </c>
      <c r="E1283" s="9">
        <v>1400000</v>
      </c>
      <c r="F1283" s="9">
        <v>1680000</v>
      </c>
      <c r="G1283" s="9">
        <v>2100000</v>
      </c>
      <c r="H1283" s="9">
        <v>2300000</v>
      </c>
    </row>
    <row r="1284" spans="2:8" x14ac:dyDescent="0.25">
      <c r="B1284" s="8" t="s">
        <v>1</v>
      </c>
      <c r="C1284" s="10" t="s">
        <v>17</v>
      </c>
      <c r="D1284" s="9">
        <v>10000</v>
      </c>
      <c r="E1284" s="9">
        <v>0</v>
      </c>
      <c r="F1284" s="9">
        <v>0</v>
      </c>
      <c r="G1284" s="9">
        <v>10000</v>
      </c>
      <c r="H1284" s="9">
        <v>0</v>
      </c>
    </row>
    <row r="1285" spans="2:8" x14ac:dyDescent="0.25">
      <c r="B1285" s="8" t="s">
        <v>1</v>
      </c>
      <c r="C1285" s="10" t="s">
        <v>18</v>
      </c>
      <c r="D1285" s="9">
        <v>50000</v>
      </c>
      <c r="E1285" s="9">
        <v>30000</v>
      </c>
      <c r="F1285" s="9">
        <v>20000</v>
      </c>
      <c r="G1285" s="9">
        <v>0</v>
      </c>
      <c r="H1285" s="9">
        <v>0</v>
      </c>
    </row>
    <row r="1286" spans="2:8" x14ac:dyDescent="0.25">
      <c r="B1286" s="8" t="s">
        <v>1</v>
      </c>
      <c r="C1286" s="10" t="s">
        <v>19</v>
      </c>
      <c r="D1286" s="9">
        <v>80000</v>
      </c>
      <c r="E1286" s="9">
        <v>20000</v>
      </c>
      <c r="F1286" s="9">
        <v>20000</v>
      </c>
      <c r="G1286" s="9">
        <v>20000</v>
      </c>
      <c r="H1286" s="9">
        <v>20000</v>
      </c>
    </row>
    <row r="1287" spans="2:8" x14ac:dyDescent="0.25">
      <c r="B1287" s="11" t="s">
        <v>1</v>
      </c>
      <c r="C1287" s="13" t="s">
        <v>20</v>
      </c>
      <c r="D1287" s="12">
        <v>80000</v>
      </c>
      <c r="E1287" s="12">
        <v>0</v>
      </c>
      <c r="F1287" s="12">
        <v>80000</v>
      </c>
      <c r="G1287" s="12">
        <v>0</v>
      </c>
      <c r="H1287" s="12">
        <v>0</v>
      </c>
    </row>
    <row r="1288" spans="2:8" ht="15.75" thickBot="1" x14ac:dyDescent="0.3">
      <c r="B1288" s="15" t="s">
        <v>471</v>
      </c>
      <c r="C1288" s="16" t="s">
        <v>472</v>
      </c>
      <c r="D1288" s="17">
        <v>25245000</v>
      </c>
      <c r="E1288" s="17">
        <v>7022300</v>
      </c>
      <c r="F1288" s="17">
        <v>6558000</v>
      </c>
      <c r="G1288" s="17">
        <v>5814400</v>
      </c>
      <c r="H1288" s="17">
        <v>5850300</v>
      </c>
    </row>
    <row r="1289" spans="2:8" ht="15.75" thickTop="1" x14ac:dyDescent="0.25">
      <c r="B1289" s="11" t="s">
        <v>1</v>
      </c>
      <c r="C1289" s="13" t="s">
        <v>12</v>
      </c>
      <c r="D1289" s="12">
        <v>20245000</v>
      </c>
      <c r="E1289" s="12">
        <v>5304300</v>
      </c>
      <c r="F1289" s="12">
        <v>4974000</v>
      </c>
      <c r="G1289" s="12">
        <v>4970400</v>
      </c>
      <c r="H1289" s="12">
        <v>4996300</v>
      </c>
    </row>
    <row r="1290" spans="2:8" x14ac:dyDescent="0.25">
      <c r="B1290" s="8" t="s">
        <v>1</v>
      </c>
      <c r="C1290" s="10" t="s">
        <v>13</v>
      </c>
      <c r="D1290" s="9">
        <v>16000000</v>
      </c>
      <c r="E1290" s="9">
        <v>4000000</v>
      </c>
      <c r="F1290" s="9">
        <v>4000000</v>
      </c>
      <c r="G1290" s="9">
        <v>4000000</v>
      </c>
      <c r="H1290" s="9">
        <v>4000000</v>
      </c>
    </row>
    <row r="1291" spans="2:8" x14ac:dyDescent="0.25">
      <c r="B1291" s="8" t="s">
        <v>1</v>
      </c>
      <c r="C1291" s="10" t="s">
        <v>14</v>
      </c>
      <c r="D1291" s="9">
        <v>3925000</v>
      </c>
      <c r="E1291" s="9">
        <v>1179000</v>
      </c>
      <c r="F1291" s="9">
        <v>908700</v>
      </c>
      <c r="G1291" s="9">
        <v>905700</v>
      </c>
      <c r="H1291" s="9">
        <v>931600</v>
      </c>
    </row>
    <row r="1292" spans="2:8" x14ac:dyDescent="0.25">
      <c r="B1292" s="8" t="s">
        <v>1</v>
      </c>
      <c r="C1292" s="10" t="s">
        <v>17</v>
      </c>
      <c r="D1292" s="9">
        <v>60000</v>
      </c>
      <c r="E1292" s="9">
        <v>60000</v>
      </c>
      <c r="F1292" s="9">
        <v>0</v>
      </c>
      <c r="G1292" s="9">
        <v>0</v>
      </c>
      <c r="H1292" s="9">
        <v>0</v>
      </c>
    </row>
    <row r="1293" spans="2:8" x14ac:dyDescent="0.25">
      <c r="B1293" s="8" t="s">
        <v>1</v>
      </c>
      <c r="C1293" s="10" t="s">
        <v>18</v>
      </c>
      <c r="D1293" s="9">
        <v>210000</v>
      </c>
      <c r="E1293" s="9">
        <v>52500</v>
      </c>
      <c r="F1293" s="9">
        <v>52500</v>
      </c>
      <c r="G1293" s="9">
        <v>52500</v>
      </c>
      <c r="H1293" s="9">
        <v>52500</v>
      </c>
    </row>
    <row r="1294" spans="2:8" x14ac:dyDescent="0.25">
      <c r="B1294" s="8" t="s">
        <v>1</v>
      </c>
      <c r="C1294" s="10" t="s">
        <v>19</v>
      </c>
      <c r="D1294" s="9">
        <v>50000</v>
      </c>
      <c r="E1294" s="9">
        <v>12800</v>
      </c>
      <c r="F1294" s="9">
        <v>12800</v>
      </c>
      <c r="G1294" s="9">
        <v>12200</v>
      </c>
      <c r="H1294" s="9">
        <v>12200</v>
      </c>
    </row>
    <row r="1295" spans="2:8" x14ac:dyDescent="0.25">
      <c r="B1295" s="11" t="s">
        <v>1</v>
      </c>
      <c r="C1295" s="13" t="s">
        <v>20</v>
      </c>
      <c r="D1295" s="12">
        <v>5000000</v>
      </c>
      <c r="E1295" s="12">
        <v>1718000</v>
      </c>
      <c r="F1295" s="12">
        <v>1584000</v>
      </c>
      <c r="G1295" s="12">
        <v>844000</v>
      </c>
      <c r="H1295" s="12">
        <v>854000</v>
      </c>
    </row>
    <row r="1296" spans="2:8" ht="15.75" thickBot="1" x14ac:dyDescent="0.3">
      <c r="B1296" s="15" t="s">
        <v>473</v>
      </c>
      <c r="C1296" s="16" t="s">
        <v>474</v>
      </c>
      <c r="D1296" s="17">
        <v>24414000</v>
      </c>
      <c r="E1296" s="17">
        <v>6739000</v>
      </c>
      <c r="F1296" s="17">
        <v>6381700</v>
      </c>
      <c r="G1296" s="17">
        <v>5641700</v>
      </c>
      <c r="H1296" s="17">
        <v>5651600</v>
      </c>
    </row>
    <row r="1297" spans="2:8" ht="15.75" thickTop="1" x14ac:dyDescent="0.25">
      <c r="B1297" s="11" t="s">
        <v>1</v>
      </c>
      <c r="C1297" s="13" t="s">
        <v>12</v>
      </c>
      <c r="D1297" s="12">
        <v>19414000</v>
      </c>
      <c r="E1297" s="12">
        <v>5021000</v>
      </c>
      <c r="F1297" s="12">
        <v>4797700</v>
      </c>
      <c r="G1297" s="12">
        <v>4797700</v>
      </c>
      <c r="H1297" s="12">
        <v>4797600</v>
      </c>
    </row>
    <row r="1298" spans="2:8" x14ac:dyDescent="0.25">
      <c r="B1298" s="8" t="s">
        <v>1</v>
      </c>
      <c r="C1298" s="10" t="s">
        <v>13</v>
      </c>
      <c r="D1298" s="9">
        <v>16000000</v>
      </c>
      <c r="E1298" s="9">
        <v>4000000</v>
      </c>
      <c r="F1298" s="9">
        <v>4000000</v>
      </c>
      <c r="G1298" s="9">
        <v>4000000</v>
      </c>
      <c r="H1298" s="9">
        <v>4000000</v>
      </c>
    </row>
    <row r="1299" spans="2:8" x14ac:dyDescent="0.25">
      <c r="B1299" s="8" t="s">
        <v>1</v>
      </c>
      <c r="C1299" s="10" t="s">
        <v>14</v>
      </c>
      <c r="D1299" s="9">
        <v>3110000</v>
      </c>
      <c r="E1299" s="9">
        <v>900000</v>
      </c>
      <c r="F1299" s="9">
        <v>736700</v>
      </c>
      <c r="G1299" s="9">
        <v>736700</v>
      </c>
      <c r="H1299" s="9">
        <v>736600</v>
      </c>
    </row>
    <row r="1300" spans="2:8" x14ac:dyDescent="0.25">
      <c r="B1300" s="8" t="s">
        <v>1</v>
      </c>
      <c r="C1300" s="10" t="s">
        <v>17</v>
      </c>
      <c r="D1300" s="9">
        <v>60000</v>
      </c>
      <c r="E1300" s="9">
        <v>60000</v>
      </c>
      <c r="F1300" s="9">
        <v>0</v>
      </c>
      <c r="G1300" s="9">
        <v>0</v>
      </c>
      <c r="H1300" s="9">
        <v>0</v>
      </c>
    </row>
    <row r="1301" spans="2:8" x14ac:dyDescent="0.25">
      <c r="B1301" s="8" t="s">
        <v>1</v>
      </c>
      <c r="C1301" s="10" t="s">
        <v>18</v>
      </c>
      <c r="D1301" s="9">
        <v>210000</v>
      </c>
      <c r="E1301" s="9">
        <v>52500</v>
      </c>
      <c r="F1301" s="9">
        <v>52500</v>
      </c>
      <c r="G1301" s="9">
        <v>52500</v>
      </c>
      <c r="H1301" s="9">
        <v>52500</v>
      </c>
    </row>
    <row r="1302" spans="2:8" x14ac:dyDescent="0.25">
      <c r="B1302" s="8" t="s">
        <v>1</v>
      </c>
      <c r="C1302" s="10" t="s">
        <v>19</v>
      </c>
      <c r="D1302" s="9">
        <v>34000</v>
      </c>
      <c r="E1302" s="9">
        <v>8500</v>
      </c>
      <c r="F1302" s="9">
        <v>8500</v>
      </c>
      <c r="G1302" s="9">
        <v>8500</v>
      </c>
      <c r="H1302" s="9">
        <v>8500</v>
      </c>
    </row>
    <row r="1303" spans="2:8" x14ac:dyDescent="0.25">
      <c r="B1303" s="11" t="s">
        <v>1</v>
      </c>
      <c r="C1303" s="13" t="s">
        <v>20</v>
      </c>
      <c r="D1303" s="12">
        <v>5000000</v>
      </c>
      <c r="E1303" s="12">
        <v>1718000</v>
      </c>
      <c r="F1303" s="12">
        <v>1584000</v>
      </c>
      <c r="G1303" s="12">
        <v>844000</v>
      </c>
      <c r="H1303" s="12">
        <v>854000</v>
      </c>
    </row>
    <row r="1304" spans="2:8" ht="30.75" thickBot="1" x14ac:dyDescent="0.3">
      <c r="B1304" s="15" t="s">
        <v>475</v>
      </c>
      <c r="C1304" s="16" t="s">
        <v>476</v>
      </c>
      <c r="D1304" s="17">
        <v>161000</v>
      </c>
      <c r="E1304" s="17">
        <v>53500</v>
      </c>
      <c r="F1304" s="17">
        <v>32500</v>
      </c>
      <c r="G1304" s="17">
        <v>32500</v>
      </c>
      <c r="H1304" s="17">
        <v>42500</v>
      </c>
    </row>
    <row r="1305" spans="2:8" ht="15.75" thickTop="1" x14ac:dyDescent="0.25">
      <c r="B1305" s="11" t="s">
        <v>1</v>
      </c>
      <c r="C1305" s="13" t="s">
        <v>12</v>
      </c>
      <c r="D1305" s="12">
        <v>161000</v>
      </c>
      <c r="E1305" s="12">
        <v>53500</v>
      </c>
      <c r="F1305" s="12">
        <v>32500</v>
      </c>
      <c r="G1305" s="12">
        <v>32500</v>
      </c>
      <c r="H1305" s="12">
        <v>42500</v>
      </c>
    </row>
    <row r="1306" spans="2:8" x14ac:dyDescent="0.25">
      <c r="B1306" s="8" t="s">
        <v>1</v>
      </c>
      <c r="C1306" s="10" t="s">
        <v>14</v>
      </c>
      <c r="D1306" s="9">
        <v>159000</v>
      </c>
      <c r="E1306" s="9">
        <v>53000</v>
      </c>
      <c r="F1306" s="9">
        <v>32000</v>
      </c>
      <c r="G1306" s="9">
        <v>32000</v>
      </c>
      <c r="H1306" s="9">
        <v>42000</v>
      </c>
    </row>
    <row r="1307" spans="2:8" x14ac:dyDescent="0.25">
      <c r="B1307" s="8" t="s">
        <v>1</v>
      </c>
      <c r="C1307" s="10" t="s">
        <v>19</v>
      </c>
      <c r="D1307" s="9">
        <v>2000</v>
      </c>
      <c r="E1307" s="9">
        <v>500</v>
      </c>
      <c r="F1307" s="9">
        <v>500</v>
      </c>
      <c r="G1307" s="9">
        <v>500</v>
      </c>
      <c r="H1307" s="9">
        <v>500</v>
      </c>
    </row>
    <row r="1308" spans="2:8" ht="30.75" thickBot="1" x14ac:dyDescent="0.3">
      <c r="B1308" s="15" t="s">
        <v>477</v>
      </c>
      <c r="C1308" s="16" t="s">
        <v>478</v>
      </c>
      <c r="D1308" s="17">
        <v>117000</v>
      </c>
      <c r="E1308" s="17">
        <v>41300</v>
      </c>
      <c r="F1308" s="17">
        <v>25300</v>
      </c>
      <c r="G1308" s="17">
        <v>25200</v>
      </c>
      <c r="H1308" s="17">
        <v>25200</v>
      </c>
    </row>
    <row r="1309" spans="2:8" ht="15.75" thickTop="1" x14ac:dyDescent="0.25">
      <c r="B1309" s="11" t="s">
        <v>1</v>
      </c>
      <c r="C1309" s="13" t="s">
        <v>12</v>
      </c>
      <c r="D1309" s="12">
        <v>117000</v>
      </c>
      <c r="E1309" s="12">
        <v>41300</v>
      </c>
      <c r="F1309" s="12">
        <v>25300</v>
      </c>
      <c r="G1309" s="12">
        <v>25200</v>
      </c>
      <c r="H1309" s="12">
        <v>25200</v>
      </c>
    </row>
    <row r="1310" spans="2:8" x14ac:dyDescent="0.25">
      <c r="B1310" s="8" t="s">
        <v>1</v>
      </c>
      <c r="C1310" s="10" t="s">
        <v>14</v>
      </c>
      <c r="D1310" s="9">
        <v>116000</v>
      </c>
      <c r="E1310" s="9">
        <v>41000</v>
      </c>
      <c r="F1310" s="9">
        <v>25000</v>
      </c>
      <c r="G1310" s="9">
        <v>25000</v>
      </c>
      <c r="H1310" s="9">
        <v>25000</v>
      </c>
    </row>
    <row r="1311" spans="2:8" x14ac:dyDescent="0.25">
      <c r="B1311" s="8" t="s">
        <v>1</v>
      </c>
      <c r="C1311" s="10" t="s">
        <v>19</v>
      </c>
      <c r="D1311" s="9">
        <v>1000</v>
      </c>
      <c r="E1311" s="9">
        <v>300</v>
      </c>
      <c r="F1311" s="9">
        <v>300</v>
      </c>
      <c r="G1311" s="9">
        <v>200</v>
      </c>
      <c r="H1311" s="9">
        <v>200</v>
      </c>
    </row>
    <row r="1312" spans="2:8" ht="30.75" thickBot="1" x14ac:dyDescent="0.3">
      <c r="B1312" s="15" t="s">
        <v>479</v>
      </c>
      <c r="C1312" s="16" t="s">
        <v>480</v>
      </c>
      <c r="D1312" s="17">
        <v>105000</v>
      </c>
      <c r="E1312" s="17">
        <v>38000</v>
      </c>
      <c r="F1312" s="17">
        <v>21000</v>
      </c>
      <c r="G1312" s="17">
        <v>21000</v>
      </c>
      <c r="H1312" s="17">
        <v>25000</v>
      </c>
    </row>
    <row r="1313" spans="2:8" ht="15.75" thickTop="1" x14ac:dyDescent="0.25">
      <c r="B1313" s="11" t="s">
        <v>1</v>
      </c>
      <c r="C1313" s="13" t="s">
        <v>12</v>
      </c>
      <c r="D1313" s="12">
        <v>105000</v>
      </c>
      <c r="E1313" s="12">
        <v>38000</v>
      </c>
      <c r="F1313" s="12">
        <v>21000</v>
      </c>
      <c r="G1313" s="12">
        <v>21000</v>
      </c>
      <c r="H1313" s="12">
        <v>25000</v>
      </c>
    </row>
    <row r="1314" spans="2:8" x14ac:dyDescent="0.25">
      <c r="B1314" s="8" t="s">
        <v>1</v>
      </c>
      <c r="C1314" s="10" t="s">
        <v>14</v>
      </c>
      <c r="D1314" s="9">
        <v>105000</v>
      </c>
      <c r="E1314" s="9">
        <v>38000</v>
      </c>
      <c r="F1314" s="9">
        <v>21000</v>
      </c>
      <c r="G1314" s="9">
        <v>21000</v>
      </c>
      <c r="H1314" s="9">
        <v>25000</v>
      </c>
    </row>
    <row r="1315" spans="2:8" ht="30.75" thickBot="1" x14ac:dyDescent="0.3">
      <c r="B1315" s="15" t="s">
        <v>481</v>
      </c>
      <c r="C1315" s="16" t="s">
        <v>482</v>
      </c>
      <c r="D1315" s="17">
        <v>57000</v>
      </c>
      <c r="E1315" s="17">
        <v>20500</v>
      </c>
      <c r="F1315" s="17">
        <v>11500</v>
      </c>
      <c r="G1315" s="17">
        <v>11500</v>
      </c>
      <c r="H1315" s="17">
        <v>13500</v>
      </c>
    </row>
    <row r="1316" spans="2:8" ht="15.75" thickTop="1" x14ac:dyDescent="0.25">
      <c r="B1316" s="11" t="s">
        <v>1</v>
      </c>
      <c r="C1316" s="13" t="s">
        <v>12</v>
      </c>
      <c r="D1316" s="12">
        <v>57000</v>
      </c>
      <c r="E1316" s="12">
        <v>20500</v>
      </c>
      <c r="F1316" s="12">
        <v>11500</v>
      </c>
      <c r="G1316" s="12">
        <v>11500</v>
      </c>
      <c r="H1316" s="12">
        <v>13500</v>
      </c>
    </row>
    <row r="1317" spans="2:8" x14ac:dyDescent="0.25">
      <c r="B1317" s="8" t="s">
        <v>1</v>
      </c>
      <c r="C1317" s="10" t="s">
        <v>14</v>
      </c>
      <c r="D1317" s="9">
        <v>55000</v>
      </c>
      <c r="E1317" s="9">
        <v>20000</v>
      </c>
      <c r="F1317" s="9">
        <v>11000</v>
      </c>
      <c r="G1317" s="9">
        <v>11000</v>
      </c>
      <c r="H1317" s="9">
        <v>13000</v>
      </c>
    </row>
    <row r="1318" spans="2:8" x14ac:dyDescent="0.25">
      <c r="B1318" s="8" t="s">
        <v>1</v>
      </c>
      <c r="C1318" s="10" t="s">
        <v>19</v>
      </c>
      <c r="D1318" s="9">
        <v>2000</v>
      </c>
      <c r="E1318" s="9">
        <v>500</v>
      </c>
      <c r="F1318" s="9">
        <v>500</v>
      </c>
      <c r="G1318" s="9">
        <v>500</v>
      </c>
      <c r="H1318" s="9">
        <v>500</v>
      </c>
    </row>
    <row r="1319" spans="2:8" ht="30.75" thickBot="1" x14ac:dyDescent="0.3">
      <c r="B1319" s="15" t="s">
        <v>483</v>
      </c>
      <c r="C1319" s="16" t="s">
        <v>484</v>
      </c>
      <c r="D1319" s="17">
        <v>136000</v>
      </c>
      <c r="E1319" s="17">
        <v>44500</v>
      </c>
      <c r="F1319" s="17">
        <v>31500</v>
      </c>
      <c r="G1319" s="17">
        <v>28500</v>
      </c>
      <c r="H1319" s="17">
        <v>31500</v>
      </c>
    </row>
    <row r="1320" spans="2:8" ht="15.75" thickTop="1" x14ac:dyDescent="0.25">
      <c r="B1320" s="11" t="s">
        <v>1</v>
      </c>
      <c r="C1320" s="13" t="s">
        <v>12</v>
      </c>
      <c r="D1320" s="12">
        <v>136000</v>
      </c>
      <c r="E1320" s="12">
        <v>44500</v>
      </c>
      <c r="F1320" s="12">
        <v>31500</v>
      </c>
      <c r="G1320" s="12">
        <v>28500</v>
      </c>
      <c r="H1320" s="12">
        <v>31500</v>
      </c>
    </row>
    <row r="1321" spans="2:8" x14ac:dyDescent="0.25">
      <c r="B1321" s="8" t="s">
        <v>1</v>
      </c>
      <c r="C1321" s="10" t="s">
        <v>14</v>
      </c>
      <c r="D1321" s="9">
        <v>130000</v>
      </c>
      <c r="E1321" s="9">
        <v>43000</v>
      </c>
      <c r="F1321" s="9">
        <v>30000</v>
      </c>
      <c r="G1321" s="9">
        <v>27000</v>
      </c>
      <c r="H1321" s="9">
        <v>30000</v>
      </c>
    </row>
    <row r="1322" spans="2:8" x14ac:dyDescent="0.25">
      <c r="B1322" s="8" t="s">
        <v>1</v>
      </c>
      <c r="C1322" s="10" t="s">
        <v>19</v>
      </c>
      <c r="D1322" s="9">
        <v>6000</v>
      </c>
      <c r="E1322" s="9">
        <v>1500</v>
      </c>
      <c r="F1322" s="9">
        <v>1500</v>
      </c>
      <c r="G1322" s="9">
        <v>1500</v>
      </c>
      <c r="H1322" s="9">
        <v>1500</v>
      </c>
    </row>
    <row r="1323" spans="2:8" ht="30.75" thickBot="1" x14ac:dyDescent="0.3">
      <c r="B1323" s="15" t="s">
        <v>485</v>
      </c>
      <c r="C1323" s="16" t="s">
        <v>486</v>
      </c>
      <c r="D1323" s="17">
        <v>51000</v>
      </c>
      <c r="E1323" s="17">
        <v>18300</v>
      </c>
      <c r="F1323" s="17">
        <v>10300</v>
      </c>
      <c r="G1323" s="17">
        <v>10200</v>
      </c>
      <c r="H1323" s="17">
        <v>12200</v>
      </c>
    </row>
    <row r="1324" spans="2:8" ht="15.75" thickTop="1" x14ac:dyDescent="0.25">
      <c r="B1324" s="11" t="s">
        <v>1</v>
      </c>
      <c r="C1324" s="13" t="s">
        <v>12</v>
      </c>
      <c r="D1324" s="12">
        <v>51000</v>
      </c>
      <c r="E1324" s="12">
        <v>18300</v>
      </c>
      <c r="F1324" s="12">
        <v>10300</v>
      </c>
      <c r="G1324" s="12">
        <v>10200</v>
      </c>
      <c r="H1324" s="12">
        <v>12200</v>
      </c>
    </row>
    <row r="1325" spans="2:8" x14ac:dyDescent="0.25">
      <c r="B1325" s="8" t="s">
        <v>1</v>
      </c>
      <c r="C1325" s="10" t="s">
        <v>14</v>
      </c>
      <c r="D1325" s="9">
        <v>50000</v>
      </c>
      <c r="E1325" s="9">
        <v>18000</v>
      </c>
      <c r="F1325" s="9">
        <v>10000</v>
      </c>
      <c r="G1325" s="9">
        <v>10000</v>
      </c>
      <c r="H1325" s="9">
        <v>12000</v>
      </c>
    </row>
    <row r="1326" spans="2:8" x14ac:dyDescent="0.25">
      <c r="B1326" s="8" t="s">
        <v>1</v>
      </c>
      <c r="C1326" s="10" t="s">
        <v>19</v>
      </c>
      <c r="D1326" s="9">
        <v>1000</v>
      </c>
      <c r="E1326" s="9">
        <v>300</v>
      </c>
      <c r="F1326" s="9">
        <v>300</v>
      </c>
      <c r="G1326" s="9">
        <v>200</v>
      </c>
      <c r="H1326" s="9">
        <v>200</v>
      </c>
    </row>
    <row r="1327" spans="2:8" ht="30.75" thickBot="1" x14ac:dyDescent="0.3">
      <c r="B1327" s="15" t="s">
        <v>487</v>
      </c>
      <c r="C1327" s="16" t="s">
        <v>488</v>
      </c>
      <c r="D1327" s="17">
        <v>56000</v>
      </c>
      <c r="E1327" s="17">
        <v>21300</v>
      </c>
      <c r="F1327" s="17">
        <v>11300</v>
      </c>
      <c r="G1327" s="17">
        <v>11200</v>
      </c>
      <c r="H1327" s="17">
        <v>12200</v>
      </c>
    </row>
    <row r="1328" spans="2:8" ht="15.75" thickTop="1" x14ac:dyDescent="0.25">
      <c r="B1328" s="11" t="s">
        <v>1</v>
      </c>
      <c r="C1328" s="13" t="s">
        <v>12</v>
      </c>
      <c r="D1328" s="12">
        <v>56000</v>
      </c>
      <c r="E1328" s="12">
        <v>21300</v>
      </c>
      <c r="F1328" s="12">
        <v>11300</v>
      </c>
      <c r="G1328" s="12">
        <v>11200</v>
      </c>
      <c r="H1328" s="12">
        <v>12200</v>
      </c>
    </row>
    <row r="1329" spans="2:8" x14ac:dyDescent="0.25">
      <c r="B1329" s="8" t="s">
        <v>1</v>
      </c>
      <c r="C1329" s="10" t="s">
        <v>14</v>
      </c>
      <c r="D1329" s="9">
        <v>55000</v>
      </c>
      <c r="E1329" s="9">
        <v>21000</v>
      </c>
      <c r="F1329" s="9">
        <v>11000</v>
      </c>
      <c r="G1329" s="9">
        <v>11000</v>
      </c>
      <c r="H1329" s="9">
        <v>12000</v>
      </c>
    </row>
    <row r="1330" spans="2:8" x14ac:dyDescent="0.25">
      <c r="B1330" s="8" t="s">
        <v>1</v>
      </c>
      <c r="C1330" s="10" t="s">
        <v>19</v>
      </c>
      <c r="D1330" s="9">
        <v>1000</v>
      </c>
      <c r="E1330" s="9">
        <v>300</v>
      </c>
      <c r="F1330" s="9">
        <v>300</v>
      </c>
      <c r="G1330" s="9">
        <v>200</v>
      </c>
      <c r="H1330" s="9">
        <v>200</v>
      </c>
    </row>
    <row r="1331" spans="2:8" ht="30.75" thickBot="1" x14ac:dyDescent="0.3">
      <c r="B1331" s="15" t="s">
        <v>489</v>
      </c>
      <c r="C1331" s="16" t="s">
        <v>490</v>
      </c>
      <c r="D1331" s="17">
        <v>40000</v>
      </c>
      <c r="E1331" s="17">
        <v>11300</v>
      </c>
      <c r="F1331" s="17">
        <v>9300</v>
      </c>
      <c r="G1331" s="17">
        <v>9200</v>
      </c>
      <c r="H1331" s="17">
        <v>10200</v>
      </c>
    </row>
    <row r="1332" spans="2:8" ht="15.75" thickTop="1" x14ac:dyDescent="0.25">
      <c r="B1332" s="11" t="s">
        <v>1</v>
      </c>
      <c r="C1332" s="13" t="s">
        <v>12</v>
      </c>
      <c r="D1332" s="12">
        <v>40000</v>
      </c>
      <c r="E1332" s="12">
        <v>11300</v>
      </c>
      <c r="F1332" s="12">
        <v>9300</v>
      </c>
      <c r="G1332" s="12">
        <v>9200</v>
      </c>
      <c r="H1332" s="12">
        <v>10200</v>
      </c>
    </row>
    <row r="1333" spans="2:8" x14ac:dyDescent="0.25">
      <c r="B1333" s="8" t="s">
        <v>1</v>
      </c>
      <c r="C1333" s="10" t="s">
        <v>14</v>
      </c>
      <c r="D1333" s="9">
        <v>39000</v>
      </c>
      <c r="E1333" s="9">
        <v>11000</v>
      </c>
      <c r="F1333" s="9">
        <v>9000</v>
      </c>
      <c r="G1333" s="9">
        <v>9000</v>
      </c>
      <c r="H1333" s="9">
        <v>10000</v>
      </c>
    </row>
    <row r="1334" spans="2:8" x14ac:dyDescent="0.25">
      <c r="B1334" s="8" t="s">
        <v>1</v>
      </c>
      <c r="C1334" s="10" t="s">
        <v>19</v>
      </c>
      <c r="D1334" s="9">
        <v>1000</v>
      </c>
      <c r="E1334" s="9">
        <v>300</v>
      </c>
      <c r="F1334" s="9">
        <v>300</v>
      </c>
      <c r="G1334" s="9">
        <v>200</v>
      </c>
      <c r="H1334" s="9">
        <v>200</v>
      </c>
    </row>
    <row r="1335" spans="2:8" ht="45.75" thickBot="1" x14ac:dyDescent="0.3">
      <c r="B1335" s="15" t="s">
        <v>491</v>
      </c>
      <c r="C1335" s="16" t="s">
        <v>492</v>
      </c>
      <c r="D1335" s="17">
        <v>35000</v>
      </c>
      <c r="E1335" s="17">
        <v>12300</v>
      </c>
      <c r="F1335" s="17">
        <v>7300</v>
      </c>
      <c r="G1335" s="17">
        <v>7200</v>
      </c>
      <c r="H1335" s="17">
        <v>8200</v>
      </c>
    </row>
    <row r="1336" spans="2:8" ht="15.75" thickTop="1" x14ac:dyDescent="0.25">
      <c r="B1336" s="11" t="s">
        <v>1</v>
      </c>
      <c r="C1336" s="13" t="s">
        <v>12</v>
      </c>
      <c r="D1336" s="12">
        <v>35000</v>
      </c>
      <c r="E1336" s="12">
        <v>12300</v>
      </c>
      <c r="F1336" s="12">
        <v>7300</v>
      </c>
      <c r="G1336" s="12">
        <v>7200</v>
      </c>
      <c r="H1336" s="12">
        <v>8200</v>
      </c>
    </row>
    <row r="1337" spans="2:8" x14ac:dyDescent="0.25">
      <c r="B1337" s="8" t="s">
        <v>1</v>
      </c>
      <c r="C1337" s="10" t="s">
        <v>14</v>
      </c>
      <c r="D1337" s="9">
        <v>34000</v>
      </c>
      <c r="E1337" s="9">
        <v>12000</v>
      </c>
      <c r="F1337" s="9">
        <v>7000</v>
      </c>
      <c r="G1337" s="9">
        <v>7000</v>
      </c>
      <c r="H1337" s="9">
        <v>8000</v>
      </c>
    </row>
    <row r="1338" spans="2:8" x14ac:dyDescent="0.25">
      <c r="B1338" s="8" t="s">
        <v>1</v>
      </c>
      <c r="C1338" s="10" t="s">
        <v>19</v>
      </c>
      <c r="D1338" s="9">
        <v>1000</v>
      </c>
      <c r="E1338" s="9">
        <v>300</v>
      </c>
      <c r="F1338" s="9">
        <v>300</v>
      </c>
      <c r="G1338" s="9">
        <v>200</v>
      </c>
      <c r="H1338" s="9">
        <v>200</v>
      </c>
    </row>
    <row r="1339" spans="2:8" ht="30.75" thickBot="1" x14ac:dyDescent="0.3">
      <c r="B1339" s="15" t="s">
        <v>493</v>
      </c>
      <c r="C1339" s="16" t="s">
        <v>494</v>
      </c>
      <c r="D1339" s="17">
        <v>73000</v>
      </c>
      <c r="E1339" s="17">
        <v>22300</v>
      </c>
      <c r="F1339" s="17">
        <v>16300</v>
      </c>
      <c r="G1339" s="17">
        <v>16200</v>
      </c>
      <c r="H1339" s="17">
        <v>18200</v>
      </c>
    </row>
    <row r="1340" spans="2:8" ht="15.75" thickTop="1" x14ac:dyDescent="0.25">
      <c r="B1340" s="11" t="s">
        <v>1</v>
      </c>
      <c r="C1340" s="13" t="s">
        <v>12</v>
      </c>
      <c r="D1340" s="12">
        <v>73000</v>
      </c>
      <c r="E1340" s="12">
        <v>22300</v>
      </c>
      <c r="F1340" s="12">
        <v>16300</v>
      </c>
      <c r="G1340" s="12">
        <v>16200</v>
      </c>
      <c r="H1340" s="12">
        <v>18200</v>
      </c>
    </row>
    <row r="1341" spans="2:8" x14ac:dyDescent="0.25">
      <c r="B1341" s="8" t="s">
        <v>1</v>
      </c>
      <c r="C1341" s="10" t="s">
        <v>14</v>
      </c>
      <c r="D1341" s="9">
        <v>72000</v>
      </c>
      <c r="E1341" s="9">
        <v>22000</v>
      </c>
      <c r="F1341" s="9">
        <v>16000</v>
      </c>
      <c r="G1341" s="9">
        <v>16000</v>
      </c>
      <c r="H1341" s="9">
        <v>18000</v>
      </c>
    </row>
    <row r="1342" spans="2:8" x14ac:dyDescent="0.25">
      <c r="B1342" s="8" t="s">
        <v>1</v>
      </c>
      <c r="C1342" s="10" t="s">
        <v>19</v>
      </c>
      <c r="D1342" s="9">
        <v>1000</v>
      </c>
      <c r="E1342" s="9">
        <v>300</v>
      </c>
      <c r="F1342" s="9">
        <v>300</v>
      </c>
      <c r="G1342" s="9">
        <v>200</v>
      </c>
      <c r="H1342" s="9">
        <v>200</v>
      </c>
    </row>
    <row r="1343" spans="2:8" ht="45.75" thickBot="1" x14ac:dyDescent="0.3">
      <c r="B1343" s="15" t="s">
        <v>495</v>
      </c>
      <c r="C1343" s="16" t="s">
        <v>496</v>
      </c>
      <c r="D1343" s="17">
        <v>12000000</v>
      </c>
      <c r="E1343" s="17">
        <v>3000000</v>
      </c>
      <c r="F1343" s="17">
        <v>3000000</v>
      </c>
      <c r="G1343" s="17">
        <v>3000000</v>
      </c>
      <c r="H1343" s="17">
        <v>3000000</v>
      </c>
    </row>
    <row r="1344" spans="2:8" ht="15.75" thickTop="1" x14ac:dyDescent="0.25">
      <c r="B1344" s="11" t="s">
        <v>1</v>
      </c>
      <c r="C1344" s="13" t="s">
        <v>12</v>
      </c>
      <c r="D1344" s="12">
        <v>11930000</v>
      </c>
      <c r="E1344" s="12">
        <v>2982500</v>
      </c>
      <c r="F1344" s="12">
        <v>2982500</v>
      </c>
      <c r="G1344" s="12">
        <v>2982500</v>
      </c>
      <c r="H1344" s="12">
        <v>2982500</v>
      </c>
    </row>
    <row r="1345" spans="2:8" x14ac:dyDescent="0.25">
      <c r="B1345" s="8" t="s">
        <v>1</v>
      </c>
      <c r="C1345" s="10" t="s">
        <v>13</v>
      </c>
      <c r="D1345" s="9">
        <v>10100000</v>
      </c>
      <c r="E1345" s="9">
        <v>2525000</v>
      </c>
      <c r="F1345" s="9">
        <v>2525000</v>
      </c>
      <c r="G1345" s="9">
        <v>2525000</v>
      </c>
      <c r="H1345" s="9">
        <v>2525000</v>
      </c>
    </row>
    <row r="1346" spans="2:8" x14ac:dyDescent="0.25">
      <c r="B1346" s="8" t="s">
        <v>1</v>
      </c>
      <c r="C1346" s="10" t="s">
        <v>14</v>
      </c>
      <c r="D1346" s="9">
        <v>1700000</v>
      </c>
      <c r="E1346" s="9">
        <v>425000</v>
      </c>
      <c r="F1346" s="9">
        <v>425000</v>
      </c>
      <c r="G1346" s="9">
        <v>425000</v>
      </c>
      <c r="H1346" s="9">
        <v>425000</v>
      </c>
    </row>
    <row r="1347" spans="2:8" x14ac:dyDescent="0.25">
      <c r="B1347" s="8" t="s">
        <v>1</v>
      </c>
      <c r="C1347" s="10" t="s">
        <v>18</v>
      </c>
      <c r="D1347" s="9">
        <v>70000</v>
      </c>
      <c r="E1347" s="9">
        <v>17500</v>
      </c>
      <c r="F1347" s="9">
        <v>17500</v>
      </c>
      <c r="G1347" s="9">
        <v>17500</v>
      </c>
      <c r="H1347" s="9">
        <v>17500</v>
      </c>
    </row>
    <row r="1348" spans="2:8" x14ac:dyDescent="0.25">
      <c r="B1348" s="8" t="s">
        <v>1</v>
      </c>
      <c r="C1348" s="10" t="s">
        <v>19</v>
      </c>
      <c r="D1348" s="9">
        <v>60000</v>
      </c>
      <c r="E1348" s="9">
        <v>15000</v>
      </c>
      <c r="F1348" s="9">
        <v>15000</v>
      </c>
      <c r="G1348" s="9">
        <v>15000</v>
      </c>
      <c r="H1348" s="9">
        <v>15000</v>
      </c>
    </row>
    <row r="1349" spans="2:8" x14ac:dyDescent="0.25">
      <c r="B1349" s="11" t="s">
        <v>1</v>
      </c>
      <c r="C1349" s="13" t="s">
        <v>20</v>
      </c>
      <c r="D1349" s="12">
        <v>70000</v>
      </c>
      <c r="E1349" s="12">
        <v>17500</v>
      </c>
      <c r="F1349" s="12">
        <v>17500</v>
      </c>
      <c r="G1349" s="12">
        <v>17500</v>
      </c>
      <c r="H1349" s="12">
        <v>17500</v>
      </c>
    </row>
    <row r="1350" spans="2:8" ht="30.75" thickBot="1" x14ac:dyDescent="0.3">
      <c r="B1350" s="15" t="s">
        <v>497</v>
      </c>
      <c r="C1350" s="16" t="s">
        <v>498</v>
      </c>
      <c r="D1350" s="17">
        <v>5900000</v>
      </c>
      <c r="E1350" s="17">
        <v>1438400</v>
      </c>
      <c r="F1350" s="17">
        <v>1463400</v>
      </c>
      <c r="G1350" s="17">
        <v>1432400</v>
      </c>
      <c r="H1350" s="17">
        <v>1565800</v>
      </c>
    </row>
    <row r="1351" spans="2:8" ht="15.75" thickTop="1" x14ac:dyDescent="0.25">
      <c r="B1351" s="11" t="s">
        <v>1</v>
      </c>
      <c r="C1351" s="13" t="s">
        <v>12</v>
      </c>
      <c r="D1351" s="12">
        <v>5900000</v>
      </c>
      <c r="E1351" s="12">
        <v>1438400</v>
      </c>
      <c r="F1351" s="12">
        <v>1463400</v>
      </c>
      <c r="G1351" s="12">
        <v>1432400</v>
      </c>
      <c r="H1351" s="12">
        <v>1565800</v>
      </c>
    </row>
    <row r="1352" spans="2:8" x14ac:dyDescent="0.25">
      <c r="B1352" s="8" t="s">
        <v>1</v>
      </c>
      <c r="C1352" s="10" t="s">
        <v>13</v>
      </c>
      <c r="D1352" s="9">
        <v>4150000</v>
      </c>
      <c r="E1352" s="9">
        <v>1037500</v>
      </c>
      <c r="F1352" s="9">
        <v>1037500</v>
      </c>
      <c r="G1352" s="9">
        <v>1037500</v>
      </c>
      <c r="H1352" s="9">
        <v>1037500</v>
      </c>
    </row>
    <row r="1353" spans="2:8" x14ac:dyDescent="0.25">
      <c r="B1353" s="8" t="s">
        <v>1</v>
      </c>
      <c r="C1353" s="10" t="s">
        <v>14</v>
      </c>
      <c r="D1353" s="9">
        <v>1520000</v>
      </c>
      <c r="E1353" s="9">
        <v>349900</v>
      </c>
      <c r="F1353" s="9">
        <v>374700</v>
      </c>
      <c r="G1353" s="9">
        <v>332700</v>
      </c>
      <c r="H1353" s="9">
        <v>462700</v>
      </c>
    </row>
    <row r="1354" spans="2:8" x14ac:dyDescent="0.25">
      <c r="B1354" s="8" t="s">
        <v>1</v>
      </c>
      <c r="C1354" s="10" t="s">
        <v>18</v>
      </c>
      <c r="D1354" s="9">
        <v>80000</v>
      </c>
      <c r="E1354" s="9">
        <v>13500</v>
      </c>
      <c r="F1354" s="9">
        <v>13700</v>
      </c>
      <c r="G1354" s="9">
        <v>24700</v>
      </c>
      <c r="H1354" s="9">
        <v>28100</v>
      </c>
    </row>
    <row r="1355" spans="2:8" x14ac:dyDescent="0.25">
      <c r="B1355" s="8" t="s">
        <v>1</v>
      </c>
      <c r="C1355" s="10" t="s">
        <v>19</v>
      </c>
      <c r="D1355" s="9">
        <v>150000</v>
      </c>
      <c r="E1355" s="9">
        <v>37500</v>
      </c>
      <c r="F1355" s="9">
        <v>37500</v>
      </c>
      <c r="G1355" s="9">
        <v>37500</v>
      </c>
      <c r="H1355" s="9">
        <v>37500</v>
      </c>
    </row>
    <row r="1356" spans="2:8" hidden="1" x14ac:dyDescent="0.25">
      <c r="B1356" s="11" t="s">
        <v>1</v>
      </c>
      <c r="C1356" s="13" t="s">
        <v>20</v>
      </c>
      <c r="D1356" s="12">
        <v>0</v>
      </c>
      <c r="E1356" s="12">
        <v>0</v>
      </c>
      <c r="F1356" s="12">
        <v>0</v>
      </c>
      <c r="G1356" s="12">
        <v>0</v>
      </c>
      <c r="H1356" s="12">
        <v>0</v>
      </c>
    </row>
    <row r="1357" spans="2:8" ht="30.75" thickBot="1" x14ac:dyDescent="0.3">
      <c r="B1357" s="15" t="s">
        <v>499</v>
      </c>
      <c r="C1357" s="16" t="s">
        <v>500</v>
      </c>
      <c r="D1357" s="17">
        <v>6900000</v>
      </c>
      <c r="E1357" s="17">
        <v>1770000</v>
      </c>
      <c r="F1357" s="17">
        <v>1760000</v>
      </c>
      <c r="G1357" s="17">
        <v>1665000</v>
      </c>
      <c r="H1357" s="17">
        <v>1705000</v>
      </c>
    </row>
    <row r="1358" spans="2:8" ht="15.75" thickTop="1" x14ac:dyDescent="0.25">
      <c r="B1358" s="11" t="s">
        <v>1</v>
      </c>
      <c r="C1358" s="13" t="s">
        <v>12</v>
      </c>
      <c r="D1358" s="12">
        <v>6800000</v>
      </c>
      <c r="E1358" s="12">
        <v>1720000</v>
      </c>
      <c r="F1358" s="12">
        <v>1710000</v>
      </c>
      <c r="G1358" s="12">
        <v>1665000</v>
      </c>
      <c r="H1358" s="12">
        <v>1705000</v>
      </c>
    </row>
    <row r="1359" spans="2:8" x14ac:dyDescent="0.25">
      <c r="B1359" s="8" t="s">
        <v>1</v>
      </c>
      <c r="C1359" s="10" t="s">
        <v>13</v>
      </c>
      <c r="D1359" s="9">
        <v>4750000</v>
      </c>
      <c r="E1359" s="9">
        <v>1187500</v>
      </c>
      <c r="F1359" s="9">
        <v>1187500</v>
      </c>
      <c r="G1359" s="9">
        <v>1187500</v>
      </c>
      <c r="H1359" s="9">
        <v>1187500</v>
      </c>
    </row>
    <row r="1360" spans="2:8" x14ac:dyDescent="0.25">
      <c r="B1360" s="8" t="s">
        <v>1</v>
      </c>
      <c r="C1360" s="10" t="s">
        <v>14</v>
      </c>
      <c r="D1360" s="9">
        <v>1960000</v>
      </c>
      <c r="E1360" s="9">
        <v>500000</v>
      </c>
      <c r="F1360" s="9">
        <v>500000</v>
      </c>
      <c r="G1360" s="9">
        <v>460000</v>
      </c>
      <c r="H1360" s="9">
        <v>500000</v>
      </c>
    </row>
    <row r="1361" spans="2:8" x14ac:dyDescent="0.25">
      <c r="B1361" s="8" t="s">
        <v>1</v>
      </c>
      <c r="C1361" s="10" t="s">
        <v>18</v>
      </c>
      <c r="D1361" s="9">
        <v>40000</v>
      </c>
      <c r="E1361" s="9">
        <v>20000</v>
      </c>
      <c r="F1361" s="9">
        <v>10000</v>
      </c>
      <c r="G1361" s="9">
        <v>5000</v>
      </c>
      <c r="H1361" s="9">
        <v>5000</v>
      </c>
    </row>
    <row r="1362" spans="2:8" x14ac:dyDescent="0.25">
      <c r="B1362" s="8" t="s">
        <v>1</v>
      </c>
      <c r="C1362" s="10" t="s">
        <v>19</v>
      </c>
      <c r="D1362" s="9">
        <v>50000</v>
      </c>
      <c r="E1362" s="9">
        <v>12500</v>
      </c>
      <c r="F1362" s="9">
        <v>12500</v>
      </c>
      <c r="G1362" s="9">
        <v>12500</v>
      </c>
      <c r="H1362" s="9">
        <v>12500</v>
      </c>
    </row>
    <row r="1363" spans="2:8" x14ac:dyDescent="0.25">
      <c r="B1363" s="11" t="s">
        <v>1</v>
      </c>
      <c r="C1363" s="13" t="s">
        <v>20</v>
      </c>
      <c r="D1363" s="12">
        <v>100000</v>
      </c>
      <c r="E1363" s="12">
        <v>50000</v>
      </c>
      <c r="F1363" s="12">
        <v>50000</v>
      </c>
      <c r="G1363" s="12">
        <v>0</v>
      </c>
      <c r="H1363" s="12">
        <v>0</v>
      </c>
    </row>
    <row r="1364" spans="2:8" ht="15.75" thickBot="1" x14ac:dyDescent="0.3">
      <c r="B1364" s="15" t="s">
        <v>501</v>
      </c>
      <c r="C1364" s="16" t="s">
        <v>502</v>
      </c>
      <c r="D1364" s="17">
        <v>1700000</v>
      </c>
      <c r="E1364" s="17">
        <v>388000</v>
      </c>
      <c r="F1364" s="17">
        <v>467500</v>
      </c>
      <c r="G1364" s="17">
        <v>427500</v>
      </c>
      <c r="H1364" s="17">
        <v>417000</v>
      </c>
    </row>
    <row r="1365" spans="2:8" ht="15.75" thickTop="1" x14ac:dyDescent="0.25">
      <c r="B1365" s="11" t="s">
        <v>1</v>
      </c>
      <c r="C1365" s="13" t="s">
        <v>12</v>
      </c>
      <c r="D1365" s="12">
        <v>1650000</v>
      </c>
      <c r="E1365" s="12">
        <v>388000</v>
      </c>
      <c r="F1365" s="12">
        <v>417500</v>
      </c>
      <c r="G1365" s="12">
        <v>427500</v>
      </c>
      <c r="H1365" s="12">
        <v>417000</v>
      </c>
    </row>
    <row r="1366" spans="2:8" x14ac:dyDescent="0.25">
      <c r="B1366" s="8" t="s">
        <v>1</v>
      </c>
      <c r="C1366" s="10" t="s">
        <v>13</v>
      </c>
      <c r="D1366" s="9">
        <v>1210000</v>
      </c>
      <c r="E1366" s="9">
        <v>302500</v>
      </c>
      <c r="F1366" s="9">
        <v>302500</v>
      </c>
      <c r="G1366" s="9">
        <v>302500</v>
      </c>
      <c r="H1366" s="9">
        <v>302500</v>
      </c>
    </row>
    <row r="1367" spans="2:8" x14ac:dyDescent="0.25">
      <c r="B1367" s="8" t="s">
        <v>1</v>
      </c>
      <c r="C1367" s="10" t="s">
        <v>14</v>
      </c>
      <c r="D1367" s="9">
        <v>420000</v>
      </c>
      <c r="E1367" s="9">
        <v>80000</v>
      </c>
      <c r="F1367" s="9">
        <v>110000</v>
      </c>
      <c r="G1367" s="9">
        <v>120000</v>
      </c>
      <c r="H1367" s="9">
        <v>110000</v>
      </c>
    </row>
    <row r="1368" spans="2:8" x14ac:dyDescent="0.25">
      <c r="B1368" s="8" t="s">
        <v>1</v>
      </c>
      <c r="C1368" s="10" t="s">
        <v>18</v>
      </c>
      <c r="D1368" s="9">
        <v>10000</v>
      </c>
      <c r="E1368" s="9">
        <v>3000</v>
      </c>
      <c r="F1368" s="9">
        <v>2500</v>
      </c>
      <c r="G1368" s="9">
        <v>2500</v>
      </c>
      <c r="H1368" s="9">
        <v>2000</v>
      </c>
    </row>
    <row r="1369" spans="2:8" x14ac:dyDescent="0.25">
      <c r="B1369" s="8" t="s">
        <v>1</v>
      </c>
      <c r="C1369" s="10" t="s">
        <v>19</v>
      </c>
      <c r="D1369" s="9">
        <v>10000</v>
      </c>
      <c r="E1369" s="9">
        <v>2500</v>
      </c>
      <c r="F1369" s="9">
        <v>2500</v>
      </c>
      <c r="G1369" s="9">
        <v>2500</v>
      </c>
      <c r="H1369" s="9">
        <v>2500</v>
      </c>
    </row>
    <row r="1370" spans="2:8" x14ac:dyDescent="0.25">
      <c r="B1370" s="11" t="s">
        <v>1</v>
      </c>
      <c r="C1370" s="13" t="s">
        <v>20</v>
      </c>
      <c r="D1370" s="12">
        <v>50000</v>
      </c>
      <c r="E1370" s="12">
        <v>0</v>
      </c>
      <c r="F1370" s="12">
        <v>50000</v>
      </c>
      <c r="G1370" s="12">
        <v>0</v>
      </c>
      <c r="H1370" s="12">
        <v>0</v>
      </c>
    </row>
    <row r="1371" spans="2:8" ht="15.75" thickBot="1" x14ac:dyDescent="0.3">
      <c r="B1371" s="15" t="s">
        <v>503</v>
      </c>
      <c r="C1371" s="16" t="s">
        <v>504</v>
      </c>
      <c r="D1371" s="17">
        <v>5700000</v>
      </c>
      <c r="E1371" s="17">
        <v>1257500</v>
      </c>
      <c r="F1371" s="17">
        <v>1370000</v>
      </c>
      <c r="G1371" s="17">
        <v>1500000</v>
      </c>
      <c r="H1371" s="17">
        <v>1572500</v>
      </c>
    </row>
    <row r="1372" spans="2:8" ht="15.75" thickTop="1" x14ac:dyDescent="0.25">
      <c r="B1372" s="11" t="s">
        <v>1</v>
      </c>
      <c r="C1372" s="13" t="s">
        <v>12</v>
      </c>
      <c r="D1372" s="12">
        <v>5690000</v>
      </c>
      <c r="E1372" s="12">
        <v>1257500</v>
      </c>
      <c r="F1372" s="12">
        <v>1367500</v>
      </c>
      <c r="G1372" s="12">
        <v>1497500</v>
      </c>
      <c r="H1372" s="12">
        <v>1567500</v>
      </c>
    </row>
    <row r="1373" spans="2:8" x14ac:dyDescent="0.25">
      <c r="B1373" s="8" t="s">
        <v>1</v>
      </c>
      <c r="C1373" s="10" t="s">
        <v>13</v>
      </c>
      <c r="D1373" s="9">
        <v>4400000</v>
      </c>
      <c r="E1373" s="9">
        <v>1100000</v>
      </c>
      <c r="F1373" s="9">
        <v>1100000</v>
      </c>
      <c r="G1373" s="9">
        <v>1100000</v>
      </c>
      <c r="H1373" s="9">
        <v>1100000</v>
      </c>
    </row>
    <row r="1374" spans="2:8" x14ac:dyDescent="0.25">
      <c r="B1374" s="8" t="s">
        <v>1</v>
      </c>
      <c r="C1374" s="10" t="s">
        <v>14</v>
      </c>
      <c r="D1374" s="9">
        <v>1220000</v>
      </c>
      <c r="E1374" s="9">
        <v>140000</v>
      </c>
      <c r="F1374" s="9">
        <v>250000</v>
      </c>
      <c r="G1374" s="9">
        <v>380000</v>
      </c>
      <c r="H1374" s="9">
        <v>450000</v>
      </c>
    </row>
    <row r="1375" spans="2:8" x14ac:dyDescent="0.25">
      <c r="B1375" s="8" t="s">
        <v>1</v>
      </c>
      <c r="C1375" s="10" t="s">
        <v>18</v>
      </c>
      <c r="D1375" s="9">
        <v>50000</v>
      </c>
      <c r="E1375" s="9">
        <v>12500</v>
      </c>
      <c r="F1375" s="9">
        <v>12500</v>
      </c>
      <c r="G1375" s="9">
        <v>12500</v>
      </c>
      <c r="H1375" s="9">
        <v>12500</v>
      </c>
    </row>
    <row r="1376" spans="2:8" x14ac:dyDescent="0.25">
      <c r="B1376" s="8" t="s">
        <v>1</v>
      </c>
      <c r="C1376" s="10" t="s">
        <v>19</v>
      </c>
      <c r="D1376" s="9">
        <v>20000</v>
      </c>
      <c r="E1376" s="9">
        <v>5000</v>
      </c>
      <c r="F1376" s="9">
        <v>5000</v>
      </c>
      <c r="G1376" s="9">
        <v>5000</v>
      </c>
      <c r="H1376" s="9">
        <v>5000</v>
      </c>
    </row>
    <row r="1377" spans="2:8" x14ac:dyDescent="0.25">
      <c r="B1377" s="11" t="s">
        <v>1</v>
      </c>
      <c r="C1377" s="13" t="s">
        <v>20</v>
      </c>
      <c r="D1377" s="12">
        <v>10000</v>
      </c>
      <c r="E1377" s="12">
        <v>0</v>
      </c>
      <c r="F1377" s="12">
        <v>2500</v>
      </c>
      <c r="G1377" s="12">
        <v>2500</v>
      </c>
      <c r="H1377" s="12">
        <v>5000</v>
      </c>
    </row>
    <row r="1378" spans="2:8" ht="30.75" thickBot="1" x14ac:dyDescent="0.3">
      <c r="B1378" s="15" t="s">
        <v>505</v>
      </c>
      <c r="C1378" s="16" t="s">
        <v>506</v>
      </c>
      <c r="D1378" s="17">
        <v>11000000</v>
      </c>
      <c r="E1378" s="17">
        <v>2825000</v>
      </c>
      <c r="F1378" s="17">
        <v>3125000</v>
      </c>
      <c r="G1378" s="17">
        <v>2625000</v>
      </c>
      <c r="H1378" s="17">
        <v>2425000</v>
      </c>
    </row>
    <row r="1379" spans="2:8" ht="15.75" thickTop="1" x14ac:dyDescent="0.25">
      <c r="B1379" s="11" t="s">
        <v>1</v>
      </c>
      <c r="C1379" s="13" t="s">
        <v>12</v>
      </c>
      <c r="D1379" s="12">
        <v>10900000</v>
      </c>
      <c r="E1379" s="12">
        <v>2800000</v>
      </c>
      <c r="F1379" s="12">
        <v>3100000</v>
      </c>
      <c r="G1379" s="12">
        <v>2600000</v>
      </c>
      <c r="H1379" s="12">
        <v>2400000</v>
      </c>
    </row>
    <row r="1380" spans="2:8" x14ac:dyDescent="0.25">
      <c r="B1380" s="8" t="s">
        <v>1</v>
      </c>
      <c r="C1380" s="10" t="s">
        <v>13</v>
      </c>
      <c r="D1380" s="9">
        <v>2850000</v>
      </c>
      <c r="E1380" s="9">
        <v>712500</v>
      </c>
      <c r="F1380" s="9">
        <v>712500</v>
      </c>
      <c r="G1380" s="9">
        <v>712500</v>
      </c>
      <c r="H1380" s="9">
        <v>712500</v>
      </c>
    </row>
    <row r="1381" spans="2:8" x14ac:dyDescent="0.25">
      <c r="B1381" s="8" t="s">
        <v>1</v>
      </c>
      <c r="C1381" s="10" t="s">
        <v>14</v>
      </c>
      <c r="D1381" s="9">
        <v>8035000</v>
      </c>
      <c r="E1381" s="9">
        <v>2083750</v>
      </c>
      <c r="F1381" s="9">
        <v>2383750</v>
      </c>
      <c r="G1381" s="9">
        <v>1883750</v>
      </c>
      <c r="H1381" s="9">
        <v>1683750</v>
      </c>
    </row>
    <row r="1382" spans="2:8" x14ac:dyDescent="0.25">
      <c r="B1382" s="8" t="s">
        <v>1</v>
      </c>
      <c r="C1382" s="10" t="s">
        <v>18</v>
      </c>
      <c r="D1382" s="9">
        <v>10000</v>
      </c>
      <c r="E1382" s="9">
        <v>2500</v>
      </c>
      <c r="F1382" s="9">
        <v>2500</v>
      </c>
      <c r="G1382" s="9">
        <v>2500</v>
      </c>
      <c r="H1382" s="9">
        <v>2500</v>
      </c>
    </row>
    <row r="1383" spans="2:8" x14ac:dyDescent="0.25">
      <c r="B1383" s="8" t="s">
        <v>1</v>
      </c>
      <c r="C1383" s="10" t="s">
        <v>19</v>
      </c>
      <c r="D1383" s="9">
        <v>5000</v>
      </c>
      <c r="E1383" s="9">
        <v>1250</v>
      </c>
      <c r="F1383" s="9">
        <v>1250</v>
      </c>
      <c r="G1383" s="9">
        <v>1250</v>
      </c>
      <c r="H1383" s="9">
        <v>1250</v>
      </c>
    </row>
    <row r="1384" spans="2:8" x14ac:dyDescent="0.25">
      <c r="B1384" s="11" t="s">
        <v>1</v>
      </c>
      <c r="C1384" s="13" t="s">
        <v>20</v>
      </c>
      <c r="D1384" s="12">
        <v>100000</v>
      </c>
      <c r="E1384" s="12">
        <v>25000</v>
      </c>
      <c r="F1384" s="12">
        <v>25000</v>
      </c>
      <c r="G1384" s="12">
        <v>25000</v>
      </c>
      <c r="H1384" s="12">
        <v>25000</v>
      </c>
    </row>
    <row r="1385" spans="2:8" ht="30.75" thickBot="1" x14ac:dyDescent="0.3">
      <c r="B1385" s="15" t="s">
        <v>507</v>
      </c>
      <c r="C1385" s="16" t="s">
        <v>506</v>
      </c>
      <c r="D1385" s="17">
        <v>10500000</v>
      </c>
      <c r="E1385" s="17">
        <v>2825000</v>
      </c>
      <c r="F1385" s="17">
        <v>2625000</v>
      </c>
      <c r="G1385" s="17">
        <v>2625000</v>
      </c>
      <c r="H1385" s="17">
        <v>2425000</v>
      </c>
    </row>
    <row r="1386" spans="2:8" ht="15.75" thickTop="1" x14ac:dyDescent="0.25">
      <c r="B1386" s="11" t="s">
        <v>1</v>
      </c>
      <c r="C1386" s="13" t="s">
        <v>12</v>
      </c>
      <c r="D1386" s="12">
        <v>10400000</v>
      </c>
      <c r="E1386" s="12">
        <v>2800000</v>
      </c>
      <c r="F1386" s="12">
        <v>2600000</v>
      </c>
      <c r="G1386" s="12">
        <v>2600000</v>
      </c>
      <c r="H1386" s="12">
        <v>2400000</v>
      </c>
    </row>
    <row r="1387" spans="2:8" x14ac:dyDescent="0.25">
      <c r="B1387" s="8" t="s">
        <v>1</v>
      </c>
      <c r="C1387" s="10" t="s">
        <v>13</v>
      </c>
      <c r="D1387" s="9">
        <v>2850000</v>
      </c>
      <c r="E1387" s="9">
        <v>712500</v>
      </c>
      <c r="F1387" s="9">
        <v>712500</v>
      </c>
      <c r="G1387" s="9">
        <v>712500</v>
      </c>
      <c r="H1387" s="9">
        <v>712500</v>
      </c>
    </row>
    <row r="1388" spans="2:8" x14ac:dyDescent="0.25">
      <c r="B1388" s="8" t="s">
        <v>1</v>
      </c>
      <c r="C1388" s="10" t="s">
        <v>14</v>
      </c>
      <c r="D1388" s="9">
        <v>7535000</v>
      </c>
      <c r="E1388" s="9">
        <v>2083750</v>
      </c>
      <c r="F1388" s="9">
        <v>1883750</v>
      </c>
      <c r="G1388" s="9">
        <v>1883750</v>
      </c>
      <c r="H1388" s="9">
        <v>1683750</v>
      </c>
    </row>
    <row r="1389" spans="2:8" x14ac:dyDescent="0.25">
      <c r="B1389" s="8" t="s">
        <v>1</v>
      </c>
      <c r="C1389" s="10" t="s">
        <v>18</v>
      </c>
      <c r="D1389" s="9">
        <v>10000</v>
      </c>
      <c r="E1389" s="9">
        <v>2500</v>
      </c>
      <c r="F1389" s="9">
        <v>2500</v>
      </c>
      <c r="G1389" s="9">
        <v>2500</v>
      </c>
      <c r="H1389" s="9">
        <v>2500</v>
      </c>
    </row>
    <row r="1390" spans="2:8" x14ac:dyDescent="0.25">
      <c r="B1390" s="8" t="s">
        <v>1</v>
      </c>
      <c r="C1390" s="10" t="s">
        <v>19</v>
      </c>
      <c r="D1390" s="9">
        <v>5000</v>
      </c>
      <c r="E1390" s="9">
        <v>1250</v>
      </c>
      <c r="F1390" s="9">
        <v>1250</v>
      </c>
      <c r="G1390" s="9">
        <v>1250</v>
      </c>
      <c r="H1390" s="9">
        <v>1250</v>
      </c>
    </row>
    <row r="1391" spans="2:8" x14ac:dyDescent="0.25">
      <c r="B1391" s="11" t="s">
        <v>1</v>
      </c>
      <c r="C1391" s="13" t="s">
        <v>20</v>
      </c>
      <c r="D1391" s="12">
        <v>100000</v>
      </c>
      <c r="E1391" s="12">
        <v>25000</v>
      </c>
      <c r="F1391" s="12">
        <v>25000</v>
      </c>
      <c r="G1391" s="12">
        <v>25000</v>
      </c>
      <c r="H1391" s="12">
        <v>25000</v>
      </c>
    </row>
    <row r="1392" spans="2:8" ht="30.75" thickBot="1" x14ac:dyDescent="0.3">
      <c r="B1392" s="15" t="s">
        <v>508</v>
      </c>
      <c r="C1392" s="16" t="s">
        <v>509</v>
      </c>
      <c r="D1392" s="17">
        <v>500000</v>
      </c>
      <c r="E1392" s="17">
        <v>0</v>
      </c>
      <c r="F1392" s="17">
        <v>500000</v>
      </c>
      <c r="G1392" s="17">
        <v>0</v>
      </c>
      <c r="H1392" s="17">
        <v>0</v>
      </c>
    </row>
    <row r="1393" spans="2:8" ht="15.75" thickTop="1" x14ac:dyDescent="0.25">
      <c r="B1393" s="11" t="s">
        <v>1</v>
      </c>
      <c r="C1393" s="13" t="s">
        <v>12</v>
      </c>
      <c r="D1393" s="12">
        <v>500000</v>
      </c>
      <c r="E1393" s="12">
        <v>0</v>
      </c>
      <c r="F1393" s="12">
        <v>500000</v>
      </c>
      <c r="G1393" s="12">
        <v>0</v>
      </c>
      <c r="H1393" s="12">
        <v>0</v>
      </c>
    </row>
    <row r="1394" spans="2:8" x14ac:dyDescent="0.25">
      <c r="B1394" s="8" t="s">
        <v>1</v>
      </c>
      <c r="C1394" s="10" t="s">
        <v>14</v>
      </c>
      <c r="D1394" s="9">
        <v>500000</v>
      </c>
      <c r="E1394" s="9">
        <v>0</v>
      </c>
      <c r="F1394" s="9">
        <v>500000</v>
      </c>
      <c r="G1394" s="9">
        <v>0</v>
      </c>
      <c r="H1394" s="9">
        <v>0</v>
      </c>
    </row>
    <row r="1395" spans="2:8" ht="30.75" thickBot="1" x14ac:dyDescent="0.3">
      <c r="B1395" s="15" t="s">
        <v>510</v>
      </c>
      <c r="C1395" s="16" t="s">
        <v>511</v>
      </c>
      <c r="D1395" s="17">
        <v>800000</v>
      </c>
      <c r="E1395" s="17">
        <v>203600</v>
      </c>
      <c r="F1395" s="17">
        <v>192600</v>
      </c>
      <c r="G1395" s="17">
        <v>200600</v>
      </c>
      <c r="H1395" s="17">
        <v>203200</v>
      </c>
    </row>
    <row r="1396" spans="2:8" ht="15.75" thickTop="1" x14ac:dyDescent="0.25">
      <c r="B1396" s="11" t="s">
        <v>1</v>
      </c>
      <c r="C1396" s="13" t="s">
        <v>12</v>
      </c>
      <c r="D1396" s="12">
        <v>800000</v>
      </c>
      <c r="E1396" s="12">
        <v>203600</v>
      </c>
      <c r="F1396" s="12">
        <v>192600</v>
      </c>
      <c r="G1396" s="12">
        <v>200600</v>
      </c>
      <c r="H1396" s="12">
        <v>203200</v>
      </c>
    </row>
    <row r="1397" spans="2:8" x14ac:dyDescent="0.25">
      <c r="B1397" s="8" t="s">
        <v>1</v>
      </c>
      <c r="C1397" s="10" t="s">
        <v>13</v>
      </c>
      <c r="D1397" s="9">
        <v>585000</v>
      </c>
      <c r="E1397" s="9">
        <v>146250</v>
      </c>
      <c r="F1397" s="9">
        <v>146250</v>
      </c>
      <c r="G1397" s="9">
        <v>146250</v>
      </c>
      <c r="H1397" s="9">
        <v>146250</v>
      </c>
    </row>
    <row r="1398" spans="2:8" x14ac:dyDescent="0.25">
      <c r="B1398" s="8" t="s">
        <v>1</v>
      </c>
      <c r="C1398" s="10" t="s">
        <v>14</v>
      </c>
      <c r="D1398" s="9">
        <v>210000</v>
      </c>
      <c r="E1398" s="9">
        <v>54350</v>
      </c>
      <c r="F1398" s="9">
        <v>44350</v>
      </c>
      <c r="G1398" s="9">
        <v>54350</v>
      </c>
      <c r="H1398" s="9">
        <v>56950</v>
      </c>
    </row>
    <row r="1399" spans="2:8" x14ac:dyDescent="0.25">
      <c r="B1399" s="8" t="s">
        <v>1</v>
      </c>
      <c r="C1399" s="10" t="s">
        <v>18</v>
      </c>
      <c r="D1399" s="9">
        <v>5000</v>
      </c>
      <c r="E1399" s="9">
        <v>3000</v>
      </c>
      <c r="F1399" s="9">
        <v>2000</v>
      </c>
      <c r="G1399" s="9">
        <v>0</v>
      </c>
      <c r="H1399" s="9">
        <v>0</v>
      </c>
    </row>
    <row r="1400" spans="2:8" hidden="1" x14ac:dyDescent="0.25">
      <c r="B1400" s="8" t="s">
        <v>1</v>
      </c>
      <c r="C1400" s="10" t="s">
        <v>19</v>
      </c>
      <c r="D1400" s="9">
        <v>0</v>
      </c>
      <c r="E1400" s="9">
        <v>0</v>
      </c>
      <c r="F1400" s="9">
        <v>0</v>
      </c>
      <c r="G1400" s="9">
        <v>0</v>
      </c>
      <c r="H1400" s="9">
        <v>0</v>
      </c>
    </row>
    <row r="1401" spans="2:8" ht="15.75" thickBot="1" x14ac:dyDescent="0.3">
      <c r="B1401" s="15" t="s">
        <v>512</v>
      </c>
      <c r="C1401" s="16" t="s">
        <v>513</v>
      </c>
      <c r="D1401" s="17">
        <v>5690580000</v>
      </c>
      <c r="E1401" s="17">
        <v>1400701250</v>
      </c>
      <c r="F1401" s="17">
        <v>1409652250</v>
      </c>
      <c r="G1401" s="17">
        <v>1416571250</v>
      </c>
      <c r="H1401" s="17">
        <v>1463655250</v>
      </c>
    </row>
    <row r="1402" spans="2:8" ht="15.75" thickTop="1" x14ac:dyDescent="0.25">
      <c r="B1402" s="11" t="s">
        <v>1</v>
      </c>
      <c r="C1402" s="13" t="s">
        <v>12</v>
      </c>
      <c r="D1402" s="12">
        <v>5690500000</v>
      </c>
      <c r="E1402" s="12">
        <v>1400681250</v>
      </c>
      <c r="F1402" s="12">
        <v>1409632250</v>
      </c>
      <c r="G1402" s="12">
        <v>1416551250</v>
      </c>
      <c r="H1402" s="12">
        <v>1463635250</v>
      </c>
    </row>
    <row r="1403" spans="2:8" x14ac:dyDescent="0.25">
      <c r="B1403" s="8" t="s">
        <v>1</v>
      </c>
      <c r="C1403" s="10" t="s">
        <v>14</v>
      </c>
      <c r="D1403" s="9">
        <v>28414000</v>
      </c>
      <c r="E1403" s="9">
        <v>7377000</v>
      </c>
      <c r="F1403" s="9">
        <v>7177000</v>
      </c>
      <c r="G1403" s="9">
        <v>6980000</v>
      </c>
      <c r="H1403" s="9">
        <v>6880000</v>
      </c>
    </row>
    <row r="1404" spans="2:8" x14ac:dyDescent="0.25">
      <c r="B1404" s="8" t="s">
        <v>1</v>
      </c>
      <c r="C1404" s="10" t="s">
        <v>18</v>
      </c>
      <c r="D1404" s="9">
        <v>5630575000</v>
      </c>
      <c r="E1404" s="9">
        <v>1389676500</v>
      </c>
      <c r="F1404" s="9">
        <v>1395827500</v>
      </c>
      <c r="G1404" s="9">
        <v>1399943500</v>
      </c>
      <c r="H1404" s="9">
        <v>1445127500</v>
      </c>
    </row>
    <row r="1405" spans="2:8" x14ac:dyDescent="0.25">
      <c r="B1405" s="8" t="s">
        <v>1</v>
      </c>
      <c r="C1405" s="10" t="s">
        <v>19</v>
      </c>
      <c r="D1405" s="9">
        <v>31511000</v>
      </c>
      <c r="E1405" s="9">
        <v>3627750</v>
      </c>
      <c r="F1405" s="9">
        <v>6627750</v>
      </c>
      <c r="G1405" s="9">
        <v>9627750</v>
      </c>
      <c r="H1405" s="9">
        <v>11627750</v>
      </c>
    </row>
    <row r="1406" spans="2:8" x14ac:dyDescent="0.25">
      <c r="B1406" s="11" t="s">
        <v>1</v>
      </c>
      <c r="C1406" s="13" t="s">
        <v>20</v>
      </c>
      <c r="D1406" s="12">
        <v>80000</v>
      </c>
      <c r="E1406" s="12">
        <v>20000</v>
      </c>
      <c r="F1406" s="12">
        <v>20000</v>
      </c>
      <c r="G1406" s="12">
        <v>20000</v>
      </c>
      <c r="H1406" s="12">
        <v>20000</v>
      </c>
    </row>
    <row r="1407" spans="2:8" ht="15.75" thickBot="1" x14ac:dyDescent="0.3">
      <c r="B1407" s="15" t="s">
        <v>514</v>
      </c>
      <c r="C1407" s="16" t="s">
        <v>515</v>
      </c>
      <c r="D1407" s="17">
        <v>3965000000</v>
      </c>
      <c r="E1407" s="17">
        <v>971309000</v>
      </c>
      <c r="F1407" s="17">
        <v>982035000</v>
      </c>
      <c r="G1407" s="17">
        <v>991871000</v>
      </c>
      <c r="H1407" s="17">
        <v>1019785000</v>
      </c>
    </row>
    <row r="1408" spans="2:8" ht="15.75" thickTop="1" x14ac:dyDescent="0.25">
      <c r="B1408" s="11" t="s">
        <v>1</v>
      </c>
      <c r="C1408" s="13" t="s">
        <v>12</v>
      </c>
      <c r="D1408" s="12">
        <v>3965000000</v>
      </c>
      <c r="E1408" s="12">
        <v>971309000</v>
      </c>
      <c r="F1408" s="12">
        <v>982035000</v>
      </c>
      <c r="G1408" s="12">
        <v>991871000</v>
      </c>
      <c r="H1408" s="12">
        <v>1019785000</v>
      </c>
    </row>
    <row r="1409" spans="2:8" x14ac:dyDescent="0.25">
      <c r="B1409" s="8" t="s">
        <v>1</v>
      </c>
      <c r="C1409" s="10" t="s">
        <v>14</v>
      </c>
      <c r="D1409" s="9">
        <v>15000000</v>
      </c>
      <c r="E1409" s="9">
        <v>3750000</v>
      </c>
      <c r="F1409" s="9">
        <v>3750000</v>
      </c>
      <c r="G1409" s="9">
        <v>3750000</v>
      </c>
      <c r="H1409" s="9">
        <v>3750000</v>
      </c>
    </row>
    <row r="1410" spans="2:8" x14ac:dyDescent="0.25">
      <c r="B1410" s="8" t="s">
        <v>1</v>
      </c>
      <c r="C1410" s="10" t="s">
        <v>18</v>
      </c>
      <c r="D1410" s="9">
        <v>3950000000</v>
      </c>
      <c r="E1410" s="9">
        <v>967559000</v>
      </c>
      <c r="F1410" s="9">
        <v>978285000</v>
      </c>
      <c r="G1410" s="9">
        <v>988121000</v>
      </c>
      <c r="H1410" s="9">
        <v>1016035000</v>
      </c>
    </row>
    <row r="1411" spans="2:8" ht="30.75" thickBot="1" x14ac:dyDescent="0.3">
      <c r="B1411" s="15" t="s">
        <v>516</v>
      </c>
      <c r="C1411" s="16" t="s">
        <v>517</v>
      </c>
      <c r="D1411" s="17">
        <v>1539000000</v>
      </c>
      <c r="E1411" s="17">
        <v>378550000</v>
      </c>
      <c r="F1411" s="17">
        <v>379950000</v>
      </c>
      <c r="G1411" s="17">
        <v>379650000</v>
      </c>
      <c r="H1411" s="17">
        <v>400850000</v>
      </c>
    </row>
    <row r="1412" spans="2:8" ht="15.75" thickTop="1" x14ac:dyDescent="0.25">
      <c r="B1412" s="11" t="s">
        <v>1</v>
      </c>
      <c r="C1412" s="13" t="s">
        <v>12</v>
      </c>
      <c r="D1412" s="12">
        <v>1539000000</v>
      </c>
      <c r="E1412" s="12">
        <v>378550000</v>
      </c>
      <c r="F1412" s="12">
        <v>379950000</v>
      </c>
      <c r="G1412" s="12">
        <v>379650000</v>
      </c>
      <c r="H1412" s="12">
        <v>400850000</v>
      </c>
    </row>
    <row r="1413" spans="2:8" x14ac:dyDescent="0.25">
      <c r="B1413" s="8" t="s">
        <v>1</v>
      </c>
      <c r="C1413" s="10" t="s">
        <v>14</v>
      </c>
      <c r="D1413" s="9">
        <v>2500000</v>
      </c>
      <c r="E1413" s="9">
        <v>800000</v>
      </c>
      <c r="F1413" s="9">
        <v>600000</v>
      </c>
      <c r="G1413" s="9">
        <v>600000</v>
      </c>
      <c r="H1413" s="9">
        <v>500000</v>
      </c>
    </row>
    <row r="1414" spans="2:8" x14ac:dyDescent="0.25">
      <c r="B1414" s="8" t="s">
        <v>1</v>
      </c>
      <c r="C1414" s="10" t="s">
        <v>18</v>
      </c>
      <c r="D1414" s="9">
        <v>1511500000</v>
      </c>
      <c r="E1414" s="9">
        <v>375750000</v>
      </c>
      <c r="F1414" s="9">
        <v>374350000</v>
      </c>
      <c r="G1414" s="9">
        <v>371050000</v>
      </c>
      <c r="H1414" s="9">
        <v>390350000</v>
      </c>
    </row>
    <row r="1415" spans="2:8" x14ac:dyDescent="0.25">
      <c r="B1415" s="8" t="s">
        <v>1</v>
      </c>
      <c r="C1415" s="10" t="s">
        <v>19</v>
      </c>
      <c r="D1415" s="9">
        <v>25000000</v>
      </c>
      <c r="E1415" s="9">
        <v>2000000</v>
      </c>
      <c r="F1415" s="9">
        <v>5000000</v>
      </c>
      <c r="G1415" s="9">
        <v>8000000</v>
      </c>
      <c r="H1415" s="9">
        <v>10000000</v>
      </c>
    </row>
    <row r="1416" spans="2:8" ht="15.75" thickBot="1" x14ac:dyDescent="0.3">
      <c r="B1416" s="15" t="s">
        <v>518</v>
      </c>
      <c r="C1416" s="16" t="s">
        <v>519</v>
      </c>
      <c r="D1416" s="17">
        <v>847500000</v>
      </c>
      <c r="E1416" s="17">
        <v>212050000</v>
      </c>
      <c r="F1416" s="17">
        <v>211850000</v>
      </c>
      <c r="G1416" s="17">
        <v>211850000</v>
      </c>
      <c r="H1416" s="17">
        <v>211750000</v>
      </c>
    </row>
    <row r="1417" spans="2:8" ht="15.75" thickTop="1" x14ac:dyDescent="0.25">
      <c r="B1417" s="11" t="s">
        <v>1</v>
      </c>
      <c r="C1417" s="13" t="s">
        <v>12</v>
      </c>
      <c r="D1417" s="12">
        <v>847500000</v>
      </c>
      <c r="E1417" s="12">
        <v>212050000</v>
      </c>
      <c r="F1417" s="12">
        <v>211850000</v>
      </c>
      <c r="G1417" s="12">
        <v>211850000</v>
      </c>
      <c r="H1417" s="12">
        <v>211750000</v>
      </c>
    </row>
    <row r="1418" spans="2:8" x14ac:dyDescent="0.25">
      <c r="B1418" s="8" t="s">
        <v>1</v>
      </c>
      <c r="C1418" s="10" t="s">
        <v>14</v>
      </c>
      <c r="D1418" s="9">
        <v>2500000</v>
      </c>
      <c r="E1418" s="9">
        <v>800000</v>
      </c>
      <c r="F1418" s="9">
        <v>600000</v>
      </c>
      <c r="G1418" s="9">
        <v>600000</v>
      </c>
      <c r="H1418" s="9">
        <v>500000</v>
      </c>
    </row>
    <row r="1419" spans="2:8" x14ac:dyDescent="0.25">
      <c r="B1419" s="8" t="s">
        <v>1</v>
      </c>
      <c r="C1419" s="10" t="s">
        <v>18</v>
      </c>
      <c r="D1419" s="9">
        <v>845000000</v>
      </c>
      <c r="E1419" s="9">
        <v>211250000</v>
      </c>
      <c r="F1419" s="9">
        <v>211250000</v>
      </c>
      <c r="G1419" s="9">
        <v>211250000</v>
      </c>
      <c r="H1419" s="9">
        <v>211250000</v>
      </c>
    </row>
    <row r="1420" spans="2:8" ht="15.75" thickBot="1" x14ac:dyDescent="0.3">
      <c r="B1420" s="15" t="s">
        <v>520</v>
      </c>
      <c r="C1420" s="16" t="s">
        <v>521</v>
      </c>
      <c r="D1420" s="17">
        <v>449700000</v>
      </c>
      <c r="E1420" s="17">
        <v>110000000</v>
      </c>
      <c r="F1420" s="17">
        <v>109000000</v>
      </c>
      <c r="G1420" s="17">
        <v>105700000</v>
      </c>
      <c r="H1420" s="17">
        <v>125000000</v>
      </c>
    </row>
    <row r="1421" spans="2:8" ht="15.75" thickTop="1" x14ac:dyDescent="0.25">
      <c r="B1421" s="11" t="s">
        <v>1</v>
      </c>
      <c r="C1421" s="13" t="s">
        <v>12</v>
      </c>
      <c r="D1421" s="12">
        <v>449700000</v>
      </c>
      <c r="E1421" s="12">
        <v>110000000</v>
      </c>
      <c r="F1421" s="12">
        <v>109000000</v>
      </c>
      <c r="G1421" s="12">
        <v>105700000</v>
      </c>
      <c r="H1421" s="12">
        <v>125000000</v>
      </c>
    </row>
    <row r="1422" spans="2:8" x14ac:dyDescent="0.25">
      <c r="B1422" s="8" t="s">
        <v>1</v>
      </c>
      <c r="C1422" s="10" t="s">
        <v>18</v>
      </c>
      <c r="D1422" s="9">
        <v>449700000</v>
      </c>
      <c r="E1422" s="9">
        <v>110000000</v>
      </c>
      <c r="F1422" s="9">
        <v>109000000</v>
      </c>
      <c r="G1422" s="9">
        <v>105700000</v>
      </c>
      <c r="H1422" s="9">
        <v>125000000</v>
      </c>
    </row>
    <row r="1423" spans="2:8" ht="30.75" thickBot="1" x14ac:dyDescent="0.3">
      <c r="B1423" s="15" t="s">
        <v>522</v>
      </c>
      <c r="C1423" s="16" t="s">
        <v>523</v>
      </c>
      <c r="D1423" s="17">
        <v>37200000</v>
      </c>
      <c r="E1423" s="17">
        <v>9300000</v>
      </c>
      <c r="F1423" s="17">
        <v>9300000</v>
      </c>
      <c r="G1423" s="17">
        <v>9300000</v>
      </c>
      <c r="H1423" s="17">
        <v>9300000</v>
      </c>
    </row>
    <row r="1424" spans="2:8" ht="15.75" thickTop="1" x14ac:dyDescent="0.25">
      <c r="B1424" s="11" t="s">
        <v>1</v>
      </c>
      <c r="C1424" s="13" t="s">
        <v>12</v>
      </c>
      <c r="D1424" s="12">
        <v>37200000</v>
      </c>
      <c r="E1424" s="12">
        <v>9300000</v>
      </c>
      <c r="F1424" s="12">
        <v>9300000</v>
      </c>
      <c r="G1424" s="12">
        <v>9300000</v>
      </c>
      <c r="H1424" s="12">
        <v>9300000</v>
      </c>
    </row>
    <row r="1425" spans="2:8" x14ac:dyDescent="0.25">
      <c r="B1425" s="8" t="s">
        <v>1</v>
      </c>
      <c r="C1425" s="10" t="s">
        <v>18</v>
      </c>
      <c r="D1425" s="9">
        <v>37200000</v>
      </c>
      <c r="E1425" s="9">
        <v>9300000</v>
      </c>
      <c r="F1425" s="9">
        <v>9300000</v>
      </c>
      <c r="G1425" s="9">
        <v>9300000</v>
      </c>
      <c r="H1425" s="9">
        <v>9300000</v>
      </c>
    </row>
    <row r="1426" spans="2:8" ht="30.75" thickBot="1" x14ac:dyDescent="0.3">
      <c r="B1426" s="15" t="s">
        <v>524</v>
      </c>
      <c r="C1426" s="16" t="s">
        <v>525</v>
      </c>
      <c r="D1426" s="17">
        <v>108000000</v>
      </c>
      <c r="E1426" s="17">
        <v>27000000</v>
      </c>
      <c r="F1426" s="17">
        <v>27000000</v>
      </c>
      <c r="G1426" s="17">
        <v>27000000</v>
      </c>
      <c r="H1426" s="17">
        <v>27000000</v>
      </c>
    </row>
    <row r="1427" spans="2:8" ht="15.75" thickTop="1" x14ac:dyDescent="0.25">
      <c r="B1427" s="11" t="s">
        <v>1</v>
      </c>
      <c r="C1427" s="13" t="s">
        <v>12</v>
      </c>
      <c r="D1427" s="12">
        <v>108000000</v>
      </c>
      <c r="E1427" s="12">
        <v>27000000</v>
      </c>
      <c r="F1427" s="12">
        <v>27000000</v>
      </c>
      <c r="G1427" s="12">
        <v>27000000</v>
      </c>
      <c r="H1427" s="12">
        <v>27000000</v>
      </c>
    </row>
    <row r="1428" spans="2:8" x14ac:dyDescent="0.25">
      <c r="B1428" s="8" t="s">
        <v>1</v>
      </c>
      <c r="C1428" s="10" t="s">
        <v>18</v>
      </c>
      <c r="D1428" s="9">
        <v>108000000</v>
      </c>
      <c r="E1428" s="9">
        <v>27000000</v>
      </c>
      <c r="F1428" s="9">
        <v>27000000</v>
      </c>
      <c r="G1428" s="9">
        <v>27000000</v>
      </c>
      <c r="H1428" s="9">
        <v>27000000</v>
      </c>
    </row>
    <row r="1429" spans="2:8" ht="30.75" thickBot="1" x14ac:dyDescent="0.3">
      <c r="B1429" s="15" t="s">
        <v>526</v>
      </c>
      <c r="C1429" s="16" t="s">
        <v>527</v>
      </c>
      <c r="D1429" s="17">
        <v>21600000</v>
      </c>
      <c r="E1429" s="17">
        <v>5400000</v>
      </c>
      <c r="F1429" s="17">
        <v>5400000</v>
      </c>
      <c r="G1429" s="17">
        <v>5400000</v>
      </c>
      <c r="H1429" s="17">
        <v>5400000</v>
      </c>
    </row>
    <row r="1430" spans="2:8" ht="15.75" thickTop="1" x14ac:dyDescent="0.25">
      <c r="B1430" s="11" t="s">
        <v>1</v>
      </c>
      <c r="C1430" s="13" t="s">
        <v>12</v>
      </c>
      <c r="D1430" s="12">
        <v>21600000</v>
      </c>
      <c r="E1430" s="12">
        <v>5400000</v>
      </c>
      <c r="F1430" s="12">
        <v>5400000</v>
      </c>
      <c r="G1430" s="12">
        <v>5400000</v>
      </c>
      <c r="H1430" s="12">
        <v>5400000</v>
      </c>
    </row>
    <row r="1431" spans="2:8" x14ac:dyDescent="0.25">
      <c r="B1431" s="8" t="s">
        <v>1</v>
      </c>
      <c r="C1431" s="10" t="s">
        <v>18</v>
      </c>
      <c r="D1431" s="9">
        <v>21600000</v>
      </c>
      <c r="E1431" s="9">
        <v>5400000</v>
      </c>
      <c r="F1431" s="9">
        <v>5400000</v>
      </c>
      <c r="G1431" s="9">
        <v>5400000</v>
      </c>
      <c r="H1431" s="9">
        <v>5400000</v>
      </c>
    </row>
    <row r="1432" spans="2:8" ht="15.75" thickBot="1" x14ac:dyDescent="0.3">
      <c r="B1432" s="15" t="s">
        <v>528</v>
      </c>
      <c r="C1432" s="16" t="s">
        <v>529</v>
      </c>
      <c r="D1432" s="17">
        <v>16380000</v>
      </c>
      <c r="E1432" s="17">
        <v>4380000</v>
      </c>
      <c r="F1432" s="17">
        <v>4000000</v>
      </c>
      <c r="G1432" s="17">
        <v>4000000</v>
      </c>
      <c r="H1432" s="17">
        <v>4000000</v>
      </c>
    </row>
    <row r="1433" spans="2:8" ht="15.75" thickTop="1" x14ac:dyDescent="0.25">
      <c r="B1433" s="11" t="s">
        <v>1</v>
      </c>
      <c r="C1433" s="13" t="s">
        <v>12</v>
      </c>
      <c r="D1433" s="12">
        <v>16380000</v>
      </c>
      <c r="E1433" s="12">
        <v>4380000</v>
      </c>
      <c r="F1433" s="12">
        <v>4000000</v>
      </c>
      <c r="G1433" s="12">
        <v>4000000</v>
      </c>
      <c r="H1433" s="12">
        <v>4000000</v>
      </c>
    </row>
    <row r="1434" spans="2:8" x14ac:dyDescent="0.25">
      <c r="B1434" s="8" t="s">
        <v>1</v>
      </c>
      <c r="C1434" s="10" t="s">
        <v>18</v>
      </c>
      <c r="D1434" s="9">
        <v>16380000</v>
      </c>
      <c r="E1434" s="9">
        <v>4380000</v>
      </c>
      <c r="F1434" s="9">
        <v>4000000</v>
      </c>
      <c r="G1434" s="9">
        <v>4000000</v>
      </c>
      <c r="H1434" s="9">
        <v>4000000</v>
      </c>
    </row>
    <row r="1435" spans="2:8" ht="45.75" thickBot="1" x14ac:dyDescent="0.3">
      <c r="B1435" s="15" t="s">
        <v>530</v>
      </c>
      <c r="C1435" s="16" t="s">
        <v>531</v>
      </c>
      <c r="D1435" s="17">
        <v>21600000</v>
      </c>
      <c r="E1435" s="17">
        <v>5400000</v>
      </c>
      <c r="F1435" s="17">
        <v>5400000</v>
      </c>
      <c r="G1435" s="17">
        <v>5400000</v>
      </c>
      <c r="H1435" s="17">
        <v>5400000</v>
      </c>
    </row>
    <row r="1436" spans="2:8" ht="15.75" thickTop="1" x14ac:dyDescent="0.25">
      <c r="B1436" s="11" t="s">
        <v>1</v>
      </c>
      <c r="C1436" s="13" t="s">
        <v>12</v>
      </c>
      <c r="D1436" s="12">
        <v>21600000</v>
      </c>
      <c r="E1436" s="12">
        <v>5400000</v>
      </c>
      <c r="F1436" s="12">
        <v>5400000</v>
      </c>
      <c r="G1436" s="12">
        <v>5400000</v>
      </c>
      <c r="H1436" s="12">
        <v>5400000</v>
      </c>
    </row>
    <row r="1437" spans="2:8" x14ac:dyDescent="0.25">
      <c r="B1437" s="8" t="s">
        <v>1</v>
      </c>
      <c r="C1437" s="10" t="s">
        <v>18</v>
      </c>
      <c r="D1437" s="9">
        <v>21600000</v>
      </c>
      <c r="E1437" s="9">
        <v>5400000</v>
      </c>
      <c r="F1437" s="9">
        <v>5400000</v>
      </c>
      <c r="G1437" s="9">
        <v>5400000</v>
      </c>
      <c r="H1437" s="9">
        <v>5400000</v>
      </c>
    </row>
    <row r="1438" spans="2:8" ht="15.75" thickBot="1" x14ac:dyDescent="0.3">
      <c r="B1438" s="15" t="s">
        <v>532</v>
      </c>
      <c r="C1438" s="16" t="s">
        <v>533</v>
      </c>
      <c r="D1438" s="17">
        <v>12020000</v>
      </c>
      <c r="E1438" s="17">
        <v>3020000</v>
      </c>
      <c r="F1438" s="17">
        <v>3000000</v>
      </c>
      <c r="G1438" s="17">
        <v>3000000</v>
      </c>
      <c r="H1438" s="17">
        <v>3000000</v>
      </c>
    </row>
    <row r="1439" spans="2:8" ht="15.75" thickTop="1" x14ac:dyDescent="0.25">
      <c r="B1439" s="11" t="s">
        <v>1</v>
      </c>
      <c r="C1439" s="13" t="s">
        <v>12</v>
      </c>
      <c r="D1439" s="12">
        <v>12020000</v>
      </c>
      <c r="E1439" s="12">
        <v>3020000</v>
      </c>
      <c r="F1439" s="12">
        <v>3000000</v>
      </c>
      <c r="G1439" s="12">
        <v>3000000</v>
      </c>
      <c r="H1439" s="12">
        <v>3000000</v>
      </c>
    </row>
    <row r="1440" spans="2:8" x14ac:dyDescent="0.25">
      <c r="B1440" s="8" t="s">
        <v>1</v>
      </c>
      <c r="C1440" s="10" t="s">
        <v>18</v>
      </c>
      <c r="D1440" s="9">
        <v>12020000</v>
      </c>
      <c r="E1440" s="9">
        <v>3020000</v>
      </c>
      <c r="F1440" s="9">
        <v>3000000</v>
      </c>
      <c r="G1440" s="9">
        <v>3000000</v>
      </c>
      <c r="H1440" s="9">
        <v>3000000</v>
      </c>
    </row>
    <row r="1441" spans="2:8" ht="45.75" thickBot="1" x14ac:dyDescent="0.3">
      <c r="B1441" s="15" t="s">
        <v>534</v>
      </c>
      <c r="C1441" s="16" t="s">
        <v>535</v>
      </c>
      <c r="D1441" s="17">
        <v>25000000</v>
      </c>
      <c r="E1441" s="17">
        <v>2000000</v>
      </c>
      <c r="F1441" s="17">
        <v>5000000</v>
      </c>
      <c r="G1441" s="17">
        <v>8000000</v>
      </c>
      <c r="H1441" s="17">
        <v>10000000</v>
      </c>
    </row>
    <row r="1442" spans="2:8" ht="15.75" thickTop="1" x14ac:dyDescent="0.25">
      <c r="B1442" s="11" t="s">
        <v>1</v>
      </c>
      <c r="C1442" s="13" t="s">
        <v>12</v>
      </c>
      <c r="D1442" s="12">
        <v>25000000</v>
      </c>
      <c r="E1442" s="12">
        <v>2000000</v>
      </c>
      <c r="F1442" s="12">
        <v>5000000</v>
      </c>
      <c r="G1442" s="12">
        <v>8000000</v>
      </c>
      <c r="H1442" s="12">
        <v>10000000</v>
      </c>
    </row>
    <row r="1443" spans="2:8" x14ac:dyDescent="0.25">
      <c r="B1443" s="8" t="s">
        <v>1</v>
      </c>
      <c r="C1443" s="10" t="s">
        <v>19</v>
      </c>
      <c r="D1443" s="9">
        <v>25000000</v>
      </c>
      <c r="E1443" s="9">
        <v>2000000</v>
      </c>
      <c r="F1443" s="9">
        <v>5000000</v>
      </c>
      <c r="G1443" s="9">
        <v>8000000</v>
      </c>
      <c r="H1443" s="9">
        <v>10000000</v>
      </c>
    </row>
    <row r="1444" spans="2:8" ht="15.75" thickBot="1" x14ac:dyDescent="0.3">
      <c r="B1444" s="15" t="s">
        <v>536</v>
      </c>
      <c r="C1444" s="16" t="s">
        <v>537</v>
      </c>
      <c r="D1444" s="17">
        <v>76350000</v>
      </c>
      <c r="E1444" s="17">
        <v>21273500</v>
      </c>
      <c r="F1444" s="17">
        <v>19713500</v>
      </c>
      <c r="G1444" s="17">
        <v>18596500</v>
      </c>
      <c r="H1444" s="17">
        <v>16766500</v>
      </c>
    </row>
    <row r="1445" spans="2:8" ht="15.75" thickTop="1" x14ac:dyDescent="0.25">
      <c r="B1445" s="11" t="s">
        <v>1</v>
      </c>
      <c r="C1445" s="13" t="s">
        <v>12</v>
      </c>
      <c r="D1445" s="12">
        <v>76350000</v>
      </c>
      <c r="E1445" s="12">
        <v>21273500</v>
      </c>
      <c r="F1445" s="12">
        <v>19713500</v>
      </c>
      <c r="G1445" s="12">
        <v>18596500</v>
      </c>
      <c r="H1445" s="12">
        <v>16766500</v>
      </c>
    </row>
    <row r="1446" spans="2:8" x14ac:dyDescent="0.25">
      <c r="B1446" s="8" t="s">
        <v>1</v>
      </c>
      <c r="C1446" s="10" t="s">
        <v>14</v>
      </c>
      <c r="D1446" s="9">
        <v>2430000</v>
      </c>
      <c r="E1446" s="9">
        <v>706000</v>
      </c>
      <c r="F1446" s="9">
        <v>706000</v>
      </c>
      <c r="G1446" s="9">
        <v>509000</v>
      </c>
      <c r="H1446" s="9">
        <v>509000</v>
      </c>
    </row>
    <row r="1447" spans="2:8" x14ac:dyDescent="0.25">
      <c r="B1447" s="8" t="s">
        <v>1</v>
      </c>
      <c r="C1447" s="10" t="s">
        <v>18</v>
      </c>
      <c r="D1447" s="9">
        <v>67420000</v>
      </c>
      <c r="E1447" s="9">
        <v>18942500</v>
      </c>
      <c r="F1447" s="9">
        <v>17382500</v>
      </c>
      <c r="G1447" s="9">
        <v>16462500</v>
      </c>
      <c r="H1447" s="9">
        <v>14632500</v>
      </c>
    </row>
    <row r="1448" spans="2:8" x14ac:dyDescent="0.25">
      <c r="B1448" s="8" t="s">
        <v>1</v>
      </c>
      <c r="C1448" s="10" t="s">
        <v>19</v>
      </c>
      <c r="D1448" s="9">
        <v>6500000</v>
      </c>
      <c r="E1448" s="9">
        <v>1625000</v>
      </c>
      <c r="F1448" s="9">
        <v>1625000</v>
      </c>
      <c r="G1448" s="9">
        <v>1625000</v>
      </c>
      <c r="H1448" s="9">
        <v>1625000</v>
      </c>
    </row>
    <row r="1449" spans="2:8" ht="15.75" thickBot="1" x14ac:dyDescent="0.3">
      <c r="B1449" s="15" t="s">
        <v>538</v>
      </c>
      <c r="C1449" s="16" t="s">
        <v>539</v>
      </c>
      <c r="D1449" s="17">
        <v>22800000</v>
      </c>
      <c r="E1449" s="17">
        <v>6230000</v>
      </c>
      <c r="F1449" s="17">
        <v>5570000</v>
      </c>
      <c r="G1449" s="17">
        <v>5500000</v>
      </c>
      <c r="H1449" s="17">
        <v>5500000</v>
      </c>
    </row>
    <row r="1450" spans="2:8" ht="15.75" thickTop="1" x14ac:dyDescent="0.25">
      <c r="B1450" s="11" t="s">
        <v>1</v>
      </c>
      <c r="C1450" s="13" t="s">
        <v>12</v>
      </c>
      <c r="D1450" s="12">
        <v>22800000</v>
      </c>
      <c r="E1450" s="12">
        <v>6230000</v>
      </c>
      <c r="F1450" s="12">
        <v>5570000</v>
      </c>
      <c r="G1450" s="12">
        <v>5500000</v>
      </c>
      <c r="H1450" s="12">
        <v>5500000</v>
      </c>
    </row>
    <row r="1451" spans="2:8" x14ac:dyDescent="0.25">
      <c r="B1451" s="8" t="s">
        <v>1</v>
      </c>
      <c r="C1451" s="10" t="s">
        <v>14</v>
      </c>
      <c r="D1451" s="9">
        <v>240000</v>
      </c>
      <c r="E1451" s="9">
        <v>60000</v>
      </c>
      <c r="F1451" s="9">
        <v>60000</v>
      </c>
      <c r="G1451" s="9">
        <v>60000</v>
      </c>
      <c r="H1451" s="9">
        <v>60000</v>
      </c>
    </row>
    <row r="1452" spans="2:8" x14ac:dyDescent="0.25">
      <c r="B1452" s="8" t="s">
        <v>1</v>
      </c>
      <c r="C1452" s="10" t="s">
        <v>18</v>
      </c>
      <c r="D1452" s="9">
        <v>16060000</v>
      </c>
      <c r="E1452" s="9">
        <v>4545000</v>
      </c>
      <c r="F1452" s="9">
        <v>3885000</v>
      </c>
      <c r="G1452" s="9">
        <v>3815000</v>
      </c>
      <c r="H1452" s="9">
        <v>3815000</v>
      </c>
    </row>
    <row r="1453" spans="2:8" x14ac:dyDescent="0.25">
      <c r="B1453" s="8" t="s">
        <v>1</v>
      </c>
      <c r="C1453" s="10" t="s">
        <v>19</v>
      </c>
      <c r="D1453" s="9">
        <v>6500000</v>
      </c>
      <c r="E1453" s="9">
        <v>1625000</v>
      </c>
      <c r="F1453" s="9">
        <v>1625000</v>
      </c>
      <c r="G1453" s="9">
        <v>1625000</v>
      </c>
      <c r="H1453" s="9">
        <v>1625000</v>
      </c>
    </row>
    <row r="1454" spans="2:8" ht="30.75" thickBot="1" x14ac:dyDescent="0.3">
      <c r="B1454" s="15" t="s">
        <v>540</v>
      </c>
      <c r="C1454" s="16" t="s">
        <v>541</v>
      </c>
      <c r="D1454" s="17">
        <v>3200000</v>
      </c>
      <c r="E1454" s="17">
        <v>820000</v>
      </c>
      <c r="F1454" s="17">
        <v>800000</v>
      </c>
      <c r="G1454" s="17">
        <v>790000</v>
      </c>
      <c r="H1454" s="17">
        <v>790000</v>
      </c>
    </row>
    <row r="1455" spans="2:8" ht="15.75" thickTop="1" x14ac:dyDescent="0.25">
      <c r="B1455" s="11" t="s">
        <v>1</v>
      </c>
      <c r="C1455" s="13" t="s">
        <v>12</v>
      </c>
      <c r="D1455" s="12">
        <v>3200000</v>
      </c>
      <c r="E1455" s="12">
        <v>820000</v>
      </c>
      <c r="F1455" s="12">
        <v>800000</v>
      </c>
      <c r="G1455" s="12">
        <v>790000</v>
      </c>
      <c r="H1455" s="12">
        <v>790000</v>
      </c>
    </row>
    <row r="1456" spans="2:8" x14ac:dyDescent="0.25">
      <c r="B1456" s="8" t="s">
        <v>1</v>
      </c>
      <c r="C1456" s="10" t="s">
        <v>18</v>
      </c>
      <c r="D1456" s="9">
        <v>3200000</v>
      </c>
      <c r="E1456" s="9">
        <v>820000</v>
      </c>
      <c r="F1456" s="9">
        <v>800000</v>
      </c>
      <c r="G1456" s="9">
        <v>790000</v>
      </c>
      <c r="H1456" s="9">
        <v>790000</v>
      </c>
    </row>
    <row r="1457" spans="2:8" ht="30.75" thickBot="1" x14ac:dyDescent="0.3">
      <c r="B1457" s="15" t="s">
        <v>542</v>
      </c>
      <c r="C1457" s="16" t="s">
        <v>543</v>
      </c>
      <c r="D1457" s="17">
        <v>6500000</v>
      </c>
      <c r="E1457" s="17">
        <v>1625000</v>
      </c>
      <c r="F1457" s="17">
        <v>1625000</v>
      </c>
      <c r="G1457" s="17">
        <v>1625000</v>
      </c>
      <c r="H1457" s="17">
        <v>1625000</v>
      </c>
    </row>
    <row r="1458" spans="2:8" ht="15.75" thickTop="1" x14ac:dyDescent="0.25">
      <c r="B1458" s="11" t="s">
        <v>1</v>
      </c>
      <c r="C1458" s="13" t="s">
        <v>12</v>
      </c>
      <c r="D1458" s="12">
        <v>6500000</v>
      </c>
      <c r="E1458" s="12">
        <v>1625000</v>
      </c>
      <c r="F1458" s="12">
        <v>1625000</v>
      </c>
      <c r="G1458" s="12">
        <v>1625000</v>
      </c>
      <c r="H1458" s="12">
        <v>1625000</v>
      </c>
    </row>
    <row r="1459" spans="2:8" x14ac:dyDescent="0.25">
      <c r="B1459" s="8" t="s">
        <v>1</v>
      </c>
      <c r="C1459" s="10" t="s">
        <v>19</v>
      </c>
      <c r="D1459" s="9">
        <v>6500000</v>
      </c>
      <c r="E1459" s="9">
        <v>1625000</v>
      </c>
      <c r="F1459" s="9">
        <v>1625000</v>
      </c>
      <c r="G1459" s="9">
        <v>1625000</v>
      </c>
      <c r="H1459" s="9">
        <v>1625000</v>
      </c>
    </row>
    <row r="1460" spans="2:8" ht="30.75" thickBot="1" x14ac:dyDescent="0.3">
      <c r="B1460" s="15" t="s">
        <v>544</v>
      </c>
      <c r="C1460" s="16" t="s">
        <v>545</v>
      </c>
      <c r="D1460" s="17">
        <v>80000</v>
      </c>
      <c r="E1460" s="17">
        <v>20000</v>
      </c>
      <c r="F1460" s="17">
        <v>20000</v>
      </c>
      <c r="G1460" s="17">
        <v>20000</v>
      </c>
      <c r="H1460" s="17">
        <v>20000</v>
      </c>
    </row>
    <row r="1461" spans="2:8" ht="15.75" thickTop="1" x14ac:dyDescent="0.25">
      <c r="B1461" s="11" t="s">
        <v>1</v>
      </c>
      <c r="C1461" s="13" t="s">
        <v>12</v>
      </c>
      <c r="D1461" s="12">
        <v>80000</v>
      </c>
      <c r="E1461" s="12">
        <v>20000</v>
      </c>
      <c r="F1461" s="12">
        <v>20000</v>
      </c>
      <c r="G1461" s="12">
        <v>20000</v>
      </c>
      <c r="H1461" s="12">
        <v>20000</v>
      </c>
    </row>
    <row r="1462" spans="2:8" x14ac:dyDescent="0.25">
      <c r="B1462" s="8" t="s">
        <v>1</v>
      </c>
      <c r="C1462" s="10" t="s">
        <v>18</v>
      </c>
      <c r="D1462" s="9">
        <v>80000</v>
      </c>
      <c r="E1462" s="9">
        <v>20000</v>
      </c>
      <c r="F1462" s="9">
        <v>20000</v>
      </c>
      <c r="G1462" s="9">
        <v>20000</v>
      </c>
      <c r="H1462" s="9">
        <v>20000</v>
      </c>
    </row>
    <row r="1463" spans="2:8" ht="30.75" thickBot="1" x14ac:dyDescent="0.3">
      <c r="B1463" s="15" t="s">
        <v>546</v>
      </c>
      <c r="C1463" s="16" t="s">
        <v>547</v>
      </c>
      <c r="D1463" s="17">
        <v>9000000</v>
      </c>
      <c r="E1463" s="17">
        <v>2760000</v>
      </c>
      <c r="F1463" s="17">
        <v>2120000</v>
      </c>
      <c r="G1463" s="17">
        <v>2060000</v>
      </c>
      <c r="H1463" s="17">
        <v>2060000</v>
      </c>
    </row>
    <row r="1464" spans="2:8" ht="15.75" thickTop="1" x14ac:dyDescent="0.25">
      <c r="B1464" s="11" t="s">
        <v>1</v>
      </c>
      <c r="C1464" s="13" t="s">
        <v>12</v>
      </c>
      <c r="D1464" s="12">
        <v>9000000</v>
      </c>
      <c r="E1464" s="12">
        <v>2760000</v>
      </c>
      <c r="F1464" s="12">
        <v>2120000</v>
      </c>
      <c r="G1464" s="12">
        <v>2060000</v>
      </c>
      <c r="H1464" s="12">
        <v>2060000</v>
      </c>
    </row>
    <row r="1465" spans="2:8" x14ac:dyDescent="0.25">
      <c r="B1465" s="8" t="s">
        <v>1</v>
      </c>
      <c r="C1465" s="10" t="s">
        <v>14</v>
      </c>
      <c r="D1465" s="9">
        <v>240000</v>
      </c>
      <c r="E1465" s="9">
        <v>60000</v>
      </c>
      <c r="F1465" s="9">
        <v>60000</v>
      </c>
      <c r="G1465" s="9">
        <v>60000</v>
      </c>
      <c r="H1465" s="9">
        <v>60000</v>
      </c>
    </row>
    <row r="1466" spans="2:8" x14ac:dyDescent="0.25">
      <c r="B1466" s="8" t="s">
        <v>1</v>
      </c>
      <c r="C1466" s="10" t="s">
        <v>18</v>
      </c>
      <c r="D1466" s="9">
        <v>8760000</v>
      </c>
      <c r="E1466" s="9">
        <v>2700000</v>
      </c>
      <c r="F1466" s="9">
        <v>2060000</v>
      </c>
      <c r="G1466" s="9">
        <v>2000000</v>
      </c>
      <c r="H1466" s="9">
        <v>2000000</v>
      </c>
    </row>
    <row r="1467" spans="2:8" ht="30.75" thickBot="1" x14ac:dyDescent="0.3">
      <c r="B1467" s="15" t="s">
        <v>548</v>
      </c>
      <c r="C1467" s="16" t="s">
        <v>549</v>
      </c>
      <c r="D1467" s="17">
        <v>20000</v>
      </c>
      <c r="E1467" s="17">
        <v>5000</v>
      </c>
      <c r="F1467" s="17">
        <v>5000</v>
      </c>
      <c r="G1467" s="17">
        <v>5000</v>
      </c>
      <c r="H1467" s="17">
        <v>5000</v>
      </c>
    </row>
    <row r="1468" spans="2:8" ht="15.75" thickTop="1" x14ac:dyDescent="0.25">
      <c r="B1468" s="11" t="s">
        <v>1</v>
      </c>
      <c r="C1468" s="13" t="s">
        <v>12</v>
      </c>
      <c r="D1468" s="12">
        <v>20000</v>
      </c>
      <c r="E1468" s="12">
        <v>5000</v>
      </c>
      <c r="F1468" s="12">
        <v>5000</v>
      </c>
      <c r="G1468" s="12">
        <v>5000</v>
      </c>
      <c r="H1468" s="12">
        <v>5000</v>
      </c>
    </row>
    <row r="1469" spans="2:8" x14ac:dyDescent="0.25">
      <c r="B1469" s="8" t="s">
        <v>1</v>
      </c>
      <c r="C1469" s="10" t="s">
        <v>18</v>
      </c>
      <c r="D1469" s="9">
        <v>20000</v>
      </c>
      <c r="E1469" s="9">
        <v>5000</v>
      </c>
      <c r="F1469" s="9">
        <v>5000</v>
      </c>
      <c r="G1469" s="9">
        <v>5000</v>
      </c>
      <c r="H1469" s="9">
        <v>5000</v>
      </c>
    </row>
    <row r="1470" spans="2:8" ht="30.75" thickBot="1" x14ac:dyDescent="0.3">
      <c r="B1470" s="15" t="s">
        <v>550</v>
      </c>
      <c r="C1470" s="16" t="s">
        <v>551</v>
      </c>
      <c r="D1470" s="17">
        <v>2000000</v>
      </c>
      <c r="E1470" s="17">
        <v>500000</v>
      </c>
      <c r="F1470" s="17">
        <v>500000</v>
      </c>
      <c r="G1470" s="17">
        <v>500000</v>
      </c>
      <c r="H1470" s="17">
        <v>500000</v>
      </c>
    </row>
    <row r="1471" spans="2:8" ht="15.75" thickTop="1" x14ac:dyDescent="0.25">
      <c r="B1471" s="11" t="s">
        <v>1</v>
      </c>
      <c r="C1471" s="13" t="s">
        <v>12</v>
      </c>
      <c r="D1471" s="12">
        <v>2000000</v>
      </c>
      <c r="E1471" s="12">
        <v>500000</v>
      </c>
      <c r="F1471" s="12">
        <v>500000</v>
      </c>
      <c r="G1471" s="12">
        <v>500000</v>
      </c>
      <c r="H1471" s="12">
        <v>500000</v>
      </c>
    </row>
    <row r="1472" spans="2:8" x14ac:dyDescent="0.25">
      <c r="B1472" s="8" t="s">
        <v>1</v>
      </c>
      <c r="C1472" s="10" t="s">
        <v>18</v>
      </c>
      <c r="D1472" s="9">
        <v>2000000</v>
      </c>
      <c r="E1472" s="9">
        <v>500000</v>
      </c>
      <c r="F1472" s="9">
        <v>500000</v>
      </c>
      <c r="G1472" s="9">
        <v>500000</v>
      </c>
      <c r="H1472" s="9">
        <v>500000</v>
      </c>
    </row>
    <row r="1473" spans="2:8" ht="30.75" thickBot="1" x14ac:dyDescent="0.3">
      <c r="B1473" s="15" t="s">
        <v>552</v>
      </c>
      <c r="C1473" s="16" t="s">
        <v>553</v>
      </c>
      <c r="D1473" s="17">
        <v>2000000</v>
      </c>
      <c r="E1473" s="17">
        <v>500000</v>
      </c>
      <c r="F1473" s="17">
        <v>500000</v>
      </c>
      <c r="G1473" s="17">
        <v>500000</v>
      </c>
      <c r="H1473" s="17">
        <v>500000</v>
      </c>
    </row>
    <row r="1474" spans="2:8" ht="15.75" thickTop="1" x14ac:dyDescent="0.25">
      <c r="B1474" s="11" t="s">
        <v>1</v>
      </c>
      <c r="C1474" s="13" t="s">
        <v>12</v>
      </c>
      <c r="D1474" s="12">
        <v>2000000</v>
      </c>
      <c r="E1474" s="12">
        <v>500000</v>
      </c>
      <c r="F1474" s="12">
        <v>500000</v>
      </c>
      <c r="G1474" s="12">
        <v>500000</v>
      </c>
      <c r="H1474" s="12">
        <v>500000</v>
      </c>
    </row>
    <row r="1475" spans="2:8" x14ac:dyDescent="0.25">
      <c r="B1475" s="8" t="s">
        <v>1</v>
      </c>
      <c r="C1475" s="10" t="s">
        <v>18</v>
      </c>
      <c r="D1475" s="9">
        <v>2000000</v>
      </c>
      <c r="E1475" s="9">
        <v>500000</v>
      </c>
      <c r="F1475" s="9">
        <v>500000</v>
      </c>
      <c r="G1475" s="9">
        <v>500000</v>
      </c>
      <c r="H1475" s="9">
        <v>500000</v>
      </c>
    </row>
    <row r="1476" spans="2:8" ht="15.75" thickBot="1" x14ac:dyDescent="0.3">
      <c r="B1476" s="15" t="s">
        <v>554</v>
      </c>
      <c r="C1476" s="16" t="s">
        <v>555</v>
      </c>
      <c r="D1476" s="17">
        <v>53550000</v>
      </c>
      <c r="E1476" s="17">
        <v>15043500</v>
      </c>
      <c r="F1476" s="17">
        <v>14143500</v>
      </c>
      <c r="G1476" s="17">
        <v>13096500</v>
      </c>
      <c r="H1476" s="17">
        <v>11266500</v>
      </c>
    </row>
    <row r="1477" spans="2:8" ht="15.75" thickTop="1" x14ac:dyDescent="0.25">
      <c r="B1477" s="11" t="s">
        <v>1</v>
      </c>
      <c r="C1477" s="13" t="s">
        <v>12</v>
      </c>
      <c r="D1477" s="12">
        <v>53550000</v>
      </c>
      <c r="E1477" s="12">
        <v>15043500</v>
      </c>
      <c r="F1477" s="12">
        <v>14143500</v>
      </c>
      <c r="G1477" s="12">
        <v>13096500</v>
      </c>
      <c r="H1477" s="12">
        <v>11266500</v>
      </c>
    </row>
    <row r="1478" spans="2:8" x14ac:dyDescent="0.25">
      <c r="B1478" s="8" t="s">
        <v>1</v>
      </c>
      <c r="C1478" s="10" t="s">
        <v>14</v>
      </c>
      <c r="D1478" s="9">
        <v>2190000</v>
      </c>
      <c r="E1478" s="9">
        <v>646000</v>
      </c>
      <c r="F1478" s="9">
        <v>646000</v>
      </c>
      <c r="G1478" s="9">
        <v>449000</v>
      </c>
      <c r="H1478" s="9">
        <v>449000</v>
      </c>
    </row>
    <row r="1479" spans="2:8" x14ac:dyDescent="0.25">
      <c r="B1479" s="8" t="s">
        <v>1</v>
      </c>
      <c r="C1479" s="10" t="s">
        <v>18</v>
      </c>
      <c r="D1479" s="9">
        <v>51360000</v>
      </c>
      <c r="E1479" s="9">
        <v>14397500</v>
      </c>
      <c r="F1479" s="9">
        <v>13497500</v>
      </c>
      <c r="G1479" s="9">
        <v>12647500</v>
      </c>
      <c r="H1479" s="9">
        <v>10817500</v>
      </c>
    </row>
    <row r="1480" spans="2:8" ht="30.75" thickBot="1" x14ac:dyDescent="0.3">
      <c r="B1480" s="15" t="s">
        <v>556</v>
      </c>
      <c r="C1480" s="16" t="s">
        <v>557</v>
      </c>
      <c r="D1480" s="17">
        <v>4000000</v>
      </c>
      <c r="E1480" s="17">
        <v>1000000</v>
      </c>
      <c r="F1480" s="17">
        <v>1000000</v>
      </c>
      <c r="G1480" s="17">
        <v>1000000</v>
      </c>
      <c r="H1480" s="17">
        <v>1000000</v>
      </c>
    </row>
    <row r="1481" spans="2:8" ht="15.75" thickTop="1" x14ac:dyDescent="0.25">
      <c r="B1481" s="11" t="s">
        <v>1</v>
      </c>
      <c r="C1481" s="13" t="s">
        <v>12</v>
      </c>
      <c r="D1481" s="12">
        <v>4000000</v>
      </c>
      <c r="E1481" s="12">
        <v>1000000</v>
      </c>
      <c r="F1481" s="12">
        <v>1000000</v>
      </c>
      <c r="G1481" s="12">
        <v>1000000</v>
      </c>
      <c r="H1481" s="12">
        <v>1000000</v>
      </c>
    </row>
    <row r="1482" spans="2:8" x14ac:dyDescent="0.25">
      <c r="B1482" s="8" t="s">
        <v>1</v>
      </c>
      <c r="C1482" s="10" t="s">
        <v>18</v>
      </c>
      <c r="D1482" s="9">
        <v>4000000</v>
      </c>
      <c r="E1482" s="9">
        <v>1000000</v>
      </c>
      <c r="F1482" s="9">
        <v>1000000</v>
      </c>
      <c r="G1482" s="9">
        <v>1000000</v>
      </c>
      <c r="H1482" s="9">
        <v>1000000</v>
      </c>
    </row>
    <row r="1483" spans="2:8" ht="30.75" thickBot="1" x14ac:dyDescent="0.3">
      <c r="B1483" s="15" t="s">
        <v>558</v>
      </c>
      <c r="C1483" s="16" t="s">
        <v>559</v>
      </c>
      <c r="D1483" s="17">
        <v>7000000</v>
      </c>
      <c r="E1483" s="17">
        <v>2000000</v>
      </c>
      <c r="F1483" s="17">
        <v>1800000</v>
      </c>
      <c r="G1483" s="17">
        <v>1700000</v>
      </c>
      <c r="H1483" s="17">
        <v>1500000</v>
      </c>
    </row>
    <row r="1484" spans="2:8" ht="15.75" thickTop="1" x14ac:dyDescent="0.25">
      <c r="B1484" s="11" t="s">
        <v>1</v>
      </c>
      <c r="C1484" s="13" t="s">
        <v>12</v>
      </c>
      <c r="D1484" s="12">
        <v>7000000</v>
      </c>
      <c r="E1484" s="12">
        <v>2000000</v>
      </c>
      <c r="F1484" s="12">
        <v>1800000</v>
      </c>
      <c r="G1484" s="12">
        <v>1700000</v>
      </c>
      <c r="H1484" s="12">
        <v>1500000</v>
      </c>
    </row>
    <row r="1485" spans="2:8" x14ac:dyDescent="0.25">
      <c r="B1485" s="8" t="s">
        <v>1</v>
      </c>
      <c r="C1485" s="10" t="s">
        <v>18</v>
      </c>
      <c r="D1485" s="9">
        <v>7000000</v>
      </c>
      <c r="E1485" s="9">
        <v>2000000</v>
      </c>
      <c r="F1485" s="9">
        <v>1800000</v>
      </c>
      <c r="G1485" s="9">
        <v>1700000</v>
      </c>
      <c r="H1485" s="9">
        <v>1500000</v>
      </c>
    </row>
    <row r="1486" spans="2:8" ht="30.75" thickBot="1" x14ac:dyDescent="0.3">
      <c r="B1486" s="15" t="s">
        <v>560</v>
      </c>
      <c r="C1486" s="16" t="s">
        <v>561</v>
      </c>
      <c r="D1486" s="17">
        <v>12000000</v>
      </c>
      <c r="E1486" s="17">
        <v>3650000</v>
      </c>
      <c r="F1486" s="17">
        <v>3350000</v>
      </c>
      <c r="G1486" s="17">
        <v>3000000</v>
      </c>
      <c r="H1486" s="17">
        <v>2000000</v>
      </c>
    </row>
    <row r="1487" spans="2:8" ht="15.75" thickTop="1" x14ac:dyDescent="0.25">
      <c r="B1487" s="11" t="s">
        <v>1</v>
      </c>
      <c r="C1487" s="13" t="s">
        <v>12</v>
      </c>
      <c r="D1487" s="12">
        <v>12000000</v>
      </c>
      <c r="E1487" s="12">
        <v>3650000</v>
      </c>
      <c r="F1487" s="12">
        <v>3350000</v>
      </c>
      <c r="G1487" s="12">
        <v>3000000</v>
      </c>
      <c r="H1487" s="12">
        <v>2000000</v>
      </c>
    </row>
    <row r="1488" spans="2:8" x14ac:dyDescent="0.25">
      <c r="B1488" s="8" t="s">
        <v>1</v>
      </c>
      <c r="C1488" s="10" t="s">
        <v>18</v>
      </c>
      <c r="D1488" s="9">
        <v>12000000</v>
      </c>
      <c r="E1488" s="9">
        <v>3650000</v>
      </c>
      <c r="F1488" s="9">
        <v>3350000</v>
      </c>
      <c r="G1488" s="9">
        <v>3000000</v>
      </c>
      <c r="H1488" s="9">
        <v>2000000</v>
      </c>
    </row>
    <row r="1489" spans="2:8" ht="30.75" thickBot="1" x14ac:dyDescent="0.3">
      <c r="B1489" s="15" t="s">
        <v>562</v>
      </c>
      <c r="C1489" s="16" t="s">
        <v>563</v>
      </c>
      <c r="D1489" s="17">
        <v>5500000</v>
      </c>
      <c r="E1489" s="17">
        <v>1500000</v>
      </c>
      <c r="F1489" s="17">
        <v>1400000</v>
      </c>
      <c r="G1489" s="17">
        <v>1350000</v>
      </c>
      <c r="H1489" s="17">
        <v>1250000</v>
      </c>
    </row>
    <row r="1490" spans="2:8" ht="15.75" thickTop="1" x14ac:dyDescent="0.25">
      <c r="B1490" s="11" t="s">
        <v>1</v>
      </c>
      <c r="C1490" s="13" t="s">
        <v>12</v>
      </c>
      <c r="D1490" s="12">
        <v>5500000</v>
      </c>
      <c r="E1490" s="12">
        <v>1500000</v>
      </c>
      <c r="F1490" s="12">
        <v>1400000</v>
      </c>
      <c r="G1490" s="12">
        <v>1350000</v>
      </c>
      <c r="H1490" s="12">
        <v>1250000</v>
      </c>
    </row>
    <row r="1491" spans="2:8" x14ac:dyDescent="0.25">
      <c r="B1491" s="8" t="s">
        <v>1</v>
      </c>
      <c r="C1491" s="10" t="s">
        <v>18</v>
      </c>
      <c r="D1491" s="9">
        <v>5500000</v>
      </c>
      <c r="E1491" s="9">
        <v>1500000</v>
      </c>
      <c r="F1491" s="9">
        <v>1400000</v>
      </c>
      <c r="G1491" s="9">
        <v>1350000</v>
      </c>
      <c r="H1491" s="9">
        <v>1250000</v>
      </c>
    </row>
    <row r="1492" spans="2:8" ht="30.75" thickBot="1" x14ac:dyDescent="0.3">
      <c r="B1492" s="15" t="s">
        <v>564</v>
      </c>
      <c r="C1492" s="16" t="s">
        <v>565</v>
      </c>
      <c r="D1492" s="17">
        <v>740000</v>
      </c>
      <c r="E1492" s="17">
        <v>195000</v>
      </c>
      <c r="F1492" s="17">
        <v>195000</v>
      </c>
      <c r="G1492" s="17">
        <v>185000</v>
      </c>
      <c r="H1492" s="17">
        <v>165000</v>
      </c>
    </row>
    <row r="1493" spans="2:8" ht="15.75" thickTop="1" x14ac:dyDescent="0.25">
      <c r="B1493" s="11" t="s">
        <v>1</v>
      </c>
      <c r="C1493" s="13" t="s">
        <v>12</v>
      </c>
      <c r="D1493" s="12">
        <v>740000</v>
      </c>
      <c r="E1493" s="12">
        <v>195000</v>
      </c>
      <c r="F1493" s="12">
        <v>195000</v>
      </c>
      <c r="G1493" s="12">
        <v>185000</v>
      </c>
      <c r="H1493" s="12">
        <v>165000</v>
      </c>
    </row>
    <row r="1494" spans="2:8" x14ac:dyDescent="0.25">
      <c r="B1494" s="8" t="s">
        <v>1</v>
      </c>
      <c r="C1494" s="10" t="s">
        <v>18</v>
      </c>
      <c r="D1494" s="9">
        <v>740000</v>
      </c>
      <c r="E1494" s="9">
        <v>195000</v>
      </c>
      <c r="F1494" s="9">
        <v>195000</v>
      </c>
      <c r="G1494" s="9">
        <v>185000</v>
      </c>
      <c r="H1494" s="9">
        <v>165000</v>
      </c>
    </row>
    <row r="1495" spans="2:8" ht="30.75" thickBot="1" x14ac:dyDescent="0.3">
      <c r="B1495" s="15" t="s">
        <v>566</v>
      </c>
      <c r="C1495" s="16" t="s">
        <v>567</v>
      </c>
      <c r="D1495" s="17">
        <v>13000000</v>
      </c>
      <c r="E1495" s="17">
        <v>3621000</v>
      </c>
      <c r="F1495" s="17">
        <v>3421000</v>
      </c>
      <c r="G1495" s="17">
        <v>3034000</v>
      </c>
      <c r="H1495" s="17">
        <v>2924000</v>
      </c>
    </row>
    <row r="1496" spans="2:8" ht="15.75" thickTop="1" x14ac:dyDescent="0.25">
      <c r="B1496" s="11" t="s">
        <v>1</v>
      </c>
      <c r="C1496" s="13" t="s">
        <v>12</v>
      </c>
      <c r="D1496" s="12">
        <v>13000000</v>
      </c>
      <c r="E1496" s="12">
        <v>3621000</v>
      </c>
      <c r="F1496" s="12">
        <v>3421000</v>
      </c>
      <c r="G1496" s="12">
        <v>3034000</v>
      </c>
      <c r="H1496" s="12">
        <v>2924000</v>
      </c>
    </row>
    <row r="1497" spans="2:8" x14ac:dyDescent="0.25">
      <c r="B1497" s="8" t="s">
        <v>1</v>
      </c>
      <c r="C1497" s="10" t="s">
        <v>14</v>
      </c>
      <c r="D1497" s="9">
        <v>890000</v>
      </c>
      <c r="E1497" s="9">
        <v>321000</v>
      </c>
      <c r="F1497" s="9">
        <v>321000</v>
      </c>
      <c r="G1497" s="9">
        <v>124000</v>
      </c>
      <c r="H1497" s="9">
        <v>124000</v>
      </c>
    </row>
    <row r="1498" spans="2:8" x14ac:dyDescent="0.25">
      <c r="B1498" s="8" t="s">
        <v>1</v>
      </c>
      <c r="C1498" s="10" t="s">
        <v>18</v>
      </c>
      <c r="D1498" s="9">
        <v>12110000</v>
      </c>
      <c r="E1498" s="9">
        <v>3300000</v>
      </c>
      <c r="F1498" s="9">
        <v>3100000</v>
      </c>
      <c r="G1498" s="9">
        <v>2910000</v>
      </c>
      <c r="H1498" s="9">
        <v>2800000</v>
      </c>
    </row>
    <row r="1499" spans="2:8" ht="30.75" thickBot="1" x14ac:dyDescent="0.3">
      <c r="B1499" s="15" t="s">
        <v>568</v>
      </c>
      <c r="C1499" s="16" t="s">
        <v>569</v>
      </c>
      <c r="D1499" s="17">
        <v>3600000</v>
      </c>
      <c r="E1499" s="17">
        <v>900000</v>
      </c>
      <c r="F1499" s="17">
        <v>900000</v>
      </c>
      <c r="G1499" s="17">
        <v>900000</v>
      </c>
      <c r="H1499" s="17">
        <v>900000</v>
      </c>
    </row>
    <row r="1500" spans="2:8" ht="15.75" thickTop="1" x14ac:dyDescent="0.25">
      <c r="B1500" s="11" t="s">
        <v>1</v>
      </c>
      <c r="C1500" s="13" t="s">
        <v>12</v>
      </c>
      <c r="D1500" s="12">
        <v>3600000</v>
      </c>
      <c r="E1500" s="12">
        <v>900000</v>
      </c>
      <c r="F1500" s="12">
        <v>900000</v>
      </c>
      <c r="G1500" s="12">
        <v>900000</v>
      </c>
      <c r="H1500" s="12">
        <v>900000</v>
      </c>
    </row>
    <row r="1501" spans="2:8" x14ac:dyDescent="0.25">
      <c r="B1501" s="8" t="s">
        <v>1</v>
      </c>
      <c r="C1501" s="10" t="s">
        <v>18</v>
      </c>
      <c r="D1501" s="9">
        <v>3600000</v>
      </c>
      <c r="E1501" s="9">
        <v>900000</v>
      </c>
      <c r="F1501" s="9">
        <v>900000</v>
      </c>
      <c r="G1501" s="9">
        <v>900000</v>
      </c>
      <c r="H1501" s="9">
        <v>900000</v>
      </c>
    </row>
    <row r="1502" spans="2:8" ht="30.75" thickBot="1" x14ac:dyDescent="0.3">
      <c r="B1502" s="15" t="s">
        <v>570</v>
      </c>
      <c r="C1502" s="16" t="s">
        <v>571</v>
      </c>
      <c r="D1502" s="17">
        <v>1300000</v>
      </c>
      <c r="E1502" s="17">
        <v>325000</v>
      </c>
      <c r="F1502" s="17">
        <v>325000</v>
      </c>
      <c r="G1502" s="17">
        <v>325000</v>
      </c>
      <c r="H1502" s="17">
        <v>325000</v>
      </c>
    </row>
    <row r="1503" spans="2:8" ht="15.75" thickTop="1" x14ac:dyDescent="0.25">
      <c r="B1503" s="11" t="s">
        <v>1</v>
      </c>
      <c r="C1503" s="13" t="s">
        <v>12</v>
      </c>
      <c r="D1503" s="12">
        <v>1300000</v>
      </c>
      <c r="E1503" s="12">
        <v>325000</v>
      </c>
      <c r="F1503" s="12">
        <v>325000</v>
      </c>
      <c r="G1503" s="12">
        <v>325000</v>
      </c>
      <c r="H1503" s="12">
        <v>325000</v>
      </c>
    </row>
    <row r="1504" spans="2:8" x14ac:dyDescent="0.25">
      <c r="B1504" s="8" t="s">
        <v>1</v>
      </c>
      <c r="C1504" s="10" t="s">
        <v>14</v>
      </c>
      <c r="D1504" s="9">
        <v>1300000</v>
      </c>
      <c r="E1504" s="9">
        <v>325000</v>
      </c>
      <c r="F1504" s="9">
        <v>325000</v>
      </c>
      <c r="G1504" s="9">
        <v>325000</v>
      </c>
      <c r="H1504" s="9">
        <v>325000</v>
      </c>
    </row>
    <row r="1505" spans="2:8" ht="30.75" thickBot="1" x14ac:dyDescent="0.3">
      <c r="B1505" s="15" t="s">
        <v>572</v>
      </c>
      <c r="C1505" s="16" t="s">
        <v>573</v>
      </c>
      <c r="D1505" s="17">
        <v>2000000</v>
      </c>
      <c r="E1505" s="17">
        <v>750000</v>
      </c>
      <c r="F1505" s="17">
        <v>650000</v>
      </c>
      <c r="G1505" s="17">
        <v>500000</v>
      </c>
      <c r="H1505" s="17">
        <v>100000</v>
      </c>
    </row>
    <row r="1506" spans="2:8" ht="15.75" thickTop="1" x14ac:dyDescent="0.25">
      <c r="B1506" s="11" t="s">
        <v>1</v>
      </c>
      <c r="C1506" s="13" t="s">
        <v>12</v>
      </c>
      <c r="D1506" s="12">
        <v>2000000</v>
      </c>
      <c r="E1506" s="12">
        <v>750000</v>
      </c>
      <c r="F1506" s="12">
        <v>650000</v>
      </c>
      <c r="G1506" s="12">
        <v>500000</v>
      </c>
      <c r="H1506" s="12">
        <v>100000</v>
      </c>
    </row>
    <row r="1507" spans="2:8" x14ac:dyDescent="0.25">
      <c r="B1507" s="8" t="s">
        <v>1</v>
      </c>
      <c r="C1507" s="10" t="s">
        <v>18</v>
      </c>
      <c r="D1507" s="9">
        <v>2000000</v>
      </c>
      <c r="E1507" s="9">
        <v>750000</v>
      </c>
      <c r="F1507" s="9">
        <v>650000</v>
      </c>
      <c r="G1507" s="9">
        <v>500000</v>
      </c>
      <c r="H1507" s="9">
        <v>100000</v>
      </c>
    </row>
    <row r="1508" spans="2:8" ht="45.75" thickBot="1" x14ac:dyDescent="0.3">
      <c r="B1508" s="15" t="s">
        <v>574</v>
      </c>
      <c r="C1508" s="16" t="s">
        <v>575</v>
      </c>
      <c r="D1508" s="17">
        <v>1500000</v>
      </c>
      <c r="E1508" s="17">
        <v>375000</v>
      </c>
      <c r="F1508" s="17">
        <v>375000</v>
      </c>
      <c r="G1508" s="17">
        <v>375000</v>
      </c>
      <c r="H1508" s="17">
        <v>375000</v>
      </c>
    </row>
    <row r="1509" spans="2:8" ht="15.75" thickTop="1" x14ac:dyDescent="0.25">
      <c r="B1509" s="11" t="s">
        <v>1</v>
      </c>
      <c r="C1509" s="13" t="s">
        <v>12</v>
      </c>
      <c r="D1509" s="12">
        <v>1500000</v>
      </c>
      <c r="E1509" s="12">
        <v>375000</v>
      </c>
      <c r="F1509" s="12">
        <v>375000</v>
      </c>
      <c r="G1509" s="12">
        <v>375000</v>
      </c>
      <c r="H1509" s="12">
        <v>375000</v>
      </c>
    </row>
    <row r="1510" spans="2:8" x14ac:dyDescent="0.25">
      <c r="B1510" s="8" t="s">
        <v>1</v>
      </c>
      <c r="C1510" s="10" t="s">
        <v>18</v>
      </c>
      <c r="D1510" s="9">
        <v>1500000</v>
      </c>
      <c r="E1510" s="9">
        <v>375000</v>
      </c>
      <c r="F1510" s="9">
        <v>375000</v>
      </c>
      <c r="G1510" s="9">
        <v>375000</v>
      </c>
      <c r="H1510" s="9">
        <v>375000</v>
      </c>
    </row>
    <row r="1511" spans="2:8" ht="30.75" thickBot="1" x14ac:dyDescent="0.3">
      <c r="B1511" s="15" t="s">
        <v>576</v>
      </c>
      <c r="C1511" s="16" t="s">
        <v>577</v>
      </c>
      <c r="D1511" s="17">
        <v>1160000</v>
      </c>
      <c r="E1511" s="17">
        <v>290000</v>
      </c>
      <c r="F1511" s="17">
        <v>290000</v>
      </c>
      <c r="G1511" s="17">
        <v>290000</v>
      </c>
      <c r="H1511" s="17">
        <v>290000</v>
      </c>
    </row>
    <row r="1512" spans="2:8" ht="15.75" thickTop="1" x14ac:dyDescent="0.25">
      <c r="B1512" s="11" t="s">
        <v>1</v>
      </c>
      <c r="C1512" s="13" t="s">
        <v>12</v>
      </c>
      <c r="D1512" s="12">
        <v>1160000</v>
      </c>
      <c r="E1512" s="12">
        <v>290000</v>
      </c>
      <c r="F1512" s="12">
        <v>290000</v>
      </c>
      <c r="G1512" s="12">
        <v>290000</v>
      </c>
      <c r="H1512" s="12">
        <v>290000</v>
      </c>
    </row>
    <row r="1513" spans="2:8" x14ac:dyDescent="0.25">
      <c r="B1513" s="8" t="s">
        <v>1</v>
      </c>
      <c r="C1513" s="10" t="s">
        <v>18</v>
      </c>
      <c r="D1513" s="9">
        <v>1160000</v>
      </c>
      <c r="E1513" s="9">
        <v>290000</v>
      </c>
      <c r="F1513" s="9">
        <v>290000</v>
      </c>
      <c r="G1513" s="9">
        <v>290000</v>
      </c>
      <c r="H1513" s="9">
        <v>290000</v>
      </c>
    </row>
    <row r="1514" spans="2:8" ht="30.75" thickBot="1" x14ac:dyDescent="0.3">
      <c r="B1514" s="15" t="s">
        <v>578</v>
      </c>
      <c r="C1514" s="16" t="s">
        <v>579</v>
      </c>
      <c r="D1514" s="17">
        <v>210000</v>
      </c>
      <c r="E1514" s="17">
        <v>52500</v>
      </c>
      <c r="F1514" s="17">
        <v>52500</v>
      </c>
      <c r="G1514" s="17">
        <v>52500</v>
      </c>
      <c r="H1514" s="17">
        <v>52500</v>
      </c>
    </row>
    <row r="1515" spans="2:8" ht="15.75" thickTop="1" x14ac:dyDescent="0.25">
      <c r="B1515" s="11" t="s">
        <v>1</v>
      </c>
      <c r="C1515" s="13" t="s">
        <v>12</v>
      </c>
      <c r="D1515" s="12">
        <v>210000</v>
      </c>
      <c r="E1515" s="12">
        <v>52500</v>
      </c>
      <c r="F1515" s="12">
        <v>52500</v>
      </c>
      <c r="G1515" s="12">
        <v>52500</v>
      </c>
      <c r="H1515" s="12">
        <v>52500</v>
      </c>
    </row>
    <row r="1516" spans="2:8" x14ac:dyDescent="0.25">
      <c r="B1516" s="8" t="s">
        <v>1</v>
      </c>
      <c r="C1516" s="10" t="s">
        <v>18</v>
      </c>
      <c r="D1516" s="9">
        <v>210000</v>
      </c>
      <c r="E1516" s="9">
        <v>52500</v>
      </c>
      <c r="F1516" s="9">
        <v>52500</v>
      </c>
      <c r="G1516" s="9">
        <v>52500</v>
      </c>
      <c r="H1516" s="9">
        <v>52500</v>
      </c>
    </row>
    <row r="1517" spans="2:8" ht="30.75" thickBot="1" x14ac:dyDescent="0.3">
      <c r="B1517" s="15" t="s">
        <v>580</v>
      </c>
      <c r="C1517" s="16" t="s">
        <v>581</v>
      </c>
      <c r="D1517" s="17">
        <v>40000</v>
      </c>
      <c r="E1517" s="17">
        <v>10000</v>
      </c>
      <c r="F1517" s="17">
        <v>10000</v>
      </c>
      <c r="G1517" s="17">
        <v>10000</v>
      </c>
      <c r="H1517" s="17">
        <v>10000</v>
      </c>
    </row>
    <row r="1518" spans="2:8" ht="15.75" thickTop="1" x14ac:dyDescent="0.25">
      <c r="B1518" s="11" t="s">
        <v>1</v>
      </c>
      <c r="C1518" s="13" t="s">
        <v>12</v>
      </c>
      <c r="D1518" s="12">
        <v>40000</v>
      </c>
      <c r="E1518" s="12">
        <v>10000</v>
      </c>
      <c r="F1518" s="12">
        <v>10000</v>
      </c>
      <c r="G1518" s="12">
        <v>10000</v>
      </c>
      <c r="H1518" s="12">
        <v>10000</v>
      </c>
    </row>
    <row r="1519" spans="2:8" x14ac:dyDescent="0.25">
      <c r="B1519" s="8" t="s">
        <v>1</v>
      </c>
      <c r="C1519" s="10" t="s">
        <v>18</v>
      </c>
      <c r="D1519" s="9">
        <v>40000</v>
      </c>
      <c r="E1519" s="9">
        <v>10000</v>
      </c>
      <c r="F1519" s="9">
        <v>10000</v>
      </c>
      <c r="G1519" s="9">
        <v>10000</v>
      </c>
      <c r="H1519" s="9">
        <v>10000</v>
      </c>
    </row>
    <row r="1520" spans="2:8" ht="30.75" thickBot="1" x14ac:dyDescent="0.3">
      <c r="B1520" s="15" t="s">
        <v>582</v>
      </c>
      <c r="C1520" s="16" t="s">
        <v>583</v>
      </c>
      <c r="D1520" s="17">
        <v>1500000</v>
      </c>
      <c r="E1520" s="17">
        <v>375000</v>
      </c>
      <c r="F1520" s="17">
        <v>375000</v>
      </c>
      <c r="G1520" s="17">
        <v>375000</v>
      </c>
      <c r="H1520" s="17">
        <v>375000</v>
      </c>
    </row>
    <row r="1521" spans="2:8" ht="15.75" thickTop="1" x14ac:dyDescent="0.25">
      <c r="B1521" s="11" t="s">
        <v>1</v>
      </c>
      <c r="C1521" s="13" t="s">
        <v>12</v>
      </c>
      <c r="D1521" s="12">
        <v>1500000</v>
      </c>
      <c r="E1521" s="12">
        <v>375000</v>
      </c>
      <c r="F1521" s="12">
        <v>375000</v>
      </c>
      <c r="G1521" s="12">
        <v>375000</v>
      </c>
      <c r="H1521" s="12">
        <v>375000</v>
      </c>
    </row>
    <row r="1522" spans="2:8" x14ac:dyDescent="0.25">
      <c r="B1522" s="8" t="s">
        <v>1</v>
      </c>
      <c r="C1522" s="10" t="s">
        <v>18</v>
      </c>
      <c r="D1522" s="9">
        <v>1500000</v>
      </c>
      <c r="E1522" s="9">
        <v>375000</v>
      </c>
      <c r="F1522" s="9">
        <v>375000</v>
      </c>
      <c r="G1522" s="9">
        <v>375000</v>
      </c>
      <c r="H1522" s="9">
        <v>375000</v>
      </c>
    </row>
    <row r="1523" spans="2:8" ht="15.75" thickBot="1" x14ac:dyDescent="0.3">
      <c r="B1523" s="15" t="s">
        <v>584</v>
      </c>
      <c r="C1523" s="16" t="s">
        <v>585</v>
      </c>
      <c r="D1523" s="17">
        <v>101600000</v>
      </c>
      <c r="E1523" s="17">
        <v>27400000</v>
      </c>
      <c r="F1523" s="17">
        <v>25800000</v>
      </c>
      <c r="G1523" s="17">
        <v>24300000</v>
      </c>
      <c r="H1523" s="17">
        <v>24100000</v>
      </c>
    </row>
    <row r="1524" spans="2:8" ht="15.75" thickTop="1" x14ac:dyDescent="0.25">
      <c r="B1524" s="11" t="s">
        <v>1</v>
      </c>
      <c r="C1524" s="13" t="s">
        <v>12</v>
      </c>
      <c r="D1524" s="12">
        <v>101600000</v>
      </c>
      <c r="E1524" s="12">
        <v>27400000</v>
      </c>
      <c r="F1524" s="12">
        <v>25800000</v>
      </c>
      <c r="G1524" s="12">
        <v>24300000</v>
      </c>
      <c r="H1524" s="12">
        <v>24100000</v>
      </c>
    </row>
    <row r="1525" spans="2:8" x14ac:dyDescent="0.25">
      <c r="B1525" s="8" t="s">
        <v>1</v>
      </c>
      <c r="C1525" s="10" t="s">
        <v>18</v>
      </c>
      <c r="D1525" s="9">
        <v>101600000</v>
      </c>
      <c r="E1525" s="9">
        <v>27400000</v>
      </c>
      <c r="F1525" s="9">
        <v>25800000</v>
      </c>
      <c r="G1525" s="9">
        <v>24300000</v>
      </c>
      <c r="H1525" s="9">
        <v>24100000</v>
      </c>
    </row>
    <row r="1526" spans="2:8" ht="30.75" thickBot="1" x14ac:dyDescent="0.3">
      <c r="B1526" s="15" t="s">
        <v>586</v>
      </c>
      <c r="C1526" s="16" t="s">
        <v>587</v>
      </c>
      <c r="D1526" s="17">
        <v>72000000</v>
      </c>
      <c r="E1526" s="17">
        <v>19500000</v>
      </c>
      <c r="F1526" s="17">
        <v>18500000</v>
      </c>
      <c r="G1526" s="17">
        <v>17000000</v>
      </c>
      <c r="H1526" s="17">
        <v>17000000</v>
      </c>
    </row>
    <row r="1527" spans="2:8" ht="15.75" thickTop="1" x14ac:dyDescent="0.25">
      <c r="B1527" s="11" t="s">
        <v>1</v>
      </c>
      <c r="C1527" s="13" t="s">
        <v>12</v>
      </c>
      <c r="D1527" s="12">
        <v>72000000</v>
      </c>
      <c r="E1527" s="12">
        <v>19500000</v>
      </c>
      <c r="F1527" s="12">
        <v>18500000</v>
      </c>
      <c r="G1527" s="12">
        <v>17000000</v>
      </c>
      <c r="H1527" s="12">
        <v>17000000</v>
      </c>
    </row>
    <row r="1528" spans="2:8" x14ac:dyDescent="0.25">
      <c r="B1528" s="8" t="s">
        <v>1</v>
      </c>
      <c r="C1528" s="10" t="s">
        <v>18</v>
      </c>
      <c r="D1528" s="9">
        <v>72000000</v>
      </c>
      <c r="E1528" s="9">
        <v>19500000</v>
      </c>
      <c r="F1528" s="9">
        <v>18500000</v>
      </c>
      <c r="G1528" s="9">
        <v>17000000</v>
      </c>
      <c r="H1528" s="9">
        <v>17000000</v>
      </c>
    </row>
    <row r="1529" spans="2:8" ht="30.75" thickBot="1" x14ac:dyDescent="0.3">
      <c r="B1529" s="15" t="s">
        <v>588</v>
      </c>
      <c r="C1529" s="16" t="s">
        <v>589</v>
      </c>
      <c r="D1529" s="17">
        <v>7300000</v>
      </c>
      <c r="E1529" s="17">
        <v>1900000</v>
      </c>
      <c r="F1529" s="17">
        <v>1800000</v>
      </c>
      <c r="G1529" s="17">
        <v>1800000</v>
      </c>
      <c r="H1529" s="17">
        <v>1800000</v>
      </c>
    </row>
    <row r="1530" spans="2:8" ht="15.75" thickTop="1" x14ac:dyDescent="0.25">
      <c r="B1530" s="11" t="s">
        <v>1</v>
      </c>
      <c r="C1530" s="13" t="s">
        <v>12</v>
      </c>
      <c r="D1530" s="12">
        <v>7300000</v>
      </c>
      <c r="E1530" s="12">
        <v>1900000</v>
      </c>
      <c r="F1530" s="12">
        <v>1800000</v>
      </c>
      <c r="G1530" s="12">
        <v>1800000</v>
      </c>
      <c r="H1530" s="12">
        <v>1800000</v>
      </c>
    </row>
    <row r="1531" spans="2:8" x14ac:dyDescent="0.25">
      <c r="B1531" s="8" t="s">
        <v>1</v>
      </c>
      <c r="C1531" s="10" t="s">
        <v>18</v>
      </c>
      <c r="D1531" s="9">
        <v>7300000</v>
      </c>
      <c r="E1531" s="9">
        <v>1900000</v>
      </c>
      <c r="F1531" s="9">
        <v>1800000</v>
      </c>
      <c r="G1531" s="9">
        <v>1800000</v>
      </c>
      <c r="H1531" s="9">
        <v>1800000</v>
      </c>
    </row>
    <row r="1532" spans="2:8" ht="30.75" thickBot="1" x14ac:dyDescent="0.3">
      <c r="B1532" s="15" t="s">
        <v>590</v>
      </c>
      <c r="C1532" s="16" t="s">
        <v>591</v>
      </c>
      <c r="D1532" s="17">
        <v>8300000</v>
      </c>
      <c r="E1532" s="17">
        <v>2500000</v>
      </c>
      <c r="F1532" s="17">
        <v>2000000</v>
      </c>
      <c r="G1532" s="17">
        <v>2000000</v>
      </c>
      <c r="H1532" s="17">
        <v>1800000</v>
      </c>
    </row>
    <row r="1533" spans="2:8" ht="15.75" thickTop="1" x14ac:dyDescent="0.25">
      <c r="B1533" s="11" t="s">
        <v>1</v>
      </c>
      <c r="C1533" s="13" t="s">
        <v>12</v>
      </c>
      <c r="D1533" s="12">
        <v>8300000</v>
      </c>
      <c r="E1533" s="12">
        <v>2500000</v>
      </c>
      <c r="F1533" s="12">
        <v>2000000</v>
      </c>
      <c r="G1533" s="12">
        <v>2000000</v>
      </c>
      <c r="H1533" s="12">
        <v>1800000</v>
      </c>
    </row>
    <row r="1534" spans="2:8" x14ac:dyDescent="0.25">
      <c r="B1534" s="8" t="s">
        <v>1</v>
      </c>
      <c r="C1534" s="10" t="s">
        <v>18</v>
      </c>
      <c r="D1534" s="9">
        <v>8300000</v>
      </c>
      <c r="E1534" s="9">
        <v>2500000</v>
      </c>
      <c r="F1534" s="9">
        <v>2000000</v>
      </c>
      <c r="G1534" s="9">
        <v>2000000</v>
      </c>
      <c r="H1534" s="9">
        <v>1800000</v>
      </c>
    </row>
    <row r="1535" spans="2:8" ht="30.75" thickBot="1" x14ac:dyDescent="0.3">
      <c r="B1535" s="15" t="s">
        <v>592</v>
      </c>
      <c r="C1535" s="16" t="s">
        <v>593</v>
      </c>
      <c r="D1535" s="17">
        <v>14000000</v>
      </c>
      <c r="E1535" s="17">
        <v>3500000</v>
      </c>
      <c r="F1535" s="17">
        <v>3500000</v>
      </c>
      <c r="G1535" s="17">
        <v>3500000</v>
      </c>
      <c r="H1535" s="17">
        <v>3500000</v>
      </c>
    </row>
    <row r="1536" spans="2:8" ht="15.75" thickTop="1" x14ac:dyDescent="0.25">
      <c r="B1536" s="11" t="s">
        <v>1</v>
      </c>
      <c r="C1536" s="13" t="s">
        <v>12</v>
      </c>
      <c r="D1536" s="12">
        <v>14000000</v>
      </c>
      <c r="E1536" s="12">
        <v>3500000</v>
      </c>
      <c r="F1536" s="12">
        <v>3500000</v>
      </c>
      <c r="G1536" s="12">
        <v>3500000</v>
      </c>
      <c r="H1536" s="12">
        <v>3500000</v>
      </c>
    </row>
    <row r="1537" spans="2:8" x14ac:dyDescent="0.25">
      <c r="B1537" s="8" t="s">
        <v>1</v>
      </c>
      <c r="C1537" s="10" t="s">
        <v>18</v>
      </c>
      <c r="D1537" s="9">
        <v>14000000</v>
      </c>
      <c r="E1537" s="9">
        <v>3500000</v>
      </c>
      <c r="F1537" s="9">
        <v>3500000</v>
      </c>
      <c r="G1537" s="9">
        <v>3500000</v>
      </c>
      <c r="H1537" s="9">
        <v>3500000</v>
      </c>
    </row>
    <row r="1538" spans="2:8" ht="45.75" thickBot="1" x14ac:dyDescent="0.3">
      <c r="B1538" s="15" t="s">
        <v>594</v>
      </c>
      <c r="C1538" s="16" t="s">
        <v>595</v>
      </c>
      <c r="D1538" s="17">
        <v>8630000</v>
      </c>
      <c r="E1538" s="17">
        <v>2168750</v>
      </c>
      <c r="F1538" s="17">
        <v>2153750</v>
      </c>
      <c r="G1538" s="17">
        <v>2153750</v>
      </c>
      <c r="H1538" s="17">
        <v>2153750</v>
      </c>
    </row>
    <row r="1539" spans="2:8" ht="15.75" thickTop="1" x14ac:dyDescent="0.25">
      <c r="B1539" s="11" t="s">
        <v>1</v>
      </c>
      <c r="C1539" s="13" t="s">
        <v>12</v>
      </c>
      <c r="D1539" s="12">
        <v>8550000</v>
      </c>
      <c r="E1539" s="12">
        <v>2148750</v>
      </c>
      <c r="F1539" s="12">
        <v>2133750</v>
      </c>
      <c r="G1539" s="12">
        <v>2133750</v>
      </c>
      <c r="H1539" s="12">
        <v>2133750</v>
      </c>
    </row>
    <row r="1540" spans="2:8" x14ac:dyDescent="0.25">
      <c r="B1540" s="8" t="s">
        <v>1</v>
      </c>
      <c r="C1540" s="10" t="s">
        <v>14</v>
      </c>
      <c r="D1540" s="9">
        <v>8484000</v>
      </c>
      <c r="E1540" s="9">
        <v>2121000</v>
      </c>
      <c r="F1540" s="9">
        <v>2121000</v>
      </c>
      <c r="G1540" s="9">
        <v>2121000</v>
      </c>
      <c r="H1540" s="9">
        <v>2121000</v>
      </c>
    </row>
    <row r="1541" spans="2:8" x14ac:dyDescent="0.25">
      <c r="B1541" s="8" t="s">
        <v>1</v>
      </c>
      <c r="C1541" s="10" t="s">
        <v>18</v>
      </c>
      <c r="D1541" s="9">
        <v>55000</v>
      </c>
      <c r="E1541" s="9">
        <v>25000</v>
      </c>
      <c r="F1541" s="9">
        <v>10000</v>
      </c>
      <c r="G1541" s="9">
        <v>10000</v>
      </c>
      <c r="H1541" s="9">
        <v>10000</v>
      </c>
    </row>
    <row r="1542" spans="2:8" x14ac:dyDescent="0.25">
      <c r="B1542" s="8" t="s">
        <v>1</v>
      </c>
      <c r="C1542" s="10" t="s">
        <v>19</v>
      </c>
      <c r="D1542" s="9">
        <v>11000</v>
      </c>
      <c r="E1542" s="9">
        <v>2750</v>
      </c>
      <c r="F1542" s="9">
        <v>2750</v>
      </c>
      <c r="G1542" s="9">
        <v>2750</v>
      </c>
      <c r="H1542" s="9">
        <v>2750</v>
      </c>
    </row>
    <row r="1543" spans="2:8" x14ac:dyDescent="0.25">
      <c r="B1543" s="11" t="s">
        <v>1</v>
      </c>
      <c r="C1543" s="13" t="s">
        <v>20</v>
      </c>
      <c r="D1543" s="12">
        <v>80000</v>
      </c>
      <c r="E1543" s="12">
        <v>20000</v>
      </c>
      <c r="F1543" s="12">
        <v>20000</v>
      </c>
      <c r="G1543" s="12">
        <v>20000</v>
      </c>
      <c r="H1543" s="12">
        <v>20000</v>
      </c>
    </row>
    <row r="1544" spans="2:8" ht="15.75" thickBot="1" x14ac:dyDescent="0.3">
      <c r="B1544" s="15" t="s">
        <v>596</v>
      </c>
      <c r="C1544" s="16" t="s">
        <v>597</v>
      </c>
      <c r="D1544" s="17">
        <v>1816485000</v>
      </c>
      <c r="E1544" s="17">
        <v>387251528</v>
      </c>
      <c r="F1544" s="17">
        <v>416249628</v>
      </c>
      <c r="G1544" s="17">
        <v>415275744</v>
      </c>
      <c r="H1544" s="17">
        <v>597708100</v>
      </c>
    </row>
    <row r="1545" spans="2:8" ht="15.75" thickTop="1" x14ac:dyDescent="0.25">
      <c r="B1545" s="11" t="s">
        <v>1</v>
      </c>
      <c r="C1545" s="13" t="s">
        <v>12</v>
      </c>
      <c r="D1545" s="12">
        <v>1793087000</v>
      </c>
      <c r="E1545" s="12">
        <v>384151528</v>
      </c>
      <c r="F1545" s="12">
        <v>411691928</v>
      </c>
      <c r="G1545" s="12">
        <v>407718044</v>
      </c>
      <c r="H1545" s="12">
        <v>589525500</v>
      </c>
    </row>
    <row r="1546" spans="2:8" x14ac:dyDescent="0.25">
      <c r="B1546" s="8" t="s">
        <v>1</v>
      </c>
      <c r="C1546" s="10" t="s">
        <v>14</v>
      </c>
      <c r="D1546" s="9">
        <v>211751000</v>
      </c>
      <c r="E1546" s="9">
        <v>38350400</v>
      </c>
      <c r="F1546" s="9">
        <v>51330200</v>
      </c>
      <c r="G1546" s="9">
        <v>49495400</v>
      </c>
      <c r="H1546" s="9">
        <v>72575000</v>
      </c>
    </row>
    <row r="1547" spans="2:8" x14ac:dyDescent="0.25">
      <c r="B1547" s="8" t="s">
        <v>1</v>
      </c>
      <c r="C1547" s="10" t="s">
        <v>16</v>
      </c>
      <c r="D1547" s="9">
        <v>286000</v>
      </c>
      <c r="E1547" s="9">
        <v>71500</v>
      </c>
      <c r="F1547" s="9">
        <v>71500</v>
      </c>
      <c r="G1547" s="9">
        <v>71500</v>
      </c>
      <c r="H1547" s="9">
        <v>71500</v>
      </c>
    </row>
    <row r="1548" spans="2:8" x14ac:dyDescent="0.25">
      <c r="B1548" s="8" t="s">
        <v>1</v>
      </c>
      <c r="C1548" s="10" t="s">
        <v>17</v>
      </c>
      <c r="D1548" s="9">
        <v>14150000</v>
      </c>
      <c r="E1548" s="9">
        <v>3537500</v>
      </c>
      <c r="F1548" s="9">
        <v>3537500</v>
      </c>
      <c r="G1548" s="9">
        <v>3537500</v>
      </c>
      <c r="H1548" s="9">
        <v>3537500</v>
      </c>
    </row>
    <row r="1549" spans="2:8" x14ac:dyDescent="0.25">
      <c r="B1549" s="8" t="s">
        <v>1</v>
      </c>
      <c r="C1549" s="10" t="s">
        <v>18</v>
      </c>
      <c r="D1549" s="9">
        <v>1518375000</v>
      </c>
      <c r="E1549" s="9">
        <v>331173328</v>
      </c>
      <c r="F1549" s="9">
        <v>340027928</v>
      </c>
      <c r="G1549" s="9">
        <v>347931844</v>
      </c>
      <c r="H1549" s="9">
        <v>499241900</v>
      </c>
    </row>
    <row r="1550" spans="2:8" x14ac:dyDescent="0.25">
      <c r="B1550" s="8" t="s">
        <v>1</v>
      </c>
      <c r="C1550" s="10" t="s">
        <v>19</v>
      </c>
      <c r="D1550" s="9">
        <v>48525000</v>
      </c>
      <c r="E1550" s="9">
        <v>11018800</v>
      </c>
      <c r="F1550" s="9">
        <v>16724800</v>
      </c>
      <c r="G1550" s="9">
        <v>6681800</v>
      </c>
      <c r="H1550" s="9">
        <v>14099600</v>
      </c>
    </row>
    <row r="1551" spans="2:8" x14ac:dyDescent="0.25">
      <c r="B1551" s="11" t="s">
        <v>1</v>
      </c>
      <c r="C1551" s="13" t="s">
        <v>20</v>
      </c>
      <c r="D1551" s="12">
        <v>23398000</v>
      </c>
      <c r="E1551" s="12">
        <v>3100000</v>
      </c>
      <c r="F1551" s="12">
        <v>4557700</v>
      </c>
      <c r="G1551" s="12">
        <v>7557700</v>
      </c>
      <c r="H1551" s="12">
        <v>8182600</v>
      </c>
    </row>
    <row r="1552" spans="2:8" ht="15.75" thickBot="1" x14ac:dyDescent="0.3">
      <c r="B1552" s="15" t="s">
        <v>598</v>
      </c>
      <c r="C1552" s="16" t="s">
        <v>599</v>
      </c>
      <c r="D1552" s="17">
        <v>1230000000</v>
      </c>
      <c r="E1552" s="17">
        <v>263287500</v>
      </c>
      <c r="F1552" s="17">
        <v>264287500</v>
      </c>
      <c r="G1552" s="17">
        <v>267287500</v>
      </c>
      <c r="H1552" s="17">
        <v>435137500</v>
      </c>
    </row>
    <row r="1553" spans="2:8" ht="15.75" thickTop="1" x14ac:dyDescent="0.25">
      <c r="B1553" s="11" t="s">
        <v>1</v>
      </c>
      <c r="C1553" s="13" t="s">
        <v>12</v>
      </c>
      <c r="D1553" s="12">
        <v>1212050000</v>
      </c>
      <c r="E1553" s="12">
        <v>261287500</v>
      </c>
      <c r="F1553" s="12">
        <v>261287500</v>
      </c>
      <c r="G1553" s="12">
        <v>261287500</v>
      </c>
      <c r="H1553" s="12">
        <v>428187500</v>
      </c>
    </row>
    <row r="1554" spans="2:8" x14ac:dyDescent="0.25">
      <c r="B1554" s="8" t="s">
        <v>1</v>
      </c>
      <c r="C1554" s="10" t="s">
        <v>14</v>
      </c>
      <c r="D1554" s="9">
        <v>5000000</v>
      </c>
      <c r="E1554" s="9">
        <v>1250000</v>
      </c>
      <c r="F1554" s="9">
        <v>1250000</v>
      </c>
      <c r="G1554" s="9">
        <v>1250000</v>
      </c>
      <c r="H1554" s="9">
        <v>1250000</v>
      </c>
    </row>
    <row r="1555" spans="2:8" x14ac:dyDescent="0.25">
      <c r="B1555" s="8" t="s">
        <v>1</v>
      </c>
      <c r="C1555" s="10" t="s">
        <v>18</v>
      </c>
      <c r="D1555" s="9">
        <v>1206900000</v>
      </c>
      <c r="E1555" s="9">
        <v>260000000</v>
      </c>
      <c r="F1555" s="9">
        <v>260000000</v>
      </c>
      <c r="G1555" s="9">
        <v>260000000</v>
      </c>
      <c r="H1555" s="9">
        <v>426900000</v>
      </c>
    </row>
    <row r="1556" spans="2:8" x14ac:dyDescent="0.25">
      <c r="B1556" s="8" t="s">
        <v>1</v>
      </c>
      <c r="C1556" s="10" t="s">
        <v>19</v>
      </c>
      <c r="D1556" s="9">
        <v>150000</v>
      </c>
      <c r="E1556" s="9">
        <v>37500</v>
      </c>
      <c r="F1556" s="9">
        <v>37500</v>
      </c>
      <c r="G1556" s="9">
        <v>37500</v>
      </c>
      <c r="H1556" s="9">
        <v>37500</v>
      </c>
    </row>
    <row r="1557" spans="2:8" x14ac:dyDescent="0.25">
      <c r="B1557" s="11" t="s">
        <v>1</v>
      </c>
      <c r="C1557" s="13" t="s">
        <v>20</v>
      </c>
      <c r="D1557" s="12">
        <v>17950000</v>
      </c>
      <c r="E1557" s="12">
        <v>2000000</v>
      </c>
      <c r="F1557" s="12">
        <v>3000000</v>
      </c>
      <c r="G1557" s="12">
        <v>6000000</v>
      </c>
      <c r="H1557" s="12">
        <v>6950000</v>
      </c>
    </row>
    <row r="1558" spans="2:8" ht="15.75" thickBot="1" x14ac:dyDescent="0.3">
      <c r="B1558" s="15" t="s">
        <v>600</v>
      </c>
      <c r="C1558" s="16" t="s">
        <v>601</v>
      </c>
      <c r="D1558" s="17">
        <v>119485000</v>
      </c>
      <c r="E1558" s="17">
        <v>28165700</v>
      </c>
      <c r="F1558" s="17">
        <v>33774900</v>
      </c>
      <c r="G1558" s="17">
        <v>23348600</v>
      </c>
      <c r="H1558" s="17">
        <v>34195800</v>
      </c>
    </row>
    <row r="1559" spans="2:8" ht="15.75" thickTop="1" x14ac:dyDescent="0.25">
      <c r="B1559" s="11" t="s">
        <v>1</v>
      </c>
      <c r="C1559" s="13" t="s">
        <v>12</v>
      </c>
      <c r="D1559" s="12">
        <v>119485000</v>
      </c>
      <c r="E1559" s="12">
        <v>28165700</v>
      </c>
      <c r="F1559" s="12">
        <v>33774900</v>
      </c>
      <c r="G1559" s="12">
        <v>23348600</v>
      </c>
      <c r="H1559" s="12">
        <v>34195800</v>
      </c>
    </row>
    <row r="1560" spans="2:8" x14ac:dyDescent="0.25">
      <c r="B1560" s="8" t="s">
        <v>1</v>
      </c>
      <c r="C1560" s="10" t="s">
        <v>14</v>
      </c>
      <c r="D1560" s="9">
        <v>20923000</v>
      </c>
      <c r="E1560" s="9">
        <v>6257800</v>
      </c>
      <c r="F1560" s="9">
        <v>4207700</v>
      </c>
      <c r="G1560" s="9">
        <v>4002800</v>
      </c>
      <c r="H1560" s="9">
        <v>6454700</v>
      </c>
    </row>
    <row r="1561" spans="2:8" x14ac:dyDescent="0.25">
      <c r="B1561" s="8" t="s">
        <v>1</v>
      </c>
      <c r="C1561" s="10" t="s">
        <v>16</v>
      </c>
      <c r="D1561" s="9">
        <v>286000</v>
      </c>
      <c r="E1561" s="9">
        <v>71500</v>
      </c>
      <c r="F1561" s="9">
        <v>71500</v>
      </c>
      <c r="G1561" s="9">
        <v>71500</v>
      </c>
      <c r="H1561" s="9">
        <v>71500</v>
      </c>
    </row>
    <row r="1562" spans="2:8" x14ac:dyDescent="0.25">
      <c r="B1562" s="8" t="s">
        <v>1</v>
      </c>
      <c r="C1562" s="10" t="s">
        <v>17</v>
      </c>
      <c r="D1562" s="9">
        <v>14150000</v>
      </c>
      <c r="E1562" s="9">
        <v>3537500</v>
      </c>
      <c r="F1562" s="9">
        <v>3537500</v>
      </c>
      <c r="G1562" s="9">
        <v>3537500</v>
      </c>
      <c r="H1562" s="9">
        <v>3537500</v>
      </c>
    </row>
    <row r="1563" spans="2:8" x14ac:dyDescent="0.25">
      <c r="B1563" s="8" t="s">
        <v>1</v>
      </c>
      <c r="C1563" s="10" t="s">
        <v>18</v>
      </c>
      <c r="D1563" s="9">
        <v>49048000</v>
      </c>
      <c r="E1563" s="9">
        <v>10618900</v>
      </c>
      <c r="F1563" s="9">
        <v>12628200</v>
      </c>
      <c r="G1563" s="9">
        <v>12436800</v>
      </c>
      <c r="H1563" s="9">
        <v>13364100</v>
      </c>
    </row>
    <row r="1564" spans="2:8" x14ac:dyDescent="0.25">
      <c r="B1564" s="8" t="s">
        <v>1</v>
      </c>
      <c r="C1564" s="10" t="s">
        <v>19</v>
      </c>
      <c r="D1564" s="9">
        <v>35078000</v>
      </c>
      <c r="E1564" s="9">
        <v>7680000</v>
      </c>
      <c r="F1564" s="9">
        <v>13330000</v>
      </c>
      <c r="G1564" s="9">
        <v>3300000</v>
      </c>
      <c r="H1564" s="9">
        <v>10768000</v>
      </c>
    </row>
    <row r="1565" spans="2:8" ht="15.75" thickBot="1" x14ac:dyDescent="0.3">
      <c r="B1565" s="15" t="s">
        <v>602</v>
      </c>
      <c r="C1565" s="16" t="s">
        <v>603</v>
      </c>
      <c r="D1565" s="17">
        <v>2900000</v>
      </c>
      <c r="E1565" s="17">
        <v>800000</v>
      </c>
      <c r="F1565" s="17">
        <v>900000</v>
      </c>
      <c r="G1565" s="17">
        <v>800000</v>
      </c>
      <c r="H1565" s="17">
        <v>400000</v>
      </c>
    </row>
    <row r="1566" spans="2:8" ht="15.75" thickTop="1" x14ac:dyDescent="0.25">
      <c r="B1566" s="11" t="s">
        <v>1</v>
      </c>
      <c r="C1566" s="13" t="s">
        <v>12</v>
      </c>
      <c r="D1566" s="12">
        <v>2900000</v>
      </c>
      <c r="E1566" s="12">
        <v>800000</v>
      </c>
      <c r="F1566" s="12">
        <v>900000</v>
      </c>
      <c r="G1566" s="12">
        <v>800000</v>
      </c>
      <c r="H1566" s="12">
        <v>400000</v>
      </c>
    </row>
    <row r="1567" spans="2:8" x14ac:dyDescent="0.25">
      <c r="B1567" s="8" t="s">
        <v>1</v>
      </c>
      <c r="C1567" s="10" t="s">
        <v>14</v>
      </c>
      <c r="D1567" s="9">
        <v>2900000</v>
      </c>
      <c r="E1567" s="9">
        <v>800000</v>
      </c>
      <c r="F1567" s="9">
        <v>900000</v>
      </c>
      <c r="G1567" s="9">
        <v>800000</v>
      </c>
      <c r="H1567" s="9">
        <v>400000</v>
      </c>
    </row>
    <row r="1568" spans="2:8" ht="15.75" thickBot="1" x14ac:dyDescent="0.3">
      <c r="B1568" s="15" t="s">
        <v>604</v>
      </c>
      <c r="C1568" s="16" t="s">
        <v>605</v>
      </c>
      <c r="D1568" s="17">
        <v>30000000</v>
      </c>
      <c r="E1568" s="17">
        <v>6890000</v>
      </c>
      <c r="F1568" s="17">
        <v>11860000</v>
      </c>
      <c r="G1568" s="17">
        <v>2010000</v>
      </c>
      <c r="H1568" s="17">
        <v>9240000</v>
      </c>
    </row>
    <row r="1569" spans="2:8" ht="15.75" thickTop="1" x14ac:dyDescent="0.25">
      <c r="B1569" s="11" t="s">
        <v>1</v>
      </c>
      <c r="C1569" s="13" t="s">
        <v>12</v>
      </c>
      <c r="D1569" s="12">
        <v>30000000</v>
      </c>
      <c r="E1569" s="12">
        <v>6890000</v>
      </c>
      <c r="F1569" s="12">
        <v>11860000</v>
      </c>
      <c r="G1569" s="12">
        <v>2010000</v>
      </c>
      <c r="H1569" s="12">
        <v>9240000</v>
      </c>
    </row>
    <row r="1570" spans="2:8" x14ac:dyDescent="0.25">
      <c r="B1570" s="8" t="s">
        <v>1</v>
      </c>
      <c r="C1570" s="10" t="s">
        <v>18</v>
      </c>
      <c r="D1570" s="9">
        <v>150000</v>
      </c>
      <c r="E1570" s="9">
        <v>90000</v>
      </c>
      <c r="F1570" s="9">
        <v>50000</v>
      </c>
      <c r="G1570" s="9">
        <v>10000</v>
      </c>
      <c r="H1570" s="9">
        <v>0</v>
      </c>
    </row>
    <row r="1571" spans="2:8" x14ac:dyDescent="0.25">
      <c r="B1571" s="8" t="s">
        <v>1</v>
      </c>
      <c r="C1571" s="10" t="s">
        <v>19</v>
      </c>
      <c r="D1571" s="9">
        <v>29850000</v>
      </c>
      <c r="E1571" s="9">
        <v>6800000</v>
      </c>
      <c r="F1571" s="9">
        <v>11810000</v>
      </c>
      <c r="G1571" s="9">
        <v>2000000</v>
      </c>
      <c r="H1571" s="9">
        <v>9240000</v>
      </c>
    </row>
    <row r="1572" spans="2:8" ht="30.75" thickBot="1" x14ac:dyDescent="0.3">
      <c r="B1572" s="15" t="s">
        <v>606</v>
      </c>
      <c r="C1572" s="16" t="s">
        <v>605</v>
      </c>
      <c r="D1572" s="17">
        <v>29950000</v>
      </c>
      <c r="E1572" s="17">
        <v>6870000</v>
      </c>
      <c r="F1572" s="17">
        <v>11840000</v>
      </c>
      <c r="G1572" s="17">
        <v>2000000</v>
      </c>
      <c r="H1572" s="17">
        <v>9240000</v>
      </c>
    </row>
    <row r="1573" spans="2:8" ht="15.75" thickTop="1" x14ac:dyDescent="0.25">
      <c r="B1573" s="11" t="s">
        <v>1</v>
      </c>
      <c r="C1573" s="13" t="s">
        <v>12</v>
      </c>
      <c r="D1573" s="12">
        <v>29950000</v>
      </c>
      <c r="E1573" s="12">
        <v>6870000</v>
      </c>
      <c r="F1573" s="12">
        <v>11840000</v>
      </c>
      <c r="G1573" s="12">
        <v>2000000</v>
      </c>
      <c r="H1573" s="12">
        <v>9240000</v>
      </c>
    </row>
    <row r="1574" spans="2:8" x14ac:dyDescent="0.25">
      <c r="B1574" s="8" t="s">
        <v>1</v>
      </c>
      <c r="C1574" s="10" t="s">
        <v>18</v>
      </c>
      <c r="D1574" s="9">
        <v>100000</v>
      </c>
      <c r="E1574" s="9">
        <v>70000</v>
      </c>
      <c r="F1574" s="9">
        <v>30000</v>
      </c>
      <c r="G1574" s="9">
        <v>0</v>
      </c>
      <c r="H1574" s="9">
        <v>0</v>
      </c>
    </row>
    <row r="1575" spans="2:8" x14ac:dyDescent="0.25">
      <c r="B1575" s="8" t="s">
        <v>1</v>
      </c>
      <c r="C1575" s="10" t="s">
        <v>19</v>
      </c>
      <c r="D1575" s="9">
        <v>29850000</v>
      </c>
      <c r="E1575" s="9">
        <v>6800000</v>
      </c>
      <c r="F1575" s="9">
        <v>11810000</v>
      </c>
      <c r="G1575" s="9">
        <v>2000000</v>
      </c>
      <c r="H1575" s="9">
        <v>9240000</v>
      </c>
    </row>
    <row r="1576" spans="2:8" ht="45.75" thickBot="1" x14ac:dyDescent="0.3">
      <c r="B1576" s="15" t="s">
        <v>607</v>
      </c>
      <c r="C1576" s="16" t="s">
        <v>608</v>
      </c>
      <c r="D1576" s="17">
        <v>50000</v>
      </c>
      <c r="E1576" s="17">
        <v>20000</v>
      </c>
      <c r="F1576" s="17">
        <v>20000</v>
      </c>
      <c r="G1576" s="17">
        <v>10000</v>
      </c>
      <c r="H1576" s="17">
        <v>0</v>
      </c>
    </row>
    <row r="1577" spans="2:8" ht="15.75" thickTop="1" x14ac:dyDescent="0.25">
      <c r="B1577" s="11" t="s">
        <v>1</v>
      </c>
      <c r="C1577" s="13" t="s">
        <v>12</v>
      </c>
      <c r="D1577" s="12">
        <v>50000</v>
      </c>
      <c r="E1577" s="12">
        <v>20000</v>
      </c>
      <c r="F1577" s="12">
        <v>20000</v>
      </c>
      <c r="G1577" s="12">
        <v>10000</v>
      </c>
      <c r="H1577" s="12">
        <v>0</v>
      </c>
    </row>
    <row r="1578" spans="2:8" x14ac:dyDescent="0.25">
      <c r="B1578" s="8" t="s">
        <v>1</v>
      </c>
      <c r="C1578" s="10" t="s">
        <v>18</v>
      </c>
      <c r="D1578" s="9">
        <v>50000</v>
      </c>
      <c r="E1578" s="9">
        <v>20000</v>
      </c>
      <c r="F1578" s="9">
        <v>20000</v>
      </c>
      <c r="G1578" s="9">
        <v>10000</v>
      </c>
      <c r="H1578" s="9">
        <v>0</v>
      </c>
    </row>
    <row r="1579" spans="2:8" ht="15.75" thickBot="1" x14ac:dyDescent="0.3">
      <c r="B1579" s="15" t="s">
        <v>609</v>
      </c>
      <c r="C1579" s="16" t="s">
        <v>610</v>
      </c>
      <c r="D1579" s="17">
        <v>2745000</v>
      </c>
      <c r="E1579" s="17">
        <v>1200000</v>
      </c>
      <c r="F1579" s="17">
        <v>500000</v>
      </c>
      <c r="G1579" s="17">
        <v>500000</v>
      </c>
      <c r="H1579" s="17">
        <v>545000</v>
      </c>
    </row>
    <row r="1580" spans="2:8" ht="15.75" thickTop="1" x14ac:dyDescent="0.25">
      <c r="B1580" s="11" t="s">
        <v>1</v>
      </c>
      <c r="C1580" s="13" t="s">
        <v>12</v>
      </c>
      <c r="D1580" s="12">
        <v>2745000</v>
      </c>
      <c r="E1580" s="12">
        <v>1200000</v>
      </c>
      <c r="F1580" s="12">
        <v>500000</v>
      </c>
      <c r="G1580" s="12">
        <v>500000</v>
      </c>
      <c r="H1580" s="12">
        <v>545000</v>
      </c>
    </row>
    <row r="1581" spans="2:8" x14ac:dyDescent="0.25">
      <c r="B1581" s="8" t="s">
        <v>1</v>
      </c>
      <c r="C1581" s="10" t="s">
        <v>14</v>
      </c>
      <c r="D1581" s="9">
        <v>2745000</v>
      </c>
      <c r="E1581" s="9">
        <v>1200000</v>
      </c>
      <c r="F1581" s="9">
        <v>500000</v>
      </c>
      <c r="G1581" s="9">
        <v>500000</v>
      </c>
      <c r="H1581" s="9">
        <v>545000</v>
      </c>
    </row>
    <row r="1582" spans="2:8" ht="15.75" thickBot="1" x14ac:dyDescent="0.3">
      <c r="B1582" s="15" t="s">
        <v>611</v>
      </c>
      <c r="C1582" s="16" t="s">
        <v>612</v>
      </c>
      <c r="D1582" s="17">
        <v>6300000</v>
      </c>
      <c r="E1582" s="17">
        <v>2000000</v>
      </c>
      <c r="F1582" s="17">
        <v>1700000</v>
      </c>
      <c r="G1582" s="17">
        <v>1300000</v>
      </c>
      <c r="H1582" s="17">
        <v>1300000</v>
      </c>
    </row>
    <row r="1583" spans="2:8" ht="15.75" thickTop="1" x14ac:dyDescent="0.25">
      <c r="B1583" s="11" t="s">
        <v>1</v>
      </c>
      <c r="C1583" s="13" t="s">
        <v>12</v>
      </c>
      <c r="D1583" s="12">
        <v>6300000</v>
      </c>
      <c r="E1583" s="12">
        <v>2000000</v>
      </c>
      <c r="F1583" s="12">
        <v>1700000</v>
      </c>
      <c r="G1583" s="12">
        <v>1300000</v>
      </c>
      <c r="H1583" s="12">
        <v>1300000</v>
      </c>
    </row>
    <row r="1584" spans="2:8" x14ac:dyDescent="0.25">
      <c r="B1584" s="8" t="s">
        <v>1</v>
      </c>
      <c r="C1584" s="10" t="s">
        <v>14</v>
      </c>
      <c r="D1584" s="9">
        <v>6300000</v>
      </c>
      <c r="E1584" s="9">
        <v>2000000</v>
      </c>
      <c r="F1584" s="9">
        <v>1700000</v>
      </c>
      <c r="G1584" s="9">
        <v>1300000</v>
      </c>
      <c r="H1584" s="9">
        <v>1300000</v>
      </c>
    </row>
    <row r="1585" spans="2:8" ht="45.75" thickBot="1" x14ac:dyDescent="0.3">
      <c r="B1585" s="15" t="s">
        <v>613</v>
      </c>
      <c r="C1585" s="16" t="s">
        <v>614</v>
      </c>
      <c r="D1585" s="17">
        <v>290000</v>
      </c>
      <c r="E1585" s="17">
        <v>72500</v>
      </c>
      <c r="F1585" s="17">
        <v>72500</v>
      </c>
      <c r="G1585" s="17">
        <v>72500</v>
      </c>
      <c r="H1585" s="17">
        <v>72500</v>
      </c>
    </row>
    <row r="1586" spans="2:8" ht="15.75" thickTop="1" x14ac:dyDescent="0.25">
      <c r="B1586" s="11" t="s">
        <v>1</v>
      </c>
      <c r="C1586" s="13" t="s">
        <v>12</v>
      </c>
      <c r="D1586" s="12">
        <v>290000</v>
      </c>
      <c r="E1586" s="12">
        <v>72500</v>
      </c>
      <c r="F1586" s="12">
        <v>72500</v>
      </c>
      <c r="G1586" s="12">
        <v>72500</v>
      </c>
      <c r="H1586" s="12">
        <v>72500</v>
      </c>
    </row>
    <row r="1587" spans="2:8" x14ac:dyDescent="0.25">
      <c r="B1587" s="8" t="s">
        <v>1</v>
      </c>
      <c r="C1587" s="10" t="s">
        <v>14</v>
      </c>
      <c r="D1587" s="9">
        <v>290000</v>
      </c>
      <c r="E1587" s="9">
        <v>72500</v>
      </c>
      <c r="F1587" s="9">
        <v>72500</v>
      </c>
      <c r="G1587" s="9">
        <v>72500</v>
      </c>
      <c r="H1587" s="9">
        <v>72500</v>
      </c>
    </row>
    <row r="1588" spans="2:8" ht="15.75" thickBot="1" x14ac:dyDescent="0.3">
      <c r="B1588" s="15" t="s">
        <v>615</v>
      </c>
      <c r="C1588" s="16" t="s">
        <v>616</v>
      </c>
      <c r="D1588" s="17">
        <v>17200000</v>
      </c>
      <c r="E1588" s="17">
        <v>4590100</v>
      </c>
      <c r="F1588" s="17">
        <v>3979500</v>
      </c>
      <c r="G1588" s="17">
        <v>3753000</v>
      </c>
      <c r="H1588" s="17">
        <v>4877400</v>
      </c>
    </row>
    <row r="1589" spans="2:8" ht="15.75" thickTop="1" x14ac:dyDescent="0.25">
      <c r="B1589" s="11" t="s">
        <v>1</v>
      </c>
      <c r="C1589" s="13" t="s">
        <v>12</v>
      </c>
      <c r="D1589" s="12">
        <v>17200000</v>
      </c>
      <c r="E1589" s="12">
        <v>4590100</v>
      </c>
      <c r="F1589" s="12">
        <v>3979500</v>
      </c>
      <c r="G1589" s="12">
        <v>3753000</v>
      </c>
      <c r="H1589" s="12">
        <v>4877400</v>
      </c>
    </row>
    <row r="1590" spans="2:8" x14ac:dyDescent="0.25">
      <c r="B1590" s="8" t="s">
        <v>1</v>
      </c>
      <c r="C1590" s="10" t="s">
        <v>14</v>
      </c>
      <c r="D1590" s="9">
        <v>3460000</v>
      </c>
      <c r="E1590" s="9">
        <v>1500000</v>
      </c>
      <c r="F1590" s="9">
        <v>250000</v>
      </c>
      <c r="G1590" s="9">
        <v>250000</v>
      </c>
      <c r="H1590" s="9">
        <v>1460000</v>
      </c>
    </row>
    <row r="1591" spans="2:8" x14ac:dyDescent="0.25">
      <c r="B1591" s="8" t="s">
        <v>1</v>
      </c>
      <c r="C1591" s="10" t="s">
        <v>16</v>
      </c>
      <c r="D1591" s="9">
        <v>286000</v>
      </c>
      <c r="E1591" s="9">
        <v>71500</v>
      </c>
      <c r="F1591" s="9">
        <v>71500</v>
      </c>
      <c r="G1591" s="9">
        <v>71500</v>
      </c>
      <c r="H1591" s="9">
        <v>71500</v>
      </c>
    </row>
    <row r="1592" spans="2:8" x14ac:dyDescent="0.25">
      <c r="B1592" s="8" t="s">
        <v>1</v>
      </c>
      <c r="C1592" s="10" t="s">
        <v>18</v>
      </c>
      <c r="D1592" s="9">
        <v>12376000</v>
      </c>
      <c r="E1592" s="9">
        <v>2968600</v>
      </c>
      <c r="F1592" s="9">
        <v>3288000</v>
      </c>
      <c r="G1592" s="9">
        <v>3131500</v>
      </c>
      <c r="H1592" s="9">
        <v>2987900</v>
      </c>
    </row>
    <row r="1593" spans="2:8" x14ac:dyDescent="0.25">
      <c r="B1593" s="8" t="s">
        <v>1</v>
      </c>
      <c r="C1593" s="10" t="s">
        <v>19</v>
      </c>
      <c r="D1593" s="9">
        <v>1078000</v>
      </c>
      <c r="E1593" s="9">
        <v>50000</v>
      </c>
      <c r="F1593" s="9">
        <v>370000</v>
      </c>
      <c r="G1593" s="9">
        <v>300000</v>
      </c>
      <c r="H1593" s="9">
        <v>358000</v>
      </c>
    </row>
    <row r="1594" spans="2:8" ht="30.75" thickBot="1" x14ac:dyDescent="0.3">
      <c r="B1594" s="15" t="s">
        <v>617</v>
      </c>
      <c r="C1594" s="16" t="s">
        <v>616</v>
      </c>
      <c r="D1594" s="17">
        <v>12162000</v>
      </c>
      <c r="E1594" s="17">
        <v>2940100</v>
      </c>
      <c r="F1594" s="17">
        <v>3259500</v>
      </c>
      <c r="G1594" s="17">
        <v>3053000</v>
      </c>
      <c r="H1594" s="17">
        <v>2909400</v>
      </c>
    </row>
    <row r="1595" spans="2:8" ht="15.75" thickTop="1" x14ac:dyDescent="0.25">
      <c r="B1595" s="11" t="s">
        <v>1</v>
      </c>
      <c r="C1595" s="13" t="s">
        <v>12</v>
      </c>
      <c r="D1595" s="12">
        <v>12162000</v>
      </c>
      <c r="E1595" s="12">
        <v>2940100</v>
      </c>
      <c r="F1595" s="12">
        <v>3259500</v>
      </c>
      <c r="G1595" s="12">
        <v>3053000</v>
      </c>
      <c r="H1595" s="12">
        <v>2909400</v>
      </c>
    </row>
    <row r="1596" spans="2:8" x14ac:dyDescent="0.25">
      <c r="B1596" s="8" t="s">
        <v>1</v>
      </c>
      <c r="C1596" s="10" t="s">
        <v>16</v>
      </c>
      <c r="D1596" s="9">
        <v>286000</v>
      </c>
      <c r="E1596" s="9">
        <v>71500</v>
      </c>
      <c r="F1596" s="9">
        <v>71500</v>
      </c>
      <c r="G1596" s="9">
        <v>71500</v>
      </c>
      <c r="H1596" s="9">
        <v>71500</v>
      </c>
    </row>
    <row r="1597" spans="2:8" x14ac:dyDescent="0.25">
      <c r="B1597" s="8" t="s">
        <v>1</v>
      </c>
      <c r="C1597" s="10" t="s">
        <v>18</v>
      </c>
      <c r="D1597" s="9">
        <v>11876000</v>
      </c>
      <c r="E1597" s="9">
        <v>2868600</v>
      </c>
      <c r="F1597" s="9">
        <v>3188000</v>
      </c>
      <c r="G1597" s="9">
        <v>2981500</v>
      </c>
      <c r="H1597" s="9">
        <v>2837900</v>
      </c>
    </row>
    <row r="1598" spans="2:8" ht="45.75" thickBot="1" x14ac:dyDescent="0.3">
      <c r="B1598" s="15" t="s">
        <v>618</v>
      </c>
      <c r="C1598" s="16" t="s">
        <v>619</v>
      </c>
      <c r="D1598" s="17">
        <v>2038000</v>
      </c>
      <c r="E1598" s="17">
        <v>300000</v>
      </c>
      <c r="F1598" s="17">
        <v>620000</v>
      </c>
      <c r="G1598" s="17">
        <v>550000</v>
      </c>
      <c r="H1598" s="17">
        <v>568000</v>
      </c>
    </row>
    <row r="1599" spans="2:8" ht="15.75" thickTop="1" x14ac:dyDescent="0.25">
      <c r="B1599" s="11" t="s">
        <v>1</v>
      </c>
      <c r="C1599" s="13" t="s">
        <v>12</v>
      </c>
      <c r="D1599" s="12">
        <v>2038000</v>
      </c>
      <c r="E1599" s="12">
        <v>300000</v>
      </c>
      <c r="F1599" s="12">
        <v>620000</v>
      </c>
      <c r="G1599" s="12">
        <v>550000</v>
      </c>
      <c r="H1599" s="12">
        <v>568000</v>
      </c>
    </row>
    <row r="1600" spans="2:8" x14ac:dyDescent="0.25">
      <c r="B1600" s="8" t="s">
        <v>1</v>
      </c>
      <c r="C1600" s="10" t="s">
        <v>14</v>
      </c>
      <c r="D1600" s="9">
        <v>960000</v>
      </c>
      <c r="E1600" s="9">
        <v>250000</v>
      </c>
      <c r="F1600" s="9">
        <v>250000</v>
      </c>
      <c r="G1600" s="9">
        <v>250000</v>
      </c>
      <c r="H1600" s="9">
        <v>210000</v>
      </c>
    </row>
    <row r="1601" spans="2:8" x14ac:dyDescent="0.25">
      <c r="B1601" s="8" t="s">
        <v>1</v>
      </c>
      <c r="C1601" s="10" t="s">
        <v>19</v>
      </c>
      <c r="D1601" s="9">
        <v>1078000</v>
      </c>
      <c r="E1601" s="9">
        <v>50000</v>
      </c>
      <c r="F1601" s="9">
        <v>370000</v>
      </c>
      <c r="G1601" s="9">
        <v>300000</v>
      </c>
      <c r="H1601" s="9">
        <v>358000</v>
      </c>
    </row>
    <row r="1602" spans="2:8" ht="60.75" thickBot="1" x14ac:dyDescent="0.3">
      <c r="B1602" s="15" t="s">
        <v>620</v>
      </c>
      <c r="C1602" s="16" t="s">
        <v>621</v>
      </c>
      <c r="D1602" s="17">
        <v>3000000</v>
      </c>
      <c r="E1602" s="17">
        <v>1350000</v>
      </c>
      <c r="F1602" s="17">
        <v>100000</v>
      </c>
      <c r="G1602" s="17">
        <v>150000</v>
      </c>
      <c r="H1602" s="17">
        <v>1400000</v>
      </c>
    </row>
    <row r="1603" spans="2:8" ht="15.75" thickTop="1" x14ac:dyDescent="0.25">
      <c r="B1603" s="11" t="s">
        <v>1</v>
      </c>
      <c r="C1603" s="13" t="s">
        <v>12</v>
      </c>
      <c r="D1603" s="12">
        <v>3000000</v>
      </c>
      <c r="E1603" s="12">
        <v>1350000</v>
      </c>
      <c r="F1603" s="12">
        <v>100000</v>
      </c>
      <c r="G1603" s="12">
        <v>150000</v>
      </c>
      <c r="H1603" s="12">
        <v>1400000</v>
      </c>
    </row>
    <row r="1604" spans="2:8" x14ac:dyDescent="0.25">
      <c r="B1604" s="8" t="s">
        <v>1</v>
      </c>
      <c r="C1604" s="10" t="s">
        <v>14</v>
      </c>
      <c r="D1604" s="9">
        <v>2500000</v>
      </c>
      <c r="E1604" s="9">
        <v>1250000</v>
      </c>
      <c r="F1604" s="9">
        <v>0</v>
      </c>
      <c r="G1604" s="9">
        <v>0</v>
      </c>
      <c r="H1604" s="9">
        <v>1250000</v>
      </c>
    </row>
    <row r="1605" spans="2:8" x14ac:dyDescent="0.25">
      <c r="B1605" s="8" t="s">
        <v>1</v>
      </c>
      <c r="C1605" s="10" t="s">
        <v>18</v>
      </c>
      <c r="D1605" s="9">
        <v>500000</v>
      </c>
      <c r="E1605" s="9">
        <v>100000</v>
      </c>
      <c r="F1605" s="9">
        <v>100000</v>
      </c>
      <c r="G1605" s="9">
        <v>150000</v>
      </c>
      <c r="H1605" s="9">
        <v>150000</v>
      </c>
    </row>
    <row r="1606" spans="2:8" ht="15.75" thickBot="1" x14ac:dyDescent="0.3">
      <c r="B1606" s="15" t="s">
        <v>622</v>
      </c>
      <c r="C1606" s="16" t="s">
        <v>623</v>
      </c>
      <c r="D1606" s="17">
        <v>16000000</v>
      </c>
      <c r="E1606" s="17">
        <v>3100000</v>
      </c>
      <c r="F1606" s="17">
        <v>3525000</v>
      </c>
      <c r="G1606" s="17">
        <v>3525000</v>
      </c>
      <c r="H1606" s="17">
        <v>5850000</v>
      </c>
    </row>
    <row r="1607" spans="2:8" ht="15.75" thickTop="1" x14ac:dyDescent="0.25">
      <c r="B1607" s="11" t="s">
        <v>1</v>
      </c>
      <c r="C1607" s="13" t="s">
        <v>12</v>
      </c>
      <c r="D1607" s="12">
        <v>16000000</v>
      </c>
      <c r="E1607" s="12">
        <v>3100000</v>
      </c>
      <c r="F1607" s="12">
        <v>3525000</v>
      </c>
      <c r="G1607" s="12">
        <v>3525000</v>
      </c>
      <c r="H1607" s="12">
        <v>5850000</v>
      </c>
    </row>
    <row r="1608" spans="2:8" x14ac:dyDescent="0.25">
      <c r="B1608" s="8" t="s">
        <v>1</v>
      </c>
      <c r="C1608" s="10" t="s">
        <v>14</v>
      </c>
      <c r="D1608" s="9">
        <v>2000000</v>
      </c>
      <c r="E1608" s="9">
        <v>200000</v>
      </c>
      <c r="F1608" s="9">
        <v>0</v>
      </c>
      <c r="G1608" s="9">
        <v>0</v>
      </c>
      <c r="H1608" s="9">
        <v>1800000</v>
      </c>
    </row>
    <row r="1609" spans="2:8" x14ac:dyDescent="0.25">
      <c r="B1609" s="8" t="s">
        <v>1</v>
      </c>
      <c r="C1609" s="10" t="s">
        <v>18</v>
      </c>
      <c r="D1609" s="9">
        <v>10500000</v>
      </c>
      <c r="E1609" s="9">
        <v>2200000</v>
      </c>
      <c r="F1609" s="9">
        <v>2625000</v>
      </c>
      <c r="G1609" s="9">
        <v>2625000</v>
      </c>
      <c r="H1609" s="9">
        <v>3050000</v>
      </c>
    </row>
    <row r="1610" spans="2:8" x14ac:dyDescent="0.25">
      <c r="B1610" s="8" t="s">
        <v>1</v>
      </c>
      <c r="C1610" s="10" t="s">
        <v>19</v>
      </c>
      <c r="D1610" s="9">
        <v>3500000</v>
      </c>
      <c r="E1610" s="9">
        <v>700000</v>
      </c>
      <c r="F1610" s="9">
        <v>900000</v>
      </c>
      <c r="G1610" s="9">
        <v>900000</v>
      </c>
      <c r="H1610" s="9">
        <v>1000000</v>
      </c>
    </row>
    <row r="1611" spans="2:8" ht="30.75" thickBot="1" x14ac:dyDescent="0.3">
      <c r="B1611" s="15" t="s">
        <v>624</v>
      </c>
      <c r="C1611" s="16" t="s">
        <v>625</v>
      </c>
      <c r="D1611" s="17">
        <v>10500000</v>
      </c>
      <c r="E1611" s="17">
        <v>2200000</v>
      </c>
      <c r="F1611" s="17">
        <v>2625000</v>
      </c>
      <c r="G1611" s="17">
        <v>2625000</v>
      </c>
      <c r="H1611" s="17">
        <v>3050000</v>
      </c>
    </row>
    <row r="1612" spans="2:8" ht="15.75" thickTop="1" x14ac:dyDescent="0.25">
      <c r="B1612" s="11" t="s">
        <v>1</v>
      </c>
      <c r="C1612" s="13" t="s">
        <v>12</v>
      </c>
      <c r="D1612" s="12">
        <v>10500000</v>
      </c>
      <c r="E1612" s="12">
        <v>2200000</v>
      </c>
      <c r="F1612" s="12">
        <v>2625000</v>
      </c>
      <c r="G1612" s="12">
        <v>2625000</v>
      </c>
      <c r="H1612" s="12">
        <v>3050000</v>
      </c>
    </row>
    <row r="1613" spans="2:8" x14ac:dyDescent="0.25">
      <c r="B1613" s="8" t="s">
        <v>1</v>
      </c>
      <c r="C1613" s="10" t="s">
        <v>18</v>
      </c>
      <c r="D1613" s="9">
        <v>10500000</v>
      </c>
      <c r="E1613" s="9">
        <v>2200000</v>
      </c>
      <c r="F1613" s="9">
        <v>2625000</v>
      </c>
      <c r="G1613" s="9">
        <v>2625000</v>
      </c>
      <c r="H1613" s="9">
        <v>3050000</v>
      </c>
    </row>
    <row r="1614" spans="2:8" ht="45.75" thickBot="1" x14ac:dyDescent="0.3">
      <c r="B1614" s="15" t="s">
        <v>626</v>
      </c>
      <c r="C1614" s="16" t="s">
        <v>627</v>
      </c>
      <c r="D1614" s="17">
        <v>3500000</v>
      </c>
      <c r="E1614" s="17">
        <v>700000</v>
      </c>
      <c r="F1614" s="17">
        <v>900000</v>
      </c>
      <c r="G1614" s="17">
        <v>900000</v>
      </c>
      <c r="H1614" s="17">
        <v>1000000</v>
      </c>
    </row>
    <row r="1615" spans="2:8" ht="15.75" thickTop="1" x14ac:dyDescent="0.25">
      <c r="B1615" s="11" t="s">
        <v>1</v>
      </c>
      <c r="C1615" s="13" t="s">
        <v>12</v>
      </c>
      <c r="D1615" s="12">
        <v>3500000</v>
      </c>
      <c r="E1615" s="12">
        <v>700000</v>
      </c>
      <c r="F1615" s="12">
        <v>900000</v>
      </c>
      <c r="G1615" s="12">
        <v>900000</v>
      </c>
      <c r="H1615" s="12">
        <v>1000000</v>
      </c>
    </row>
    <row r="1616" spans="2:8" x14ac:dyDescent="0.25">
      <c r="B1616" s="8" t="s">
        <v>1</v>
      </c>
      <c r="C1616" s="10" t="s">
        <v>19</v>
      </c>
      <c r="D1616" s="9">
        <v>3500000</v>
      </c>
      <c r="E1616" s="9">
        <v>700000</v>
      </c>
      <c r="F1616" s="9">
        <v>900000</v>
      </c>
      <c r="G1616" s="9">
        <v>900000</v>
      </c>
      <c r="H1616" s="9">
        <v>1000000</v>
      </c>
    </row>
    <row r="1617" spans="2:8" ht="45.75" thickBot="1" x14ac:dyDescent="0.3">
      <c r="B1617" s="15" t="s">
        <v>628</v>
      </c>
      <c r="C1617" s="16" t="s">
        <v>629</v>
      </c>
      <c r="D1617" s="17">
        <v>2000000</v>
      </c>
      <c r="E1617" s="17">
        <v>200000</v>
      </c>
      <c r="F1617" s="17">
        <v>0</v>
      </c>
      <c r="G1617" s="17">
        <v>0</v>
      </c>
      <c r="H1617" s="17">
        <v>1800000</v>
      </c>
    </row>
    <row r="1618" spans="2:8" ht="15.75" thickTop="1" x14ac:dyDescent="0.25">
      <c r="B1618" s="11" t="s">
        <v>1</v>
      </c>
      <c r="C1618" s="13" t="s">
        <v>12</v>
      </c>
      <c r="D1618" s="12">
        <v>2000000</v>
      </c>
      <c r="E1618" s="12">
        <v>200000</v>
      </c>
      <c r="F1618" s="12">
        <v>0</v>
      </c>
      <c r="G1618" s="12">
        <v>0</v>
      </c>
      <c r="H1618" s="12">
        <v>1800000</v>
      </c>
    </row>
    <row r="1619" spans="2:8" x14ac:dyDescent="0.25">
      <c r="B1619" s="8" t="s">
        <v>1</v>
      </c>
      <c r="C1619" s="10" t="s">
        <v>14</v>
      </c>
      <c r="D1619" s="9">
        <v>2000000</v>
      </c>
      <c r="E1619" s="9">
        <v>200000</v>
      </c>
      <c r="F1619" s="9">
        <v>0</v>
      </c>
      <c r="G1619" s="9">
        <v>0</v>
      </c>
      <c r="H1619" s="9">
        <v>1800000</v>
      </c>
    </row>
    <row r="1620" spans="2:8" ht="15.75" thickBot="1" x14ac:dyDescent="0.3">
      <c r="B1620" s="15" t="s">
        <v>630</v>
      </c>
      <c r="C1620" s="16" t="s">
        <v>631</v>
      </c>
      <c r="D1620" s="17">
        <v>9200000</v>
      </c>
      <c r="E1620" s="17">
        <v>2100600</v>
      </c>
      <c r="F1620" s="17">
        <v>2361400</v>
      </c>
      <c r="G1620" s="17">
        <v>2356600</v>
      </c>
      <c r="H1620" s="17">
        <v>2381400</v>
      </c>
    </row>
    <row r="1621" spans="2:8" ht="15.75" thickTop="1" x14ac:dyDescent="0.25">
      <c r="B1621" s="11" t="s">
        <v>1</v>
      </c>
      <c r="C1621" s="13" t="s">
        <v>12</v>
      </c>
      <c r="D1621" s="12">
        <v>9200000</v>
      </c>
      <c r="E1621" s="12">
        <v>2100600</v>
      </c>
      <c r="F1621" s="12">
        <v>2361400</v>
      </c>
      <c r="G1621" s="12">
        <v>2356600</v>
      </c>
      <c r="H1621" s="12">
        <v>2381400</v>
      </c>
    </row>
    <row r="1622" spans="2:8" x14ac:dyDescent="0.25">
      <c r="B1622" s="8" t="s">
        <v>1</v>
      </c>
      <c r="C1622" s="10" t="s">
        <v>14</v>
      </c>
      <c r="D1622" s="9">
        <v>131000</v>
      </c>
      <c r="E1622" s="9">
        <v>35300</v>
      </c>
      <c r="F1622" s="9">
        <v>35200</v>
      </c>
      <c r="G1622" s="9">
        <v>30300</v>
      </c>
      <c r="H1622" s="9">
        <v>30200</v>
      </c>
    </row>
    <row r="1623" spans="2:8" x14ac:dyDescent="0.25">
      <c r="B1623" s="8" t="s">
        <v>1</v>
      </c>
      <c r="C1623" s="10" t="s">
        <v>18</v>
      </c>
      <c r="D1623" s="9">
        <v>8919000</v>
      </c>
      <c r="E1623" s="9">
        <v>2035300</v>
      </c>
      <c r="F1623" s="9">
        <v>2276200</v>
      </c>
      <c r="G1623" s="9">
        <v>2276300</v>
      </c>
      <c r="H1623" s="9">
        <v>2331200</v>
      </c>
    </row>
    <row r="1624" spans="2:8" x14ac:dyDescent="0.25">
      <c r="B1624" s="8" t="s">
        <v>1</v>
      </c>
      <c r="C1624" s="10" t="s">
        <v>19</v>
      </c>
      <c r="D1624" s="9">
        <v>150000</v>
      </c>
      <c r="E1624" s="9">
        <v>30000</v>
      </c>
      <c r="F1624" s="9">
        <v>50000</v>
      </c>
      <c r="G1624" s="9">
        <v>50000</v>
      </c>
      <c r="H1624" s="9">
        <v>20000</v>
      </c>
    </row>
    <row r="1625" spans="2:8" ht="30.75" thickBot="1" x14ac:dyDescent="0.3">
      <c r="B1625" s="15" t="s">
        <v>632</v>
      </c>
      <c r="C1625" s="16" t="s">
        <v>631</v>
      </c>
      <c r="D1625" s="17">
        <v>9000000</v>
      </c>
      <c r="E1625" s="17">
        <v>2055600</v>
      </c>
      <c r="F1625" s="17">
        <v>2296400</v>
      </c>
      <c r="G1625" s="17">
        <v>2296600</v>
      </c>
      <c r="H1625" s="17">
        <v>2351400</v>
      </c>
    </row>
    <row r="1626" spans="2:8" ht="15.75" thickTop="1" x14ac:dyDescent="0.25">
      <c r="B1626" s="11" t="s">
        <v>1</v>
      </c>
      <c r="C1626" s="13" t="s">
        <v>12</v>
      </c>
      <c r="D1626" s="12">
        <v>9000000</v>
      </c>
      <c r="E1626" s="12">
        <v>2055600</v>
      </c>
      <c r="F1626" s="12">
        <v>2296400</v>
      </c>
      <c r="G1626" s="12">
        <v>2296600</v>
      </c>
      <c r="H1626" s="12">
        <v>2351400</v>
      </c>
    </row>
    <row r="1627" spans="2:8" x14ac:dyDescent="0.25">
      <c r="B1627" s="8" t="s">
        <v>1</v>
      </c>
      <c r="C1627" s="10" t="s">
        <v>14</v>
      </c>
      <c r="D1627" s="9">
        <v>81000</v>
      </c>
      <c r="E1627" s="9">
        <v>20300</v>
      </c>
      <c r="F1627" s="9">
        <v>20200</v>
      </c>
      <c r="G1627" s="9">
        <v>20300</v>
      </c>
      <c r="H1627" s="9">
        <v>20200</v>
      </c>
    </row>
    <row r="1628" spans="2:8" x14ac:dyDescent="0.25">
      <c r="B1628" s="8" t="s">
        <v>1</v>
      </c>
      <c r="C1628" s="10" t="s">
        <v>18</v>
      </c>
      <c r="D1628" s="9">
        <v>8919000</v>
      </c>
      <c r="E1628" s="9">
        <v>2035300</v>
      </c>
      <c r="F1628" s="9">
        <v>2276200</v>
      </c>
      <c r="G1628" s="9">
        <v>2276300</v>
      </c>
      <c r="H1628" s="9">
        <v>2331200</v>
      </c>
    </row>
    <row r="1629" spans="2:8" ht="45.75" thickBot="1" x14ac:dyDescent="0.3">
      <c r="B1629" s="15" t="s">
        <v>633</v>
      </c>
      <c r="C1629" s="16" t="s">
        <v>634</v>
      </c>
      <c r="D1629" s="17">
        <v>200000</v>
      </c>
      <c r="E1629" s="17">
        <v>45000</v>
      </c>
      <c r="F1629" s="17">
        <v>65000</v>
      </c>
      <c r="G1629" s="17">
        <v>60000</v>
      </c>
      <c r="H1629" s="17">
        <v>30000</v>
      </c>
    </row>
    <row r="1630" spans="2:8" ht="15.75" thickTop="1" x14ac:dyDescent="0.25">
      <c r="B1630" s="11" t="s">
        <v>1</v>
      </c>
      <c r="C1630" s="13" t="s">
        <v>12</v>
      </c>
      <c r="D1630" s="12">
        <v>200000</v>
      </c>
      <c r="E1630" s="12">
        <v>45000</v>
      </c>
      <c r="F1630" s="12">
        <v>65000</v>
      </c>
      <c r="G1630" s="12">
        <v>60000</v>
      </c>
      <c r="H1630" s="12">
        <v>30000</v>
      </c>
    </row>
    <row r="1631" spans="2:8" x14ac:dyDescent="0.25">
      <c r="B1631" s="8" t="s">
        <v>1</v>
      </c>
      <c r="C1631" s="10" t="s">
        <v>14</v>
      </c>
      <c r="D1631" s="9">
        <v>50000</v>
      </c>
      <c r="E1631" s="9">
        <v>15000</v>
      </c>
      <c r="F1631" s="9">
        <v>15000</v>
      </c>
      <c r="G1631" s="9">
        <v>10000</v>
      </c>
      <c r="H1631" s="9">
        <v>10000</v>
      </c>
    </row>
    <row r="1632" spans="2:8" x14ac:dyDescent="0.25">
      <c r="B1632" s="8" t="s">
        <v>1</v>
      </c>
      <c r="C1632" s="10" t="s">
        <v>19</v>
      </c>
      <c r="D1632" s="9">
        <v>150000</v>
      </c>
      <c r="E1632" s="9">
        <v>30000</v>
      </c>
      <c r="F1632" s="9">
        <v>50000</v>
      </c>
      <c r="G1632" s="9">
        <v>50000</v>
      </c>
      <c r="H1632" s="9">
        <v>20000</v>
      </c>
    </row>
    <row r="1633" spans="2:8" ht="15.75" thickBot="1" x14ac:dyDescent="0.3">
      <c r="B1633" s="15" t="s">
        <v>635</v>
      </c>
      <c r="C1633" s="16" t="s">
        <v>636</v>
      </c>
      <c r="D1633" s="17">
        <v>13700000</v>
      </c>
      <c r="E1633" s="17">
        <v>2512000</v>
      </c>
      <c r="F1633" s="17">
        <v>3499000</v>
      </c>
      <c r="G1633" s="17">
        <v>3504000</v>
      </c>
      <c r="H1633" s="17">
        <v>4185000</v>
      </c>
    </row>
    <row r="1634" spans="2:8" ht="15.75" thickTop="1" x14ac:dyDescent="0.25">
      <c r="B1634" s="11" t="s">
        <v>1</v>
      </c>
      <c r="C1634" s="13" t="s">
        <v>12</v>
      </c>
      <c r="D1634" s="12">
        <v>13700000</v>
      </c>
      <c r="E1634" s="12">
        <v>2512000</v>
      </c>
      <c r="F1634" s="12">
        <v>3499000</v>
      </c>
      <c r="G1634" s="12">
        <v>3504000</v>
      </c>
      <c r="H1634" s="12">
        <v>4185000</v>
      </c>
    </row>
    <row r="1635" spans="2:8" x14ac:dyDescent="0.25">
      <c r="B1635" s="8" t="s">
        <v>1</v>
      </c>
      <c r="C1635" s="10" t="s">
        <v>14</v>
      </c>
      <c r="D1635" s="9">
        <v>50000</v>
      </c>
      <c r="E1635" s="9">
        <v>12500</v>
      </c>
      <c r="F1635" s="9">
        <v>12500</v>
      </c>
      <c r="G1635" s="9">
        <v>12500</v>
      </c>
      <c r="H1635" s="9">
        <v>12500</v>
      </c>
    </row>
    <row r="1636" spans="2:8" x14ac:dyDescent="0.25">
      <c r="B1636" s="8" t="s">
        <v>1</v>
      </c>
      <c r="C1636" s="10" t="s">
        <v>18</v>
      </c>
      <c r="D1636" s="9">
        <v>13650000</v>
      </c>
      <c r="E1636" s="9">
        <v>2499500</v>
      </c>
      <c r="F1636" s="9">
        <v>3486500</v>
      </c>
      <c r="G1636" s="9">
        <v>3491500</v>
      </c>
      <c r="H1636" s="9">
        <v>4172500</v>
      </c>
    </row>
    <row r="1637" spans="2:8" ht="15.75" thickBot="1" x14ac:dyDescent="0.3">
      <c r="B1637" s="15" t="s">
        <v>637</v>
      </c>
      <c r="C1637" s="16" t="s">
        <v>638</v>
      </c>
      <c r="D1637" s="17">
        <v>2000000</v>
      </c>
      <c r="E1637" s="17">
        <v>200000</v>
      </c>
      <c r="F1637" s="17">
        <v>500000</v>
      </c>
      <c r="G1637" s="17">
        <v>800000</v>
      </c>
      <c r="H1637" s="17">
        <v>500000</v>
      </c>
    </row>
    <row r="1638" spans="2:8" ht="15.75" thickTop="1" x14ac:dyDescent="0.25">
      <c r="B1638" s="11" t="s">
        <v>1</v>
      </c>
      <c r="C1638" s="13" t="s">
        <v>12</v>
      </c>
      <c r="D1638" s="12">
        <v>2000000</v>
      </c>
      <c r="E1638" s="12">
        <v>200000</v>
      </c>
      <c r="F1638" s="12">
        <v>500000</v>
      </c>
      <c r="G1638" s="12">
        <v>800000</v>
      </c>
      <c r="H1638" s="12">
        <v>500000</v>
      </c>
    </row>
    <row r="1639" spans="2:8" x14ac:dyDescent="0.25">
      <c r="B1639" s="8" t="s">
        <v>1</v>
      </c>
      <c r="C1639" s="10" t="s">
        <v>14</v>
      </c>
      <c r="D1639" s="9">
        <v>2000000</v>
      </c>
      <c r="E1639" s="9">
        <v>200000</v>
      </c>
      <c r="F1639" s="9">
        <v>500000</v>
      </c>
      <c r="G1639" s="9">
        <v>800000</v>
      </c>
      <c r="H1639" s="9">
        <v>500000</v>
      </c>
    </row>
    <row r="1640" spans="2:8" ht="15.75" thickBot="1" x14ac:dyDescent="0.3">
      <c r="B1640" s="15" t="s">
        <v>639</v>
      </c>
      <c r="C1640" s="16" t="s">
        <v>640</v>
      </c>
      <c r="D1640" s="17">
        <v>5000000</v>
      </c>
      <c r="E1640" s="17">
        <v>1163000</v>
      </c>
      <c r="F1640" s="17">
        <v>1340000</v>
      </c>
      <c r="G1640" s="17">
        <v>1190000</v>
      </c>
      <c r="H1640" s="17">
        <v>1307000</v>
      </c>
    </row>
    <row r="1641" spans="2:8" ht="15.75" thickTop="1" x14ac:dyDescent="0.25">
      <c r="B1641" s="11" t="s">
        <v>1</v>
      </c>
      <c r="C1641" s="13" t="s">
        <v>12</v>
      </c>
      <c r="D1641" s="12">
        <v>5000000</v>
      </c>
      <c r="E1641" s="12">
        <v>1163000</v>
      </c>
      <c r="F1641" s="12">
        <v>1340000</v>
      </c>
      <c r="G1641" s="12">
        <v>1190000</v>
      </c>
      <c r="H1641" s="12">
        <v>1307000</v>
      </c>
    </row>
    <row r="1642" spans="2:8" x14ac:dyDescent="0.25">
      <c r="B1642" s="8" t="s">
        <v>1</v>
      </c>
      <c r="C1642" s="10" t="s">
        <v>14</v>
      </c>
      <c r="D1642" s="9">
        <v>1047000</v>
      </c>
      <c r="E1642" s="9">
        <v>237500</v>
      </c>
      <c r="F1642" s="9">
        <v>237500</v>
      </c>
      <c r="G1642" s="9">
        <v>237500</v>
      </c>
      <c r="H1642" s="9">
        <v>334500</v>
      </c>
    </row>
    <row r="1643" spans="2:8" x14ac:dyDescent="0.25">
      <c r="B1643" s="8" t="s">
        <v>1</v>
      </c>
      <c r="C1643" s="10" t="s">
        <v>18</v>
      </c>
      <c r="D1643" s="9">
        <v>3453000</v>
      </c>
      <c r="E1643" s="9">
        <v>825500</v>
      </c>
      <c r="F1643" s="9">
        <v>902500</v>
      </c>
      <c r="G1643" s="9">
        <v>902500</v>
      </c>
      <c r="H1643" s="9">
        <v>822500</v>
      </c>
    </row>
    <row r="1644" spans="2:8" x14ac:dyDescent="0.25">
      <c r="B1644" s="8" t="s">
        <v>1</v>
      </c>
      <c r="C1644" s="10" t="s">
        <v>19</v>
      </c>
      <c r="D1644" s="9">
        <v>500000</v>
      </c>
      <c r="E1644" s="9">
        <v>100000</v>
      </c>
      <c r="F1644" s="9">
        <v>200000</v>
      </c>
      <c r="G1644" s="9">
        <v>50000</v>
      </c>
      <c r="H1644" s="9">
        <v>150000</v>
      </c>
    </row>
    <row r="1645" spans="2:8" ht="30.75" thickBot="1" x14ac:dyDescent="0.3">
      <c r="B1645" s="15" t="s">
        <v>641</v>
      </c>
      <c r="C1645" s="16" t="s">
        <v>640</v>
      </c>
      <c r="D1645" s="17">
        <v>3800000</v>
      </c>
      <c r="E1645" s="17">
        <v>910000</v>
      </c>
      <c r="F1645" s="17">
        <v>990000</v>
      </c>
      <c r="G1645" s="17">
        <v>990000</v>
      </c>
      <c r="H1645" s="17">
        <v>910000</v>
      </c>
    </row>
    <row r="1646" spans="2:8" ht="15.75" thickTop="1" x14ac:dyDescent="0.25">
      <c r="B1646" s="11" t="s">
        <v>1</v>
      </c>
      <c r="C1646" s="13" t="s">
        <v>12</v>
      </c>
      <c r="D1646" s="12">
        <v>3800000</v>
      </c>
      <c r="E1646" s="12">
        <v>910000</v>
      </c>
      <c r="F1646" s="12">
        <v>990000</v>
      </c>
      <c r="G1646" s="12">
        <v>990000</v>
      </c>
      <c r="H1646" s="12">
        <v>910000</v>
      </c>
    </row>
    <row r="1647" spans="2:8" x14ac:dyDescent="0.25">
      <c r="B1647" s="8" t="s">
        <v>1</v>
      </c>
      <c r="C1647" s="10" t="s">
        <v>14</v>
      </c>
      <c r="D1647" s="9">
        <v>350000</v>
      </c>
      <c r="E1647" s="9">
        <v>87500</v>
      </c>
      <c r="F1647" s="9">
        <v>87500</v>
      </c>
      <c r="G1647" s="9">
        <v>87500</v>
      </c>
      <c r="H1647" s="9">
        <v>87500</v>
      </c>
    </row>
    <row r="1648" spans="2:8" x14ac:dyDescent="0.25">
      <c r="B1648" s="8" t="s">
        <v>1</v>
      </c>
      <c r="C1648" s="10" t="s">
        <v>18</v>
      </c>
      <c r="D1648" s="9">
        <v>3450000</v>
      </c>
      <c r="E1648" s="9">
        <v>822500</v>
      </c>
      <c r="F1648" s="9">
        <v>902500</v>
      </c>
      <c r="G1648" s="9">
        <v>902500</v>
      </c>
      <c r="H1648" s="9">
        <v>822500</v>
      </c>
    </row>
    <row r="1649" spans="2:8" ht="45.75" thickBot="1" x14ac:dyDescent="0.3">
      <c r="B1649" s="15" t="s">
        <v>642</v>
      </c>
      <c r="C1649" s="16" t="s">
        <v>643</v>
      </c>
      <c r="D1649" s="17">
        <v>1200000</v>
      </c>
      <c r="E1649" s="17">
        <v>253000</v>
      </c>
      <c r="F1649" s="17">
        <v>350000</v>
      </c>
      <c r="G1649" s="17">
        <v>200000</v>
      </c>
      <c r="H1649" s="17">
        <v>397000</v>
      </c>
    </row>
    <row r="1650" spans="2:8" ht="15.75" thickTop="1" x14ac:dyDescent="0.25">
      <c r="B1650" s="11" t="s">
        <v>1</v>
      </c>
      <c r="C1650" s="13" t="s">
        <v>12</v>
      </c>
      <c r="D1650" s="12">
        <v>1200000</v>
      </c>
      <c r="E1650" s="12">
        <v>253000</v>
      </c>
      <c r="F1650" s="12">
        <v>350000</v>
      </c>
      <c r="G1650" s="12">
        <v>200000</v>
      </c>
      <c r="H1650" s="12">
        <v>397000</v>
      </c>
    </row>
    <row r="1651" spans="2:8" x14ac:dyDescent="0.25">
      <c r="B1651" s="8" t="s">
        <v>1</v>
      </c>
      <c r="C1651" s="10" t="s">
        <v>14</v>
      </c>
      <c r="D1651" s="9">
        <v>697000</v>
      </c>
      <c r="E1651" s="9">
        <v>150000</v>
      </c>
      <c r="F1651" s="9">
        <v>150000</v>
      </c>
      <c r="G1651" s="9">
        <v>150000</v>
      </c>
      <c r="H1651" s="9">
        <v>247000</v>
      </c>
    </row>
    <row r="1652" spans="2:8" x14ac:dyDescent="0.25">
      <c r="B1652" s="8" t="s">
        <v>1</v>
      </c>
      <c r="C1652" s="10" t="s">
        <v>18</v>
      </c>
      <c r="D1652" s="9">
        <v>3000</v>
      </c>
      <c r="E1652" s="9">
        <v>3000</v>
      </c>
      <c r="F1652" s="9">
        <v>0</v>
      </c>
      <c r="G1652" s="9">
        <v>0</v>
      </c>
      <c r="H1652" s="9">
        <v>0</v>
      </c>
    </row>
    <row r="1653" spans="2:8" x14ac:dyDescent="0.25">
      <c r="B1653" s="8" t="s">
        <v>1</v>
      </c>
      <c r="C1653" s="10" t="s">
        <v>19</v>
      </c>
      <c r="D1653" s="9">
        <v>500000</v>
      </c>
      <c r="E1653" s="9">
        <v>100000</v>
      </c>
      <c r="F1653" s="9">
        <v>200000</v>
      </c>
      <c r="G1653" s="9">
        <v>50000</v>
      </c>
      <c r="H1653" s="9">
        <v>150000</v>
      </c>
    </row>
    <row r="1654" spans="2:8" ht="45.75" thickBot="1" x14ac:dyDescent="0.3">
      <c r="B1654" s="15" t="s">
        <v>644</v>
      </c>
      <c r="C1654" s="16" t="s">
        <v>645</v>
      </c>
      <c r="D1654" s="17">
        <v>14150000</v>
      </c>
      <c r="E1654" s="17">
        <v>3537500</v>
      </c>
      <c r="F1654" s="17">
        <v>3537500</v>
      </c>
      <c r="G1654" s="17">
        <v>3537500</v>
      </c>
      <c r="H1654" s="17">
        <v>3537500</v>
      </c>
    </row>
    <row r="1655" spans="2:8" ht="15.75" thickTop="1" x14ac:dyDescent="0.25">
      <c r="B1655" s="11" t="s">
        <v>1</v>
      </c>
      <c r="C1655" s="13" t="s">
        <v>12</v>
      </c>
      <c r="D1655" s="12">
        <v>14150000</v>
      </c>
      <c r="E1655" s="12">
        <v>3537500</v>
      </c>
      <c r="F1655" s="12">
        <v>3537500</v>
      </c>
      <c r="G1655" s="12">
        <v>3537500</v>
      </c>
      <c r="H1655" s="12">
        <v>3537500</v>
      </c>
    </row>
    <row r="1656" spans="2:8" x14ac:dyDescent="0.25">
      <c r="B1656" s="8" t="s">
        <v>1</v>
      </c>
      <c r="C1656" s="10" t="s">
        <v>17</v>
      </c>
      <c r="D1656" s="9">
        <v>14150000</v>
      </c>
      <c r="E1656" s="9">
        <v>3537500</v>
      </c>
      <c r="F1656" s="9">
        <v>3537500</v>
      </c>
      <c r="G1656" s="9">
        <v>3537500</v>
      </c>
      <c r="H1656" s="9">
        <v>3537500</v>
      </c>
    </row>
    <row r="1657" spans="2:8" ht="30.75" thickBot="1" x14ac:dyDescent="0.3">
      <c r="B1657" s="15" t="s">
        <v>646</v>
      </c>
      <c r="C1657" s="16" t="s">
        <v>647</v>
      </c>
      <c r="D1657" s="17">
        <v>466500000</v>
      </c>
      <c r="E1657" s="17">
        <v>95696328</v>
      </c>
      <c r="F1657" s="17">
        <v>118029228</v>
      </c>
      <c r="G1657" s="17">
        <v>124494644</v>
      </c>
      <c r="H1657" s="17">
        <v>128279800</v>
      </c>
    </row>
    <row r="1658" spans="2:8" ht="15.75" thickTop="1" x14ac:dyDescent="0.25">
      <c r="B1658" s="11" t="s">
        <v>1</v>
      </c>
      <c r="C1658" s="13" t="s">
        <v>12</v>
      </c>
      <c r="D1658" s="12">
        <v>461052000</v>
      </c>
      <c r="E1658" s="12">
        <v>94596328</v>
      </c>
      <c r="F1658" s="12">
        <v>116471528</v>
      </c>
      <c r="G1658" s="12">
        <v>122936944</v>
      </c>
      <c r="H1658" s="12">
        <v>127047200</v>
      </c>
    </row>
    <row r="1659" spans="2:8" x14ac:dyDescent="0.25">
      <c r="B1659" s="8" t="s">
        <v>1</v>
      </c>
      <c r="C1659" s="10" t="s">
        <v>14</v>
      </c>
      <c r="D1659" s="9">
        <v>185628000</v>
      </c>
      <c r="E1659" s="9">
        <v>30792600</v>
      </c>
      <c r="F1659" s="9">
        <v>45822500</v>
      </c>
      <c r="G1659" s="9">
        <v>44192600</v>
      </c>
      <c r="H1659" s="9">
        <v>64820300</v>
      </c>
    </row>
    <row r="1660" spans="2:8" x14ac:dyDescent="0.25">
      <c r="B1660" s="8" t="s">
        <v>1</v>
      </c>
      <c r="C1660" s="10" t="s">
        <v>18</v>
      </c>
      <c r="D1660" s="9">
        <v>262427000</v>
      </c>
      <c r="E1660" s="9">
        <v>60554428</v>
      </c>
      <c r="F1660" s="9">
        <v>67399728</v>
      </c>
      <c r="G1660" s="9">
        <v>75495044</v>
      </c>
      <c r="H1660" s="9">
        <v>58977800</v>
      </c>
    </row>
    <row r="1661" spans="2:8" x14ac:dyDescent="0.25">
      <c r="B1661" s="8" t="s">
        <v>1</v>
      </c>
      <c r="C1661" s="10" t="s">
        <v>19</v>
      </c>
      <c r="D1661" s="9">
        <v>12997000</v>
      </c>
      <c r="E1661" s="9">
        <v>3249300</v>
      </c>
      <c r="F1661" s="9">
        <v>3249300</v>
      </c>
      <c r="G1661" s="9">
        <v>3249300</v>
      </c>
      <c r="H1661" s="9">
        <v>3249100</v>
      </c>
    </row>
    <row r="1662" spans="2:8" x14ac:dyDescent="0.25">
      <c r="B1662" s="11" t="s">
        <v>1</v>
      </c>
      <c r="C1662" s="13" t="s">
        <v>20</v>
      </c>
      <c r="D1662" s="12">
        <v>5448000</v>
      </c>
      <c r="E1662" s="12">
        <v>1100000</v>
      </c>
      <c r="F1662" s="12">
        <v>1557700</v>
      </c>
      <c r="G1662" s="12">
        <v>1557700</v>
      </c>
      <c r="H1662" s="12">
        <v>1232600</v>
      </c>
    </row>
    <row r="1663" spans="2:8" ht="15.75" thickBot="1" x14ac:dyDescent="0.3">
      <c r="B1663" s="15" t="s">
        <v>648</v>
      </c>
      <c r="C1663" s="16" t="s">
        <v>649</v>
      </c>
      <c r="D1663" s="17">
        <v>50000000</v>
      </c>
      <c r="E1663" s="17">
        <v>12499900</v>
      </c>
      <c r="F1663" s="17">
        <v>12500100</v>
      </c>
      <c r="G1663" s="17">
        <v>12499900</v>
      </c>
      <c r="H1663" s="17">
        <v>12500100</v>
      </c>
    </row>
    <row r="1664" spans="2:8" ht="15.75" thickTop="1" x14ac:dyDescent="0.25">
      <c r="B1664" s="11" t="s">
        <v>1</v>
      </c>
      <c r="C1664" s="13" t="s">
        <v>12</v>
      </c>
      <c r="D1664" s="12">
        <v>50000000</v>
      </c>
      <c r="E1664" s="12">
        <v>12499900</v>
      </c>
      <c r="F1664" s="12">
        <v>12500100</v>
      </c>
      <c r="G1664" s="12">
        <v>12499900</v>
      </c>
      <c r="H1664" s="12">
        <v>12500100</v>
      </c>
    </row>
    <row r="1665" spans="2:8" x14ac:dyDescent="0.25">
      <c r="B1665" s="8" t="s">
        <v>1</v>
      </c>
      <c r="C1665" s="10" t="s">
        <v>18</v>
      </c>
      <c r="D1665" s="9">
        <v>50000000</v>
      </c>
      <c r="E1665" s="9">
        <v>12499900</v>
      </c>
      <c r="F1665" s="9">
        <v>12500100</v>
      </c>
      <c r="G1665" s="9">
        <v>12499900</v>
      </c>
      <c r="H1665" s="9">
        <v>12500100</v>
      </c>
    </row>
    <row r="1666" spans="2:8" ht="15.75" thickBot="1" x14ac:dyDescent="0.3">
      <c r="B1666" s="15" t="s">
        <v>650</v>
      </c>
      <c r="C1666" s="16" t="s">
        <v>651</v>
      </c>
      <c r="D1666" s="17">
        <v>30000000</v>
      </c>
      <c r="E1666" s="17">
        <v>3878000</v>
      </c>
      <c r="F1666" s="17">
        <v>7728000</v>
      </c>
      <c r="G1666" s="17">
        <v>7676000</v>
      </c>
      <c r="H1666" s="17">
        <v>10718000</v>
      </c>
    </row>
    <row r="1667" spans="2:8" ht="15.75" thickTop="1" x14ac:dyDescent="0.25">
      <c r="B1667" s="11" t="s">
        <v>1</v>
      </c>
      <c r="C1667" s="13" t="s">
        <v>12</v>
      </c>
      <c r="D1667" s="12">
        <v>30000000</v>
      </c>
      <c r="E1667" s="12">
        <v>3878000</v>
      </c>
      <c r="F1667" s="12">
        <v>7728000</v>
      </c>
      <c r="G1667" s="12">
        <v>7676000</v>
      </c>
      <c r="H1667" s="12">
        <v>10718000</v>
      </c>
    </row>
    <row r="1668" spans="2:8" x14ac:dyDescent="0.25">
      <c r="B1668" s="8" t="s">
        <v>1</v>
      </c>
      <c r="C1668" s="10" t="s">
        <v>14</v>
      </c>
      <c r="D1668" s="9">
        <v>420000</v>
      </c>
      <c r="E1668" s="9">
        <v>105000</v>
      </c>
      <c r="F1668" s="9">
        <v>105000</v>
      </c>
      <c r="G1668" s="9">
        <v>105000</v>
      </c>
      <c r="H1668" s="9">
        <v>105000</v>
      </c>
    </row>
    <row r="1669" spans="2:8" x14ac:dyDescent="0.25">
      <c r="B1669" s="8" t="s">
        <v>1</v>
      </c>
      <c r="C1669" s="10" t="s">
        <v>18</v>
      </c>
      <c r="D1669" s="9">
        <v>23580000</v>
      </c>
      <c r="E1669" s="9">
        <v>2273000</v>
      </c>
      <c r="F1669" s="9">
        <v>6123000</v>
      </c>
      <c r="G1669" s="9">
        <v>6071000</v>
      </c>
      <c r="H1669" s="9">
        <v>9113000</v>
      </c>
    </row>
    <row r="1670" spans="2:8" x14ac:dyDescent="0.25">
      <c r="B1670" s="8" t="s">
        <v>1</v>
      </c>
      <c r="C1670" s="10" t="s">
        <v>19</v>
      </c>
      <c r="D1670" s="9">
        <v>6000000</v>
      </c>
      <c r="E1670" s="9">
        <v>1500000</v>
      </c>
      <c r="F1670" s="9">
        <v>1500000</v>
      </c>
      <c r="G1670" s="9">
        <v>1500000</v>
      </c>
      <c r="H1670" s="9">
        <v>1500000</v>
      </c>
    </row>
    <row r="1671" spans="2:8" ht="15.75" thickBot="1" x14ac:dyDescent="0.3">
      <c r="B1671" s="15" t="s">
        <v>652</v>
      </c>
      <c r="C1671" s="16" t="s">
        <v>653</v>
      </c>
      <c r="D1671" s="17">
        <v>6000000</v>
      </c>
      <c r="E1671" s="17">
        <v>1500000</v>
      </c>
      <c r="F1671" s="17">
        <v>1500000</v>
      </c>
      <c r="G1671" s="17">
        <v>1500000</v>
      </c>
      <c r="H1671" s="17">
        <v>1500000</v>
      </c>
    </row>
    <row r="1672" spans="2:8" ht="15.75" thickTop="1" x14ac:dyDescent="0.25">
      <c r="B1672" s="11" t="s">
        <v>1</v>
      </c>
      <c r="C1672" s="13" t="s">
        <v>12</v>
      </c>
      <c r="D1672" s="12">
        <v>6000000</v>
      </c>
      <c r="E1672" s="12">
        <v>1500000</v>
      </c>
      <c r="F1672" s="12">
        <v>1500000</v>
      </c>
      <c r="G1672" s="12">
        <v>1500000</v>
      </c>
      <c r="H1672" s="12">
        <v>1500000</v>
      </c>
    </row>
    <row r="1673" spans="2:8" x14ac:dyDescent="0.25">
      <c r="B1673" s="8" t="s">
        <v>1</v>
      </c>
      <c r="C1673" s="10" t="s">
        <v>18</v>
      </c>
      <c r="D1673" s="9">
        <v>6000000</v>
      </c>
      <c r="E1673" s="9">
        <v>1500000</v>
      </c>
      <c r="F1673" s="9">
        <v>1500000</v>
      </c>
      <c r="G1673" s="9">
        <v>1500000</v>
      </c>
      <c r="H1673" s="9">
        <v>1500000</v>
      </c>
    </row>
    <row r="1674" spans="2:8" ht="15.75" thickBot="1" x14ac:dyDescent="0.3">
      <c r="B1674" s="15" t="s">
        <v>654</v>
      </c>
      <c r="C1674" s="16" t="s">
        <v>655</v>
      </c>
      <c r="D1674" s="17">
        <v>50000000</v>
      </c>
      <c r="E1674" s="17">
        <v>8026300</v>
      </c>
      <c r="F1674" s="17">
        <v>14992200</v>
      </c>
      <c r="G1674" s="17">
        <v>17026300</v>
      </c>
      <c r="H1674" s="17">
        <v>9955200</v>
      </c>
    </row>
    <row r="1675" spans="2:8" ht="15.75" thickTop="1" x14ac:dyDescent="0.25">
      <c r="B1675" s="11" t="s">
        <v>1</v>
      </c>
      <c r="C1675" s="13" t="s">
        <v>12</v>
      </c>
      <c r="D1675" s="12">
        <v>50000000</v>
      </c>
      <c r="E1675" s="12">
        <v>8026300</v>
      </c>
      <c r="F1675" s="12">
        <v>14992200</v>
      </c>
      <c r="G1675" s="12">
        <v>17026300</v>
      </c>
      <c r="H1675" s="12">
        <v>9955200</v>
      </c>
    </row>
    <row r="1676" spans="2:8" x14ac:dyDescent="0.25">
      <c r="B1676" s="8" t="s">
        <v>1</v>
      </c>
      <c r="C1676" s="10" t="s">
        <v>14</v>
      </c>
      <c r="D1676" s="9">
        <v>115000</v>
      </c>
      <c r="E1676" s="9">
        <v>28800</v>
      </c>
      <c r="F1676" s="9">
        <v>28700</v>
      </c>
      <c r="G1676" s="9">
        <v>28800</v>
      </c>
      <c r="H1676" s="9">
        <v>28700</v>
      </c>
    </row>
    <row r="1677" spans="2:8" x14ac:dyDescent="0.25">
      <c r="B1677" s="8" t="s">
        <v>1</v>
      </c>
      <c r="C1677" s="10" t="s">
        <v>18</v>
      </c>
      <c r="D1677" s="9">
        <v>49885000</v>
      </c>
      <c r="E1677" s="9">
        <v>7997500</v>
      </c>
      <c r="F1677" s="9">
        <v>14963500</v>
      </c>
      <c r="G1677" s="9">
        <v>16997500</v>
      </c>
      <c r="H1677" s="9">
        <v>9926500</v>
      </c>
    </row>
    <row r="1678" spans="2:8" ht="15.75" thickBot="1" x14ac:dyDescent="0.3">
      <c r="B1678" s="15" t="s">
        <v>656</v>
      </c>
      <c r="C1678" s="16" t="s">
        <v>657</v>
      </c>
      <c r="D1678" s="17">
        <v>5500000</v>
      </c>
      <c r="E1678" s="17">
        <v>1193700</v>
      </c>
      <c r="F1678" s="17">
        <v>1543800</v>
      </c>
      <c r="G1678" s="17">
        <v>1543700</v>
      </c>
      <c r="H1678" s="17">
        <v>1218800</v>
      </c>
    </row>
    <row r="1679" spans="2:8" ht="15.75" thickTop="1" x14ac:dyDescent="0.25">
      <c r="B1679" s="11" t="s">
        <v>1</v>
      </c>
      <c r="C1679" s="13" t="s">
        <v>12</v>
      </c>
      <c r="D1679" s="12">
        <v>5500000</v>
      </c>
      <c r="E1679" s="12">
        <v>1193700</v>
      </c>
      <c r="F1679" s="12">
        <v>1543800</v>
      </c>
      <c r="G1679" s="12">
        <v>1543700</v>
      </c>
      <c r="H1679" s="12">
        <v>1218800</v>
      </c>
    </row>
    <row r="1680" spans="2:8" x14ac:dyDescent="0.25">
      <c r="B1680" s="8" t="s">
        <v>1</v>
      </c>
      <c r="C1680" s="10" t="s">
        <v>14</v>
      </c>
      <c r="D1680" s="9">
        <v>514000</v>
      </c>
      <c r="E1680" s="9">
        <v>128500</v>
      </c>
      <c r="F1680" s="9">
        <v>128500</v>
      </c>
      <c r="G1680" s="9">
        <v>128500</v>
      </c>
      <c r="H1680" s="9">
        <v>128500</v>
      </c>
    </row>
    <row r="1681" spans="2:8" x14ac:dyDescent="0.25">
      <c r="B1681" s="8" t="s">
        <v>1</v>
      </c>
      <c r="C1681" s="10" t="s">
        <v>18</v>
      </c>
      <c r="D1681" s="9">
        <v>4986000</v>
      </c>
      <c r="E1681" s="9">
        <v>1065200</v>
      </c>
      <c r="F1681" s="9">
        <v>1415300</v>
      </c>
      <c r="G1681" s="9">
        <v>1415200</v>
      </c>
      <c r="H1681" s="9">
        <v>1090300</v>
      </c>
    </row>
    <row r="1682" spans="2:8" ht="30.75" thickBot="1" x14ac:dyDescent="0.3">
      <c r="B1682" s="15" t="s">
        <v>658</v>
      </c>
      <c r="C1682" s="16" t="s">
        <v>659</v>
      </c>
      <c r="D1682" s="17">
        <v>44000000</v>
      </c>
      <c r="E1682" s="17">
        <v>5307500</v>
      </c>
      <c r="F1682" s="17">
        <v>11077500</v>
      </c>
      <c r="G1682" s="17">
        <v>17307500</v>
      </c>
      <c r="H1682" s="17">
        <v>10307500</v>
      </c>
    </row>
    <row r="1683" spans="2:8" ht="15.75" thickTop="1" x14ac:dyDescent="0.25">
      <c r="B1683" s="11" t="s">
        <v>1</v>
      </c>
      <c r="C1683" s="13" t="s">
        <v>12</v>
      </c>
      <c r="D1683" s="12">
        <v>44000000</v>
      </c>
      <c r="E1683" s="12">
        <v>5307500</v>
      </c>
      <c r="F1683" s="12">
        <v>11077500</v>
      </c>
      <c r="G1683" s="12">
        <v>17307500</v>
      </c>
      <c r="H1683" s="12">
        <v>10307500</v>
      </c>
    </row>
    <row r="1684" spans="2:8" x14ac:dyDescent="0.25">
      <c r="B1684" s="8" t="s">
        <v>1</v>
      </c>
      <c r="C1684" s="10" t="s">
        <v>14</v>
      </c>
      <c r="D1684" s="9">
        <v>594000</v>
      </c>
      <c r="E1684" s="9">
        <v>148500</v>
      </c>
      <c r="F1684" s="9">
        <v>148500</v>
      </c>
      <c r="G1684" s="9">
        <v>148500</v>
      </c>
      <c r="H1684" s="9">
        <v>148500</v>
      </c>
    </row>
    <row r="1685" spans="2:8" x14ac:dyDescent="0.25">
      <c r="B1685" s="8" t="s">
        <v>1</v>
      </c>
      <c r="C1685" s="10" t="s">
        <v>18</v>
      </c>
      <c r="D1685" s="9">
        <v>43406000</v>
      </c>
      <c r="E1685" s="9">
        <v>5159000</v>
      </c>
      <c r="F1685" s="9">
        <v>10929000</v>
      </c>
      <c r="G1685" s="9">
        <v>17159000</v>
      </c>
      <c r="H1685" s="9">
        <v>10159000</v>
      </c>
    </row>
    <row r="1686" spans="2:8" ht="30.75" thickBot="1" x14ac:dyDescent="0.3">
      <c r="B1686" s="15" t="s">
        <v>660</v>
      </c>
      <c r="C1686" s="16" t="s">
        <v>661</v>
      </c>
      <c r="D1686" s="17">
        <v>210000000</v>
      </c>
      <c r="E1686" s="17">
        <v>37568428</v>
      </c>
      <c r="F1686" s="17">
        <v>52835128</v>
      </c>
      <c r="G1686" s="17">
        <v>51218744</v>
      </c>
      <c r="H1686" s="17">
        <v>68377700</v>
      </c>
    </row>
    <row r="1687" spans="2:8" ht="15.75" thickTop="1" x14ac:dyDescent="0.25">
      <c r="B1687" s="11" t="s">
        <v>1</v>
      </c>
      <c r="C1687" s="13" t="s">
        <v>12</v>
      </c>
      <c r="D1687" s="12">
        <v>204552000</v>
      </c>
      <c r="E1687" s="12">
        <v>36468428</v>
      </c>
      <c r="F1687" s="12">
        <v>51277428</v>
      </c>
      <c r="G1687" s="12">
        <v>49661044</v>
      </c>
      <c r="H1687" s="12">
        <v>67145100</v>
      </c>
    </row>
    <row r="1688" spans="2:8" x14ac:dyDescent="0.25">
      <c r="B1688" s="8" t="s">
        <v>1</v>
      </c>
      <c r="C1688" s="10" t="s">
        <v>14</v>
      </c>
      <c r="D1688" s="9">
        <v>182835000</v>
      </c>
      <c r="E1688" s="9">
        <v>30159300</v>
      </c>
      <c r="F1688" s="9">
        <v>45059300</v>
      </c>
      <c r="G1688" s="9">
        <v>43559300</v>
      </c>
      <c r="H1688" s="9">
        <v>64057100</v>
      </c>
    </row>
    <row r="1689" spans="2:8" x14ac:dyDescent="0.25">
      <c r="B1689" s="8" t="s">
        <v>1</v>
      </c>
      <c r="C1689" s="10" t="s">
        <v>18</v>
      </c>
      <c r="D1689" s="9">
        <v>14720000</v>
      </c>
      <c r="E1689" s="9">
        <v>4559828</v>
      </c>
      <c r="F1689" s="9">
        <v>4468828</v>
      </c>
      <c r="G1689" s="9">
        <v>4352444</v>
      </c>
      <c r="H1689" s="9">
        <v>1338900</v>
      </c>
    </row>
    <row r="1690" spans="2:8" x14ac:dyDescent="0.25">
      <c r="B1690" s="8" t="s">
        <v>1</v>
      </c>
      <c r="C1690" s="10" t="s">
        <v>19</v>
      </c>
      <c r="D1690" s="9">
        <v>6997000</v>
      </c>
      <c r="E1690" s="9">
        <v>1749300</v>
      </c>
      <c r="F1690" s="9">
        <v>1749300</v>
      </c>
      <c r="G1690" s="9">
        <v>1749300</v>
      </c>
      <c r="H1690" s="9">
        <v>1749100</v>
      </c>
    </row>
    <row r="1691" spans="2:8" x14ac:dyDescent="0.25">
      <c r="B1691" s="11" t="s">
        <v>1</v>
      </c>
      <c r="C1691" s="13" t="s">
        <v>20</v>
      </c>
      <c r="D1691" s="12">
        <v>5448000</v>
      </c>
      <c r="E1691" s="12">
        <v>1100000</v>
      </c>
      <c r="F1691" s="12">
        <v>1557700</v>
      </c>
      <c r="G1691" s="12">
        <v>1557700</v>
      </c>
      <c r="H1691" s="12">
        <v>1232600</v>
      </c>
    </row>
    <row r="1692" spans="2:8" ht="30.75" thickBot="1" x14ac:dyDescent="0.3">
      <c r="B1692" s="15" t="s">
        <v>662</v>
      </c>
      <c r="C1692" s="16" t="s">
        <v>663</v>
      </c>
      <c r="D1692" s="17">
        <v>155000000</v>
      </c>
      <c r="E1692" s="17">
        <v>22353500</v>
      </c>
      <c r="F1692" s="17">
        <v>38120200</v>
      </c>
      <c r="G1692" s="17">
        <v>37028200</v>
      </c>
      <c r="H1692" s="17">
        <v>57498100</v>
      </c>
    </row>
    <row r="1693" spans="2:8" ht="15.75" thickTop="1" x14ac:dyDescent="0.25">
      <c r="B1693" s="11" t="s">
        <v>1</v>
      </c>
      <c r="C1693" s="13" t="s">
        <v>12</v>
      </c>
      <c r="D1693" s="12">
        <v>151727000</v>
      </c>
      <c r="E1693" s="12">
        <v>22253500</v>
      </c>
      <c r="F1693" s="12">
        <v>37062500</v>
      </c>
      <c r="G1693" s="12">
        <v>35970500</v>
      </c>
      <c r="H1693" s="12">
        <v>56440500</v>
      </c>
    </row>
    <row r="1694" spans="2:8" x14ac:dyDescent="0.25">
      <c r="B1694" s="8" t="s">
        <v>1</v>
      </c>
      <c r="C1694" s="10" t="s">
        <v>14</v>
      </c>
      <c r="D1694" s="9">
        <v>141012000</v>
      </c>
      <c r="E1694" s="9">
        <v>19703000</v>
      </c>
      <c r="F1694" s="9">
        <v>34603000</v>
      </c>
      <c r="G1694" s="9">
        <v>33103000</v>
      </c>
      <c r="H1694" s="9">
        <v>53603000</v>
      </c>
    </row>
    <row r="1695" spans="2:8" x14ac:dyDescent="0.25">
      <c r="B1695" s="8" t="s">
        <v>1</v>
      </c>
      <c r="C1695" s="10" t="s">
        <v>18</v>
      </c>
      <c r="D1695" s="9">
        <v>3720000</v>
      </c>
      <c r="E1695" s="9">
        <v>801700</v>
      </c>
      <c r="F1695" s="9">
        <v>710700</v>
      </c>
      <c r="G1695" s="9">
        <v>1118700</v>
      </c>
      <c r="H1695" s="9">
        <v>1088900</v>
      </c>
    </row>
    <row r="1696" spans="2:8" x14ac:dyDescent="0.25">
      <c r="B1696" s="8" t="s">
        <v>1</v>
      </c>
      <c r="C1696" s="10" t="s">
        <v>19</v>
      </c>
      <c r="D1696" s="9">
        <v>6995000</v>
      </c>
      <c r="E1696" s="9">
        <v>1748800</v>
      </c>
      <c r="F1696" s="9">
        <v>1748800</v>
      </c>
      <c r="G1696" s="9">
        <v>1748800</v>
      </c>
      <c r="H1696" s="9">
        <v>1748600</v>
      </c>
    </row>
    <row r="1697" spans="2:8" x14ac:dyDescent="0.25">
      <c r="B1697" s="11" t="s">
        <v>1</v>
      </c>
      <c r="C1697" s="13" t="s">
        <v>20</v>
      </c>
      <c r="D1697" s="12">
        <v>3273000</v>
      </c>
      <c r="E1697" s="12">
        <v>100000</v>
      </c>
      <c r="F1697" s="12">
        <v>1057700</v>
      </c>
      <c r="G1697" s="12">
        <v>1057700</v>
      </c>
      <c r="H1697" s="12">
        <v>1057600</v>
      </c>
    </row>
    <row r="1698" spans="2:8" ht="60.75" thickBot="1" x14ac:dyDescent="0.3">
      <c r="B1698" s="15" t="s">
        <v>664</v>
      </c>
      <c r="C1698" s="16" t="s">
        <v>665</v>
      </c>
      <c r="D1698" s="17">
        <v>10000000</v>
      </c>
      <c r="E1698" s="17">
        <v>3508128</v>
      </c>
      <c r="F1698" s="17">
        <v>3508128</v>
      </c>
      <c r="G1698" s="17">
        <v>2983744</v>
      </c>
      <c r="H1698" s="17">
        <v>0</v>
      </c>
    </row>
    <row r="1699" spans="2:8" ht="15.75" thickTop="1" x14ac:dyDescent="0.25">
      <c r="B1699" s="11" t="s">
        <v>1</v>
      </c>
      <c r="C1699" s="13" t="s">
        <v>12</v>
      </c>
      <c r="D1699" s="12">
        <v>10000000</v>
      </c>
      <c r="E1699" s="12">
        <v>3508128</v>
      </c>
      <c r="F1699" s="12">
        <v>3508128</v>
      </c>
      <c r="G1699" s="12">
        <v>2983744</v>
      </c>
      <c r="H1699" s="12">
        <v>0</v>
      </c>
    </row>
    <row r="1700" spans="2:8" x14ac:dyDescent="0.25">
      <c r="B1700" s="8" t="s">
        <v>1</v>
      </c>
      <c r="C1700" s="10" t="s">
        <v>18</v>
      </c>
      <c r="D1700" s="9">
        <v>10000000</v>
      </c>
      <c r="E1700" s="9">
        <v>3508128</v>
      </c>
      <c r="F1700" s="9">
        <v>3508128</v>
      </c>
      <c r="G1700" s="9">
        <v>2983744</v>
      </c>
      <c r="H1700" s="9">
        <v>0</v>
      </c>
    </row>
    <row r="1701" spans="2:8" ht="30.75" thickBot="1" x14ac:dyDescent="0.3">
      <c r="B1701" s="15" t="s">
        <v>666</v>
      </c>
      <c r="C1701" s="16" t="s">
        <v>667</v>
      </c>
      <c r="D1701" s="17">
        <v>45000000</v>
      </c>
      <c r="E1701" s="17">
        <v>11706800</v>
      </c>
      <c r="F1701" s="17">
        <v>11206800</v>
      </c>
      <c r="G1701" s="17">
        <v>11206800</v>
      </c>
      <c r="H1701" s="17">
        <v>10879600</v>
      </c>
    </row>
    <row r="1702" spans="2:8" ht="15.75" thickTop="1" x14ac:dyDescent="0.25">
      <c r="B1702" s="11" t="s">
        <v>1</v>
      </c>
      <c r="C1702" s="13" t="s">
        <v>12</v>
      </c>
      <c r="D1702" s="12">
        <v>42825000</v>
      </c>
      <c r="E1702" s="12">
        <v>10706800</v>
      </c>
      <c r="F1702" s="12">
        <v>10706800</v>
      </c>
      <c r="G1702" s="12">
        <v>10706800</v>
      </c>
      <c r="H1702" s="12">
        <v>10704600</v>
      </c>
    </row>
    <row r="1703" spans="2:8" x14ac:dyDescent="0.25">
      <c r="B1703" s="8" t="s">
        <v>1</v>
      </c>
      <c r="C1703" s="10" t="s">
        <v>14</v>
      </c>
      <c r="D1703" s="9">
        <v>41823000</v>
      </c>
      <c r="E1703" s="9">
        <v>10456300</v>
      </c>
      <c r="F1703" s="9">
        <v>10456300</v>
      </c>
      <c r="G1703" s="9">
        <v>10456300</v>
      </c>
      <c r="H1703" s="9">
        <v>10454100</v>
      </c>
    </row>
    <row r="1704" spans="2:8" x14ac:dyDescent="0.25">
      <c r="B1704" s="8" t="s">
        <v>1</v>
      </c>
      <c r="C1704" s="10" t="s">
        <v>18</v>
      </c>
      <c r="D1704" s="9">
        <v>1000000</v>
      </c>
      <c r="E1704" s="9">
        <v>250000</v>
      </c>
      <c r="F1704" s="9">
        <v>250000</v>
      </c>
      <c r="G1704" s="9">
        <v>250000</v>
      </c>
      <c r="H1704" s="9">
        <v>250000</v>
      </c>
    </row>
    <row r="1705" spans="2:8" x14ac:dyDescent="0.25">
      <c r="B1705" s="8" t="s">
        <v>1</v>
      </c>
      <c r="C1705" s="10" t="s">
        <v>19</v>
      </c>
      <c r="D1705" s="9">
        <v>2000</v>
      </c>
      <c r="E1705" s="9">
        <v>500</v>
      </c>
      <c r="F1705" s="9">
        <v>500</v>
      </c>
      <c r="G1705" s="9">
        <v>500</v>
      </c>
      <c r="H1705" s="9">
        <v>500</v>
      </c>
    </row>
    <row r="1706" spans="2:8" x14ac:dyDescent="0.25">
      <c r="B1706" s="11" t="s">
        <v>1</v>
      </c>
      <c r="C1706" s="13" t="s">
        <v>20</v>
      </c>
      <c r="D1706" s="12">
        <v>2175000</v>
      </c>
      <c r="E1706" s="12">
        <v>1000000</v>
      </c>
      <c r="F1706" s="12">
        <v>500000</v>
      </c>
      <c r="G1706" s="12">
        <v>500000</v>
      </c>
      <c r="H1706" s="12">
        <v>175000</v>
      </c>
    </row>
    <row r="1707" spans="2:8" ht="15.75" thickBot="1" x14ac:dyDescent="0.3">
      <c r="B1707" s="15" t="s">
        <v>668</v>
      </c>
      <c r="C1707" s="16" t="s">
        <v>669</v>
      </c>
      <c r="D1707" s="17">
        <v>70000000</v>
      </c>
      <c r="E1707" s="17">
        <v>25537500</v>
      </c>
      <c r="F1707" s="17">
        <v>15537500</v>
      </c>
      <c r="G1707" s="17">
        <v>15537500</v>
      </c>
      <c r="H1707" s="17">
        <v>13387500</v>
      </c>
    </row>
    <row r="1708" spans="2:8" ht="15.75" thickTop="1" x14ac:dyDescent="0.25">
      <c r="B1708" s="11" t="s">
        <v>1</v>
      </c>
      <c r="C1708" s="13" t="s">
        <v>12</v>
      </c>
      <c r="D1708" s="12">
        <v>70000000</v>
      </c>
      <c r="E1708" s="12">
        <v>25537500</v>
      </c>
      <c r="F1708" s="12">
        <v>15537500</v>
      </c>
      <c r="G1708" s="12">
        <v>15537500</v>
      </c>
      <c r="H1708" s="12">
        <v>13387500</v>
      </c>
    </row>
    <row r="1709" spans="2:8" x14ac:dyDescent="0.25">
      <c r="B1709" s="8" t="s">
        <v>1</v>
      </c>
      <c r="C1709" s="10" t="s">
        <v>14</v>
      </c>
      <c r="D1709" s="9">
        <v>150000</v>
      </c>
      <c r="E1709" s="9">
        <v>37500</v>
      </c>
      <c r="F1709" s="9">
        <v>37500</v>
      </c>
      <c r="G1709" s="9">
        <v>37500</v>
      </c>
      <c r="H1709" s="9">
        <v>37500</v>
      </c>
    </row>
    <row r="1710" spans="2:8" x14ac:dyDescent="0.25">
      <c r="B1710" s="8" t="s">
        <v>1</v>
      </c>
      <c r="C1710" s="10" t="s">
        <v>18</v>
      </c>
      <c r="D1710" s="9">
        <v>69850000</v>
      </c>
      <c r="E1710" s="9">
        <v>25500000</v>
      </c>
      <c r="F1710" s="9">
        <v>15500000</v>
      </c>
      <c r="G1710" s="9">
        <v>15500000</v>
      </c>
      <c r="H1710" s="9">
        <v>13350000</v>
      </c>
    </row>
    <row r="1711" spans="2:8" ht="30.75" thickBot="1" x14ac:dyDescent="0.3">
      <c r="B1711" s="15" t="s">
        <v>670</v>
      </c>
      <c r="C1711" s="16" t="s">
        <v>671</v>
      </c>
      <c r="D1711" s="17">
        <v>68000000</v>
      </c>
      <c r="E1711" s="17">
        <v>25037500</v>
      </c>
      <c r="F1711" s="17">
        <v>15037500</v>
      </c>
      <c r="G1711" s="17">
        <v>15037500</v>
      </c>
      <c r="H1711" s="17">
        <v>12887500</v>
      </c>
    </row>
    <row r="1712" spans="2:8" ht="15.75" thickTop="1" x14ac:dyDescent="0.25">
      <c r="B1712" s="11" t="s">
        <v>1</v>
      </c>
      <c r="C1712" s="13" t="s">
        <v>12</v>
      </c>
      <c r="D1712" s="12">
        <v>68000000</v>
      </c>
      <c r="E1712" s="12">
        <v>25037500</v>
      </c>
      <c r="F1712" s="12">
        <v>15037500</v>
      </c>
      <c r="G1712" s="12">
        <v>15037500</v>
      </c>
      <c r="H1712" s="12">
        <v>12887500</v>
      </c>
    </row>
    <row r="1713" spans="2:8" x14ac:dyDescent="0.25">
      <c r="B1713" s="8" t="s">
        <v>1</v>
      </c>
      <c r="C1713" s="10" t="s">
        <v>14</v>
      </c>
      <c r="D1713" s="9">
        <v>150000</v>
      </c>
      <c r="E1713" s="9">
        <v>37500</v>
      </c>
      <c r="F1713" s="9">
        <v>37500</v>
      </c>
      <c r="G1713" s="9">
        <v>37500</v>
      </c>
      <c r="H1713" s="9">
        <v>37500</v>
      </c>
    </row>
    <row r="1714" spans="2:8" x14ac:dyDescent="0.25">
      <c r="B1714" s="8" t="s">
        <v>1</v>
      </c>
      <c r="C1714" s="10" t="s">
        <v>18</v>
      </c>
      <c r="D1714" s="9">
        <v>67850000</v>
      </c>
      <c r="E1714" s="9">
        <v>25000000</v>
      </c>
      <c r="F1714" s="9">
        <v>15000000</v>
      </c>
      <c r="G1714" s="9">
        <v>15000000</v>
      </c>
      <c r="H1714" s="9">
        <v>12850000</v>
      </c>
    </row>
    <row r="1715" spans="2:8" ht="30.75" thickBot="1" x14ac:dyDescent="0.3">
      <c r="B1715" s="15" t="s">
        <v>672</v>
      </c>
      <c r="C1715" s="16" t="s">
        <v>673</v>
      </c>
      <c r="D1715" s="17">
        <v>2000000</v>
      </c>
      <c r="E1715" s="17">
        <v>500000</v>
      </c>
      <c r="F1715" s="17">
        <v>500000</v>
      </c>
      <c r="G1715" s="17">
        <v>500000</v>
      </c>
      <c r="H1715" s="17">
        <v>500000</v>
      </c>
    </row>
    <row r="1716" spans="2:8" ht="15.75" thickTop="1" x14ac:dyDescent="0.25">
      <c r="B1716" s="11" t="s">
        <v>1</v>
      </c>
      <c r="C1716" s="13" t="s">
        <v>12</v>
      </c>
      <c r="D1716" s="12">
        <v>2000000</v>
      </c>
      <c r="E1716" s="12">
        <v>500000</v>
      </c>
      <c r="F1716" s="12">
        <v>500000</v>
      </c>
      <c r="G1716" s="12">
        <v>500000</v>
      </c>
      <c r="H1716" s="12">
        <v>500000</v>
      </c>
    </row>
    <row r="1717" spans="2:8" x14ac:dyDescent="0.25">
      <c r="B1717" s="8" t="s">
        <v>1</v>
      </c>
      <c r="C1717" s="10" t="s">
        <v>18</v>
      </c>
      <c r="D1717" s="9">
        <v>2000000</v>
      </c>
      <c r="E1717" s="9">
        <v>500000</v>
      </c>
      <c r="F1717" s="9">
        <v>500000</v>
      </c>
      <c r="G1717" s="9">
        <v>500000</v>
      </c>
      <c r="H1717" s="9">
        <v>500000</v>
      </c>
    </row>
    <row r="1718" spans="2:8" ht="30.75" thickBot="1" x14ac:dyDescent="0.3">
      <c r="B1718" s="15" t="s">
        <v>674</v>
      </c>
      <c r="C1718" s="16" t="s">
        <v>675</v>
      </c>
      <c r="D1718" s="17">
        <v>1000000</v>
      </c>
      <c r="E1718" s="17">
        <v>185000</v>
      </c>
      <c r="F1718" s="17">
        <v>315000</v>
      </c>
      <c r="G1718" s="17">
        <v>185000</v>
      </c>
      <c r="H1718" s="17">
        <v>315000</v>
      </c>
    </row>
    <row r="1719" spans="2:8" ht="15.75" thickTop="1" x14ac:dyDescent="0.25">
      <c r="B1719" s="11" t="s">
        <v>1</v>
      </c>
      <c r="C1719" s="13" t="s">
        <v>12</v>
      </c>
      <c r="D1719" s="12">
        <v>1000000</v>
      </c>
      <c r="E1719" s="12">
        <v>185000</v>
      </c>
      <c r="F1719" s="12">
        <v>315000</v>
      </c>
      <c r="G1719" s="12">
        <v>185000</v>
      </c>
      <c r="H1719" s="12">
        <v>315000</v>
      </c>
    </row>
    <row r="1720" spans="2:8" x14ac:dyDescent="0.25">
      <c r="B1720" s="8" t="s">
        <v>1</v>
      </c>
      <c r="C1720" s="10" t="s">
        <v>14</v>
      </c>
      <c r="D1720" s="9">
        <v>1000000</v>
      </c>
      <c r="E1720" s="9">
        <v>185000</v>
      </c>
      <c r="F1720" s="9">
        <v>315000</v>
      </c>
      <c r="G1720" s="9">
        <v>185000</v>
      </c>
      <c r="H1720" s="9">
        <v>315000</v>
      </c>
    </row>
    <row r="1721" spans="2:8" ht="15.75" thickBot="1" x14ac:dyDescent="0.3">
      <c r="B1721" s="15" t="s">
        <v>676</v>
      </c>
      <c r="C1721" s="16" t="s">
        <v>677</v>
      </c>
      <c r="D1721" s="17">
        <v>500000</v>
      </c>
      <c r="E1721" s="17">
        <v>102000</v>
      </c>
      <c r="F1721" s="17">
        <v>158000</v>
      </c>
      <c r="G1721" s="17">
        <v>145000</v>
      </c>
      <c r="H1721" s="17">
        <v>95000</v>
      </c>
    </row>
    <row r="1722" spans="2:8" ht="15.75" thickTop="1" x14ac:dyDescent="0.25">
      <c r="B1722" s="11" t="s">
        <v>1</v>
      </c>
      <c r="C1722" s="13" t="s">
        <v>12</v>
      </c>
      <c r="D1722" s="12">
        <v>500000</v>
      </c>
      <c r="E1722" s="12">
        <v>102000</v>
      </c>
      <c r="F1722" s="12">
        <v>158000</v>
      </c>
      <c r="G1722" s="12">
        <v>145000</v>
      </c>
      <c r="H1722" s="12">
        <v>95000</v>
      </c>
    </row>
    <row r="1723" spans="2:8" x14ac:dyDescent="0.25">
      <c r="B1723" s="8" t="s">
        <v>1</v>
      </c>
      <c r="C1723" s="10" t="s">
        <v>14</v>
      </c>
      <c r="D1723" s="9">
        <v>200000</v>
      </c>
      <c r="E1723" s="9">
        <v>50000</v>
      </c>
      <c r="F1723" s="9">
        <v>50000</v>
      </c>
      <c r="G1723" s="9">
        <v>50000</v>
      </c>
      <c r="H1723" s="9">
        <v>50000</v>
      </c>
    </row>
    <row r="1724" spans="2:8" x14ac:dyDescent="0.25">
      <c r="B1724" s="8" t="s">
        <v>1</v>
      </c>
      <c r="C1724" s="10" t="s">
        <v>19</v>
      </c>
      <c r="D1724" s="9">
        <v>300000</v>
      </c>
      <c r="E1724" s="9">
        <v>52000</v>
      </c>
      <c r="F1724" s="9">
        <v>108000</v>
      </c>
      <c r="G1724" s="9">
        <v>95000</v>
      </c>
      <c r="H1724" s="9">
        <v>45000</v>
      </c>
    </row>
    <row r="1725" spans="2:8" ht="15.75" thickBot="1" x14ac:dyDescent="0.3">
      <c r="B1725" s="15" t="s">
        <v>678</v>
      </c>
      <c r="C1725" s="16" t="s">
        <v>677</v>
      </c>
      <c r="D1725" s="17">
        <v>300000</v>
      </c>
      <c r="E1725" s="17">
        <v>52000</v>
      </c>
      <c r="F1725" s="17">
        <v>108000</v>
      </c>
      <c r="G1725" s="17">
        <v>95000</v>
      </c>
      <c r="H1725" s="17">
        <v>45000</v>
      </c>
    </row>
    <row r="1726" spans="2:8" ht="15.75" thickTop="1" x14ac:dyDescent="0.25">
      <c r="B1726" s="11" t="s">
        <v>1</v>
      </c>
      <c r="C1726" s="13" t="s">
        <v>12</v>
      </c>
      <c r="D1726" s="12">
        <v>300000</v>
      </c>
      <c r="E1726" s="12">
        <v>52000</v>
      </c>
      <c r="F1726" s="12">
        <v>108000</v>
      </c>
      <c r="G1726" s="12">
        <v>95000</v>
      </c>
      <c r="H1726" s="12">
        <v>45000</v>
      </c>
    </row>
    <row r="1727" spans="2:8" x14ac:dyDescent="0.25">
      <c r="B1727" s="8" t="s">
        <v>1</v>
      </c>
      <c r="C1727" s="10" t="s">
        <v>19</v>
      </c>
      <c r="D1727" s="9">
        <v>300000</v>
      </c>
      <c r="E1727" s="9">
        <v>52000</v>
      </c>
      <c r="F1727" s="9">
        <v>108000</v>
      </c>
      <c r="G1727" s="9">
        <v>95000</v>
      </c>
      <c r="H1727" s="9">
        <v>45000</v>
      </c>
    </row>
    <row r="1728" spans="2:8" ht="45.75" thickBot="1" x14ac:dyDescent="0.3">
      <c r="B1728" s="15" t="s">
        <v>679</v>
      </c>
      <c r="C1728" s="16" t="s">
        <v>680</v>
      </c>
      <c r="D1728" s="17">
        <v>200000</v>
      </c>
      <c r="E1728" s="17">
        <v>50000</v>
      </c>
      <c r="F1728" s="17">
        <v>50000</v>
      </c>
      <c r="G1728" s="17">
        <v>50000</v>
      </c>
      <c r="H1728" s="17">
        <v>50000</v>
      </c>
    </row>
    <row r="1729" spans="2:8" ht="15.75" thickTop="1" x14ac:dyDescent="0.25">
      <c r="B1729" s="11" t="s">
        <v>1</v>
      </c>
      <c r="C1729" s="13" t="s">
        <v>12</v>
      </c>
      <c r="D1729" s="12">
        <v>200000</v>
      </c>
      <c r="E1729" s="12">
        <v>50000</v>
      </c>
      <c r="F1729" s="12">
        <v>50000</v>
      </c>
      <c r="G1729" s="12">
        <v>50000</v>
      </c>
      <c r="H1729" s="12">
        <v>50000</v>
      </c>
    </row>
    <row r="1730" spans="2:8" x14ac:dyDescent="0.25">
      <c r="B1730" s="8" t="s">
        <v>1</v>
      </c>
      <c r="C1730" s="10" t="s">
        <v>14</v>
      </c>
      <c r="D1730" s="9">
        <v>200000</v>
      </c>
      <c r="E1730" s="9">
        <v>50000</v>
      </c>
      <c r="F1730" s="9">
        <v>50000</v>
      </c>
      <c r="G1730" s="9">
        <v>50000</v>
      </c>
      <c r="H1730" s="9">
        <v>50000</v>
      </c>
    </row>
    <row r="1731" spans="2:8" ht="30.75" thickBot="1" x14ac:dyDescent="0.3">
      <c r="B1731" s="15" t="s">
        <v>681</v>
      </c>
      <c r="C1731" s="16" t="s">
        <v>682</v>
      </c>
      <c r="D1731" s="17">
        <v>47500000</v>
      </c>
      <c r="E1731" s="17">
        <v>7563000</v>
      </c>
      <c r="F1731" s="17">
        <v>11995000</v>
      </c>
      <c r="G1731" s="17">
        <v>11405000</v>
      </c>
      <c r="H1731" s="17">
        <v>16537000</v>
      </c>
    </row>
    <row r="1732" spans="2:8" ht="15.75" thickTop="1" x14ac:dyDescent="0.25">
      <c r="B1732" s="11" t="s">
        <v>1</v>
      </c>
      <c r="C1732" s="13" t="s">
        <v>12</v>
      </c>
      <c r="D1732" s="12">
        <v>1100000</v>
      </c>
      <c r="E1732" s="12">
        <v>393000</v>
      </c>
      <c r="F1732" s="12">
        <v>215000</v>
      </c>
      <c r="G1732" s="12">
        <v>155000</v>
      </c>
      <c r="H1732" s="12">
        <v>337000</v>
      </c>
    </row>
    <row r="1733" spans="2:8" x14ac:dyDescent="0.25">
      <c r="B1733" s="8" t="s">
        <v>1</v>
      </c>
      <c r="C1733" s="10" t="s">
        <v>14</v>
      </c>
      <c r="D1733" s="9">
        <v>1100000</v>
      </c>
      <c r="E1733" s="9">
        <v>393000</v>
      </c>
      <c r="F1733" s="9">
        <v>215000</v>
      </c>
      <c r="G1733" s="9">
        <v>155000</v>
      </c>
      <c r="H1733" s="9">
        <v>337000</v>
      </c>
    </row>
    <row r="1734" spans="2:8" x14ac:dyDescent="0.25">
      <c r="B1734" s="11" t="s">
        <v>1</v>
      </c>
      <c r="C1734" s="13" t="s">
        <v>20</v>
      </c>
      <c r="D1734" s="12">
        <v>46400000</v>
      </c>
      <c r="E1734" s="12">
        <v>7170000</v>
      </c>
      <c r="F1734" s="12">
        <v>11780000</v>
      </c>
      <c r="G1734" s="12">
        <v>11250000</v>
      </c>
      <c r="H1734" s="12">
        <v>16200000</v>
      </c>
    </row>
    <row r="1735" spans="2:8" ht="15.75" thickBot="1" x14ac:dyDescent="0.3">
      <c r="B1735" s="15" t="s">
        <v>683</v>
      </c>
      <c r="C1735" s="16" t="s">
        <v>684</v>
      </c>
      <c r="D1735" s="17">
        <v>40000000</v>
      </c>
      <c r="E1735" s="17">
        <v>5080000</v>
      </c>
      <c r="F1735" s="17">
        <v>10080000</v>
      </c>
      <c r="G1735" s="17">
        <v>10090000</v>
      </c>
      <c r="H1735" s="17">
        <v>14750000</v>
      </c>
    </row>
    <row r="1736" spans="2:8" ht="15.75" thickTop="1" x14ac:dyDescent="0.25">
      <c r="B1736" s="11" t="s">
        <v>1</v>
      </c>
      <c r="C1736" s="13" t="s">
        <v>12</v>
      </c>
      <c r="D1736" s="12">
        <v>500000</v>
      </c>
      <c r="E1736" s="12">
        <v>80000</v>
      </c>
      <c r="F1736" s="12">
        <v>80000</v>
      </c>
      <c r="G1736" s="12">
        <v>90000</v>
      </c>
      <c r="H1736" s="12">
        <v>250000</v>
      </c>
    </row>
    <row r="1737" spans="2:8" x14ac:dyDescent="0.25">
      <c r="B1737" s="8" t="s">
        <v>1</v>
      </c>
      <c r="C1737" s="10" t="s">
        <v>14</v>
      </c>
      <c r="D1737" s="9">
        <v>500000</v>
      </c>
      <c r="E1737" s="9">
        <v>80000</v>
      </c>
      <c r="F1737" s="9">
        <v>80000</v>
      </c>
      <c r="G1737" s="9">
        <v>90000</v>
      </c>
      <c r="H1737" s="9">
        <v>250000</v>
      </c>
    </row>
    <row r="1738" spans="2:8" x14ac:dyDescent="0.25">
      <c r="B1738" s="11" t="s">
        <v>1</v>
      </c>
      <c r="C1738" s="13" t="s">
        <v>20</v>
      </c>
      <c r="D1738" s="12">
        <v>39500000</v>
      </c>
      <c r="E1738" s="12">
        <v>5000000</v>
      </c>
      <c r="F1738" s="12">
        <v>10000000</v>
      </c>
      <c r="G1738" s="12">
        <v>10000000</v>
      </c>
      <c r="H1738" s="12">
        <v>14500000</v>
      </c>
    </row>
    <row r="1739" spans="2:8" ht="30.75" thickBot="1" x14ac:dyDescent="0.3">
      <c r="B1739" s="15" t="s">
        <v>685</v>
      </c>
      <c r="C1739" s="16" t="s">
        <v>686</v>
      </c>
      <c r="D1739" s="17">
        <v>1718000</v>
      </c>
      <c r="E1739" s="17">
        <v>1378000</v>
      </c>
      <c r="F1739" s="17">
        <v>340000</v>
      </c>
      <c r="G1739" s="17">
        <v>0</v>
      </c>
      <c r="H1739" s="17">
        <v>0</v>
      </c>
    </row>
    <row r="1740" spans="2:8" ht="15.75" thickTop="1" x14ac:dyDescent="0.25">
      <c r="B1740" s="11" t="s">
        <v>1</v>
      </c>
      <c r="C1740" s="13" t="s">
        <v>12</v>
      </c>
      <c r="D1740" s="12">
        <v>318000</v>
      </c>
      <c r="E1740" s="12">
        <v>258000</v>
      </c>
      <c r="F1740" s="12">
        <v>60000</v>
      </c>
      <c r="G1740" s="12">
        <v>0</v>
      </c>
      <c r="H1740" s="12">
        <v>0</v>
      </c>
    </row>
    <row r="1741" spans="2:8" x14ac:dyDescent="0.25">
      <c r="B1741" s="8" t="s">
        <v>1</v>
      </c>
      <c r="C1741" s="10" t="s">
        <v>14</v>
      </c>
      <c r="D1741" s="9">
        <v>318000</v>
      </c>
      <c r="E1741" s="9">
        <v>258000</v>
      </c>
      <c r="F1741" s="9">
        <v>60000</v>
      </c>
      <c r="G1741" s="9">
        <v>0</v>
      </c>
      <c r="H1741" s="9">
        <v>0</v>
      </c>
    </row>
    <row r="1742" spans="2:8" x14ac:dyDescent="0.25">
      <c r="B1742" s="11" t="s">
        <v>1</v>
      </c>
      <c r="C1742" s="13" t="s">
        <v>20</v>
      </c>
      <c r="D1742" s="12">
        <v>1400000</v>
      </c>
      <c r="E1742" s="12">
        <v>1120000</v>
      </c>
      <c r="F1742" s="12">
        <v>280000</v>
      </c>
      <c r="G1742" s="12">
        <v>0</v>
      </c>
      <c r="H1742" s="12">
        <v>0</v>
      </c>
    </row>
    <row r="1743" spans="2:8" ht="30.75" thickBot="1" x14ac:dyDescent="0.3">
      <c r="B1743" s="15" t="s">
        <v>687</v>
      </c>
      <c r="C1743" s="16" t="s">
        <v>688</v>
      </c>
      <c r="D1743" s="17">
        <v>1700000</v>
      </c>
      <c r="E1743" s="17">
        <v>1360000</v>
      </c>
      <c r="F1743" s="17">
        <v>340000</v>
      </c>
      <c r="G1743" s="17">
        <v>0</v>
      </c>
      <c r="H1743" s="17">
        <v>0</v>
      </c>
    </row>
    <row r="1744" spans="2:8" ht="15.75" thickTop="1" x14ac:dyDescent="0.25">
      <c r="B1744" s="11" t="s">
        <v>1</v>
      </c>
      <c r="C1744" s="13" t="s">
        <v>12</v>
      </c>
      <c r="D1744" s="12">
        <v>300000</v>
      </c>
      <c r="E1744" s="12">
        <v>240000</v>
      </c>
      <c r="F1744" s="12">
        <v>60000</v>
      </c>
      <c r="G1744" s="12">
        <v>0</v>
      </c>
      <c r="H1744" s="12">
        <v>0</v>
      </c>
    </row>
    <row r="1745" spans="2:8" x14ac:dyDescent="0.25">
      <c r="B1745" s="8" t="s">
        <v>1</v>
      </c>
      <c r="C1745" s="10" t="s">
        <v>14</v>
      </c>
      <c r="D1745" s="9">
        <v>300000</v>
      </c>
      <c r="E1745" s="9">
        <v>240000</v>
      </c>
      <c r="F1745" s="9">
        <v>60000</v>
      </c>
      <c r="G1745" s="9">
        <v>0</v>
      </c>
      <c r="H1745" s="9">
        <v>0</v>
      </c>
    </row>
    <row r="1746" spans="2:8" x14ac:dyDescent="0.25">
      <c r="B1746" s="11" t="s">
        <v>1</v>
      </c>
      <c r="C1746" s="13" t="s">
        <v>20</v>
      </c>
      <c r="D1746" s="12">
        <v>1400000</v>
      </c>
      <c r="E1746" s="12">
        <v>1120000</v>
      </c>
      <c r="F1746" s="12">
        <v>280000</v>
      </c>
      <c r="G1746" s="12">
        <v>0</v>
      </c>
      <c r="H1746" s="12">
        <v>0</v>
      </c>
    </row>
    <row r="1747" spans="2:8" ht="30.75" hidden="1" thickBot="1" x14ac:dyDescent="0.3">
      <c r="B1747" s="15" t="s">
        <v>689</v>
      </c>
      <c r="C1747" s="16" t="s">
        <v>690</v>
      </c>
      <c r="D1747" s="17">
        <v>0</v>
      </c>
      <c r="E1747" s="17">
        <v>0</v>
      </c>
      <c r="F1747" s="17">
        <v>0</v>
      </c>
      <c r="G1747" s="17">
        <v>0</v>
      </c>
      <c r="H1747" s="17">
        <v>0</v>
      </c>
    </row>
    <row r="1748" spans="2:8" hidden="1" x14ac:dyDescent="0.25">
      <c r="B1748" s="11" t="s">
        <v>1</v>
      </c>
      <c r="C1748" s="13" t="s">
        <v>12</v>
      </c>
      <c r="D1748" s="12">
        <v>0</v>
      </c>
      <c r="E1748" s="12">
        <v>0</v>
      </c>
      <c r="F1748" s="12">
        <v>0</v>
      </c>
      <c r="G1748" s="12">
        <v>0</v>
      </c>
      <c r="H1748" s="12">
        <v>0</v>
      </c>
    </row>
    <row r="1749" spans="2:8" hidden="1" x14ac:dyDescent="0.25">
      <c r="B1749" s="8" t="s">
        <v>1</v>
      </c>
      <c r="C1749" s="10" t="s">
        <v>14</v>
      </c>
      <c r="D1749" s="9">
        <v>0</v>
      </c>
      <c r="E1749" s="9">
        <v>0</v>
      </c>
      <c r="F1749" s="9">
        <v>0</v>
      </c>
      <c r="G1749" s="9">
        <v>0</v>
      </c>
      <c r="H1749" s="9">
        <v>0</v>
      </c>
    </row>
    <row r="1750" spans="2:8" hidden="1" x14ac:dyDescent="0.25">
      <c r="B1750" s="11" t="s">
        <v>1</v>
      </c>
      <c r="C1750" s="13" t="s">
        <v>20</v>
      </c>
      <c r="D1750" s="12">
        <v>0</v>
      </c>
      <c r="E1750" s="12">
        <v>0</v>
      </c>
      <c r="F1750" s="12">
        <v>0</v>
      </c>
      <c r="G1750" s="12">
        <v>0</v>
      </c>
      <c r="H1750" s="12">
        <v>0</v>
      </c>
    </row>
    <row r="1751" spans="2:8" ht="45.75" thickBot="1" x14ac:dyDescent="0.3">
      <c r="B1751" s="15" t="s">
        <v>691</v>
      </c>
      <c r="C1751" s="16" t="s">
        <v>692</v>
      </c>
      <c r="D1751" s="17">
        <v>18000</v>
      </c>
      <c r="E1751" s="17">
        <v>18000</v>
      </c>
      <c r="F1751" s="17">
        <v>0</v>
      </c>
      <c r="G1751" s="17">
        <v>0</v>
      </c>
      <c r="H1751" s="17">
        <v>0</v>
      </c>
    </row>
    <row r="1752" spans="2:8" ht="15.75" thickTop="1" x14ac:dyDescent="0.25">
      <c r="B1752" s="11" t="s">
        <v>1</v>
      </c>
      <c r="C1752" s="13" t="s">
        <v>12</v>
      </c>
      <c r="D1752" s="12">
        <v>18000</v>
      </c>
      <c r="E1752" s="12">
        <v>18000</v>
      </c>
      <c r="F1752" s="12">
        <v>0</v>
      </c>
      <c r="G1752" s="12">
        <v>0</v>
      </c>
      <c r="H1752" s="12">
        <v>0</v>
      </c>
    </row>
    <row r="1753" spans="2:8" x14ac:dyDescent="0.25">
      <c r="B1753" s="8" t="s">
        <v>1</v>
      </c>
      <c r="C1753" s="10" t="s">
        <v>14</v>
      </c>
      <c r="D1753" s="9">
        <v>18000</v>
      </c>
      <c r="E1753" s="9">
        <v>18000</v>
      </c>
      <c r="F1753" s="9">
        <v>0</v>
      </c>
      <c r="G1753" s="9">
        <v>0</v>
      </c>
      <c r="H1753" s="9">
        <v>0</v>
      </c>
    </row>
    <row r="1754" spans="2:8" ht="45.75" thickBot="1" x14ac:dyDescent="0.3">
      <c r="B1754" s="15" t="s">
        <v>693</v>
      </c>
      <c r="C1754" s="16" t="s">
        <v>694</v>
      </c>
      <c r="D1754" s="17">
        <v>18000</v>
      </c>
      <c r="E1754" s="17">
        <v>18000</v>
      </c>
      <c r="F1754" s="17">
        <v>0</v>
      </c>
      <c r="G1754" s="17">
        <v>0</v>
      </c>
      <c r="H1754" s="17">
        <v>0</v>
      </c>
    </row>
    <row r="1755" spans="2:8" ht="15.75" thickTop="1" x14ac:dyDescent="0.25">
      <c r="B1755" s="11" t="s">
        <v>1</v>
      </c>
      <c r="C1755" s="13" t="s">
        <v>12</v>
      </c>
      <c r="D1755" s="12">
        <v>18000</v>
      </c>
      <c r="E1755" s="12">
        <v>18000</v>
      </c>
      <c r="F1755" s="12">
        <v>0</v>
      </c>
      <c r="G1755" s="12">
        <v>0</v>
      </c>
      <c r="H1755" s="12">
        <v>0</v>
      </c>
    </row>
    <row r="1756" spans="2:8" x14ac:dyDescent="0.25">
      <c r="B1756" s="8" t="s">
        <v>1</v>
      </c>
      <c r="C1756" s="10" t="s">
        <v>14</v>
      </c>
      <c r="D1756" s="9">
        <v>18000</v>
      </c>
      <c r="E1756" s="9">
        <v>18000</v>
      </c>
      <c r="F1756" s="9">
        <v>0</v>
      </c>
      <c r="G1756" s="9">
        <v>0</v>
      </c>
      <c r="H1756" s="9">
        <v>0</v>
      </c>
    </row>
    <row r="1757" spans="2:8" ht="30.75" thickBot="1" x14ac:dyDescent="0.3">
      <c r="B1757" s="15" t="s">
        <v>695</v>
      </c>
      <c r="C1757" s="16" t="s">
        <v>696</v>
      </c>
      <c r="D1757" s="17">
        <v>5782000</v>
      </c>
      <c r="E1757" s="17">
        <v>1105000</v>
      </c>
      <c r="F1757" s="17">
        <v>1575000</v>
      </c>
      <c r="G1757" s="17">
        <v>1315000</v>
      </c>
      <c r="H1757" s="17">
        <v>1787000</v>
      </c>
    </row>
    <row r="1758" spans="2:8" ht="15.75" thickTop="1" x14ac:dyDescent="0.25">
      <c r="B1758" s="11" t="s">
        <v>1</v>
      </c>
      <c r="C1758" s="13" t="s">
        <v>12</v>
      </c>
      <c r="D1758" s="12">
        <v>282000</v>
      </c>
      <c r="E1758" s="12">
        <v>55000</v>
      </c>
      <c r="F1758" s="12">
        <v>75000</v>
      </c>
      <c r="G1758" s="12">
        <v>65000</v>
      </c>
      <c r="H1758" s="12">
        <v>87000</v>
      </c>
    </row>
    <row r="1759" spans="2:8" x14ac:dyDescent="0.25">
      <c r="B1759" s="8" t="s">
        <v>1</v>
      </c>
      <c r="C1759" s="10" t="s">
        <v>14</v>
      </c>
      <c r="D1759" s="9">
        <v>282000</v>
      </c>
      <c r="E1759" s="9">
        <v>55000</v>
      </c>
      <c r="F1759" s="9">
        <v>75000</v>
      </c>
      <c r="G1759" s="9">
        <v>65000</v>
      </c>
      <c r="H1759" s="9">
        <v>87000</v>
      </c>
    </row>
    <row r="1760" spans="2:8" x14ac:dyDescent="0.25">
      <c r="B1760" s="11" t="s">
        <v>1</v>
      </c>
      <c r="C1760" s="13" t="s">
        <v>20</v>
      </c>
      <c r="D1760" s="12">
        <v>5500000</v>
      </c>
      <c r="E1760" s="12">
        <v>1050000</v>
      </c>
      <c r="F1760" s="12">
        <v>1500000</v>
      </c>
      <c r="G1760" s="12">
        <v>1250000</v>
      </c>
      <c r="H1760" s="12">
        <v>1700000</v>
      </c>
    </row>
    <row r="1761" spans="2:8" ht="15.75" thickBot="1" x14ac:dyDescent="0.3">
      <c r="B1761" s="15" t="s">
        <v>697</v>
      </c>
      <c r="C1761" s="16" t="s">
        <v>698</v>
      </c>
      <c r="D1761" s="17">
        <v>116300000</v>
      </c>
      <c r="E1761" s="17">
        <v>32676500</v>
      </c>
      <c r="F1761" s="17">
        <v>29665200</v>
      </c>
      <c r="G1761" s="17">
        <v>28045000</v>
      </c>
      <c r="H1761" s="17">
        <v>25913300</v>
      </c>
    </row>
    <row r="1762" spans="2:8" ht="15.75" thickTop="1" x14ac:dyDescent="0.25">
      <c r="B1762" s="11" t="s">
        <v>1</v>
      </c>
      <c r="C1762" s="13" t="s">
        <v>12</v>
      </c>
      <c r="D1762" s="12">
        <v>116195000</v>
      </c>
      <c r="E1762" s="12">
        <v>32608500</v>
      </c>
      <c r="F1762" s="12">
        <v>29639200</v>
      </c>
      <c r="G1762" s="12">
        <v>28037000</v>
      </c>
      <c r="H1762" s="12">
        <v>25910300</v>
      </c>
    </row>
    <row r="1763" spans="2:8" x14ac:dyDescent="0.25">
      <c r="B1763" s="8" t="s">
        <v>1</v>
      </c>
      <c r="C1763" s="10" t="s">
        <v>13</v>
      </c>
      <c r="D1763" s="9">
        <v>5780000</v>
      </c>
      <c r="E1763" s="9">
        <v>1445000</v>
      </c>
      <c r="F1763" s="9">
        <v>1445000</v>
      </c>
      <c r="G1763" s="9">
        <v>1445000</v>
      </c>
      <c r="H1763" s="9">
        <v>1445000</v>
      </c>
    </row>
    <row r="1764" spans="2:8" x14ac:dyDescent="0.25">
      <c r="B1764" s="8" t="s">
        <v>1</v>
      </c>
      <c r="C1764" s="10" t="s">
        <v>14</v>
      </c>
      <c r="D1764" s="9">
        <v>6911000</v>
      </c>
      <c r="E1764" s="9">
        <v>1697000</v>
      </c>
      <c r="F1764" s="9">
        <v>1759000</v>
      </c>
      <c r="G1764" s="9">
        <v>1859000</v>
      </c>
      <c r="H1764" s="9">
        <v>1596000</v>
      </c>
    </row>
    <row r="1765" spans="2:8" x14ac:dyDescent="0.25">
      <c r="B1765" s="8" t="s">
        <v>1</v>
      </c>
      <c r="C1765" s="10" t="s">
        <v>17</v>
      </c>
      <c r="D1765" s="9">
        <v>3000</v>
      </c>
      <c r="E1765" s="9">
        <v>3000</v>
      </c>
      <c r="F1765" s="9">
        <v>0</v>
      </c>
      <c r="G1765" s="9">
        <v>0</v>
      </c>
      <c r="H1765" s="9">
        <v>0</v>
      </c>
    </row>
    <row r="1766" spans="2:8" x14ac:dyDescent="0.25">
      <c r="B1766" s="8" t="s">
        <v>1</v>
      </c>
      <c r="C1766" s="10" t="s">
        <v>18</v>
      </c>
      <c r="D1766" s="9">
        <v>98379000</v>
      </c>
      <c r="E1766" s="9">
        <v>28134000</v>
      </c>
      <c r="F1766" s="9">
        <v>24803700</v>
      </c>
      <c r="G1766" s="9">
        <v>23903500</v>
      </c>
      <c r="H1766" s="9">
        <v>21537800</v>
      </c>
    </row>
    <row r="1767" spans="2:8" x14ac:dyDescent="0.25">
      <c r="B1767" s="8" t="s">
        <v>1</v>
      </c>
      <c r="C1767" s="10" t="s">
        <v>19</v>
      </c>
      <c r="D1767" s="9">
        <v>5122000</v>
      </c>
      <c r="E1767" s="9">
        <v>1329500</v>
      </c>
      <c r="F1767" s="9">
        <v>1631500</v>
      </c>
      <c r="G1767" s="9">
        <v>829500</v>
      </c>
      <c r="H1767" s="9">
        <v>1331500</v>
      </c>
    </row>
    <row r="1768" spans="2:8" x14ac:dyDescent="0.25">
      <c r="B1768" s="11" t="s">
        <v>1</v>
      </c>
      <c r="C1768" s="13" t="s">
        <v>20</v>
      </c>
      <c r="D1768" s="12">
        <v>105000</v>
      </c>
      <c r="E1768" s="12">
        <v>68000</v>
      </c>
      <c r="F1768" s="12">
        <v>26000</v>
      </c>
      <c r="G1768" s="12">
        <v>8000</v>
      </c>
      <c r="H1768" s="12">
        <v>3000</v>
      </c>
    </row>
    <row r="1769" spans="2:8" ht="15.75" thickBot="1" x14ac:dyDescent="0.3">
      <c r="B1769" s="15" t="s">
        <v>699</v>
      </c>
      <c r="C1769" s="16" t="s">
        <v>700</v>
      </c>
      <c r="D1769" s="17">
        <v>1000000</v>
      </c>
      <c r="E1769" s="17">
        <v>256500</v>
      </c>
      <c r="F1769" s="17">
        <v>248500</v>
      </c>
      <c r="G1769" s="17">
        <v>246500</v>
      </c>
      <c r="H1769" s="17">
        <v>248500</v>
      </c>
    </row>
    <row r="1770" spans="2:8" ht="15.75" thickTop="1" x14ac:dyDescent="0.25">
      <c r="B1770" s="11" t="s">
        <v>1</v>
      </c>
      <c r="C1770" s="13" t="s">
        <v>12</v>
      </c>
      <c r="D1770" s="12">
        <v>1000000</v>
      </c>
      <c r="E1770" s="12">
        <v>256500</v>
      </c>
      <c r="F1770" s="12">
        <v>248500</v>
      </c>
      <c r="G1770" s="12">
        <v>246500</v>
      </c>
      <c r="H1770" s="12">
        <v>248500</v>
      </c>
    </row>
    <row r="1771" spans="2:8" x14ac:dyDescent="0.25">
      <c r="B1771" s="8" t="s">
        <v>1</v>
      </c>
      <c r="C1771" s="10" t="s">
        <v>14</v>
      </c>
      <c r="D1771" s="9">
        <v>970000</v>
      </c>
      <c r="E1771" s="9">
        <v>250000</v>
      </c>
      <c r="F1771" s="9">
        <v>240000</v>
      </c>
      <c r="G1771" s="9">
        <v>240000</v>
      </c>
      <c r="H1771" s="9">
        <v>240000</v>
      </c>
    </row>
    <row r="1772" spans="2:8" x14ac:dyDescent="0.25">
      <c r="B1772" s="8" t="s">
        <v>1</v>
      </c>
      <c r="C1772" s="10" t="s">
        <v>18</v>
      </c>
      <c r="D1772" s="9">
        <v>10000</v>
      </c>
      <c r="E1772" s="9">
        <v>2500</v>
      </c>
      <c r="F1772" s="9">
        <v>2500</v>
      </c>
      <c r="G1772" s="9">
        <v>2500</v>
      </c>
      <c r="H1772" s="9">
        <v>2500</v>
      </c>
    </row>
    <row r="1773" spans="2:8" x14ac:dyDescent="0.25">
      <c r="B1773" s="8" t="s">
        <v>1</v>
      </c>
      <c r="C1773" s="10" t="s">
        <v>19</v>
      </c>
      <c r="D1773" s="9">
        <v>20000</v>
      </c>
      <c r="E1773" s="9">
        <v>4000</v>
      </c>
      <c r="F1773" s="9">
        <v>6000</v>
      </c>
      <c r="G1773" s="9">
        <v>4000</v>
      </c>
      <c r="H1773" s="9">
        <v>6000</v>
      </c>
    </row>
    <row r="1774" spans="2:8" ht="15.75" thickBot="1" x14ac:dyDescent="0.3">
      <c r="B1774" s="15" t="s">
        <v>701</v>
      </c>
      <c r="C1774" s="16" t="s">
        <v>702</v>
      </c>
      <c r="D1774" s="17">
        <v>7300000</v>
      </c>
      <c r="E1774" s="17">
        <v>1885500</v>
      </c>
      <c r="F1774" s="17">
        <v>1817500</v>
      </c>
      <c r="G1774" s="17">
        <v>1823500</v>
      </c>
      <c r="H1774" s="17">
        <v>1773500</v>
      </c>
    </row>
    <row r="1775" spans="2:8" ht="15.75" thickTop="1" x14ac:dyDescent="0.25">
      <c r="B1775" s="11" t="s">
        <v>1</v>
      </c>
      <c r="C1775" s="13" t="s">
        <v>12</v>
      </c>
      <c r="D1775" s="12">
        <v>7285000</v>
      </c>
      <c r="E1775" s="12">
        <v>1883500</v>
      </c>
      <c r="F1775" s="12">
        <v>1815500</v>
      </c>
      <c r="G1775" s="12">
        <v>1815500</v>
      </c>
      <c r="H1775" s="12">
        <v>1770500</v>
      </c>
    </row>
    <row r="1776" spans="2:8" x14ac:dyDescent="0.25">
      <c r="B1776" s="8" t="s">
        <v>1</v>
      </c>
      <c r="C1776" s="10" t="s">
        <v>13</v>
      </c>
      <c r="D1776" s="9">
        <v>5780000</v>
      </c>
      <c r="E1776" s="9">
        <v>1445000</v>
      </c>
      <c r="F1776" s="9">
        <v>1445000</v>
      </c>
      <c r="G1776" s="9">
        <v>1445000</v>
      </c>
      <c r="H1776" s="9">
        <v>1445000</v>
      </c>
    </row>
    <row r="1777" spans="2:8" x14ac:dyDescent="0.25">
      <c r="B1777" s="8" t="s">
        <v>1</v>
      </c>
      <c r="C1777" s="10" t="s">
        <v>14</v>
      </c>
      <c r="D1777" s="9">
        <v>1370000</v>
      </c>
      <c r="E1777" s="9">
        <v>380000</v>
      </c>
      <c r="F1777" s="9">
        <v>345000</v>
      </c>
      <c r="G1777" s="9">
        <v>345000</v>
      </c>
      <c r="H1777" s="9">
        <v>300000</v>
      </c>
    </row>
    <row r="1778" spans="2:8" x14ac:dyDescent="0.25">
      <c r="B1778" s="8" t="s">
        <v>1</v>
      </c>
      <c r="C1778" s="10" t="s">
        <v>17</v>
      </c>
      <c r="D1778" s="9">
        <v>3000</v>
      </c>
      <c r="E1778" s="9">
        <v>3000</v>
      </c>
      <c r="F1778" s="9">
        <v>0</v>
      </c>
      <c r="G1778" s="9">
        <v>0</v>
      </c>
      <c r="H1778" s="9">
        <v>0</v>
      </c>
    </row>
    <row r="1779" spans="2:8" x14ac:dyDescent="0.25">
      <c r="B1779" s="8" t="s">
        <v>1</v>
      </c>
      <c r="C1779" s="10" t="s">
        <v>18</v>
      </c>
      <c r="D1779" s="9">
        <v>30000</v>
      </c>
      <c r="E1779" s="9">
        <v>30000</v>
      </c>
      <c r="F1779" s="9">
        <v>0</v>
      </c>
      <c r="G1779" s="9">
        <v>0</v>
      </c>
      <c r="H1779" s="9">
        <v>0</v>
      </c>
    </row>
    <row r="1780" spans="2:8" x14ac:dyDescent="0.25">
      <c r="B1780" s="8" t="s">
        <v>1</v>
      </c>
      <c r="C1780" s="10" t="s">
        <v>19</v>
      </c>
      <c r="D1780" s="9">
        <v>102000</v>
      </c>
      <c r="E1780" s="9">
        <v>25500</v>
      </c>
      <c r="F1780" s="9">
        <v>25500</v>
      </c>
      <c r="G1780" s="9">
        <v>25500</v>
      </c>
      <c r="H1780" s="9">
        <v>25500</v>
      </c>
    </row>
    <row r="1781" spans="2:8" x14ac:dyDescent="0.25">
      <c r="B1781" s="11" t="s">
        <v>1</v>
      </c>
      <c r="C1781" s="13" t="s">
        <v>20</v>
      </c>
      <c r="D1781" s="12">
        <v>15000</v>
      </c>
      <c r="E1781" s="12">
        <v>2000</v>
      </c>
      <c r="F1781" s="12">
        <v>2000</v>
      </c>
      <c r="G1781" s="12">
        <v>8000</v>
      </c>
      <c r="H1781" s="12">
        <v>3000</v>
      </c>
    </row>
    <row r="1782" spans="2:8" ht="30.75" thickBot="1" x14ac:dyDescent="0.3">
      <c r="B1782" s="15" t="s">
        <v>703</v>
      </c>
      <c r="C1782" s="16" t="s">
        <v>704</v>
      </c>
      <c r="D1782" s="17">
        <v>5300000</v>
      </c>
      <c r="E1782" s="17">
        <v>1375500</v>
      </c>
      <c r="F1782" s="17">
        <v>1675200</v>
      </c>
      <c r="G1782" s="17">
        <v>875000</v>
      </c>
      <c r="H1782" s="17">
        <v>1374300</v>
      </c>
    </row>
    <row r="1783" spans="2:8" ht="15.75" thickTop="1" x14ac:dyDescent="0.25">
      <c r="B1783" s="11" t="s">
        <v>1</v>
      </c>
      <c r="C1783" s="13" t="s">
        <v>12</v>
      </c>
      <c r="D1783" s="12">
        <v>5300000</v>
      </c>
      <c r="E1783" s="12">
        <v>1375500</v>
      </c>
      <c r="F1783" s="12">
        <v>1675200</v>
      </c>
      <c r="G1783" s="12">
        <v>875000</v>
      </c>
      <c r="H1783" s="12">
        <v>1374300</v>
      </c>
    </row>
    <row r="1784" spans="2:8" x14ac:dyDescent="0.25">
      <c r="B1784" s="8" t="s">
        <v>1</v>
      </c>
      <c r="C1784" s="10" t="s">
        <v>14</v>
      </c>
      <c r="D1784" s="9">
        <v>295000</v>
      </c>
      <c r="E1784" s="9">
        <v>74000</v>
      </c>
      <c r="F1784" s="9">
        <v>74000</v>
      </c>
      <c r="G1784" s="9">
        <v>74000</v>
      </c>
      <c r="H1784" s="9">
        <v>73000</v>
      </c>
    </row>
    <row r="1785" spans="2:8" x14ac:dyDescent="0.25">
      <c r="B1785" s="8" t="s">
        <v>1</v>
      </c>
      <c r="C1785" s="10" t="s">
        <v>18</v>
      </c>
      <c r="D1785" s="9">
        <v>5000</v>
      </c>
      <c r="E1785" s="9">
        <v>1500</v>
      </c>
      <c r="F1785" s="9">
        <v>1200</v>
      </c>
      <c r="G1785" s="9">
        <v>1000</v>
      </c>
      <c r="H1785" s="9">
        <v>1300</v>
      </c>
    </row>
    <row r="1786" spans="2:8" x14ac:dyDescent="0.25">
      <c r="B1786" s="8" t="s">
        <v>1</v>
      </c>
      <c r="C1786" s="10" t="s">
        <v>19</v>
      </c>
      <c r="D1786" s="9">
        <v>5000000</v>
      </c>
      <c r="E1786" s="9">
        <v>1300000</v>
      </c>
      <c r="F1786" s="9">
        <v>1600000</v>
      </c>
      <c r="G1786" s="9">
        <v>800000</v>
      </c>
      <c r="H1786" s="9">
        <v>1300000</v>
      </c>
    </row>
    <row r="1787" spans="2:8" ht="15.75" thickBot="1" x14ac:dyDescent="0.3">
      <c r="B1787" s="15" t="s">
        <v>705</v>
      </c>
      <c r="C1787" s="16" t="s">
        <v>706</v>
      </c>
      <c r="D1787" s="17">
        <v>102700000</v>
      </c>
      <c r="E1787" s="17">
        <v>29159000</v>
      </c>
      <c r="F1787" s="17">
        <v>25924000</v>
      </c>
      <c r="G1787" s="17">
        <v>25100000</v>
      </c>
      <c r="H1787" s="17">
        <v>22517000</v>
      </c>
    </row>
    <row r="1788" spans="2:8" ht="15.75" thickTop="1" x14ac:dyDescent="0.25">
      <c r="B1788" s="11" t="s">
        <v>1</v>
      </c>
      <c r="C1788" s="13" t="s">
        <v>12</v>
      </c>
      <c r="D1788" s="12">
        <v>102610000</v>
      </c>
      <c r="E1788" s="12">
        <v>29093000</v>
      </c>
      <c r="F1788" s="12">
        <v>25900000</v>
      </c>
      <c r="G1788" s="12">
        <v>25100000</v>
      </c>
      <c r="H1788" s="12">
        <v>22517000</v>
      </c>
    </row>
    <row r="1789" spans="2:8" x14ac:dyDescent="0.25">
      <c r="B1789" s="8" t="s">
        <v>1</v>
      </c>
      <c r="C1789" s="10" t="s">
        <v>14</v>
      </c>
      <c r="D1789" s="9">
        <v>4276000</v>
      </c>
      <c r="E1789" s="9">
        <v>993000</v>
      </c>
      <c r="F1789" s="9">
        <v>1100000</v>
      </c>
      <c r="G1789" s="9">
        <v>1200000</v>
      </c>
      <c r="H1789" s="9">
        <v>983000</v>
      </c>
    </row>
    <row r="1790" spans="2:8" x14ac:dyDescent="0.25">
      <c r="B1790" s="8" t="s">
        <v>1</v>
      </c>
      <c r="C1790" s="10" t="s">
        <v>18</v>
      </c>
      <c r="D1790" s="9">
        <v>98334000</v>
      </c>
      <c r="E1790" s="9">
        <v>28100000</v>
      </c>
      <c r="F1790" s="9">
        <v>24800000</v>
      </c>
      <c r="G1790" s="9">
        <v>23900000</v>
      </c>
      <c r="H1790" s="9">
        <v>21534000</v>
      </c>
    </row>
    <row r="1791" spans="2:8" x14ac:dyDescent="0.25">
      <c r="B1791" s="11" t="s">
        <v>1</v>
      </c>
      <c r="C1791" s="13" t="s">
        <v>20</v>
      </c>
      <c r="D1791" s="12">
        <v>90000</v>
      </c>
      <c r="E1791" s="12">
        <v>66000</v>
      </c>
      <c r="F1791" s="12">
        <v>24000</v>
      </c>
      <c r="G1791" s="12">
        <v>0</v>
      </c>
      <c r="H1791" s="12">
        <v>0</v>
      </c>
    </row>
    <row r="1792" spans="2:8" ht="30.75" thickBot="1" x14ac:dyDescent="0.3">
      <c r="B1792" s="15" t="s">
        <v>707</v>
      </c>
      <c r="C1792" s="16" t="s">
        <v>708</v>
      </c>
      <c r="D1792" s="17">
        <v>6700000</v>
      </c>
      <c r="E1792" s="17">
        <v>1159000</v>
      </c>
      <c r="F1792" s="17">
        <v>1924000</v>
      </c>
      <c r="G1792" s="17">
        <v>2100000</v>
      </c>
      <c r="H1792" s="17">
        <v>1517000</v>
      </c>
    </row>
    <row r="1793" spans="2:8" ht="15.75" thickTop="1" x14ac:dyDescent="0.25">
      <c r="B1793" s="11" t="s">
        <v>1</v>
      </c>
      <c r="C1793" s="13" t="s">
        <v>12</v>
      </c>
      <c r="D1793" s="12">
        <v>6610000</v>
      </c>
      <c r="E1793" s="12">
        <v>1093000</v>
      </c>
      <c r="F1793" s="12">
        <v>1900000</v>
      </c>
      <c r="G1793" s="12">
        <v>2100000</v>
      </c>
      <c r="H1793" s="12">
        <v>1517000</v>
      </c>
    </row>
    <row r="1794" spans="2:8" x14ac:dyDescent="0.25">
      <c r="B1794" s="8" t="s">
        <v>1</v>
      </c>
      <c r="C1794" s="10" t="s">
        <v>14</v>
      </c>
      <c r="D1794" s="9">
        <v>4276000</v>
      </c>
      <c r="E1794" s="9">
        <v>993000</v>
      </c>
      <c r="F1794" s="9">
        <v>1100000</v>
      </c>
      <c r="G1794" s="9">
        <v>1200000</v>
      </c>
      <c r="H1794" s="9">
        <v>983000</v>
      </c>
    </row>
    <row r="1795" spans="2:8" x14ac:dyDescent="0.25">
      <c r="B1795" s="8" t="s">
        <v>1</v>
      </c>
      <c r="C1795" s="10" t="s">
        <v>18</v>
      </c>
      <c r="D1795" s="9">
        <v>2334000</v>
      </c>
      <c r="E1795" s="9">
        <v>100000</v>
      </c>
      <c r="F1795" s="9">
        <v>800000</v>
      </c>
      <c r="G1795" s="9">
        <v>900000</v>
      </c>
      <c r="H1795" s="9">
        <v>534000</v>
      </c>
    </row>
    <row r="1796" spans="2:8" x14ac:dyDescent="0.25">
      <c r="B1796" s="11" t="s">
        <v>1</v>
      </c>
      <c r="C1796" s="13" t="s">
        <v>20</v>
      </c>
      <c r="D1796" s="12">
        <v>90000</v>
      </c>
      <c r="E1796" s="12">
        <v>66000</v>
      </c>
      <c r="F1796" s="12">
        <v>24000</v>
      </c>
      <c r="G1796" s="12">
        <v>0</v>
      </c>
      <c r="H1796" s="12">
        <v>0</v>
      </c>
    </row>
    <row r="1797" spans="2:8" ht="30.75" thickBot="1" x14ac:dyDescent="0.3">
      <c r="B1797" s="15" t="s">
        <v>709</v>
      </c>
      <c r="C1797" s="16" t="s">
        <v>710</v>
      </c>
      <c r="D1797" s="17">
        <v>96000000</v>
      </c>
      <c r="E1797" s="17">
        <v>28000000</v>
      </c>
      <c r="F1797" s="17">
        <v>24000000</v>
      </c>
      <c r="G1797" s="17">
        <v>23000000</v>
      </c>
      <c r="H1797" s="17">
        <v>21000000</v>
      </c>
    </row>
    <row r="1798" spans="2:8" ht="15.75" thickTop="1" x14ac:dyDescent="0.25">
      <c r="B1798" s="11" t="s">
        <v>1</v>
      </c>
      <c r="C1798" s="13" t="s">
        <v>12</v>
      </c>
      <c r="D1798" s="12">
        <v>96000000</v>
      </c>
      <c r="E1798" s="12">
        <v>28000000</v>
      </c>
      <c r="F1798" s="12">
        <v>24000000</v>
      </c>
      <c r="G1798" s="12">
        <v>23000000</v>
      </c>
      <c r="H1798" s="12">
        <v>21000000</v>
      </c>
    </row>
    <row r="1799" spans="2:8" x14ac:dyDescent="0.25">
      <c r="B1799" s="8" t="s">
        <v>1</v>
      </c>
      <c r="C1799" s="10" t="s">
        <v>18</v>
      </c>
      <c r="D1799" s="9">
        <v>96000000</v>
      </c>
      <c r="E1799" s="9">
        <v>28000000</v>
      </c>
      <c r="F1799" s="9">
        <v>24000000</v>
      </c>
      <c r="G1799" s="9">
        <v>23000000</v>
      </c>
      <c r="H1799" s="9">
        <v>21000000</v>
      </c>
    </row>
    <row r="1800" spans="2:8" ht="30.75" thickBot="1" x14ac:dyDescent="0.3">
      <c r="B1800" s="15" t="s">
        <v>711</v>
      </c>
      <c r="C1800" s="16" t="s">
        <v>712</v>
      </c>
      <c r="D1800" s="17">
        <v>260490000</v>
      </c>
      <c r="E1800" s="17">
        <v>61268500</v>
      </c>
      <c r="F1800" s="17">
        <v>67917500</v>
      </c>
      <c r="G1800" s="17">
        <v>62317000</v>
      </c>
      <c r="H1800" s="17">
        <v>68987000</v>
      </c>
    </row>
    <row r="1801" spans="2:8" ht="15.75" thickTop="1" x14ac:dyDescent="0.25">
      <c r="B1801" s="11" t="s">
        <v>1</v>
      </c>
      <c r="C1801" s="13" t="s">
        <v>12</v>
      </c>
      <c r="D1801" s="12">
        <v>88490000</v>
      </c>
      <c r="E1801" s="12">
        <v>28268500</v>
      </c>
      <c r="F1801" s="12">
        <v>24917500</v>
      </c>
      <c r="G1801" s="12">
        <v>19317000</v>
      </c>
      <c r="H1801" s="12">
        <v>15987000</v>
      </c>
    </row>
    <row r="1802" spans="2:8" x14ac:dyDescent="0.25">
      <c r="B1802" s="8" t="s">
        <v>1</v>
      </c>
      <c r="C1802" s="10" t="s">
        <v>14</v>
      </c>
      <c r="D1802" s="9">
        <v>1779000</v>
      </c>
      <c r="E1802" s="9">
        <v>444750</v>
      </c>
      <c r="F1802" s="9">
        <v>444750</v>
      </c>
      <c r="G1802" s="9">
        <v>444750</v>
      </c>
      <c r="H1802" s="9">
        <v>444750</v>
      </c>
    </row>
    <row r="1803" spans="2:8" x14ac:dyDescent="0.25">
      <c r="B1803" s="8" t="s">
        <v>1</v>
      </c>
      <c r="C1803" s="10" t="s">
        <v>18</v>
      </c>
      <c r="D1803" s="9">
        <v>5031000</v>
      </c>
      <c r="E1803" s="9">
        <v>1258750</v>
      </c>
      <c r="F1803" s="9">
        <v>1257750</v>
      </c>
      <c r="G1803" s="9">
        <v>1257250</v>
      </c>
      <c r="H1803" s="9">
        <v>1257250</v>
      </c>
    </row>
    <row r="1804" spans="2:8" x14ac:dyDescent="0.25">
      <c r="B1804" s="8" t="s">
        <v>1</v>
      </c>
      <c r="C1804" s="10" t="s">
        <v>19</v>
      </c>
      <c r="D1804" s="9">
        <v>81680000</v>
      </c>
      <c r="E1804" s="9">
        <v>26565000</v>
      </c>
      <c r="F1804" s="9">
        <v>23215000</v>
      </c>
      <c r="G1804" s="9">
        <v>17615000</v>
      </c>
      <c r="H1804" s="9">
        <v>14285000</v>
      </c>
    </row>
    <row r="1805" spans="2:8" x14ac:dyDescent="0.25">
      <c r="B1805" s="11" t="s">
        <v>1</v>
      </c>
      <c r="C1805" s="13" t="s">
        <v>20</v>
      </c>
      <c r="D1805" s="12">
        <v>172000000</v>
      </c>
      <c r="E1805" s="12">
        <v>33000000</v>
      </c>
      <c r="F1805" s="12">
        <v>43000000</v>
      </c>
      <c r="G1805" s="12">
        <v>43000000</v>
      </c>
      <c r="H1805" s="12">
        <v>53000000</v>
      </c>
    </row>
    <row r="1806" spans="2:8" ht="30.75" thickBot="1" x14ac:dyDescent="0.3">
      <c r="B1806" s="15" t="s">
        <v>713</v>
      </c>
      <c r="C1806" s="16" t="s">
        <v>714</v>
      </c>
      <c r="D1806" s="17">
        <v>1000000</v>
      </c>
      <c r="E1806" s="17">
        <v>158250</v>
      </c>
      <c r="F1806" s="17">
        <v>302250</v>
      </c>
      <c r="G1806" s="17">
        <v>202250</v>
      </c>
      <c r="H1806" s="17">
        <v>337250</v>
      </c>
    </row>
    <row r="1807" spans="2:8" ht="15.75" thickTop="1" x14ac:dyDescent="0.25">
      <c r="B1807" s="11" t="s">
        <v>1</v>
      </c>
      <c r="C1807" s="13" t="s">
        <v>12</v>
      </c>
      <c r="D1807" s="12">
        <v>1000000</v>
      </c>
      <c r="E1807" s="12">
        <v>158250</v>
      </c>
      <c r="F1807" s="12">
        <v>302250</v>
      </c>
      <c r="G1807" s="12">
        <v>202250</v>
      </c>
      <c r="H1807" s="12">
        <v>337250</v>
      </c>
    </row>
    <row r="1808" spans="2:8" x14ac:dyDescent="0.25">
      <c r="B1808" s="8" t="s">
        <v>1</v>
      </c>
      <c r="C1808" s="10" t="s">
        <v>14</v>
      </c>
      <c r="D1808" s="9">
        <v>105000</v>
      </c>
      <c r="E1808" s="9">
        <v>26250</v>
      </c>
      <c r="F1808" s="9">
        <v>26250</v>
      </c>
      <c r="G1808" s="9">
        <v>26250</v>
      </c>
      <c r="H1808" s="9">
        <v>26250</v>
      </c>
    </row>
    <row r="1809" spans="2:8" x14ac:dyDescent="0.25">
      <c r="B1809" s="8" t="s">
        <v>1</v>
      </c>
      <c r="C1809" s="10" t="s">
        <v>18</v>
      </c>
      <c r="D1809" s="9">
        <v>5000</v>
      </c>
      <c r="E1809" s="9">
        <v>2000</v>
      </c>
      <c r="F1809" s="9">
        <v>1000</v>
      </c>
      <c r="G1809" s="9">
        <v>1000</v>
      </c>
      <c r="H1809" s="9">
        <v>1000</v>
      </c>
    </row>
    <row r="1810" spans="2:8" x14ac:dyDescent="0.25">
      <c r="B1810" s="8" t="s">
        <v>1</v>
      </c>
      <c r="C1810" s="10" t="s">
        <v>19</v>
      </c>
      <c r="D1810" s="9">
        <v>890000</v>
      </c>
      <c r="E1810" s="9">
        <v>130000</v>
      </c>
      <c r="F1810" s="9">
        <v>275000</v>
      </c>
      <c r="G1810" s="9">
        <v>175000</v>
      </c>
      <c r="H1810" s="9">
        <v>310000</v>
      </c>
    </row>
    <row r="1811" spans="2:8" ht="15.75" thickBot="1" x14ac:dyDescent="0.3">
      <c r="B1811" s="15" t="s">
        <v>715</v>
      </c>
      <c r="C1811" s="16" t="s">
        <v>716</v>
      </c>
      <c r="D1811" s="17">
        <v>23000000</v>
      </c>
      <c r="E1811" s="17">
        <v>11150000</v>
      </c>
      <c r="F1811" s="17">
        <v>7550000</v>
      </c>
      <c r="G1811" s="17">
        <v>2150000</v>
      </c>
      <c r="H1811" s="17">
        <v>2150000</v>
      </c>
    </row>
    <row r="1812" spans="2:8" ht="15.75" thickTop="1" x14ac:dyDescent="0.25">
      <c r="B1812" s="11" t="s">
        <v>1</v>
      </c>
      <c r="C1812" s="13" t="s">
        <v>12</v>
      </c>
      <c r="D1812" s="12">
        <v>23000000</v>
      </c>
      <c r="E1812" s="12">
        <v>11150000</v>
      </c>
      <c r="F1812" s="12">
        <v>7550000</v>
      </c>
      <c r="G1812" s="12">
        <v>2150000</v>
      </c>
      <c r="H1812" s="12">
        <v>2150000</v>
      </c>
    </row>
    <row r="1813" spans="2:8" x14ac:dyDescent="0.25">
      <c r="B1813" s="8" t="s">
        <v>1</v>
      </c>
      <c r="C1813" s="10" t="s">
        <v>14</v>
      </c>
      <c r="D1813" s="9">
        <v>575000</v>
      </c>
      <c r="E1813" s="9">
        <v>143750</v>
      </c>
      <c r="F1813" s="9">
        <v>143750</v>
      </c>
      <c r="G1813" s="9">
        <v>143750</v>
      </c>
      <c r="H1813" s="9">
        <v>143750</v>
      </c>
    </row>
    <row r="1814" spans="2:8" x14ac:dyDescent="0.25">
      <c r="B1814" s="8" t="s">
        <v>1</v>
      </c>
      <c r="C1814" s="10" t="s">
        <v>18</v>
      </c>
      <c r="D1814" s="9">
        <v>25000</v>
      </c>
      <c r="E1814" s="9">
        <v>6250</v>
      </c>
      <c r="F1814" s="9">
        <v>6250</v>
      </c>
      <c r="G1814" s="9">
        <v>6250</v>
      </c>
      <c r="H1814" s="9">
        <v>6250</v>
      </c>
    </row>
    <row r="1815" spans="2:8" x14ac:dyDescent="0.25">
      <c r="B1815" s="8" t="s">
        <v>1</v>
      </c>
      <c r="C1815" s="10" t="s">
        <v>19</v>
      </c>
      <c r="D1815" s="9">
        <v>22400000</v>
      </c>
      <c r="E1815" s="9">
        <v>11000000</v>
      </c>
      <c r="F1815" s="9">
        <v>7400000</v>
      </c>
      <c r="G1815" s="9">
        <v>2000000</v>
      </c>
      <c r="H1815" s="9">
        <v>2000000</v>
      </c>
    </row>
    <row r="1816" spans="2:8" ht="30.75" thickBot="1" x14ac:dyDescent="0.3">
      <c r="B1816" s="15" t="s">
        <v>717</v>
      </c>
      <c r="C1816" s="16" t="s">
        <v>718</v>
      </c>
      <c r="D1816" s="17">
        <v>235000000</v>
      </c>
      <c r="E1816" s="17">
        <v>49625000</v>
      </c>
      <c r="F1816" s="17">
        <v>59625000</v>
      </c>
      <c r="G1816" s="17">
        <v>59625000</v>
      </c>
      <c r="H1816" s="17">
        <v>66125000</v>
      </c>
    </row>
    <row r="1817" spans="2:8" ht="15.75" thickTop="1" x14ac:dyDescent="0.25">
      <c r="B1817" s="11" t="s">
        <v>1</v>
      </c>
      <c r="C1817" s="13" t="s">
        <v>12</v>
      </c>
      <c r="D1817" s="12">
        <v>63000000</v>
      </c>
      <c r="E1817" s="12">
        <v>16625000</v>
      </c>
      <c r="F1817" s="12">
        <v>16625000</v>
      </c>
      <c r="G1817" s="12">
        <v>16625000</v>
      </c>
      <c r="H1817" s="12">
        <v>13125000</v>
      </c>
    </row>
    <row r="1818" spans="2:8" x14ac:dyDescent="0.25">
      <c r="B1818" s="8" t="s">
        <v>1</v>
      </c>
      <c r="C1818" s="10" t="s">
        <v>14</v>
      </c>
      <c r="D1818" s="9">
        <v>1000000</v>
      </c>
      <c r="E1818" s="9">
        <v>250000</v>
      </c>
      <c r="F1818" s="9">
        <v>250000</v>
      </c>
      <c r="G1818" s="9">
        <v>250000</v>
      </c>
      <c r="H1818" s="9">
        <v>250000</v>
      </c>
    </row>
    <row r="1819" spans="2:8" x14ac:dyDescent="0.25">
      <c r="B1819" s="8" t="s">
        <v>1</v>
      </c>
      <c r="C1819" s="10" t="s">
        <v>18</v>
      </c>
      <c r="D1819" s="9">
        <v>5000000</v>
      </c>
      <c r="E1819" s="9">
        <v>1250000</v>
      </c>
      <c r="F1819" s="9">
        <v>1250000</v>
      </c>
      <c r="G1819" s="9">
        <v>1250000</v>
      </c>
      <c r="H1819" s="9">
        <v>1250000</v>
      </c>
    </row>
    <row r="1820" spans="2:8" x14ac:dyDescent="0.25">
      <c r="B1820" s="8" t="s">
        <v>1</v>
      </c>
      <c r="C1820" s="10" t="s">
        <v>19</v>
      </c>
      <c r="D1820" s="9">
        <v>57000000</v>
      </c>
      <c r="E1820" s="9">
        <v>15125000</v>
      </c>
      <c r="F1820" s="9">
        <v>15125000</v>
      </c>
      <c r="G1820" s="9">
        <v>15125000</v>
      </c>
      <c r="H1820" s="9">
        <v>11625000</v>
      </c>
    </row>
    <row r="1821" spans="2:8" x14ac:dyDescent="0.25">
      <c r="B1821" s="11" t="s">
        <v>1</v>
      </c>
      <c r="C1821" s="13" t="s">
        <v>20</v>
      </c>
      <c r="D1821" s="12">
        <v>172000000</v>
      </c>
      <c r="E1821" s="12">
        <v>33000000</v>
      </c>
      <c r="F1821" s="12">
        <v>43000000</v>
      </c>
      <c r="G1821" s="12">
        <v>43000000</v>
      </c>
      <c r="H1821" s="12">
        <v>53000000</v>
      </c>
    </row>
    <row r="1822" spans="2:8" ht="30.75" thickBot="1" x14ac:dyDescent="0.3">
      <c r="B1822" s="15" t="s">
        <v>719</v>
      </c>
      <c r="C1822" s="16" t="s">
        <v>720</v>
      </c>
      <c r="D1822" s="17">
        <v>130000</v>
      </c>
      <c r="E1822" s="17">
        <v>30250</v>
      </c>
      <c r="F1822" s="17">
        <v>35250</v>
      </c>
      <c r="G1822" s="17">
        <v>34750</v>
      </c>
      <c r="H1822" s="17">
        <v>29750</v>
      </c>
    </row>
    <row r="1823" spans="2:8" ht="15.75" thickTop="1" x14ac:dyDescent="0.25">
      <c r="B1823" s="11" t="s">
        <v>1</v>
      </c>
      <c r="C1823" s="13" t="s">
        <v>12</v>
      </c>
      <c r="D1823" s="12">
        <v>130000</v>
      </c>
      <c r="E1823" s="12">
        <v>30250</v>
      </c>
      <c r="F1823" s="12">
        <v>35250</v>
      </c>
      <c r="G1823" s="12">
        <v>34750</v>
      </c>
      <c r="H1823" s="12">
        <v>29750</v>
      </c>
    </row>
    <row r="1824" spans="2:8" x14ac:dyDescent="0.25">
      <c r="B1824" s="8" t="s">
        <v>1</v>
      </c>
      <c r="C1824" s="10" t="s">
        <v>14</v>
      </c>
      <c r="D1824" s="9">
        <v>79000</v>
      </c>
      <c r="E1824" s="9">
        <v>19750</v>
      </c>
      <c r="F1824" s="9">
        <v>19750</v>
      </c>
      <c r="G1824" s="9">
        <v>19750</v>
      </c>
      <c r="H1824" s="9">
        <v>19750</v>
      </c>
    </row>
    <row r="1825" spans="2:8" x14ac:dyDescent="0.25">
      <c r="B1825" s="8" t="s">
        <v>1</v>
      </c>
      <c r="C1825" s="10" t="s">
        <v>18</v>
      </c>
      <c r="D1825" s="9">
        <v>1000</v>
      </c>
      <c r="E1825" s="9">
        <v>500</v>
      </c>
      <c r="F1825" s="9">
        <v>500</v>
      </c>
      <c r="G1825" s="9">
        <v>0</v>
      </c>
      <c r="H1825" s="9">
        <v>0</v>
      </c>
    </row>
    <row r="1826" spans="2:8" x14ac:dyDescent="0.25">
      <c r="B1826" s="8" t="s">
        <v>1</v>
      </c>
      <c r="C1826" s="10" t="s">
        <v>19</v>
      </c>
      <c r="D1826" s="9">
        <v>50000</v>
      </c>
      <c r="E1826" s="9">
        <v>10000</v>
      </c>
      <c r="F1826" s="9">
        <v>15000</v>
      </c>
      <c r="G1826" s="9">
        <v>15000</v>
      </c>
      <c r="H1826" s="9">
        <v>10000</v>
      </c>
    </row>
    <row r="1827" spans="2:8" ht="15.75" thickBot="1" x14ac:dyDescent="0.3">
      <c r="B1827" s="15" t="s">
        <v>721</v>
      </c>
      <c r="C1827" s="16" t="s">
        <v>722</v>
      </c>
      <c r="D1827" s="17">
        <v>1360000</v>
      </c>
      <c r="E1827" s="17">
        <v>305000</v>
      </c>
      <c r="F1827" s="17">
        <v>405000</v>
      </c>
      <c r="G1827" s="17">
        <v>305000</v>
      </c>
      <c r="H1827" s="17">
        <v>345000</v>
      </c>
    </row>
    <row r="1828" spans="2:8" ht="15.75" thickTop="1" x14ac:dyDescent="0.25">
      <c r="B1828" s="11" t="s">
        <v>1</v>
      </c>
      <c r="C1828" s="13" t="s">
        <v>12</v>
      </c>
      <c r="D1828" s="12">
        <v>1360000</v>
      </c>
      <c r="E1828" s="12">
        <v>305000</v>
      </c>
      <c r="F1828" s="12">
        <v>405000</v>
      </c>
      <c r="G1828" s="12">
        <v>305000</v>
      </c>
      <c r="H1828" s="12">
        <v>345000</v>
      </c>
    </row>
    <row r="1829" spans="2:8" x14ac:dyDescent="0.25">
      <c r="B1829" s="8" t="s">
        <v>1</v>
      </c>
      <c r="C1829" s="10" t="s">
        <v>14</v>
      </c>
      <c r="D1829" s="9">
        <v>20000</v>
      </c>
      <c r="E1829" s="9">
        <v>5000</v>
      </c>
      <c r="F1829" s="9">
        <v>5000</v>
      </c>
      <c r="G1829" s="9">
        <v>5000</v>
      </c>
      <c r="H1829" s="9">
        <v>5000</v>
      </c>
    </row>
    <row r="1830" spans="2:8" x14ac:dyDescent="0.25">
      <c r="B1830" s="8" t="s">
        <v>1</v>
      </c>
      <c r="C1830" s="10" t="s">
        <v>19</v>
      </c>
      <c r="D1830" s="9">
        <v>1340000</v>
      </c>
      <c r="E1830" s="9">
        <v>300000</v>
      </c>
      <c r="F1830" s="9">
        <v>400000</v>
      </c>
      <c r="G1830" s="9">
        <v>300000</v>
      </c>
      <c r="H1830" s="9">
        <v>340000</v>
      </c>
    </row>
    <row r="1831" spans="2:8" ht="15.75" thickBot="1" x14ac:dyDescent="0.3">
      <c r="B1831" s="15" t="s">
        <v>723</v>
      </c>
      <c r="C1831" s="16" t="s">
        <v>724</v>
      </c>
      <c r="D1831" s="17">
        <v>189700000</v>
      </c>
      <c r="E1831" s="17">
        <v>55389300</v>
      </c>
      <c r="F1831" s="17">
        <v>48904800</v>
      </c>
      <c r="G1831" s="17">
        <v>41615700</v>
      </c>
      <c r="H1831" s="17">
        <v>43790200</v>
      </c>
    </row>
    <row r="1832" spans="2:8" ht="15.75" thickTop="1" x14ac:dyDescent="0.25">
      <c r="B1832" s="11" t="s">
        <v>1</v>
      </c>
      <c r="C1832" s="13" t="s">
        <v>12</v>
      </c>
      <c r="D1832" s="12">
        <v>188145000</v>
      </c>
      <c r="E1832" s="12">
        <v>54974300</v>
      </c>
      <c r="F1832" s="12">
        <v>48504800</v>
      </c>
      <c r="G1832" s="12">
        <v>41515700</v>
      </c>
      <c r="H1832" s="12">
        <v>43150200</v>
      </c>
    </row>
    <row r="1833" spans="2:8" x14ac:dyDescent="0.25">
      <c r="B1833" s="8" t="s">
        <v>1</v>
      </c>
      <c r="C1833" s="10" t="s">
        <v>13</v>
      </c>
      <c r="D1833" s="9">
        <v>19251000</v>
      </c>
      <c r="E1833" s="9">
        <v>4923500</v>
      </c>
      <c r="F1833" s="9">
        <v>4922500</v>
      </c>
      <c r="G1833" s="9">
        <v>4922500</v>
      </c>
      <c r="H1833" s="9">
        <v>4482500</v>
      </c>
    </row>
    <row r="1834" spans="2:8" x14ac:dyDescent="0.25">
      <c r="B1834" s="8" t="s">
        <v>1</v>
      </c>
      <c r="C1834" s="10" t="s">
        <v>14</v>
      </c>
      <c r="D1834" s="9">
        <v>160889000</v>
      </c>
      <c r="E1834" s="9">
        <v>44326000</v>
      </c>
      <c r="F1834" s="9">
        <v>42387000</v>
      </c>
      <c r="G1834" s="9">
        <v>35927000</v>
      </c>
      <c r="H1834" s="9">
        <v>38249000</v>
      </c>
    </row>
    <row r="1835" spans="2:8" x14ac:dyDescent="0.25">
      <c r="B1835" s="8" t="s">
        <v>1</v>
      </c>
      <c r="C1835" s="10" t="s">
        <v>17</v>
      </c>
      <c r="D1835" s="9">
        <v>6301000</v>
      </c>
      <c r="E1835" s="9">
        <v>4424800</v>
      </c>
      <c r="F1835" s="9">
        <v>1063300</v>
      </c>
      <c r="G1835" s="9">
        <v>575200</v>
      </c>
      <c r="H1835" s="9">
        <v>237700</v>
      </c>
    </row>
    <row r="1836" spans="2:8" x14ac:dyDescent="0.25">
      <c r="B1836" s="8" t="s">
        <v>1</v>
      </c>
      <c r="C1836" s="10" t="s">
        <v>18</v>
      </c>
      <c r="D1836" s="9">
        <v>234000</v>
      </c>
      <c r="E1836" s="9">
        <v>94000</v>
      </c>
      <c r="F1836" s="9">
        <v>70000</v>
      </c>
      <c r="G1836" s="9">
        <v>70000</v>
      </c>
      <c r="H1836" s="9">
        <v>0</v>
      </c>
    </row>
    <row r="1837" spans="2:8" x14ac:dyDescent="0.25">
      <c r="B1837" s="8" t="s">
        <v>1</v>
      </c>
      <c r="C1837" s="10" t="s">
        <v>19</v>
      </c>
      <c r="D1837" s="9">
        <v>1470000</v>
      </c>
      <c r="E1837" s="9">
        <v>1206000</v>
      </c>
      <c r="F1837" s="9">
        <v>62000</v>
      </c>
      <c r="G1837" s="9">
        <v>21000</v>
      </c>
      <c r="H1837" s="9">
        <v>181000</v>
      </c>
    </row>
    <row r="1838" spans="2:8" x14ac:dyDescent="0.25">
      <c r="B1838" s="11" t="s">
        <v>1</v>
      </c>
      <c r="C1838" s="13" t="s">
        <v>20</v>
      </c>
      <c r="D1838" s="12">
        <v>1555000</v>
      </c>
      <c r="E1838" s="12">
        <v>415000</v>
      </c>
      <c r="F1838" s="12">
        <v>400000</v>
      </c>
      <c r="G1838" s="12">
        <v>100000</v>
      </c>
      <c r="H1838" s="12">
        <v>640000</v>
      </c>
    </row>
    <row r="1839" spans="2:8" ht="15.75" thickBot="1" x14ac:dyDescent="0.3">
      <c r="B1839" s="15" t="s">
        <v>725</v>
      </c>
      <c r="C1839" s="16" t="s">
        <v>726</v>
      </c>
      <c r="D1839" s="17">
        <v>188453000</v>
      </c>
      <c r="E1839" s="17">
        <v>55072300</v>
      </c>
      <c r="F1839" s="17">
        <v>48600800</v>
      </c>
      <c r="G1839" s="17">
        <v>41302700</v>
      </c>
      <c r="H1839" s="17">
        <v>43477200</v>
      </c>
    </row>
    <row r="1840" spans="2:8" ht="15.75" thickTop="1" x14ac:dyDescent="0.25">
      <c r="B1840" s="11" t="s">
        <v>1</v>
      </c>
      <c r="C1840" s="13" t="s">
        <v>12</v>
      </c>
      <c r="D1840" s="12">
        <v>186903000</v>
      </c>
      <c r="E1840" s="12">
        <v>54662300</v>
      </c>
      <c r="F1840" s="12">
        <v>48200800</v>
      </c>
      <c r="G1840" s="12">
        <v>41202700</v>
      </c>
      <c r="H1840" s="12">
        <v>42837200</v>
      </c>
    </row>
    <row r="1841" spans="2:8" x14ac:dyDescent="0.25">
      <c r="B1841" s="8" t="s">
        <v>1</v>
      </c>
      <c r="C1841" s="10" t="s">
        <v>13</v>
      </c>
      <c r="D1841" s="9">
        <v>19070000</v>
      </c>
      <c r="E1841" s="9">
        <v>4877500</v>
      </c>
      <c r="F1841" s="9">
        <v>4877500</v>
      </c>
      <c r="G1841" s="9">
        <v>4877500</v>
      </c>
      <c r="H1841" s="9">
        <v>4437500</v>
      </c>
    </row>
    <row r="1842" spans="2:8" x14ac:dyDescent="0.25">
      <c r="B1842" s="8" t="s">
        <v>1</v>
      </c>
      <c r="C1842" s="10" t="s">
        <v>14</v>
      </c>
      <c r="D1842" s="9">
        <v>159848000</v>
      </c>
      <c r="E1842" s="9">
        <v>44075000</v>
      </c>
      <c r="F1842" s="9">
        <v>42131000</v>
      </c>
      <c r="G1842" s="9">
        <v>35660000</v>
      </c>
      <c r="H1842" s="9">
        <v>37982000</v>
      </c>
    </row>
    <row r="1843" spans="2:8" x14ac:dyDescent="0.25">
      <c r="B1843" s="8" t="s">
        <v>1</v>
      </c>
      <c r="C1843" s="10" t="s">
        <v>17</v>
      </c>
      <c r="D1843" s="9">
        <v>6300000</v>
      </c>
      <c r="E1843" s="9">
        <v>4424800</v>
      </c>
      <c r="F1843" s="9">
        <v>1062300</v>
      </c>
      <c r="G1843" s="9">
        <v>575200</v>
      </c>
      <c r="H1843" s="9">
        <v>237700</v>
      </c>
    </row>
    <row r="1844" spans="2:8" x14ac:dyDescent="0.25">
      <c r="B1844" s="8" t="s">
        <v>1</v>
      </c>
      <c r="C1844" s="10" t="s">
        <v>18</v>
      </c>
      <c r="D1844" s="9">
        <v>220000</v>
      </c>
      <c r="E1844" s="9">
        <v>80000</v>
      </c>
      <c r="F1844" s="9">
        <v>70000</v>
      </c>
      <c r="G1844" s="9">
        <v>70000</v>
      </c>
      <c r="H1844" s="9">
        <v>0</v>
      </c>
    </row>
    <row r="1845" spans="2:8" x14ac:dyDescent="0.25">
      <c r="B1845" s="8" t="s">
        <v>1</v>
      </c>
      <c r="C1845" s="10" t="s">
        <v>19</v>
      </c>
      <c r="D1845" s="9">
        <v>1465000</v>
      </c>
      <c r="E1845" s="9">
        <v>1205000</v>
      </c>
      <c r="F1845" s="9">
        <v>60000</v>
      </c>
      <c r="G1845" s="9">
        <v>20000</v>
      </c>
      <c r="H1845" s="9">
        <v>180000</v>
      </c>
    </row>
    <row r="1846" spans="2:8" x14ac:dyDescent="0.25">
      <c r="B1846" s="11" t="s">
        <v>1</v>
      </c>
      <c r="C1846" s="13" t="s">
        <v>20</v>
      </c>
      <c r="D1846" s="12">
        <v>1550000</v>
      </c>
      <c r="E1846" s="12">
        <v>410000</v>
      </c>
      <c r="F1846" s="12">
        <v>400000</v>
      </c>
      <c r="G1846" s="12">
        <v>100000</v>
      </c>
      <c r="H1846" s="12">
        <v>640000</v>
      </c>
    </row>
    <row r="1847" spans="2:8" ht="15.75" thickBot="1" x14ac:dyDescent="0.3">
      <c r="B1847" s="15" t="s">
        <v>727</v>
      </c>
      <c r="C1847" s="16" t="s">
        <v>728</v>
      </c>
      <c r="D1847" s="17">
        <v>178670000</v>
      </c>
      <c r="E1847" s="17">
        <v>49170000</v>
      </c>
      <c r="F1847" s="17">
        <v>46820000</v>
      </c>
      <c r="G1847" s="17">
        <v>40390000</v>
      </c>
      <c r="H1847" s="17">
        <v>42290000</v>
      </c>
    </row>
    <row r="1848" spans="2:8" ht="15.75" thickTop="1" x14ac:dyDescent="0.25">
      <c r="B1848" s="11" t="s">
        <v>1</v>
      </c>
      <c r="C1848" s="13" t="s">
        <v>12</v>
      </c>
      <c r="D1848" s="12">
        <v>177130000</v>
      </c>
      <c r="E1848" s="12">
        <v>48770000</v>
      </c>
      <c r="F1848" s="12">
        <v>46420000</v>
      </c>
      <c r="G1848" s="12">
        <v>40290000</v>
      </c>
      <c r="H1848" s="12">
        <v>41650000</v>
      </c>
    </row>
    <row r="1849" spans="2:8" x14ac:dyDescent="0.25">
      <c r="B1849" s="8" t="s">
        <v>1</v>
      </c>
      <c r="C1849" s="10" t="s">
        <v>13</v>
      </c>
      <c r="D1849" s="9">
        <v>18360000</v>
      </c>
      <c r="E1849" s="9">
        <v>4700000</v>
      </c>
      <c r="F1849" s="9">
        <v>4700000</v>
      </c>
      <c r="G1849" s="9">
        <v>4700000</v>
      </c>
      <c r="H1849" s="9">
        <v>4260000</v>
      </c>
    </row>
    <row r="1850" spans="2:8" x14ac:dyDescent="0.25">
      <c r="B1850" s="8" t="s">
        <v>1</v>
      </c>
      <c r="C1850" s="10" t="s">
        <v>14</v>
      </c>
      <c r="D1850" s="9">
        <v>158290000</v>
      </c>
      <c r="E1850" s="9">
        <v>43800000</v>
      </c>
      <c r="F1850" s="9">
        <v>41600000</v>
      </c>
      <c r="G1850" s="9">
        <v>35500000</v>
      </c>
      <c r="H1850" s="9">
        <v>37390000</v>
      </c>
    </row>
    <row r="1851" spans="2:8" x14ac:dyDescent="0.25">
      <c r="B1851" s="8" t="s">
        <v>1</v>
      </c>
      <c r="C1851" s="10" t="s">
        <v>18</v>
      </c>
      <c r="D1851" s="9">
        <v>210000</v>
      </c>
      <c r="E1851" s="9">
        <v>70000</v>
      </c>
      <c r="F1851" s="9">
        <v>70000</v>
      </c>
      <c r="G1851" s="9">
        <v>70000</v>
      </c>
      <c r="H1851" s="9">
        <v>0</v>
      </c>
    </row>
    <row r="1852" spans="2:8" x14ac:dyDescent="0.25">
      <c r="B1852" s="8" t="s">
        <v>1</v>
      </c>
      <c r="C1852" s="10" t="s">
        <v>19</v>
      </c>
      <c r="D1852" s="9">
        <v>270000</v>
      </c>
      <c r="E1852" s="9">
        <v>200000</v>
      </c>
      <c r="F1852" s="9">
        <v>50000</v>
      </c>
      <c r="G1852" s="9">
        <v>20000</v>
      </c>
      <c r="H1852" s="9">
        <v>0</v>
      </c>
    </row>
    <row r="1853" spans="2:8" x14ac:dyDescent="0.25">
      <c r="B1853" s="11" t="s">
        <v>1</v>
      </c>
      <c r="C1853" s="13" t="s">
        <v>20</v>
      </c>
      <c r="D1853" s="12">
        <v>1540000</v>
      </c>
      <c r="E1853" s="12">
        <v>400000</v>
      </c>
      <c r="F1853" s="12">
        <v>400000</v>
      </c>
      <c r="G1853" s="12">
        <v>100000</v>
      </c>
      <c r="H1853" s="12">
        <v>640000</v>
      </c>
    </row>
    <row r="1854" spans="2:8" ht="15.75" thickBot="1" x14ac:dyDescent="0.3">
      <c r="B1854" s="15" t="s">
        <v>729</v>
      </c>
      <c r="C1854" s="16" t="s">
        <v>730</v>
      </c>
      <c r="D1854" s="17">
        <v>31085000</v>
      </c>
      <c r="E1854" s="17">
        <v>8170000</v>
      </c>
      <c r="F1854" s="17">
        <v>7820000</v>
      </c>
      <c r="G1854" s="17">
        <v>7390000</v>
      </c>
      <c r="H1854" s="17">
        <v>7705000</v>
      </c>
    </row>
    <row r="1855" spans="2:8" ht="15.75" thickTop="1" x14ac:dyDescent="0.25">
      <c r="B1855" s="11" t="s">
        <v>1</v>
      </c>
      <c r="C1855" s="13" t="s">
        <v>12</v>
      </c>
      <c r="D1855" s="12">
        <v>29545000</v>
      </c>
      <c r="E1855" s="12">
        <v>7770000</v>
      </c>
      <c r="F1855" s="12">
        <v>7420000</v>
      </c>
      <c r="G1855" s="12">
        <v>7290000</v>
      </c>
      <c r="H1855" s="12">
        <v>7065000</v>
      </c>
    </row>
    <row r="1856" spans="2:8" x14ac:dyDescent="0.25">
      <c r="B1856" s="8" t="s">
        <v>1</v>
      </c>
      <c r="C1856" s="10" t="s">
        <v>13</v>
      </c>
      <c r="D1856" s="9">
        <v>18360000</v>
      </c>
      <c r="E1856" s="9">
        <v>4700000</v>
      </c>
      <c r="F1856" s="9">
        <v>4700000</v>
      </c>
      <c r="G1856" s="9">
        <v>4700000</v>
      </c>
      <c r="H1856" s="9">
        <v>4260000</v>
      </c>
    </row>
    <row r="1857" spans="2:8" x14ac:dyDescent="0.25">
      <c r="B1857" s="8" t="s">
        <v>1</v>
      </c>
      <c r="C1857" s="10" t="s">
        <v>14</v>
      </c>
      <c r="D1857" s="9">
        <v>10705000</v>
      </c>
      <c r="E1857" s="9">
        <v>2800000</v>
      </c>
      <c r="F1857" s="9">
        <v>2600000</v>
      </c>
      <c r="G1857" s="9">
        <v>2500000</v>
      </c>
      <c r="H1857" s="9">
        <v>2805000</v>
      </c>
    </row>
    <row r="1858" spans="2:8" x14ac:dyDescent="0.25">
      <c r="B1858" s="8" t="s">
        <v>1</v>
      </c>
      <c r="C1858" s="10" t="s">
        <v>18</v>
      </c>
      <c r="D1858" s="9">
        <v>210000</v>
      </c>
      <c r="E1858" s="9">
        <v>70000</v>
      </c>
      <c r="F1858" s="9">
        <v>70000</v>
      </c>
      <c r="G1858" s="9">
        <v>70000</v>
      </c>
      <c r="H1858" s="9">
        <v>0</v>
      </c>
    </row>
    <row r="1859" spans="2:8" x14ac:dyDescent="0.25">
      <c r="B1859" s="8" t="s">
        <v>1</v>
      </c>
      <c r="C1859" s="10" t="s">
        <v>19</v>
      </c>
      <c r="D1859" s="9">
        <v>270000</v>
      </c>
      <c r="E1859" s="9">
        <v>200000</v>
      </c>
      <c r="F1859" s="9">
        <v>50000</v>
      </c>
      <c r="G1859" s="9">
        <v>20000</v>
      </c>
      <c r="H1859" s="9">
        <v>0</v>
      </c>
    </row>
    <row r="1860" spans="2:8" x14ac:dyDescent="0.25">
      <c r="B1860" s="11" t="s">
        <v>1</v>
      </c>
      <c r="C1860" s="13" t="s">
        <v>20</v>
      </c>
      <c r="D1860" s="12">
        <v>1540000</v>
      </c>
      <c r="E1860" s="12">
        <v>400000</v>
      </c>
      <c r="F1860" s="12">
        <v>400000</v>
      </c>
      <c r="G1860" s="12">
        <v>100000</v>
      </c>
      <c r="H1860" s="12">
        <v>640000</v>
      </c>
    </row>
    <row r="1861" spans="2:8" ht="30.75" thickBot="1" x14ac:dyDescent="0.3">
      <c r="B1861" s="15" t="s">
        <v>731</v>
      </c>
      <c r="C1861" s="16" t="s">
        <v>732</v>
      </c>
      <c r="D1861" s="17">
        <v>147585000</v>
      </c>
      <c r="E1861" s="17">
        <v>41000000</v>
      </c>
      <c r="F1861" s="17">
        <v>39000000</v>
      </c>
      <c r="G1861" s="17">
        <v>33000000</v>
      </c>
      <c r="H1861" s="17">
        <v>34585000</v>
      </c>
    </row>
    <row r="1862" spans="2:8" ht="15.75" thickTop="1" x14ac:dyDescent="0.25">
      <c r="B1862" s="11" t="s">
        <v>1</v>
      </c>
      <c r="C1862" s="13" t="s">
        <v>12</v>
      </c>
      <c r="D1862" s="12">
        <v>147585000</v>
      </c>
      <c r="E1862" s="12">
        <v>41000000</v>
      </c>
      <c r="F1862" s="12">
        <v>39000000</v>
      </c>
      <c r="G1862" s="12">
        <v>33000000</v>
      </c>
      <c r="H1862" s="12">
        <v>34585000</v>
      </c>
    </row>
    <row r="1863" spans="2:8" x14ac:dyDescent="0.25">
      <c r="B1863" s="8" t="s">
        <v>1</v>
      </c>
      <c r="C1863" s="10" t="s">
        <v>14</v>
      </c>
      <c r="D1863" s="9">
        <v>147585000</v>
      </c>
      <c r="E1863" s="9">
        <v>41000000</v>
      </c>
      <c r="F1863" s="9">
        <v>39000000</v>
      </c>
      <c r="G1863" s="9">
        <v>33000000</v>
      </c>
      <c r="H1863" s="9">
        <v>34585000</v>
      </c>
    </row>
    <row r="1864" spans="2:8" ht="45.75" thickBot="1" x14ac:dyDescent="0.3">
      <c r="B1864" s="15" t="s">
        <v>733</v>
      </c>
      <c r="C1864" s="16" t="s">
        <v>734</v>
      </c>
      <c r="D1864" s="17">
        <v>147585000</v>
      </c>
      <c r="E1864" s="17">
        <v>41000000</v>
      </c>
      <c r="F1864" s="17">
        <v>39000000</v>
      </c>
      <c r="G1864" s="17">
        <v>33000000</v>
      </c>
      <c r="H1864" s="17">
        <v>34585000</v>
      </c>
    </row>
    <row r="1865" spans="2:8" ht="15.75" thickTop="1" x14ac:dyDescent="0.25">
      <c r="B1865" s="11" t="s">
        <v>1</v>
      </c>
      <c r="C1865" s="13" t="s">
        <v>12</v>
      </c>
      <c r="D1865" s="12">
        <v>147585000</v>
      </c>
      <c r="E1865" s="12">
        <v>41000000</v>
      </c>
      <c r="F1865" s="12">
        <v>39000000</v>
      </c>
      <c r="G1865" s="12">
        <v>33000000</v>
      </c>
      <c r="H1865" s="12">
        <v>34585000</v>
      </c>
    </row>
    <row r="1866" spans="2:8" x14ac:dyDescent="0.25">
      <c r="B1866" s="8" t="s">
        <v>1</v>
      </c>
      <c r="C1866" s="10" t="s">
        <v>14</v>
      </c>
      <c r="D1866" s="9">
        <v>147585000</v>
      </c>
      <c r="E1866" s="9">
        <v>41000000</v>
      </c>
      <c r="F1866" s="9">
        <v>39000000</v>
      </c>
      <c r="G1866" s="9">
        <v>33000000</v>
      </c>
      <c r="H1866" s="9">
        <v>34585000</v>
      </c>
    </row>
    <row r="1867" spans="2:8" ht="30.75" thickBot="1" x14ac:dyDescent="0.3">
      <c r="B1867" s="15" t="s">
        <v>735</v>
      </c>
      <c r="C1867" s="16" t="s">
        <v>736</v>
      </c>
      <c r="D1867" s="17">
        <v>6300000</v>
      </c>
      <c r="E1867" s="17">
        <v>4424800</v>
      </c>
      <c r="F1867" s="17">
        <v>1062300</v>
      </c>
      <c r="G1867" s="17">
        <v>575200</v>
      </c>
      <c r="H1867" s="17">
        <v>237700</v>
      </c>
    </row>
    <row r="1868" spans="2:8" ht="15.75" thickTop="1" x14ac:dyDescent="0.25">
      <c r="B1868" s="11" t="s">
        <v>1</v>
      </c>
      <c r="C1868" s="13" t="s">
        <v>12</v>
      </c>
      <c r="D1868" s="12">
        <v>6300000</v>
      </c>
      <c r="E1868" s="12">
        <v>4424800</v>
      </c>
      <c r="F1868" s="12">
        <v>1062300</v>
      </c>
      <c r="G1868" s="12">
        <v>575200</v>
      </c>
      <c r="H1868" s="12">
        <v>237700</v>
      </c>
    </row>
    <row r="1869" spans="2:8" x14ac:dyDescent="0.25">
      <c r="B1869" s="8" t="s">
        <v>1</v>
      </c>
      <c r="C1869" s="10" t="s">
        <v>17</v>
      </c>
      <c r="D1869" s="9">
        <v>6300000</v>
      </c>
      <c r="E1869" s="9">
        <v>4424800</v>
      </c>
      <c r="F1869" s="9">
        <v>1062300</v>
      </c>
      <c r="G1869" s="9">
        <v>575200</v>
      </c>
      <c r="H1869" s="9">
        <v>237700</v>
      </c>
    </row>
    <row r="1870" spans="2:8" ht="30.75" thickBot="1" x14ac:dyDescent="0.3">
      <c r="B1870" s="15" t="s">
        <v>737</v>
      </c>
      <c r="C1870" s="16" t="s">
        <v>738</v>
      </c>
      <c r="D1870" s="17">
        <v>172000</v>
      </c>
      <c r="E1870" s="17">
        <v>62750</v>
      </c>
      <c r="F1870" s="17">
        <v>53750</v>
      </c>
      <c r="G1870" s="17">
        <v>27750</v>
      </c>
      <c r="H1870" s="17">
        <v>27750</v>
      </c>
    </row>
    <row r="1871" spans="2:8" ht="15.75" thickTop="1" x14ac:dyDescent="0.25">
      <c r="B1871" s="11" t="s">
        <v>1</v>
      </c>
      <c r="C1871" s="13" t="s">
        <v>12</v>
      </c>
      <c r="D1871" s="12">
        <v>167000</v>
      </c>
      <c r="E1871" s="12">
        <v>57750</v>
      </c>
      <c r="F1871" s="12">
        <v>53750</v>
      </c>
      <c r="G1871" s="12">
        <v>27750</v>
      </c>
      <c r="H1871" s="12">
        <v>27750</v>
      </c>
    </row>
    <row r="1872" spans="2:8" x14ac:dyDescent="0.25">
      <c r="B1872" s="8" t="s">
        <v>1</v>
      </c>
      <c r="C1872" s="10" t="s">
        <v>13</v>
      </c>
      <c r="D1872" s="9">
        <v>71000</v>
      </c>
      <c r="E1872" s="9">
        <v>17750</v>
      </c>
      <c r="F1872" s="9">
        <v>17750</v>
      </c>
      <c r="G1872" s="9">
        <v>17750</v>
      </c>
      <c r="H1872" s="9">
        <v>17750</v>
      </c>
    </row>
    <row r="1873" spans="2:8" x14ac:dyDescent="0.25">
      <c r="B1873" s="8" t="s">
        <v>1</v>
      </c>
      <c r="C1873" s="10" t="s">
        <v>14</v>
      </c>
      <c r="D1873" s="9">
        <v>96000</v>
      </c>
      <c r="E1873" s="9">
        <v>40000</v>
      </c>
      <c r="F1873" s="9">
        <v>36000</v>
      </c>
      <c r="G1873" s="9">
        <v>10000</v>
      </c>
      <c r="H1873" s="9">
        <v>10000</v>
      </c>
    </row>
    <row r="1874" spans="2:8" hidden="1" x14ac:dyDescent="0.25">
      <c r="B1874" s="8" t="s">
        <v>1</v>
      </c>
      <c r="C1874" s="10" t="s">
        <v>19</v>
      </c>
      <c r="D1874" s="9">
        <v>0</v>
      </c>
      <c r="E1874" s="9">
        <v>0</v>
      </c>
      <c r="F1874" s="9">
        <v>0</v>
      </c>
      <c r="G1874" s="9">
        <v>0</v>
      </c>
      <c r="H1874" s="9">
        <v>0</v>
      </c>
    </row>
    <row r="1875" spans="2:8" x14ac:dyDescent="0.25">
      <c r="B1875" s="11" t="s">
        <v>1</v>
      </c>
      <c r="C1875" s="13" t="s">
        <v>20</v>
      </c>
      <c r="D1875" s="12">
        <v>5000</v>
      </c>
      <c r="E1875" s="12">
        <v>5000</v>
      </c>
      <c r="F1875" s="12">
        <v>0</v>
      </c>
      <c r="G1875" s="12">
        <v>0</v>
      </c>
      <c r="H1875" s="12">
        <v>0</v>
      </c>
    </row>
    <row r="1876" spans="2:8" ht="15.75" thickBot="1" x14ac:dyDescent="0.3">
      <c r="B1876" s="15" t="s">
        <v>739</v>
      </c>
      <c r="C1876" s="16" t="s">
        <v>740</v>
      </c>
      <c r="D1876" s="17">
        <v>1900000</v>
      </c>
      <c r="E1876" s="17">
        <v>1030000</v>
      </c>
      <c r="F1876" s="17">
        <v>245000</v>
      </c>
      <c r="G1876" s="17">
        <v>0</v>
      </c>
      <c r="H1876" s="17">
        <v>625000</v>
      </c>
    </row>
    <row r="1877" spans="2:8" ht="15.75" thickTop="1" x14ac:dyDescent="0.25">
      <c r="B1877" s="11" t="s">
        <v>1</v>
      </c>
      <c r="C1877" s="13" t="s">
        <v>12</v>
      </c>
      <c r="D1877" s="12">
        <v>1900000</v>
      </c>
      <c r="E1877" s="12">
        <v>1030000</v>
      </c>
      <c r="F1877" s="12">
        <v>245000</v>
      </c>
      <c r="G1877" s="12">
        <v>0</v>
      </c>
      <c r="H1877" s="12">
        <v>625000</v>
      </c>
    </row>
    <row r="1878" spans="2:8" x14ac:dyDescent="0.25">
      <c r="B1878" s="8" t="s">
        <v>1</v>
      </c>
      <c r="C1878" s="10" t="s">
        <v>14</v>
      </c>
      <c r="D1878" s="9">
        <v>710000</v>
      </c>
      <c r="E1878" s="9">
        <v>30000</v>
      </c>
      <c r="F1878" s="9">
        <v>235000</v>
      </c>
      <c r="G1878" s="9">
        <v>0</v>
      </c>
      <c r="H1878" s="9">
        <v>445000</v>
      </c>
    </row>
    <row r="1879" spans="2:8" x14ac:dyDescent="0.25">
      <c r="B1879" s="8" t="s">
        <v>1</v>
      </c>
      <c r="C1879" s="10" t="s">
        <v>19</v>
      </c>
      <c r="D1879" s="9">
        <v>1190000</v>
      </c>
      <c r="E1879" s="9">
        <v>1000000</v>
      </c>
      <c r="F1879" s="9">
        <v>10000</v>
      </c>
      <c r="G1879" s="9">
        <v>0</v>
      </c>
      <c r="H1879" s="9">
        <v>180000</v>
      </c>
    </row>
    <row r="1880" spans="2:8" ht="45.75" thickBot="1" x14ac:dyDescent="0.3">
      <c r="B1880" s="15" t="s">
        <v>741</v>
      </c>
      <c r="C1880" s="16" t="s">
        <v>742</v>
      </c>
      <c r="D1880" s="17">
        <v>1411000</v>
      </c>
      <c r="E1880" s="17">
        <v>384750</v>
      </c>
      <c r="F1880" s="17">
        <v>419750</v>
      </c>
      <c r="G1880" s="17">
        <v>309750</v>
      </c>
      <c r="H1880" s="17">
        <v>296750</v>
      </c>
    </row>
    <row r="1881" spans="2:8" ht="15.75" thickTop="1" x14ac:dyDescent="0.25">
      <c r="B1881" s="11" t="s">
        <v>1</v>
      </c>
      <c r="C1881" s="13" t="s">
        <v>12</v>
      </c>
      <c r="D1881" s="12">
        <v>1406000</v>
      </c>
      <c r="E1881" s="12">
        <v>379750</v>
      </c>
      <c r="F1881" s="12">
        <v>419750</v>
      </c>
      <c r="G1881" s="12">
        <v>309750</v>
      </c>
      <c r="H1881" s="12">
        <v>296750</v>
      </c>
    </row>
    <row r="1882" spans="2:8" x14ac:dyDescent="0.25">
      <c r="B1882" s="8" t="s">
        <v>1</v>
      </c>
      <c r="C1882" s="10" t="s">
        <v>13</v>
      </c>
      <c r="D1882" s="9">
        <v>639000</v>
      </c>
      <c r="E1882" s="9">
        <v>159750</v>
      </c>
      <c r="F1882" s="9">
        <v>159750</v>
      </c>
      <c r="G1882" s="9">
        <v>159750</v>
      </c>
      <c r="H1882" s="9">
        <v>159750</v>
      </c>
    </row>
    <row r="1883" spans="2:8" x14ac:dyDescent="0.25">
      <c r="B1883" s="8" t="s">
        <v>1</v>
      </c>
      <c r="C1883" s="10" t="s">
        <v>14</v>
      </c>
      <c r="D1883" s="9">
        <v>752000</v>
      </c>
      <c r="E1883" s="9">
        <v>205000</v>
      </c>
      <c r="F1883" s="9">
        <v>260000</v>
      </c>
      <c r="G1883" s="9">
        <v>150000</v>
      </c>
      <c r="H1883" s="9">
        <v>137000</v>
      </c>
    </row>
    <row r="1884" spans="2:8" x14ac:dyDescent="0.25">
      <c r="B1884" s="8" t="s">
        <v>1</v>
      </c>
      <c r="C1884" s="10" t="s">
        <v>18</v>
      </c>
      <c r="D1884" s="9">
        <v>10000</v>
      </c>
      <c r="E1884" s="9">
        <v>10000</v>
      </c>
      <c r="F1884" s="9">
        <v>0</v>
      </c>
      <c r="G1884" s="9">
        <v>0</v>
      </c>
      <c r="H1884" s="9">
        <v>0</v>
      </c>
    </row>
    <row r="1885" spans="2:8" x14ac:dyDescent="0.25">
      <c r="B1885" s="8" t="s">
        <v>1</v>
      </c>
      <c r="C1885" s="10" t="s">
        <v>19</v>
      </c>
      <c r="D1885" s="9">
        <v>5000</v>
      </c>
      <c r="E1885" s="9">
        <v>5000</v>
      </c>
      <c r="F1885" s="9">
        <v>0</v>
      </c>
      <c r="G1885" s="9">
        <v>0</v>
      </c>
      <c r="H1885" s="9">
        <v>0</v>
      </c>
    </row>
    <row r="1886" spans="2:8" x14ac:dyDescent="0.25">
      <c r="B1886" s="11" t="s">
        <v>1</v>
      </c>
      <c r="C1886" s="13" t="s">
        <v>20</v>
      </c>
      <c r="D1886" s="12">
        <v>5000</v>
      </c>
      <c r="E1886" s="12">
        <v>5000</v>
      </c>
      <c r="F1886" s="12">
        <v>0</v>
      </c>
      <c r="G1886" s="12">
        <v>0</v>
      </c>
      <c r="H1886" s="12">
        <v>0</v>
      </c>
    </row>
    <row r="1887" spans="2:8" ht="30.75" thickBot="1" x14ac:dyDescent="0.3">
      <c r="B1887" s="15" t="s">
        <v>743</v>
      </c>
      <c r="C1887" s="16" t="s">
        <v>744</v>
      </c>
      <c r="D1887" s="17">
        <v>1247000</v>
      </c>
      <c r="E1887" s="17">
        <v>317000</v>
      </c>
      <c r="F1887" s="17">
        <v>304000</v>
      </c>
      <c r="G1887" s="17">
        <v>313000</v>
      </c>
      <c r="H1887" s="17">
        <v>313000</v>
      </c>
    </row>
    <row r="1888" spans="2:8" ht="15.75" thickTop="1" x14ac:dyDescent="0.25">
      <c r="B1888" s="11" t="s">
        <v>1</v>
      </c>
      <c r="C1888" s="13" t="s">
        <v>12</v>
      </c>
      <c r="D1888" s="12">
        <v>1242000</v>
      </c>
      <c r="E1888" s="12">
        <v>312000</v>
      </c>
      <c r="F1888" s="12">
        <v>304000</v>
      </c>
      <c r="G1888" s="12">
        <v>313000</v>
      </c>
      <c r="H1888" s="12">
        <v>313000</v>
      </c>
    </row>
    <row r="1889" spans="2:8" x14ac:dyDescent="0.25">
      <c r="B1889" s="8" t="s">
        <v>1</v>
      </c>
      <c r="C1889" s="10" t="s">
        <v>13</v>
      </c>
      <c r="D1889" s="9">
        <v>181000</v>
      </c>
      <c r="E1889" s="9">
        <v>46000</v>
      </c>
      <c r="F1889" s="9">
        <v>45000</v>
      </c>
      <c r="G1889" s="9">
        <v>45000</v>
      </c>
      <c r="H1889" s="9">
        <v>45000</v>
      </c>
    </row>
    <row r="1890" spans="2:8" x14ac:dyDescent="0.25">
      <c r="B1890" s="8" t="s">
        <v>1</v>
      </c>
      <c r="C1890" s="10" t="s">
        <v>14</v>
      </c>
      <c r="D1890" s="9">
        <v>1041000</v>
      </c>
      <c r="E1890" s="9">
        <v>251000</v>
      </c>
      <c r="F1890" s="9">
        <v>256000</v>
      </c>
      <c r="G1890" s="9">
        <v>267000</v>
      </c>
      <c r="H1890" s="9">
        <v>267000</v>
      </c>
    </row>
    <row r="1891" spans="2:8" x14ac:dyDescent="0.25">
      <c r="B1891" s="8" t="s">
        <v>1</v>
      </c>
      <c r="C1891" s="10" t="s">
        <v>17</v>
      </c>
      <c r="D1891" s="9">
        <v>1000</v>
      </c>
      <c r="E1891" s="9">
        <v>0</v>
      </c>
      <c r="F1891" s="9">
        <v>1000</v>
      </c>
      <c r="G1891" s="9">
        <v>0</v>
      </c>
      <c r="H1891" s="9">
        <v>0</v>
      </c>
    </row>
    <row r="1892" spans="2:8" x14ac:dyDescent="0.25">
      <c r="B1892" s="8" t="s">
        <v>1</v>
      </c>
      <c r="C1892" s="10" t="s">
        <v>18</v>
      </c>
      <c r="D1892" s="9">
        <v>14000</v>
      </c>
      <c r="E1892" s="9">
        <v>14000</v>
      </c>
      <c r="F1892" s="9">
        <v>0</v>
      </c>
      <c r="G1892" s="9">
        <v>0</v>
      </c>
      <c r="H1892" s="9">
        <v>0</v>
      </c>
    </row>
    <row r="1893" spans="2:8" x14ac:dyDescent="0.25">
      <c r="B1893" s="8" t="s">
        <v>1</v>
      </c>
      <c r="C1893" s="10" t="s">
        <v>19</v>
      </c>
      <c r="D1893" s="9">
        <v>5000</v>
      </c>
      <c r="E1893" s="9">
        <v>1000</v>
      </c>
      <c r="F1893" s="9">
        <v>2000</v>
      </c>
      <c r="G1893" s="9">
        <v>1000</v>
      </c>
      <c r="H1893" s="9">
        <v>1000</v>
      </c>
    </row>
    <row r="1894" spans="2:8" x14ac:dyDescent="0.25">
      <c r="B1894" s="11" t="s">
        <v>1</v>
      </c>
      <c r="C1894" s="13" t="s">
        <v>20</v>
      </c>
      <c r="D1894" s="12">
        <v>5000</v>
      </c>
      <c r="E1894" s="12">
        <v>5000</v>
      </c>
      <c r="F1894" s="12">
        <v>0</v>
      </c>
      <c r="G1894" s="12">
        <v>0</v>
      </c>
      <c r="H1894" s="12">
        <v>0</v>
      </c>
    </row>
    <row r="1895" spans="2:8" ht="15.75" thickBot="1" x14ac:dyDescent="0.3">
      <c r="B1895" s="15" t="s">
        <v>745</v>
      </c>
      <c r="C1895" s="16" t="s">
        <v>746</v>
      </c>
      <c r="D1895" s="17">
        <v>1590000000</v>
      </c>
      <c r="E1895" s="17">
        <v>361353838</v>
      </c>
      <c r="F1895" s="17">
        <v>283019394</v>
      </c>
      <c r="G1895" s="17">
        <v>285073359</v>
      </c>
      <c r="H1895" s="17">
        <v>660553409</v>
      </c>
    </row>
    <row r="1896" spans="2:8" ht="15.75" thickTop="1" x14ac:dyDescent="0.25">
      <c r="B1896" s="11" t="s">
        <v>1</v>
      </c>
      <c r="C1896" s="13" t="s">
        <v>12</v>
      </c>
      <c r="D1896" s="12">
        <v>1089473400</v>
      </c>
      <c r="E1896" s="12">
        <v>304183213</v>
      </c>
      <c r="F1896" s="12">
        <v>251083069</v>
      </c>
      <c r="G1896" s="12">
        <v>258713834</v>
      </c>
      <c r="H1896" s="12">
        <v>275493284</v>
      </c>
    </row>
    <row r="1897" spans="2:8" x14ac:dyDescent="0.25">
      <c r="B1897" s="8" t="s">
        <v>1</v>
      </c>
      <c r="C1897" s="10" t="s">
        <v>13</v>
      </c>
      <c r="D1897" s="9">
        <v>709656700</v>
      </c>
      <c r="E1897" s="9">
        <v>170692274</v>
      </c>
      <c r="F1897" s="9">
        <v>170280475</v>
      </c>
      <c r="G1897" s="9">
        <v>183300598</v>
      </c>
      <c r="H1897" s="9">
        <v>185383353</v>
      </c>
    </row>
    <row r="1898" spans="2:8" x14ac:dyDescent="0.25">
      <c r="B1898" s="8" t="s">
        <v>1</v>
      </c>
      <c r="C1898" s="10" t="s">
        <v>14</v>
      </c>
      <c r="D1898" s="9">
        <v>334323400</v>
      </c>
      <c r="E1898" s="9">
        <v>121127839</v>
      </c>
      <c r="F1898" s="9">
        <v>70793394</v>
      </c>
      <c r="G1898" s="9">
        <v>65532236</v>
      </c>
      <c r="H1898" s="9">
        <v>76869931</v>
      </c>
    </row>
    <row r="1899" spans="2:8" x14ac:dyDescent="0.25">
      <c r="B1899" s="8" t="s">
        <v>1</v>
      </c>
      <c r="C1899" s="10" t="s">
        <v>17</v>
      </c>
      <c r="D1899" s="9">
        <v>1085200</v>
      </c>
      <c r="E1899" s="9">
        <v>250000</v>
      </c>
      <c r="F1899" s="9">
        <v>335200</v>
      </c>
      <c r="G1899" s="9">
        <v>250000</v>
      </c>
      <c r="H1899" s="9">
        <v>250000</v>
      </c>
    </row>
    <row r="1900" spans="2:8" x14ac:dyDescent="0.25">
      <c r="B1900" s="8" t="s">
        <v>1</v>
      </c>
      <c r="C1900" s="10" t="s">
        <v>18</v>
      </c>
      <c r="D1900" s="9">
        <v>8422500</v>
      </c>
      <c r="E1900" s="9">
        <v>2138000</v>
      </c>
      <c r="F1900" s="9">
        <v>2095500</v>
      </c>
      <c r="G1900" s="9">
        <v>2095000</v>
      </c>
      <c r="H1900" s="9">
        <v>2094000</v>
      </c>
    </row>
    <row r="1901" spans="2:8" x14ac:dyDescent="0.25">
      <c r="B1901" s="8" t="s">
        <v>1</v>
      </c>
      <c r="C1901" s="10" t="s">
        <v>19</v>
      </c>
      <c r="D1901" s="9">
        <v>35985600</v>
      </c>
      <c r="E1901" s="9">
        <v>9975100</v>
      </c>
      <c r="F1901" s="9">
        <v>7578500</v>
      </c>
      <c r="G1901" s="9">
        <v>7536000</v>
      </c>
      <c r="H1901" s="9">
        <v>10896000</v>
      </c>
    </row>
    <row r="1902" spans="2:8" x14ac:dyDescent="0.25">
      <c r="B1902" s="11" t="s">
        <v>1</v>
      </c>
      <c r="C1902" s="13" t="s">
        <v>20</v>
      </c>
      <c r="D1902" s="12">
        <v>500526600</v>
      </c>
      <c r="E1902" s="12">
        <v>57170625</v>
      </c>
      <c r="F1902" s="12">
        <v>31936325</v>
      </c>
      <c r="G1902" s="12">
        <v>26359525</v>
      </c>
      <c r="H1902" s="12">
        <v>385060125</v>
      </c>
    </row>
    <row r="1903" spans="2:8" ht="15.75" thickBot="1" x14ac:dyDescent="0.3">
      <c r="B1903" s="15" t="s">
        <v>747</v>
      </c>
      <c r="C1903" s="16" t="s">
        <v>748</v>
      </c>
      <c r="D1903" s="17">
        <v>594598300</v>
      </c>
      <c r="E1903" s="17">
        <v>143219799</v>
      </c>
      <c r="F1903" s="17">
        <v>142787500</v>
      </c>
      <c r="G1903" s="17">
        <v>155867123</v>
      </c>
      <c r="H1903" s="17">
        <v>152723878</v>
      </c>
    </row>
    <row r="1904" spans="2:8" ht="15.75" thickTop="1" x14ac:dyDescent="0.25">
      <c r="B1904" s="11" t="s">
        <v>1</v>
      </c>
      <c r="C1904" s="13" t="s">
        <v>12</v>
      </c>
      <c r="D1904" s="12">
        <v>594498300</v>
      </c>
      <c r="E1904" s="12">
        <v>143194799</v>
      </c>
      <c r="F1904" s="12">
        <v>142762500</v>
      </c>
      <c r="G1904" s="12">
        <v>155842123</v>
      </c>
      <c r="H1904" s="12">
        <v>152698878</v>
      </c>
    </row>
    <row r="1905" spans="2:8" x14ac:dyDescent="0.25">
      <c r="B1905" s="8" t="s">
        <v>1</v>
      </c>
      <c r="C1905" s="10" t="s">
        <v>13</v>
      </c>
      <c r="D1905" s="9">
        <v>550748300</v>
      </c>
      <c r="E1905" s="9">
        <v>133007299</v>
      </c>
      <c r="F1905" s="9">
        <v>132575000</v>
      </c>
      <c r="G1905" s="9">
        <v>145654623</v>
      </c>
      <c r="H1905" s="9">
        <v>139511378</v>
      </c>
    </row>
    <row r="1906" spans="2:8" x14ac:dyDescent="0.25">
      <c r="B1906" s="8" t="s">
        <v>1</v>
      </c>
      <c r="C1906" s="10" t="s">
        <v>14</v>
      </c>
      <c r="D1906" s="9">
        <v>42750000</v>
      </c>
      <c r="E1906" s="9">
        <v>9937500</v>
      </c>
      <c r="F1906" s="9">
        <v>9937500</v>
      </c>
      <c r="G1906" s="9">
        <v>9937500</v>
      </c>
      <c r="H1906" s="9">
        <v>12937500</v>
      </c>
    </row>
    <row r="1907" spans="2:8" x14ac:dyDescent="0.25">
      <c r="B1907" s="8" t="s">
        <v>1</v>
      </c>
      <c r="C1907" s="10" t="s">
        <v>17</v>
      </c>
      <c r="D1907" s="9">
        <v>1000000</v>
      </c>
      <c r="E1907" s="9">
        <v>250000</v>
      </c>
      <c r="F1907" s="9">
        <v>250000</v>
      </c>
      <c r="G1907" s="9">
        <v>250000</v>
      </c>
      <c r="H1907" s="9">
        <v>250000</v>
      </c>
    </row>
    <row r="1908" spans="2:8" x14ac:dyDescent="0.25">
      <c r="B1908" s="11" t="s">
        <v>1</v>
      </c>
      <c r="C1908" s="13" t="s">
        <v>20</v>
      </c>
      <c r="D1908" s="12">
        <v>100000</v>
      </c>
      <c r="E1908" s="12">
        <v>25000</v>
      </c>
      <c r="F1908" s="12">
        <v>25000</v>
      </c>
      <c r="G1908" s="12">
        <v>25000</v>
      </c>
      <c r="H1908" s="12">
        <v>25000</v>
      </c>
    </row>
    <row r="1909" spans="2:8" ht="15.75" thickBot="1" x14ac:dyDescent="0.3">
      <c r="B1909" s="15" t="s">
        <v>749</v>
      </c>
      <c r="C1909" s="16" t="s">
        <v>750</v>
      </c>
      <c r="D1909" s="17">
        <v>574598300</v>
      </c>
      <c r="E1909" s="17">
        <v>138219799</v>
      </c>
      <c r="F1909" s="17">
        <v>137787500</v>
      </c>
      <c r="G1909" s="17">
        <v>150867123</v>
      </c>
      <c r="H1909" s="17">
        <v>147723878</v>
      </c>
    </row>
    <row r="1910" spans="2:8" ht="15.75" thickTop="1" x14ac:dyDescent="0.25">
      <c r="B1910" s="11" t="s">
        <v>1</v>
      </c>
      <c r="C1910" s="13" t="s">
        <v>12</v>
      </c>
      <c r="D1910" s="12">
        <v>574498300</v>
      </c>
      <c r="E1910" s="12">
        <v>138194799</v>
      </c>
      <c r="F1910" s="12">
        <v>137762500</v>
      </c>
      <c r="G1910" s="12">
        <v>150842123</v>
      </c>
      <c r="H1910" s="12">
        <v>147698878</v>
      </c>
    </row>
    <row r="1911" spans="2:8" x14ac:dyDescent="0.25">
      <c r="B1911" s="8" t="s">
        <v>1</v>
      </c>
      <c r="C1911" s="10" t="s">
        <v>13</v>
      </c>
      <c r="D1911" s="9">
        <v>532598300</v>
      </c>
      <c r="E1911" s="9">
        <v>128469799</v>
      </c>
      <c r="F1911" s="9">
        <v>128037500</v>
      </c>
      <c r="G1911" s="9">
        <v>141117123</v>
      </c>
      <c r="H1911" s="9">
        <v>134973878</v>
      </c>
    </row>
    <row r="1912" spans="2:8" x14ac:dyDescent="0.25">
      <c r="B1912" s="8" t="s">
        <v>1</v>
      </c>
      <c r="C1912" s="10" t="s">
        <v>14</v>
      </c>
      <c r="D1912" s="9">
        <v>40900000</v>
      </c>
      <c r="E1912" s="9">
        <v>9475000</v>
      </c>
      <c r="F1912" s="9">
        <v>9475000</v>
      </c>
      <c r="G1912" s="9">
        <v>9475000</v>
      </c>
      <c r="H1912" s="9">
        <v>12475000</v>
      </c>
    </row>
    <row r="1913" spans="2:8" x14ac:dyDescent="0.25">
      <c r="B1913" s="8" t="s">
        <v>1</v>
      </c>
      <c r="C1913" s="10" t="s">
        <v>17</v>
      </c>
      <c r="D1913" s="9">
        <v>1000000</v>
      </c>
      <c r="E1913" s="9">
        <v>250000</v>
      </c>
      <c r="F1913" s="9">
        <v>250000</v>
      </c>
      <c r="G1913" s="9">
        <v>250000</v>
      </c>
      <c r="H1913" s="9">
        <v>250000</v>
      </c>
    </row>
    <row r="1914" spans="2:8" x14ac:dyDescent="0.25">
      <c r="B1914" s="11" t="s">
        <v>1</v>
      </c>
      <c r="C1914" s="13" t="s">
        <v>20</v>
      </c>
      <c r="D1914" s="12">
        <v>100000</v>
      </c>
      <c r="E1914" s="12">
        <v>25000</v>
      </c>
      <c r="F1914" s="12">
        <v>25000</v>
      </c>
      <c r="G1914" s="12">
        <v>25000</v>
      </c>
      <c r="H1914" s="12">
        <v>25000</v>
      </c>
    </row>
    <row r="1915" spans="2:8" ht="15.75" thickBot="1" x14ac:dyDescent="0.3">
      <c r="B1915" s="15" t="s">
        <v>751</v>
      </c>
      <c r="C1915" s="16" t="s">
        <v>752</v>
      </c>
      <c r="D1915" s="17">
        <v>20000000</v>
      </c>
      <c r="E1915" s="17">
        <v>5000000</v>
      </c>
      <c r="F1915" s="17">
        <v>5000000</v>
      </c>
      <c r="G1915" s="17">
        <v>5000000</v>
      </c>
      <c r="H1915" s="17">
        <v>5000000</v>
      </c>
    </row>
    <row r="1916" spans="2:8" ht="15.75" thickTop="1" x14ac:dyDescent="0.25">
      <c r="B1916" s="11" t="s">
        <v>1</v>
      </c>
      <c r="C1916" s="13" t="s">
        <v>12</v>
      </c>
      <c r="D1916" s="12">
        <v>20000000</v>
      </c>
      <c r="E1916" s="12">
        <v>5000000</v>
      </c>
      <c r="F1916" s="12">
        <v>5000000</v>
      </c>
      <c r="G1916" s="12">
        <v>5000000</v>
      </c>
      <c r="H1916" s="12">
        <v>5000000</v>
      </c>
    </row>
    <row r="1917" spans="2:8" x14ac:dyDescent="0.25">
      <c r="B1917" s="8" t="s">
        <v>1</v>
      </c>
      <c r="C1917" s="10" t="s">
        <v>13</v>
      </c>
      <c r="D1917" s="9">
        <v>18150000</v>
      </c>
      <c r="E1917" s="9">
        <v>4537500</v>
      </c>
      <c r="F1917" s="9">
        <v>4537500</v>
      </c>
      <c r="G1917" s="9">
        <v>4537500</v>
      </c>
      <c r="H1917" s="9">
        <v>4537500</v>
      </c>
    </row>
    <row r="1918" spans="2:8" x14ac:dyDescent="0.25">
      <c r="B1918" s="8" t="s">
        <v>1</v>
      </c>
      <c r="C1918" s="10" t="s">
        <v>14</v>
      </c>
      <c r="D1918" s="9">
        <v>1850000</v>
      </c>
      <c r="E1918" s="9">
        <v>462500</v>
      </c>
      <c r="F1918" s="9">
        <v>462500</v>
      </c>
      <c r="G1918" s="9">
        <v>462500</v>
      </c>
      <c r="H1918" s="9">
        <v>462500</v>
      </c>
    </row>
    <row r="1919" spans="2:8" ht="15.75" thickBot="1" x14ac:dyDescent="0.3">
      <c r="B1919" s="15" t="s">
        <v>753</v>
      </c>
      <c r="C1919" s="16" t="s">
        <v>754</v>
      </c>
      <c r="D1919" s="17">
        <v>96863000</v>
      </c>
      <c r="E1919" s="17">
        <v>23127950</v>
      </c>
      <c r="F1919" s="17">
        <v>23492350</v>
      </c>
      <c r="G1919" s="17">
        <v>22722350</v>
      </c>
      <c r="H1919" s="17">
        <v>27520350</v>
      </c>
    </row>
    <row r="1920" spans="2:8" ht="15.75" thickTop="1" x14ac:dyDescent="0.25">
      <c r="B1920" s="11" t="s">
        <v>1</v>
      </c>
      <c r="C1920" s="13" t="s">
        <v>12</v>
      </c>
      <c r="D1920" s="12">
        <v>96173000</v>
      </c>
      <c r="E1920" s="12">
        <v>22972700</v>
      </c>
      <c r="F1920" s="12">
        <v>23114100</v>
      </c>
      <c r="G1920" s="12">
        <v>22644100</v>
      </c>
      <c r="H1920" s="12">
        <v>27442100</v>
      </c>
    </row>
    <row r="1921" spans="2:8" x14ac:dyDescent="0.25">
      <c r="B1921" s="8" t="s">
        <v>1</v>
      </c>
      <c r="C1921" s="10" t="s">
        <v>13</v>
      </c>
      <c r="D1921" s="9">
        <v>83396400</v>
      </c>
      <c r="E1921" s="9">
        <v>19799600</v>
      </c>
      <c r="F1921" s="9">
        <v>19817600</v>
      </c>
      <c r="G1921" s="9">
        <v>19758100</v>
      </c>
      <c r="H1921" s="9">
        <v>24021100</v>
      </c>
    </row>
    <row r="1922" spans="2:8" x14ac:dyDescent="0.25">
      <c r="B1922" s="8" t="s">
        <v>1</v>
      </c>
      <c r="C1922" s="10" t="s">
        <v>14</v>
      </c>
      <c r="D1922" s="9">
        <v>10512600</v>
      </c>
      <c r="E1922" s="9">
        <v>2612150</v>
      </c>
      <c r="F1922" s="9">
        <v>2775150</v>
      </c>
      <c r="G1922" s="9">
        <v>2405150</v>
      </c>
      <c r="H1922" s="9">
        <v>2720150</v>
      </c>
    </row>
    <row r="1923" spans="2:8" x14ac:dyDescent="0.25">
      <c r="B1923" s="8" t="s">
        <v>1</v>
      </c>
      <c r="C1923" s="10" t="s">
        <v>18</v>
      </c>
      <c r="D1923" s="9">
        <v>50000</v>
      </c>
      <c r="E1923" s="9">
        <v>42000</v>
      </c>
      <c r="F1923" s="9">
        <v>3000</v>
      </c>
      <c r="G1923" s="9">
        <v>2500</v>
      </c>
      <c r="H1923" s="9">
        <v>2500</v>
      </c>
    </row>
    <row r="1924" spans="2:8" x14ac:dyDescent="0.25">
      <c r="B1924" s="8" t="s">
        <v>1</v>
      </c>
      <c r="C1924" s="10" t="s">
        <v>19</v>
      </c>
      <c r="D1924" s="9">
        <v>2214000</v>
      </c>
      <c r="E1924" s="9">
        <v>518950</v>
      </c>
      <c r="F1924" s="9">
        <v>518350</v>
      </c>
      <c r="G1924" s="9">
        <v>478350</v>
      </c>
      <c r="H1924" s="9">
        <v>698350</v>
      </c>
    </row>
    <row r="1925" spans="2:8" x14ac:dyDescent="0.25">
      <c r="B1925" s="11" t="s">
        <v>1</v>
      </c>
      <c r="C1925" s="13" t="s">
        <v>20</v>
      </c>
      <c r="D1925" s="12">
        <v>690000</v>
      </c>
      <c r="E1925" s="12">
        <v>155250</v>
      </c>
      <c r="F1925" s="12">
        <v>378250</v>
      </c>
      <c r="G1925" s="12">
        <v>78250</v>
      </c>
      <c r="H1925" s="12">
        <v>78250</v>
      </c>
    </row>
    <row r="1926" spans="2:8" ht="15.75" thickBot="1" x14ac:dyDescent="0.3">
      <c r="B1926" s="15" t="s">
        <v>755</v>
      </c>
      <c r="C1926" s="16" t="s">
        <v>756</v>
      </c>
      <c r="D1926" s="17">
        <v>5772000</v>
      </c>
      <c r="E1926" s="17">
        <v>1390450</v>
      </c>
      <c r="F1926" s="17">
        <v>1405850</v>
      </c>
      <c r="G1926" s="17">
        <v>1575350</v>
      </c>
      <c r="H1926" s="17">
        <v>1400350</v>
      </c>
    </row>
    <row r="1927" spans="2:8" ht="15.75" thickTop="1" x14ac:dyDescent="0.25">
      <c r="B1927" s="11" t="s">
        <v>1</v>
      </c>
      <c r="C1927" s="13" t="s">
        <v>12</v>
      </c>
      <c r="D1927" s="12">
        <v>5747000</v>
      </c>
      <c r="E1927" s="12">
        <v>1365450</v>
      </c>
      <c r="F1927" s="12">
        <v>1405850</v>
      </c>
      <c r="G1927" s="12">
        <v>1575350</v>
      </c>
      <c r="H1927" s="12">
        <v>1400350</v>
      </c>
    </row>
    <row r="1928" spans="2:8" x14ac:dyDescent="0.25">
      <c r="B1928" s="8" t="s">
        <v>1</v>
      </c>
      <c r="C1928" s="10" t="s">
        <v>13</v>
      </c>
      <c r="D1928" s="9">
        <v>4200000</v>
      </c>
      <c r="E1928" s="9">
        <v>1050000</v>
      </c>
      <c r="F1928" s="9">
        <v>1050000</v>
      </c>
      <c r="G1928" s="9">
        <v>1050000</v>
      </c>
      <c r="H1928" s="9">
        <v>1050000</v>
      </c>
    </row>
    <row r="1929" spans="2:8" x14ac:dyDescent="0.25">
      <c r="B1929" s="8" t="s">
        <v>1</v>
      </c>
      <c r="C1929" s="10" t="s">
        <v>14</v>
      </c>
      <c r="D1929" s="9">
        <v>1525000</v>
      </c>
      <c r="E1929" s="9">
        <v>310000</v>
      </c>
      <c r="F1929" s="9">
        <v>350000</v>
      </c>
      <c r="G1929" s="9">
        <v>520000</v>
      </c>
      <c r="H1929" s="9">
        <v>345000</v>
      </c>
    </row>
    <row r="1930" spans="2:8" x14ac:dyDescent="0.25">
      <c r="B1930" s="8" t="s">
        <v>1</v>
      </c>
      <c r="C1930" s="10" t="s">
        <v>18</v>
      </c>
      <c r="D1930" s="9">
        <v>10000</v>
      </c>
      <c r="E1930" s="9">
        <v>2000</v>
      </c>
      <c r="F1930" s="9">
        <v>3000</v>
      </c>
      <c r="G1930" s="9">
        <v>2500</v>
      </c>
      <c r="H1930" s="9">
        <v>2500</v>
      </c>
    </row>
    <row r="1931" spans="2:8" x14ac:dyDescent="0.25">
      <c r="B1931" s="8" t="s">
        <v>1</v>
      </c>
      <c r="C1931" s="10" t="s">
        <v>19</v>
      </c>
      <c r="D1931" s="9">
        <v>12000</v>
      </c>
      <c r="E1931" s="9">
        <v>3450</v>
      </c>
      <c r="F1931" s="9">
        <v>2850</v>
      </c>
      <c r="G1931" s="9">
        <v>2850</v>
      </c>
      <c r="H1931" s="9">
        <v>2850</v>
      </c>
    </row>
    <row r="1932" spans="2:8" x14ac:dyDescent="0.25">
      <c r="B1932" s="11" t="s">
        <v>1</v>
      </c>
      <c r="C1932" s="13" t="s">
        <v>20</v>
      </c>
      <c r="D1932" s="12">
        <v>25000</v>
      </c>
      <c r="E1932" s="12">
        <v>25000</v>
      </c>
      <c r="F1932" s="12">
        <v>0</v>
      </c>
      <c r="G1932" s="12">
        <v>0</v>
      </c>
      <c r="H1932" s="12">
        <v>0</v>
      </c>
    </row>
    <row r="1933" spans="2:8" ht="15.75" thickBot="1" x14ac:dyDescent="0.3">
      <c r="B1933" s="15" t="s">
        <v>757</v>
      </c>
      <c r="C1933" s="16" t="s">
        <v>758</v>
      </c>
      <c r="D1933" s="17">
        <v>24341000</v>
      </c>
      <c r="E1933" s="17">
        <v>6185000</v>
      </c>
      <c r="F1933" s="17">
        <v>6521000</v>
      </c>
      <c r="G1933" s="17">
        <v>5581000</v>
      </c>
      <c r="H1933" s="17">
        <v>6054000</v>
      </c>
    </row>
    <row r="1934" spans="2:8" ht="15.75" thickTop="1" x14ac:dyDescent="0.25">
      <c r="B1934" s="11" t="s">
        <v>1</v>
      </c>
      <c r="C1934" s="13" t="s">
        <v>12</v>
      </c>
      <c r="D1934" s="12">
        <v>23999000</v>
      </c>
      <c r="E1934" s="12">
        <v>6143000</v>
      </c>
      <c r="F1934" s="12">
        <v>6221000</v>
      </c>
      <c r="G1934" s="12">
        <v>5581000</v>
      </c>
      <c r="H1934" s="12">
        <v>6054000</v>
      </c>
    </row>
    <row r="1935" spans="2:8" x14ac:dyDescent="0.25">
      <c r="B1935" s="8" t="s">
        <v>1</v>
      </c>
      <c r="C1935" s="10" t="s">
        <v>13</v>
      </c>
      <c r="D1935" s="9">
        <v>16500000</v>
      </c>
      <c r="E1935" s="9">
        <v>4218000</v>
      </c>
      <c r="F1935" s="9">
        <v>4213000</v>
      </c>
      <c r="G1935" s="9">
        <v>4153000</v>
      </c>
      <c r="H1935" s="9">
        <v>3916000</v>
      </c>
    </row>
    <row r="1936" spans="2:8" x14ac:dyDescent="0.25">
      <c r="B1936" s="8" t="s">
        <v>1</v>
      </c>
      <c r="C1936" s="10" t="s">
        <v>14</v>
      </c>
      <c r="D1936" s="9">
        <v>5359000</v>
      </c>
      <c r="E1936" s="9">
        <v>1395000</v>
      </c>
      <c r="F1936" s="9">
        <v>1518000</v>
      </c>
      <c r="G1936" s="9">
        <v>978000</v>
      </c>
      <c r="H1936" s="9">
        <v>1468000</v>
      </c>
    </row>
    <row r="1937" spans="2:8" x14ac:dyDescent="0.25">
      <c r="B1937" s="8" t="s">
        <v>1</v>
      </c>
      <c r="C1937" s="10" t="s">
        <v>18</v>
      </c>
      <c r="D1937" s="9">
        <v>40000</v>
      </c>
      <c r="E1937" s="9">
        <v>40000</v>
      </c>
      <c r="F1937" s="9">
        <v>0</v>
      </c>
      <c r="G1937" s="9">
        <v>0</v>
      </c>
      <c r="H1937" s="9">
        <v>0</v>
      </c>
    </row>
    <row r="1938" spans="2:8" x14ac:dyDescent="0.25">
      <c r="B1938" s="8" t="s">
        <v>1</v>
      </c>
      <c r="C1938" s="10" t="s">
        <v>19</v>
      </c>
      <c r="D1938" s="9">
        <v>2100000</v>
      </c>
      <c r="E1938" s="9">
        <v>490000</v>
      </c>
      <c r="F1938" s="9">
        <v>490000</v>
      </c>
      <c r="G1938" s="9">
        <v>450000</v>
      </c>
      <c r="H1938" s="9">
        <v>670000</v>
      </c>
    </row>
    <row r="1939" spans="2:8" x14ac:dyDescent="0.25">
      <c r="B1939" s="11" t="s">
        <v>1</v>
      </c>
      <c r="C1939" s="13" t="s">
        <v>20</v>
      </c>
      <c r="D1939" s="12">
        <v>342000</v>
      </c>
      <c r="E1939" s="12">
        <v>42000</v>
      </c>
      <c r="F1939" s="12">
        <v>300000</v>
      </c>
      <c r="G1939" s="12">
        <v>0</v>
      </c>
      <c r="H1939" s="12">
        <v>0</v>
      </c>
    </row>
    <row r="1940" spans="2:8" ht="15.75" thickBot="1" x14ac:dyDescent="0.3">
      <c r="B1940" s="15" t="s">
        <v>759</v>
      </c>
      <c r="C1940" s="16" t="s">
        <v>760</v>
      </c>
      <c r="D1940" s="17">
        <v>2500000</v>
      </c>
      <c r="E1940" s="17">
        <v>615000</v>
      </c>
      <c r="F1940" s="17">
        <v>628000</v>
      </c>
      <c r="G1940" s="17">
        <v>628500</v>
      </c>
      <c r="H1940" s="17">
        <v>628500</v>
      </c>
    </row>
    <row r="1941" spans="2:8" ht="15.75" thickTop="1" x14ac:dyDescent="0.25">
      <c r="B1941" s="11" t="s">
        <v>1</v>
      </c>
      <c r="C1941" s="13" t="s">
        <v>12</v>
      </c>
      <c r="D1941" s="12">
        <v>2490000</v>
      </c>
      <c r="E1941" s="12">
        <v>605000</v>
      </c>
      <c r="F1941" s="12">
        <v>628000</v>
      </c>
      <c r="G1941" s="12">
        <v>628500</v>
      </c>
      <c r="H1941" s="12">
        <v>628500</v>
      </c>
    </row>
    <row r="1942" spans="2:8" x14ac:dyDescent="0.25">
      <c r="B1942" s="8" t="s">
        <v>1</v>
      </c>
      <c r="C1942" s="10" t="s">
        <v>13</v>
      </c>
      <c r="D1942" s="9">
        <v>1630000</v>
      </c>
      <c r="E1942" s="9">
        <v>390000</v>
      </c>
      <c r="F1942" s="9">
        <v>413000</v>
      </c>
      <c r="G1942" s="9">
        <v>413500</v>
      </c>
      <c r="H1942" s="9">
        <v>413500</v>
      </c>
    </row>
    <row r="1943" spans="2:8" x14ac:dyDescent="0.25">
      <c r="B1943" s="8" t="s">
        <v>1</v>
      </c>
      <c r="C1943" s="10" t="s">
        <v>14</v>
      </c>
      <c r="D1943" s="9">
        <v>858000</v>
      </c>
      <c r="E1943" s="9">
        <v>214500</v>
      </c>
      <c r="F1943" s="9">
        <v>214500</v>
      </c>
      <c r="G1943" s="9">
        <v>214500</v>
      </c>
      <c r="H1943" s="9">
        <v>214500</v>
      </c>
    </row>
    <row r="1944" spans="2:8" x14ac:dyDescent="0.25">
      <c r="B1944" s="8" t="s">
        <v>1</v>
      </c>
      <c r="C1944" s="10" t="s">
        <v>19</v>
      </c>
      <c r="D1944" s="9">
        <v>2000</v>
      </c>
      <c r="E1944" s="9">
        <v>500</v>
      </c>
      <c r="F1944" s="9">
        <v>500</v>
      </c>
      <c r="G1944" s="9">
        <v>500</v>
      </c>
      <c r="H1944" s="9">
        <v>500</v>
      </c>
    </row>
    <row r="1945" spans="2:8" x14ac:dyDescent="0.25">
      <c r="B1945" s="11" t="s">
        <v>1</v>
      </c>
      <c r="C1945" s="13" t="s">
        <v>20</v>
      </c>
      <c r="D1945" s="12">
        <v>10000</v>
      </c>
      <c r="E1945" s="12">
        <v>10000</v>
      </c>
      <c r="F1945" s="12">
        <v>0</v>
      </c>
      <c r="G1945" s="12">
        <v>0</v>
      </c>
      <c r="H1945" s="12">
        <v>0</v>
      </c>
    </row>
    <row r="1946" spans="2:8" ht="15.75" thickBot="1" x14ac:dyDescent="0.3">
      <c r="B1946" s="15" t="s">
        <v>761</v>
      </c>
      <c r="C1946" s="16" t="s">
        <v>762</v>
      </c>
      <c r="D1946" s="17">
        <v>60500000</v>
      </c>
      <c r="E1946" s="17">
        <v>14000000</v>
      </c>
      <c r="F1946" s="17">
        <v>14000000</v>
      </c>
      <c r="G1946" s="17">
        <v>14000000</v>
      </c>
      <c r="H1946" s="17">
        <v>18500000</v>
      </c>
    </row>
    <row r="1947" spans="2:8" ht="15.75" thickTop="1" x14ac:dyDescent="0.25">
      <c r="B1947" s="11" t="s">
        <v>1</v>
      </c>
      <c r="C1947" s="13" t="s">
        <v>12</v>
      </c>
      <c r="D1947" s="12">
        <v>60500000</v>
      </c>
      <c r="E1947" s="12">
        <v>14000000</v>
      </c>
      <c r="F1947" s="12">
        <v>14000000</v>
      </c>
      <c r="G1947" s="12">
        <v>14000000</v>
      </c>
      <c r="H1947" s="12">
        <v>18500000</v>
      </c>
    </row>
    <row r="1948" spans="2:8" x14ac:dyDescent="0.25">
      <c r="B1948" s="8" t="s">
        <v>1</v>
      </c>
      <c r="C1948" s="10" t="s">
        <v>13</v>
      </c>
      <c r="D1948" s="9">
        <v>60500000</v>
      </c>
      <c r="E1948" s="9">
        <v>14000000</v>
      </c>
      <c r="F1948" s="9">
        <v>14000000</v>
      </c>
      <c r="G1948" s="9">
        <v>14000000</v>
      </c>
      <c r="H1948" s="9">
        <v>18500000</v>
      </c>
    </row>
    <row r="1949" spans="2:8" ht="15.75" thickBot="1" x14ac:dyDescent="0.3">
      <c r="B1949" s="15" t="s">
        <v>763</v>
      </c>
      <c r="C1949" s="16" t="s">
        <v>764</v>
      </c>
      <c r="D1949" s="17">
        <v>1000000</v>
      </c>
      <c r="E1949" s="17">
        <v>250000</v>
      </c>
      <c r="F1949" s="17">
        <v>250000</v>
      </c>
      <c r="G1949" s="17">
        <v>250000</v>
      </c>
      <c r="H1949" s="17">
        <v>250000</v>
      </c>
    </row>
    <row r="1950" spans="2:8" ht="15.75" thickTop="1" x14ac:dyDescent="0.25">
      <c r="B1950" s="11" t="s">
        <v>1</v>
      </c>
      <c r="C1950" s="13" t="s">
        <v>12</v>
      </c>
      <c r="D1950" s="12">
        <v>1000000</v>
      </c>
      <c r="E1950" s="12">
        <v>250000</v>
      </c>
      <c r="F1950" s="12">
        <v>250000</v>
      </c>
      <c r="G1950" s="12">
        <v>250000</v>
      </c>
      <c r="H1950" s="12">
        <v>250000</v>
      </c>
    </row>
    <row r="1951" spans="2:8" x14ac:dyDescent="0.25">
      <c r="B1951" s="8" t="s">
        <v>1</v>
      </c>
      <c r="C1951" s="10" t="s">
        <v>14</v>
      </c>
      <c r="D1951" s="9">
        <v>1000000</v>
      </c>
      <c r="E1951" s="9">
        <v>250000</v>
      </c>
      <c r="F1951" s="9">
        <v>250000</v>
      </c>
      <c r="G1951" s="9">
        <v>250000</v>
      </c>
      <c r="H1951" s="9">
        <v>250000</v>
      </c>
    </row>
    <row r="1952" spans="2:8" ht="30.75" thickBot="1" x14ac:dyDescent="0.3">
      <c r="B1952" s="15" t="s">
        <v>765</v>
      </c>
      <c r="C1952" s="16" t="s">
        <v>766</v>
      </c>
      <c r="D1952" s="17">
        <v>2750000</v>
      </c>
      <c r="E1952" s="17">
        <v>687500</v>
      </c>
      <c r="F1952" s="17">
        <v>687500</v>
      </c>
      <c r="G1952" s="17">
        <v>687500</v>
      </c>
      <c r="H1952" s="17">
        <v>687500</v>
      </c>
    </row>
    <row r="1953" spans="2:8" ht="15.75" thickTop="1" x14ac:dyDescent="0.25">
      <c r="B1953" s="11" t="s">
        <v>1</v>
      </c>
      <c r="C1953" s="13" t="s">
        <v>12</v>
      </c>
      <c r="D1953" s="12">
        <v>2437000</v>
      </c>
      <c r="E1953" s="12">
        <v>609250</v>
      </c>
      <c r="F1953" s="12">
        <v>609250</v>
      </c>
      <c r="G1953" s="12">
        <v>609250</v>
      </c>
      <c r="H1953" s="12">
        <v>609250</v>
      </c>
    </row>
    <row r="1954" spans="2:8" x14ac:dyDescent="0.25">
      <c r="B1954" s="8" t="s">
        <v>1</v>
      </c>
      <c r="C1954" s="10" t="s">
        <v>13</v>
      </c>
      <c r="D1954" s="9">
        <v>566400</v>
      </c>
      <c r="E1954" s="9">
        <v>141600</v>
      </c>
      <c r="F1954" s="9">
        <v>141600</v>
      </c>
      <c r="G1954" s="9">
        <v>141600</v>
      </c>
      <c r="H1954" s="9">
        <v>141600</v>
      </c>
    </row>
    <row r="1955" spans="2:8" x14ac:dyDescent="0.25">
      <c r="B1955" s="8" t="s">
        <v>1</v>
      </c>
      <c r="C1955" s="10" t="s">
        <v>14</v>
      </c>
      <c r="D1955" s="9">
        <v>1770600</v>
      </c>
      <c r="E1955" s="9">
        <v>442650</v>
      </c>
      <c r="F1955" s="9">
        <v>442650</v>
      </c>
      <c r="G1955" s="9">
        <v>442650</v>
      </c>
      <c r="H1955" s="9">
        <v>442650</v>
      </c>
    </row>
    <row r="1956" spans="2:8" x14ac:dyDescent="0.25">
      <c r="B1956" s="8" t="s">
        <v>1</v>
      </c>
      <c r="C1956" s="10" t="s">
        <v>19</v>
      </c>
      <c r="D1956" s="9">
        <v>100000</v>
      </c>
      <c r="E1956" s="9">
        <v>25000</v>
      </c>
      <c r="F1956" s="9">
        <v>25000</v>
      </c>
      <c r="G1956" s="9">
        <v>25000</v>
      </c>
      <c r="H1956" s="9">
        <v>25000</v>
      </c>
    </row>
    <row r="1957" spans="2:8" x14ac:dyDescent="0.25">
      <c r="B1957" s="11" t="s">
        <v>1</v>
      </c>
      <c r="C1957" s="13" t="s">
        <v>20</v>
      </c>
      <c r="D1957" s="12">
        <v>313000</v>
      </c>
      <c r="E1957" s="12">
        <v>78250</v>
      </c>
      <c r="F1957" s="12">
        <v>78250</v>
      </c>
      <c r="G1957" s="12">
        <v>78250</v>
      </c>
      <c r="H1957" s="12">
        <v>78250</v>
      </c>
    </row>
    <row r="1958" spans="2:8" ht="15.75" thickBot="1" x14ac:dyDescent="0.3">
      <c r="B1958" s="15" t="s">
        <v>767</v>
      </c>
      <c r="C1958" s="16" t="s">
        <v>768</v>
      </c>
      <c r="D1958" s="17">
        <v>62785000</v>
      </c>
      <c r="E1958" s="17">
        <v>18300250</v>
      </c>
      <c r="F1958" s="17">
        <v>15290750</v>
      </c>
      <c r="G1958" s="17">
        <v>12657492</v>
      </c>
      <c r="H1958" s="17">
        <v>16536508</v>
      </c>
    </row>
    <row r="1959" spans="2:8" ht="15.75" thickTop="1" x14ac:dyDescent="0.25">
      <c r="B1959" s="11" t="s">
        <v>1</v>
      </c>
      <c r="C1959" s="13" t="s">
        <v>12</v>
      </c>
      <c r="D1959" s="12">
        <v>60775000</v>
      </c>
      <c r="E1959" s="12">
        <v>17772750</v>
      </c>
      <c r="F1959" s="12">
        <v>14763250</v>
      </c>
      <c r="G1959" s="12">
        <v>12129992</v>
      </c>
      <c r="H1959" s="12">
        <v>16109008</v>
      </c>
    </row>
    <row r="1960" spans="2:8" x14ac:dyDescent="0.25">
      <c r="B1960" s="8" t="s">
        <v>1</v>
      </c>
      <c r="C1960" s="10" t="s">
        <v>13</v>
      </c>
      <c r="D1960" s="9">
        <v>5500000</v>
      </c>
      <c r="E1960" s="9">
        <v>1395000</v>
      </c>
      <c r="F1960" s="9">
        <v>1395000</v>
      </c>
      <c r="G1960" s="9">
        <v>1395000</v>
      </c>
      <c r="H1960" s="9">
        <v>1315000</v>
      </c>
    </row>
    <row r="1961" spans="2:8" x14ac:dyDescent="0.25">
      <c r="B1961" s="8" t="s">
        <v>1</v>
      </c>
      <c r="C1961" s="10" t="s">
        <v>14</v>
      </c>
      <c r="D1961" s="9">
        <v>13315000</v>
      </c>
      <c r="E1961" s="9">
        <v>4887750</v>
      </c>
      <c r="F1961" s="9">
        <v>4258250</v>
      </c>
      <c r="G1961" s="9">
        <v>1627492</v>
      </c>
      <c r="H1961" s="9">
        <v>2541508</v>
      </c>
    </row>
    <row r="1962" spans="2:8" hidden="1" x14ac:dyDescent="0.25">
      <c r="B1962" s="8" t="s">
        <v>1</v>
      </c>
      <c r="C1962" s="10" t="s">
        <v>17</v>
      </c>
      <c r="D1962" s="9">
        <v>0</v>
      </c>
      <c r="E1962" s="9">
        <v>0</v>
      </c>
      <c r="F1962" s="9">
        <v>0</v>
      </c>
      <c r="G1962" s="9">
        <v>0</v>
      </c>
      <c r="H1962" s="9">
        <v>0</v>
      </c>
    </row>
    <row r="1963" spans="2:8" x14ac:dyDescent="0.25">
      <c r="B1963" s="8" t="s">
        <v>1</v>
      </c>
      <c r="C1963" s="10" t="s">
        <v>18</v>
      </c>
      <c r="D1963" s="9">
        <v>8350000</v>
      </c>
      <c r="E1963" s="9">
        <v>2087500</v>
      </c>
      <c r="F1963" s="9">
        <v>2087500</v>
      </c>
      <c r="G1963" s="9">
        <v>2087500</v>
      </c>
      <c r="H1963" s="9">
        <v>2087500</v>
      </c>
    </row>
    <row r="1964" spans="2:8" x14ac:dyDescent="0.25">
      <c r="B1964" s="8" t="s">
        <v>1</v>
      </c>
      <c r="C1964" s="10" t="s">
        <v>19</v>
      </c>
      <c r="D1964" s="9">
        <v>33610000</v>
      </c>
      <c r="E1964" s="9">
        <v>9402500</v>
      </c>
      <c r="F1964" s="9">
        <v>7022500</v>
      </c>
      <c r="G1964" s="9">
        <v>7020000</v>
      </c>
      <c r="H1964" s="9">
        <v>10165000</v>
      </c>
    </row>
    <row r="1965" spans="2:8" x14ac:dyDescent="0.25">
      <c r="B1965" s="11" t="s">
        <v>1</v>
      </c>
      <c r="C1965" s="13" t="s">
        <v>20</v>
      </c>
      <c r="D1965" s="12">
        <v>2010000</v>
      </c>
      <c r="E1965" s="12">
        <v>527500</v>
      </c>
      <c r="F1965" s="12">
        <v>527500</v>
      </c>
      <c r="G1965" s="12">
        <v>527500</v>
      </c>
      <c r="H1965" s="12">
        <v>427500</v>
      </c>
    </row>
    <row r="1966" spans="2:8" ht="15.75" thickBot="1" x14ac:dyDescent="0.3">
      <c r="B1966" s="15" t="s">
        <v>769</v>
      </c>
      <c r="C1966" s="16" t="s">
        <v>770</v>
      </c>
      <c r="D1966" s="17">
        <v>12455000</v>
      </c>
      <c r="E1966" s="17">
        <v>3247750</v>
      </c>
      <c r="F1966" s="17">
        <v>2878250</v>
      </c>
      <c r="G1966" s="17">
        <v>2784992</v>
      </c>
      <c r="H1966" s="17">
        <v>3544008</v>
      </c>
    </row>
    <row r="1967" spans="2:8" ht="15.75" thickTop="1" x14ac:dyDescent="0.25">
      <c r="B1967" s="11" t="s">
        <v>1</v>
      </c>
      <c r="C1967" s="13" t="s">
        <v>12</v>
      </c>
      <c r="D1967" s="12">
        <v>11755000</v>
      </c>
      <c r="E1967" s="12">
        <v>3047750</v>
      </c>
      <c r="F1967" s="12">
        <v>2678250</v>
      </c>
      <c r="G1967" s="12">
        <v>2584992</v>
      </c>
      <c r="H1967" s="12">
        <v>3444008</v>
      </c>
    </row>
    <row r="1968" spans="2:8" x14ac:dyDescent="0.25">
      <c r="B1968" s="8" t="s">
        <v>1</v>
      </c>
      <c r="C1968" s="10" t="s">
        <v>13</v>
      </c>
      <c r="D1968" s="9">
        <v>5500000</v>
      </c>
      <c r="E1968" s="9">
        <v>1395000</v>
      </c>
      <c r="F1968" s="9">
        <v>1395000</v>
      </c>
      <c r="G1968" s="9">
        <v>1395000</v>
      </c>
      <c r="H1968" s="9">
        <v>1315000</v>
      </c>
    </row>
    <row r="1969" spans="2:8" x14ac:dyDescent="0.25">
      <c r="B1969" s="8" t="s">
        <v>1</v>
      </c>
      <c r="C1969" s="10" t="s">
        <v>14</v>
      </c>
      <c r="D1969" s="9">
        <v>6095000</v>
      </c>
      <c r="E1969" s="9">
        <v>1612750</v>
      </c>
      <c r="F1969" s="9">
        <v>1243250</v>
      </c>
      <c r="G1969" s="9">
        <v>1152492</v>
      </c>
      <c r="H1969" s="9">
        <v>2086508</v>
      </c>
    </row>
    <row r="1970" spans="2:8" hidden="1" x14ac:dyDescent="0.25">
      <c r="B1970" s="8" t="s">
        <v>1</v>
      </c>
      <c r="C1970" s="10" t="s">
        <v>17</v>
      </c>
      <c r="D1970" s="9">
        <v>0</v>
      </c>
      <c r="E1970" s="9">
        <v>0</v>
      </c>
      <c r="F1970" s="9">
        <v>0</v>
      </c>
      <c r="G1970" s="9">
        <v>0</v>
      </c>
      <c r="H1970" s="9">
        <v>0</v>
      </c>
    </row>
    <row r="1971" spans="2:8" x14ac:dyDescent="0.25">
      <c r="B1971" s="8" t="s">
        <v>1</v>
      </c>
      <c r="C1971" s="10" t="s">
        <v>18</v>
      </c>
      <c r="D1971" s="9">
        <v>150000</v>
      </c>
      <c r="E1971" s="9">
        <v>37500</v>
      </c>
      <c r="F1971" s="9">
        <v>37500</v>
      </c>
      <c r="G1971" s="9">
        <v>37500</v>
      </c>
      <c r="H1971" s="9">
        <v>37500</v>
      </c>
    </row>
    <row r="1972" spans="2:8" x14ac:dyDescent="0.25">
      <c r="B1972" s="8" t="s">
        <v>1</v>
      </c>
      <c r="C1972" s="10" t="s">
        <v>19</v>
      </c>
      <c r="D1972" s="9">
        <v>10000</v>
      </c>
      <c r="E1972" s="9">
        <v>2500</v>
      </c>
      <c r="F1972" s="9">
        <v>2500</v>
      </c>
      <c r="G1972" s="9">
        <v>0</v>
      </c>
      <c r="H1972" s="9">
        <v>5000</v>
      </c>
    </row>
    <row r="1973" spans="2:8" x14ac:dyDescent="0.25">
      <c r="B1973" s="11" t="s">
        <v>1</v>
      </c>
      <c r="C1973" s="13" t="s">
        <v>20</v>
      </c>
      <c r="D1973" s="12">
        <v>700000</v>
      </c>
      <c r="E1973" s="12">
        <v>200000</v>
      </c>
      <c r="F1973" s="12">
        <v>200000</v>
      </c>
      <c r="G1973" s="12">
        <v>200000</v>
      </c>
      <c r="H1973" s="12">
        <v>100000</v>
      </c>
    </row>
    <row r="1974" spans="2:8" ht="15.75" thickBot="1" x14ac:dyDescent="0.3">
      <c r="B1974" s="15" t="s">
        <v>771</v>
      </c>
      <c r="C1974" s="16" t="s">
        <v>18</v>
      </c>
      <c r="D1974" s="17">
        <v>10000000</v>
      </c>
      <c r="E1974" s="17">
        <v>2500000</v>
      </c>
      <c r="F1974" s="17">
        <v>2500000</v>
      </c>
      <c r="G1974" s="17">
        <v>2500000</v>
      </c>
      <c r="H1974" s="17">
        <v>2500000</v>
      </c>
    </row>
    <row r="1975" spans="2:8" ht="15.75" thickTop="1" x14ac:dyDescent="0.25">
      <c r="B1975" s="11" t="s">
        <v>1</v>
      </c>
      <c r="C1975" s="13" t="s">
        <v>12</v>
      </c>
      <c r="D1975" s="12">
        <v>10000000</v>
      </c>
      <c r="E1975" s="12">
        <v>2500000</v>
      </c>
      <c r="F1975" s="12">
        <v>2500000</v>
      </c>
      <c r="G1975" s="12">
        <v>2500000</v>
      </c>
      <c r="H1975" s="12">
        <v>2500000</v>
      </c>
    </row>
    <row r="1976" spans="2:8" x14ac:dyDescent="0.25">
      <c r="B1976" s="8" t="s">
        <v>1</v>
      </c>
      <c r="C1976" s="10" t="s">
        <v>18</v>
      </c>
      <c r="D1976" s="9">
        <v>8200000</v>
      </c>
      <c r="E1976" s="9">
        <v>2050000</v>
      </c>
      <c r="F1976" s="9">
        <v>2050000</v>
      </c>
      <c r="G1976" s="9">
        <v>2050000</v>
      </c>
      <c r="H1976" s="9">
        <v>2050000</v>
      </c>
    </row>
    <row r="1977" spans="2:8" x14ac:dyDescent="0.25">
      <c r="B1977" s="8" t="s">
        <v>1</v>
      </c>
      <c r="C1977" s="10" t="s">
        <v>19</v>
      </c>
      <c r="D1977" s="9">
        <v>1800000</v>
      </c>
      <c r="E1977" s="9">
        <v>450000</v>
      </c>
      <c r="F1977" s="9">
        <v>450000</v>
      </c>
      <c r="G1977" s="9">
        <v>450000</v>
      </c>
      <c r="H1977" s="9">
        <v>450000</v>
      </c>
    </row>
    <row r="1978" spans="2:8" ht="15.75" thickBot="1" x14ac:dyDescent="0.3">
      <c r="B1978" s="15" t="s">
        <v>772</v>
      </c>
      <c r="C1978" s="16" t="s">
        <v>773</v>
      </c>
      <c r="D1978" s="17">
        <v>34200000</v>
      </c>
      <c r="E1978" s="17">
        <v>9550000</v>
      </c>
      <c r="F1978" s="17">
        <v>7170000</v>
      </c>
      <c r="G1978" s="17">
        <v>7170000</v>
      </c>
      <c r="H1978" s="17">
        <v>10310000</v>
      </c>
    </row>
    <row r="1979" spans="2:8" ht="15.75" thickTop="1" x14ac:dyDescent="0.25">
      <c r="B1979" s="11" t="s">
        <v>1</v>
      </c>
      <c r="C1979" s="13" t="s">
        <v>12</v>
      </c>
      <c r="D1979" s="12">
        <v>33300000</v>
      </c>
      <c r="E1979" s="12">
        <v>9325000</v>
      </c>
      <c r="F1979" s="12">
        <v>6945000</v>
      </c>
      <c r="G1979" s="12">
        <v>6945000</v>
      </c>
      <c r="H1979" s="12">
        <v>10085000</v>
      </c>
    </row>
    <row r="1980" spans="2:8" x14ac:dyDescent="0.25">
      <c r="B1980" s="8" t="s">
        <v>1</v>
      </c>
      <c r="C1980" s="10" t="s">
        <v>14</v>
      </c>
      <c r="D1980" s="9">
        <v>1500000</v>
      </c>
      <c r="E1980" s="9">
        <v>375000</v>
      </c>
      <c r="F1980" s="9">
        <v>375000</v>
      </c>
      <c r="G1980" s="9">
        <v>375000</v>
      </c>
      <c r="H1980" s="9">
        <v>375000</v>
      </c>
    </row>
    <row r="1981" spans="2:8" x14ac:dyDescent="0.25">
      <c r="B1981" s="8" t="s">
        <v>1</v>
      </c>
      <c r="C1981" s="10" t="s">
        <v>19</v>
      </c>
      <c r="D1981" s="9">
        <v>31800000</v>
      </c>
      <c r="E1981" s="9">
        <v>8950000</v>
      </c>
      <c r="F1981" s="9">
        <v>6570000</v>
      </c>
      <c r="G1981" s="9">
        <v>6570000</v>
      </c>
      <c r="H1981" s="9">
        <v>9710000</v>
      </c>
    </row>
    <row r="1982" spans="2:8" x14ac:dyDescent="0.25">
      <c r="B1982" s="11" t="s">
        <v>1</v>
      </c>
      <c r="C1982" s="13" t="s">
        <v>20</v>
      </c>
      <c r="D1982" s="12">
        <v>900000</v>
      </c>
      <c r="E1982" s="12">
        <v>225000</v>
      </c>
      <c r="F1982" s="12">
        <v>225000</v>
      </c>
      <c r="G1982" s="12">
        <v>225000</v>
      </c>
      <c r="H1982" s="12">
        <v>225000</v>
      </c>
    </row>
    <row r="1983" spans="2:8" ht="15.75" thickBot="1" x14ac:dyDescent="0.3">
      <c r="B1983" s="15" t="s">
        <v>774</v>
      </c>
      <c r="C1983" s="16" t="s">
        <v>775</v>
      </c>
      <c r="D1983" s="17">
        <v>6130000</v>
      </c>
      <c r="E1983" s="17">
        <v>3002500</v>
      </c>
      <c r="F1983" s="17">
        <v>2742500</v>
      </c>
      <c r="G1983" s="17">
        <v>202500</v>
      </c>
      <c r="H1983" s="17">
        <v>182500</v>
      </c>
    </row>
    <row r="1984" spans="2:8" ht="15.75" thickTop="1" x14ac:dyDescent="0.25">
      <c r="B1984" s="11" t="s">
        <v>1</v>
      </c>
      <c r="C1984" s="13" t="s">
        <v>12</v>
      </c>
      <c r="D1984" s="12">
        <v>5720000</v>
      </c>
      <c r="E1984" s="12">
        <v>2900000</v>
      </c>
      <c r="F1984" s="12">
        <v>2640000</v>
      </c>
      <c r="G1984" s="12">
        <v>100000</v>
      </c>
      <c r="H1984" s="12">
        <v>80000</v>
      </c>
    </row>
    <row r="1985" spans="2:8" x14ac:dyDescent="0.25">
      <c r="B1985" s="8" t="s">
        <v>1</v>
      </c>
      <c r="C1985" s="10" t="s">
        <v>14</v>
      </c>
      <c r="D1985" s="9">
        <v>5720000</v>
      </c>
      <c r="E1985" s="9">
        <v>2900000</v>
      </c>
      <c r="F1985" s="9">
        <v>2640000</v>
      </c>
      <c r="G1985" s="9">
        <v>100000</v>
      </c>
      <c r="H1985" s="9">
        <v>80000</v>
      </c>
    </row>
    <row r="1986" spans="2:8" x14ac:dyDescent="0.25">
      <c r="B1986" s="11" t="s">
        <v>1</v>
      </c>
      <c r="C1986" s="13" t="s">
        <v>20</v>
      </c>
      <c r="D1986" s="12">
        <v>410000</v>
      </c>
      <c r="E1986" s="12">
        <v>102500</v>
      </c>
      <c r="F1986" s="12">
        <v>102500</v>
      </c>
      <c r="G1986" s="12">
        <v>102500</v>
      </c>
      <c r="H1986" s="12">
        <v>102500</v>
      </c>
    </row>
    <row r="1987" spans="2:8" ht="30.75" thickBot="1" x14ac:dyDescent="0.3">
      <c r="B1987" s="15" t="s">
        <v>776</v>
      </c>
      <c r="C1987" s="16" t="s">
        <v>777</v>
      </c>
      <c r="D1987" s="17">
        <v>15815000</v>
      </c>
      <c r="E1987" s="17">
        <v>7787200</v>
      </c>
      <c r="F1987" s="17">
        <v>2682000</v>
      </c>
      <c r="G1987" s="17">
        <v>2722300</v>
      </c>
      <c r="H1987" s="17">
        <v>2623500</v>
      </c>
    </row>
    <row r="1988" spans="2:8" ht="15.75" thickTop="1" x14ac:dyDescent="0.25">
      <c r="B1988" s="11" t="s">
        <v>1</v>
      </c>
      <c r="C1988" s="13" t="s">
        <v>12</v>
      </c>
      <c r="D1988" s="12">
        <v>10640000</v>
      </c>
      <c r="E1988" s="12">
        <v>2684300</v>
      </c>
      <c r="F1988" s="12">
        <v>2609900</v>
      </c>
      <c r="G1988" s="12">
        <v>2722300</v>
      </c>
      <c r="H1988" s="12">
        <v>2623500</v>
      </c>
    </row>
    <row r="1989" spans="2:8" x14ac:dyDescent="0.25">
      <c r="B1989" s="8" t="s">
        <v>1</v>
      </c>
      <c r="C1989" s="10" t="s">
        <v>13</v>
      </c>
      <c r="D1989" s="9">
        <v>5800000</v>
      </c>
      <c r="E1989" s="9">
        <v>1450000</v>
      </c>
      <c r="F1989" s="9">
        <v>1450000</v>
      </c>
      <c r="G1989" s="9">
        <v>1450000</v>
      </c>
      <c r="H1989" s="9">
        <v>1450000</v>
      </c>
    </row>
    <row r="1990" spans="2:8" x14ac:dyDescent="0.25">
      <c r="B1990" s="8" t="s">
        <v>1</v>
      </c>
      <c r="C1990" s="10" t="s">
        <v>14</v>
      </c>
      <c r="D1990" s="9">
        <v>4734000</v>
      </c>
      <c r="E1990" s="9">
        <v>1229100</v>
      </c>
      <c r="F1990" s="9">
        <v>1069500</v>
      </c>
      <c r="G1990" s="9">
        <v>1267100</v>
      </c>
      <c r="H1990" s="9">
        <v>1168300</v>
      </c>
    </row>
    <row r="1991" spans="2:8" x14ac:dyDescent="0.25">
      <c r="B1991" s="8" t="s">
        <v>1</v>
      </c>
      <c r="C1991" s="10" t="s">
        <v>17</v>
      </c>
      <c r="D1991" s="9">
        <v>85200</v>
      </c>
      <c r="E1991" s="9">
        <v>0</v>
      </c>
      <c r="F1991" s="9">
        <v>85200</v>
      </c>
      <c r="G1991" s="9">
        <v>0</v>
      </c>
      <c r="H1991" s="9">
        <v>0</v>
      </c>
    </row>
    <row r="1992" spans="2:8" x14ac:dyDescent="0.25">
      <c r="B1992" s="8" t="s">
        <v>1</v>
      </c>
      <c r="C1992" s="10" t="s">
        <v>18</v>
      </c>
      <c r="D1992" s="9">
        <v>16000</v>
      </c>
      <c r="E1992" s="9">
        <v>4000</v>
      </c>
      <c r="F1992" s="9">
        <v>4000</v>
      </c>
      <c r="G1992" s="9">
        <v>4000</v>
      </c>
      <c r="H1992" s="9">
        <v>4000</v>
      </c>
    </row>
    <row r="1993" spans="2:8" x14ac:dyDescent="0.25">
      <c r="B1993" s="8" t="s">
        <v>1</v>
      </c>
      <c r="C1993" s="10" t="s">
        <v>19</v>
      </c>
      <c r="D1993" s="9">
        <v>4800</v>
      </c>
      <c r="E1993" s="9">
        <v>1200</v>
      </c>
      <c r="F1993" s="9">
        <v>1200</v>
      </c>
      <c r="G1993" s="9">
        <v>1200</v>
      </c>
      <c r="H1993" s="9">
        <v>1200</v>
      </c>
    </row>
    <row r="1994" spans="2:8" x14ac:dyDescent="0.25">
      <c r="B1994" s="11" t="s">
        <v>1</v>
      </c>
      <c r="C1994" s="13" t="s">
        <v>20</v>
      </c>
      <c r="D1994" s="12">
        <v>5175000</v>
      </c>
      <c r="E1994" s="12">
        <v>5102900</v>
      </c>
      <c r="F1994" s="12">
        <v>72100</v>
      </c>
      <c r="G1994" s="12">
        <v>0</v>
      </c>
      <c r="H1994" s="12">
        <v>0</v>
      </c>
    </row>
    <row r="1995" spans="2:8" ht="15.75" thickBot="1" x14ac:dyDescent="0.3">
      <c r="B1995" s="15" t="s">
        <v>778</v>
      </c>
      <c r="C1995" s="16" t="s">
        <v>779</v>
      </c>
      <c r="D1995" s="17">
        <v>7300000</v>
      </c>
      <c r="E1995" s="17">
        <v>1897200</v>
      </c>
      <c r="F1995" s="17">
        <v>1807000</v>
      </c>
      <c r="G1995" s="17">
        <v>1847300</v>
      </c>
      <c r="H1995" s="17">
        <v>1748500</v>
      </c>
    </row>
    <row r="1996" spans="2:8" ht="15.75" thickTop="1" x14ac:dyDescent="0.25">
      <c r="B1996" s="11" t="s">
        <v>1</v>
      </c>
      <c r="C1996" s="13" t="s">
        <v>12</v>
      </c>
      <c r="D1996" s="12">
        <v>7140000</v>
      </c>
      <c r="E1996" s="12">
        <v>1809300</v>
      </c>
      <c r="F1996" s="12">
        <v>1734900</v>
      </c>
      <c r="G1996" s="12">
        <v>1847300</v>
      </c>
      <c r="H1996" s="12">
        <v>1748500</v>
      </c>
    </row>
    <row r="1997" spans="2:8" x14ac:dyDescent="0.25">
      <c r="B1997" s="8" t="s">
        <v>1</v>
      </c>
      <c r="C1997" s="10" t="s">
        <v>13</v>
      </c>
      <c r="D1997" s="9">
        <v>5800000</v>
      </c>
      <c r="E1997" s="9">
        <v>1450000</v>
      </c>
      <c r="F1997" s="9">
        <v>1450000</v>
      </c>
      <c r="G1997" s="9">
        <v>1450000</v>
      </c>
      <c r="H1997" s="9">
        <v>1450000</v>
      </c>
    </row>
    <row r="1998" spans="2:8" x14ac:dyDescent="0.25">
      <c r="B1998" s="8" t="s">
        <v>1</v>
      </c>
      <c r="C1998" s="10" t="s">
        <v>14</v>
      </c>
      <c r="D1998" s="9">
        <v>1234000</v>
      </c>
      <c r="E1998" s="9">
        <v>354100</v>
      </c>
      <c r="F1998" s="9">
        <v>194500</v>
      </c>
      <c r="G1998" s="9">
        <v>392100</v>
      </c>
      <c r="H1998" s="9">
        <v>293300</v>
      </c>
    </row>
    <row r="1999" spans="2:8" x14ac:dyDescent="0.25">
      <c r="B1999" s="8" t="s">
        <v>1</v>
      </c>
      <c r="C1999" s="10" t="s">
        <v>17</v>
      </c>
      <c r="D1999" s="9">
        <v>85200</v>
      </c>
      <c r="E1999" s="9">
        <v>0</v>
      </c>
      <c r="F1999" s="9">
        <v>85200</v>
      </c>
      <c r="G1999" s="9">
        <v>0</v>
      </c>
      <c r="H1999" s="9">
        <v>0</v>
      </c>
    </row>
    <row r="2000" spans="2:8" x14ac:dyDescent="0.25">
      <c r="B2000" s="8" t="s">
        <v>1</v>
      </c>
      <c r="C2000" s="10" t="s">
        <v>18</v>
      </c>
      <c r="D2000" s="9">
        <v>16000</v>
      </c>
      <c r="E2000" s="9">
        <v>4000</v>
      </c>
      <c r="F2000" s="9">
        <v>4000</v>
      </c>
      <c r="G2000" s="9">
        <v>4000</v>
      </c>
      <c r="H2000" s="9">
        <v>4000</v>
      </c>
    </row>
    <row r="2001" spans="2:8" x14ac:dyDescent="0.25">
      <c r="B2001" s="8" t="s">
        <v>1</v>
      </c>
      <c r="C2001" s="10" t="s">
        <v>19</v>
      </c>
      <c r="D2001" s="9">
        <v>4800</v>
      </c>
      <c r="E2001" s="9">
        <v>1200</v>
      </c>
      <c r="F2001" s="9">
        <v>1200</v>
      </c>
      <c r="G2001" s="9">
        <v>1200</v>
      </c>
      <c r="H2001" s="9">
        <v>1200</v>
      </c>
    </row>
    <row r="2002" spans="2:8" x14ac:dyDescent="0.25">
      <c r="B2002" s="11" t="s">
        <v>1</v>
      </c>
      <c r="C2002" s="13" t="s">
        <v>20</v>
      </c>
      <c r="D2002" s="12">
        <v>160000</v>
      </c>
      <c r="E2002" s="12">
        <v>87900</v>
      </c>
      <c r="F2002" s="12">
        <v>72100</v>
      </c>
      <c r="G2002" s="12">
        <v>0</v>
      </c>
      <c r="H2002" s="12">
        <v>0</v>
      </c>
    </row>
    <row r="2003" spans="2:8" ht="30.75" thickBot="1" x14ac:dyDescent="0.3">
      <c r="B2003" s="15" t="s">
        <v>780</v>
      </c>
      <c r="C2003" s="16" t="s">
        <v>781</v>
      </c>
      <c r="D2003" s="17">
        <v>8515000</v>
      </c>
      <c r="E2003" s="17">
        <v>5890000</v>
      </c>
      <c r="F2003" s="17">
        <v>875000</v>
      </c>
      <c r="G2003" s="17">
        <v>875000</v>
      </c>
      <c r="H2003" s="17">
        <v>875000</v>
      </c>
    </row>
    <row r="2004" spans="2:8" ht="15.75" thickTop="1" x14ac:dyDescent="0.25">
      <c r="B2004" s="11" t="s">
        <v>1</v>
      </c>
      <c r="C2004" s="13" t="s">
        <v>12</v>
      </c>
      <c r="D2004" s="12">
        <v>3500000</v>
      </c>
      <c r="E2004" s="12">
        <v>875000</v>
      </c>
      <c r="F2004" s="12">
        <v>875000</v>
      </c>
      <c r="G2004" s="12">
        <v>875000</v>
      </c>
      <c r="H2004" s="12">
        <v>875000</v>
      </c>
    </row>
    <row r="2005" spans="2:8" x14ac:dyDescent="0.25">
      <c r="B2005" s="8" t="s">
        <v>1</v>
      </c>
      <c r="C2005" s="10" t="s">
        <v>14</v>
      </c>
      <c r="D2005" s="9">
        <v>3500000</v>
      </c>
      <c r="E2005" s="9">
        <v>875000</v>
      </c>
      <c r="F2005" s="9">
        <v>875000</v>
      </c>
      <c r="G2005" s="9">
        <v>875000</v>
      </c>
      <c r="H2005" s="9">
        <v>875000</v>
      </c>
    </row>
    <row r="2006" spans="2:8" x14ac:dyDescent="0.25">
      <c r="B2006" s="11" t="s">
        <v>1</v>
      </c>
      <c r="C2006" s="13" t="s">
        <v>20</v>
      </c>
      <c r="D2006" s="12">
        <v>5015000</v>
      </c>
      <c r="E2006" s="12">
        <v>5015000</v>
      </c>
      <c r="F2006" s="12">
        <v>0</v>
      </c>
      <c r="G2006" s="12">
        <v>0</v>
      </c>
      <c r="H2006" s="12">
        <v>0</v>
      </c>
    </row>
    <row r="2007" spans="2:8" ht="15.75" thickBot="1" x14ac:dyDescent="0.3">
      <c r="B2007" s="15" t="s">
        <v>782</v>
      </c>
      <c r="C2007" s="16" t="s">
        <v>783</v>
      </c>
      <c r="D2007" s="17">
        <v>120000000</v>
      </c>
      <c r="E2007" s="17">
        <v>50000000</v>
      </c>
      <c r="F2007" s="17">
        <v>20000000</v>
      </c>
      <c r="G2007" s="17">
        <v>15000000</v>
      </c>
      <c r="H2007" s="17">
        <v>35000000</v>
      </c>
    </row>
    <row r="2008" spans="2:8" ht="15.75" thickTop="1" x14ac:dyDescent="0.25">
      <c r="B2008" s="11" t="s">
        <v>1</v>
      </c>
      <c r="C2008" s="13" t="s">
        <v>20</v>
      </c>
      <c r="D2008" s="12">
        <v>120000000</v>
      </c>
      <c r="E2008" s="12">
        <v>50000000</v>
      </c>
      <c r="F2008" s="12">
        <v>20000000</v>
      </c>
      <c r="G2008" s="12">
        <v>15000000</v>
      </c>
      <c r="H2008" s="12">
        <v>35000000</v>
      </c>
    </row>
    <row r="2009" spans="2:8" ht="30.75" thickBot="1" x14ac:dyDescent="0.3">
      <c r="B2009" s="15" t="s">
        <v>784</v>
      </c>
      <c r="C2009" s="16" t="s">
        <v>785</v>
      </c>
      <c r="D2009" s="17">
        <v>46069100</v>
      </c>
      <c r="E2009" s="17">
        <v>18631455</v>
      </c>
      <c r="F2009" s="17">
        <v>8372955</v>
      </c>
      <c r="G2009" s="17">
        <v>8090255</v>
      </c>
      <c r="H2009" s="17">
        <v>10974435</v>
      </c>
    </row>
    <row r="2010" spans="2:8" ht="15.75" thickTop="1" x14ac:dyDescent="0.25">
      <c r="B2010" s="11" t="s">
        <v>1</v>
      </c>
      <c r="C2010" s="13" t="s">
        <v>12</v>
      </c>
      <c r="D2010" s="12">
        <v>45380300</v>
      </c>
      <c r="E2010" s="12">
        <v>18186955</v>
      </c>
      <c r="F2010" s="12">
        <v>8154955</v>
      </c>
      <c r="G2010" s="12">
        <v>8076955</v>
      </c>
      <c r="H2010" s="12">
        <v>10961435</v>
      </c>
    </row>
    <row r="2011" spans="2:8" x14ac:dyDescent="0.25">
      <c r="B2011" s="8" t="s">
        <v>1</v>
      </c>
      <c r="C2011" s="10" t="s">
        <v>13</v>
      </c>
      <c r="D2011" s="9">
        <v>10212000</v>
      </c>
      <c r="E2011" s="9">
        <v>2540375</v>
      </c>
      <c r="F2011" s="9">
        <v>2542875</v>
      </c>
      <c r="G2011" s="9">
        <v>2542875</v>
      </c>
      <c r="H2011" s="9">
        <v>2585875</v>
      </c>
    </row>
    <row r="2012" spans="2:8" x14ac:dyDescent="0.25">
      <c r="B2012" s="8" t="s">
        <v>1</v>
      </c>
      <c r="C2012" s="10" t="s">
        <v>14</v>
      </c>
      <c r="D2012" s="9">
        <v>35005000</v>
      </c>
      <c r="E2012" s="9">
        <v>15589630</v>
      </c>
      <c r="F2012" s="9">
        <v>5574630</v>
      </c>
      <c r="G2012" s="9">
        <v>5496630</v>
      </c>
      <c r="H2012" s="9">
        <v>8344110</v>
      </c>
    </row>
    <row r="2013" spans="2:8" x14ac:dyDescent="0.25">
      <c r="B2013" s="8" t="s">
        <v>1</v>
      </c>
      <c r="C2013" s="10" t="s">
        <v>18</v>
      </c>
      <c r="D2013" s="9">
        <v>6500</v>
      </c>
      <c r="E2013" s="9">
        <v>4500</v>
      </c>
      <c r="F2013" s="9">
        <v>1000</v>
      </c>
      <c r="G2013" s="9">
        <v>1000</v>
      </c>
      <c r="H2013" s="9">
        <v>0</v>
      </c>
    </row>
    <row r="2014" spans="2:8" x14ac:dyDescent="0.25">
      <c r="B2014" s="8" t="s">
        <v>1</v>
      </c>
      <c r="C2014" s="10" t="s">
        <v>19</v>
      </c>
      <c r="D2014" s="9">
        <v>156800</v>
      </c>
      <c r="E2014" s="9">
        <v>52450</v>
      </c>
      <c r="F2014" s="9">
        <v>36450</v>
      </c>
      <c r="G2014" s="9">
        <v>36450</v>
      </c>
      <c r="H2014" s="9">
        <v>31450</v>
      </c>
    </row>
    <row r="2015" spans="2:8" x14ac:dyDescent="0.25">
      <c r="B2015" s="11" t="s">
        <v>1</v>
      </c>
      <c r="C2015" s="13" t="s">
        <v>20</v>
      </c>
      <c r="D2015" s="12">
        <v>688800</v>
      </c>
      <c r="E2015" s="12">
        <v>444500</v>
      </c>
      <c r="F2015" s="12">
        <v>218000</v>
      </c>
      <c r="G2015" s="12">
        <v>13300</v>
      </c>
      <c r="H2015" s="12">
        <v>13000</v>
      </c>
    </row>
    <row r="2016" spans="2:8" ht="30.75" thickBot="1" x14ac:dyDescent="0.3">
      <c r="B2016" s="15" t="s">
        <v>786</v>
      </c>
      <c r="C2016" s="16" t="s">
        <v>787</v>
      </c>
      <c r="D2016" s="17">
        <v>40111000</v>
      </c>
      <c r="E2016" s="17">
        <v>16966000</v>
      </c>
      <c r="F2016" s="17">
        <v>6880000</v>
      </c>
      <c r="G2016" s="17">
        <v>6680000</v>
      </c>
      <c r="H2016" s="17">
        <v>9585000</v>
      </c>
    </row>
    <row r="2017" spans="2:8" ht="15.75" thickTop="1" x14ac:dyDescent="0.25">
      <c r="B2017" s="11" t="s">
        <v>1</v>
      </c>
      <c r="C2017" s="13" t="s">
        <v>12</v>
      </c>
      <c r="D2017" s="12">
        <v>39611000</v>
      </c>
      <c r="E2017" s="12">
        <v>16666000</v>
      </c>
      <c r="F2017" s="12">
        <v>6680000</v>
      </c>
      <c r="G2017" s="12">
        <v>6680000</v>
      </c>
      <c r="H2017" s="12">
        <v>9585000</v>
      </c>
    </row>
    <row r="2018" spans="2:8" x14ac:dyDescent="0.25">
      <c r="B2018" s="8" t="s">
        <v>1</v>
      </c>
      <c r="C2018" s="10" t="s">
        <v>13</v>
      </c>
      <c r="D2018" s="9">
        <v>5520000</v>
      </c>
      <c r="E2018" s="9">
        <v>1370000</v>
      </c>
      <c r="F2018" s="9">
        <v>1370000</v>
      </c>
      <c r="G2018" s="9">
        <v>1370000</v>
      </c>
      <c r="H2018" s="9">
        <v>1410000</v>
      </c>
    </row>
    <row r="2019" spans="2:8" x14ac:dyDescent="0.25">
      <c r="B2019" s="8" t="s">
        <v>1</v>
      </c>
      <c r="C2019" s="10" t="s">
        <v>14</v>
      </c>
      <c r="D2019" s="9">
        <v>33961000</v>
      </c>
      <c r="E2019" s="9">
        <v>15251000</v>
      </c>
      <c r="F2019" s="9">
        <v>5280000</v>
      </c>
      <c r="G2019" s="9">
        <v>5280000</v>
      </c>
      <c r="H2019" s="9">
        <v>8150000</v>
      </c>
    </row>
    <row r="2020" spans="2:8" x14ac:dyDescent="0.25">
      <c r="B2020" s="8" t="s">
        <v>1</v>
      </c>
      <c r="C2020" s="10" t="s">
        <v>19</v>
      </c>
      <c r="D2020" s="9">
        <v>130000</v>
      </c>
      <c r="E2020" s="9">
        <v>45000</v>
      </c>
      <c r="F2020" s="9">
        <v>30000</v>
      </c>
      <c r="G2020" s="9">
        <v>30000</v>
      </c>
      <c r="H2020" s="9">
        <v>25000</v>
      </c>
    </row>
    <row r="2021" spans="2:8" x14ac:dyDescent="0.25">
      <c r="B2021" s="11" t="s">
        <v>1</v>
      </c>
      <c r="C2021" s="13" t="s">
        <v>20</v>
      </c>
      <c r="D2021" s="12">
        <v>500000</v>
      </c>
      <c r="E2021" s="12">
        <v>300000</v>
      </c>
      <c r="F2021" s="12">
        <v>200000</v>
      </c>
      <c r="G2021" s="12">
        <v>0</v>
      </c>
      <c r="H2021" s="12">
        <v>0</v>
      </c>
    </row>
    <row r="2022" spans="2:8" ht="15.75" thickBot="1" x14ac:dyDescent="0.3">
      <c r="B2022" s="15" t="s">
        <v>788</v>
      </c>
      <c r="C2022" s="16" t="s">
        <v>789</v>
      </c>
      <c r="D2022" s="17">
        <v>1639600</v>
      </c>
      <c r="E2022" s="17">
        <v>416250</v>
      </c>
      <c r="F2022" s="17">
        <v>409250</v>
      </c>
      <c r="G2022" s="17">
        <v>406850</v>
      </c>
      <c r="H2022" s="17">
        <v>407250</v>
      </c>
    </row>
    <row r="2023" spans="2:8" ht="15.75" thickTop="1" x14ac:dyDescent="0.25">
      <c r="B2023" s="11" t="s">
        <v>1</v>
      </c>
      <c r="C2023" s="13" t="s">
        <v>12</v>
      </c>
      <c r="D2023" s="12">
        <v>1639600</v>
      </c>
      <c r="E2023" s="12">
        <v>416250</v>
      </c>
      <c r="F2023" s="12">
        <v>409250</v>
      </c>
      <c r="G2023" s="12">
        <v>406850</v>
      </c>
      <c r="H2023" s="12">
        <v>407250</v>
      </c>
    </row>
    <row r="2024" spans="2:8" x14ac:dyDescent="0.25">
      <c r="B2024" s="8" t="s">
        <v>1</v>
      </c>
      <c r="C2024" s="10" t="s">
        <v>13</v>
      </c>
      <c r="D2024" s="9">
        <v>1452000</v>
      </c>
      <c r="E2024" s="9">
        <v>360000</v>
      </c>
      <c r="F2024" s="9">
        <v>363000</v>
      </c>
      <c r="G2024" s="9">
        <v>363000</v>
      </c>
      <c r="H2024" s="9">
        <v>366000</v>
      </c>
    </row>
    <row r="2025" spans="2:8" x14ac:dyDescent="0.25">
      <c r="B2025" s="8" t="s">
        <v>1</v>
      </c>
      <c r="C2025" s="10" t="s">
        <v>14</v>
      </c>
      <c r="D2025" s="9">
        <v>182600</v>
      </c>
      <c r="E2025" s="9">
        <v>55000</v>
      </c>
      <c r="F2025" s="9">
        <v>45000</v>
      </c>
      <c r="G2025" s="9">
        <v>42600</v>
      </c>
      <c r="H2025" s="9">
        <v>40000</v>
      </c>
    </row>
    <row r="2026" spans="2:8" x14ac:dyDescent="0.25">
      <c r="B2026" s="8" t="s">
        <v>1</v>
      </c>
      <c r="C2026" s="10" t="s">
        <v>19</v>
      </c>
      <c r="D2026" s="9">
        <v>5000</v>
      </c>
      <c r="E2026" s="9">
        <v>1250</v>
      </c>
      <c r="F2026" s="9">
        <v>1250</v>
      </c>
      <c r="G2026" s="9">
        <v>1250</v>
      </c>
      <c r="H2026" s="9">
        <v>1250</v>
      </c>
    </row>
    <row r="2027" spans="2:8" hidden="1" x14ac:dyDescent="0.25">
      <c r="B2027" s="11" t="s">
        <v>1</v>
      </c>
      <c r="C2027" s="13" t="s">
        <v>20</v>
      </c>
      <c r="D2027" s="12">
        <v>0</v>
      </c>
      <c r="E2027" s="12">
        <v>0</v>
      </c>
      <c r="F2027" s="12">
        <v>0</v>
      </c>
      <c r="G2027" s="12">
        <v>0</v>
      </c>
      <c r="H2027" s="12">
        <v>0</v>
      </c>
    </row>
    <row r="2028" spans="2:8" ht="15.75" thickBot="1" x14ac:dyDescent="0.3">
      <c r="B2028" s="15" t="s">
        <v>790</v>
      </c>
      <c r="C2028" s="16" t="s">
        <v>791</v>
      </c>
      <c r="D2028" s="17">
        <v>951000</v>
      </c>
      <c r="E2028" s="17">
        <v>263700</v>
      </c>
      <c r="F2028" s="17">
        <v>233700</v>
      </c>
      <c r="G2028" s="17">
        <v>228700</v>
      </c>
      <c r="H2028" s="17">
        <v>224900</v>
      </c>
    </row>
    <row r="2029" spans="2:8" ht="15.75" thickTop="1" x14ac:dyDescent="0.25">
      <c r="B2029" s="11" t="s">
        <v>1</v>
      </c>
      <c r="C2029" s="13" t="s">
        <v>12</v>
      </c>
      <c r="D2029" s="12">
        <v>891000</v>
      </c>
      <c r="E2029" s="12">
        <v>233700</v>
      </c>
      <c r="F2029" s="12">
        <v>223700</v>
      </c>
      <c r="G2029" s="12">
        <v>218700</v>
      </c>
      <c r="H2029" s="12">
        <v>214900</v>
      </c>
    </row>
    <row r="2030" spans="2:8" x14ac:dyDescent="0.25">
      <c r="B2030" s="8" t="s">
        <v>1</v>
      </c>
      <c r="C2030" s="10" t="s">
        <v>13</v>
      </c>
      <c r="D2030" s="9">
        <v>726000</v>
      </c>
      <c r="E2030" s="9">
        <v>181500</v>
      </c>
      <c r="F2030" s="9">
        <v>181500</v>
      </c>
      <c r="G2030" s="9">
        <v>181500</v>
      </c>
      <c r="H2030" s="9">
        <v>181500</v>
      </c>
    </row>
    <row r="2031" spans="2:8" x14ac:dyDescent="0.25">
      <c r="B2031" s="8" t="s">
        <v>1</v>
      </c>
      <c r="C2031" s="10" t="s">
        <v>14</v>
      </c>
      <c r="D2031" s="9">
        <v>156200</v>
      </c>
      <c r="E2031" s="9">
        <v>50000</v>
      </c>
      <c r="F2031" s="9">
        <v>40000</v>
      </c>
      <c r="G2031" s="9">
        <v>35000</v>
      </c>
      <c r="H2031" s="9">
        <v>31200</v>
      </c>
    </row>
    <row r="2032" spans="2:8" x14ac:dyDescent="0.25">
      <c r="B2032" s="8" t="s">
        <v>1</v>
      </c>
      <c r="C2032" s="10" t="s">
        <v>19</v>
      </c>
      <c r="D2032" s="9">
        <v>8800</v>
      </c>
      <c r="E2032" s="9">
        <v>2200</v>
      </c>
      <c r="F2032" s="9">
        <v>2200</v>
      </c>
      <c r="G2032" s="9">
        <v>2200</v>
      </c>
      <c r="H2032" s="9">
        <v>2200</v>
      </c>
    </row>
    <row r="2033" spans="2:8" x14ac:dyDescent="0.25">
      <c r="B2033" s="11" t="s">
        <v>1</v>
      </c>
      <c r="C2033" s="13" t="s">
        <v>20</v>
      </c>
      <c r="D2033" s="12">
        <v>60000</v>
      </c>
      <c r="E2033" s="12">
        <v>30000</v>
      </c>
      <c r="F2033" s="12">
        <v>10000</v>
      </c>
      <c r="G2033" s="12">
        <v>10000</v>
      </c>
      <c r="H2033" s="12">
        <v>10000</v>
      </c>
    </row>
    <row r="2034" spans="2:8" ht="15.75" thickBot="1" x14ac:dyDescent="0.3">
      <c r="B2034" s="15" t="s">
        <v>792</v>
      </c>
      <c r="C2034" s="16" t="s">
        <v>793</v>
      </c>
      <c r="D2034" s="17">
        <v>690000</v>
      </c>
      <c r="E2034" s="17">
        <v>170250</v>
      </c>
      <c r="F2034" s="17">
        <v>176250</v>
      </c>
      <c r="G2034" s="17">
        <v>168550</v>
      </c>
      <c r="H2034" s="17">
        <v>174950</v>
      </c>
    </row>
    <row r="2035" spans="2:8" ht="15.75" thickTop="1" x14ac:dyDescent="0.25">
      <c r="B2035" s="11" t="s">
        <v>1</v>
      </c>
      <c r="C2035" s="13" t="s">
        <v>12</v>
      </c>
      <c r="D2035" s="12">
        <v>673700</v>
      </c>
      <c r="E2035" s="12">
        <v>168250</v>
      </c>
      <c r="F2035" s="12">
        <v>168250</v>
      </c>
      <c r="G2035" s="12">
        <v>165250</v>
      </c>
      <c r="H2035" s="12">
        <v>171950</v>
      </c>
    </row>
    <row r="2036" spans="2:8" x14ac:dyDescent="0.25">
      <c r="B2036" s="8" t="s">
        <v>1</v>
      </c>
      <c r="C2036" s="10" t="s">
        <v>13</v>
      </c>
      <c r="D2036" s="9">
        <v>605000</v>
      </c>
      <c r="E2036" s="9">
        <v>151250</v>
      </c>
      <c r="F2036" s="9">
        <v>151250</v>
      </c>
      <c r="G2036" s="9">
        <v>151250</v>
      </c>
      <c r="H2036" s="9">
        <v>151250</v>
      </c>
    </row>
    <row r="2037" spans="2:8" x14ac:dyDescent="0.25">
      <c r="B2037" s="8" t="s">
        <v>1</v>
      </c>
      <c r="C2037" s="10" t="s">
        <v>14</v>
      </c>
      <c r="D2037" s="9">
        <v>68700</v>
      </c>
      <c r="E2037" s="9">
        <v>17000</v>
      </c>
      <c r="F2037" s="9">
        <v>17000</v>
      </c>
      <c r="G2037" s="9">
        <v>14000</v>
      </c>
      <c r="H2037" s="9">
        <v>20700</v>
      </c>
    </row>
    <row r="2038" spans="2:8" hidden="1" x14ac:dyDescent="0.25">
      <c r="B2038" s="8" t="s">
        <v>1</v>
      </c>
      <c r="C2038" s="10" t="s">
        <v>19</v>
      </c>
      <c r="D2038" s="9">
        <v>0</v>
      </c>
      <c r="E2038" s="9">
        <v>0</v>
      </c>
      <c r="F2038" s="9">
        <v>0</v>
      </c>
      <c r="G2038" s="9">
        <v>0</v>
      </c>
      <c r="H2038" s="9">
        <v>0</v>
      </c>
    </row>
    <row r="2039" spans="2:8" x14ac:dyDescent="0.25">
      <c r="B2039" s="11" t="s">
        <v>1</v>
      </c>
      <c r="C2039" s="13" t="s">
        <v>20</v>
      </c>
      <c r="D2039" s="12">
        <v>16300</v>
      </c>
      <c r="E2039" s="12">
        <v>2000</v>
      </c>
      <c r="F2039" s="12">
        <v>8000</v>
      </c>
      <c r="G2039" s="12">
        <v>3300</v>
      </c>
      <c r="H2039" s="12">
        <v>3000</v>
      </c>
    </row>
    <row r="2040" spans="2:8" ht="15.75" thickBot="1" x14ac:dyDescent="0.3">
      <c r="B2040" s="15" t="s">
        <v>794</v>
      </c>
      <c r="C2040" s="16" t="s">
        <v>795</v>
      </c>
      <c r="D2040" s="17">
        <v>512000</v>
      </c>
      <c r="E2040" s="17">
        <v>149255</v>
      </c>
      <c r="F2040" s="17">
        <v>121255</v>
      </c>
      <c r="G2040" s="17">
        <v>121255</v>
      </c>
      <c r="H2040" s="17">
        <v>120235</v>
      </c>
    </row>
    <row r="2041" spans="2:8" ht="15.75" thickTop="1" x14ac:dyDescent="0.25">
      <c r="B2041" s="11" t="s">
        <v>1</v>
      </c>
      <c r="C2041" s="13" t="s">
        <v>12</v>
      </c>
      <c r="D2041" s="12">
        <v>487500</v>
      </c>
      <c r="E2041" s="12">
        <v>124755</v>
      </c>
      <c r="F2041" s="12">
        <v>121255</v>
      </c>
      <c r="G2041" s="12">
        <v>121255</v>
      </c>
      <c r="H2041" s="12">
        <v>120235</v>
      </c>
    </row>
    <row r="2042" spans="2:8" x14ac:dyDescent="0.25">
      <c r="B2042" s="8" t="s">
        <v>1</v>
      </c>
      <c r="C2042" s="10" t="s">
        <v>13</v>
      </c>
      <c r="D2042" s="9">
        <v>302500</v>
      </c>
      <c r="E2042" s="9">
        <v>75625</v>
      </c>
      <c r="F2042" s="9">
        <v>75625</v>
      </c>
      <c r="G2042" s="9">
        <v>75625</v>
      </c>
      <c r="H2042" s="9">
        <v>75625</v>
      </c>
    </row>
    <row r="2043" spans="2:8" x14ac:dyDescent="0.25">
      <c r="B2043" s="8" t="s">
        <v>1</v>
      </c>
      <c r="C2043" s="10" t="s">
        <v>14</v>
      </c>
      <c r="D2043" s="9">
        <v>178500</v>
      </c>
      <c r="E2043" s="9">
        <v>45630</v>
      </c>
      <c r="F2043" s="9">
        <v>44630</v>
      </c>
      <c r="G2043" s="9">
        <v>44630</v>
      </c>
      <c r="H2043" s="9">
        <v>43610</v>
      </c>
    </row>
    <row r="2044" spans="2:8" x14ac:dyDescent="0.25">
      <c r="B2044" s="8" t="s">
        <v>1</v>
      </c>
      <c r="C2044" s="10" t="s">
        <v>18</v>
      </c>
      <c r="D2044" s="9">
        <v>1500</v>
      </c>
      <c r="E2044" s="9">
        <v>1500</v>
      </c>
      <c r="F2044" s="9">
        <v>0</v>
      </c>
      <c r="G2044" s="9">
        <v>0</v>
      </c>
      <c r="H2044" s="9">
        <v>0</v>
      </c>
    </row>
    <row r="2045" spans="2:8" x14ac:dyDescent="0.25">
      <c r="B2045" s="8" t="s">
        <v>1</v>
      </c>
      <c r="C2045" s="10" t="s">
        <v>19</v>
      </c>
      <c r="D2045" s="9">
        <v>5000</v>
      </c>
      <c r="E2045" s="9">
        <v>2000</v>
      </c>
      <c r="F2045" s="9">
        <v>1000</v>
      </c>
      <c r="G2045" s="9">
        <v>1000</v>
      </c>
      <c r="H2045" s="9">
        <v>1000</v>
      </c>
    </row>
    <row r="2046" spans="2:8" x14ac:dyDescent="0.25">
      <c r="B2046" s="11" t="s">
        <v>1</v>
      </c>
      <c r="C2046" s="13" t="s">
        <v>20</v>
      </c>
      <c r="D2046" s="12">
        <v>24500</v>
      </c>
      <c r="E2046" s="12">
        <v>24500</v>
      </c>
      <c r="F2046" s="12">
        <v>0</v>
      </c>
      <c r="G2046" s="12">
        <v>0</v>
      </c>
      <c r="H2046" s="12">
        <v>0</v>
      </c>
    </row>
    <row r="2047" spans="2:8" ht="30.75" thickBot="1" x14ac:dyDescent="0.3">
      <c r="B2047" s="15" t="s">
        <v>796</v>
      </c>
      <c r="C2047" s="16" t="s">
        <v>797</v>
      </c>
      <c r="D2047" s="17">
        <v>1400000</v>
      </c>
      <c r="E2047" s="17">
        <v>423500</v>
      </c>
      <c r="F2047" s="17">
        <v>361500</v>
      </c>
      <c r="G2047" s="17">
        <v>318900</v>
      </c>
      <c r="H2047" s="17">
        <v>296100</v>
      </c>
    </row>
    <row r="2048" spans="2:8" ht="15.75" thickTop="1" x14ac:dyDescent="0.25">
      <c r="B2048" s="11" t="s">
        <v>1</v>
      </c>
      <c r="C2048" s="13" t="s">
        <v>12</v>
      </c>
      <c r="D2048" s="12">
        <v>1372000</v>
      </c>
      <c r="E2048" s="12">
        <v>395500</v>
      </c>
      <c r="F2048" s="12">
        <v>361500</v>
      </c>
      <c r="G2048" s="12">
        <v>318900</v>
      </c>
      <c r="H2048" s="12">
        <v>296100</v>
      </c>
    </row>
    <row r="2049" spans="2:8" x14ac:dyDescent="0.25">
      <c r="B2049" s="8" t="s">
        <v>1</v>
      </c>
      <c r="C2049" s="10" t="s">
        <v>13</v>
      </c>
      <c r="D2049" s="9">
        <v>1062000</v>
      </c>
      <c r="E2049" s="9">
        <v>265500</v>
      </c>
      <c r="F2049" s="9">
        <v>265500</v>
      </c>
      <c r="G2049" s="9">
        <v>265500</v>
      </c>
      <c r="H2049" s="9">
        <v>265500</v>
      </c>
    </row>
    <row r="2050" spans="2:8" x14ac:dyDescent="0.25">
      <c r="B2050" s="8" t="s">
        <v>1</v>
      </c>
      <c r="C2050" s="10" t="s">
        <v>14</v>
      </c>
      <c r="D2050" s="9">
        <v>297000</v>
      </c>
      <c r="E2050" s="9">
        <v>125000</v>
      </c>
      <c r="F2050" s="9">
        <v>93000</v>
      </c>
      <c r="G2050" s="9">
        <v>50400</v>
      </c>
      <c r="H2050" s="9">
        <v>28600</v>
      </c>
    </row>
    <row r="2051" spans="2:8" x14ac:dyDescent="0.25">
      <c r="B2051" s="8" t="s">
        <v>1</v>
      </c>
      <c r="C2051" s="10" t="s">
        <v>18</v>
      </c>
      <c r="D2051" s="9">
        <v>5000</v>
      </c>
      <c r="E2051" s="9">
        <v>3000</v>
      </c>
      <c r="F2051" s="9">
        <v>1000</v>
      </c>
      <c r="G2051" s="9">
        <v>1000</v>
      </c>
      <c r="H2051" s="9">
        <v>0</v>
      </c>
    </row>
    <row r="2052" spans="2:8" x14ac:dyDescent="0.25">
      <c r="B2052" s="8" t="s">
        <v>1</v>
      </c>
      <c r="C2052" s="10" t="s">
        <v>19</v>
      </c>
      <c r="D2052" s="9">
        <v>8000</v>
      </c>
      <c r="E2052" s="9">
        <v>2000</v>
      </c>
      <c r="F2052" s="9">
        <v>2000</v>
      </c>
      <c r="G2052" s="9">
        <v>2000</v>
      </c>
      <c r="H2052" s="9">
        <v>2000</v>
      </c>
    </row>
    <row r="2053" spans="2:8" x14ac:dyDescent="0.25">
      <c r="B2053" s="11" t="s">
        <v>1</v>
      </c>
      <c r="C2053" s="13" t="s">
        <v>20</v>
      </c>
      <c r="D2053" s="12">
        <v>28000</v>
      </c>
      <c r="E2053" s="12">
        <v>28000</v>
      </c>
      <c r="F2053" s="12">
        <v>0</v>
      </c>
      <c r="G2053" s="12">
        <v>0</v>
      </c>
      <c r="H2053" s="12">
        <v>0</v>
      </c>
    </row>
    <row r="2054" spans="2:8" ht="15.75" thickBot="1" x14ac:dyDescent="0.3">
      <c r="B2054" s="15" t="s">
        <v>798</v>
      </c>
      <c r="C2054" s="16" t="s">
        <v>799</v>
      </c>
      <c r="D2054" s="17">
        <v>765500</v>
      </c>
      <c r="E2054" s="17">
        <v>242500</v>
      </c>
      <c r="F2054" s="17">
        <v>191000</v>
      </c>
      <c r="G2054" s="17">
        <v>166000</v>
      </c>
      <c r="H2054" s="17">
        <v>166000</v>
      </c>
    </row>
    <row r="2055" spans="2:8" ht="15.75" thickTop="1" x14ac:dyDescent="0.25">
      <c r="B2055" s="11" t="s">
        <v>1</v>
      </c>
      <c r="C2055" s="13" t="s">
        <v>12</v>
      </c>
      <c r="D2055" s="12">
        <v>705500</v>
      </c>
      <c r="E2055" s="12">
        <v>182500</v>
      </c>
      <c r="F2055" s="12">
        <v>191000</v>
      </c>
      <c r="G2055" s="12">
        <v>166000</v>
      </c>
      <c r="H2055" s="12">
        <v>166000</v>
      </c>
    </row>
    <row r="2056" spans="2:8" x14ac:dyDescent="0.25">
      <c r="B2056" s="8" t="s">
        <v>1</v>
      </c>
      <c r="C2056" s="10" t="s">
        <v>13</v>
      </c>
      <c r="D2056" s="9">
        <v>544500</v>
      </c>
      <c r="E2056" s="9">
        <v>136500</v>
      </c>
      <c r="F2056" s="9">
        <v>136000</v>
      </c>
      <c r="G2056" s="9">
        <v>136000</v>
      </c>
      <c r="H2056" s="9">
        <v>136000</v>
      </c>
    </row>
    <row r="2057" spans="2:8" x14ac:dyDescent="0.25">
      <c r="B2057" s="8" t="s">
        <v>1</v>
      </c>
      <c r="C2057" s="10" t="s">
        <v>14</v>
      </c>
      <c r="D2057" s="9">
        <v>161000</v>
      </c>
      <c r="E2057" s="9">
        <v>46000</v>
      </c>
      <c r="F2057" s="9">
        <v>55000</v>
      </c>
      <c r="G2057" s="9">
        <v>30000</v>
      </c>
      <c r="H2057" s="9">
        <v>30000</v>
      </c>
    </row>
    <row r="2058" spans="2:8" x14ac:dyDescent="0.25">
      <c r="B2058" s="11" t="s">
        <v>1</v>
      </c>
      <c r="C2058" s="13" t="s">
        <v>20</v>
      </c>
      <c r="D2058" s="12">
        <v>60000</v>
      </c>
      <c r="E2058" s="12">
        <v>60000</v>
      </c>
      <c r="F2058" s="12">
        <v>0</v>
      </c>
      <c r="G2058" s="12">
        <v>0</v>
      </c>
      <c r="H2058" s="12">
        <v>0</v>
      </c>
    </row>
    <row r="2059" spans="2:8" ht="15.75" thickBot="1" x14ac:dyDescent="0.3">
      <c r="B2059" s="15" t="s">
        <v>800</v>
      </c>
      <c r="C2059" s="16" t="s">
        <v>801</v>
      </c>
      <c r="D2059" s="17">
        <v>369000000</v>
      </c>
      <c r="E2059" s="17">
        <v>200000</v>
      </c>
      <c r="F2059" s="17">
        <v>10000000</v>
      </c>
      <c r="G2059" s="17">
        <v>10000000</v>
      </c>
      <c r="H2059" s="17">
        <v>348800000</v>
      </c>
    </row>
    <row r="2060" spans="2:8" ht="15.75" thickTop="1" x14ac:dyDescent="0.25">
      <c r="B2060" s="11" t="s">
        <v>1</v>
      </c>
      <c r="C2060" s="13" t="s">
        <v>20</v>
      </c>
      <c r="D2060" s="12">
        <v>369000000</v>
      </c>
      <c r="E2060" s="12">
        <v>200000</v>
      </c>
      <c r="F2060" s="12">
        <v>10000000</v>
      </c>
      <c r="G2060" s="12">
        <v>10000000</v>
      </c>
      <c r="H2060" s="12">
        <v>348800000</v>
      </c>
    </row>
    <row r="2061" spans="2:8" ht="15.75" thickBot="1" x14ac:dyDescent="0.3">
      <c r="B2061" s="15" t="s">
        <v>802</v>
      </c>
      <c r="C2061" s="16" t="s">
        <v>803</v>
      </c>
      <c r="D2061" s="17">
        <v>284869600</v>
      </c>
      <c r="E2061" s="17">
        <v>100087184</v>
      </c>
      <c r="F2061" s="17">
        <v>60393839</v>
      </c>
      <c r="G2061" s="17">
        <v>58013839</v>
      </c>
      <c r="H2061" s="17">
        <v>66374738</v>
      </c>
    </row>
    <row r="2062" spans="2:8" ht="15.75" thickTop="1" x14ac:dyDescent="0.25">
      <c r="B2062" s="11" t="s">
        <v>1</v>
      </c>
      <c r="C2062" s="13" t="s">
        <v>12</v>
      </c>
      <c r="D2062" s="12">
        <v>282006800</v>
      </c>
      <c r="E2062" s="12">
        <v>99371709</v>
      </c>
      <c r="F2062" s="12">
        <v>59678364</v>
      </c>
      <c r="G2062" s="12">
        <v>57298364</v>
      </c>
      <c r="H2062" s="12">
        <v>65658363</v>
      </c>
    </row>
    <row r="2063" spans="2:8" x14ac:dyDescent="0.25">
      <c r="B2063" s="8" t="s">
        <v>1</v>
      </c>
      <c r="C2063" s="10" t="s">
        <v>13</v>
      </c>
      <c r="D2063" s="9">
        <v>54000000</v>
      </c>
      <c r="E2063" s="9">
        <v>12500000</v>
      </c>
      <c r="F2063" s="9">
        <v>12500000</v>
      </c>
      <c r="G2063" s="9">
        <v>12500000</v>
      </c>
      <c r="H2063" s="9">
        <v>16500000</v>
      </c>
    </row>
    <row r="2064" spans="2:8" x14ac:dyDescent="0.25">
      <c r="B2064" s="8" t="s">
        <v>1</v>
      </c>
      <c r="C2064" s="10" t="s">
        <v>14</v>
      </c>
      <c r="D2064" s="9">
        <v>228006800</v>
      </c>
      <c r="E2064" s="9">
        <v>86871709</v>
      </c>
      <c r="F2064" s="9">
        <v>47178364</v>
      </c>
      <c r="G2064" s="9">
        <v>44798364</v>
      </c>
      <c r="H2064" s="9">
        <v>49158363</v>
      </c>
    </row>
    <row r="2065" spans="2:8" x14ac:dyDescent="0.25">
      <c r="B2065" s="11" t="s">
        <v>1</v>
      </c>
      <c r="C2065" s="13" t="s">
        <v>20</v>
      </c>
      <c r="D2065" s="12">
        <v>2862800</v>
      </c>
      <c r="E2065" s="12">
        <v>715475</v>
      </c>
      <c r="F2065" s="12">
        <v>715475</v>
      </c>
      <c r="G2065" s="12">
        <v>715475</v>
      </c>
      <c r="H2065" s="12">
        <v>716375</v>
      </c>
    </row>
    <row r="2066" spans="2:8" ht="15.75" thickBot="1" x14ac:dyDescent="0.3">
      <c r="B2066" s="15" t="s">
        <v>804</v>
      </c>
      <c r="C2066" s="16" t="s">
        <v>805</v>
      </c>
      <c r="D2066" s="17">
        <v>284869600</v>
      </c>
      <c r="E2066" s="17">
        <v>100087184</v>
      </c>
      <c r="F2066" s="17">
        <v>60393839</v>
      </c>
      <c r="G2066" s="17">
        <v>58013839</v>
      </c>
      <c r="H2066" s="17">
        <v>66374738</v>
      </c>
    </row>
    <row r="2067" spans="2:8" ht="15.75" thickTop="1" x14ac:dyDescent="0.25">
      <c r="B2067" s="11" t="s">
        <v>1</v>
      </c>
      <c r="C2067" s="13" t="s">
        <v>12</v>
      </c>
      <c r="D2067" s="12">
        <v>282006800</v>
      </c>
      <c r="E2067" s="12">
        <v>99371709</v>
      </c>
      <c r="F2067" s="12">
        <v>59678364</v>
      </c>
      <c r="G2067" s="12">
        <v>57298364</v>
      </c>
      <c r="H2067" s="12">
        <v>65658363</v>
      </c>
    </row>
    <row r="2068" spans="2:8" x14ac:dyDescent="0.25">
      <c r="B2068" s="8" t="s">
        <v>1</v>
      </c>
      <c r="C2068" s="10" t="s">
        <v>13</v>
      </c>
      <c r="D2068" s="9">
        <v>54000000</v>
      </c>
      <c r="E2068" s="9">
        <v>12500000</v>
      </c>
      <c r="F2068" s="9">
        <v>12500000</v>
      </c>
      <c r="G2068" s="9">
        <v>12500000</v>
      </c>
      <c r="H2068" s="9">
        <v>16500000</v>
      </c>
    </row>
    <row r="2069" spans="2:8" x14ac:dyDescent="0.25">
      <c r="B2069" s="8" t="s">
        <v>1</v>
      </c>
      <c r="C2069" s="10" t="s">
        <v>14</v>
      </c>
      <c r="D2069" s="9">
        <v>228006800</v>
      </c>
      <c r="E2069" s="9">
        <v>86871709</v>
      </c>
      <c r="F2069" s="9">
        <v>47178364</v>
      </c>
      <c r="G2069" s="9">
        <v>44798364</v>
      </c>
      <c r="H2069" s="9">
        <v>49158363</v>
      </c>
    </row>
    <row r="2070" spans="2:8" x14ac:dyDescent="0.25">
      <c r="B2070" s="11" t="s">
        <v>1</v>
      </c>
      <c r="C2070" s="13" t="s">
        <v>20</v>
      </c>
      <c r="D2070" s="12">
        <v>2862800</v>
      </c>
      <c r="E2070" s="12">
        <v>715475</v>
      </c>
      <c r="F2070" s="12">
        <v>715475</v>
      </c>
      <c r="G2070" s="12">
        <v>715475</v>
      </c>
      <c r="H2070" s="12">
        <v>716375</v>
      </c>
    </row>
    <row r="2071" spans="2:8" ht="15.75" thickBot="1" x14ac:dyDescent="0.3">
      <c r="B2071" s="15" t="s">
        <v>806</v>
      </c>
      <c r="C2071" s="16" t="s">
        <v>807</v>
      </c>
      <c r="D2071" s="17">
        <v>277720800</v>
      </c>
      <c r="E2071" s="17">
        <v>98300209</v>
      </c>
      <c r="F2071" s="17">
        <v>58606864</v>
      </c>
      <c r="G2071" s="17">
        <v>56226864</v>
      </c>
      <c r="H2071" s="17">
        <v>64586863</v>
      </c>
    </row>
    <row r="2072" spans="2:8" ht="15.75" thickTop="1" x14ac:dyDescent="0.25">
      <c r="B2072" s="11" t="s">
        <v>1</v>
      </c>
      <c r="C2072" s="13" t="s">
        <v>12</v>
      </c>
      <c r="D2072" s="12">
        <v>275720800</v>
      </c>
      <c r="E2072" s="12">
        <v>97800209</v>
      </c>
      <c r="F2072" s="12">
        <v>58106864</v>
      </c>
      <c r="G2072" s="12">
        <v>55726864</v>
      </c>
      <c r="H2072" s="12">
        <v>64086863</v>
      </c>
    </row>
    <row r="2073" spans="2:8" x14ac:dyDescent="0.25">
      <c r="B2073" s="8" t="s">
        <v>1</v>
      </c>
      <c r="C2073" s="10" t="s">
        <v>13</v>
      </c>
      <c r="D2073" s="9">
        <v>54000000</v>
      </c>
      <c r="E2073" s="9">
        <v>12500000</v>
      </c>
      <c r="F2073" s="9">
        <v>12500000</v>
      </c>
      <c r="G2073" s="9">
        <v>12500000</v>
      </c>
      <c r="H2073" s="9">
        <v>16500000</v>
      </c>
    </row>
    <row r="2074" spans="2:8" x14ac:dyDescent="0.25">
      <c r="B2074" s="8" t="s">
        <v>1</v>
      </c>
      <c r="C2074" s="10" t="s">
        <v>14</v>
      </c>
      <c r="D2074" s="9">
        <v>221720800</v>
      </c>
      <c r="E2074" s="9">
        <v>85300209</v>
      </c>
      <c r="F2074" s="9">
        <v>45606864</v>
      </c>
      <c r="G2074" s="9">
        <v>43226864</v>
      </c>
      <c r="H2074" s="9">
        <v>47586863</v>
      </c>
    </row>
    <row r="2075" spans="2:8" x14ac:dyDescent="0.25">
      <c r="B2075" s="11" t="s">
        <v>1</v>
      </c>
      <c r="C2075" s="13" t="s">
        <v>20</v>
      </c>
      <c r="D2075" s="12">
        <v>2000000</v>
      </c>
      <c r="E2075" s="12">
        <v>500000</v>
      </c>
      <c r="F2075" s="12">
        <v>500000</v>
      </c>
      <c r="G2075" s="12">
        <v>500000</v>
      </c>
      <c r="H2075" s="12">
        <v>500000</v>
      </c>
    </row>
    <row r="2076" spans="2:8" ht="30.75" thickBot="1" x14ac:dyDescent="0.3">
      <c r="B2076" s="15" t="s">
        <v>808</v>
      </c>
      <c r="C2076" s="16" t="s">
        <v>809</v>
      </c>
      <c r="D2076" s="17">
        <v>59000</v>
      </c>
      <c r="E2076" s="17">
        <v>14750</v>
      </c>
      <c r="F2076" s="17">
        <v>14750</v>
      </c>
      <c r="G2076" s="17">
        <v>14750</v>
      </c>
      <c r="H2076" s="17">
        <v>14750</v>
      </c>
    </row>
    <row r="2077" spans="2:8" ht="15.75" thickTop="1" x14ac:dyDescent="0.25">
      <c r="B2077" s="11" t="s">
        <v>1</v>
      </c>
      <c r="C2077" s="13" t="s">
        <v>12</v>
      </c>
      <c r="D2077" s="12">
        <v>59000</v>
      </c>
      <c r="E2077" s="12">
        <v>14750</v>
      </c>
      <c r="F2077" s="12">
        <v>14750</v>
      </c>
      <c r="G2077" s="12">
        <v>14750</v>
      </c>
      <c r="H2077" s="12">
        <v>14750</v>
      </c>
    </row>
    <row r="2078" spans="2:8" x14ac:dyDescent="0.25">
      <c r="B2078" s="8" t="s">
        <v>1</v>
      </c>
      <c r="C2078" s="10" t="s">
        <v>14</v>
      </c>
      <c r="D2078" s="9">
        <v>59000</v>
      </c>
      <c r="E2078" s="9">
        <v>14750</v>
      </c>
      <c r="F2078" s="9">
        <v>14750</v>
      </c>
      <c r="G2078" s="9">
        <v>14750</v>
      </c>
      <c r="H2078" s="9">
        <v>14750</v>
      </c>
    </row>
    <row r="2079" spans="2:8" ht="30.75" thickBot="1" x14ac:dyDescent="0.3">
      <c r="B2079" s="15" t="s">
        <v>810</v>
      </c>
      <c r="C2079" s="16" t="s">
        <v>811</v>
      </c>
      <c r="D2079" s="17">
        <v>122400</v>
      </c>
      <c r="E2079" s="17">
        <v>30600</v>
      </c>
      <c r="F2079" s="17">
        <v>30600</v>
      </c>
      <c r="G2079" s="17">
        <v>30600</v>
      </c>
      <c r="H2079" s="17">
        <v>30600</v>
      </c>
    </row>
    <row r="2080" spans="2:8" ht="15.75" thickTop="1" x14ac:dyDescent="0.25">
      <c r="B2080" s="11" t="s">
        <v>1</v>
      </c>
      <c r="C2080" s="13" t="s">
        <v>12</v>
      </c>
      <c r="D2080" s="12">
        <v>108000</v>
      </c>
      <c r="E2080" s="12">
        <v>27000</v>
      </c>
      <c r="F2080" s="12">
        <v>27000</v>
      </c>
      <c r="G2080" s="12">
        <v>27000</v>
      </c>
      <c r="H2080" s="12">
        <v>27000</v>
      </c>
    </row>
    <row r="2081" spans="2:8" x14ac:dyDescent="0.25">
      <c r="B2081" s="8" t="s">
        <v>1</v>
      </c>
      <c r="C2081" s="10" t="s">
        <v>14</v>
      </c>
      <c r="D2081" s="9">
        <v>108000</v>
      </c>
      <c r="E2081" s="9">
        <v>27000</v>
      </c>
      <c r="F2081" s="9">
        <v>27000</v>
      </c>
      <c r="G2081" s="9">
        <v>27000</v>
      </c>
      <c r="H2081" s="9">
        <v>27000</v>
      </c>
    </row>
    <row r="2082" spans="2:8" x14ac:dyDescent="0.25">
      <c r="B2082" s="11" t="s">
        <v>1</v>
      </c>
      <c r="C2082" s="13" t="s">
        <v>20</v>
      </c>
      <c r="D2082" s="12">
        <v>14400</v>
      </c>
      <c r="E2082" s="12">
        <v>3600</v>
      </c>
      <c r="F2082" s="12">
        <v>3600</v>
      </c>
      <c r="G2082" s="12">
        <v>3600</v>
      </c>
      <c r="H2082" s="12">
        <v>3600</v>
      </c>
    </row>
    <row r="2083" spans="2:8" ht="30.75" thickBot="1" x14ac:dyDescent="0.3">
      <c r="B2083" s="15" t="s">
        <v>812</v>
      </c>
      <c r="C2083" s="16" t="s">
        <v>813</v>
      </c>
      <c r="D2083" s="17">
        <v>186000</v>
      </c>
      <c r="E2083" s="17">
        <v>46500</v>
      </c>
      <c r="F2083" s="17">
        <v>46500</v>
      </c>
      <c r="G2083" s="17">
        <v>46500</v>
      </c>
      <c r="H2083" s="17">
        <v>46500</v>
      </c>
    </row>
    <row r="2084" spans="2:8" ht="15.75" thickTop="1" x14ac:dyDescent="0.25">
      <c r="B2084" s="11" t="s">
        <v>1</v>
      </c>
      <c r="C2084" s="13" t="s">
        <v>12</v>
      </c>
      <c r="D2084" s="12">
        <v>168000</v>
      </c>
      <c r="E2084" s="12">
        <v>42000</v>
      </c>
      <c r="F2084" s="12">
        <v>42000</v>
      </c>
      <c r="G2084" s="12">
        <v>42000</v>
      </c>
      <c r="H2084" s="12">
        <v>42000</v>
      </c>
    </row>
    <row r="2085" spans="2:8" x14ac:dyDescent="0.25">
      <c r="B2085" s="8" t="s">
        <v>1</v>
      </c>
      <c r="C2085" s="10" t="s">
        <v>14</v>
      </c>
      <c r="D2085" s="9">
        <v>168000</v>
      </c>
      <c r="E2085" s="9">
        <v>42000</v>
      </c>
      <c r="F2085" s="9">
        <v>42000</v>
      </c>
      <c r="G2085" s="9">
        <v>42000</v>
      </c>
      <c r="H2085" s="9">
        <v>42000</v>
      </c>
    </row>
    <row r="2086" spans="2:8" x14ac:dyDescent="0.25">
      <c r="B2086" s="11" t="s">
        <v>1</v>
      </c>
      <c r="C2086" s="13" t="s">
        <v>20</v>
      </c>
      <c r="D2086" s="12">
        <v>18000</v>
      </c>
      <c r="E2086" s="12">
        <v>4500</v>
      </c>
      <c r="F2086" s="12">
        <v>4500</v>
      </c>
      <c r="G2086" s="12">
        <v>4500</v>
      </c>
      <c r="H2086" s="12">
        <v>4500</v>
      </c>
    </row>
    <row r="2087" spans="2:8" ht="45.75" thickBot="1" x14ac:dyDescent="0.3">
      <c r="B2087" s="15" t="s">
        <v>814</v>
      </c>
      <c r="C2087" s="16" t="s">
        <v>815</v>
      </c>
      <c r="D2087" s="17">
        <v>248000</v>
      </c>
      <c r="E2087" s="17">
        <v>62000</v>
      </c>
      <c r="F2087" s="17">
        <v>62000</v>
      </c>
      <c r="G2087" s="17">
        <v>62000</v>
      </c>
      <c r="H2087" s="17">
        <v>62000</v>
      </c>
    </row>
    <row r="2088" spans="2:8" ht="15.75" thickTop="1" x14ac:dyDescent="0.25">
      <c r="B2088" s="11" t="s">
        <v>1</v>
      </c>
      <c r="C2088" s="13" t="s">
        <v>12</v>
      </c>
      <c r="D2088" s="12">
        <v>188000</v>
      </c>
      <c r="E2088" s="12">
        <v>47000</v>
      </c>
      <c r="F2088" s="12">
        <v>47000</v>
      </c>
      <c r="G2088" s="12">
        <v>47000</v>
      </c>
      <c r="H2088" s="12">
        <v>47000</v>
      </c>
    </row>
    <row r="2089" spans="2:8" x14ac:dyDescent="0.25">
      <c r="B2089" s="8" t="s">
        <v>1</v>
      </c>
      <c r="C2089" s="10" t="s">
        <v>14</v>
      </c>
      <c r="D2089" s="9">
        <v>188000</v>
      </c>
      <c r="E2089" s="9">
        <v>47000</v>
      </c>
      <c r="F2089" s="9">
        <v>47000</v>
      </c>
      <c r="G2089" s="9">
        <v>47000</v>
      </c>
      <c r="H2089" s="9">
        <v>47000</v>
      </c>
    </row>
    <row r="2090" spans="2:8" x14ac:dyDescent="0.25">
      <c r="B2090" s="11" t="s">
        <v>1</v>
      </c>
      <c r="C2090" s="13" t="s">
        <v>20</v>
      </c>
      <c r="D2090" s="12">
        <v>60000</v>
      </c>
      <c r="E2090" s="12">
        <v>15000</v>
      </c>
      <c r="F2090" s="12">
        <v>15000</v>
      </c>
      <c r="G2090" s="12">
        <v>15000</v>
      </c>
      <c r="H2090" s="12">
        <v>15000</v>
      </c>
    </row>
    <row r="2091" spans="2:8" ht="45.75" thickBot="1" x14ac:dyDescent="0.3">
      <c r="B2091" s="15" t="s">
        <v>816</v>
      </c>
      <c r="C2091" s="16" t="s">
        <v>817</v>
      </c>
      <c r="D2091" s="17">
        <v>362000</v>
      </c>
      <c r="E2091" s="17">
        <v>90500</v>
      </c>
      <c r="F2091" s="17">
        <v>90500</v>
      </c>
      <c r="G2091" s="17">
        <v>90500</v>
      </c>
      <c r="H2091" s="17">
        <v>90500</v>
      </c>
    </row>
    <row r="2092" spans="2:8" ht="15.75" thickTop="1" x14ac:dyDescent="0.25">
      <c r="B2092" s="11" t="s">
        <v>1</v>
      </c>
      <c r="C2092" s="13" t="s">
        <v>12</v>
      </c>
      <c r="D2092" s="12">
        <v>302000</v>
      </c>
      <c r="E2092" s="12">
        <v>75500</v>
      </c>
      <c r="F2092" s="12">
        <v>75500</v>
      </c>
      <c r="G2092" s="12">
        <v>75500</v>
      </c>
      <c r="H2092" s="12">
        <v>75500</v>
      </c>
    </row>
    <row r="2093" spans="2:8" x14ac:dyDescent="0.25">
      <c r="B2093" s="8" t="s">
        <v>1</v>
      </c>
      <c r="C2093" s="10" t="s">
        <v>14</v>
      </c>
      <c r="D2093" s="9">
        <v>302000</v>
      </c>
      <c r="E2093" s="9">
        <v>75500</v>
      </c>
      <c r="F2093" s="9">
        <v>75500</v>
      </c>
      <c r="G2093" s="9">
        <v>75500</v>
      </c>
      <c r="H2093" s="9">
        <v>75500</v>
      </c>
    </row>
    <row r="2094" spans="2:8" x14ac:dyDescent="0.25">
      <c r="B2094" s="11" t="s">
        <v>1</v>
      </c>
      <c r="C2094" s="13" t="s">
        <v>20</v>
      </c>
      <c r="D2094" s="12">
        <v>60000</v>
      </c>
      <c r="E2094" s="12">
        <v>15000</v>
      </c>
      <c r="F2094" s="12">
        <v>15000</v>
      </c>
      <c r="G2094" s="12">
        <v>15000</v>
      </c>
      <c r="H2094" s="12">
        <v>15000</v>
      </c>
    </row>
    <row r="2095" spans="2:8" ht="30.75" thickBot="1" x14ac:dyDescent="0.3">
      <c r="B2095" s="15" t="s">
        <v>818</v>
      </c>
      <c r="C2095" s="16" t="s">
        <v>819</v>
      </c>
      <c r="D2095" s="17">
        <v>410000</v>
      </c>
      <c r="E2095" s="17">
        <v>102500</v>
      </c>
      <c r="F2095" s="17">
        <v>102500</v>
      </c>
      <c r="G2095" s="17">
        <v>102500</v>
      </c>
      <c r="H2095" s="17">
        <v>102500</v>
      </c>
    </row>
    <row r="2096" spans="2:8" ht="15.75" thickTop="1" x14ac:dyDescent="0.25">
      <c r="B2096" s="11" t="s">
        <v>1</v>
      </c>
      <c r="C2096" s="13" t="s">
        <v>12</v>
      </c>
      <c r="D2096" s="12">
        <v>410000</v>
      </c>
      <c r="E2096" s="12">
        <v>102500</v>
      </c>
      <c r="F2096" s="12">
        <v>102500</v>
      </c>
      <c r="G2096" s="12">
        <v>102500</v>
      </c>
      <c r="H2096" s="12">
        <v>102500</v>
      </c>
    </row>
    <row r="2097" spans="2:8" x14ac:dyDescent="0.25">
      <c r="B2097" s="8" t="s">
        <v>1</v>
      </c>
      <c r="C2097" s="10" t="s">
        <v>14</v>
      </c>
      <c r="D2097" s="9">
        <v>410000</v>
      </c>
      <c r="E2097" s="9">
        <v>102500</v>
      </c>
      <c r="F2097" s="9">
        <v>102500</v>
      </c>
      <c r="G2097" s="9">
        <v>102500</v>
      </c>
      <c r="H2097" s="9">
        <v>102500</v>
      </c>
    </row>
    <row r="2098" spans="2:8" ht="30.75" thickBot="1" x14ac:dyDescent="0.3">
      <c r="B2098" s="15" t="s">
        <v>820</v>
      </c>
      <c r="C2098" s="16" t="s">
        <v>821</v>
      </c>
      <c r="D2098" s="17">
        <v>344000</v>
      </c>
      <c r="E2098" s="17">
        <v>86000</v>
      </c>
      <c r="F2098" s="17">
        <v>86000</v>
      </c>
      <c r="G2098" s="17">
        <v>86000</v>
      </c>
      <c r="H2098" s="17">
        <v>86000</v>
      </c>
    </row>
    <row r="2099" spans="2:8" ht="15.75" thickTop="1" x14ac:dyDescent="0.25">
      <c r="B2099" s="11" t="s">
        <v>1</v>
      </c>
      <c r="C2099" s="13" t="s">
        <v>12</v>
      </c>
      <c r="D2099" s="12">
        <v>344000</v>
      </c>
      <c r="E2099" s="12">
        <v>86000</v>
      </c>
      <c r="F2099" s="12">
        <v>86000</v>
      </c>
      <c r="G2099" s="12">
        <v>86000</v>
      </c>
      <c r="H2099" s="12">
        <v>86000</v>
      </c>
    </row>
    <row r="2100" spans="2:8" x14ac:dyDescent="0.25">
      <c r="B2100" s="8" t="s">
        <v>1</v>
      </c>
      <c r="C2100" s="10" t="s">
        <v>14</v>
      </c>
      <c r="D2100" s="9">
        <v>344000</v>
      </c>
      <c r="E2100" s="9">
        <v>86000</v>
      </c>
      <c r="F2100" s="9">
        <v>86000</v>
      </c>
      <c r="G2100" s="9">
        <v>86000</v>
      </c>
      <c r="H2100" s="9">
        <v>86000</v>
      </c>
    </row>
    <row r="2101" spans="2:8" ht="30.75" thickBot="1" x14ac:dyDescent="0.3">
      <c r="B2101" s="15" t="s">
        <v>822</v>
      </c>
      <c r="C2101" s="16" t="s">
        <v>823</v>
      </c>
      <c r="D2101" s="17">
        <v>334000</v>
      </c>
      <c r="E2101" s="17">
        <v>83500</v>
      </c>
      <c r="F2101" s="17">
        <v>83500</v>
      </c>
      <c r="G2101" s="17">
        <v>83500</v>
      </c>
      <c r="H2101" s="17">
        <v>83500</v>
      </c>
    </row>
    <row r="2102" spans="2:8" ht="15.75" thickTop="1" x14ac:dyDescent="0.25">
      <c r="B2102" s="11" t="s">
        <v>1</v>
      </c>
      <c r="C2102" s="13" t="s">
        <v>12</v>
      </c>
      <c r="D2102" s="12">
        <v>274000</v>
      </c>
      <c r="E2102" s="12">
        <v>68500</v>
      </c>
      <c r="F2102" s="12">
        <v>68500</v>
      </c>
      <c r="G2102" s="12">
        <v>68500</v>
      </c>
      <c r="H2102" s="12">
        <v>68500</v>
      </c>
    </row>
    <row r="2103" spans="2:8" x14ac:dyDescent="0.25">
      <c r="B2103" s="8" t="s">
        <v>1</v>
      </c>
      <c r="C2103" s="10" t="s">
        <v>14</v>
      </c>
      <c r="D2103" s="9">
        <v>274000</v>
      </c>
      <c r="E2103" s="9">
        <v>68500</v>
      </c>
      <c r="F2103" s="9">
        <v>68500</v>
      </c>
      <c r="G2103" s="9">
        <v>68500</v>
      </c>
      <c r="H2103" s="9">
        <v>68500</v>
      </c>
    </row>
    <row r="2104" spans="2:8" x14ac:dyDescent="0.25">
      <c r="B2104" s="11" t="s">
        <v>1</v>
      </c>
      <c r="C2104" s="13" t="s">
        <v>20</v>
      </c>
      <c r="D2104" s="12">
        <v>60000</v>
      </c>
      <c r="E2104" s="12">
        <v>15000</v>
      </c>
      <c r="F2104" s="12">
        <v>15000</v>
      </c>
      <c r="G2104" s="12">
        <v>15000</v>
      </c>
      <c r="H2104" s="12">
        <v>15000</v>
      </c>
    </row>
    <row r="2105" spans="2:8" ht="45.75" thickBot="1" x14ac:dyDescent="0.3">
      <c r="B2105" s="15" t="s">
        <v>824</v>
      </c>
      <c r="C2105" s="16" t="s">
        <v>825</v>
      </c>
      <c r="D2105" s="17">
        <v>172000</v>
      </c>
      <c r="E2105" s="17">
        <v>43000</v>
      </c>
      <c r="F2105" s="17">
        <v>43000</v>
      </c>
      <c r="G2105" s="17">
        <v>43000</v>
      </c>
      <c r="H2105" s="17">
        <v>43000</v>
      </c>
    </row>
    <row r="2106" spans="2:8" ht="15.75" thickTop="1" x14ac:dyDescent="0.25">
      <c r="B2106" s="11" t="s">
        <v>1</v>
      </c>
      <c r="C2106" s="13" t="s">
        <v>12</v>
      </c>
      <c r="D2106" s="12">
        <v>148000</v>
      </c>
      <c r="E2106" s="12">
        <v>37000</v>
      </c>
      <c r="F2106" s="12">
        <v>37000</v>
      </c>
      <c r="G2106" s="12">
        <v>37000</v>
      </c>
      <c r="H2106" s="12">
        <v>37000</v>
      </c>
    </row>
    <row r="2107" spans="2:8" x14ac:dyDescent="0.25">
      <c r="B2107" s="8" t="s">
        <v>1</v>
      </c>
      <c r="C2107" s="10" t="s">
        <v>14</v>
      </c>
      <c r="D2107" s="9">
        <v>148000</v>
      </c>
      <c r="E2107" s="9">
        <v>37000</v>
      </c>
      <c r="F2107" s="9">
        <v>37000</v>
      </c>
      <c r="G2107" s="9">
        <v>37000</v>
      </c>
      <c r="H2107" s="9">
        <v>37000</v>
      </c>
    </row>
    <row r="2108" spans="2:8" x14ac:dyDescent="0.25">
      <c r="B2108" s="11" t="s">
        <v>1</v>
      </c>
      <c r="C2108" s="13" t="s">
        <v>20</v>
      </c>
      <c r="D2108" s="12">
        <v>24000</v>
      </c>
      <c r="E2108" s="12">
        <v>6000</v>
      </c>
      <c r="F2108" s="12">
        <v>6000</v>
      </c>
      <c r="G2108" s="12">
        <v>6000</v>
      </c>
      <c r="H2108" s="12">
        <v>6000</v>
      </c>
    </row>
    <row r="2109" spans="2:8" ht="45.75" thickBot="1" x14ac:dyDescent="0.3">
      <c r="B2109" s="15" t="s">
        <v>826</v>
      </c>
      <c r="C2109" s="16" t="s">
        <v>827</v>
      </c>
      <c r="D2109" s="17">
        <v>204000</v>
      </c>
      <c r="E2109" s="17">
        <v>51000</v>
      </c>
      <c r="F2109" s="17">
        <v>51000</v>
      </c>
      <c r="G2109" s="17">
        <v>51000</v>
      </c>
      <c r="H2109" s="17">
        <v>51000</v>
      </c>
    </row>
    <row r="2110" spans="2:8" ht="15.75" thickTop="1" x14ac:dyDescent="0.25">
      <c r="B2110" s="11" t="s">
        <v>1</v>
      </c>
      <c r="C2110" s="13" t="s">
        <v>12</v>
      </c>
      <c r="D2110" s="12">
        <v>204000</v>
      </c>
      <c r="E2110" s="12">
        <v>51000</v>
      </c>
      <c r="F2110" s="12">
        <v>51000</v>
      </c>
      <c r="G2110" s="12">
        <v>51000</v>
      </c>
      <c r="H2110" s="12">
        <v>51000</v>
      </c>
    </row>
    <row r="2111" spans="2:8" x14ac:dyDescent="0.25">
      <c r="B2111" s="8" t="s">
        <v>1</v>
      </c>
      <c r="C2111" s="10" t="s">
        <v>14</v>
      </c>
      <c r="D2111" s="9">
        <v>204000</v>
      </c>
      <c r="E2111" s="9">
        <v>51000</v>
      </c>
      <c r="F2111" s="9">
        <v>51000</v>
      </c>
      <c r="G2111" s="9">
        <v>51000</v>
      </c>
      <c r="H2111" s="9">
        <v>51000</v>
      </c>
    </row>
    <row r="2112" spans="2:8" ht="45.75" thickBot="1" x14ac:dyDescent="0.3">
      <c r="B2112" s="15" t="s">
        <v>828</v>
      </c>
      <c r="C2112" s="16" t="s">
        <v>829</v>
      </c>
      <c r="D2112" s="17">
        <v>234000</v>
      </c>
      <c r="E2112" s="17">
        <v>58500</v>
      </c>
      <c r="F2112" s="17">
        <v>58500</v>
      </c>
      <c r="G2112" s="17">
        <v>58500</v>
      </c>
      <c r="H2112" s="17">
        <v>58500</v>
      </c>
    </row>
    <row r="2113" spans="2:8" ht="15.75" thickTop="1" x14ac:dyDescent="0.25">
      <c r="B2113" s="11" t="s">
        <v>1</v>
      </c>
      <c r="C2113" s="13" t="s">
        <v>12</v>
      </c>
      <c r="D2113" s="12">
        <v>198000</v>
      </c>
      <c r="E2113" s="12">
        <v>49500</v>
      </c>
      <c r="F2113" s="12">
        <v>49500</v>
      </c>
      <c r="G2113" s="12">
        <v>49500</v>
      </c>
      <c r="H2113" s="12">
        <v>49500</v>
      </c>
    </row>
    <row r="2114" spans="2:8" x14ac:dyDescent="0.25">
      <c r="B2114" s="8" t="s">
        <v>1</v>
      </c>
      <c r="C2114" s="10" t="s">
        <v>14</v>
      </c>
      <c r="D2114" s="9">
        <v>198000</v>
      </c>
      <c r="E2114" s="9">
        <v>49500</v>
      </c>
      <c r="F2114" s="9">
        <v>49500</v>
      </c>
      <c r="G2114" s="9">
        <v>49500</v>
      </c>
      <c r="H2114" s="9">
        <v>49500</v>
      </c>
    </row>
    <row r="2115" spans="2:8" x14ac:dyDescent="0.25">
      <c r="B2115" s="11" t="s">
        <v>1</v>
      </c>
      <c r="C2115" s="13" t="s">
        <v>20</v>
      </c>
      <c r="D2115" s="12">
        <v>36000</v>
      </c>
      <c r="E2115" s="12">
        <v>9000</v>
      </c>
      <c r="F2115" s="12">
        <v>9000</v>
      </c>
      <c r="G2115" s="12">
        <v>9000</v>
      </c>
      <c r="H2115" s="12">
        <v>9000</v>
      </c>
    </row>
    <row r="2116" spans="2:8" ht="45.75" thickBot="1" x14ac:dyDescent="0.3">
      <c r="B2116" s="15" t="s">
        <v>830</v>
      </c>
      <c r="C2116" s="16" t="s">
        <v>831</v>
      </c>
      <c r="D2116" s="17">
        <v>68000</v>
      </c>
      <c r="E2116" s="17">
        <v>17000</v>
      </c>
      <c r="F2116" s="17">
        <v>17000</v>
      </c>
      <c r="G2116" s="17">
        <v>17000</v>
      </c>
      <c r="H2116" s="17">
        <v>17000</v>
      </c>
    </row>
    <row r="2117" spans="2:8" ht="15.75" thickTop="1" x14ac:dyDescent="0.25">
      <c r="B2117" s="11" t="s">
        <v>1</v>
      </c>
      <c r="C2117" s="13" t="s">
        <v>12</v>
      </c>
      <c r="D2117" s="12">
        <v>68000</v>
      </c>
      <c r="E2117" s="12">
        <v>17000</v>
      </c>
      <c r="F2117" s="12">
        <v>17000</v>
      </c>
      <c r="G2117" s="12">
        <v>17000</v>
      </c>
      <c r="H2117" s="12">
        <v>17000</v>
      </c>
    </row>
    <row r="2118" spans="2:8" x14ac:dyDescent="0.25">
      <c r="B2118" s="8" t="s">
        <v>1</v>
      </c>
      <c r="C2118" s="10" t="s">
        <v>14</v>
      </c>
      <c r="D2118" s="9">
        <v>68000</v>
      </c>
      <c r="E2118" s="9">
        <v>17000</v>
      </c>
      <c r="F2118" s="9">
        <v>17000</v>
      </c>
      <c r="G2118" s="9">
        <v>17000</v>
      </c>
      <c r="H2118" s="9">
        <v>17000</v>
      </c>
    </row>
    <row r="2119" spans="2:8" ht="45.75" thickBot="1" x14ac:dyDescent="0.3">
      <c r="B2119" s="15" t="s">
        <v>832</v>
      </c>
      <c r="C2119" s="16" t="s">
        <v>833</v>
      </c>
      <c r="D2119" s="17">
        <v>102000</v>
      </c>
      <c r="E2119" s="17">
        <v>25500</v>
      </c>
      <c r="F2119" s="17">
        <v>25500</v>
      </c>
      <c r="G2119" s="17">
        <v>25500</v>
      </c>
      <c r="H2119" s="17">
        <v>25500</v>
      </c>
    </row>
    <row r="2120" spans="2:8" ht="15.75" thickTop="1" x14ac:dyDescent="0.25">
      <c r="B2120" s="11" t="s">
        <v>1</v>
      </c>
      <c r="C2120" s="13" t="s">
        <v>12</v>
      </c>
      <c r="D2120" s="12">
        <v>68000</v>
      </c>
      <c r="E2120" s="12">
        <v>17000</v>
      </c>
      <c r="F2120" s="12">
        <v>17000</v>
      </c>
      <c r="G2120" s="12">
        <v>17000</v>
      </c>
      <c r="H2120" s="12">
        <v>17000</v>
      </c>
    </row>
    <row r="2121" spans="2:8" x14ac:dyDescent="0.25">
      <c r="B2121" s="8" t="s">
        <v>1</v>
      </c>
      <c r="C2121" s="10" t="s">
        <v>14</v>
      </c>
      <c r="D2121" s="9">
        <v>68000</v>
      </c>
      <c r="E2121" s="9">
        <v>17000</v>
      </c>
      <c r="F2121" s="9">
        <v>17000</v>
      </c>
      <c r="G2121" s="9">
        <v>17000</v>
      </c>
      <c r="H2121" s="9">
        <v>17000</v>
      </c>
    </row>
    <row r="2122" spans="2:8" x14ac:dyDescent="0.25">
      <c r="B2122" s="11" t="s">
        <v>1</v>
      </c>
      <c r="C2122" s="13" t="s">
        <v>20</v>
      </c>
      <c r="D2122" s="12">
        <v>34000</v>
      </c>
      <c r="E2122" s="12">
        <v>8500</v>
      </c>
      <c r="F2122" s="12">
        <v>8500</v>
      </c>
      <c r="G2122" s="12">
        <v>8500</v>
      </c>
      <c r="H2122" s="12">
        <v>8500</v>
      </c>
    </row>
    <row r="2123" spans="2:8" ht="30.75" thickBot="1" x14ac:dyDescent="0.3">
      <c r="B2123" s="15" t="s">
        <v>834</v>
      </c>
      <c r="C2123" s="16" t="s">
        <v>835</v>
      </c>
      <c r="D2123" s="17">
        <v>424000</v>
      </c>
      <c r="E2123" s="17">
        <v>106000</v>
      </c>
      <c r="F2123" s="17">
        <v>106000</v>
      </c>
      <c r="G2123" s="17">
        <v>106000</v>
      </c>
      <c r="H2123" s="17">
        <v>106000</v>
      </c>
    </row>
    <row r="2124" spans="2:8" ht="15.75" thickTop="1" x14ac:dyDescent="0.25">
      <c r="B2124" s="11" t="s">
        <v>1</v>
      </c>
      <c r="C2124" s="13" t="s">
        <v>12</v>
      </c>
      <c r="D2124" s="12">
        <v>328000</v>
      </c>
      <c r="E2124" s="12">
        <v>82000</v>
      </c>
      <c r="F2124" s="12">
        <v>82000</v>
      </c>
      <c r="G2124" s="12">
        <v>82000</v>
      </c>
      <c r="H2124" s="12">
        <v>82000</v>
      </c>
    </row>
    <row r="2125" spans="2:8" x14ac:dyDescent="0.25">
      <c r="B2125" s="8" t="s">
        <v>1</v>
      </c>
      <c r="C2125" s="10" t="s">
        <v>14</v>
      </c>
      <c r="D2125" s="9">
        <v>328000</v>
      </c>
      <c r="E2125" s="9">
        <v>82000</v>
      </c>
      <c r="F2125" s="9">
        <v>82000</v>
      </c>
      <c r="G2125" s="9">
        <v>82000</v>
      </c>
      <c r="H2125" s="9">
        <v>82000</v>
      </c>
    </row>
    <row r="2126" spans="2:8" x14ac:dyDescent="0.25">
      <c r="B2126" s="11" t="s">
        <v>1</v>
      </c>
      <c r="C2126" s="13" t="s">
        <v>20</v>
      </c>
      <c r="D2126" s="12">
        <v>96000</v>
      </c>
      <c r="E2126" s="12">
        <v>24000</v>
      </c>
      <c r="F2126" s="12">
        <v>24000</v>
      </c>
      <c r="G2126" s="12">
        <v>24000</v>
      </c>
      <c r="H2126" s="12">
        <v>24000</v>
      </c>
    </row>
    <row r="2127" spans="2:8" ht="30.75" thickBot="1" x14ac:dyDescent="0.3">
      <c r="B2127" s="15" t="s">
        <v>836</v>
      </c>
      <c r="C2127" s="16" t="s">
        <v>837</v>
      </c>
      <c r="D2127" s="17">
        <v>271000</v>
      </c>
      <c r="E2127" s="17">
        <v>67750</v>
      </c>
      <c r="F2127" s="17">
        <v>67750</v>
      </c>
      <c r="G2127" s="17">
        <v>67750</v>
      </c>
      <c r="H2127" s="17">
        <v>67750</v>
      </c>
    </row>
    <row r="2128" spans="2:8" ht="15.75" thickTop="1" x14ac:dyDescent="0.25">
      <c r="B2128" s="11" t="s">
        <v>1</v>
      </c>
      <c r="C2128" s="13" t="s">
        <v>12</v>
      </c>
      <c r="D2128" s="12">
        <v>211000</v>
      </c>
      <c r="E2128" s="12">
        <v>52750</v>
      </c>
      <c r="F2128" s="12">
        <v>52750</v>
      </c>
      <c r="G2128" s="12">
        <v>52750</v>
      </c>
      <c r="H2128" s="12">
        <v>52750</v>
      </c>
    </row>
    <row r="2129" spans="2:8" x14ac:dyDescent="0.25">
      <c r="B2129" s="8" t="s">
        <v>1</v>
      </c>
      <c r="C2129" s="10" t="s">
        <v>14</v>
      </c>
      <c r="D2129" s="9">
        <v>211000</v>
      </c>
      <c r="E2129" s="9">
        <v>52750</v>
      </c>
      <c r="F2129" s="9">
        <v>52750</v>
      </c>
      <c r="G2129" s="9">
        <v>52750</v>
      </c>
      <c r="H2129" s="9">
        <v>52750</v>
      </c>
    </row>
    <row r="2130" spans="2:8" x14ac:dyDescent="0.25">
      <c r="B2130" s="11" t="s">
        <v>1</v>
      </c>
      <c r="C2130" s="13" t="s">
        <v>20</v>
      </c>
      <c r="D2130" s="12">
        <v>60000</v>
      </c>
      <c r="E2130" s="12">
        <v>15000</v>
      </c>
      <c r="F2130" s="12">
        <v>15000</v>
      </c>
      <c r="G2130" s="12">
        <v>15000</v>
      </c>
      <c r="H2130" s="12">
        <v>15000</v>
      </c>
    </row>
    <row r="2131" spans="2:8" ht="30.75" thickBot="1" x14ac:dyDescent="0.3">
      <c r="B2131" s="15" t="s">
        <v>838</v>
      </c>
      <c r="C2131" s="16" t="s">
        <v>839</v>
      </c>
      <c r="D2131" s="17">
        <v>188000</v>
      </c>
      <c r="E2131" s="17">
        <v>47000</v>
      </c>
      <c r="F2131" s="17">
        <v>47000</v>
      </c>
      <c r="G2131" s="17">
        <v>47000</v>
      </c>
      <c r="H2131" s="17">
        <v>47000</v>
      </c>
    </row>
    <row r="2132" spans="2:8" ht="15.75" thickTop="1" x14ac:dyDescent="0.25">
      <c r="B2132" s="11" t="s">
        <v>1</v>
      </c>
      <c r="C2132" s="13" t="s">
        <v>12</v>
      </c>
      <c r="D2132" s="12">
        <v>188000</v>
      </c>
      <c r="E2132" s="12">
        <v>47000</v>
      </c>
      <c r="F2132" s="12">
        <v>47000</v>
      </c>
      <c r="G2132" s="12">
        <v>47000</v>
      </c>
      <c r="H2132" s="12">
        <v>47000</v>
      </c>
    </row>
    <row r="2133" spans="2:8" x14ac:dyDescent="0.25">
      <c r="B2133" s="8" t="s">
        <v>1</v>
      </c>
      <c r="C2133" s="10" t="s">
        <v>14</v>
      </c>
      <c r="D2133" s="9">
        <v>188000</v>
      </c>
      <c r="E2133" s="9">
        <v>47000</v>
      </c>
      <c r="F2133" s="9">
        <v>47000</v>
      </c>
      <c r="G2133" s="9">
        <v>47000</v>
      </c>
      <c r="H2133" s="9">
        <v>47000</v>
      </c>
    </row>
    <row r="2134" spans="2:8" ht="30.75" thickBot="1" x14ac:dyDescent="0.3">
      <c r="B2134" s="15" t="s">
        <v>840</v>
      </c>
      <c r="C2134" s="16" t="s">
        <v>841</v>
      </c>
      <c r="D2134" s="17">
        <v>228000</v>
      </c>
      <c r="E2134" s="17">
        <v>57000</v>
      </c>
      <c r="F2134" s="17">
        <v>57000</v>
      </c>
      <c r="G2134" s="17">
        <v>57000</v>
      </c>
      <c r="H2134" s="17">
        <v>57000</v>
      </c>
    </row>
    <row r="2135" spans="2:8" ht="15.75" thickTop="1" x14ac:dyDescent="0.25">
      <c r="B2135" s="11" t="s">
        <v>1</v>
      </c>
      <c r="C2135" s="13" t="s">
        <v>12</v>
      </c>
      <c r="D2135" s="12">
        <v>204000</v>
      </c>
      <c r="E2135" s="12">
        <v>51000</v>
      </c>
      <c r="F2135" s="12">
        <v>51000</v>
      </c>
      <c r="G2135" s="12">
        <v>51000</v>
      </c>
      <c r="H2135" s="12">
        <v>51000</v>
      </c>
    </row>
    <row r="2136" spans="2:8" x14ac:dyDescent="0.25">
      <c r="B2136" s="8" t="s">
        <v>1</v>
      </c>
      <c r="C2136" s="10" t="s">
        <v>14</v>
      </c>
      <c r="D2136" s="9">
        <v>204000</v>
      </c>
      <c r="E2136" s="9">
        <v>51000</v>
      </c>
      <c r="F2136" s="9">
        <v>51000</v>
      </c>
      <c r="G2136" s="9">
        <v>51000</v>
      </c>
      <c r="H2136" s="9">
        <v>51000</v>
      </c>
    </row>
    <row r="2137" spans="2:8" x14ac:dyDescent="0.25">
      <c r="B2137" s="11" t="s">
        <v>1</v>
      </c>
      <c r="C2137" s="13" t="s">
        <v>20</v>
      </c>
      <c r="D2137" s="12">
        <v>24000</v>
      </c>
      <c r="E2137" s="12">
        <v>6000</v>
      </c>
      <c r="F2137" s="12">
        <v>6000</v>
      </c>
      <c r="G2137" s="12">
        <v>6000</v>
      </c>
      <c r="H2137" s="12">
        <v>6000</v>
      </c>
    </row>
    <row r="2138" spans="2:8" ht="45.75" thickBot="1" x14ac:dyDescent="0.3">
      <c r="B2138" s="15" t="s">
        <v>842</v>
      </c>
      <c r="C2138" s="16" t="s">
        <v>843</v>
      </c>
      <c r="D2138" s="17">
        <v>182000</v>
      </c>
      <c r="E2138" s="17">
        <v>45500</v>
      </c>
      <c r="F2138" s="17">
        <v>45500</v>
      </c>
      <c r="G2138" s="17">
        <v>45500</v>
      </c>
      <c r="H2138" s="17">
        <v>45500</v>
      </c>
    </row>
    <row r="2139" spans="2:8" ht="15.75" thickTop="1" x14ac:dyDescent="0.25">
      <c r="B2139" s="11" t="s">
        <v>1</v>
      </c>
      <c r="C2139" s="13" t="s">
        <v>12</v>
      </c>
      <c r="D2139" s="12">
        <v>158000</v>
      </c>
      <c r="E2139" s="12">
        <v>39500</v>
      </c>
      <c r="F2139" s="12">
        <v>39500</v>
      </c>
      <c r="G2139" s="12">
        <v>39500</v>
      </c>
      <c r="H2139" s="12">
        <v>39500</v>
      </c>
    </row>
    <row r="2140" spans="2:8" x14ac:dyDescent="0.25">
      <c r="B2140" s="8" t="s">
        <v>1</v>
      </c>
      <c r="C2140" s="10" t="s">
        <v>14</v>
      </c>
      <c r="D2140" s="9">
        <v>158000</v>
      </c>
      <c r="E2140" s="9">
        <v>39500</v>
      </c>
      <c r="F2140" s="9">
        <v>39500</v>
      </c>
      <c r="G2140" s="9">
        <v>39500</v>
      </c>
      <c r="H2140" s="9">
        <v>39500</v>
      </c>
    </row>
    <row r="2141" spans="2:8" x14ac:dyDescent="0.25">
      <c r="B2141" s="11" t="s">
        <v>1</v>
      </c>
      <c r="C2141" s="13" t="s">
        <v>20</v>
      </c>
      <c r="D2141" s="12">
        <v>24000</v>
      </c>
      <c r="E2141" s="12">
        <v>6000</v>
      </c>
      <c r="F2141" s="12">
        <v>6000</v>
      </c>
      <c r="G2141" s="12">
        <v>6000</v>
      </c>
      <c r="H2141" s="12">
        <v>6000</v>
      </c>
    </row>
    <row r="2142" spans="2:8" ht="45.75" thickBot="1" x14ac:dyDescent="0.3">
      <c r="B2142" s="15" t="s">
        <v>844</v>
      </c>
      <c r="C2142" s="16" t="s">
        <v>845</v>
      </c>
      <c r="D2142" s="17">
        <v>132000</v>
      </c>
      <c r="E2142" s="17">
        <v>33000</v>
      </c>
      <c r="F2142" s="17">
        <v>33000</v>
      </c>
      <c r="G2142" s="17">
        <v>33000</v>
      </c>
      <c r="H2142" s="17">
        <v>33000</v>
      </c>
    </row>
    <row r="2143" spans="2:8" ht="15.75" thickTop="1" x14ac:dyDescent="0.25">
      <c r="B2143" s="11" t="s">
        <v>1</v>
      </c>
      <c r="C2143" s="13" t="s">
        <v>12</v>
      </c>
      <c r="D2143" s="12">
        <v>120000</v>
      </c>
      <c r="E2143" s="12">
        <v>30000</v>
      </c>
      <c r="F2143" s="12">
        <v>30000</v>
      </c>
      <c r="G2143" s="12">
        <v>30000</v>
      </c>
      <c r="H2143" s="12">
        <v>30000</v>
      </c>
    </row>
    <row r="2144" spans="2:8" x14ac:dyDescent="0.25">
      <c r="B2144" s="8" t="s">
        <v>1</v>
      </c>
      <c r="C2144" s="10" t="s">
        <v>14</v>
      </c>
      <c r="D2144" s="9">
        <v>120000</v>
      </c>
      <c r="E2144" s="9">
        <v>30000</v>
      </c>
      <c r="F2144" s="9">
        <v>30000</v>
      </c>
      <c r="G2144" s="9">
        <v>30000</v>
      </c>
      <c r="H2144" s="9">
        <v>30000</v>
      </c>
    </row>
    <row r="2145" spans="2:8" x14ac:dyDescent="0.25">
      <c r="B2145" s="11" t="s">
        <v>1</v>
      </c>
      <c r="C2145" s="13" t="s">
        <v>20</v>
      </c>
      <c r="D2145" s="12">
        <v>12000</v>
      </c>
      <c r="E2145" s="12">
        <v>3000</v>
      </c>
      <c r="F2145" s="12">
        <v>3000</v>
      </c>
      <c r="G2145" s="12">
        <v>3000</v>
      </c>
      <c r="H2145" s="12">
        <v>3000</v>
      </c>
    </row>
    <row r="2146" spans="2:8" ht="45.75" thickBot="1" x14ac:dyDescent="0.3">
      <c r="B2146" s="15" t="s">
        <v>846</v>
      </c>
      <c r="C2146" s="16" t="s">
        <v>847</v>
      </c>
      <c r="D2146" s="17">
        <v>496000</v>
      </c>
      <c r="E2146" s="17">
        <v>124000</v>
      </c>
      <c r="F2146" s="17">
        <v>124000</v>
      </c>
      <c r="G2146" s="17">
        <v>124000</v>
      </c>
      <c r="H2146" s="17">
        <v>124000</v>
      </c>
    </row>
    <row r="2147" spans="2:8" ht="15.75" thickTop="1" x14ac:dyDescent="0.25">
      <c r="B2147" s="11" t="s">
        <v>1</v>
      </c>
      <c r="C2147" s="13" t="s">
        <v>12</v>
      </c>
      <c r="D2147" s="12">
        <v>436000</v>
      </c>
      <c r="E2147" s="12">
        <v>109000</v>
      </c>
      <c r="F2147" s="12">
        <v>109000</v>
      </c>
      <c r="G2147" s="12">
        <v>109000</v>
      </c>
      <c r="H2147" s="12">
        <v>109000</v>
      </c>
    </row>
    <row r="2148" spans="2:8" x14ac:dyDescent="0.25">
      <c r="B2148" s="8" t="s">
        <v>1</v>
      </c>
      <c r="C2148" s="10" t="s">
        <v>14</v>
      </c>
      <c r="D2148" s="9">
        <v>436000</v>
      </c>
      <c r="E2148" s="9">
        <v>109000</v>
      </c>
      <c r="F2148" s="9">
        <v>109000</v>
      </c>
      <c r="G2148" s="9">
        <v>109000</v>
      </c>
      <c r="H2148" s="9">
        <v>109000</v>
      </c>
    </row>
    <row r="2149" spans="2:8" x14ac:dyDescent="0.25">
      <c r="B2149" s="11" t="s">
        <v>1</v>
      </c>
      <c r="C2149" s="13" t="s">
        <v>20</v>
      </c>
      <c r="D2149" s="12">
        <v>60000</v>
      </c>
      <c r="E2149" s="12">
        <v>15000</v>
      </c>
      <c r="F2149" s="12">
        <v>15000</v>
      </c>
      <c r="G2149" s="12">
        <v>15000</v>
      </c>
      <c r="H2149" s="12">
        <v>15000</v>
      </c>
    </row>
    <row r="2150" spans="2:8" ht="45.75" thickBot="1" x14ac:dyDescent="0.3">
      <c r="B2150" s="15" t="s">
        <v>848</v>
      </c>
      <c r="C2150" s="16" t="s">
        <v>849</v>
      </c>
      <c r="D2150" s="17">
        <v>408000</v>
      </c>
      <c r="E2150" s="17">
        <v>102000</v>
      </c>
      <c r="F2150" s="17">
        <v>102000</v>
      </c>
      <c r="G2150" s="17">
        <v>102000</v>
      </c>
      <c r="H2150" s="17">
        <v>102000</v>
      </c>
    </row>
    <row r="2151" spans="2:8" ht="15.75" thickTop="1" x14ac:dyDescent="0.25">
      <c r="B2151" s="11" t="s">
        <v>1</v>
      </c>
      <c r="C2151" s="13" t="s">
        <v>12</v>
      </c>
      <c r="D2151" s="12">
        <v>324000</v>
      </c>
      <c r="E2151" s="12">
        <v>81000</v>
      </c>
      <c r="F2151" s="12">
        <v>81000</v>
      </c>
      <c r="G2151" s="12">
        <v>81000</v>
      </c>
      <c r="H2151" s="12">
        <v>81000</v>
      </c>
    </row>
    <row r="2152" spans="2:8" x14ac:dyDescent="0.25">
      <c r="B2152" s="8" t="s">
        <v>1</v>
      </c>
      <c r="C2152" s="10" t="s">
        <v>14</v>
      </c>
      <c r="D2152" s="9">
        <v>324000</v>
      </c>
      <c r="E2152" s="9">
        <v>81000</v>
      </c>
      <c r="F2152" s="9">
        <v>81000</v>
      </c>
      <c r="G2152" s="9">
        <v>81000</v>
      </c>
      <c r="H2152" s="9">
        <v>81000</v>
      </c>
    </row>
    <row r="2153" spans="2:8" x14ac:dyDescent="0.25">
      <c r="B2153" s="11" t="s">
        <v>1</v>
      </c>
      <c r="C2153" s="13" t="s">
        <v>20</v>
      </c>
      <c r="D2153" s="12">
        <v>84000</v>
      </c>
      <c r="E2153" s="12">
        <v>21000</v>
      </c>
      <c r="F2153" s="12">
        <v>21000</v>
      </c>
      <c r="G2153" s="12">
        <v>21000</v>
      </c>
      <c r="H2153" s="12">
        <v>21000</v>
      </c>
    </row>
    <row r="2154" spans="2:8" ht="45.75" thickBot="1" x14ac:dyDescent="0.3">
      <c r="B2154" s="15" t="s">
        <v>850</v>
      </c>
      <c r="C2154" s="16" t="s">
        <v>851</v>
      </c>
      <c r="D2154" s="17">
        <v>90400</v>
      </c>
      <c r="E2154" s="17">
        <v>22600</v>
      </c>
      <c r="F2154" s="17">
        <v>22600</v>
      </c>
      <c r="G2154" s="17">
        <v>22600</v>
      </c>
      <c r="H2154" s="17">
        <v>22600</v>
      </c>
    </row>
    <row r="2155" spans="2:8" ht="15.75" thickTop="1" x14ac:dyDescent="0.25">
      <c r="B2155" s="11" t="s">
        <v>1</v>
      </c>
      <c r="C2155" s="13" t="s">
        <v>12</v>
      </c>
      <c r="D2155" s="12">
        <v>76000</v>
      </c>
      <c r="E2155" s="12">
        <v>19000</v>
      </c>
      <c r="F2155" s="12">
        <v>19000</v>
      </c>
      <c r="G2155" s="12">
        <v>19000</v>
      </c>
      <c r="H2155" s="12">
        <v>19000</v>
      </c>
    </row>
    <row r="2156" spans="2:8" x14ac:dyDescent="0.25">
      <c r="B2156" s="8" t="s">
        <v>1</v>
      </c>
      <c r="C2156" s="10" t="s">
        <v>14</v>
      </c>
      <c r="D2156" s="9">
        <v>76000</v>
      </c>
      <c r="E2156" s="9">
        <v>19000</v>
      </c>
      <c r="F2156" s="9">
        <v>19000</v>
      </c>
      <c r="G2156" s="9">
        <v>19000</v>
      </c>
      <c r="H2156" s="9">
        <v>19000</v>
      </c>
    </row>
    <row r="2157" spans="2:8" x14ac:dyDescent="0.25">
      <c r="B2157" s="11" t="s">
        <v>1</v>
      </c>
      <c r="C2157" s="13" t="s">
        <v>20</v>
      </c>
      <c r="D2157" s="12">
        <v>14400</v>
      </c>
      <c r="E2157" s="12">
        <v>3600</v>
      </c>
      <c r="F2157" s="12">
        <v>3600</v>
      </c>
      <c r="G2157" s="12">
        <v>3600</v>
      </c>
      <c r="H2157" s="12">
        <v>3600</v>
      </c>
    </row>
    <row r="2158" spans="2:8" ht="30.75" thickBot="1" x14ac:dyDescent="0.3">
      <c r="B2158" s="15" t="s">
        <v>852</v>
      </c>
      <c r="C2158" s="16" t="s">
        <v>853</v>
      </c>
      <c r="D2158" s="17">
        <v>64000</v>
      </c>
      <c r="E2158" s="17">
        <v>16000</v>
      </c>
      <c r="F2158" s="17">
        <v>16000</v>
      </c>
      <c r="G2158" s="17">
        <v>16000</v>
      </c>
      <c r="H2158" s="17">
        <v>16000</v>
      </c>
    </row>
    <row r="2159" spans="2:8" ht="15.75" thickTop="1" x14ac:dyDescent="0.25">
      <c r="B2159" s="11" t="s">
        <v>1</v>
      </c>
      <c r="C2159" s="13" t="s">
        <v>12</v>
      </c>
      <c r="D2159" s="12">
        <v>64000</v>
      </c>
      <c r="E2159" s="12">
        <v>16000</v>
      </c>
      <c r="F2159" s="12">
        <v>16000</v>
      </c>
      <c r="G2159" s="12">
        <v>16000</v>
      </c>
      <c r="H2159" s="12">
        <v>16000</v>
      </c>
    </row>
    <row r="2160" spans="2:8" x14ac:dyDescent="0.25">
      <c r="B2160" s="8" t="s">
        <v>1</v>
      </c>
      <c r="C2160" s="10" t="s">
        <v>14</v>
      </c>
      <c r="D2160" s="9">
        <v>64000</v>
      </c>
      <c r="E2160" s="9">
        <v>16000</v>
      </c>
      <c r="F2160" s="9">
        <v>16000</v>
      </c>
      <c r="G2160" s="9">
        <v>16000</v>
      </c>
      <c r="H2160" s="9">
        <v>16000</v>
      </c>
    </row>
    <row r="2161" spans="2:8" ht="30.75" thickBot="1" x14ac:dyDescent="0.3">
      <c r="B2161" s="15" t="s">
        <v>854</v>
      </c>
      <c r="C2161" s="16" t="s">
        <v>855</v>
      </c>
      <c r="D2161" s="17">
        <v>6000</v>
      </c>
      <c r="E2161" s="17">
        <v>1500</v>
      </c>
      <c r="F2161" s="17">
        <v>1500</v>
      </c>
      <c r="G2161" s="17">
        <v>1500</v>
      </c>
      <c r="H2161" s="17">
        <v>1500</v>
      </c>
    </row>
    <row r="2162" spans="2:8" ht="15.75" thickTop="1" x14ac:dyDescent="0.25">
      <c r="B2162" s="11" t="s">
        <v>1</v>
      </c>
      <c r="C2162" s="13" t="s">
        <v>12</v>
      </c>
      <c r="D2162" s="12">
        <v>6000</v>
      </c>
      <c r="E2162" s="12">
        <v>1500</v>
      </c>
      <c r="F2162" s="12">
        <v>1500</v>
      </c>
      <c r="G2162" s="12">
        <v>1500</v>
      </c>
      <c r="H2162" s="12">
        <v>1500</v>
      </c>
    </row>
    <row r="2163" spans="2:8" x14ac:dyDescent="0.25">
      <c r="B2163" s="8" t="s">
        <v>1</v>
      </c>
      <c r="C2163" s="10" t="s">
        <v>14</v>
      </c>
      <c r="D2163" s="9">
        <v>6000</v>
      </c>
      <c r="E2163" s="9">
        <v>1500</v>
      </c>
      <c r="F2163" s="9">
        <v>1500</v>
      </c>
      <c r="G2163" s="9">
        <v>1500</v>
      </c>
      <c r="H2163" s="9">
        <v>1500</v>
      </c>
    </row>
    <row r="2164" spans="2:8" ht="45.75" thickBot="1" x14ac:dyDescent="0.3">
      <c r="B2164" s="15" t="s">
        <v>856</v>
      </c>
      <c r="C2164" s="16" t="s">
        <v>857</v>
      </c>
      <c r="D2164" s="17">
        <v>232000</v>
      </c>
      <c r="E2164" s="17">
        <v>58000</v>
      </c>
      <c r="F2164" s="17">
        <v>58000</v>
      </c>
      <c r="G2164" s="17">
        <v>58000</v>
      </c>
      <c r="H2164" s="17">
        <v>58000</v>
      </c>
    </row>
    <row r="2165" spans="2:8" ht="15.75" thickTop="1" x14ac:dyDescent="0.25">
      <c r="B2165" s="11" t="s">
        <v>1</v>
      </c>
      <c r="C2165" s="13" t="s">
        <v>12</v>
      </c>
      <c r="D2165" s="12">
        <v>196000</v>
      </c>
      <c r="E2165" s="12">
        <v>49000</v>
      </c>
      <c r="F2165" s="12">
        <v>49000</v>
      </c>
      <c r="G2165" s="12">
        <v>49000</v>
      </c>
      <c r="H2165" s="12">
        <v>49000</v>
      </c>
    </row>
    <row r="2166" spans="2:8" x14ac:dyDescent="0.25">
      <c r="B2166" s="8" t="s">
        <v>1</v>
      </c>
      <c r="C2166" s="10" t="s">
        <v>14</v>
      </c>
      <c r="D2166" s="9">
        <v>196000</v>
      </c>
      <c r="E2166" s="9">
        <v>49000</v>
      </c>
      <c r="F2166" s="9">
        <v>49000</v>
      </c>
      <c r="G2166" s="9">
        <v>49000</v>
      </c>
      <c r="H2166" s="9">
        <v>49000</v>
      </c>
    </row>
    <row r="2167" spans="2:8" x14ac:dyDescent="0.25">
      <c r="B2167" s="11" t="s">
        <v>1</v>
      </c>
      <c r="C2167" s="13" t="s">
        <v>20</v>
      </c>
      <c r="D2167" s="12">
        <v>36000</v>
      </c>
      <c r="E2167" s="12">
        <v>9000</v>
      </c>
      <c r="F2167" s="12">
        <v>9000</v>
      </c>
      <c r="G2167" s="12">
        <v>9000</v>
      </c>
      <c r="H2167" s="12">
        <v>9000</v>
      </c>
    </row>
    <row r="2168" spans="2:8" ht="45.75" thickBot="1" x14ac:dyDescent="0.3">
      <c r="B2168" s="15" t="s">
        <v>858</v>
      </c>
      <c r="C2168" s="16" t="s">
        <v>859</v>
      </c>
      <c r="D2168" s="17">
        <v>264000</v>
      </c>
      <c r="E2168" s="17">
        <v>66000</v>
      </c>
      <c r="F2168" s="17">
        <v>66000</v>
      </c>
      <c r="G2168" s="17">
        <v>66000</v>
      </c>
      <c r="H2168" s="17">
        <v>66000</v>
      </c>
    </row>
    <row r="2169" spans="2:8" ht="15.75" thickTop="1" x14ac:dyDescent="0.25">
      <c r="B2169" s="11" t="s">
        <v>1</v>
      </c>
      <c r="C2169" s="13" t="s">
        <v>12</v>
      </c>
      <c r="D2169" s="12">
        <v>204000</v>
      </c>
      <c r="E2169" s="12">
        <v>51000</v>
      </c>
      <c r="F2169" s="12">
        <v>51000</v>
      </c>
      <c r="G2169" s="12">
        <v>51000</v>
      </c>
      <c r="H2169" s="12">
        <v>51000</v>
      </c>
    </row>
    <row r="2170" spans="2:8" x14ac:dyDescent="0.25">
      <c r="B2170" s="8" t="s">
        <v>1</v>
      </c>
      <c r="C2170" s="10" t="s">
        <v>14</v>
      </c>
      <c r="D2170" s="9">
        <v>204000</v>
      </c>
      <c r="E2170" s="9">
        <v>51000</v>
      </c>
      <c r="F2170" s="9">
        <v>51000</v>
      </c>
      <c r="G2170" s="9">
        <v>51000</v>
      </c>
      <c r="H2170" s="9">
        <v>51000</v>
      </c>
    </row>
    <row r="2171" spans="2:8" x14ac:dyDescent="0.25">
      <c r="B2171" s="11" t="s">
        <v>1</v>
      </c>
      <c r="C2171" s="13" t="s">
        <v>20</v>
      </c>
      <c r="D2171" s="12">
        <v>60000</v>
      </c>
      <c r="E2171" s="12">
        <v>15000</v>
      </c>
      <c r="F2171" s="12">
        <v>15000</v>
      </c>
      <c r="G2171" s="12">
        <v>15000</v>
      </c>
      <c r="H2171" s="12">
        <v>15000</v>
      </c>
    </row>
    <row r="2172" spans="2:8" ht="45.75" thickBot="1" x14ac:dyDescent="0.3">
      <c r="B2172" s="15" t="s">
        <v>860</v>
      </c>
      <c r="C2172" s="16" t="s">
        <v>861</v>
      </c>
      <c r="D2172" s="17">
        <v>280000</v>
      </c>
      <c r="E2172" s="17">
        <v>70000</v>
      </c>
      <c r="F2172" s="17">
        <v>70000</v>
      </c>
      <c r="G2172" s="17">
        <v>70000</v>
      </c>
      <c r="H2172" s="17">
        <v>70000</v>
      </c>
    </row>
    <row r="2173" spans="2:8" ht="15.75" thickTop="1" x14ac:dyDescent="0.25">
      <c r="B2173" s="11" t="s">
        <v>1</v>
      </c>
      <c r="C2173" s="13" t="s">
        <v>12</v>
      </c>
      <c r="D2173" s="12">
        <v>220000</v>
      </c>
      <c r="E2173" s="12">
        <v>55000</v>
      </c>
      <c r="F2173" s="12">
        <v>55000</v>
      </c>
      <c r="G2173" s="12">
        <v>55000</v>
      </c>
      <c r="H2173" s="12">
        <v>55000</v>
      </c>
    </row>
    <row r="2174" spans="2:8" x14ac:dyDescent="0.25">
      <c r="B2174" s="8" t="s">
        <v>1</v>
      </c>
      <c r="C2174" s="10" t="s">
        <v>14</v>
      </c>
      <c r="D2174" s="9">
        <v>220000</v>
      </c>
      <c r="E2174" s="9">
        <v>55000</v>
      </c>
      <c r="F2174" s="9">
        <v>55000</v>
      </c>
      <c r="G2174" s="9">
        <v>55000</v>
      </c>
      <c r="H2174" s="9">
        <v>55000</v>
      </c>
    </row>
    <row r="2175" spans="2:8" x14ac:dyDescent="0.25">
      <c r="B2175" s="11" t="s">
        <v>1</v>
      </c>
      <c r="C2175" s="13" t="s">
        <v>20</v>
      </c>
      <c r="D2175" s="12">
        <v>60000</v>
      </c>
      <c r="E2175" s="12">
        <v>15000</v>
      </c>
      <c r="F2175" s="12">
        <v>15000</v>
      </c>
      <c r="G2175" s="12">
        <v>15000</v>
      </c>
      <c r="H2175" s="12">
        <v>15000</v>
      </c>
    </row>
    <row r="2176" spans="2:8" ht="45.75" thickBot="1" x14ac:dyDescent="0.3">
      <c r="B2176" s="15" t="s">
        <v>862</v>
      </c>
      <c r="C2176" s="16" t="s">
        <v>863</v>
      </c>
      <c r="D2176" s="17">
        <v>280000</v>
      </c>
      <c r="E2176" s="17">
        <v>70000</v>
      </c>
      <c r="F2176" s="17">
        <v>70000</v>
      </c>
      <c r="G2176" s="17">
        <v>70000</v>
      </c>
      <c r="H2176" s="17">
        <v>70000</v>
      </c>
    </row>
    <row r="2177" spans="2:8" ht="15.75" thickTop="1" x14ac:dyDescent="0.25">
      <c r="B2177" s="11" t="s">
        <v>1</v>
      </c>
      <c r="C2177" s="13" t="s">
        <v>12</v>
      </c>
      <c r="D2177" s="12">
        <v>280000</v>
      </c>
      <c r="E2177" s="12">
        <v>70000</v>
      </c>
      <c r="F2177" s="12">
        <v>70000</v>
      </c>
      <c r="G2177" s="12">
        <v>70000</v>
      </c>
      <c r="H2177" s="12">
        <v>70000</v>
      </c>
    </row>
    <row r="2178" spans="2:8" x14ac:dyDescent="0.25">
      <c r="B2178" s="8" t="s">
        <v>1</v>
      </c>
      <c r="C2178" s="10" t="s">
        <v>14</v>
      </c>
      <c r="D2178" s="9">
        <v>280000</v>
      </c>
      <c r="E2178" s="9">
        <v>70000</v>
      </c>
      <c r="F2178" s="9">
        <v>70000</v>
      </c>
      <c r="G2178" s="9">
        <v>70000</v>
      </c>
      <c r="H2178" s="9">
        <v>70000</v>
      </c>
    </row>
    <row r="2179" spans="2:8" ht="60.75" thickBot="1" x14ac:dyDescent="0.3">
      <c r="B2179" s="15" t="s">
        <v>864</v>
      </c>
      <c r="C2179" s="16" t="s">
        <v>865</v>
      </c>
      <c r="D2179" s="17">
        <v>101000</v>
      </c>
      <c r="E2179" s="17">
        <v>25250</v>
      </c>
      <c r="F2179" s="17">
        <v>25250</v>
      </c>
      <c r="G2179" s="17">
        <v>25250</v>
      </c>
      <c r="H2179" s="17">
        <v>25250</v>
      </c>
    </row>
    <row r="2180" spans="2:8" ht="15.75" thickTop="1" x14ac:dyDescent="0.25">
      <c r="B2180" s="11" t="s">
        <v>1</v>
      </c>
      <c r="C2180" s="13" t="s">
        <v>12</v>
      </c>
      <c r="D2180" s="12">
        <v>96000</v>
      </c>
      <c r="E2180" s="12">
        <v>24000</v>
      </c>
      <c r="F2180" s="12">
        <v>24000</v>
      </c>
      <c r="G2180" s="12">
        <v>24000</v>
      </c>
      <c r="H2180" s="12">
        <v>24000</v>
      </c>
    </row>
    <row r="2181" spans="2:8" x14ac:dyDescent="0.25">
      <c r="B2181" s="8" t="s">
        <v>1</v>
      </c>
      <c r="C2181" s="10" t="s">
        <v>14</v>
      </c>
      <c r="D2181" s="9">
        <v>96000</v>
      </c>
      <c r="E2181" s="9">
        <v>24000</v>
      </c>
      <c r="F2181" s="9">
        <v>24000</v>
      </c>
      <c r="G2181" s="9">
        <v>24000</v>
      </c>
      <c r="H2181" s="9">
        <v>24000</v>
      </c>
    </row>
    <row r="2182" spans="2:8" x14ac:dyDescent="0.25">
      <c r="B2182" s="11" t="s">
        <v>1</v>
      </c>
      <c r="C2182" s="13" t="s">
        <v>20</v>
      </c>
      <c r="D2182" s="12">
        <v>5000</v>
      </c>
      <c r="E2182" s="12">
        <v>1250</v>
      </c>
      <c r="F2182" s="12">
        <v>1250</v>
      </c>
      <c r="G2182" s="12">
        <v>1250</v>
      </c>
      <c r="H2182" s="12">
        <v>1250</v>
      </c>
    </row>
    <row r="2183" spans="2:8" ht="60.75" thickBot="1" x14ac:dyDescent="0.3">
      <c r="B2183" s="15" t="s">
        <v>866</v>
      </c>
      <c r="C2183" s="16" t="s">
        <v>867</v>
      </c>
      <c r="D2183" s="17">
        <v>69000</v>
      </c>
      <c r="E2183" s="17">
        <v>17250</v>
      </c>
      <c r="F2183" s="17">
        <v>17250</v>
      </c>
      <c r="G2183" s="17">
        <v>17250</v>
      </c>
      <c r="H2183" s="17">
        <v>17250</v>
      </c>
    </row>
    <row r="2184" spans="2:8" ht="15.75" thickTop="1" x14ac:dyDescent="0.25">
      <c r="B2184" s="11" t="s">
        <v>1</v>
      </c>
      <c r="C2184" s="13" t="s">
        <v>12</v>
      </c>
      <c r="D2184" s="12">
        <v>64000</v>
      </c>
      <c r="E2184" s="12">
        <v>16000</v>
      </c>
      <c r="F2184" s="12">
        <v>16000</v>
      </c>
      <c r="G2184" s="12">
        <v>16000</v>
      </c>
      <c r="H2184" s="12">
        <v>16000</v>
      </c>
    </row>
    <row r="2185" spans="2:8" x14ac:dyDescent="0.25">
      <c r="B2185" s="8" t="s">
        <v>1</v>
      </c>
      <c r="C2185" s="10" t="s">
        <v>14</v>
      </c>
      <c r="D2185" s="9">
        <v>64000</v>
      </c>
      <c r="E2185" s="9">
        <v>16000</v>
      </c>
      <c r="F2185" s="9">
        <v>16000</v>
      </c>
      <c r="G2185" s="9">
        <v>16000</v>
      </c>
      <c r="H2185" s="9">
        <v>16000</v>
      </c>
    </row>
    <row r="2186" spans="2:8" x14ac:dyDescent="0.25">
      <c r="B2186" s="11" t="s">
        <v>1</v>
      </c>
      <c r="C2186" s="13" t="s">
        <v>20</v>
      </c>
      <c r="D2186" s="12">
        <v>5000</v>
      </c>
      <c r="E2186" s="12">
        <v>1250</v>
      </c>
      <c r="F2186" s="12">
        <v>1250</v>
      </c>
      <c r="G2186" s="12">
        <v>1250</v>
      </c>
      <c r="H2186" s="12">
        <v>1250</v>
      </c>
    </row>
    <row r="2187" spans="2:8" ht="60.75" thickBot="1" x14ac:dyDescent="0.3">
      <c r="B2187" s="15" t="s">
        <v>868</v>
      </c>
      <c r="C2187" s="16" t="s">
        <v>869</v>
      </c>
      <c r="D2187" s="17">
        <v>213000</v>
      </c>
      <c r="E2187" s="17">
        <v>53250</v>
      </c>
      <c r="F2187" s="17">
        <v>53250</v>
      </c>
      <c r="G2187" s="17">
        <v>53250</v>
      </c>
      <c r="H2187" s="17">
        <v>53250</v>
      </c>
    </row>
    <row r="2188" spans="2:8" ht="15.75" thickTop="1" x14ac:dyDescent="0.25">
      <c r="B2188" s="11" t="s">
        <v>1</v>
      </c>
      <c r="C2188" s="13" t="s">
        <v>12</v>
      </c>
      <c r="D2188" s="12">
        <v>208000</v>
      </c>
      <c r="E2188" s="12">
        <v>52000</v>
      </c>
      <c r="F2188" s="12">
        <v>52000</v>
      </c>
      <c r="G2188" s="12">
        <v>52000</v>
      </c>
      <c r="H2188" s="12">
        <v>52000</v>
      </c>
    </row>
    <row r="2189" spans="2:8" x14ac:dyDescent="0.25">
      <c r="B2189" s="8" t="s">
        <v>1</v>
      </c>
      <c r="C2189" s="10" t="s">
        <v>14</v>
      </c>
      <c r="D2189" s="9">
        <v>208000</v>
      </c>
      <c r="E2189" s="9">
        <v>52000</v>
      </c>
      <c r="F2189" s="9">
        <v>52000</v>
      </c>
      <c r="G2189" s="9">
        <v>52000</v>
      </c>
      <c r="H2189" s="9">
        <v>52000</v>
      </c>
    </row>
    <row r="2190" spans="2:8" x14ac:dyDescent="0.25">
      <c r="B2190" s="11" t="s">
        <v>1</v>
      </c>
      <c r="C2190" s="13" t="s">
        <v>20</v>
      </c>
      <c r="D2190" s="12">
        <v>5000</v>
      </c>
      <c r="E2190" s="12">
        <v>1250</v>
      </c>
      <c r="F2190" s="12">
        <v>1250</v>
      </c>
      <c r="G2190" s="12">
        <v>1250</v>
      </c>
      <c r="H2190" s="12">
        <v>1250</v>
      </c>
    </row>
    <row r="2191" spans="2:8" ht="60.75" thickBot="1" x14ac:dyDescent="0.3">
      <c r="B2191" s="15" t="s">
        <v>870</v>
      </c>
      <c r="C2191" s="16" t="s">
        <v>871</v>
      </c>
      <c r="D2191" s="17">
        <v>375000</v>
      </c>
      <c r="E2191" s="17">
        <v>93525</v>
      </c>
      <c r="F2191" s="17">
        <v>93525</v>
      </c>
      <c r="G2191" s="17">
        <v>93525</v>
      </c>
      <c r="H2191" s="17">
        <v>94425</v>
      </c>
    </row>
    <row r="2192" spans="2:8" ht="15.75" thickTop="1" x14ac:dyDescent="0.25">
      <c r="B2192" s="11" t="s">
        <v>1</v>
      </c>
      <c r="C2192" s="13" t="s">
        <v>12</v>
      </c>
      <c r="D2192" s="12">
        <v>364000</v>
      </c>
      <c r="E2192" s="12">
        <v>91000</v>
      </c>
      <c r="F2192" s="12">
        <v>91000</v>
      </c>
      <c r="G2192" s="12">
        <v>91000</v>
      </c>
      <c r="H2192" s="12">
        <v>91000</v>
      </c>
    </row>
    <row r="2193" spans="2:8" x14ac:dyDescent="0.25">
      <c r="B2193" s="8" t="s">
        <v>1</v>
      </c>
      <c r="C2193" s="10" t="s">
        <v>14</v>
      </c>
      <c r="D2193" s="9">
        <v>364000</v>
      </c>
      <c r="E2193" s="9">
        <v>91000</v>
      </c>
      <c r="F2193" s="9">
        <v>91000</v>
      </c>
      <c r="G2193" s="9">
        <v>91000</v>
      </c>
      <c r="H2193" s="9">
        <v>91000</v>
      </c>
    </row>
    <row r="2194" spans="2:8" x14ac:dyDescent="0.25">
      <c r="B2194" s="11" t="s">
        <v>1</v>
      </c>
      <c r="C2194" s="13" t="s">
        <v>20</v>
      </c>
      <c r="D2194" s="12">
        <v>11000</v>
      </c>
      <c r="E2194" s="12">
        <v>2525</v>
      </c>
      <c r="F2194" s="12">
        <v>2525</v>
      </c>
      <c r="G2194" s="12">
        <v>2525</v>
      </c>
      <c r="H2194" s="12">
        <v>3425</v>
      </c>
    </row>
    <row r="2195" spans="2:8" ht="15.75" thickBot="1" x14ac:dyDescent="0.3">
      <c r="B2195" s="15" t="s">
        <v>872</v>
      </c>
      <c r="C2195" s="16" t="s">
        <v>873</v>
      </c>
      <c r="D2195" s="17">
        <v>1280000000</v>
      </c>
      <c r="E2195" s="17">
        <v>326714000</v>
      </c>
      <c r="F2195" s="17">
        <v>312508000</v>
      </c>
      <c r="G2195" s="17">
        <v>314127000</v>
      </c>
      <c r="H2195" s="17">
        <v>326651000</v>
      </c>
    </row>
    <row r="2196" spans="2:8" ht="15.75" thickTop="1" x14ac:dyDescent="0.25">
      <c r="B2196" s="11" t="s">
        <v>1</v>
      </c>
      <c r="C2196" s="13" t="s">
        <v>12</v>
      </c>
      <c r="D2196" s="12">
        <v>1148550000</v>
      </c>
      <c r="E2196" s="12">
        <v>283289000</v>
      </c>
      <c r="F2196" s="12">
        <v>283797000</v>
      </c>
      <c r="G2196" s="12">
        <v>283703000</v>
      </c>
      <c r="H2196" s="12">
        <v>297761000</v>
      </c>
    </row>
    <row r="2197" spans="2:8" x14ac:dyDescent="0.25">
      <c r="B2197" s="8" t="s">
        <v>1</v>
      </c>
      <c r="C2197" s="10" t="s">
        <v>13</v>
      </c>
      <c r="D2197" s="9">
        <v>863500000</v>
      </c>
      <c r="E2197" s="9">
        <v>211115000</v>
      </c>
      <c r="F2197" s="9">
        <v>210735000</v>
      </c>
      <c r="G2197" s="9">
        <v>210784000</v>
      </c>
      <c r="H2197" s="9">
        <v>230866000</v>
      </c>
    </row>
    <row r="2198" spans="2:8" x14ac:dyDescent="0.25">
      <c r="B2198" s="8" t="s">
        <v>1</v>
      </c>
      <c r="C2198" s="10" t="s">
        <v>14</v>
      </c>
      <c r="D2198" s="9">
        <v>237870000</v>
      </c>
      <c r="E2198" s="9">
        <v>59669000</v>
      </c>
      <c r="F2198" s="9">
        <v>60913000</v>
      </c>
      <c r="G2198" s="9">
        <v>60917000</v>
      </c>
      <c r="H2198" s="9">
        <v>56371000</v>
      </c>
    </row>
    <row r="2199" spans="2:8" x14ac:dyDescent="0.25">
      <c r="B2199" s="8" t="s">
        <v>1</v>
      </c>
      <c r="C2199" s="10" t="s">
        <v>17</v>
      </c>
      <c r="D2199" s="9">
        <v>180000</v>
      </c>
      <c r="E2199" s="9">
        <v>180000</v>
      </c>
      <c r="F2199" s="9">
        <v>0</v>
      </c>
      <c r="G2199" s="9">
        <v>0</v>
      </c>
      <c r="H2199" s="9">
        <v>0</v>
      </c>
    </row>
    <row r="2200" spans="2:8" x14ac:dyDescent="0.25">
      <c r="B2200" s="8" t="s">
        <v>1</v>
      </c>
      <c r="C2200" s="10" t="s">
        <v>18</v>
      </c>
      <c r="D2200" s="9">
        <v>12000000</v>
      </c>
      <c r="E2200" s="9">
        <v>3197000</v>
      </c>
      <c r="F2200" s="9">
        <v>3122000</v>
      </c>
      <c r="G2200" s="9">
        <v>3004000</v>
      </c>
      <c r="H2200" s="9">
        <v>2677000</v>
      </c>
    </row>
    <row r="2201" spans="2:8" x14ac:dyDescent="0.25">
      <c r="B2201" s="8" t="s">
        <v>1</v>
      </c>
      <c r="C2201" s="10" t="s">
        <v>19</v>
      </c>
      <c r="D2201" s="9">
        <v>35000000</v>
      </c>
      <c r="E2201" s="9">
        <v>9128000</v>
      </c>
      <c r="F2201" s="9">
        <v>9027000</v>
      </c>
      <c r="G2201" s="9">
        <v>8998000</v>
      </c>
      <c r="H2201" s="9">
        <v>7847000</v>
      </c>
    </row>
    <row r="2202" spans="2:8" x14ac:dyDescent="0.25">
      <c r="B2202" s="11" t="s">
        <v>1</v>
      </c>
      <c r="C2202" s="13" t="s">
        <v>20</v>
      </c>
      <c r="D2202" s="12">
        <v>131450000</v>
      </c>
      <c r="E2202" s="12">
        <v>43425000</v>
      </c>
      <c r="F2202" s="12">
        <v>28711000</v>
      </c>
      <c r="G2202" s="12">
        <v>30424000</v>
      </c>
      <c r="H2202" s="12">
        <v>28890000</v>
      </c>
    </row>
    <row r="2203" spans="2:8" ht="30.75" thickBot="1" x14ac:dyDescent="0.3">
      <c r="B2203" s="15" t="s">
        <v>874</v>
      </c>
      <c r="C2203" s="16" t="s">
        <v>875</v>
      </c>
      <c r="D2203" s="17">
        <v>983800000</v>
      </c>
      <c r="E2203" s="17">
        <v>238485000</v>
      </c>
      <c r="F2203" s="17">
        <v>241266000</v>
      </c>
      <c r="G2203" s="17">
        <v>245108000</v>
      </c>
      <c r="H2203" s="17">
        <v>258941000</v>
      </c>
    </row>
    <row r="2204" spans="2:8" ht="15.75" thickTop="1" x14ac:dyDescent="0.25">
      <c r="B2204" s="11" t="s">
        <v>1</v>
      </c>
      <c r="C2204" s="13" t="s">
        <v>12</v>
      </c>
      <c r="D2204" s="12">
        <v>874399000</v>
      </c>
      <c r="E2204" s="12">
        <v>212628000</v>
      </c>
      <c r="F2204" s="12">
        <v>215666000</v>
      </c>
      <c r="G2204" s="12">
        <v>215644000</v>
      </c>
      <c r="H2204" s="12">
        <v>230461000</v>
      </c>
    </row>
    <row r="2205" spans="2:8" x14ac:dyDescent="0.25">
      <c r="B2205" s="8" t="s">
        <v>1</v>
      </c>
      <c r="C2205" s="10" t="s">
        <v>13</v>
      </c>
      <c r="D2205" s="9">
        <v>658945000</v>
      </c>
      <c r="E2205" s="9">
        <v>159862000</v>
      </c>
      <c r="F2205" s="9">
        <v>159862000</v>
      </c>
      <c r="G2205" s="9">
        <v>159862000</v>
      </c>
      <c r="H2205" s="9">
        <v>179359000</v>
      </c>
    </row>
    <row r="2206" spans="2:8" x14ac:dyDescent="0.25">
      <c r="B2206" s="8" t="s">
        <v>1</v>
      </c>
      <c r="C2206" s="10" t="s">
        <v>14</v>
      </c>
      <c r="D2206" s="9">
        <v>179046000</v>
      </c>
      <c r="E2206" s="9">
        <v>43244000</v>
      </c>
      <c r="F2206" s="9">
        <v>46485000</v>
      </c>
      <c r="G2206" s="9">
        <v>46603000</v>
      </c>
      <c r="H2206" s="9">
        <v>42714000</v>
      </c>
    </row>
    <row r="2207" spans="2:8" x14ac:dyDescent="0.25">
      <c r="B2207" s="8" t="s">
        <v>1</v>
      </c>
      <c r="C2207" s="10" t="s">
        <v>17</v>
      </c>
      <c r="D2207" s="9">
        <v>105000</v>
      </c>
      <c r="E2207" s="9">
        <v>105000</v>
      </c>
      <c r="F2207" s="9">
        <v>0</v>
      </c>
      <c r="G2207" s="9">
        <v>0</v>
      </c>
      <c r="H2207" s="9">
        <v>0</v>
      </c>
    </row>
    <row r="2208" spans="2:8" x14ac:dyDescent="0.25">
      <c r="B2208" s="8" t="s">
        <v>1</v>
      </c>
      <c r="C2208" s="10" t="s">
        <v>18</v>
      </c>
      <c r="D2208" s="9">
        <v>8623000</v>
      </c>
      <c r="E2208" s="9">
        <v>2267000</v>
      </c>
      <c r="F2208" s="9">
        <v>2207000</v>
      </c>
      <c r="G2208" s="9">
        <v>2095000</v>
      </c>
      <c r="H2208" s="9">
        <v>2054000</v>
      </c>
    </row>
    <row r="2209" spans="2:8" x14ac:dyDescent="0.25">
      <c r="B2209" s="8" t="s">
        <v>1</v>
      </c>
      <c r="C2209" s="10" t="s">
        <v>19</v>
      </c>
      <c r="D2209" s="9">
        <v>27680000</v>
      </c>
      <c r="E2209" s="9">
        <v>7150000</v>
      </c>
      <c r="F2209" s="9">
        <v>7112000</v>
      </c>
      <c r="G2209" s="9">
        <v>7084000</v>
      </c>
      <c r="H2209" s="9">
        <v>6334000</v>
      </c>
    </row>
    <row r="2210" spans="2:8" x14ac:dyDescent="0.25">
      <c r="B2210" s="11" t="s">
        <v>1</v>
      </c>
      <c r="C2210" s="13" t="s">
        <v>20</v>
      </c>
      <c r="D2210" s="12">
        <v>109401000</v>
      </c>
      <c r="E2210" s="12">
        <v>25857000</v>
      </c>
      <c r="F2210" s="12">
        <v>25600000</v>
      </c>
      <c r="G2210" s="12">
        <v>29464000</v>
      </c>
      <c r="H2210" s="12">
        <v>28480000</v>
      </c>
    </row>
    <row r="2211" spans="2:8" ht="30.75" thickBot="1" x14ac:dyDescent="0.3">
      <c r="B2211" s="15" t="s">
        <v>876</v>
      </c>
      <c r="C2211" s="16" t="s">
        <v>877</v>
      </c>
      <c r="D2211" s="17">
        <v>561109000</v>
      </c>
      <c r="E2211" s="17">
        <v>130369000</v>
      </c>
      <c r="F2211" s="17">
        <v>134263000</v>
      </c>
      <c r="G2211" s="17">
        <v>138262000</v>
      </c>
      <c r="H2211" s="17">
        <v>158215000</v>
      </c>
    </row>
    <row r="2212" spans="2:8" ht="15.75" thickTop="1" x14ac:dyDescent="0.25">
      <c r="B2212" s="11" t="s">
        <v>1</v>
      </c>
      <c r="C2212" s="13" t="s">
        <v>12</v>
      </c>
      <c r="D2212" s="12">
        <v>454013000</v>
      </c>
      <c r="E2212" s="12">
        <v>105369000</v>
      </c>
      <c r="F2212" s="12">
        <v>109263000</v>
      </c>
      <c r="G2212" s="12">
        <v>109262000</v>
      </c>
      <c r="H2212" s="12">
        <v>130119000</v>
      </c>
    </row>
    <row r="2213" spans="2:8" x14ac:dyDescent="0.25">
      <c r="B2213" s="8" t="s">
        <v>1</v>
      </c>
      <c r="C2213" s="10" t="s">
        <v>13</v>
      </c>
      <c r="D2213" s="9">
        <v>308745000</v>
      </c>
      <c r="E2213" s="9">
        <v>72187000</v>
      </c>
      <c r="F2213" s="9">
        <v>72187000</v>
      </c>
      <c r="G2213" s="9">
        <v>72187000</v>
      </c>
      <c r="H2213" s="9">
        <v>92184000</v>
      </c>
    </row>
    <row r="2214" spans="2:8" x14ac:dyDescent="0.25">
      <c r="B2214" s="8" t="s">
        <v>1</v>
      </c>
      <c r="C2214" s="10" t="s">
        <v>14</v>
      </c>
      <c r="D2214" s="9">
        <v>116860000</v>
      </c>
      <c r="E2214" s="9">
        <v>26000000</v>
      </c>
      <c r="F2214" s="9">
        <v>30000000</v>
      </c>
      <c r="G2214" s="9">
        <v>30000000</v>
      </c>
      <c r="H2214" s="9">
        <v>30860000</v>
      </c>
    </row>
    <row r="2215" spans="2:8" x14ac:dyDescent="0.25">
      <c r="B2215" s="8" t="s">
        <v>1</v>
      </c>
      <c r="C2215" s="10" t="s">
        <v>17</v>
      </c>
      <c r="D2215" s="9">
        <v>105000</v>
      </c>
      <c r="E2215" s="9">
        <v>105000</v>
      </c>
      <c r="F2215" s="9">
        <v>0</v>
      </c>
      <c r="G2215" s="9">
        <v>0</v>
      </c>
      <c r="H2215" s="9">
        <v>0</v>
      </c>
    </row>
    <row r="2216" spans="2:8" x14ac:dyDescent="0.25">
      <c r="B2216" s="8" t="s">
        <v>1</v>
      </c>
      <c r="C2216" s="10" t="s">
        <v>18</v>
      </c>
      <c r="D2216" s="9">
        <v>5566000</v>
      </c>
      <c r="E2216" s="9">
        <v>1392000</v>
      </c>
      <c r="F2216" s="9">
        <v>1392000</v>
      </c>
      <c r="G2216" s="9">
        <v>1391000</v>
      </c>
      <c r="H2216" s="9">
        <v>1391000</v>
      </c>
    </row>
    <row r="2217" spans="2:8" x14ac:dyDescent="0.25">
      <c r="B2217" s="8" t="s">
        <v>1</v>
      </c>
      <c r="C2217" s="10" t="s">
        <v>19</v>
      </c>
      <c r="D2217" s="9">
        <v>22737000</v>
      </c>
      <c r="E2217" s="9">
        <v>5685000</v>
      </c>
      <c r="F2217" s="9">
        <v>5684000</v>
      </c>
      <c r="G2217" s="9">
        <v>5684000</v>
      </c>
      <c r="H2217" s="9">
        <v>5684000</v>
      </c>
    </row>
    <row r="2218" spans="2:8" x14ac:dyDescent="0.25">
      <c r="B2218" s="11" t="s">
        <v>1</v>
      </c>
      <c r="C2218" s="13" t="s">
        <v>20</v>
      </c>
      <c r="D2218" s="12">
        <v>107096000</v>
      </c>
      <c r="E2218" s="12">
        <v>25000000</v>
      </c>
      <c r="F2218" s="12">
        <v>25000000</v>
      </c>
      <c r="G2218" s="12">
        <v>29000000</v>
      </c>
      <c r="H2218" s="12">
        <v>28096000</v>
      </c>
    </row>
    <row r="2219" spans="2:8" ht="30.75" thickBot="1" x14ac:dyDescent="0.3">
      <c r="B2219" s="15" t="s">
        <v>878</v>
      </c>
      <c r="C2219" s="16" t="s">
        <v>879</v>
      </c>
      <c r="D2219" s="17">
        <v>163124000</v>
      </c>
      <c r="E2219" s="17">
        <v>41150000</v>
      </c>
      <c r="F2219" s="17">
        <v>41600000</v>
      </c>
      <c r="G2219" s="17">
        <v>42200000</v>
      </c>
      <c r="H2219" s="17">
        <v>38174000</v>
      </c>
    </row>
    <row r="2220" spans="2:8" ht="15.75" thickTop="1" x14ac:dyDescent="0.25">
      <c r="B2220" s="11" t="s">
        <v>1</v>
      </c>
      <c r="C2220" s="13" t="s">
        <v>12</v>
      </c>
      <c r="D2220" s="12">
        <v>162018000</v>
      </c>
      <c r="E2220" s="12">
        <v>40875000</v>
      </c>
      <c r="F2220" s="12">
        <v>41325000</v>
      </c>
      <c r="G2220" s="12">
        <v>41925000</v>
      </c>
      <c r="H2220" s="12">
        <v>37893000</v>
      </c>
    </row>
    <row r="2221" spans="2:8" x14ac:dyDescent="0.25">
      <c r="B2221" s="8" t="s">
        <v>1</v>
      </c>
      <c r="C2221" s="10" t="s">
        <v>13</v>
      </c>
      <c r="D2221" s="9">
        <v>130700000</v>
      </c>
      <c r="E2221" s="9">
        <v>32675000</v>
      </c>
      <c r="F2221" s="9">
        <v>32675000</v>
      </c>
      <c r="G2221" s="9">
        <v>32675000</v>
      </c>
      <c r="H2221" s="9">
        <v>32675000</v>
      </c>
    </row>
    <row r="2222" spans="2:8" x14ac:dyDescent="0.25">
      <c r="B2222" s="8" t="s">
        <v>1</v>
      </c>
      <c r="C2222" s="10" t="s">
        <v>14</v>
      </c>
      <c r="D2222" s="9">
        <v>26742000</v>
      </c>
      <c r="E2222" s="9">
        <v>6800000</v>
      </c>
      <c r="F2222" s="9">
        <v>7300000</v>
      </c>
      <c r="G2222" s="9">
        <v>8000000</v>
      </c>
      <c r="H2222" s="9">
        <v>4642000</v>
      </c>
    </row>
    <row r="2223" spans="2:8" x14ac:dyDescent="0.25">
      <c r="B2223" s="8" t="s">
        <v>1</v>
      </c>
      <c r="C2223" s="10" t="s">
        <v>18</v>
      </c>
      <c r="D2223" s="9">
        <v>1000000</v>
      </c>
      <c r="E2223" s="9">
        <v>350000</v>
      </c>
      <c r="F2223" s="9">
        <v>300000</v>
      </c>
      <c r="G2223" s="9">
        <v>200000</v>
      </c>
      <c r="H2223" s="9">
        <v>150000</v>
      </c>
    </row>
    <row r="2224" spans="2:8" x14ac:dyDescent="0.25">
      <c r="B2224" s="8" t="s">
        <v>1</v>
      </c>
      <c r="C2224" s="10" t="s">
        <v>19</v>
      </c>
      <c r="D2224" s="9">
        <v>3576000</v>
      </c>
      <c r="E2224" s="9">
        <v>1050000</v>
      </c>
      <c r="F2224" s="9">
        <v>1050000</v>
      </c>
      <c r="G2224" s="9">
        <v>1050000</v>
      </c>
      <c r="H2224" s="9">
        <v>426000</v>
      </c>
    </row>
    <row r="2225" spans="2:8" x14ac:dyDescent="0.25">
      <c r="B2225" s="11" t="s">
        <v>1</v>
      </c>
      <c r="C2225" s="13" t="s">
        <v>20</v>
      </c>
      <c r="D2225" s="12">
        <v>1106000</v>
      </c>
      <c r="E2225" s="12">
        <v>275000</v>
      </c>
      <c r="F2225" s="12">
        <v>275000</v>
      </c>
      <c r="G2225" s="12">
        <v>275000</v>
      </c>
      <c r="H2225" s="12">
        <v>281000</v>
      </c>
    </row>
    <row r="2226" spans="2:8" ht="30.75" thickBot="1" x14ac:dyDescent="0.3">
      <c r="B2226" s="15" t="s">
        <v>880</v>
      </c>
      <c r="C2226" s="16" t="s">
        <v>881</v>
      </c>
      <c r="D2226" s="17">
        <v>23988000</v>
      </c>
      <c r="E2226" s="17">
        <v>5920000</v>
      </c>
      <c r="F2226" s="17">
        <v>6035000</v>
      </c>
      <c r="G2226" s="17">
        <v>6205000</v>
      </c>
      <c r="H2226" s="17">
        <v>5828000</v>
      </c>
    </row>
    <row r="2227" spans="2:8" ht="15.75" thickTop="1" x14ac:dyDescent="0.25">
      <c r="B2227" s="11" t="s">
        <v>1</v>
      </c>
      <c r="C2227" s="13" t="s">
        <v>12</v>
      </c>
      <c r="D2227" s="12">
        <v>23838000</v>
      </c>
      <c r="E2227" s="12">
        <v>5820000</v>
      </c>
      <c r="F2227" s="12">
        <v>6020000</v>
      </c>
      <c r="G2227" s="12">
        <v>6190000</v>
      </c>
      <c r="H2227" s="12">
        <v>5808000</v>
      </c>
    </row>
    <row r="2228" spans="2:8" x14ac:dyDescent="0.25">
      <c r="B2228" s="8" t="s">
        <v>1</v>
      </c>
      <c r="C2228" s="10" t="s">
        <v>13</v>
      </c>
      <c r="D2228" s="9">
        <v>20900000</v>
      </c>
      <c r="E2228" s="9">
        <v>5225000</v>
      </c>
      <c r="F2228" s="9">
        <v>5225000</v>
      </c>
      <c r="G2228" s="9">
        <v>5225000</v>
      </c>
      <c r="H2228" s="9">
        <v>5225000</v>
      </c>
    </row>
    <row r="2229" spans="2:8" x14ac:dyDescent="0.25">
      <c r="B2229" s="8" t="s">
        <v>1</v>
      </c>
      <c r="C2229" s="10" t="s">
        <v>14</v>
      </c>
      <c r="D2229" s="9">
        <v>2623000</v>
      </c>
      <c r="E2229" s="9">
        <v>500000</v>
      </c>
      <c r="F2229" s="9">
        <v>700000</v>
      </c>
      <c r="G2229" s="9">
        <v>900000</v>
      </c>
      <c r="H2229" s="9">
        <v>523000</v>
      </c>
    </row>
    <row r="2230" spans="2:8" x14ac:dyDescent="0.25">
      <c r="B2230" s="8" t="s">
        <v>1</v>
      </c>
      <c r="C2230" s="10" t="s">
        <v>18</v>
      </c>
      <c r="D2230" s="9">
        <v>200000</v>
      </c>
      <c r="E2230" s="9">
        <v>50000</v>
      </c>
      <c r="F2230" s="9">
        <v>50000</v>
      </c>
      <c r="G2230" s="9">
        <v>50000</v>
      </c>
      <c r="H2230" s="9">
        <v>50000</v>
      </c>
    </row>
    <row r="2231" spans="2:8" x14ac:dyDescent="0.25">
      <c r="B2231" s="8" t="s">
        <v>1</v>
      </c>
      <c r="C2231" s="10" t="s">
        <v>19</v>
      </c>
      <c r="D2231" s="9">
        <v>115000</v>
      </c>
      <c r="E2231" s="9">
        <v>45000</v>
      </c>
      <c r="F2231" s="9">
        <v>45000</v>
      </c>
      <c r="G2231" s="9">
        <v>15000</v>
      </c>
      <c r="H2231" s="9">
        <v>10000</v>
      </c>
    </row>
    <row r="2232" spans="2:8" x14ac:dyDescent="0.25">
      <c r="B2232" s="11" t="s">
        <v>1</v>
      </c>
      <c r="C2232" s="13" t="s">
        <v>20</v>
      </c>
      <c r="D2232" s="12">
        <v>150000</v>
      </c>
      <c r="E2232" s="12">
        <v>100000</v>
      </c>
      <c r="F2232" s="12">
        <v>15000</v>
      </c>
      <c r="G2232" s="12">
        <v>15000</v>
      </c>
      <c r="H2232" s="12">
        <v>20000</v>
      </c>
    </row>
    <row r="2233" spans="2:8" ht="30.75" thickBot="1" x14ac:dyDescent="0.3">
      <c r="B2233" s="15" t="s">
        <v>882</v>
      </c>
      <c r="C2233" s="16" t="s">
        <v>883</v>
      </c>
      <c r="D2233" s="17">
        <v>2429000</v>
      </c>
      <c r="E2233" s="17">
        <v>615000</v>
      </c>
      <c r="F2233" s="17">
        <v>612000</v>
      </c>
      <c r="G2233" s="17">
        <v>601000</v>
      </c>
      <c r="H2233" s="17">
        <v>601000</v>
      </c>
    </row>
    <row r="2234" spans="2:8" ht="15.75" thickTop="1" x14ac:dyDescent="0.25">
      <c r="B2234" s="11" t="s">
        <v>1</v>
      </c>
      <c r="C2234" s="13" t="s">
        <v>12</v>
      </c>
      <c r="D2234" s="12">
        <v>2420000</v>
      </c>
      <c r="E2234" s="12">
        <v>610000</v>
      </c>
      <c r="F2234" s="12">
        <v>608000</v>
      </c>
      <c r="G2234" s="12">
        <v>601000</v>
      </c>
      <c r="H2234" s="12">
        <v>601000</v>
      </c>
    </row>
    <row r="2235" spans="2:8" x14ac:dyDescent="0.25">
      <c r="B2235" s="8" t="s">
        <v>1</v>
      </c>
      <c r="C2235" s="10" t="s">
        <v>13</v>
      </c>
      <c r="D2235" s="9">
        <v>2000000</v>
      </c>
      <c r="E2235" s="9">
        <v>500000</v>
      </c>
      <c r="F2235" s="9">
        <v>500000</v>
      </c>
      <c r="G2235" s="9">
        <v>500000</v>
      </c>
      <c r="H2235" s="9">
        <v>500000</v>
      </c>
    </row>
    <row r="2236" spans="2:8" x14ac:dyDescent="0.25">
      <c r="B2236" s="8" t="s">
        <v>1</v>
      </c>
      <c r="C2236" s="10" t="s">
        <v>14</v>
      </c>
      <c r="D2236" s="9">
        <v>397000</v>
      </c>
      <c r="E2236" s="9">
        <v>100000</v>
      </c>
      <c r="F2236" s="9">
        <v>99000</v>
      </c>
      <c r="G2236" s="9">
        <v>99000</v>
      </c>
      <c r="H2236" s="9">
        <v>99000</v>
      </c>
    </row>
    <row r="2237" spans="2:8" x14ac:dyDescent="0.25">
      <c r="B2237" s="8" t="s">
        <v>1</v>
      </c>
      <c r="C2237" s="10" t="s">
        <v>18</v>
      </c>
      <c r="D2237" s="9">
        <v>10000</v>
      </c>
      <c r="E2237" s="9">
        <v>3000</v>
      </c>
      <c r="F2237" s="9">
        <v>3000</v>
      </c>
      <c r="G2237" s="9">
        <v>2000</v>
      </c>
      <c r="H2237" s="9">
        <v>2000</v>
      </c>
    </row>
    <row r="2238" spans="2:8" x14ac:dyDescent="0.25">
      <c r="B2238" s="8" t="s">
        <v>1</v>
      </c>
      <c r="C2238" s="10" t="s">
        <v>19</v>
      </c>
      <c r="D2238" s="9">
        <v>13000</v>
      </c>
      <c r="E2238" s="9">
        <v>7000</v>
      </c>
      <c r="F2238" s="9">
        <v>6000</v>
      </c>
      <c r="G2238" s="9">
        <v>0</v>
      </c>
      <c r="H2238" s="9">
        <v>0</v>
      </c>
    </row>
    <row r="2239" spans="2:8" x14ac:dyDescent="0.25">
      <c r="B2239" s="11" t="s">
        <v>1</v>
      </c>
      <c r="C2239" s="13" t="s">
        <v>20</v>
      </c>
      <c r="D2239" s="12">
        <v>9000</v>
      </c>
      <c r="E2239" s="12">
        <v>5000</v>
      </c>
      <c r="F2239" s="12">
        <v>4000</v>
      </c>
      <c r="G2239" s="12">
        <v>0</v>
      </c>
      <c r="H2239" s="12">
        <v>0</v>
      </c>
    </row>
    <row r="2240" spans="2:8" ht="30.75" thickBot="1" x14ac:dyDescent="0.3">
      <c r="B2240" s="15" t="s">
        <v>884</v>
      </c>
      <c r="C2240" s="16" t="s">
        <v>885</v>
      </c>
      <c r="D2240" s="17">
        <v>87944000</v>
      </c>
      <c r="E2240" s="17">
        <v>22674000</v>
      </c>
      <c r="F2240" s="17">
        <v>22352000</v>
      </c>
      <c r="G2240" s="17">
        <v>21752000</v>
      </c>
      <c r="H2240" s="17">
        <v>21166000</v>
      </c>
    </row>
    <row r="2241" spans="2:8" ht="15.75" thickTop="1" x14ac:dyDescent="0.25">
      <c r="B2241" s="11" t="s">
        <v>1</v>
      </c>
      <c r="C2241" s="13" t="s">
        <v>12</v>
      </c>
      <c r="D2241" s="12">
        <v>87594000</v>
      </c>
      <c r="E2241" s="12">
        <v>22424000</v>
      </c>
      <c r="F2241" s="12">
        <v>22252000</v>
      </c>
      <c r="G2241" s="12">
        <v>21752000</v>
      </c>
      <c r="H2241" s="12">
        <v>21166000</v>
      </c>
    </row>
    <row r="2242" spans="2:8" x14ac:dyDescent="0.25">
      <c r="B2242" s="8" t="s">
        <v>1</v>
      </c>
      <c r="C2242" s="10" t="s">
        <v>13</v>
      </c>
      <c r="D2242" s="9">
        <v>75900000</v>
      </c>
      <c r="E2242" s="9">
        <v>18975000</v>
      </c>
      <c r="F2242" s="9">
        <v>18975000</v>
      </c>
      <c r="G2242" s="9">
        <v>18975000</v>
      </c>
      <c r="H2242" s="9">
        <v>18975000</v>
      </c>
    </row>
    <row r="2243" spans="2:8" x14ac:dyDescent="0.25">
      <c r="B2243" s="8" t="s">
        <v>1</v>
      </c>
      <c r="C2243" s="10" t="s">
        <v>14</v>
      </c>
      <c r="D2243" s="9">
        <v>10672000</v>
      </c>
      <c r="E2243" s="9">
        <v>3172000</v>
      </c>
      <c r="F2243" s="9">
        <v>3000000</v>
      </c>
      <c r="G2243" s="9">
        <v>2500000</v>
      </c>
      <c r="H2243" s="9">
        <v>2000000</v>
      </c>
    </row>
    <row r="2244" spans="2:8" x14ac:dyDescent="0.25">
      <c r="B2244" s="8" t="s">
        <v>1</v>
      </c>
      <c r="C2244" s="10" t="s">
        <v>18</v>
      </c>
      <c r="D2244" s="9">
        <v>680000</v>
      </c>
      <c r="E2244" s="9">
        <v>170000</v>
      </c>
      <c r="F2244" s="9">
        <v>170000</v>
      </c>
      <c r="G2244" s="9">
        <v>170000</v>
      </c>
      <c r="H2244" s="9">
        <v>170000</v>
      </c>
    </row>
    <row r="2245" spans="2:8" x14ac:dyDescent="0.25">
      <c r="B2245" s="8" t="s">
        <v>1</v>
      </c>
      <c r="C2245" s="10" t="s">
        <v>19</v>
      </c>
      <c r="D2245" s="9">
        <v>342000</v>
      </c>
      <c r="E2245" s="9">
        <v>107000</v>
      </c>
      <c r="F2245" s="9">
        <v>107000</v>
      </c>
      <c r="G2245" s="9">
        <v>107000</v>
      </c>
      <c r="H2245" s="9">
        <v>21000</v>
      </c>
    </row>
    <row r="2246" spans="2:8" x14ac:dyDescent="0.25">
      <c r="B2246" s="11" t="s">
        <v>1</v>
      </c>
      <c r="C2246" s="13" t="s">
        <v>20</v>
      </c>
      <c r="D2246" s="12">
        <v>350000</v>
      </c>
      <c r="E2246" s="12">
        <v>250000</v>
      </c>
      <c r="F2246" s="12">
        <v>100000</v>
      </c>
      <c r="G2246" s="12">
        <v>0</v>
      </c>
      <c r="H2246" s="12">
        <v>0</v>
      </c>
    </row>
    <row r="2247" spans="2:8" ht="30.75" thickBot="1" x14ac:dyDescent="0.3">
      <c r="B2247" s="15" t="s">
        <v>886</v>
      </c>
      <c r="C2247" s="16" t="s">
        <v>887</v>
      </c>
      <c r="D2247" s="17">
        <v>9920000</v>
      </c>
      <c r="E2247" s="17">
        <v>2483000</v>
      </c>
      <c r="F2247" s="17">
        <v>2484000</v>
      </c>
      <c r="G2247" s="17">
        <v>2484000</v>
      </c>
      <c r="H2247" s="17">
        <v>2469000</v>
      </c>
    </row>
    <row r="2248" spans="2:8" ht="15.75" thickTop="1" x14ac:dyDescent="0.25">
      <c r="B2248" s="11" t="s">
        <v>1</v>
      </c>
      <c r="C2248" s="13" t="s">
        <v>12</v>
      </c>
      <c r="D2248" s="12">
        <v>9880000</v>
      </c>
      <c r="E2248" s="12">
        <v>2473000</v>
      </c>
      <c r="F2248" s="12">
        <v>2473000</v>
      </c>
      <c r="G2248" s="12">
        <v>2473000</v>
      </c>
      <c r="H2248" s="12">
        <v>2461000</v>
      </c>
    </row>
    <row r="2249" spans="2:8" x14ac:dyDescent="0.25">
      <c r="B2249" s="8" t="s">
        <v>1</v>
      </c>
      <c r="C2249" s="10" t="s">
        <v>13</v>
      </c>
      <c r="D2249" s="9">
        <v>7700000</v>
      </c>
      <c r="E2249" s="9">
        <v>1925000</v>
      </c>
      <c r="F2249" s="9">
        <v>1925000</v>
      </c>
      <c r="G2249" s="9">
        <v>1925000</v>
      </c>
      <c r="H2249" s="9">
        <v>1925000</v>
      </c>
    </row>
    <row r="2250" spans="2:8" x14ac:dyDescent="0.25">
      <c r="B2250" s="8" t="s">
        <v>1</v>
      </c>
      <c r="C2250" s="10" t="s">
        <v>14</v>
      </c>
      <c r="D2250" s="9">
        <v>1992000</v>
      </c>
      <c r="E2250" s="9">
        <v>500000</v>
      </c>
      <c r="F2250" s="9">
        <v>500000</v>
      </c>
      <c r="G2250" s="9">
        <v>500000</v>
      </c>
      <c r="H2250" s="9">
        <v>492000</v>
      </c>
    </row>
    <row r="2251" spans="2:8" x14ac:dyDescent="0.25">
      <c r="B2251" s="8" t="s">
        <v>1</v>
      </c>
      <c r="C2251" s="10" t="s">
        <v>18</v>
      </c>
      <c r="D2251" s="9">
        <v>82000</v>
      </c>
      <c r="E2251" s="9">
        <v>21000</v>
      </c>
      <c r="F2251" s="9">
        <v>21000</v>
      </c>
      <c r="G2251" s="9">
        <v>21000</v>
      </c>
      <c r="H2251" s="9">
        <v>19000</v>
      </c>
    </row>
    <row r="2252" spans="2:8" x14ac:dyDescent="0.25">
      <c r="B2252" s="8" t="s">
        <v>1</v>
      </c>
      <c r="C2252" s="10" t="s">
        <v>19</v>
      </c>
      <c r="D2252" s="9">
        <v>106000</v>
      </c>
      <c r="E2252" s="9">
        <v>27000</v>
      </c>
      <c r="F2252" s="9">
        <v>27000</v>
      </c>
      <c r="G2252" s="9">
        <v>27000</v>
      </c>
      <c r="H2252" s="9">
        <v>25000</v>
      </c>
    </row>
    <row r="2253" spans="2:8" x14ac:dyDescent="0.25">
      <c r="B2253" s="11" t="s">
        <v>1</v>
      </c>
      <c r="C2253" s="13" t="s">
        <v>20</v>
      </c>
      <c r="D2253" s="12">
        <v>40000</v>
      </c>
      <c r="E2253" s="12">
        <v>10000</v>
      </c>
      <c r="F2253" s="12">
        <v>11000</v>
      </c>
      <c r="G2253" s="12">
        <v>11000</v>
      </c>
      <c r="H2253" s="12">
        <v>8000</v>
      </c>
    </row>
    <row r="2254" spans="2:8" ht="30.75" thickBot="1" x14ac:dyDescent="0.3">
      <c r="B2254" s="15" t="s">
        <v>888</v>
      </c>
      <c r="C2254" s="16" t="s">
        <v>889</v>
      </c>
      <c r="D2254" s="17">
        <v>21218000</v>
      </c>
      <c r="E2254" s="17">
        <v>5802000</v>
      </c>
      <c r="F2254" s="17">
        <v>5270000</v>
      </c>
      <c r="G2254" s="17">
        <v>5433000</v>
      </c>
      <c r="H2254" s="17">
        <v>4713000</v>
      </c>
    </row>
    <row r="2255" spans="2:8" ht="15.75" thickTop="1" x14ac:dyDescent="0.25">
      <c r="B2255" s="11" t="s">
        <v>1</v>
      </c>
      <c r="C2255" s="13" t="s">
        <v>12</v>
      </c>
      <c r="D2255" s="12">
        <v>21128000</v>
      </c>
      <c r="E2255" s="12">
        <v>5770000</v>
      </c>
      <c r="F2255" s="12">
        <v>5250000</v>
      </c>
      <c r="G2255" s="12">
        <v>5410000</v>
      </c>
      <c r="H2255" s="12">
        <v>4698000</v>
      </c>
    </row>
    <row r="2256" spans="2:8" x14ac:dyDescent="0.25">
      <c r="B2256" s="8" t="s">
        <v>1</v>
      </c>
      <c r="C2256" s="10" t="s">
        <v>13</v>
      </c>
      <c r="D2256" s="9">
        <v>17500000</v>
      </c>
      <c r="E2256" s="9">
        <v>4500000</v>
      </c>
      <c r="F2256" s="9">
        <v>4500000</v>
      </c>
      <c r="G2256" s="9">
        <v>4500000</v>
      </c>
      <c r="H2256" s="9">
        <v>4000000</v>
      </c>
    </row>
    <row r="2257" spans="2:8" x14ac:dyDescent="0.25">
      <c r="B2257" s="8" t="s">
        <v>1</v>
      </c>
      <c r="C2257" s="10" t="s">
        <v>14</v>
      </c>
      <c r="D2257" s="9">
        <v>3390000</v>
      </c>
      <c r="E2257" s="9">
        <v>1200000</v>
      </c>
      <c r="F2257" s="9">
        <v>700000</v>
      </c>
      <c r="G2257" s="9">
        <v>850000</v>
      </c>
      <c r="H2257" s="9">
        <v>640000</v>
      </c>
    </row>
    <row r="2258" spans="2:8" x14ac:dyDescent="0.25">
      <c r="B2258" s="8" t="s">
        <v>1</v>
      </c>
      <c r="C2258" s="10" t="s">
        <v>18</v>
      </c>
      <c r="D2258" s="9">
        <v>150000</v>
      </c>
      <c r="E2258" s="9">
        <v>35000</v>
      </c>
      <c r="F2258" s="9">
        <v>35000</v>
      </c>
      <c r="G2258" s="9">
        <v>35000</v>
      </c>
      <c r="H2258" s="9">
        <v>45000</v>
      </c>
    </row>
    <row r="2259" spans="2:8" x14ac:dyDescent="0.25">
      <c r="B2259" s="8" t="s">
        <v>1</v>
      </c>
      <c r="C2259" s="10" t="s">
        <v>19</v>
      </c>
      <c r="D2259" s="9">
        <v>88000</v>
      </c>
      <c r="E2259" s="9">
        <v>35000</v>
      </c>
      <c r="F2259" s="9">
        <v>15000</v>
      </c>
      <c r="G2259" s="9">
        <v>25000</v>
      </c>
      <c r="H2259" s="9">
        <v>13000</v>
      </c>
    </row>
    <row r="2260" spans="2:8" x14ac:dyDescent="0.25">
      <c r="B2260" s="11" t="s">
        <v>1</v>
      </c>
      <c r="C2260" s="13" t="s">
        <v>20</v>
      </c>
      <c r="D2260" s="12">
        <v>90000</v>
      </c>
      <c r="E2260" s="12">
        <v>32000</v>
      </c>
      <c r="F2260" s="12">
        <v>20000</v>
      </c>
      <c r="G2260" s="12">
        <v>23000</v>
      </c>
      <c r="H2260" s="12">
        <v>15000</v>
      </c>
    </row>
    <row r="2261" spans="2:8" ht="30.75" thickBot="1" x14ac:dyDescent="0.3">
      <c r="B2261" s="15" t="s">
        <v>890</v>
      </c>
      <c r="C2261" s="16" t="s">
        <v>891</v>
      </c>
      <c r="D2261" s="17">
        <v>23708000</v>
      </c>
      <c r="E2261" s="17">
        <v>5918000</v>
      </c>
      <c r="F2261" s="17">
        <v>5957000</v>
      </c>
      <c r="G2261" s="17">
        <v>5944000</v>
      </c>
      <c r="H2261" s="17">
        <v>5889000</v>
      </c>
    </row>
    <row r="2262" spans="2:8" ht="15.75" thickTop="1" x14ac:dyDescent="0.25">
      <c r="B2262" s="11" t="s">
        <v>1</v>
      </c>
      <c r="C2262" s="13" t="s">
        <v>12</v>
      </c>
      <c r="D2262" s="12">
        <v>23628000</v>
      </c>
      <c r="E2262" s="12">
        <v>5908000</v>
      </c>
      <c r="F2262" s="12">
        <v>5927000</v>
      </c>
      <c r="G2262" s="12">
        <v>5914000</v>
      </c>
      <c r="H2262" s="12">
        <v>5879000</v>
      </c>
    </row>
    <row r="2263" spans="2:8" x14ac:dyDescent="0.25">
      <c r="B2263" s="8" t="s">
        <v>1</v>
      </c>
      <c r="C2263" s="10" t="s">
        <v>13</v>
      </c>
      <c r="D2263" s="9">
        <v>20400000</v>
      </c>
      <c r="E2263" s="9">
        <v>5100000</v>
      </c>
      <c r="F2263" s="9">
        <v>5100000</v>
      </c>
      <c r="G2263" s="9">
        <v>5100000</v>
      </c>
      <c r="H2263" s="9">
        <v>5100000</v>
      </c>
    </row>
    <row r="2264" spans="2:8" x14ac:dyDescent="0.25">
      <c r="B2264" s="8" t="s">
        <v>1</v>
      </c>
      <c r="C2264" s="10" t="s">
        <v>14</v>
      </c>
      <c r="D2264" s="9">
        <v>2877000</v>
      </c>
      <c r="E2264" s="9">
        <v>710000</v>
      </c>
      <c r="F2264" s="9">
        <v>740000</v>
      </c>
      <c r="G2264" s="9">
        <v>727000</v>
      </c>
      <c r="H2264" s="9">
        <v>700000</v>
      </c>
    </row>
    <row r="2265" spans="2:8" x14ac:dyDescent="0.25">
      <c r="B2265" s="8" t="s">
        <v>1</v>
      </c>
      <c r="C2265" s="10" t="s">
        <v>18</v>
      </c>
      <c r="D2265" s="9">
        <v>220000</v>
      </c>
      <c r="E2265" s="9">
        <v>55000</v>
      </c>
      <c r="F2265" s="9">
        <v>55000</v>
      </c>
      <c r="G2265" s="9">
        <v>55000</v>
      </c>
      <c r="H2265" s="9">
        <v>55000</v>
      </c>
    </row>
    <row r="2266" spans="2:8" x14ac:dyDescent="0.25">
      <c r="B2266" s="8" t="s">
        <v>1</v>
      </c>
      <c r="C2266" s="10" t="s">
        <v>19</v>
      </c>
      <c r="D2266" s="9">
        <v>131000</v>
      </c>
      <c r="E2266" s="9">
        <v>43000</v>
      </c>
      <c r="F2266" s="9">
        <v>32000</v>
      </c>
      <c r="G2266" s="9">
        <v>32000</v>
      </c>
      <c r="H2266" s="9">
        <v>24000</v>
      </c>
    </row>
    <row r="2267" spans="2:8" x14ac:dyDescent="0.25">
      <c r="B2267" s="11" t="s">
        <v>1</v>
      </c>
      <c r="C2267" s="13" t="s">
        <v>20</v>
      </c>
      <c r="D2267" s="12">
        <v>80000</v>
      </c>
      <c r="E2267" s="12">
        <v>10000</v>
      </c>
      <c r="F2267" s="12">
        <v>30000</v>
      </c>
      <c r="G2267" s="12">
        <v>30000</v>
      </c>
      <c r="H2267" s="12">
        <v>10000</v>
      </c>
    </row>
    <row r="2268" spans="2:8" ht="30.75" thickBot="1" x14ac:dyDescent="0.3">
      <c r="B2268" s="15" t="s">
        <v>892</v>
      </c>
      <c r="C2268" s="16" t="s">
        <v>893</v>
      </c>
      <c r="D2268" s="17">
        <v>10047000</v>
      </c>
      <c r="E2268" s="17">
        <v>2559000</v>
      </c>
      <c r="F2268" s="17">
        <v>2559000</v>
      </c>
      <c r="G2268" s="17">
        <v>2549000</v>
      </c>
      <c r="H2268" s="17">
        <v>2380000</v>
      </c>
    </row>
    <row r="2269" spans="2:8" ht="15.75" thickTop="1" x14ac:dyDescent="0.25">
      <c r="B2269" s="11" t="s">
        <v>1</v>
      </c>
      <c r="C2269" s="13" t="s">
        <v>12</v>
      </c>
      <c r="D2269" s="12">
        <v>9997000</v>
      </c>
      <c r="E2269" s="12">
        <v>2544000</v>
      </c>
      <c r="F2269" s="12">
        <v>2544000</v>
      </c>
      <c r="G2269" s="12">
        <v>2539000</v>
      </c>
      <c r="H2269" s="12">
        <v>2370000</v>
      </c>
    </row>
    <row r="2270" spans="2:8" x14ac:dyDescent="0.25">
      <c r="B2270" s="8" t="s">
        <v>1</v>
      </c>
      <c r="C2270" s="10" t="s">
        <v>13</v>
      </c>
      <c r="D2270" s="9">
        <v>8000000</v>
      </c>
      <c r="E2270" s="9">
        <v>2000000</v>
      </c>
      <c r="F2270" s="9">
        <v>2000000</v>
      </c>
      <c r="G2270" s="9">
        <v>2000000</v>
      </c>
      <c r="H2270" s="9">
        <v>2000000</v>
      </c>
    </row>
    <row r="2271" spans="2:8" x14ac:dyDescent="0.25">
      <c r="B2271" s="8" t="s">
        <v>1</v>
      </c>
      <c r="C2271" s="10" t="s">
        <v>14</v>
      </c>
      <c r="D2271" s="9">
        <v>1833000</v>
      </c>
      <c r="E2271" s="9">
        <v>500000</v>
      </c>
      <c r="F2271" s="9">
        <v>500000</v>
      </c>
      <c r="G2271" s="9">
        <v>500000</v>
      </c>
      <c r="H2271" s="9">
        <v>333000</v>
      </c>
    </row>
    <row r="2272" spans="2:8" x14ac:dyDescent="0.25">
      <c r="B2272" s="8" t="s">
        <v>1</v>
      </c>
      <c r="C2272" s="10" t="s">
        <v>18</v>
      </c>
      <c r="D2272" s="9">
        <v>70000</v>
      </c>
      <c r="E2272" s="9">
        <v>20000</v>
      </c>
      <c r="F2272" s="9">
        <v>20000</v>
      </c>
      <c r="G2272" s="9">
        <v>15000</v>
      </c>
      <c r="H2272" s="9">
        <v>15000</v>
      </c>
    </row>
    <row r="2273" spans="2:8" x14ac:dyDescent="0.25">
      <c r="B2273" s="8" t="s">
        <v>1</v>
      </c>
      <c r="C2273" s="10" t="s">
        <v>19</v>
      </c>
      <c r="D2273" s="9">
        <v>94000</v>
      </c>
      <c r="E2273" s="9">
        <v>24000</v>
      </c>
      <c r="F2273" s="9">
        <v>24000</v>
      </c>
      <c r="G2273" s="9">
        <v>24000</v>
      </c>
      <c r="H2273" s="9">
        <v>22000</v>
      </c>
    </row>
    <row r="2274" spans="2:8" x14ac:dyDescent="0.25">
      <c r="B2274" s="11" t="s">
        <v>1</v>
      </c>
      <c r="C2274" s="13" t="s">
        <v>20</v>
      </c>
      <c r="D2274" s="12">
        <v>50000</v>
      </c>
      <c r="E2274" s="12">
        <v>15000</v>
      </c>
      <c r="F2274" s="12">
        <v>15000</v>
      </c>
      <c r="G2274" s="12">
        <v>10000</v>
      </c>
      <c r="H2274" s="12">
        <v>10000</v>
      </c>
    </row>
    <row r="2275" spans="2:8" ht="30.75" thickBot="1" x14ac:dyDescent="0.3">
      <c r="B2275" s="15" t="s">
        <v>894</v>
      </c>
      <c r="C2275" s="16" t="s">
        <v>895</v>
      </c>
      <c r="D2275" s="17">
        <v>16758000</v>
      </c>
      <c r="E2275" s="17">
        <v>4477000</v>
      </c>
      <c r="F2275" s="17">
        <v>4201000</v>
      </c>
      <c r="G2275" s="17">
        <v>4177000</v>
      </c>
      <c r="H2275" s="17">
        <v>3903000</v>
      </c>
    </row>
    <row r="2276" spans="2:8" ht="15.75" thickTop="1" x14ac:dyDescent="0.25">
      <c r="B2276" s="11" t="s">
        <v>1</v>
      </c>
      <c r="C2276" s="13" t="s">
        <v>12</v>
      </c>
      <c r="D2276" s="12">
        <v>16708000</v>
      </c>
      <c r="E2276" s="12">
        <v>4452000</v>
      </c>
      <c r="F2276" s="12">
        <v>4176000</v>
      </c>
      <c r="G2276" s="12">
        <v>4177000</v>
      </c>
      <c r="H2276" s="12">
        <v>3903000</v>
      </c>
    </row>
    <row r="2277" spans="2:8" x14ac:dyDescent="0.25">
      <c r="B2277" s="8" t="s">
        <v>1</v>
      </c>
      <c r="C2277" s="10" t="s">
        <v>13</v>
      </c>
      <c r="D2277" s="9">
        <v>13700000</v>
      </c>
      <c r="E2277" s="9">
        <v>3425000</v>
      </c>
      <c r="F2277" s="9">
        <v>3425000</v>
      </c>
      <c r="G2277" s="9">
        <v>3425000</v>
      </c>
      <c r="H2277" s="9">
        <v>3425000</v>
      </c>
    </row>
    <row r="2278" spans="2:8" x14ac:dyDescent="0.25">
      <c r="B2278" s="8" t="s">
        <v>1</v>
      </c>
      <c r="C2278" s="10" t="s">
        <v>14</v>
      </c>
      <c r="D2278" s="9">
        <v>2747000</v>
      </c>
      <c r="E2278" s="9">
        <v>962000</v>
      </c>
      <c r="F2278" s="9">
        <v>686000</v>
      </c>
      <c r="G2278" s="9">
        <v>687000</v>
      </c>
      <c r="H2278" s="9">
        <v>412000</v>
      </c>
    </row>
    <row r="2279" spans="2:8" x14ac:dyDescent="0.25">
      <c r="B2279" s="8" t="s">
        <v>1</v>
      </c>
      <c r="C2279" s="10" t="s">
        <v>18</v>
      </c>
      <c r="D2279" s="9">
        <v>165000</v>
      </c>
      <c r="E2279" s="9">
        <v>41000</v>
      </c>
      <c r="F2279" s="9">
        <v>41000</v>
      </c>
      <c r="G2279" s="9">
        <v>41000</v>
      </c>
      <c r="H2279" s="9">
        <v>42000</v>
      </c>
    </row>
    <row r="2280" spans="2:8" x14ac:dyDescent="0.25">
      <c r="B2280" s="8" t="s">
        <v>1</v>
      </c>
      <c r="C2280" s="10" t="s">
        <v>19</v>
      </c>
      <c r="D2280" s="9">
        <v>96000</v>
      </c>
      <c r="E2280" s="9">
        <v>24000</v>
      </c>
      <c r="F2280" s="9">
        <v>24000</v>
      </c>
      <c r="G2280" s="9">
        <v>24000</v>
      </c>
      <c r="H2280" s="9">
        <v>24000</v>
      </c>
    </row>
    <row r="2281" spans="2:8" x14ac:dyDescent="0.25">
      <c r="B2281" s="11" t="s">
        <v>1</v>
      </c>
      <c r="C2281" s="13" t="s">
        <v>20</v>
      </c>
      <c r="D2281" s="12">
        <v>50000</v>
      </c>
      <c r="E2281" s="12">
        <v>25000</v>
      </c>
      <c r="F2281" s="12">
        <v>25000</v>
      </c>
      <c r="G2281" s="12">
        <v>0</v>
      </c>
      <c r="H2281" s="12">
        <v>0</v>
      </c>
    </row>
    <row r="2282" spans="2:8" ht="30.75" thickBot="1" x14ac:dyDescent="0.3">
      <c r="B2282" s="15" t="s">
        <v>896</v>
      </c>
      <c r="C2282" s="16" t="s">
        <v>897</v>
      </c>
      <c r="D2282" s="17">
        <v>31987000</v>
      </c>
      <c r="E2282" s="17">
        <v>8505000</v>
      </c>
      <c r="F2282" s="17">
        <v>7960000</v>
      </c>
      <c r="G2282" s="17">
        <v>7672000</v>
      </c>
      <c r="H2282" s="17">
        <v>7850000</v>
      </c>
    </row>
    <row r="2283" spans="2:8" ht="15.75" thickTop="1" x14ac:dyDescent="0.25">
      <c r="B2283" s="11" t="s">
        <v>1</v>
      </c>
      <c r="C2283" s="13" t="s">
        <v>12</v>
      </c>
      <c r="D2283" s="12">
        <v>31887000</v>
      </c>
      <c r="E2283" s="12">
        <v>8455000</v>
      </c>
      <c r="F2283" s="12">
        <v>7940000</v>
      </c>
      <c r="G2283" s="12">
        <v>7652000</v>
      </c>
      <c r="H2283" s="12">
        <v>7840000</v>
      </c>
    </row>
    <row r="2284" spans="2:8" x14ac:dyDescent="0.25">
      <c r="B2284" s="8" t="s">
        <v>1</v>
      </c>
      <c r="C2284" s="10" t="s">
        <v>13</v>
      </c>
      <c r="D2284" s="9">
        <v>27400000</v>
      </c>
      <c r="E2284" s="9">
        <v>6850000</v>
      </c>
      <c r="F2284" s="9">
        <v>6850000</v>
      </c>
      <c r="G2284" s="9">
        <v>6850000</v>
      </c>
      <c r="H2284" s="9">
        <v>6850000</v>
      </c>
    </row>
    <row r="2285" spans="2:8" x14ac:dyDescent="0.25">
      <c r="B2285" s="8" t="s">
        <v>1</v>
      </c>
      <c r="C2285" s="10" t="s">
        <v>14</v>
      </c>
      <c r="D2285" s="9">
        <v>4112000</v>
      </c>
      <c r="E2285" s="9">
        <v>1500000</v>
      </c>
      <c r="F2285" s="9">
        <v>1000000</v>
      </c>
      <c r="G2285" s="9">
        <v>712000</v>
      </c>
      <c r="H2285" s="9">
        <v>900000</v>
      </c>
    </row>
    <row r="2286" spans="2:8" x14ac:dyDescent="0.25">
      <c r="B2286" s="8" t="s">
        <v>1</v>
      </c>
      <c r="C2286" s="10" t="s">
        <v>18</v>
      </c>
      <c r="D2286" s="9">
        <v>250000</v>
      </c>
      <c r="E2286" s="9">
        <v>70000</v>
      </c>
      <c r="F2286" s="9">
        <v>60000</v>
      </c>
      <c r="G2286" s="9">
        <v>60000</v>
      </c>
      <c r="H2286" s="9">
        <v>60000</v>
      </c>
    </row>
    <row r="2287" spans="2:8" x14ac:dyDescent="0.25">
      <c r="B2287" s="8" t="s">
        <v>1</v>
      </c>
      <c r="C2287" s="10" t="s">
        <v>19</v>
      </c>
      <c r="D2287" s="9">
        <v>125000</v>
      </c>
      <c r="E2287" s="9">
        <v>35000</v>
      </c>
      <c r="F2287" s="9">
        <v>30000</v>
      </c>
      <c r="G2287" s="9">
        <v>30000</v>
      </c>
      <c r="H2287" s="9">
        <v>30000</v>
      </c>
    </row>
    <row r="2288" spans="2:8" x14ac:dyDescent="0.25">
      <c r="B2288" s="11" t="s">
        <v>1</v>
      </c>
      <c r="C2288" s="13" t="s">
        <v>20</v>
      </c>
      <c r="D2288" s="12">
        <v>100000</v>
      </c>
      <c r="E2288" s="12">
        <v>50000</v>
      </c>
      <c r="F2288" s="12">
        <v>20000</v>
      </c>
      <c r="G2288" s="12">
        <v>20000</v>
      </c>
      <c r="H2288" s="12">
        <v>10000</v>
      </c>
    </row>
    <row r="2289" spans="2:8" ht="30.75" thickBot="1" x14ac:dyDescent="0.3">
      <c r="B2289" s="15" t="s">
        <v>898</v>
      </c>
      <c r="C2289" s="16" t="s">
        <v>899</v>
      </c>
      <c r="D2289" s="17">
        <v>7419000</v>
      </c>
      <c r="E2289" s="17">
        <v>1961000</v>
      </c>
      <c r="F2289" s="17">
        <v>1921000</v>
      </c>
      <c r="G2289" s="17">
        <v>1853000</v>
      </c>
      <c r="H2289" s="17">
        <v>1684000</v>
      </c>
    </row>
    <row r="2290" spans="2:8" ht="15.75" thickTop="1" x14ac:dyDescent="0.25">
      <c r="B2290" s="11" t="s">
        <v>1</v>
      </c>
      <c r="C2290" s="13" t="s">
        <v>12</v>
      </c>
      <c r="D2290" s="12">
        <v>7339000</v>
      </c>
      <c r="E2290" s="12">
        <v>1926000</v>
      </c>
      <c r="F2290" s="12">
        <v>1886000</v>
      </c>
      <c r="G2290" s="12">
        <v>1848000</v>
      </c>
      <c r="H2290" s="12">
        <v>1679000</v>
      </c>
    </row>
    <row r="2291" spans="2:8" x14ac:dyDescent="0.25">
      <c r="B2291" s="8" t="s">
        <v>1</v>
      </c>
      <c r="C2291" s="10" t="s">
        <v>13</v>
      </c>
      <c r="D2291" s="9">
        <v>6000000</v>
      </c>
      <c r="E2291" s="9">
        <v>1500000</v>
      </c>
      <c r="F2291" s="9">
        <v>1500000</v>
      </c>
      <c r="G2291" s="9">
        <v>1500000</v>
      </c>
      <c r="H2291" s="9">
        <v>1500000</v>
      </c>
    </row>
    <row r="2292" spans="2:8" x14ac:dyDescent="0.25">
      <c r="B2292" s="8" t="s">
        <v>1</v>
      </c>
      <c r="C2292" s="10" t="s">
        <v>14</v>
      </c>
      <c r="D2292" s="9">
        <v>1258000</v>
      </c>
      <c r="E2292" s="9">
        <v>400000</v>
      </c>
      <c r="F2292" s="9">
        <v>360000</v>
      </c>
      <c r="G2292" s="9">
        <v>328000</v>
      </c>
      <c r="H2292" s="9">
        <v>170000</v>
      </c>
    </row>
    <row r="2293" spans="2:8" x14ac:dyDescent="0.25">
      <c r="B2293" s="8" t="s">
        <v>1</v>
      </c>
      <c r="C2293" s="10" t="s">
        <v>18</v>
      </c>
      <c r="D2293" s="9">
        <v>30000</v>
      </c>
      <c r="E2293" s="9">
        <v>10000</v>
      </c>
      <c r="F2293" s="9">
        <v>10000</v>
      </c>
      <c r="G2293" s="9">
        <v>5000</v>
      </c>
      <c r="H2293" s="9">
        <v>5000</v>
      </c>
    </row>
    <row r="2294" spans="2:8" x14ac:dyDescent="0.25">
      <c r="B2294" s="8" t="s">
        <v>1</v>
      </c>
      <c r="C2294" s="10" t="s">
        <v>19</v>
      </c>
      <c r="D2294" s="9">
        <v>51000</v>
      </c>
      <c r="E2294" s="9">
        <v>16000</v>
      </c>
      <c r="F2294" s="9">
        <v>16000</v>
      </c>
      <c r="G2294" s="9">
        <v>15000</v>
      </c>
      <c r="H2294" s="9">
        <v>4000</v>
      </c>
    </row>
    <row r="2295" spans="2:8" x14ac:dyDescent="0.25">
      <c r="B2295" s="11" t="s">
        <v>1</v>
      </c>
      <c r="C2295" s="13" t="s">
        <v>20</v>
      </c>
      <c r="D2295" s="12">
        <v>80000</v>
      </c>
      <c r="E2295" s="12">
        <v>35000</v>
      </c>
      <c r="F2295" s="12">
        <v>35000</v>
      </c>
      <c r="G2295" s="12">
        <v>5000</v>
      </c>
      <c r="H2295" s="12">
        <v>5000</v>
      </c>
    </row>
    <row r="2296" spans="2:8" ht="30.75" thickBot="1" x14ac:dyDescent="0.3">
      <c r="B2296" s="15" t="s">
        <v>900</v>
      </c>
      <c r="C2296" s="16" t="s">
        <v>901</v>
      </c>
      <c r="D2296" s="17">
        <v>24149000</v>
      </c>
      <c r="E2296" s="17">
        <v>6052000</v>
      </c>
      <c r="F2296" s="17">
        <v>6052000</v>
      </c>
      <c r="G2296" s="17">
        <v>5976000</v>
      </c>
      <c r="H2296" s="17">
        <v>6069000</v>
      </c>
    </row>
    <row r="2297" spans="2:8" ht="15.75" thickTop="1" x14ac:dyDescent="0.25">
      <c r="B2297" s="11" t="s">
        <v>1</v>
      </c>
      <c r="C2297" s="13" t="s">
        <v>12</v>
      </c>
      <c r="D2297" s="12">
        <v>23949000</v>
      </c>
      <c r="E2297" s="12">
        <v>6002000</v>
      </c>
      <c r="F2297" s="12">
        <v>6002000</v>
      </c>
      <c r="G2297" s="12">
        <v>5901000</v>
      </c>
      <c r="H2297" s="12">
        <v>6044000</v>
      </c>
    </row>
    <row r="2298" spans="2:8" x14ac:dyDescent="0.25">
      <c r="B2298" s="8" t="s">
        <v>1</v>
      </c>
      <c r="C2298" s="10" t="s">
        <v>13</v>
      </c>
      <c r="D2298" s="9">
        <v>20000000</v>
      </c>
      <c r="E2298" s="9">
        <v>5000000</v>
      </c>
      <c r="F2298" s="9">
        <v>5000000</v>
      </c>
      <c r="G2298" s="9">
        <v>5000000</v>
      </c>
      <c r="H2298" s="9">
        <v>5000000</v>
      </c>
    </row>
    <row r="2299" spans="2:8" x14ac:dyDescent="0.25">
      <c r="B2299" s="8" t="s">
        <v>1</v>
      </c>
      <c r="C2299" s="10" t="s">
        <v>14</v>
      </c>
      <c r="D2299" s="9">
        <v>3543000</v>
      </c>
      <c r="E2299" s="9">
        <v>900000</v>
      </c>
      <c r="F2299" s="9">
        <v>900000</v>
      </c>
      <c r="G2299" s="9">
        <v>800000</v>
      </c>
      <c r="H2299" s="9">
        <v>943000</v>
      </c>
    </row>
    <row r="2300" spans="2:8" x14ac:dyDescent="0.25">
      <c r="B2300" s="8" t="s">
        <v>1</v>
      </c>
      <c r="C2300" s="10" t="s">
        <v>18</v>
      </c>
      <c r="D2300" s="9">
        <v>200000</v>
      </c>
      <c r="E2300" s="9">
        <v>50000</v>
      </c>
      <c r="F2300" s="9">
        <v>50000</v>
      </c>
      <c r="G2300" s="9">
        <v>50000</v>
      </c>
      <c r="H2300" s="9">
        <v>50000</v>
      </c>
    </row>
    <row r="2301" spans="2:8" x14ac:dyDescent="0.25">
      <c r="B2301" s="8" t="s">
        <v>1</v>
      </c>
      <c r="C2301" s="10" t="s">
        <v>19</v>
      </c>
      <c r="D2301" s="9">
        <v>206000</v>
      </c>
      <c r="E2301" s="9">
        <v>52000</v>
      </c>
      <c r="F2301" s="9">
        <v>52000</v>
      </c>
      <c r="G2301" s="9">
        <v>51000</v>
      </c>
      <c r="H2301" s="9">
        <v>51000</v>
      </c>
    </row>
    <row r="2302" spans="2:8" x14ac:dyDescent="0.25">
      <c r="B2302" s="11" t="s">
        <v>1</v>
      </c>
      <c r="C2302" s="13" t="s">
        <v>20</v>
      </c>
      <c r="D2302" s="12">
        <v>200000</v>
      </c>
      <c r="E2302" s="12">
        <v>50000</v>
      </c>
      <c r="F2302" s="12">
        <v>50000</v>
      </c>
      <c r="G2302" s="12">
        <v>75000</v>
      </c>
      <c r="H2302" s="12">
        <v>25000</v>
      </c>
    </row>
    <row r="2303" spans="2:8" ht="15.75" thickBot="1" x14ac:dyDescent="0.3">
      <c r="B2303" s="15" t="s">
        <v>902</v>
      </c>
      <c r="C2303" s="16" t="s">
        <v>903</v>
      </c>
      <c r="D2303" s="17">
        <v>154600000</v>
      </c>
      <c r="E2303" s="17">
        <v>51965000</v>
      </c>
      <c r="F2303" s="17">
        <v>35028000</v>
      </c>
      <c r="G2303" s="17">
        <v>33272000</v>
      </c>
      <c r="H2303" s="17">
        <v>34335000</v>
      </c>
    </row>
    <row r="2304" spans="2:8" ht="15.75" thickTop="1" x14ac:dyDescent="0.25">
      <c r="B2304" s="11" t="s">
        <v>1</v>
      </c>
      <c r="C2304" s="13" t="s">
        <v>12</v>
      </c>
      <c r="D2304" s="12">
        <v>135900000</v>
      </c>
      <c r="E2304" s="12">
        <v>35465000</v>
      </c>
      <c r="F2304" s="12">
        <v>33028000</v>
      </c>
      <c r="G2304" s="12">
        <v>33072000</v>
      </c>
      <c r="H2304" s="12">
        <v>34335000</v>
      </c>
    </row>
    <row r="2305" spans="2:8" x14ac:dyDescent="0.25">
      <c r="B2305" s="8" t="s">
        <v>1</v>
      </c>
      <c r="C2305" s="10" t="s">
        <v>13</v>
      </c>
      <c r="D2305" s="9">
        <v>100000000</v>
      </c>
      <c r="E2305" s="9">
        <v>25235000</v>
      </c>
      <c r="F2305" s="9">
        <v>24710000</v>
      </c>
      <c r="G2305" s="9">
        <v>24760000</v>
      </c>
      <c r="H2305" s="9">
        <v>25295000</v>
      </c>
    </row>
    <row r="2306" spans="2:8" x14ac:dyDescent="0.25">
      <c r="B2306" s="8" t="s">
        <v>1</v>
      </c>
      <c r="C2306" s="10" t="s">
        <v>14</v>
      </c>
      <c r="D2306" s="9">
        <v>30600000</v>
      </c>
      <c r="E2306" s="9">
        <v>8858000</v>
      </c>
      <c r="F2306" s="9">
        <v>7018000</v>
      </c>
      <c r="G2306" s="9">
        <v>7014000</v>
      </c>
      <c r="H2306" s="9">
        <v>7710000</v>
      </c>
    </row>
    <row r="2307" spans="2:8" x14ac:dyDescent="0.25">
      <c r="B2307" s="8" t="s">
        <v>1</v>
      </c>
      <c r="C2307" s="10" t="s">
        <v>18</v>
      </c>
      <c r="D2307" s="9">
        <v>1800000</v>
      </c>
      <c r="E2307" s="9">
        <v>462000</v>
      </c>
      <c r="F2307" s="9">
        <v>448000</v>
      </c>
      <c r="G2307" s="9">
        <v>446000</v>
      </c>
      <c r="H2307" s="9">
        <v>444000</v>
      </c>
    </row>
    <row r="2308" spans="2:8" x14ac:dyDescent="0.25">
      <c r="B2308" s="8" t="s">
        <v>1</v>
      </c>
      <c r="C2308" s="10" t="s">
        <v>19</v>
      </c>
      <c r="D2308" s="9">
        <v>3500000</v>
      </c>
      <c r="E2308" s="9">
        <v>910000</v>
      </c>
      <c r="F2308" s="9">
        <v>852000</v>
      </c>
      <c r="G2308" s="9">
        <v>852000</v>
      </c>
      <c r="H2308" s="9">
        <v>886000</v>
      </c>
    </row>
    <row r="2309" spans="2:8" x14ac:dyDescent="0.25">
      <c r="B2309" s="11" t="s">
        <v>1</v>
      </c>
      <c r="C2309" s="13" t="s">
        <v>20</v>
      </c>
      <c r="D2309" s="12">
        <v>18700000</v>
      </c>
      <c r="E2309" s="12">
        <v>16500000</v>
      </c>
      <c r="F2309" s="12">
        <v>2000000</v>
      </c>
      <c r="G2309" s="12">
        <v>200000</v>
      </c>
      <c r="H2309" s="12">
        <v>0</v>
      </c>
    </row>
    <row r="2310" spans="2:8" ht="30.75" thickBot="1" x14ac:dyDescent="0.3">
      <c r="B2310" s="15" t="s">
        <v>904</v>
      </c>
      <c r="C2310" s="16" t="s">
        <v>905</v>
      </c>
      <c r="D2310" s="17">
        <v>65587000</v>
      </c>
      <c r="E2310" s="17">
        <v>29308000</v>
      </c>
      <c r="F2310" s="17">
        <v>13150000</v>
      </c>
      <c r="G2310" s="17">
        <v>11350000</v>
      </c>
      <c r="H2310" s="17">
        <v>11779000</v>
      </c>
    </row>
    <row r="2311" spans="2:8" ht="15.75" thickTop="1" x14ac:dyDescent="0.25">
      <c r="B2311" s="11" t="s">
        <v>1</v>
      </c>
      <c r="C2311" s="13" t="s">
        <v>12</v>
      </c>
      <c r="D2311" s="12">
        <v>46887000</v>
      </c>
      <c r="E2311" s="12">
        <v>12808000</v>
      </c>
      <c r="F2311" s="12">
        <v>11150000</v>
      </c>
      <c r="G2311" s="12">
        <v>11150000</v>
      </c>
      <c r="H2311" s="12">
        <v>11779000</v>
      </c>
    </row>
    <row r="2312" spans="2:8" x14ac:dyDescent="0.25">
      <c r="B2312" s="8" t="s">
        <v>1</v>
      </c>
      <c r="C2312" s="10" t="s">
        <v>13</v>
      </c>
      <c r="D2312" s="9">
        <v>16320000</v>
      </c>
      <c r="E2312" s="9">
        <v>4100000</v>
      </c>
      <c r="F2312" s="9">
        <v>4000000</v>
      </c>
      <c r="G2312" s="9">
        <v>4000000</v>
      </c>
      <c r="H2312" s="9">
        <v>4220000</v>
      </c>
    </row>
    <row r="2313" spans="2:8" x14ac:dyDescent="0.25">
      <c r="B2313" s="8" t="s">
        <v>1</v>
      </c>
      <c r="C2313" s="10" t="s">
        <v>14</v>
      </c>
      <c r="D2313" s="9">
        <v>25873000</v>
      </c>
      <c r="E2313" s="9">
        <v>7500000</v>
      </c>
      <c r="F2313" s="9">
        <v>6000000</v>
      </c>
      <c r="G2313" s="9">
        <v>6000000</v>
      </c>
      <c r="H2313" s="9">
        <v>6373000</v>
      </c>
    </row>
    <row r="2314" spans="2:8" x14ac:dyDescent="0.25">
      <c r="B2314" s="8" t="s">
        <v>1</v>
      </c>
      <c r="C2314" s="10" t="s">
        <v>18</v>
      </c>
      <c r="D2314" s="9">
        <v>1208000</v>
      </c>
      <c r="E2314" s="9">
        <v>308000</v>
      </c>
      <c r="F2314" s="9">
        <v>300000</v>
      </c>
      <c r="G2314" s="9">
        <v>300000</v>
      </c>
      <c r="H2314" s="9">
        <v>300000</v>
      </c>
    </row>
    <row r="2315" spans="2:8" x14ac:dyDescent="0.25">
      <c r="B2315" s="8" t="s">
        <v>1</v>
      </c>
      <c r="C2315" s="10" t="s">
        <v>19</v>
      </c>
      <c r="D2315" s="9">
        <v>3486000</v>
      </c>
      <c r="E2315" s="9">
        <v>900000</v>
      </c>
      <c r="F2315" s="9">
        <v>850000</v>
      </c>
      <c r="G2315" s="9">
        <v>850000</v>
      </c>
      <c r="H2315" s="9">
        <v>886000</v>
      </c>
    </row>
    <row r="2316" spans="2:8" x14ac:dyDescent="0.25">
      <c r="B2316" s="11" t="s">
        <v>1</v>
      </c>
      <c r="C2316" s="13" t="s">
        <v>20</v>
      </c>
      <c r="D2316" s="12">
        <v>18700000</v>
      </c>
      <c r="E2316" s="12">
        <v>16500000</v>
      </c>
      <c r="F2316" s="12">
        <v>2000000</v>
      </c>
      <c r="G2316" s="12">
        <v>200000</v>
      </c>
      <c r="H2316" s="12">
        <v>0</v>
      </c>
    </row>
    <row r="2317" spans="2:8" ht="45.75" thickBot="1" x14ac:dyDescent="0.3">
      <c r="B2317" s="15" t="s">
        <v>906</v>
      </c>
      <c r="C2317" s="16" t="s">
        <v>907</v>
      </c>
      <c r="D2317" s="17">
        <v>9937000</v>
      </c>
      <c r="E2317" s="17">
        <v>2572000</v>
      </c>
      <c r="F2317" s="17">
        <v>2420000</v>
      </c>
      <c r="G2317" s="17">
        <v>2419000</v>
      </c>
      <c r="H2317" s="17">
        <v>2526000</v>
      </c>
    </row>
    <row r="2318" spans="2:8" ht="15.75" thickTop="1" x14ac:dyDescent="0.25">
      <c r="B2318" s="11" t="s">
        <v>1</v>
      </c>
      <c r="C2318" s="13" t="s">
        <v>12</v>
      </c>
      <c r="D2318" s="12">
        <v>9937000</v>
      </c>
      <c r="E2318" s="12">
        <v>2572000</v>
      </c>
      <c r="F2318" s="12">
        <v>2420000</v>
      </c>
      <c r="G2318" s="12">
        <v>2419000</v>
      </c>
      <c r="H2318" s="12">
        <v>2526000</v>
      </c>
    </row>
    <row r="2319" spans="2:8" x14ac:dyDescent="0.25">
      <c r="B2319" s="8" t="s">
        <v>1</v>
      </c>
      <c r="C2319" s="10" t="s">
        <v>13</v>
      </c>
      <c r="D2319" s="9">
        <v>9350000</v>
      </c>
      <c r="E2319" s="9">
        <v>2400000</v>
      </c>
      <c r="F2319" s="9">
        <v>2300000</v>
      </c>
      <c r="G2319" s="9">
        <v>2300000</v>
      </c>
      <c r="H2319" s="9">
        <v>2350000</v>
      </c>
    </row>
    <row r="2320" spans="2:8" x14ac:dyDescent="0.25">
      <c r="B2320" s="8" t="s">
        <v>1</v>
      </c>
      <c r="C2320" s="10" t="s">
        <v>14</v>
      </c>
      <c r="D2320" s="9">
        <v>507000</v>
      </c>
      <c r="E2320" s="9">
        <v>150000</v>
      </c>
      <c r="F2320" s="9">
        <v>100000</v>
      </c>
      <c r="G2320" s="9">
        <v>100000</v>
      </c>
      <c r="H2320" s="9">
        <v>157000</v>
      </c>
    </row>
    <row r="2321" spans="2:8" x14ac:dyDescent="0.25">
      <c r="B2321" s="8" t="s">
        <v>1</v>
      </c>
      <c r="C2321" s="10" t="s">
        <v>18</v>
      </c>
      <c r="D2321" s="9">
        <v>78000</v>
      </c>
      <c r="E2321" s="9">
        <v>20000</v>
      </c>
      <c r="F2321" s="9">
        <v>20000</v>
      </c>
      <c r="G2321" s="9">
        <v>19000</v>
      </c>
      <c r="H2321" s="9">
        <v>19000</v>
      </c>
    </row>
    <row r="2322" spans="2:8" x14ac:dyDescent="0.25">
      <c r="B2322" s="8" t="s">
        <v>1</v>
      </c>
      <c r="C2322" s="10" t="s">
        <v>19</v>
      </c>
      <c r="D2322" s="9">
        <v>2000</v>
      </c>
      <c r="E2322" s="9">
        <v>2000</v>
      </c>
      <c r="F2322" s="9">
        <v>0</v>
      </c>
      <c r="G2322" s="9">
        <v>0</v>
      </c>
      <c r="H2322" s="9">
        <v>0</v>
      </c>
    </row>
    <row r="2323" spans="2:8" ht="30.75" thickBot="1" x14ac:dyDescent="0.3">
      <c r="B2323" s="15" t="s">
        <v>908</v>
      </c>
      <c r="C2323" s="16" t="s">
        <v>909</v>
      </c>
      <c r="D2323" s="17">
        <v>14057000</v>
      </c>
      <c r="E2323" s="17">
        <v>3520000</v>
      </c>
      <c r="F2323" s="17">
        <v>3465000</v>
      </c>
      <c r="G2323" s="17">
        <v>3465000</v>
      </c>
      <c r="H2323" s="17">
        <v>3607000</v>
      </c>
    </row>
    <row r="2324" spans="2:8" ht="15.75" thickTop="1" x14ac:dyDescent="0.25">
      <c r="B2324" s="11" t="s">
        <v>1</v>
      </c>
      <c r="C2324" s="13" t="s">
        <v>12</v>
      </c>
      <c r="D2324" s="12">
        <v>14057000</v>
      </c>
      <c r="E2324" s="12">
        <v>3520000</v>
      </c>
      <c r="F2324" s="12">
        <v>3465000</v>
      </c>
      <c r="G2324" s="12">
        <v>3465000</v>
      </c>
      <c r="H2324" s="12">
        <v>3607000</v>
      </c>
    </row>
    <row r="2325" spans="2:8" x14ac:dyDescent="0.25">
      <c r="B2325" s="8" t="s">
        <v>1</v>
      </c>
      <c r="C2325" s="10" t="s">
        <v>13</v>
      </c>
      <c r="D2325" s="9">
        <v>12500000</v>
      </c>
      <c r="E2325" s="9">
        <v>3100000</v>
      </c>
      <c r="F2325" s="9">
        <v>3100000</v>
      </c>
      <c r="G2325" s="9">
        <v>3100000</v>
      </c>
      <c r="H2325" s="9">
        <v>3200000</v>
      </c>
    </row>
    <row r="2326" spans="2:8" x14ac:dyDescent="0.25">
      <c r="B2326" s="8" t="s">
        <v>1</v>
      </c>
      <c r="C2326" s="10" t="s">
        <v>14</v>
      </c>
      <c r="D2326" s="9">
        <v>1492000</v>
      </c>
      <c r="E2326" s="9">
        <v>400000</v>
      </c>
      <c r="F2326" s="9">
        <v>350000</v>
      </c>
      <c r="G2326" s="9">
        <v>350000</v>
      </c>
      <c r="H2326" s="9">
        <v>392000</v>
      </c>
    </row>
    <row r="2327" spans="2:8" x14ac:dyDescent="0.25">
      <c r="B2327" s="8" t="s">
        <v>1</v>
      </c>
      <c r="C2327" s="10" t="s">
        <v>18</v>
      </c>
      <c r="D2327" s="9">
        <v>62000</v>
      </c>
      <c r="E2327" s="9">
        <v>17000</v>
      </c>
      <c r="F2327" s="9">
        <v>15000</v>
      </c>
      <c r="G2327" s="9">
        <v>15000</v>
      </c>
      <c r="H2327" s="9">
        <v>15000</v>
      </c>
    </row>
    <row r="2328" spans="2:8" x14ac:dyDescent="0.25">
      <c r="B2328" s="8" t="s">
        <v>1</v>
      </c>
      <c r="C2328" s="10" t="s">
        <v>19</v>
      </c>
      <c r="D2328" s="9">
        <v>3000</v>
      </c>
      <c r="E2328" s="9">
        <v>3000</v>
      </c>
      <c r="F2328" s="9">
        <v>0</v>
      </c>
      <c r="G2328" s="9">
        <v>0</v>
      </c>
      <c r="H2328" s="9">
        <v>0</v>
      </c>
    </row>
    <row r="2329" spans="2:8" ht="45.75" thickBot="1" x14ac:dyDescent="0.3">
      <c r="B2329" s="15" t="s">
        <v>910</v>
      </c>
      <c r="C2329" s="16" t="s">
        <v>911</v>
      </c>
      <c r="D2329" s="17">
        <v>9589000</v>
      </c>
      <c r="E2329" s="17">
        <v>2468000</v>
      </c>
      <c r="F2329" s="17">
        <v>2327000</v>
      </c>
      <c r="G2329" s="17">
        <v>2327000</v>
      </c>
      <c r="H2329" s="17">
        <v>2467000</v>
      </c>
    </row>
    <row r="2330" spans="2:8" ht="15.75" thickTop="1" x14ac:dyDescent="0.25">
      <c r="B2330" s="11" t="s">
        <v>1</v>
      </c>
      <c r="C2330" s="13" t="s">
        <v>12</v>
      </c>
      <c r="D2330" s="12">
        <v>9589000</v>
      </c>
      <c r="E2330" s="12">
        <v>2468000</v>
      </c>
      <c r="F2330" s="12">
        <v>2327000</v>
      </c>
      <c r="G2330" s="12">
        <v>2327000</v>
      </c>
      <c r="H2330" s="12">
        <v>2467000</v>
      </c>
    </row>
    <row r="2331" spans="2:8" x14ac:dyDescent="0.25">
      <c r="B2331" s="8" t="s">
        <v>1</v>
      </c>
      <c r="C2331" s="10" t="s">
        <v>13</v>
      </c>
      <c r="D2331" s="9">
        <v>9000000</v>
      </c>
      <c r="E2331" s="9">
        <v>2300000</v>
      </c>
      <c r="F2331" s="9">
        <v>2200000</v>
      </c>
      <c r="G2331" s="9">
        <v>2200000</v>
      </c>
      <c r="H2331" s="9">
        <v>2300000</v>
      </c>
    </row>
    <row r="2332" spans="2:8" x14ac:dyDescent="0.25">
      <c r="B2332" s="8" t="s">
        <v>1</v>
      </c>
      <c r="C2332" s="10" t="s">
        <v>14</v>
      </c>
      <c r="D2332" s="9">
        <v>520000</v>
      </c>
      <c r="E2332" s="9">
        <v>150000</v>
      </c>
      <c r="F2332" s="9">
        <v>110000</v>
      </c>
      <c r="G2332" s="9">
        <v>110000</v>
      </c>
      <c r="H2332" s="9">
        <v>150000</v>
      </c>
    </row>
    <row r="2333" spans="2:8" x14ac:dyDescent="0.25">
      <c r="B2333" s="8" t="s">
        <v>1</v>
      </c>
      <c r="C2333" s="10" t="s">
        <v>18</v>
      </c>
      <c r="D2333" s="9">
        <v>69000</v>
      </c>
      <c r="E2333" s="9">
        <v>18000</v>
      </c>
      <c r="F2333" s="9">
        <v>17000</v>
      </c>
      <c r="G2333" s="9">
        <v>17000</v>
      </c>
      <c r="H2333" s="9">
        <v>17000</v>
      </c>
    </row>
    <row r="2334" spans="2:8" ht="45.75" thickBot="1" x14ac:dyDescent="0.3">
      <c r="B2334" s="15" t="s">
        <v>912</v>
      </c>
      <c r="C2334" s="16" t="s">
        <v>913</v>
      </c>
      <c r="D2334" s="17">
        <v>2972000</v>
      </c>
      <c r="E2334" s="17">
        <v>749000</v>
      </c>
      <c r="F2334" s="17">
        <v>739000</v>
      </c>
      <c r="G2334" s="17">
        <v>736000</v>
      </c>
      <c r="H2334" s="17">
        <v>748000</v>
      </c>
    </row>
    <row r="2335" spans="2:8" ht="15.75" thickTop="1" x14ac:dyDescent="0.25">
      <c r="B2335" s="11" t="s">
        <v>1</v>
      </c>
      <c r="C2335" s="13" t="s">
        <v>12</v>
      </c>
      <c r="D2335" s="12">
        <v>2972000</v>
      </c>
      <c r="E2335" s="12">
        <v>749000</v>
      </c>
      <c r="F2335" s="12">
        <v>739000</v>
      </c>
      <c r="G2335" s="12">
        <v>736000</v>
      </c>
      <c r="H2335" s="12">
        <v>748000</v>
      </c>
    </row>
    <row r="2336" spans="2:8" x14ac:dyDescent="0.25">
      <c r="B2336" s="8" t="s">
        <v>1</v>
      </c>
      <c r="C2336" s="10" t="s">
        <v>13</v>
      </c>
      <c r="D2336" s="9">
        <v>2850000</v>
      </c>
      <c r="E2336" s="9">
        <v>715000</v>
      </c>
      <c r="F2336" s="9">
        <v>710000</v>
      </c>
      <c r="G2336" s="9">
        <v>710000</v>
      </c>
      <c r="H2336" s="9">
        <v>715000</v>
      </c>
    </row>
    <row r="2337" spans="2:8" x14ac:dyDescent="0.25">
      <c r="B2337" s="8" t="s">
        <v>1</v>
      </c>
      <c r="C2337" s="10" t="s">
        <v>14</v>
      </c>
      <c r="D2337" s="9">
        <v>108000</v>
      </c>
      <c r="E2337" s="9">
        <v>30000</v>
      </c>
      <c r="F2337" s="9">
        <v>25000</v>
      </c>
      <c r="G2337" s="9">
        <v>23000</v>
      </c>
      <c r="H2337" s="9">
        <v>30000</v>
      </c>
    </row>
    <row r="2338" spans="2:8" x14ac:dyDescent="0.25">
      <c r="B2338" s="8" t="s">
        <v>1</v>
      </c>
      <c r="C2338" s="10" t="s">
        <v>18</v>
      </c>
      <c r="D2338" s="9">
        <v>14000</v>
      </c>
      <c r="E2338" s="9">
        <v>4000</v>
      </c>
      <c r="F2338" s="9">
        <v>4000</v>
      </c>
      <c r="G2338" s="9">
        <v>3000</v>
      </c>
      <c r="H2338" s="9">
        <v>3000</v>
      </c>
    </row>
    <row r="2339" spans="2:8" ht="45.75" thickBot="1" x14ac:dyDescent="0.3">
      <c r="B2339" s="15" t="s">
        <v>914</v>
      </c>
      <c r="C2339" s="16" t="s">
        <v>915</v>
      </c>
      <c r="D2339" s="17">
        <v>10747000</v>
      </c>
      <c r="E2339" s="17">
        <v>2699000</v>
      </c>
      <c r="F2339" s="17">
        <v>2676000</v>
      </c>
      <c r="G2339" s="17">
        <v>2674000</v>
      </c>
      <c r="H2339" s="17">
        <v>2698000</v>
      </c>
    </row>
    <row r="2340" spans="2:8" ht="15.75" thickTop="1" x14ac:dyDescent="0.25">
      <c r="B2340" s="11" t="s">
        <v>1</v>
      </c>
      <c r="C2340" s="13" t="s">
        <v>12</v>
      </c>
      <c r="D2340" s="12">
        <v>10747000</v>
      </c>
      <c r="E2340" s="12">
        <v>2699000</v>
      </c>
      <c r="F2340" s="12">
        <v>2676000</v>
      </c>
      <c r="G2340" s="12">
        <v>2674000</v>
      </c>
      <c r="H2340" s="12">
        <v>2698000</v>
      </c>
    </row>
    <row r="2341" spans="2:8" x14ac:dyDescent="0.25">
      <c r="B2341" s="8" t="s">
        <v>1</v>
      </c>
      <c r="C2341" s="10" t="s">
        <v>13</v>
      </c>
      <c r="D2341" s="9">
        <v>10400000</v>
      </c>
      <c r="E2341" s="9">
        <v>2600000</v>
      </c>
      <c r="F2341" s="9">
        <v>2600000</v>
      </c>
      <c r="G2341" s="9">
        <v>2600000</v>
      </c>
      <c r="H2341" s="9">
        <v>2600000</v>
      </c>
    </row>
    <row r="2342" spans="2:8" x14ac:dyDescent="0.25">
      <c r="B2342" s="8" t="s">
        <v>1</v>
      </c>
      <c r="C2342" s="10" t="s">
        <v>14</v>
      </c>
      <c r="D2342" s="9">
        <v>312000</v>
      </c>
      <c r="E2342" s="9">
        <v>90000</v>
      </c>
      <c r="F2342" s="9">
        <v>67000</v>
      </c>
      <c r="G2342" s="9">
        <v>65000</v>
      </c>
      <c r="H2342" s="9">
        <v>90000</v>
      </c>
    </row>
    <row r="2343" spans="2:8" x14ac:dyDescent="0.25">
      <c r="B2343" s="8" t="s">
        <v>1</v>
      </c>
      <c r="C2343" s="10" t="s">
        <v>18</v>
      </c>
      <c r="D2343" s="9">
        <v>35000</v>
      </c>
      <c r="E2343" s="9">
        <v>9000</v>
      </c>
      <c r="F2343" s="9">
        <v>9000</v>
      </c>
      <c r="G2343" s="9">
        <v>9000</v>
      </c>
      <c r="H2343" s="9">
        <v>8000</v>
      </c>
    </row>
    <row r="2344" spans="2:8" ht="45.75" thickBot="1" x14ac:dyDescent="0.3">
      <c r="B2344" s="15" t="s">
        <v>916</v>
      </c>
      <c r="C2344" s="16" t="s">
        <v>917</v>
      </c>
      <c r="D2344" s="17">
        <v>4936000</v>
      </c>
      <c r="E2344" s="17">
        <v>1253000</v>
      </c>
      <c r="F2344" s="17">
        <v>1192000</v>
      </c>
      <c r="G2344" s="17">
        <v>1242000</v>
      </c>
      <c r="H2344" s="17">
        <v>1249000</v>
      </c>
    </row>
    <row r="2345" spans="2:8" ht="15.75" thickTop="1" x14ac:dyDescent="0.25">
      <c r="B2345" s="11" t="s">
        <v>1</v>
      </c>
      <c r="C2345" s="13" t="s">
        <v>12</v>
      </c>
      <c r="D2345" s="12">
        <v>4936000</v>
      </c>
      <c r="E2345" s="12">
        <v>1253000</v>
      </c>
      <c r="F2345" s="12">
        <v>1192000</v>
      </c>
      <c r="G2345" s="12">
        <v>1242000</v>
      </c>
      <c r="H2345" s="12">
        <v>1249000</v>
      </c>
    </row>
    <row r="2346" spans="2:8" x14ac:dyDescent="0.25">
      <c r="B2346" s="8" t="s">
        <v>1</v>
      </c>
      <c r="C2346" s="10" t="s">
        <v>13</v>
      </c>
      <c r="D2346" s="9">
        <v>4750000</v>
      </c>
      <c r="E2346" s="9">
        <v>1200000</v>
      </c>
      <c r="F2346" s="9">
        <v>1150000</v>
      </c>
      <c r="G2346" s="9">
        <v>1200000</v>
      </c>
      <c r="H2346" s="9">
        <v>1200000</v>
      </c>
    </row>
    <row r="2347" spans="2:8" x14ac:dyDescent="0.25">
      <c r="B2347" s="8" t="s">
        <v>1</v>
      </c>
      <c r="C2347" s="10" t="s">
        <v>14</v>
      </c>
      <c r="D2347" s="9">
        <v>138000</v>
      </c>
      <c r="E2347" s="9">
        <v>40000</v>
      </c>
      <c r="F2347" s="9">
        <v>30000</v>
      </c>
      <c r="G2347" s="9">
        <v>30000</v>
      </c>
      <c r="H2347" s="9">
        <v>38000</v>
      </c>
    </row>
    <row r="2348" spans="2:8" x14ac:dyDescent="0.25">
      <c r="B2348" s="8" t="s">
        <v>1</v>
      </c>
      <c r="C2348" s="10" t="s">
        <v>18</v>
      </c>
      <c r="D2348" s="9">
        <v>47000</v>
      </c>
      <c r="E2348" s="9">
        <v>12000</v>
      </c>
      <c r="F2348" s="9">
        <v>12000</v>
      </c>
      <c r="G2348" s="9">
        <v>12000</v>
      </c>
      <c r="H2348" s="9">
        <v>11000</v>
      </c>
    </row>
    <row r="2349" spans="2:8" x14ac:dyDescent="0.25">
      <c r="B2349" s="8" t="s">
        <v>1</v>
      </c>
      <c r="C2349" s="10" t="s">
        <v>19</v>
      </c>
      <c r="D2349" s="9">
        <v>1000</v>
      </c>
      <c r="E2349" s="9">
        <v>1000</v>
      </c>
      <c r="F2349" s="9">
        <v>0</v>
      </c>
      <c r="G2349" s="9">
        <v>0</v>
      </c>
      <c r="H2349" s="9">
        <v>0</v>
      </c>
    </row>
    <row r="2350" spans="2:8" ht="45.75" thickBot="1" x14ac:dyDescent="0.3">
      <c r="B2350" s="15" t="s">
        <v>918</v>
      </c>
      <c r="C2350" s="16" t="s">
        <v>919</v>
      </c>
      <c r="D2350" s="17">
        <v>3456000</v>
      </c>
      <c r="E2350" s="17">
        <v>889000</v>
      </c>
      <c r="F2350" s="17">
        <v>848000</v>
      </c>
      <c r="G2350" s="17">
        <v>848000</v>
      </c>
      <c r="H2350" s="17">
        <v>871000</v>
      </c>
    </row>
    <row r="2351" spans="2:8" ht="15.75" thickTop="1" x14ac:dyDescent="0.25">
      <c r="B2351" s="11" t="s">
        <v>1</v>
      </c>
      <c r="C2351" s="13" t="s">
        <v>12</v>
      </c>
      <c r="D2351" s="12">
        <v>3456000</v>
      </c>
      <c r="E2351" s="12">
        <v>889000</v>
      </c>
      <c r="F2351" s="12">
        <v>848000</v>
      </c>
      <c r="G2351" s="12">
        <v>848000</v>
      </c>
      <c r="H2351" s="12">
        <v>871000</v>
      </c>
    </row>
    <row r="2352" spans="2:8" x14ac:dyDescent="0.25">
      <c r="B2352" s="8" t="s">
        <v>1</v>
      </c>
      <c r="C2352" s="10" t="s">
        <v>13</v>
      </c>
      <c r="D2352" s="9">
        <v>3230000</v>
      </c>
      <c r="E2352" s="9">
        <v>820000</v>
      </c>
      <c r="F2352" s="9">
        <v>800000</v>
      </c>
      <c r="G2352" s="9">
        <v>800000</v>
      </c>
      <c r="H2352" s="9">
        <v>810000</v>
      </c>
    </row>
    <row r="2353" spans="2:8" x14ac:dyDescent="0.25">
      <c r="B2353" s="8" t="s">
        <v>1</v>
      </c>
      <c r="C2353" s="10" t="s">
        <v>14</v>
      </c>
      <c r="D2353" s="9">
        <v>193000</v>
      </c>
      <c r="E2353" s="9">
        <v>60000</v>
      </c>
      <c r="F2353" s="9">
        <v>40000</v>
      </c>
      <c r="G2353" s="9">
        <v>40000</v>
      </c>
      <c r="H2353" s="9">
        <v>53000</v>
      </c>
    </row>
    <row r="2354" spans="2:8" x14ac:dyDescent="0.25">
      <c r="B2354" s="8" t="s">
        <v>1</v>
      </c>
      <c r="C2354" s="10" t="s">
        <v>18</v>
      </c>
      <c r="D2354" s="9">
        <v>32000</v>
      </c>
      <c r="E2354" s="9">
        <v>8000</v>
      </c>
      <c r="F2354" s="9">
        <v>8000</v>
      </c>
      <c r="G2354" s="9">
        <v>8000</v>
      </c>
      <c r="H2354" s="9">
        <v>8000</v>
      </c>
    </row>
    <row r="2355" spans="2:8" x14ac:dyDescent="0.25">
      <c r="B2355" s="8" t="s">
        <v>1</v>
      </c>
      <c r="C2355" s="10" t="s">
        <v>19</v>
      </c>
      <c r="D2355" s="9">
        <v>1000</v>
      </c>
      <c r="E2355" s="9">
        <v>1000</v>
      </c>
      <c r="F2355" s="9">
        <v>0</v>
      </c>
      <c r="G2355" s="9">
        <v>0</v>
      </c>
      <c r="H2355" s="9">
        <v>0</v>
      </c>
    </row>
    <row r="2356" spans="2:8" ht="45.75" thickBot="1" x14ac:dyDescent="0.3">
      <c r="B2356" s="15" t="s">
        <v>920</v>
      </c>
      <c r="C2356" s="16" t="s">
        <v>921</v>
      </c>
      <c r="D2356" s="17">
        <v>12625000</v>
      </c>
      <c r="E2356" s="17">
        <v>3216000</v>
      </c>
      <c r="F2356" s="17">
        <v>3126000</v>
      </c>
      <c r="G2356" s="17">
        <v>3126000</v>
      </c>
      <c r="H2356" s="17">
        <v>3157000</v>
      </c>
    </row>
    <row r="2357" spans="2:8" ht="15.75" thickTop="1" x14ac:dyDescent="0.25">
      <c r="B2357" s="11" t="s">
        <v>1</v>
      </c>
      <c r="C2357" s="13" t="s">
        <v>12</v>
      </c>
      <c r="D2357" s="12">
        <v>12625000</v>
      </c>
      <c r="E2357" s="12">
        <v>3216000</v>
      </c>
      <c r="F2357" s="12">
        <v>3126000</v>
      </c>
      <c r="G2357" s="12">
        <v>3126000</v>
      </c>
      <c r="H2357" s="12">
        <v>3157000</v>
      </c>
    </row>
    <row r="2358" spans="2:8" x14ac:dyDescent="0.25">
      <c r="B2358" s="8" t="s">
        <v>1</v>
      </c>
      <c r="C2358" s="10" t="s">
        <v>13</v>
      </c>
      <c r="D2358" s="9">
        <v>12250000</v>
      </c>
      <c r="E2358" s="9">
        <v>3100000</v>
      </c>
      <c r="F2358" s="9">
        <v>3050000</v>
      </c>
      <c r="G2358" s="9">
        <v>3050000</v>
      </c>
      <c r="H2358" s="9">
        <v>3050000</v>
      </c>
    </row>
    <row r="2359" spans="2:8" x14ac:dyDescent="0.25">
      <c r="B2359" s="8" t="s">
        <v>1</v>
      </c>
      <c r="C2359" s="10" t="s">
        <v>14</v>
      </c>
      <c r="D2359" s="9">
        <v>351000</v>
      </c>
      <c r="E2359" s="9">
        <v>110000</v>
      </c>
      <c r="F2359" s="9">
        <v>70000</v>
      </c>
      <c r="G2359" s="9">
        <v>70000</v>
      </c>
      <c r="H2359" s="9">
        <v>101000</v>
      </c>
    </row>
    <row r="2360" spans="2:8" x14ac:dyDescent="0.25">
      <c r="B2360" s="8" t="s">
        <v>1</v>
      </c>
      <c r="C2360" s="10" t="s">
        <v>18</v>
      </c>
      <c r="D2360" s="9">
        <v>24000</v>
      </c>
      <c r="E2360" s="9">
        <v>6000</v>
      </c>
      <c r="F2360" s="9">
        <v>6000</v>
      </c>
      <c r="G2360" s="9">
        <v>6000</v>
      </c>
      <c r="H2360" s="9">
        <v>6000</v>
      </c>
    </row>
    <row r="2361" spans="2:8" ht="45.75" thickBot="1" x14ac:dyDescent="0.3">
      <c r="B2361" s="15" t="s">
        <v>922</v>
      </c>
      <c r="C2361" s="16" t="s">
        <v>923</v>
      </c>
      <c r="D2361" s="17">
        <v>4878000</v>
      </c>
      <c r="E2361" s="17">
        <v>1224000</v>
      </c>
      <c r="F2361" s="17">
        <v>1192000</v>
      </c>
      <c r="G2361" s="17">
        <v>1192000</v>
      </c>
      <c r="H2361" s="17">
        <v>1270000</v>
      </c>
    </row>
    <row r="2362" spans="2:8" ht="15.75" thickTop="1" x14ac:dyDescent="0.25">
      <c r="B2362" s="11" t="s">
        <v>1</v>
      </c>
      <c r="C2362" s="13" t="s">
        <v>12</v>
      </c>
      <c r="D2362" s="12">
        <v>4878000</v>
      </c>
      <c r="E2362" s="12">
        <v>1224000</v>
      </c>
      <c r="F2362" s="12">
        <v>1192000</v>
      </c>
      <c r="G2362" s="12">
        <v>1192000</v>
      </c>
      <c r="H2362" s="12">
        <v>1270000</v>
      </c>
    </row>
    <row r="2363" spans="2:8" x14ac:dyDescent="0.25">
      <c r="B2363" s="8" t="s">
        <v>1</v>
      </c>
      <c r="C2363" s="10" t="s">
        <v>13</v>
      </c>
      <c r="D2363" s="9">
        <v>4450000</v>
      </c>
      <c r="E2363" s="9">
        <v>1100000</v>
      </c>
      <c r="F2363" s="9">
        <v>1100000</v>
      </c>
      <c r="G2363" s="9">
        <v>1100000</v>
      </c>
      <c r="H2363" s="9">
        <v>1150000</v>
      </c>
    </row>
    <row r="2364" spans="2:8" x14ac:dyDescent="0.25">
      <c r="B2364" s="8" t="s">
        <v>1</v>
      </c>
      <c r="C2364" s="10" t="s">
        <v>14</v>
      </c>
      <c r="D2364" s="9">
        <v>300000</v>
      </c>
      <c r="E2364" s="9">
        <v>90000</v>
      </c>
      <c r="F2364" s="9">
        <v>60000</v>
      </c>
      <c r="G2364" s="9">
        <v>60000</v>
      </c>
      <c r="H2364" s="9">
        <v>90000</v>
      </c>
    </row>
    <row r="2365" spans="2:8" x14ac:dyDescent="0.25">
      <c r="B2365" s="8" t="s">
        <v>1</v>
      </c>
      <c r="C2365" s="10" t="s">
        <v>18</v>
      </c>
      <c r="D2365" s="9">
        <v>122000</v>
      </c>
      <c r="E2365" s="9">
        <v>32000</v>
      </c>
      <c r="F2365" s="9">
        <v>30000</v>
      </c>
      <c r="G2365" s="9">
        <v>30000</v>
      </c>
      <c r="H2365" s="9">
        <v>30000</v>
      </c>
    </row>
    <row r="2366" spans="2:8" x14ac:dyDescent="0.25">
      <c r="B2366" s="8" t="s">
        <v>1</v>
      </c>
      <c r="C2366" s="10" t="s">
        <v>19</v>
      </c>
      <c r="D2366" s="9">
        <v>6000</v>
      </c>
      <c r="E2366" s="9">
        <v>2000</v>
      </c>
      <c r="F2366" s="9">
        <v>2000</v>
      </c>
      <c r="G2366" s="9">
        <v>2000</v>
      </c>
      <c r="H2366" s="9">
        <v>0</v>
      </c>
    </row>
    <row r="2367" spans="2:8" ht="45.75" thickBot="1" x14ac:dyDescent="0.3">
      <c r="B2367" s="15" t="s">
        <v>924</v>
      </c>
      <c r="C2367" s="16" t="s">
        <v>925</v>
      </c>
      <c r="D2367" s="17">
        <v>2448000</v>
      </c>
      <c r="E2367" s="17">
        <v>613000</v>
      </c>
      <c r="F2367" s="17">
        <v>612000</v>
      </c>
      <c r="G2367" s="17">
        <v>612000</v>
      </c>
      <c r="H2367" s="17">
        <v>611000</v>
      </c>
    </row>
    <row r="2368" spans="2:8" ht="15.75" thickTop="1" x14ac:dyDescent="0.25">
      <c r="B2368" s="11" t="s">
        <v>1</v>
      </c>
      <c r="C2368" s="13" t="s">
        <v>12</v>
      </c>
      <c r="D2368" s="12">
        <v>2448000</v>
      </c>
      <c r="E2368" s="12">
        <v>613000</v>
      </c>
      <c r="F2368" s="12">
        <v>612000</v>
      </c>
      <c r="G2368" s="12">
        <v>612000</v>
      </c>
      <c r="H2368" s="12">
        <v>611000</v>
      </c>
    </row>
    <row r="2369" spans="2:8" x14ac:dyDescent="0.25">
      <c r="B2369" s="8" t="s">
        <v>1</v>
      </c>
      <c r="C2369" s="10" t="s">
        <v>13</v>
      </c>
      <c r="D2369" s="9">
        <v>2400000</v>
      </c>
      <c r="E2369" s="9">
        <v>600000</v>
      </c>
      <c r="F2369" s="9">
        <v>600000</v>
      </c>
      <c r="G2369" s="9">
        <v>600000</v>
      </c>
      <c r="H2369" s="9">
        <v>600000</v>
      </c>
    </row>
    <row r="2370" spans="2:8" x14ac:dyDescent="0.25">
      <c r="B2370" s="8" t="s">
        <v>1</v>
      </c>
      <c r="C2370" s="10" t="s">
        <v>14</v>
      </c>
      <c r="D2370" s="9">
        <v>25000</v>
      </c>
      <c r="E2370" s="9">
        <v>7000</v>
      </c>
      <c r="F2370" s="9">
        <v>6000</v>
      </c>
      <c r="G2370" s="9">
        <v>6000</v>
      </c>
      <c r="H2370" s="9">
        <v>6000</v>
      </c>
    </row>
    <row r="2371" spans="2:8" x14ac:dyDescent="0.25">
      <c r="B2371" s="8" t="s">
        <v>1</v>
      </c>
      <c r="C2371" s="10" t="s">
        <v>18</v>
      </c>
      <c r="D2371" s="9">
        <v>23000</v>
      </c>
      <c r="E2371" s="9">
        <v>6000</v>
      </c>
      <c r="F2371" s="9">
        <v>6000</v>
      </c>
      <c r="G2371" s="9">
        <v>6000</v>
      </c>
      <c r="H2371" s="9">
        <v>5000</v>
      </c>
    </row>
    <row r="2372" spans="2:8" ht="45.75" thickBot="1" x14ac:dyDescent="0.3">
      <c r="B2372" s="15" t="s">
        <v>926</v>
      </c>
      <c r="C2372" s="16" t="s">
        <v>927</v>
      </c>
      <c r="D2372" s="17">
        <v>13368000</v>
      </c>
      <c r="E2372" s="17">
        <v>3454000</v>
      </c>
      <c r="F2372" s="17">
        <v>3281000</v>
      </c>
      <c r="G2372" s="17">
        <v>3281000</v>
      </c>
      <c r="H2372" s="17">
        <v>3352000</v>
      </c>
    </row>
    <row r="2373" spans="2:8" ht="15.75" thickTop="1" x14ac:dyDescent="0.25">
      <c r="B2373" s="11" t="s">
        <v>1</v>
      </c>
      <c r="C2373" s="13" t="s">
        <v>12</v>
      </c>
      <c r="D2373" s="12">
        <v>13368000</v>
      </c>
      <c r="E2373" s="12">
        <v>3454000</v>
      </c>
      <c r="F2373" s="12">
        <v>3281000</v>
      </c>
      <c r="G2373" s="12">
        <v>3281000</v>
      </c>
      <c r="H2373" s="12">
        <v>3352000</v>
      </c>
    </row>
    <row r="2374" spans="2:8" x14ac:dyDescent="0.25">
      <c r="B2374" s="8" t="s">
        <v>1</v>
      </c>
      <c r="C2374" s="10" t="s">
        <v>13</v>
      </c>
      <c r="D2374" s="9">
        <v>12500000</v>
      </c>
      <c r="E2374" s="9">
        <v>3200000</v>
      </c>
      <c r="F2374" s="9">
        <v>3100000</v>
      </c>
      <c r="G2374" s="9">
        <v>3100000</v>
      </c>
      <c r="H2374" s="9">
        <v>3100000</v>
      </c>
    </row>
    <row r="2375" spans="2:8" x14ac:dyDescent="0.25">
      <c r="B2375" s="8" t="s">
        <v>1</v>
      </c>
      <c r="C2375" s="10" t="s">
        <v>14</v>
      </c>
      <c r="D2375" s="9">
        <v>781000</v>
      </c>
      <c r="E2375" s="9">
        <v>231000</v>
      </c>
      <c r="F2375" s="9">
        <v>160000</v>
      </c>
      <c r="G2375" s="9">
        <v>160000</v>
      </c>
      <c r="H2375" s="9">
        <v>230000</v>
      </c>
    </row>
    <row r="2376" spans="2:8" x14ac:dyDescent="0.25">
      <c r="B2376" s="8" t="s">
        <v>1</v>
      </c>
      <c r="C2376" s="10" t="s">
        <v>18</v>
      </c>
      <c r="D2376" s="9">
        <v>86000</v>
      </c>
      <c r="E2376" s="9">
        <v>22000</v>
      </c>
      <c r="F2376" s="9">
        <v>21000</v>
      </c>
      <c r="G2376" s="9">
        <v>21000</v>
      </c>
      <c r="H2376" s="9">
        <v>22000</v>
      </c>
    </row>
    <row r="2377" spans="2:8" x14ac:dyDescent="0.25">
      <c r="B2377" s="8" t="s">
        <v>1</v>
      </c>
      <c r="C2377" s="10" t="s">
        <v>19</v>
      </c>
      <c r="D2377" s="9">
        <v>1000</v>
      </c>
      <c r="E2377" s="9">
        <v>1000</v>
      </c>
      <c r="F2377" s="9">
        <v>0</v>
      </c>
      <c r="G2377" s="9">
        <v>0</v>
      </c>
      <c r="H2377" s="9">
        <v>0</v>
      </c>
    </row>
    <row r="2378" spans="2:8" ht="45.75" thickBot="1" x14ac:dyDescent="0.3">
      <c r="B2378" s="15" t="s">
        <v>928</v>
      </c>
      <c r="C2378" s="16" t="s">
        <v>929</v>
      </c>
      <c r="D2378" s="17">
        <v>8800000</v>
      </c>
      <c r="E2378" s="17">
        <v>2216000</v>
      </c>
      <c r="F2378" s="17">
        <v>2206000</v>
      </c>
      <c r="G2378" s="17">
        <v>2194000</v>
      </c>
      <c r="H2378" s="17">
        <v>2184000</v>
      </c>
    </row>
    <row r="2379" spans="2:8" ht="15.75" thickTop="1" x14ac:dyDescent="0.25">
      <c r="B2379" s="11" t="s">
        <v>1</v>
      </c>
      <c r="C2379" s="13" t="s">
        <v>12</v>
      </c>
      <c r="D2379" s="12">
        <v>8760000</v>
      </c>
      <c r="E2379" s="12">
        <v>2206000</v>
      </c>
      <c r="F2379" s="12">
        <v>2196000</v>
      </c>
      <c r="G2379" s="12">
        <v>2184000</v>
      </c>
      <c r="H2379" s="12">
        <v>2174000</v>
      </c>
    </row>
    <row r="2380" spans="2:8" x14ac:dyDescent="0.25">
      <c r="B2380" s="8" t="s">
        <v>1</v>
      </c>
      <c r="C2380" s="10" t="s">
        <v>13</v>
      </c>
      <c r="D2380" s="9">
        <v>7500000</v>
      </c>
      <c r="E2380" s="9">
        <v>1875000</v>
      </c>
      <c r="F2380" s="9">
        <v>1875000</v>
      </c>
      <c r="G2380" s="9">
        <v>1875000</v>
      </c>
      <c r="H2380" s="9">
        <v>1875000</v>
      </c>
    </row>
    <row r="2381" spans="2:8" x14ac:dyDescent="0.25">
      <c r="B2381" s="8" t="s">
        <v>1</v>
      </c>
      <c r="C2381" s="10" t="s">
        <v>14</v>
      </c>
      <c r="D2381" s="9">
        <v>620000</v>
      </c>
      <c r="E2381" s="9">
        <v>170000</v>
      </c>
      <c r="F2381" s="9">
        <v>160000</v>
      </c>
      <c r="G2381" s="9">
        <v>150000</v>
      </c>
      <c r="H2381" s="9">
        <v>140000</v>
      </c>
    </row>
    <row r="2382" spans="2:8" hidden="1" x14ac:dyDescent="0.25">
      <c r="B2382" s="8" t="s">
        <v>1</v>
      </c>
      <c r="C2382" s="10" t="s">
        <v>17</v>
      </c>
      <c r="D2382" s="9">
        <v>0</v>
      </c>
      <c r="E2382" s="9">
        <v>0</v>
      </c>
      <c r="F2382" s="9">
        <v>0</v>
      </c>
      <c r="G2382" s="9">
        <v>0</v>
      </c>
      <c r="H2382" s="9">
        <v>0</v>
      </c>
    </row>
    <row r="2383" spans="2:8" x14ac:dyDescent="0.25">
      <c r="B2383" s="8" t="s">
        <v>1</v>
      </c>
      <c r="C2383" s="10" t="s">
        <v>18</v>
      </c>
      <c r="D2383" s="9">
        <v>170000</v>
      </c>
      <c r="E2383" s="9">
        <v>43000</v>
      </c>
      <c r="F2383" s="9">
        <v>43000</v>
      </c>
      <c r="G2383" s="9">
        <v>42000</v>
      </c>
      <c r="H2383" s="9">
        <v>42000</v>
      </c>
    </row>
    <row r="2384" spans="2:8" x14ac:dyDescent="0.25">
      <c r="B2384" s="8" t="s">
        <v>1</v>
      </c>
      <c r="C2384" s="10" t="s">
        <v>19</v>
      </c>
      <c r="D2384" s="9">
        <v>470000</v>
      </c>
      <c r="E2384" s="9">
        <v>118000</v>
      </c>
      <c r="F2384" s="9">
        <v>118000</v>
      </c>
      <c r="G2384" s="9">
        <v>117000</v>
      </c>
      <c r="H2384" s="9">
        <v>117000</v>
      </c>
    </row>
    <row r="2385" spans="2:8" x14ac:dyDescent="0.25">
      <c r="B2385" s="11" t="s">
        <v>1</v>
      </c>
      <c r="C2385" s="13" t="s">
        <v>20</v>
      </c>
      <c r="D2385" s="12">
        <v>40000</v>
      </c>
      <c r="E2385" s="12">
        <v>10000</v>
      </c>
      <c r="F2385" s="12">
        <v>10000</v>
      </c>
      <c r="G2385" s="12">
        <v>10000</v>
      </c>
      <c r="H2385" s="12">
        <v>10000</v>
      </c>
    </row>
    <row r="2386" spans="2:8" ht="30.75" thickBot="1" x14ac:dyDescent="0.3">
      <c r="B2386" s="15" t="s">
        <v>930</v>
      </c>
      <c r="C2386" s="16" t="s">
        <v>931</v>
      </c>
      <c r="D2386" s="17">
        <v>8800000</v>
      </c>
      <c r="E2386" s="17">
        <v>2216000</v>
      </c>
      <c r="F2386" s="17">
        <v>2206000</v>
      </c>
      <c r="G2386" s="17">
        <v>2194000</v>
      </c>
      <c r="H2386" s="17">
        <v>2184000</v>
      </c>
    </row>
    <row r="2387" spans="2:8" ht="15.75" thickTop="1" x14ac:dyDescent="0.25">
      <c r="B2387" s="11" t="s">
        <v>1</v>
      </c>
      <c r="C2387" s="13" t="s">
        <v>12</v>
      </c>
      <c r="D2387" s="12">
        <v>8760000</v>
      </c>
      <c r="E2387" s="12">
        <v>2206000</v>
      </c>
      <c r="F2387" s="12">
        <v>2196000</v>
      </c>
      <c r="G2387" s="12">
        <v>2184000</v>
      </c>
      <c r="H2387" s="12">
        <v>2174000</v>
      </c>
    </row>
    <row r="2388" spans="2:8" x14ac:dyDescent="0.25">
      <c r="B2388" s="8" t="s">
        <v>1</v>
      </c>
      <c r="C2388" s="10" t="s">
        <v>13</v>
      </c>
      <c r="D2388" s="9">
        <v>7500000</v>
      </c>
      <c r="E2388" s="9">
        <v>1875000</v>
      </c>
      <c r="F2388" s="9">
        <v>1875000</v>
      </c>
      <c r="G2388" s="9">
        <v>1875000</v>
      </c>
      <c r="H2388" s="9">
        <v>1875000</v>
      </c>
    </row>
    <row r="2389" spans="2:8" x14ac:dyDescent="0.25">
      <c r="B2389" s="8" t="s">
        <v>1</v>
      </c>
      <c r="C2389" s="10" t="s">
        <v>14</v>
      </c>
      <c r="D2389" s="9">
        <v>620000</v>
      </c>
      <c r="E2389" s="9">
        <v>170000</v>
      </c>
      <c r="F2389" s="9">
        <v>160000</v>
      </c>
      <c r="G2389" s="9">
        <v>150000</v>
      </c>
      <c r="H2389" s="9">
        <v>140000</v>
      </c>
    </row>
    <row r="2390" spans="2:8" hidden="1" x14ac:dyDescent="0.25">
      <c r="B2390" s="8" t="s">
        <v>1</v>
      </c>
      <c r="C2390" s="10" t="s">
        <v>17</v>
      </c>
      <c r="D2390" s="9">
        <v>0</v>
      </c>
      <c r="E2390" s="9">
        <v>0</v>
      </c>
      <c r="F2390" s="9">
        <v>0</v>
      </c>
      <c r="G2390" s="9">
        <v>0</v>
      </c>
      <c r="H2390" s="9">
        <v>0</v>
      </c>
    </row>
    <row r="2391" spans="2:8" x14ac:dyDescent="0.25">
      <c r="B2391" s="8" t="s">
        <v>1</v>
      </c>
      <c r="C2391" s="10" t="s">
        <v>18</v>
      </c>
      <c r="D2391" s="9">
        <v>170000</v>
      </c>
      <c r="E2391" s="9">
        <v>43000</v>
      </c>
      <c r="F2391" s="9">
        <v>43000</v>
      </c>
      <c r="G2391" s="9">
        <v>42000</v>
      </c>
      <c r="H2391" s="9">
        <v>42000</v>
      </c>
    </row>
    <row r="2392" spans="2:8" x14ac:dyDescent="0.25">
      <c r="B2392" s="8" t="s">
        <v>1</v>
      </c>
      <c r="C2392" s="10" t="s">
        <v>19</v>
      </c>
      <c r="D2392" s="9">
        <v>470000</v>
      </c>
      <c r="E2392" s="9">
        <v>118000</v>
      </c>
      <c r="F2392" s="9">
        <v>118000</v>
      </c>
      <c r="G2392" s="9">
        <v>117000</v>
      </c>
      <c r="H2392" s="9">
        <v>117000</v>
      </c>
    </row>
    <row r="2393" spans="2:8" x14ac:dyDescent="0.25">
      <c r="B2393" s="11" t="s">
        <v>1</v>
      </c>
      <c r="C2393" s="13" t="s">
        <v>20</v>
      </c>
      <c r="D2393" s="12">
        <v>40000</v>
      </c>
      <c r="E2393" s="12">
        <v>10000</v>
      </c>
      <c r="F2393" s="12">
        <v>10000</v>
      </c>
      <c r="G2393" s="12">
        <v>10000</v>
      </c>
      <c r="H2393" s="12">
        <v>10000</v>
      </c>
    </row>
    <row r="2394" spans="2:8" ht="15.75" thickBot="1" x14ac:dyDescent="0.3">
      <c r="B2394" s="15" t="s">
        <v>932</v>
      </c>
      <c r="C2394" s="16" t="s">
        <v>933</v>
      </c>
      <c r="D2394" s="17">
        <v>8800000</v>
      </c>
      <c r="E2394" s="17">
        <v>2216000</v>
      </c>
      <c r="F2394" s="17">
        <v>2206000</v>
      </c>
      <c r="G2394" s="17">
        <v>2194000</v>
      </c>
      <c r="H2394" s="17">
        <v>2184000</v>
      </c>
    </row>
    <row r="2395" spans="2:8" ht="15.75" thickTop="1" x14ac:dyDescent="0.25">
      <c r="B2395" s="11" t="s">
        <v>1</v>
      </c>
      <c r="C2395" s="13" t="s">
        <v>12</v>
      </c>
      <c r="D2395" s="12">
        <v>8760000</v>
      </c>
      <c r="E2395" s="12">
        <v>2206000</v>
      </c>
      <c r="F2395" s="12">
        <v>2196000</v>
      </c>
      <c r="G2395" s="12">
        <v>2184000</v>
      </c>
      <c r="H2395" s="12">
        <v>2174000</v>
      </c>
    </row>
    <row r="2396" spans="2:8" x14ac:dyDescent="0.25">
      <c r="B2396" s="8" t="s">
        <v>1</v>
      </c>
      <c r="C2396" s="10" t="s">
        <v>13</v>
      </c>
      <c r="D2396" s="9">
        <v>7500000</v>
      </c>
      <c r="E2396" s="9">
        <v>1875000</v>
      </c>
      <c r="F2396" s="9">
        <v>1875000</v>
      </c>
      <c r="G2396" s="9">
        <v>1875000</v>
      </c>
      <c r="H2396" s="9">
        <v>1875000</v>
      </c>
    </row>
    <row r="2397" spans="2:8" x14ac:dyDescent="0.25">
      <c r="B2397" s="8" t="s">
        <v>1</v>
      </c>
      <c r="C2397" s="10" t="s">
        <v>14</v>
      </c>
      <c r="D2397" s="9">
        <v>620000</v>
      </c>
      <c r="E2397" s="9">
        <v>170000</v>
      </c>
      <c r="F2397" s="9">
        <v>160000</v>
      </c>
      <c r="G2397" s="9">
        <v>150000</v>
      </c>
      <c r="H2397" s="9">
        <v>140000</v>
      </c>
    </row>
    <row r="2398" spans="2:8" hidden="1" x14ac:dyDescent="0.25">
      <c r="B2398" s="8" t="s">
        <v>1</v>
      </c>
      <c r="C2398" s="10" t="s">
        <v>17</v>
      </c>
      <c r="D2398" s="9">
        <v>0</v>
      </c>
      <c r="E2398" s="9">
        <v>0</v>
      </c>
      <c r="F2398" s="9">
        <v>0</v>
      </c>
      <c r="G2398" s="9">
        <v>0</v>
      </c>
      <c r="H2398" s="9">
        <v>0</v>
      </c>
    </row>
    <row r="2399" spans="2:8" x14ac:dyDescent="0.25">
      <c r="B2399" s="8" t="s">
        <v>1</v>
      </c>
      <c r="C2399" s="10" t="s">
        <v>18</v>
      </c>
      <c r="D2399" s="9">
        <v>170000</v>
      </c>
      <c r="E2399" s="9">
        <v>43000</v>
      </c>
      <c r="F2399" s="9">
        <v>43000</v>
      </c>
      <c r="G2399" s="9">
        <v>42000</v>
      </c>
      <c r="H2399" s="9">
        <v>42000</v>
      </c>
    </row>
    <row r="2400" spans="2:8" x14ac:dyDescent="0.25">
      <c r="B2400" s="8" t="s">
        <v>1</v>
      </c>
      <c r="C2400" s="10" t="s">
        <v>19</v>
      </c>
      <c r="D2400" s="9">
        <v>470000</v>
      </c>
      <c r="E2400" s="9">
        <v>118000</v>
      </c>
      <c r="F2400" s="9">
        <v>118000</v>
      </c>
      <c r="G2400" s="9">
        <v>117000</v>
      </c>
      <c r="H2400" s="9">
        <v>117000</v>
      </c>
    </row>
    <row r="2401" spans="2:8" x14ac:dyDescent="0.25">
      <c r="B2401" s="11" t="s">
        <v>1</v>
      </c>
      <c r="C2401" s="13" t="s">
        <v>20</v>
      </c>
      <c r="D2401" s="12">
        <v>40000</v>
      </c>
      <c r="E2401" s="12">
        <v>10000</v>
      </c>
      <c r="F2401" s="12">
        <v>10000</v>
      </c>
      <c r="G2401" s="12">
        <v>10000</v>
      </c>
      <c r="H2401" s="12">
        <v>10000</v>
      </c>
    </row>
    <row r="2402" spans="2:8" ht="15.75" hidden="1" thickBot="1" x14ac:dyDescent="0.3">
      <c r="B2402" s="15" t="s">
        <v>934</v>
      </c>
      <c r="C2402" s="16" t="s">
        <v>935</v>
      </c>
      <c r="D2402" s="17">
        <v>0</v>
      </c>
      <c r="E2402" s="17">
        <v>0</v>
      </c>
      <c r="F2402" s="17">
        <v>0</v>
      </c>
      <c r="G2402" s="17">
        <v>0</v>
      </c>
      <c r="H2402" s="17">
        <v>0</v>
      </c>
    </row>
    <row r="2403" spans="2:8" hidden="1" x14ac:dyDescent="0.25">
      <c r="B2403" s="11" t="s">
        <v>1</v>
      </c>
      <c r="C2403" s="13" t="s">
        <v>12</v>
      </c>
      <c r="D2403" s="12">
        <v>0</v>
      </c>
      <c r="E2403" s="12">
        <v>0</v>
      </c>
      <c r="F2403" s="12">
        <v>0</v>
      </c>
      <c r="G2403" s="12">
        <v>0</v>
      </c>
      <c r="H2403" s="12">
        <v>0</v>
      </c>
    </row>
    <row r="2404" spans="2:8" hidden="1" x14ac:dyDescent="0.25">
      <c r="B2404" s="8" t="s">
        <v>1</v>
      </c>
      <c r="C2404" s="10" t="s">
        <v>13</v>
      </c>
      <c r="D2404" s="9">
        <v>0</v>
      </c>
      <c r="E2404" s="9">
        <v>0</v>
      </c>
      <c r="F2404" s="9">
        <v>0</v>
      </c>
      <c r="G2404" s="9">
        <v>0</v>
      </c>
      <c r="H2404" s="9">
        <v>0</v>
      </c>
    </row>
    <row r="2405" spans="2:8" hidden="1" x14ac:dyDescent="0.25">
      <c r="B2405" s="8" t="s">
        <v>1</v>
      </c>
      <c r="C2405" s="10" t="s">
        <v>14</v>
      </c>
      <c r="D2405" s="9">
        <v>0</v>
      </c>
      <c r="E2405" s="9">
        <v>0</v>
      </c>
      <c r="F2405" s="9">
        <v>0</v>
      </c>
      <c r="G2405" s="9">
        <v>0</v>
      </c>
      <c r="H2405" s="9">
        <v>0</v>
      </c>
    </row>
    <row r="2406" spans="2:8" hidden="1" x14ac:dyDescent="0.25">
      <c r="B2406" s="8" t="s">
        <v>1</v>
      </c>
      <c r="C2406" s="10" t="s">
        <v>18</v>
      </c>
      <c r="D2406" s="9">
        <v>0</v>
      </c>
      <c r="E2406" s="9">
        <v>0</v>
      </c>
      <c r="F2406" s="9">
        <v>0</v>
      </c>
      <c r="G2406" s="9">
        <v>0</v>
      </c>
      <c r="H2406" s="9">
        <v>0</v>
      </c>
    </row>
    <row r="2407" spans="2:8" ht="15.75" hidden="1" thickBot="1" x14ac:dyDescent="0.3">
      <c r="B2407" s="15" t="s">
        <v>936</v>
      </c>
      <c r="C2407" s="16" t="s">
        <v>937</v>
      </c>
      <c r="D2407" s="17">
        <v>0</v>
      </c>
      <c r="E2407" s="17">
        <v>0</v>
      </c>
      <c r="F2407" s="17">
        <v>0</v>
      </c>
      <c r="G2407" s="17">
        <v>0</v>
      </c>
      <c r="H2407" s="17">
        <v>0</v>
      </c>
    </row>
    <row r="2408" spans="2:8" hidden="1" x14ac:dyDescent="0.25">
      <c r="B2408" s="11" t="s">
        <v>1</v>
      </c>
      <c r="C2408" s="13" t="s">
        <v>12</v>
      </c>
      <c r="D2408" s="12">
        <v>0</v>
      </c>
      <c r="E2408" s="12">
        <v>0</v>
      </c>
      <c r="F2408" s="12">
        <v>0</v>
      </c>
      <c r="G2408" s="12">
        <v>0</v>
      </c>
      <c r="H2408" s="12">
        <v>0</v>
      </c>
    </row>
    <row r="2409" spans="2:8" hidden="1" x14ac:dyDescent="0.25">
      <c r="B2409" s="8" t="s">
        <v>1</v>
      </c>
      <c r="C2409" s="10" t="s">
        <v>13</v>
      </c>
      <c r="D2409" s="9">
        <v>0</v>
      </c>
      <c r="E2409" s="9">
        <v>0</v>
      </c>
      <c r="F2409" s="9">
        <v>0</v>
      </c>
      <c r="G2409" s="9">
        <v>0</v>
      </c>
      <c r="H2409" s="9">
        <v>0</v>
      </c>
    </row>
    <row r="2410" spans="2:8" hidden="1" x14ac:dyDescent="0.25">
      <c r="B2410" s="8" t="s">
        <v>1</v>
      </c>
      <c r="C2410" s="10" t="s">
        <v>14</v>
      </c>
      <c r="D2410" s="9">
        <v>0</v>
      </c>
      <c r="E2410" s="9">
        <v>0</v>
      </c>
      <c r="F2410" s="9">
        <v>0</v>
      </c>
      <c r="G2410" s="9">
        <v>0</v>
      </c>
      <c r="H2410" s="9">
        <v>0</v>
      </c>
    </row>
    <row r="2411" spans="2:8" hidden="1" x14ac:dyDescent="0.25">
      <c r="B2411" s="8" t="s">
        <v>1</v>
      </c>
      <c r="C2411" s="10" t="s">
        <v>18</v>
      </c>
      <c r="D2411" s="9">
        <v>0</v>
      </c>
      <c r="E2411" s="9">
        <v>0</v>
      </c>
      <c r="F2411" s="9">
        <v>0</v>
      </c>
      <c r="G2411" s="9">
        <v>0</v>
      </c>
      <c r="H2411" s="9">
        <v>0</v>
      </c>
    </row>
    <row r="2412" spans="2:8" ht="15.75" hidden="1" thickBot="1" x14ac:dyDescent="0.3">
      <c r="B2412" s="15" t="s">
        <v>938</v>
      </c>
      <c r="C2412" s="16" t="s">
        <v>939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2:8" hidden="1" x14ac:dyDescent="0.25">
      <c r="B2413" s="11" t="s">
        <v>1</v>
      </c>
      <c r="C2413" s="13" t="s">
        <v>12</v>
      </c>
      <c r="D2413" s="12">
        <v>0</v>
      </c>
      <c r="E2413" s="12">
        <v>0</v>
      </c>
      <c r="F2413" s="12">
        <v>0</v>
      </c>
      <c r="G2413" s="12">
        <v>0</v>
      </c>
      <c r="H2413" s="12">
        <v>0</v>
      </c>
    </row>
    <row r="2414" spans="2:8" hidden="1" x14ac:dyDescent="0.25">
      <c r="B2414" s="8" t="s">
        <v>1</v>
      </c>
      <c r="C2414" s="10" t="s">
        <v>13</v>
      </c>
      <c r="D2414" s="9">
        <v>0</v>
      </c>
      <c r="E2414" s="9">
        <v>0</v>
      </c>
      <c r="F2414" s="9">
        <v>0</v>
      </c>
      <c r="G2414" s="9">
        <v>0</v>
      </c>
      <c r="H2414" s="9">
        <v>0</v>
      </c>
    </row>
    <row r="2415" spans="2:8" hidden="1" x14ac:dyDescent="0.25">
      <c r="B2415" s="8" t="s">
        <v>1</v>
      </c>
      <c r="C2415" s="10" t="s">
        <v>14</v>
      </c>
      <c r="D2415" s="9">
        <v>0</v>
      </c>
      <c r="E2415" s="9">
        <v>0</v>
      </c>
      <c r="F2415" s="9">
        <v>0</v>
      </c>
      <c r="G2415" s="9">
        <v>0</v>
      </c>
      <c r="H2415" s="9">
        <v>0</v>
      </c>
    </row>
    <row r="2416" spans="2:8" hidden="1" x14ac:dyDescent="0.25">
      <c r="B2416" s="8" t="s">
        <v>1</v>
      </c>
      <c r="C2416" s="10" t="s">
        <v>18</v>
      </c>
      <c r="D2416" s="9">
        <v>0</v>
      </c>
      <c r="E2416" s="9">
        <v>0</v>
      </c>
      <c r="F2416" s="9">
        <v>0</v>
      </c>
      <c r="G2416" s="9">
        <v>0</v>
      </c>
      <c r="H2416" s="9">
        <v>0</v>
      </c>
    </row>
    <row r="2417" spans="2:8" ht="15.75" hidden="1" thickBot="1" x14ac:dyDescent="0.3">
      <c r="B2417" s="15" t="s">
        <v>940</v>
      </c>
      <c r="C2417" s="16" t="s">
        <v>941</v>
      </c>
      <c r="D2417" s="17">
        <v>0</v>
      </c>
      <c r="E2417" s="17">
        <v>0</v>
      </c>
      <c r="F2417" s="17">
        <v>0</v>
      </c>
      <c r="G2417" s="17">
        <v>0</v>
      </c>
      <c r="H2417" s="17">
        <v>0</v>
      </c>
    </row>
    <row r="2418" spans="2:8" hidden="1" x14ac:dyDescent="0.25">
      <c r="B2418" s="11" t="s">
        <v>1</v>
      </c>
      <c r="C2418" s="13" t="s">
        <v>12</v>
      </c>
      <c r="D2418" s="12">
        <v>0</v>
      </c>
      <c r="E2418" s="12">
        <v>0</v>
      </c>
      <c r="F2418" s="12">
        <v>0</v>
      </c>
      <c r="G2418" s="12">
        <v>0</v>
      </c>
      <c r="H2418" s="12">
        <v>0</v>
      </c>
    </row>
    <row r="2419" spans="2:8" hidden="1" x14ac:dyDescent="0.25">
      <c r="B2419" s="8" t="s">
        <v>1</v>
      </c>
      <c r="C2419" s="10" t="s">
        <v>13</v>
      </c>
      <c r="D2419" s="9">
        <v>0</v>
      </c>
      <c r="E2419" s="9">
        <v>0</v>
      </c>
      <c r="F2419" s="9">
        <v>0</v>
      </c>
      <c r="G2419" s="9">
        <v>0</v>
      </c>
      <c r="H2419" s="9">
        <v>0</v>
      </c>
    </row>
    <row r="2420" spans="2:8" hidden="1" x14ac:dyDescent="0.25">
      <c r="B2420" s="8" t="s">
        <v>1</v>
      </c>
      <c r="C2420" s="10" t="s">
        <v>14</v>
      </c>
      <c r="D2420" s="9">
        <v>0</v>
      </c>
      <c r="E2420" s="9">
        <v>0</v>
      </c>
      <c r="F2420" s="9">
        <v>0</v>
      </c>
      <c r="G2420" s="9">
        <v>0</v>
      </c>
      <c r="H2420" s="9">
        <v>0</v>
      </c>
    </row>
    <row r="2421" spans="2:8" hidden="1" x14ac:dyDescent="0.25">
      <c r="B2421" s="8" t="s">
        <v>1</v>
      </c>
      <c r="C2421" s="10" t="s">
        <v>18</v>
      </c>
      <c r="D2421" s="9">
        <v>0</v>
      </c>
      <c r="E2421" s="9">
        <v>0</v>
      </c>
      <c r="F2421" s="9">
        <v>0</v>
      </c>
      <c r="G2421" s="9">
        <v>0</v>
      </c>
      <c r="H2421" s="9">
        <v>0</v>
      </c>
    </row>
    <row r="2422" spans="2:8" ht="15.75" hidden="1" thickBot="1" x14ac:dyDescent="0.3">
      <c r="B2422" s="15" t="s">
        <v>942</v>
      </c>
      <c r="C2422" s="16" t="s">
        <v>943</v>
      </c>
      <c r="D2422" s="17">
        <v>0</v>
      </c>
      <c r="E2422" s="17">
        <v>0</v>
      </c>
      <c r="F2422" s="17">
        <v>0</v>
      </c>
      <c r="G2422" s="17">
        <v>0</v>
      </c>
      <c r="H2422" s="17">
        <v>0</v>
      </c>
    </row>
    <row r="2423" spans="2:8" hidden="1" x14ac:dyDescent="0.25">
      <c r="B2423" s="11" t="s">
        <v>1</v>
      </c>
      <c r="C2423" s="13" t="s">
        <v>12</v>
      </c>
      <c r="D2423" s="12">
        <v>0</v>
      </c>
      <c r="E2423" s="12">
        <v>0</v>
      </c>
      <c r="F2423" s="12">
        <v>0</v>
      </c>
      <c r="G2423" s="12">
        <v>0</v>
      </c>
      <c r="H2423" s="12">
        <v>0</v>
      </c>
    </row>
    <row r="2424" spans="2:8" hidden="1" x14ac:dyDescent="0.25">
      <c r="B2424" s="8" t="s">
        <v>1</v>
      </c>
      <c r="C2424" s="10" t="s">
        <v>13</v>
      </c>
      <c r="D2424" s="9">
        <v>0</v>
      </c>
      <c r="E2424" s="9">
        <v>0</v>
      </c>
      <c r="F2424" s="9">
        <v>0</v>
      </c>
      <c r="G2424" s="9">
        <v>0</v>
      </c>
      <c r="H2424" s="9">
        <v>0</v>
      </c>
    </row>
    <row r="2425" spans="2:8" hidden="1" x14ac:dyDescent="0.25">
      <c r="B2425" s="8" t="s">
        <v>1</v>
      </c>
      <c r="C2425" s="10" t="s">
        <v>14</v>
      </c>
      <c r="D2425" s="9">
        <v>0</v>
      </c>
      <c r="E2425" s="9">
        <v>0</v>
      </c>
      <c r="F2425" s="9">
        <v>0</v>
      </c>
      <c r="G2425" s="9">
        <v>0</v>
      </c>
      <c r="H2425" s="9">
        <v>0</v>
      </c>
    </row>
    <row r="2426" spans="2:8" hidden="1" x14ac:dyDescent="0.25">
      <c r="B2426" s="8" t="s">
        <v>1</v>
      </c>
      <c r="C2426" s="10" t="s">
        <v>18</v>
      </c>
      <c r="D2426" s="9">
        <v>0</v>
      </c>
      <c r="E2426" s="9">
        <v>0</v>
      </c>
      <c r="F2426" s="9">
        <v>0</v>
      </c>
      <c r="G2426" s="9">
        <v>0</v>
      </c>
      <c r="H2426" s="9">
        <v>0</v>
      </c>
    </row>
    <row r="2427" spans="2:8" ht="15.75" hidden="1" thickBot="1" x14ac:dyDescent="0.3">
      <c r="B2427" s="15" t="s">
        <v>944</v>
      </c>
      <c r="C2427" s="16" t="s">
        <v>945</v>
      </c>
      <c r="D2427" s="17">
        <v>0</v>
      </c>
      <c r="E2427" s="17">
        <v>0</v>
      </c>
      <c r="F2427" s="17">
        <v>0</v>
      </c>
      <c r="G2427" s="17">
        <v>0</v>
      </c>
      <c r="H2427" s="17">
        <v>0</v>
      </c>
    </row>
    <row r="2428" spans="2:8" hidden="1" x14ac:dyDescent="0.25">
      <c r="B2428" s="11" t="s">
        <v>1</v>
      </c>
      <c r="C2428" s="13" t="s">
        <v>12</v>
      </c>
      <c r="D2428" s="12">
        <v>0</v>
      </c>
      <c r="E2428" s="12">
        <v>0</v>
      </c>
      <c r="F2428" s="12">
        <v>0</v>
      </c>
      <c r="G2428" s="12">
        <v>0</v>
      </c>
      <c r="H2428" s="12">
        <v>0</v>
      </c>
    </row>
    <row r="2429" spans="2:8" hidden="1" x14ac:dyDescent="0.25">
      <c r="B2429" s="8" t="s">
        <v>1</v>
      </c>
      <c r="C2429" s="10" t="s">
        <v>13</v>
      </c>
      <c r="D2429" s="9">
        <v>0</v>
      </c>
      <c r="E2429" s="9">
        <v>0</v>
      </c>
      <c r="F2429" s="9">
        <v>0</v>
      </c>
      <c r="G2429" s="9">
        <v>0</v>
      </c>
      <c r="H2429" s="9">
        <v>0</v>
      </c>
    </row>
    <row r="2430" spans="2:8" hidden="1" x14ac:dyDescent="0.25">
      <c r="B2430" s="8" t="s">
        <v>1</v>
      </c>
      <c r="C2430" s="10" t="s">
        <v>14</v>
      </c>
      <c r="D2430" s="9">
        <v>0</v>
      </c>
      <c r="E2430" s="9">
        <v>0</v>
      </c>
      <c r="F2430" s="9">
        <v>0</v>
      </c>
      <c r="G2430" s="9">
        <v>0</v>
      </c>
      <c r="H2430" s="9">
        <v>0</v>
      </c>
    </row>
    <row r="2431" spans="2:8" hidden="1" x14ac:dyDescent="0.25">
      <c r="B2431" s="8" t="s">
        <v>1</v>
      </c>
      <c r="C2431" s="10" t="s">
        <v>18</v>
      </c>
      <c r="D2431" s="9">
        <v>0</v>
      </c>
      <c r="E2431" s="9">
        <v>0</v>
      </c>
      <c r="F2431" s="9">
        <v>0</v>
      </c>
      <c r="G2431" s="9">
        <v>0</v>
      </c>
      <c r="H2431" s="9">
        <v>0</v>
      </c>
    </row>
    <row r="2432" spans="2:8" ht="15.75" hidden="1" thickBot="1" x14ac:dyDescent="0.3">
      <c r="B2432" s="15" t="s">
        <v>946</v>
      </c>
      <c r="C2432" s="16" t="s">
        <v>947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2:8" hidden="1" x14ac:dyDescent="0.25">
      <c r="B2433" s="11" t="s">
        <v>1</v>
      </c>
      <c r="C2433" s="13" t="s">
        <v>12</v>
      </c>
      <c r="D2433" s="12">
        <v>0</v>
      </c>
      <c r="E2433" s="12">
        <v>0</v>
      </c>
      <c r="F2433" s="12">
        <v>0</v>
      </c>
      <c r="G2433" s="12">
        <v>0</v>
      </c>
      <c r="H2433" s="12">
        <v>0</v>
      </c>
    </row>
    <row r="2434" spans="2:8" hidden="1" x14ac:dyDescent="0.25">
      <c r="B2434" s="8" t="s">
        <v>1</v>
      </c>
      <c r="C2434" s="10" t="s">
        <v>13</v>
      </c>
      <c r="D2434" s="9">
        <v>0</v>
      </c>
      <c r="E2434" s="9">
        <v>0</v>
      </c>
      <c r="F2434" s="9">
        <v>0</v>
      </c>
      <c r="G2434" s="9">
        <v>0</v>
      </c>
      <c r="H2434" s="9">
        <v>0</v>
      </c>
    </row>
    <row r="2435" spans="2:8" hidden="1" x14ac:dyDescent="0.25">
      <c r="B2435" s="8" t="s">
        <v>1</v>
      </c>
      <c r="C2435" s="10" t="s">
        <v>14</v>
      </c>
      <c r="D2435" s="9">
        <v>0</v>
      </c>
      <c r="E2435" s="9">
        <v>0</v>
      </c>
      <c r="F2435" s="9">
        <v>0</v>
      </c>
      <c r="G2435" s="9">
        <v>0</v>
      </c>
      <c r="H2435" s="9">
        <v>0</v>
      </c>
    </row>
    <row r="2436" spans="2:8" hidden="1" x14ac:dyDescent="0.25">
      <c r="B2436" s="8" t="s">
        <v>1</v>
      </c>
      <c r="C2436" s="10" t="s">
        <v>18</v>
      </c>
      <c r="D2436" s="9">
        <v>0</v>
      </c>
      <c r="E2436" s="9">
        <v>0</v>
      </c>
      <c r="F2436" s="9">
        <v>0</v>
      </c>
      <c r="G2436" s="9">
        <v>0</v>
      </c>
      <c r="H2436" s="9">
        <v>0</v>
      </c>
    </row>
    <row r="2437" spans="2:8" ht="15.75" hidden="1" thickBot="1" x14ac:dyDescent="0.3">
      <c r="B2437" s="15" t="s">
        <v>948</v>
      </c>
      <c r="C2437" s="16" t="s">
        <v>949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2:8" hidden="1" x14ac:dyDescent="0.25">
      <c r="B2438" s="11" t="s">
        <v>1</v>
      </c>
      <c r="C2438" s="13" t="s">
        <v>12</v>
      </c>
      <c r="D2438" s="12">
        <v>0</v>
      </c>
      <c r="E2438" s="12">
        <v>0</v>
      </c>
      <c r="F2438" s="12">
        <v>0</v>
      </c>
      <c r="G2438" s="12">
        <v>0</v>
      </c>
      <c r="H2438" s="12">
        <v>0</v>
      </c>
    </row>
    <row r="2439" spans="2:8" hidden="1" x14ac:dyDescent="0.25">
      <c r="B2439" s="8" t="s">
        <v>1</v>
      </c>
      <c r="C2439" s="10" t="s">
        <v>13</v>
      </c>
      <c r="D2439" s="9">
        <v>0</v>
      </c>
      <c r="E2439" s="9">
        <v>0</v>
      </c>
      <c r="F2439" s="9">
        <v>0</v>
      </c>
      <c r="G2439" s="9">
        <v>0</v>
      </c>
      <c r="H2439" s="9">
        <v>0</v>
      </c>
    </row>
    <row r="2440" spans="2:8" hidden="1" x14ac:dyDescent="0.25">
      <c r="B2440" s="8" t="s">
        <v>1</v>
      </c>
      <c r="C2440" s="10" t="s">
        <v>14</v>
      </c>
      <c r="D2440" s="9">
        <v>0</v>
      </c>
      <c r="E2440" s="9">
        <v>0</v>
      </c>
      <c r="F2440" s="9">
        <v>0</v>
      </c>
      <c r="G2440" s="9">
        <v>0</v>
      </c>
      <c r="H2440" s="9">
        <v>0</v>
      </c>
    </row>
    <row r="2441" spans="2:8" hidden="1" x14ac:dyDescent="0.25">
      <c r="B2441" s="8" t="s">
        <v>1</v>
      </c>
      <c r="C2441" s="10" t="s">
        <v>18</v>
      </c>
      <c r="D2441" s="9">
        <v>0</v>
      </c>
      <c r="E2441" s="9">
        <v>0</v>
      </c>
      <c r="F2441" s="9">
        <v>0</v>
      </c>
      <c r="G2441" s="9">
        <v>0</v>
      </c>
      <c r="H2441" s="9">
        <v>0</v>
      </c>
    </row>
    <row r="2442" spans="2:8" ht="15.75" hidden="1" thickBot="1" x14ac:dyDescent="0.3">
      <c r="B2442" s="15" t="s">
        <v>950</v>
      </c>
      <c r="C2442" s="16" t="s">
        <v>951</v>
      </c>
      <c r="D2442" s="17">
        <v>0</v>
      </c>
      <c r="E2442" s="17">
        <v>0</v>
      </c>
      <c r="F2442" s="17">
        <v>0</v>
      </c>
      <c r="G2442" s="17">
        <v>0</v>
      </c>
      <c r="H2442" s="17">
        <v>0</v>
      </c>
    </row>
    <row r="2443" spans="2:8" hidden="1" x14ac:dyDescent="0.25">
      <c r="B2443" s="11" t="s">
        <v>1</v>
      </c>
      <c r="C2443" s="13" t="s">
        <v>12</v>
      </c>
      <c r="D2443" s="12">
        <v>0</v>
      </c>
      <c r="E2443" s="12">
        <v>0</v>
      </c>
      <c r="F2443" s="12">
        <v>0</v>
      </c>
      <c r="G2443" s="12">
        <v>0</v>
      </c>
      <c r="H2443" s="12">
        <v>0</v>
      </c>
    </row>
    <row r="2444" spans="2:8" hidden="1" x14ac:dyDescent="0.25">
      <c r="B2444" s="8" t="s">
        <v>1</v>
      </c>
      <c r="C2444" s="10" t="s">
        <v>13</v>
      </c>
      <c r="D2444" s="9">
        <v>0</v>
      </c>
      <c r="E2444" s="9">
        <v>0</v>
      </c>
      <c r="F2444" s="9">
        <v>0</v>
      </c>
      <c r="G2444" s="9">
        <v>0</v>
      </c>
      <c r="H2444" s="9">
        <v>0</v>
      </c>
    </row>
    <row r="2445" spans="2:8" hidden="1" x14ac:dyDescent="0.25">
      <c r="B2445" s="8" t="s">
        <v>1</v>
      </c>
      <c r="C2445" s="10" t="s">
        <v>14</v>
      </c>
      <c r="D2445" s="9">
        <v>0</v>
      </c>
      <c r="E2445" s="9">
        <v>0</v>
      </c>
      <c r="F2445" s="9">
        <v>0</v>
      </c>
      <c r="G2445" s="9">
        <v>0</v>
      </c>
      <c r="H2445" s="9">
        <v>0</v>
      </c>
    </row>
    <row r="2446" spans="2:8" hidden="1" x14ac:dyDescent="0.25">
      <c r="B2446" s="8" t="s">
        <v>1</v>
      </c>
      <c r="C2446" s="10" t="s">
        <v>18</v>
      </c>
      <c r="D2446" s="9">
        <v>0</v>
      </c>
      <c r="E2446" s="9">
        <v>0</v>
      </c>
      <c r="F2446" s="9">
        <v>0</v>
      </c>
      <c r="G2446" s="9">
        <v>0</v>
      </c>
      <c r="H2446" s="9">
        <v>0</v>
      </c>
    </row>
    <row r="2447" spans="2:8" ht="15.75" hidden="1" thickBot="1" x14ac:dyDescent="0.3">
      <c r="B2447" s="15" t="s">
        <v>952</v>
      </c>
      <c r="C2447" s="16" t="s">
        <v>953</v>
      </c>
      <c r="D2447" s="17">
        <v>0</v>
      </c>
      <c r="E2447" s="17">
        <v>0</v>
      </c>
      <c r="F2447" s="17">
        <v>0</v>
      </c>
      <c r="G2447" s="17">
        <v>0</v>
      </c>
      <c r="H2447" s="17">
        <v>0</v>
      </c>
    </row>
    <row r="2448" spans="2:8" hidden="1" x14ac:dyDescent="0.25">
      <c r="B2448" s="11" t="s">
        <v>1</v>
      </c>
      <c r="C2448" s="13" t="s">
        <v>12</v>
      </c>
      <c r="D2448" s="12">
        <v>0</v>
      </c>
      <c r="E2448" s="12">
        <v>0</v>
      </c>
      <c r="F2448" s="12">
        <v>0</v>
      </c>
      <c r="G2448" s="12">
        <v>0</v>
      </c>
      <c r="H2448" s="12">
        <v>0</v>
      </c>
    </row>
    <row r="2449" spans="2:8" hidden="1" x14ac:dyDescent="0.25">
      <c r="B2449" s="8" t="s">
        <v>1</v>
      </c>
      <c r="C2449" s="10" t="s">
        <v>13</v>
      </c>
      <c r="D2449" s="9">
        <v>0</v>
      </c>
      <c r="E2449" s="9">
        <v>0</v>
      </c>
      <c r="F2449" s="9">
        <v>0</v>
      </c>
      <c r="G2449" s="9">
        <v>0</v>
      </c>
      <c r="H2449" s="9">
        <v>0</v>
      </c>
    </row>
    <row r="2450" spans="2:8" hidden="1" x14ac:dyDescent="0.25">
      <c r="B2450" s="8" t="s">
        <v>1</v>
      </c>
      <c r="C2450" s="10" t="s">
        <v>14</v>
      </c>
      <c r="D2450" s="9">
        <v>0</v>
      </c>
      <c r="E2450" s="9">
        <v>0</v>
      </c>
      <c r="F2450" s="9">
        <v>0</v>
      </c>
      <c r="G2450" s="9">
        <v>0</v>
      </c>
      <c r="H2450" s="9">
        <v>0</v>
      </c>
    </row>
    <row r="2451" spans="2:8" hidden="1" x14ac:dyDescent="0.25">
      <c r="B2451" s="8" t="s">
        <v>1</v>
      </c>
      <c r="C2451" s="10" t="s">
        <v>18</v>
      </c>
      <c r="D2451" s="9">
        <v>0</v>
      </c>
      <c r="E2451" s="9">
        <v>0</v>
      </c>
      <c r="F2451" s="9">
        <v>0</v>
      </c>
      <c r="G2451" s="9">
        <v>0</v>
      </c>
      <c r="H2451" s="9">
        <v>0</v>
      </c>
    </row>
    <row r="2452" spans="2:8" ht="60.75" thickBot="1" x14ac:dyDescent="0.3">
      <c r="B2452" s="15" t="s">
        <v>954</v>
      </c>
      <c r="C2452" s="16" t="s">
        <v>955</v>
      </c>
      <c r="D2452" s="17">
        <v>8200000</v>
      </c>
      <c r="E2452" s="17">
        <v>1950000</v>
      </c>
      <c r="F2452" s="17">
        <v>2000000</v>
      </c>
      <c r="G2452" s="17">
        <v>1950000</v>
      </c>
      <c r="H2452" s="17">
        <v>2300000</v>
      </c>
    </row>
    <row r="2453" spans="2:8" ht="15.75" thickTop="1" x14ac:dyDescent="0.25">
      <c r="B2453" s="11" t="s">
        <v>1</v>
      </c>
      <c r="C2453" s="13" t="s">
        <v>12</v>
      </c>
      <c r="D2453" s="12">
        <v>7900000</v>
      </c>
      <c r="E2453" s="12">
        <v>1900000</v>
      </c>
      <c r="F2453" s="12">
        <v>1900000</v>
      </c>
      <c r="G2453" s="12">
        <v>1900000</v>
      </c>
      <c r="H2453" s="12">
        <v>2200000</v>
      </c>
    </row>
    <row r="2454" spans="2:8" x14ac:dyDescent="0.25">
      <c r="B2454" s="8" t="s">
        <v>1</v>
      </c>
      <c r="C2454" s="10" t="s">
        <v>13</v>
      </c>
      <c r="D2454" s="9">
        <v>4200000</v>
      </c>
      <c r="E2454" s="9">
        <v>1000000</v>
      </c>
      <c r="F2454" s="9">
        <v>1000000</v>
      </c>
      <c r="G2454" s="9">
        <v>1000000</v>
      </c>
      <c r="H2454" s="9">
        <v>1200000</v>
      </c>
    </row>
    <row r="2455" spans="2:8" x14ac:dyDescent="0.25">
      <c r="B2455" s="8" t="s">
        <v>1</v>
      </c>
      <c r="C2455" s="10" t="s">
        <v>14</v>
      </c>
      <c r="D2455" s="9">
        <v>3360000</v>
      </c>
      <c r="E2455" s="9">
        <v>840000</v>
      </c>
      <c r="F2455" s="9">
        <v>840000</v>
      </c>
      <c r="G2455" s="9">
        <v>840000</v>
      </c>
      <c r="H2455" s="9">
        <v>840000</v>
      </c>
    </row>
    <row r="2456" spans="2:8" hidden="1" x14ac:dyDescent="0.25">
      <c r="B2456" s="8" t="s">
        <v>1</v>
      </c>
      <c r="C2456" s="10" t="s">
        <v>17</v>
      </c>
      <c r="D2456" s="9">
        <v>0</v>
      </c>
      <c r="E2456" s="9">
        <v>0</v>
      </c>
      <c r="F2456" s="9">
        <v>0</v>
      </c>
      <c r="G2456" s="9">
        <v>0</v>
      </c>
      <c r="H2456" s="9">
        <v>0</v>
      </c>
    </row>
    <row r="2457" spans="2:8" x14ac:dyDescent="0.25">
      <c r="B2457" s="8" t="s">
        <v>1</v>
      </c>
      <c r="C2457" s="10" t="s">
        <v>18</v>
      </c>
      <c r="D2457" s="9">
        <v>95000</v>
      </c>
      <c r="E2457" s="9">
        <v>20000</v>
      </c>
      <c r="F2457" s="9">
        <v>20000</v>
      </c>
      <c r="G2457" s="9">
        <v>20000</v>
      </c>
      <c r="H2457" s="9">
        <v>35000</v>
      </c>
    </row>
    <row r="2458" spans="2:8" x14ac:dyDescent="0.25">
      <c r="B2458" s="8" t="s">
        <v>1</v>
      </c>
      <c r="C2458" s="10" t="s">
        <v>19</v>
      </c>
      <c r="D2458" s="9">
        <v>245000</v>
      </c>
      <c r="E2458" s="9">
        <v>40000</v>
      </c>
      <c r="F2458" s="9">
        <v>40000</v>
      </c>
      <c r="G2458" s="9">
        <v>40000</v>
      </c>
      <c r="H2458" s="9">
        <v>125000</v>
      </c>
    </row>
    <row r="2459" spans="2:8" x14ac:dyDescent="0.25">
      <c r="B2459" s="11" t="s">
        <v>1</v>
      </c>
      <c r="C2459" s="13" t="s">
        <v>20</v>
      </c>
      <c r="D2459" s="12">
        <v>300000</v>
      </c>
      <c r="E2459" s="12">
        <v>50000</v>
      </c>
      <c r="F2459" s="12">
        <v>100000</v>
      </c>
      <c r="G2459" s="12">
        <v>50000</v>
      </c>
      <c r="H2459" s="12">
        <v>100000</v>
      </c>
    </row>
    <row r="2460" spans="2:8" ht="60.75" thickBot="1" x14ac:dyDescent="0.3">
      <c r="B2460" s="15" t="s">
        <v>956</v>
      </c>
      <c r="C2460" s="16" t="s">
        <v>957</v>
      </c>
      <c r="D2460" s="17">
        <v>4600000</v>
      </c>
      <c r="E2460" s="17">
        <v>1314000</v>
      </c>
      <c r="F2460" s="17">
        <v>1211000</v>
      </c>
      <c r="G2460" s="17">
        <v>1109000</v>
      </c>
      <c r="H2460" s="17">
        <v>966000</v>
      </c>
    </row>
    <row r="2461" spans="2:8" ht="15.75" thickTop="1" x14ac:dyDescent="0.25">
      <c r="B2461" s="11" t="s">
        <v>1</v>
      </c>
      <c r="C2461" s="13" t="s">
        <v>12</v>
      </c>
      <c r="D2461" s="12">
        <v>4597000</v>
      </c>
      <c r="E2461" s="12">
        <v>1312000</v>
      </c>
      <c r="F2461" s="12">
        <v>1210000</v>
      </c>
      <c r="G2461" s="12">
        <v>1109000</v>
      </c>
      <c r="H2461" s="12">
        <v>966000</v>
      </c>
    </row>
    <row r="2462" spans="2:8" x14ac:dyDescent="0.25">
      <c r="B2462" s="8" t="s">
        <v>1</v>
      </c>
      <c r="C2462" s="10" t="s">
        <v>13</v>
      </c>
      <c r="D2462" s="9">
        <v>1150000</v>
      </c>
      <c r="E2462" s="9">
        <v>288000</v>
      </c>
      <c r="F2462" s="9">
        <v>288000</v>
      </c>
      <c r="G2462" s="9">
        <v>287000</v>
      </c>
      <c r="H2462" s="9">
        <v>287000</v>
      </c>
    </row>
    <row r="2463" spans="2:8" x14ac:dyDescent="0.25">
      <c r="B2463" s="8" t="s">
        <v>1</v>
      </c>
      <c r="C2463" s="10" t="s">
        <v>14</v>
      </c>
      <c r="D2463" s="9">
        <v>3357000</v>
      </c>
      <c r="E2463" s="9">
        <v>1000000</v>
      </c>
      <c r="F2463" s="9">
        <v>900000</v>
      </c>
      <c r="G2463" s="9">
        <v>800000</v>
      </c>
      <c r="H2463" s="9">
        <v>657000</v>
      </c>
    </row>
    <row r="2464" spans="2:8" x14ac:dyDescent="0.25">
      <c r="B2464" s="8" t="s">
        <v>1</v>
      </c>
      <c r="C2464" s="10" t="s">
        <v>18</v>
      </c>
      <c r="D2464" s="9">
        <v>5000</v>
      </c>
      <c r="E2464" s="9">
        <v>2000</v>
      </c>
      <c r="F2464" s="9">
        <v>1000</v>
      </c>
      <c r="G2464" s="9">
        <v>1000</v>
      </c>
      <c r="H2464" s="9">
        <v>1000</v>
      </c>
    </row>
    <row r="2465" spans="2:8" x14ac:dyDescent="0.25">
      <c r="B2465" s="8" t="s">
        <v>1</v>
      </c>
      <c r="C2465" s="10" t="s">
        <v>19</v>
      </c>
      <c r="D2465" s="9">
        <v>85000</v>
      </c>
      <c r="E2465" s="9">
        <v>22000</v>
      </c>
      <c r="F2465" s="9">
        <v>21000</v>
      </c>
      <c r="G2465" s="9">
        <v>21000</v>
      </c>
      <c r="H2465" s="9">
        <v>21000</v>
      </c>
    </row>
    <row r="2466" spans="2:8" x14ac:dyDescent="0.25">
      <c r="B2466" s="11" t="s">
        <v>1</v>
      </c>
      <c r="C2466" s="13" t="s">
        <v>20</v>
      </c>
      <c r="D2466" s="12">
        <v>3000</v>
      </c>
      <c r="E2466" s="12">
        <v>2000</v>
      </c>
      <c r="F2466" s="12">
        <v>1000</v>
      </c>
      <c r="G2466" s="12">
        <v>0</v>
      </c>
      <c r="H2466" s="12">
        <v>0</v>
      </c>
    </row>
    <row r="2467" spans="2:8" ht="30.75" thickBot="1" x14ac:dyDescent="0.3">
      <c r="B2467" s="15" t="s">
        <v>958</v>
      </c>
      <c r="C2467" s="16" t="s">
        <v>959</v>
      </c>
      <c r="D2467" s="17">
        <v>120000000</v>
      </c>
      <c r="E2467" s="17">
        <v>30784000</v>
      </c>
      <c r="F2467" s="17">
        <v>30797000</v>
      </c>
      <c r="G2467" s="17">
        <v>30494000</v>
      </c>
      <c r="H2467" s="17">
        <v>27925000</v>
      </c>
    </row>
    <row r="2468" spans="2:8" ht="15.75" thickTop="1" x14ac:dyDescent="0.25">
      <c r="B2468" s="11" t="s">
        <v>1</v>
      </c>
      <c r="C2468" s="13" t="s">
        <v>12</v>
      </c>
      <c r="D2468" s="12">
        <v>116994000</v>
      </c>
      <c r="E2468" s="12">
        <v>29778000</v>
      </c>
      <c r="F2468" s="12">
        <v>29797000</v>
      </c>
      <c r="G2468" s="12">
        <v>29794000</v>
      </c>
      <c r="H2468" s="12">
        <v>27625000</v>
      </c>
    </row>
    <row r="2469" spans="2:8" x14ac:dyDescent="0.25">
      <c r="B2469" s="8" t="s">
        <v>1</v>
      </c>
      <c r="C2469" s="10" t="s">
        <v>13</v>
      </c>
      <c r="D2469" s="9">
        <v>91705000</v>
      </c>
      <c r="E2469" s="9">
        <v>22855000</v>
      </c>
      <c r="F2469" s="9">
        <v>23000000</v>
      </c>
      <c r="G2469" s="9">
        <v>23000000</v>
      </c>
      <c r="H2469" s="9">
        <v>22850000</v>
      </c>
    </row>
    <row r="2470" spans="2:8" x14ac:dyDescent="0.25">
      <c r="B2470" s="8" t="s">
        <v>1</v>
      </c>
      <c r="C2470" s="10" t="s">
        <v>14</v>
      </c>
      <c r="D2470" s="9">
        <v>20887000</v>
      </c>
      <c r="E2470" s="9">
        <v>5557000</v>
      </c>
      <c r="F2470" s="9">
        <v>5510000</v>
      </c>
      <c r="G2470" s="9">
        <v>5510000</v>
      </c>
      <c r="H2470" s="9">
        <v>4310000</v>
      </c>
    </row>
    <row r="2471" spans="2:8" x14ac:dyDescent="0.25">
      <c r="B2471" s="8" t="s">
        <v>1</v>
      </c>
      <c r="C2471" s="10" t="s">
        <v>17</v>
      </c>
      <c r="D2471" s="9">
        <v>75000</v>
      </c>
      <c r="E2471" s="9">
        <v>75000</v>
      </c>
      <c r="F2471" s="9">
        <v>0</v>
      </c>
      <c r="G2471" s="9">
        <v>0</v>
      </c>
      <c r="H2471" s="9">
        <v>0</v>
      </c>
    </row>
    <row r="2472" spans="2:8" x14ac:dyDescent="0.25">
      <c r="B2472" s="8" t="s">
        <v>1</v>
      </c>
      <c r="C2472" s="10" t="s">
        <v>18</v>
      </c>
      <c r="D2472" s="9">
        <v>1307000</v>
      </c>
      <c r="E2472" s="9">
        <v>403000</v>
      </c>
      <c r="F2472" s="9">
        <v>403000</v>
      </c>
      <c r="G2472" s="9">
        <v>400000</v>
      </c>
      <c r="H2472" s="9">
        <v>101000</v>
      </c>
    </row>
    <row r="2473" spans="2:8" x14ac:dyDescent="0.25">
      <c r="B2473" s="8" t="s">
        <v>1</v>
      </c>
      <c r="C2473" s="10" t="s">
        <v>19</v>
      </c>
      <c r="D2473" s="9">
        <v>3020000</v>
      </c>
      <c r="E2473" s="9">
        <v>888000</v>
      </c>
      <c r="F2473" s="9">
        <v>884000</v>
      </c>
      <c r="G2473" s="9">
        <v>884000</v>
      </c>
      <c r="H2473" s="9">
        <v>364000</v>
      </c>
    </row>
    <row r="2474" spans="2:8" x14ac:dyDescent="0.25">
      <c r="B2474" s="11" t="s">
        <v>1</v>
      </c>
      <c r="C2474" s="13" t="s">
        <v>20</v>
      </c>
      <c r="D2474" s="12">
        <v>3006000</v>
      </c>
      <c r="E2474" s="12">
        <v>1006000</v>
      </c>
      <c r="F2474" s="12">
        <v>1000000</v>
      </c>
      <c r="G2474" s="12">
        <v>700000</v>
      </c>
      <c r="H2474" s="12">
        <v>300000</v>
      </c>
    </row>
    <row r="2475" spans="2:8" ht="15.75" thickBot="1" x14ac:dyDescent="0.3">
      <c r="B2475" s="15" t="s">
        <v>960</v>
      </c>
      <c r="C2475" s="16" t="s">
        <v>961</v>
      </c>
      <c r="D2475" s="17">
        <v>118476000</v>
      </c>
      <c r="E2475" s="17">
        <v>30355000</v>
      </c>
      <c r="F2475" s="17">
        <v>30430000</v>
      </c>
      <c r="G2475" s="17">
        <v>30130000</v>
      </c>
      <c r="H2475" s="17">
        <v>27561000</v>
      </c>
    </row>
    <row r="2476" spans="2:8" ht="15.75" thickTop="1" x14ac:dyDescent="0.25">
      <c r="B2476" s="11" t="s">
        <v>1</v>
      </c>
      <c r="C2476" s="13" t="s">
        <v>12</v>
      </c>
      <c r="D2476" s="12">
        <v>115476000</v>
      </c>
      <c r="E2476" s="12">
        <v>29355000</v>
      </c>
      <c r="F2476" s="12">
        <v>29430000</v>
      </c>
      <c r="G2476" s="12">
        <v>29430000</v>
      </c>
      <c r="H2476" s="12">
        <v>27261000</v>
      </c>
    </row>
    <row r="2477" spans="2:8" x14ac:dyDescent="0.25">
      <c r="B2477" s="8" t="s">
        <v>1</v>
      </c>
      <c r="C2477" s="10" t="s">
        <v>13</v>
      </c>
      <c r="D2477" s="9">
        <v>90300000</v>
      </c>
      <c r="E2477" s="9">
        <v>22500000</v>
      </c>
      <c r="F2477" s="9">
        <v>22650000</v>
      </c>
      <c r="G2477" s="9">
        <v>22650000</v>
      </c>
      <c r="H2477" s="9">
        <v>22500000</v>
      </c>
    </row>
    <row r="2478" spans="2:8" x14ac:dyDescent="0.25">
      <c r="B2478" s="8" t="s">
        <v>1</v>
      </c>
      <c r="C2478" s="10" t="s">
        <v>14</v>
      </c>
      <c r="D2478" s="9">
        <v>20800000</v>
      </c>
      <c r="E2478" s="9">
        <v>5500000</v>
      </c>
      <c r="F2478" s="9">
        <v>5500000</v>
      </c>
      <c r="G2478" s="9">
        <v>5500000</v>
      </c>
      <c r="H2478" s="9">
        <v>4300000</v>
      </c>
    </row>
    <row r="2479" spans="2:8" x14ac:dyDescent="0.25">
      <c r="B2479" s="8" t="s">
        <v>1</v>
      </c>
      <c r="C2479" s="10" t="s">
        <v>17</v>
      </c>
      <c r="D2479" s="9">
        <v>75000</v>
      </c>
      <c r="E2479" s="9">
        <v>75000</v>
      </c>
      <c r="F2479" s="9">
        <v>0</v>
      </c>
      <c r="G2479" s="9">
        <v>0</v>
      </c>
      <c r="H2479" s="9">
        <v>0</v>
      </c>
    </row>
    <row r="2480" spans="2:8" x14ac:dyDescent="0.25">
      <c r="B2480" s="8" t="s">
        <v>1</v>
      </c>
      <c r="C2480" s="10" t="s">
        <v>18</v>
      </c>
      <c r="D2480" s="9">
        <v>1301000</v>
      </c>
      <c r="E2480" s="9">
        <v>400000</v>
      </c>
      <c r="F2480" s="9">
        <v>400000</v>
      </c>
      <c r="G2480" s="9">
        <v>400000</v>
      </c>
      <c r="H2480" s="9">
        <v>101000</v>
      </c>
    </row>
    <row r="2481" spans="2:8" x14ac:dyDescent="0.25">
      <c r="B2481" s="8" t="s">
        <v>1</v>
      </c>
      <c r="C2481" s="10" t="s">
        <v>19</v>
      </c>
      <c r="D2481" s="9">
        <v>3000000</v>
      </c>
      <c r="E2481" s="9">
        <v>880000</v>
      </c>
      <c r="F2481" s="9">
        <v>880000</v>
      </c>
      <c r="G2481" s="9">
        <v>880000</v>
      </c>
      <c r="H2481" s="9">
        <v>360000</v>
      </c>
    </row>
    <row r="2482" spans="2:8" x14ac:dyDescent="0.25">
      <c r="B2482" s="11" t="s">
        <v>1</v>
      </c>
      <c r="C2482" s="13" t="s">
        <v>20</v>
      </c>
      <c r="D2482" s="12">
        <v>3000000</v>
      </c>
      <c r="E2482" s="12">
        <v>1000000</v>
      </c>
      <c r="F2482" s="12">
        <v>1000000</v>
      </c>
      <c r="G2482" s="12">
        <v>700000</v>
      </c>
      <c r="H2482" s="12">
        <v>300000</v>
      </c>
    </row>
    <row r="2483" spans="2:8" ht="15.75" thickBot="1" x14ac:dyDescent="0.3">
      <c r="B2483" s="15" t="s">
        <v>962</v>
      </c>
      <c r="C2483" s="16" t="s">
        <v>963</v>
      </c>
      <c r="D2483" s="17">
        <v>1524000</v>
      </c>
      <c r="E2483" s="17">
        <v>429000</v>
      </c>
      <c r="F2483" s="17">
        <v>367000</v>
      </c>
      <c r="G2483" s="17">
        <v>364000</v>
      </c>
      <c r="H2483" s="17">
        <v>364000</v>
      </c>
    </row>
    <row r="2484" spans="2:8" ht="15.75" thickTop="1" x14ac:dyDescent="0.25">
      <c r="B2484" s="11" t="s">
        <v>1</v>
      </c>
      <c r="C2484" s="13" t="s">
        <v>12</v>
      </c>
      <c r="D2484" s="12">
        <v>1518000</v>
      </c>
      <c r="E2484" s="12">
        <v>423000</v>
      </c>
      <c r="F2484" s="12">
        <v>367000</v>
      </c>
      <c r="G2484" s="12">
        <v>364000</v>
      </c>
      <c r="H2484" s="12">
        <v>364000</v>
      </c>
    </row>
    <row r="2485" spans="2:8" x14ac:dyDescent="0.25">
      <c r="B2485" s="8" t="s">
        <v>1</v>
      </c>
      <c r="C2485" s="10" t="s">
        <v>13</v>
      </c>
      <c r="D2485" s="9">
        <v>1405000</v>
      </c>
      <c r="E2485" s="9">
        <v>355000</v>
      </c>
      <c r="F2485" s="9">
        <v>350000</v>
      </c>
      <c r="G2485" s="9">
        <v>350000</v>
      </c>
      <c r="H2485" s="9">
        <v>350000</v>
      </c>
    </row>
    <row r="2486" spans="2:8" x14ac:dyDescent="0.25">
      <c r="B2486" s="8" t="s">
        <v>1</v>
      </c>
      <c r="C2486" s="10" t="s">
        <v>14</v>
      </c>
      <c r="D2486" s="9">
        <v>87000</v>
      </c>
      <c r="E2486" s="9">
        <v>57000</v>
      </c>
      <c r="F2486" s="9">
        <v>10000</v>
      </c>
      <c r="G2486" s="9">
        <v>10000</v>
      </c>
      <c r="H2486" s="9">
        <v>10000</v>
      </c>
    </row>
    <row r="2487" spans="2:8" hidden="1" x14ac:dyDescent="0.25">
      <c r="B2487" s="8" t="s">
        <v>1</v>
      </c>
      <c r="C2487" s="10" t="s">
        <v>17</v>
      </c>
      <c r="D2487" s="9">
        <v>0</v>
      </c>
      <c r="E2487" s="9">
        <v>0</v>
      </c>
      <c r="F2487" s="9">
        <v>0</v>
      </c>
      <c r="G2487" s="9">
        <v>0</v>
      </c>
      <c r="H2487" s="9">
        <v>0</v>
      </c>
    </row>
    <row r="2488" spans="2:8" x14ac:dyDescent="0.25">
      <c r="B2488" s="8" t="s">
        <v>1</v>
      </c>
      <c r="C2488" s="10" t="s">
        <v>18</v>
      </c>
      <c r="D2488" s="9">
        <v>6000</v>
      </c>
      <c r="E2488" s="9">
        <v>3000</v>
      </c>
      <c r="F2488" s="9">
        <v>3000</v>
      </c>
      <c r="G2488" s="9">
        <v>0</v>
      </c>
      <c r="H2488" s="9">
        <v>0</v>
      </c>
    </row>
    <row r="2489" spans="2:8" x14ac:dyDescent="0.25">
      <c r="B2489" s="8" t="s">
        <v>1</v>
      </c>
      <c r="C2489" s="10" t="s">
        <v>19</v>
      </c>
      <c r="D2489" s="9">
        <v>20000</v>
      </c>
      <c r="E2489" s="9">
        <v>8000</v>
      </c>
      <c r="F2489" s="9">
        <v>4000</v>
      </c>
      <c r="G2489" s="9">
        <v>4000</v>
      </c>
      <c r="H2489" s="9">
        <v>4000</v>
      </c>
    </row>
    <row r="2490" spans="2:8" x14ac:dyDescent="0.25">
      <c r="B2490" s="11" t="s">
        <v>1</v>
      </c>
      <c r="C2490" s="13" t="s">
        <v>20</v>
      </c>
      <c r="D2490" s="12">
        <v>6000</v>
      </c>
      <c r="E2490" s="12">
        <v>6000</v>
      </c>
      <c r="F2490" s="12">
        <v>0</v>
      </c>
      <c r="G2490" s="12">
        <v>0</v>
      </c>
      <c r="H2490" s="12">
        <v>0</v>
      </c>
    </row>
    <row r="2491" spans="2:8" ht="60.75" hidden="1" thickBot="1" x14ac:dyDescent="0.3">
      <c r="B2491" s="15" t="s">
        <v>964</v>
      </c>
      <c r="C2491" s="16" t="s">
        <v>965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2:8" hidden="1" x14ac:dyDescent="0.25">
      <c r="B2492" s="11" t="s">
        <v>1</v>
      </c>
      <c r="C2492" s="13" t="s">
        <v>12</v>
      </c>
      <c r="D2492" s="12">
        <v>0</v>
      </c>
      <c r="E2492" s="12">
        <v>0</v>
      </c>
      <c r="F2492" s="12">
        <v>0</v>
      </c>
      <c r="G2492" s="12">
        <v>0</v>
      </c>
      <c r="H2492" s="12">
        <v>0</v>
      </c>
    </row>
    <row r="2493" spans="2:8" hidden="1" x14ac:dyDescent="0.25">
      <c r="B2493" s="8" t="s">
        <v>1</v>
      </c>
      <c r="C2493" s="10" t="s">
        <v>13</v>
      </c>
      <c r="D2493" s="9">
        <v>0</v>
      </c>
      <c r="E2493" s="9">
        <v>0</v>
      </c>
      <c r="F2493" s="9">
        <v>0</v>
      </c>
      <c r="G2493" s="9">
        <v>0</v>
      </c>
      <c r="H2493" s="9">
        <v>0</v>
      </c>
    </row>
    <row r="2494" spans="2:8" hidden="1" x14ac:dyDescent="0.25">
      <c r="B2494" s="8" t="s">
        <v>1</v>
      </c>
      <c r="C2494" s="10" t="s">
        <v>14</v>
      </c>
      <c r="D2494" s="9">
        <v>0</v>
      </c>
      <c r="E2494" s="9">
        <v>0</v>
      </c>
      <c r="F2494" s="9">
        <v>0</v>
      </c>
      <c r="G2494" s="9">
        <v>0</v>
      </c>
      <c r="H2494" s="9">
        <v>0</v>
      </c>
    </row>
    <row r="2495" spans="2:8" hidden="1" x14ac:dyDescent="0.25">
      <c r="B2495" s="8" t="s">
        <v>1</v>
      </c>
      <c r="C2495" s="10" t="s">
        <v>17</v>
      </c>
      <c r="D2495" s="9">
        <v>0</v>
      </c>
      <c r="E2495" s="9">
        <v>0</v>
      </c>
      <c r="F2495" s="9">
        <v>0</v>
      </c>
      <c r="G2495" s="9">
        <v>0</v>
      </c>
      <c r="H2495" s="9">
        <v>0</v>
      </c>
    </row>
    <row r="2496" spans="2:8" hidden="1" x14ac:dyDescent="0.25">
      <c r="B2496" s="8" t="s">
        <v>1</v>
      </c>
      <c r="C2496" s="10" t="s">
        <v>18</v>
      </c>
      <c r="D2496" s="9">
        <v>0</v>
      </c>
      <c r="E2496" s="9">
        <v>0</v>
      </c>
      <c r="F2496" s="9">
        <v>0</v>
      </c>
      <c r="G2496" s="9">
        <v>0</v>
      </c>
      <c r="H2496" s="9">
        <v>0</v>
      </c>
    </row>
    <row r="2497" spans="2:8" hidden="1" x14ac:dyDescent="0.25">
      <c r="B2497" s="8" t="s">
        <v>1</v>
      </c>
      <c r="C2497" s="10" t="s">
        <v>19</v>
      </c>
      <c r="D2497" s="9">
        <v>0</v>
      </c>
      <c r="E2497" s="9">
        <v>0</v>
      </c>
      <c r="F2497" s="9">
        <v>0</v>
      </c>
      <c r="G2497" s="9">
        <v>0</v>
      </c>
      <c r="H2497" s="9">
        <v>0</v>
      </c>
    </row>
    <row r="2498" spans="2:8" hidden="1" x14ac:dyDescent="0.25">
      <c r="B2498" s="11" t="s">
        <v>1</v>
      </c>
      <c r="C2498" s="13" t="s">
        <v>20</v>
      </c>
      <c r="D2498" s="12">
        <v>0</v>
      </c>
      <c r="E2498" s="12">
        <v>0</v>
      </c>
      <c r="F2498" s="12">
        <v>0</v>
      </c>
      <c r="G2498" s="12">
        <v>0</v>
      </c>
      <c r="H2498" s="12">
        <v>0</v>
      </c>
    </row>
    <row r="2499" spans="2:8" ht="30.75" hidden="1" thickBot="1" x14ac:dyDescent="0.3">
      <c r="B2499" s="15" t="s">
        <v>966</v>
      </c>
      <c r="C2499" s="16" t="s">
        <v>967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2:8" hidden="1" x14ac:dyDescent="0.25">
      <c r="B2500" s="11" t="s">
        <v>1</v>
      </c>
      <c r="C2500" s="13" t="s">
        <v>12</v>
      </c>
      <c r="D2500" s="12">
        <v>0</v>
      </c>
      <c r="E2500" s="12">
        <v>0</v>
      </c>
      <c r="F2500" s="12">
        <v>0</v>
      </c>
      <c r="G2500" s="12">
        <v>0</v>
      </c>
      <c r="H2500" s="12">
        <v>0</v>
      </c>
    </row>
    <row r="2501" spans="2:8" hidden="1" x14ac:dyDescent="0.25">
      <c r="B2501" s="8" t="s">
        <v>1</v>
      </c>
      <c r="C2501" s="10" t="s">
        <v>13</v>
      </c>
      <c r="D2501" s="9">
        <v>0</v>
      </c>
      <c r="E2501" s="9">
        <v>0</v>
      </c>
      <c r="F2501" s="9">
        <v>0</v>
      </c>
      <c r="G2501" s="9">
        <v>0</v>
      </c>
      <c r="H2501" s="9">
        <v>0</v>
      </c>
    </row>
    <row r="2502" spans="2:8" hidden="1" x14ac:dyDescent="0.25">
      <c r="B2502" s="8" t="s">
        <v>1</v>
      </c>
      <c r="C2502" s="10" t="s">
        <v>14</v>
      </c>
      <c r="D2502" s="9">
        <v>0</v>
      </c>
      <c r="E2502" s="9">
        <v>0</v>
      </c>
      <c r="F2502" s="9">
        <v>0</v>
      </c>
      <c r="G2502" s="9">
        <v>0</v>
      </c>
      <c r="H2502" s="9">
        <v>0</v>
      </c>
    </row>
    <row r="2503" spans="2:8" hidden="1" x14ac:dyDescent="0.25">
      <c r="B2503" s="8" t="s">
        <v>1</v>
      </c>
      <c r="C2503" s="10" t="s">
        <v>17</v>
      </c>
      <c r="D2503" s="9">
        <v>0</v>
      </c>
      <c r="E2503" s="9">
        <v>0</v>
      </c>
      <c r="F2503" s="9">
        <v>0</v>
      </c>
      <c r="G2503" s="9">
        <v>0</v>
      </c>
      <c r="H2503" s="9">
        <v>0</v>
      </c>
    </row>
    <row r="2504" spans="2:8" hidden="1" x14ac:dyDescent="0.25">
      <c r="B2504" s="8" t="s">
        <v>1</v>
      </c>
      <c r="C2504" s="10" t="s">
        <v>18</v>
      </c>
      <c r="D2504" s="9">
        <v>0</v>
      </c>
      <c r="E2504" s="9">
        <v>0</v>
      </c>
      <c r="F2504" s="9">
        <v>0</v>
      </c>
      <c r="G2504" s="9">
        <v>0</v>
      </c>
      <c r="H2504" s="9">
        <v>0</v>
      </c>
    </row>
    <row r="2505" spans="2:8" hidden="1" x14ac:dyDescent="0.25">
      <c r="B2505" s="8" t="s">
        <v>1</v>
      </c>
      <c r="C2505" s="10" t="s">
        <v>19</v>
      </c>
      <c r="D2505" s="9">
        <v>0</v>
      </c>
      <c r="E2505" s="9">
        <v>0</v>
      </c>
      <c r="F2505" s="9">
        <v>0</v>
      </c>
      <c r="G2505" s="9">
        <v>0</v>
      </c>
      <c r="H2505" s="9">
        <v>0</v>
      </c>
    </row>
    <row r="2506" spans="2:8" hidden="1" x14ac:dyDescent="0.25">
      <c r="B2506" s="11" t="s">
        <v>1</v>
      </c>
      <c r="C2506" s="13" t="s">
        <v>20</v>
      </c>
      <c r="D2506" s="12">
        <v>0</v>
      </c>
      <c r="E2506" s="12">
        <v>0</v>
      </c>
      <c r="F2506" s="12">
        <v>0</v>
      </c>
      <c r="G2506" s="12">
        <v>0</v>
      </c>
      <c r="H2506" s="12">
        <v>0</v>
      </c>
    </row>
    <row r="2507" spans="2:8" ht="30.75" hidden="1" thickBot="1" x14ac:dyDescent="0.3">
      <c r="B2507" s="15" t="s">
        <v>968</v>
      </c>
      <c r="C2507" s="16" t="s">
        <v>969</v>
      </c>
      <c r="D2507" s="17">
        <v>0</v>
      </c>
      <c r="E2507" s="17">
        <v>0</v>
      </c>
      <c r="F2507" s="17">
        <v>0</v>
      </c>
      <c r="G2507" s="17">
        <v>0</v>
      </c>
      <c r="H2507" s="17">
        <v>0</v>
      </c>
    </row>
    <row r="2508" spans="2:8" hidden="1" x14ac:dyDescent="0.25">
      <c r="B2508" s="11" t="s">
        <v>1</v>
      </c>
      <c r="C2508" s="13" t="s">
        <v>12</v>
      </c>
      <c r="D2508" s="12">
        <v>0</v>
      </c>
      <c r="E2508" s="12">
        <v>0</v>
      </c>
      <c r="F2508" s="12">
        <v>0</v>
      </c>
      <c r="G2508" s="12">
        <v>0</v>
      </c>
      <c r="H2508" s="12">
        <v>0</v>
      </c>
    </row>
    <row r="2509" spans="2:8" hidden="1" x14ac:dyDescent="0.25">
      <c r="B2509" s="8" t="s">
        <v>1</v>
      </c>
      <c r="C2509" s="10" t="s">
        <v>13</v>
      </c>
      <c r="D2509" s="9">
        <v>0</v>
      </c>
      <c r="E2509" s="9">
        <v>0</v>
      </c>
      <c r="F2509" s="9">
        <v>0</v>
      </c>
      <c r="G2509" s="9">
        <v>0</v>
      </c>
      <c r="H2509" s="9">
        <v>0</v>
      </c>
    </row>
    <row r="2510" spans="2:8" hidden="1" x14ac:dyDescent="0.25">
      <c r="B2510" s="8" t="s">
        <v>1</v>
      </c>
      <c r="C2510" s="10" t="s">
        <v>14</v>
      </c>
      <c r="D2510" s="9">
        <v>0</v>
      </c>
      <c r="E2510" s="9">
        <v>0</v>
      </c>
      <c r="F2510" s="9">
        <v>0</v>
      </c>
      <c r="G2510" s="9">
        <v>0</v>
      </c>
      <c r="H2510" s="9">
        <v>0</v>
      </c>
    </row>
    <row r="2511" spans="2:8" hidden="1" x14ac:dyDescent="0.25">
      <c r="B2511" s="8" t="s">
        <v>1</v>
      </c>
      <c r="C2511" s="10" t="s">
        <v>18</v>
      </c>
      <c r="D2511" s="9">
        <v>0</v>
      </c>
      <c r="E2511" s="9">
        <v>0</v>
      </c>
      <c r="F2511" s="9">
        <v>0</v>
      </c>
      <c r="G2511" s="9">
        <v>0</v>
      </c>
      <c r="H2511" s="9">
        <v>0</v>
      </c>
    </row>
    <row r="2512" spans="2:8" hidden="1" x14ac:dyDescent="0.25">
      <c r="B2512" s="8" t="s">
        <v>1</v>
      </c>
      <c r="C2512" s="10" t="s">
        <v>19</v>
      </c>
      <c r="D2512" s="9">
        <v>0</v>
      </c>
      <c r="E2512" s="9">
        <v>0</v>
      </c>
      <c r="F2512" s="9">
        <v>0</v>
      </c>
      <c r="G2512" s="9">
        <v>0</v>
      </c>
      <c r="H2512" s="9">
        <v>0</v>
      </c>
    </row>
    <row r="2513" spans="2:8" hidden="1" x14ac:dyDescent="0.25">
      <c r="B2513" s="11" t="s">
        <v>1</v>
      </c>
      <c r="C2513" s="13" t="s">
        <v>20</v>
      </c>
      <c r="D2513" s="12">
        <v>0</v>
      </c>
      <c r="E2513" s="12">
        <v>0</v>
      </c>
      <c r="F2513" s="12">
        <v>0</v>
      </c>
      <c r="G2513" s="12">
        <v>0</v>
      </c>
      <c r="H2513" s="12">
        <v>0</v>
      </c>
    </row>
    <row r="2514" spans="2:8" ht="30.75" hidden="1" thickBot="1" x14ac:dyDescent="0.3">
      <c r="B2514" s="15" t="s">
        <v>970</v>
      </c>
      <c r="C2514" s="16" t="s">
        <v>971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2:8" hidden="1" x14ac:dyDescent="0.25">
      <c r="B2515" s="11" t="s">
        <v>1</v>
      </c>
      <c r="C2515" s="13" t="s">
        <v>12</v>
      </c>
      <c r="D2515" s="12">
        <v>0</v>
      </c>
      <c r="E2515" s="12">
        <v>0</v>
      </c>
      <c r="F2515" s="12">
        <v>0</v>
      </c>
      <c r="G2515" s="12">
        <v>0</v>
      </c>
      <c r="H2515" s="12">
        <v>0</v>
      </c>
    </row>
    <row r="2516" spans="2:8" hidden="1" x14ac:dyDescent="0.25">
      <c r="B2516" s="8" t="s">
        <v>1</v>
      </c>
      <c r="C2516" s="10" t="s">
        <v>13</v>
      </c>
      <c r="D2516" s="9">
        <v>0</v>
      </c>
      <c r="E2516" s="9">
        <v>0</v>
      </c>
      <c r="F2516" s="9">
        <v>0</v>
      </c>
      <c r="G2516" s="9">
        <v>0</v>
      </c>
      <c r="H2516" s="9">
        <v>0</v>
      </c>
    </row>
    <row r="2517" spans="2:8" hidden="1" x14ac:dyDescent="0.25">
      <c r="B2517" s="8" t="s">
        <v>1</v>
      </c>
      <c r="C2517" s="10" t="s">
        <v>14</v>
      </c>
      <c r="D2517" s="9">
        <v>0</v>
      </c>
      <c r="E2517" s="9">
        <v>0</v>
      </c>
      <c r="F2517" s="9">
        <v>0</v>
      </c>
      <c r="G2517" s="9">
        <v>0</v>
      </c>
      <c r="H2517" s="9">
        <v>0</v>
      </c>
    </row>
    <row r="2518" spans="2:8" hidden="1" x14ac:dyDescent="0.25">
      <c r="B2518" s="8" t="s">
        <v>1</v>
      </c>
      <c r="C2518" s="10" t="s">
        <v>17</v>
      </c>
      <c r="D2518" s="9">
        <v>0</v>
      </c>
      <c r="E2518" s="9">
        <v>0</v>
      </c>
      <c r="F2518" s="9">
        <v>0</v>
      </c>
      <c r="G2518" s="9">
        <v>0</v>
      </c>
      <c r="H2518" s="9">
        <v>0</v>
      </c>
    </row>
    <row r="2519" spans="2:8" hidden="1" x14ac:dyDescent="0.25">
      <c r="B2519" s="8" t="s">
        <v>1</v>
      </c>
      <c r="C2519" s="10" t="s">
        <v>18</v>
      </c>
      <c r="D2519" s="9">
        <v>0</v>
      </c>
      <c r="E2519" s="9">
        <v>0</v>
      </c>
      <c r="F2519" s="9">
        <v>0</v>
      </c>
      <c r="G2519" s="9">
        <v>0</v>
      </c>
      <c r="H2519" s="9">
        <v>0</v>
      </c>
    </row>
    <row r="2520" spans="2:8" hidden="1" x14ac:dyDescent="0.25">
      <c r="B2520" s="8" t="s">
        <v>1</v>
      </c>
      <c r="C2520" s="10" t="s">
        <v>19</v>
      </c>
      <c r="D2520" s="9">
        <v>0</v>
      </c>
      <c r="E2520" s="9">
        <v>0</v>
      </c>
      <c r="F2520" s="9">
        <v>0</v>
      </c>
      <c r="G2520" s="9">
        <v>0</v>
      </c>
      <c r="H2520" s="9">
        <v>0</v>
      </c>
    </row>
    <row r="2521" spans="2:8" hidden="1" x14ac:dyDescent="0.25">
      <c r="B2521" s="11" t="s">
        <v>1</v>
      </c>
      <c r="C2521" s="13" t="s">
        <v>20</v>
      </c>
      <c r="D2521" s="12">
        <v>0</v>
      </c>
      <c r="E2521" s="12">
        <v>0</v>
      </c>
      <c r="F2521" s="12">
        <v>0</v>
      </c>
      <c r="G2521" s="12">
        <v>0</v>
      </c>
      <c r="H2521" s="12">
        <v>0</v>
      </c>
    </row>
    <row r="2522" spans="2:8" ht="30.75" thickBot="1" x14ac:dyDescent="0.3">
      <c r="B2522" s="15" t="s">
        <v>972</v>
      </c>
      <c r="C2522" s="16" t="s">
        <v>973</v>
      </c>
      <c r="D2522" s="17">
        <v>712200000</v>
      </c>
      <c r="E2522" s="17">
        <v>142475700</v>
      </c>
      <c r="F2522" s="17">
        <v>171299800</v>
      </c>
      <c r="G2522" s="17">
        <v>156801000</v>
      </c>
      <c r="H2522" s="17">
        <v>241623500</v>
      </c>
    </row>
    <row r="2523" spans="2:8" ht="15.75" thickTop="1" x14ac:dyDescent="0.25">
      <c r="B2523" s="11" t="s">
        <v>1</v>
      </c>
      <c r="C2523" s="13" t="s">
        <v>12</v>
      </c>
      <c r="D2523" s="12">
        <v>673871000</v>
      </c>
      <c r="E2523" s="12">
        <v>139674700</v>
      </c>
      <c r="F2523" s="12">
        <v>159973200</v>
      </c>
      <c r="G2523" s="12">
        <v>141982600</v>
      </c>
      <c r="H2523" s="12">
        <v>232240500</v>
      </c>
    </row>
    <row r="2524" spans="2:8" x14ac:dyDescent="0.25">
      <c r="B2524" s="8" t="s">
        <v>1</v>
      </c>
      <c r="C2524" s="10" t="s">
        <v>13</v>
      </c>
      <c r="D2524" s="9">
        <v>69750000</v>
      </c>
      <c r="E2524" s="9">
        <v>20553500</v>
      </c>
      <c r="F2524" s="9">
        <v>20423500</v>
      </c>
      <c r="G2524" s="9">
        <v>15768400</v>
      </c>
      <c r="H2524" s="9">
        <v>13004600</v>
      </c>
    </row>
    <row r="2525" spans="2:8" x14ac:dyDescent="0.25">
      <c r="B2525" s="8" t="s">
        <v>1</v>
      </c>
      <c r="C2525" s="10" t="s">
        <v>14</v>
      </c>
      <c r="D2525" s="9">
        <v>131172000</v>
      </c>
      <c r="E2525" s="9">
        <v>22995000</v>
      </c>
      <c r="F2525" s="9">
        <v>36132300</v>
      </c>
      <c r="G2525" s="9">
        <v>37049800</v>
      </c>
      <c r="H2525" s="9">
        <v>34994900</v>
      </c>
    </row>
    <row r="2526" spans="2:8" x14ac:dyDescent="0.25">
      <c r="B2526" s="8" t="s">
        <v>1</v>
      </c>
      <c r="C2526" s="10" t="s">
        <v>16</v>
      </c>
      <c r="D2526" s="9">
        <v>359770000</v>
      </c>
      <c r="E2526" s="9">
        <v>65350000</v>
      </c>
      <c r="F2526" s="9">
        <v>67088300</v>
      </c>
      <c r="G2526" s="9">
        <v>65298700</v>
      </c>
      <c r="H2526" s="9">
        <v>162033000</v>
      </c>
    </row>
    <row r="2527" spans="2:8" x14ac:dyDescent="0.25">
      <c r="B2527" s="8" t="s">
        <v>1</v>
      </c>
      <c r="C2527" s="10" t="s">
        <v>17</v>
      </c>
      <c r="D2527" s="9">
        <v>1496000</v>
      </c>
      <c r="E2527" s="9">
        <v>441000</v>
      </c>
      <c r="F2527" s="9">
        <v>620000</v>
      </c>
      <c r="G2527" s="9">
        <v>250000</v>
      </c>
      <c r="H2527" s="9">
        <v>185000</v>
      </c>
    </row>
    <row r="2528" spans="2:8" x14ac:dyDescent="0.25">
      <c r="B2528" s="8" t="s">
        <v>1</v>
      </c>
      <c r="C2528" s="10" t="s">
        <v>18</v>
      </c>
      <c r="D2528" s="9">
        <v>677000</v>
      </c>
      <c r="E2528" s="9">
        <v>206500</v>
      </c>
      <c r="F2528" s="9">
        <v>200500</v>
      </c>
      <c r="G2528" s="9">
        <v>137500</v>
      </c>
      <c r="H2528" s="9">
        <v>132500</v>
      </c>
    </row>
    <row r="2529" spans="2:8" x14ac:dyDescent="0.25">
      <c r="B2529" s="8" t="s">
        <v>1</v>
      </c>
      <c r="C2529" s="10" t="s">
        <v>19</v>
      </c>
      <c r="D2529" s="9">
        <v>111006000</v>
      </c>
      <c r="E2529" s="9">
        <v>30128700</v>
      </c>
      <c r="F2529" s="9">
        <v>35508600</v>
      </c>
      <c r="G2529" s="9">
        <v>23478200</v>
      </c>
      <c r="H2529" s="9">
        <v>21890500</v>
      </c>
    </row>
    <row r="2530" spans="2:8" x14ac:dyDescent="0.25">
      <c r="B2530" s="11" t="s">
        <v>1</v>
      </c>
      <c r="C2530" s="13" t="s">
        <v>20</v>
      </c>
      <c r="D2530" s="12">
        <v>38329000</v>
      </c>
      <c r="E2530" s="12">
        <v>2801000</v>
      </c>
      <c r="F2530" s="12">
        <v>11326600</v>
      </c>
      <c r="G2530" s="12">
        <v>14818400</v>
      </c>
      <c r="H2530" s="12">
        <v>9383000</v>
      </c>
    </row>
    <row r="2531" spans="2:8" ht="30.75" thickBot="1" x14ac:dyDescent="0.3">
      <c r="B2531" s="15" t="s">
        <v>974</v>
      </c>
      <c r="C2531" s="16" t="s">
        <v>975</v>
      </c>
      <c r="D2531" s="17">
        <v>22000000</v>
      </c>
      <c r="E2531" s="17">
        <v>3995000</v>
      </c>
      <c r="F2531" s="17">
        <v>5030000</v>
      </c>
      <c r="G2531" s="17">
        <v>5370000</v>
      </c>
      <c r="H2531" s="17">
        <v>7605000</v>
      </c>
    </row>
    <row r="2532" spans="2:8" ht="15.75" thickTop="1" x14ac:dyDescent="0.25">
      <c r="B2532" s="11" t="s">
        <v>1</v>
      </c>
      <c r="C2532" s="13" t="s">
        <v>12</v>
      </c>
      <c r="D2532" s="12">
        <v>16200000</v>
      </c>
      <c r="E2532" s="12">
        <v>3885000</v>
      </c>
      <c r="F2532" s="12">
        <v>4010000</v>
      </c>
      <c r="G2532" s="12">
        <v>3940000</v>
      </c>
      <c r="H2532" s="12">
        <v>4365000</v>
      </c>
    </row>
    <row r="2533" spans="2:8" x14ac:dyDescent="0.25">
      <c r="B2533" s="8" t="s">
        <v>1</v>
      </c>
      <c r="C2533" s="10" t="s">
        <v>13</v>
      </c>
      <c r="D2533" s="9">
        <v>10530000</v>
      </c>
      <c r="E2533" s="9">
        <v>2632500</v>
      </c>
      <c r="F2533" s="9">
        <v>2632500</v>
      </c>
      <c r="G2533" s="9">
        <v>2632500</v>
      </c>
      <c r="H2533" s="9">
        <v>2632500</v>
      </c>
    </row>
    <row r="2534" spans="2:8" x14ac:dyDescent="0.25">
      <c r="B2534" s="8" t="s">
        <v>1</v>
      </c>
      <c r="C2534" s="10" t="s">
        <v>14</v>
      </c>
      <c r="D2534" s="9">
        <v>5000000</v>
      </c>
      <c r="E2534" s="9">
        <v>1100000</v>
      </c>
      <c r="F2534" s="9">
        <v>1220000</v>
      </c>
      <c r="G2534" s="9">
        <v>1270000</v>
      </c>
      <c r="H2534" s="9">
        <v>1410000</v>
      </c>
    </row>
    <row r="2535" spans="2:8" x14ac:dyDescent="0.25">
      <c r="B2535" s="8" t="s">
        <v>1</v>
      </c>
      <c r="C2535" s="10" t="s">
        <v>17</v>
      </c>
      <c r="D2535" s="9">
        <v>520000</v>
      </c>
      <c r="E2535" s="9">
        <v>115000</v>
      </c>
      <c r="F2535" s="9">
        <v>120000</v>
      </c>
      <c r="G2535" s="9">
        <v>0</v>
      </c>
      <c r="H2535" s="9">
        <v>285000</v>
      </c>
    </row>
    <row r="2536" spans="2:8" x14ac:dyDescent="0.25">
      <c r="B2536" s="8" t="s">
        <v>1</v>
      </c>
      <c r="C2536" s="10" t="s">
        <v>18</v>
      </c>
      <c r="D2536" s="9">
        <v>100000</v>
      </c>
      <c r="E2536" s="9">
        <v>25000</v>
      </c>
      <c r="F2536" s="9">
        <v>25000</v>
      </c>
      <c r="G2536" s="9">
        <v>25000</v>
      </c>
      <c r="H2536" s="9">
        <v>25000</v>
      </c>
    </row>
    <row r="2537" spans="2:8" x14ac:dyDescent="0.25">
      <c r="B2537" s="8" t="s">
        <v>1</v>
      </c>
      <c r="C2537" s="10" t="s">
        <v>19</v>
      </c>
      <c r="D2537" s="9">
        <v>50000</v>
      </c>
      <c r="E2537" s="9">
        <v>12500</v>
      </c>
      <c r="F2537" s="9">
        <v>12500</v>
      </c>
      <c r="G2537" s="9">
        <v>12500</v>
      </c>
      <c r="H2537" s="9">
        <v>12500</v>
      </c>
    </row>
    <row r="2538" spans="2:8" x14ac:dyDescent="0.25">
      <c r="B2538" s="11" t="s">
        <v>1</v>
      </c>
      <c r="C2538" s="13" t="s">
        <v>20</v>
      </c>
      <c r="D2538" s="12">
        <v>5800000</v>
      </c>
      <c r="E2538" s="12">
        <v>110000</v>
      </c>
      <c r="F2538" s="12">
        <v>1020000</v>
      </c>
      <c r="G2538" s="12">
        <v>1430000</v>
      </c>
      <c r="H2538" s="12">
        <v>3240000</v>
      </c>
    </row>
    <row r="2539" spans="2:8" ht="30.75" thickBot="1" x14ac:dyDescent="0.3">
      <c r="B2539" s="15" t="s">
        <v>976</v>
      </c>
      <c r="C2539" s="16" t="s">
        <v>977</v>
      </c>
      <c r="D2539" s="17">
        <v>14500000</v>
      </c>
      <c r="E2539" s="17">
        <v>3595000</v>
      </c>
      <c r="F2539" s="17">
        <v>3610000</v>
      </c>
      <c r="G2539" s="17">
        <v>3500000</v>
      </c>
      <c r="H2539" s="17">
        <v>3795000</v>
      </c>
    </row>
    <row r="2540" spans="2:8" ht="15.75" thickTop="1" x14ac:dyDescent="0.25">
      <c r="B2540" s="11" t="s">
        <v>1</v>
      </c>
      <c r="C2540" s="13" t="s">
        <v>12</v>
      </c>
      <c r="D2540" s="12">
        <v>14400000</v>
      </c>
      <c r="E2540" s="12">
        <v>3585000</v>
      </c>
      <c r="F2540" s="12">
        <v>3590000</v>
      </c>
      <c r="G2540" s="12">
        <v>3470000</v>
      </c>
      <c r="H2540" s="12">
        <v>3755000</v>
      </c>
    </row>
    <row r="2541" spans="2:8" x14ac:dyDescent="0.25">
      <c r="B2541" s="8" t="s">
        <v>1</v>
      </c>
      <c r="C2541" s="10" t="s">
        <v>13</v>
      </c>
      <c r="D2541" s="9">
        <v>10530000</v>
      </c>
      <c r="E2541" s="9">
        <v>2632500</v>
      </c>
      <c r="F2541" s="9">
        <v>2632500</v>
      </c>
      <c r="G2541" s="9">
        <v>2632500</v>
      </c>
      <c r="H2541" s="9">
        <v>2632500</v>
      </c>
    </row>
    <row r="2542" spans="2:8" x14ac:dyDescent="0.25">
      <c r="B2542" s="8" t="s">
        <v>1</v>
      </c>
      <c r="C2542" s="10" t="s">
        <v>14</v>
      </c>
      <c r="D2542" s="9">
        <v>3200000</v>
      </c>
      <c r="E2542" s="9">
        <v>800000</v>
      </c>
      <c r="F2542" s="9">
        <v>800000</v>
      </c>
      <c r="G2542" s="9">
        <v>800000</v>
      </c>
      <c r="H2542" s="9">
        <v>800000</v>
      </c>
    </row>
    <row r="2543" spans="2:8" x14ac:dyDescent="0.25">
      <c r="B2543" s="8" t="s">
        <v>1</v>
      </c>
      <c r="C2543" s="10" t="s">
        <v>17</v>
      </c>
      <c r="D2543" s="9">
        <v>520000</v>
      </c>
      <c r="E2543" s="9">
        <v>115000</v>
      </c>
      <c r="F2543" s="9">
        <v>120000</v>
      </c>
      <c r="G2543" s="9">
        <v>0</v>
      </c>
      <c r="H2543" s="9">
        <v>285000</v>
      </c>
    </row>
    <row r="2544" spans="2:8" x14ac:dyDescent="0.25">
      <c r="B2544" s="8" t="s">
        <v>1</v>
      </c>
      <c r="C2544" s="10" t="s">
        <v>18</v>
      </c>
      <c r="D2544" s="9">
        <v>100000</v>
      </c>
      <c r="E2544" s="9">
        <v>25000</v>
      </c>
      <c r="F2544" s="9">
        <v>25000</v>
      </c>
      <c r="G2544" s="9">
        <v>25000</v>
      </c>
      <c r="H2544" s="9">
        <v>25000</v>
      </c>
    </row>
    <row r="2545" spans="2:8" x14ac:dyDescent="0.25">
      <c r="B2545" s="8" t="s">
        <v>1</v>
      </c>
      <c r="C2545" s="10" t="s">
        <v>19</v>
      </c>
      <c r="D2545" s="9">
        <v>50000</v>
      </c>
      <c r="E2545" s="9">
        <v>12500</v>
      </c>
      <c r="F2545" s="9">
        <v>12500</v>
      </c>
      <c r="G2545" s="9">
        <v>12500</v>
      </c>
      <c r="H2545" s="9">
        <v>12500</v>
      </c>
    </row>
    <row r="2546" spans="2:8" x14ac:dyDescent="0.25">
      <c r="B2546" s="11" t="s">
        <v>1</v>
      </c>
      <c r="C2546" s="13" t="s">
        <v>20</v>
      </c>
      <c r="D2546" s="12">
        <v>100000</v>
      </c>
      <c r="E2546" s="12">
        <v>10000</v>
      </c>
      <c r="F2546" s="12">
        <v>20000</v>
      </c>
      <c r="G2546" s="12">
        <v>30000</v>
      </c>
      <c r="H2546" s="12">
        <v>40000</v>
      </c>
    </row>
    <row r="2547" spans="2:8" ht="30.75" thickBot="1" x14ac:dyDescent="0.3">
      <c r="B2547" s="15" t="s">
        <v>978</v>
      </c>
      <c r="C2547" s="16" t="s">
        <v>977</v>
      </c>
      <c r="D2547" s="17">
        <v>14500000</v>
      </c>
      <c r="E2547" s="17">
        <v>3595000</v>
      </c>
      <c r="F2547" s="17">
        <v>3610000</v>
      </c>
      <c r="G2547" s="17">
        <v>3500000</v>
      </c>
      <c r="H2547" s="17">
        <v>3795000</v>
      </c>
    </row>
    <row r="2548" spans="2:8" ht="15.75" thickTop="1" x14ac:dyDescent="0.25">
      <c r="B2548" s="11" t="s">
        <v>1</v>
      </c>
      <c r="C2548" s="13" t="s">
        <v>12</v>
      </c>
      <c r="D2548" s="12">
        <v>14400000</v>
      </c>
      <c r="E2548" s="12">
        <v>3585000</v>
      </c>
      <c r="F2548" s="12">
        <v>3590000</v>
      </c>
      <c r="G2548" s="12">
        <v>3470000</v>
      </c>
      <c r="H2548" s="12">
        <v>3755000</v>
      </c>
    </row>
    <row r="2549" spans="2:8" x14ac:dyDescent="0.25">
      <c r="B2549" s="8" t="s">
        <v>1</v>
      </c>
      <c r="C2549" s="10" t="s">
        <v>13</v>
      </c>
      <c r="D2549" s="9">
        <v>10530000</v>
      </c>
      <c r="E2549" s="9">
        <v>2632500</v>
      </c>
      <c r="F2549" s="9">
        <v>2632500</v>
      </c>
      <c r="G2549" s="9">
        <v>2632500</v>
      </c>
      <c r="H2549" s="9">
        <v>2632500</v>
      </c>
    </row>
    <row r="2550" spans="2:8" x14ac:dyDescent="0.25">
      <c r="B2550" s="8" t="s">
        <v>1</v>
      </c>
      <c r="C2550" s="10" t="s">
        <v>14</v>
      </c>
      <c r="D2550" s="9">
        <v>3200000</v>
      </c>
      <c r="E2550" s="9">
        <v>800000</v>
      </c>
      <c r="F2550" s="9">
        <v>800000</v>
      </c>
      <c r="G2550" s="9">
        <v>800000</v>
      </c>
      <c r="H2550" s="9">
        <v>800000</v>
      </c>
    </row>
    <row r="2551" spans="2:8" x14ac:dyDescent="0.25">
      <c r="B2551" s="8" t="s">
        <v>1</v>
      </c>
      <c r="C2551" s="10" t="s">
        <v>17</v>
      </c>
      <c r="D2551" s="9">
        <v>520000</v>
      </c>
      <c r="E2551" s="9">
        <v>115000</v>
      </c>
      <c r="F2551" s="9">
        <v>120000</v>
      </c>
      <c r="G2551" s="9">
        <v>0</v>
      </c>
      <c r="H2551" s="9">
        <v>285000</v>
      </c>
    </row>
    <row r="2552" spans="2:8" x14ac:dyDescent="0.25">
      <c r="B2552" s="8" t="s">
        <v>1</v>
      </c>
      <c r="C2552" s="10" t="s">
        <v>18</v>
      </c>
      <c r="D2552" s="9">
        <v>100000</v>
      </c>
      <c r="E2552" s="9">
        <v>25000</v>
      </c>
      <c r="F2552" s="9">
        <v>25000</v>
      </c>
      <c r="G2552" s="9">
        <v>25000</v>
      </c>
      <c r="H2552" s="9">
        <v>25000</v>
      </c>
    </row>
    <row r="2553" spans="2:8" x14ac:dyDescent="0.25">
      <c r="B2553" s="8" t="s">
        <v>1</v>
      </c>
      <c r="C2553" s="10" t="s">
        <v>19</v>
      </c>
      <c r="D2553" s="9">
        <v>50000</v>
      </c>
      <c r="E2553" s="9">
        <v>12500</v>
      </c>
      <c r="F2553" s="9">
        <v>12500</v>
      </c>
      <c r="G2553" s="9">
        <v>12500</v>
      </c>
      <c r="H2553" s="9">
        <v>12500</v>
      </c>
    </row>
    <row r="2554" spans="2:8" x14ac:dyDescent="0.25">
      <c r="B2554" s="11" t="s">
        <v>1</v>
      </c>
      <c r="C2554" s="13" t="s">
        <v>20</v>
      </c>
      <c r="D2554" s="12">
        <v>100000</v>
      </c>
      <c r="E2554" s="12">
        <v>10000</v>
      </c>
      <c r="F2554" s="12">
        <v>20000</v>
      </c>
      <c r="G2554" s="12">
        <v>30000</v>
      </c>
      <c r="H2554" s="12">
        <v>40000</v>
      </c>
    </row>
    <row r="2555" spans="2:8" ht="15.75" thickBot="1" x14ac:dyDescent="0.3">
      <c r="B2555" s="15" t="s">
        <v>979</v>
      </c>
      <c r="C2555" s="16" t="s">
        <v>980</v>
      </c>
      <c r="D2555" s="17">
        <v>400000</v>
      </c>
      <c r="E2555" s="17">
        <v>0</v>
      </c>
      <c r="F2555" s="17">
        <v>70000</v>
      </c>
      <c r="G2555" s="17">
        <v>120000</v>
      </c>
      <c r="H2555" s="17">
        <v>210000</v>
      </c>
    </row>
    <row r="2556" spans="2:8" ht="15.75" thickTop="1" x14ac:dyDescent="0.25">
      <c r="B2556" s="11" t="s">
        <v>1</v>
      </c>
      <c r="C2556" s="13" t="s">
        <v>12</v>
      </c>
      <c r="D2556" s="12">
        <v>400000</v>
      </c>
      <c r="E2556" s="12">
        <v>0</v>
      </c>
      <c r="F2556" s="12">
        <v>70000</v>
      </c>
      <c r="G2556" s="12">
        <v>120000</v>
      </c>
      <c r="H2556" s="12">
        <v>210000</v>
      </c>
    </row>
    <row r="2557" spans="2:8" x14ac:dyDescent="0.25">
      <c r="B2557" s="8" t="s">
        <v>1</v>
      </c>
      <c r="C2557" s="10" t="s">
        <v>14</v>
      </c>
      <c r="D2557" s="9">
        <v>400000</v>
      </c>
      <c r="E2557" s="9">
        <v>0</v>
      </c>
      <c r="F2557" s="9">
        <v>70000</v>
      </c>
      <c r="G2557" s="9">
        <v>120000</v>
      </c>
      <c r="H2557" s="9">
        <v>210000</v>
      </c>
    </row>
    <row r="2558" spans="2:8" ht="30.75" thickBot="1" x14ac:dyDescent="0.3">
      <c r="B2558" s="15" t="s">
        <v>981</v>
      </c>
      <c r="C2558" s="16" t="s">
        <v>982</v>
      </c>
      <c r="D2558" s="17">
        <v>7100000</v>
      </c>
      <c r="E2558" s="17">
        <v>400000</v>
      </c>
      <c r="F2558" s="17">
        <v>1350000</v>
      </c>
      <c r="G2558" s="17">
        <v>1750000</v>
      </c>
      <c r="H2558" s="17">
        <v>3600000</v>
      </c>
    </row>
    <row r="2559" spans="2:8" ht="15.75" thickTop="1" x14ac:dyDescent="0.25">
      <c r="B2559" s="11" t="s">
        <v>1</v>
      </c>
      <c r="C2559" s="13" t="s">
        <v>12</v>
      </c>
      <c r="D2559" s="12">
        <v>1400000</v>
      </c>
      <c r="E2559" s="12">
        <v>300000</v>
      </c>
      <c r="F2559" s="12">
        <v>350000</v>
      </c>
      <c r="G2559" s="12">
        <v>350000</v>
      </c>
      <c r="H2559" s="12">
        <v>400000</v>
      </c>
    </row>
    <row r="2560" spans="2:8" x14ac:dyDescent="0.25">
      <c r="B2560" s="8" t="s">
        <v>1</v>
      </c>
      <c r="C2560" s="10" t="s">
        <v>14</v>
      </c>
      <c r="D2560" s="9">
        <v>1400000</v>
      </c>
      <c r="E2560" s="9">
        <v>300000</v>
      </c>
      <c r="F2560" s="9">
        <v>350000</v>
      </c>
      <c r="G2560" s="9">
        <v>350000</v>
      </c>
      <c r="H2560" s="9">
        <v>400000</v>
      </c>
    </row>
    <row r="2561" spans="2:8" x14ac:dyDescent="0.25">
      <c r="B2561" s="11" t="s">
        <v>1</v>
      </c>
      <c r="C2561" s="13" t="s">
        <v>20</v>
      </c>
      <c r="D2561" s="12">
        <v>5700000</v>
      </c>
      <c r="E2561" s="12">
        <v>100000</v>
      </c>
      <c r="F2561" s="12">
        <v>1000000</v>
      </c>
      <c r="G2561" s="12">
        <v>1400000</v>
      </c>
      <c r="H2561" s="12">
        <v>3200000</v>
      </c>
    </row>
    <row r="2562" spans="2:8" ht="30.75" thickBot="1" x14ac:dyDescent="0.3">
      <c r="B2562" s="15" t="s">
        <v>983</v>
      </c>
      <c r="C2562" s="16" t="s">
        <v>984</v>
      </c>
      <c r="D2562" s="17">
        <v>63900000</v>
      </c>
      <c r="E2562" s="17">
        <v>12135100</v>
      </c>
      <c r="F2562" s="17">
        <v>21771000</v>
      </c>
      <c r="G2562" s="17">
        <v>19350000</v>
      </c>
      <c r="H2562" s="17">
        <v>10643900</v>
      </c>
    </row>
    <row r="2563" spans="2:8" ht="15.75" thickTop="1" x14ac:dyDescent="0.25">
      <c r="B2563" s="11" t="s">
        <v>1</v>
      </c>
      <c r="C2563" s="13" t="s">
        <v>12</v>
      </c>
      <c r="D2563" s="12">
        <v>60900000</v>
      </c>
      <c r="E2563" s="12">
        <v>12083100</v>
      </c>
      <c r="F2563" s="12">
        <v>19913000</v>
      </c>
      <c r="G2563" s="12">
        <v>18960000</v>
      </c>
      <c r="H2563" s="12">
        <v>9943900</v>
      </c>
    </row>
    <row r="2564" spans="2:8" x14ac:dyDescent="0.25">
      <c r="B2564" s="8" t="s">
        <v>1</v>
      </c>
      <c r="C2564" s="10" t="s">
        <v>13</v>
      </c>
      <c r="D2564" s="9">
        <v>10500000</v>
      </c>
      <c r="E2564" s="9">
        <v>3600000</v>
      </c>
      <c r="F2564" s="9">
        <v>3600000</v>
      </c>
      <c r="G2564" s="9">
        <v>2000000</v>
      </c>
      <c r="H2564" s="9">
        <v>1300000</v>
      </c>
    </row>
    <row r="2565" spans="2:8" x14ac:dyDescent="0.25">
      <c r="B2565" s="8" t="s">
        <v>1</v>
      </c>
      <c r="C2565" s="10" t="s">
        <v>14</v>
      </c>
      <c r="D2565" s="9">
        <v>49505000</v>
      </c>
      <c r="E2565" s="9">
        <v>8178000</v>
      </c>
      <c r="F2565" s="9">
        <v>16115000</v>
      </c>
      <c r="G2565" s="9">
        <v>16731000</v>
      </c>
      <c r="H2565" s="9">
        <v>8481000</v>
      </c>
    </row>
    <row r="2566" spans="2:8" x14ac:dyDescent="0.25">
      <c r="B2566" s="8" t="s">
        <v>1</v>
      </c>
      <c r="C2566" s="10" t="s">
        <v>17</v>
      </c>
      <c r="D2566" s="9">
        <v>176000</v>
      </c>
      <c r="E2566" s="9">
        <v>176000</v>
      </c>
      <c r="F2566" s="9">
        <v>0</v>
      </c>
      <c r="G2566" s="9">
        <v>0</v>
      </c>
      <c r="H2566" s="9">
        <v>0</v>
      </c>
    </row>
    <row r="2567" spans="2:8" x14ac:dyDescent="0.25">
      <c r="B2567" s="8" t="s">
        <v>1</v>
      </c>
      <c r="C2567" s="10" t="s">
        <v>18</v>
      </c>
      <c r="D2567" s="9">
        <v>40000</v>
      </c>
      <c r="E2567" s="9">
        <v>15000</v>
      </c>
      <c r="F2567" s="9">
        <v>10000</v>
      </c>
      <c r="G2567" s="9">
        <v>10000</v>
      </c>
      <c r="H2567" s="9">
        <v>5000</v>
      </c>
    </row>
    <row r="2568" spans="2:8" x14ac:dyDescent="0.25">
      <c r="B2568" s="8" t="s">
        <v>1</v>
      </c>
      <c r="C2568" s="10" t="s">
        <v>19</v>
      </c>
      <c r="D2568" s="9">
        <v>679000</v>
      </c>
      <c r="E2568" s="9">
        <v>114100</v>
      </c>
      <c r="F2568" s="9">
        <v>188000</v>
      </c>
      <c r="G2568" s="9">
        <v>219000</v>
      </c>
      <c r="H2568" s="9">
        <v>157900</v>
      </c>
    </row>
    <row r="2569" spans="2:8" x14ac:dyDescent="0.25">
      <c r="B2569" s="11" t="s">
        <v>1</v>
      </c>
      <c r="C2569" s="13" t="s">
        <v>20</v>
      </c>
      <c r="D2569" s="12">
        <v>3000000</v>
      </c>
      <c r="E2569" s="12">
        <v>52000</v>
      </c>
      <c r="F2569" s="12">
        <v>1858000</v>
      </c>
      <c r="G2569" s="12">
        <v>390000</v>
      </c>
      <c r="H2569" s="12">
        <v>700000</v>
      </c>
    </row>
    <row r="2570" spans="2:8" ht="45.75" thickBot="1" x14ac:dyDescent="0.3">
      <c r="B2570" s="15" t="s">
        <v>985</v>
      </c>
      <c r="C2570" s="16" t="s">
        <v>986</v>
      </c>
      <c r="D2570" s="17">
        <v>14250000</v>
      </c>
      <c r="E2570" s="17">
        <v>4157000</v>
      </c>
      <c r="F2570" s="17">
        <v>4733000</v>
      </c>
      <c r="G2570" s="17">
        <v>3063000</v>
      </c>
      <c r="H2570" s="17">
        <v>2297000</v>
      </c>
    </row>
    <row r="2571" spans="2:8" ht="15.75" thickTop="1" x14ac:dyDescent="0.25">
      <c r="B2571" s="11" t="s">
        <v>1</v>
      </c>
      <c r="C2571" s="13" t="s">
        <v>12</v>
      </c>
      <c r="D2571" s="12">
        <v>12750000</v>
      </c>
      <c r="E2571" s="12">
        <v>4105000</v>
      </c>
      <c r="F2571" s="12">
        <v>4375000</v>
      </c>
      <c r="G2571" s="12">
        <v>2673000</v>
      </c>
      <c r="H2571" s="12">
        <v>1597000</v>
      </c>
    </row>
    <row r="2572" spans="2:8" x14ac:dyDescent="0.25">
      <c r="B2572" s="8" t="s">
        <v>1</v>
      </c>
      <c r="C2572" s="10" t="s">
        <v>13</v>
      </c>
      <c r="D2572" s="9">
        <v>10500000</v>
      </c>
      <c r="E2572" s="9">
        <v>3600000</v>
      </c>
      <c r="F2572" s="9">
        <v>3600000</v>
      </c>
      <c r="G2572" s="9">
        <v>2000000</v>
      </c>
      <c r="H2572" s="9">
        <v>1300000</v>
      </c>
    </row>
    <row r="2573" spans="2:8" x14ac:dyDescent="0.25">
      <c r="B2573" s="8" t="s">
        <v>1</v>
      </c>
      <c r="C2573" s="10" t="s">
        <v>14</v>
      </c>
      <c r="D2573" s="9">
        <v>2140000</v>
      </c>
      <c r="E2573" s="9">
        <v>470000</v>
      </c>
      <c r="F2573" s="9">
        <v>745000</v>
      </c>
      <c r="G2573" s="9">
        <v>643000</v>
      </c>
      <c r="H2573" s="9">
        <v>282000</v>
      </c>
    </row>
    <row r="2574" spans="2:8" hidden="1" x14ac:dyDescent="0.25">
      <c r="B2574" s="8" t="s">
        <v>1</v>
      </c>
      <c r="C2574" s="10" t="s">
        <v>17</v>
      </c>
      <c r="D2574" s="9">
        <v>0</v>
      </c>
      <c r="E2574" s="9">
        <v>0</v>
      </c>
      <c r="F2574" s="9">
        <v>0</v>
      </c>
      <c r="G2574" s="9">
        <v>0</v>
      </c>
      <c r="H2574" s="9">
        <v>0</v>
      </c>
    </row>
    <row r="2575" spans="2:8" x14ac:dyDescent="0.25">
      <c r="B2575" s="8" t="s">
        <v>1</v>
      </c>
      <c r="C2575" s="10" t="s">
        <v>18</v>
      </c>
      <c r="D2575" s="9">
        <v>40000</v>
      </c>
      <c r="E2575" s="9">
        <v>15000</v>
      </c>
      <c r="F2575" s="9">
        <v>10000</v>
      </c>
      <c r="G2575" s="9">
        <v>10000</v>
      </c>
      <c r="H2575" s="9">
        <v>5000</v>
      </c>
    </row>
    <row r="2576" spans="2:8" x14ac:dyDescent="0.25">
      <c r="B2576" s="8" t="s">
        <v>1</v>
      </c>
      <c r="C2576" s="10" t="s">
        <v>19</v>
      </c>
      <c r="D2576" s="9">
        <v>70000</v>
      </c>
      <c r="E2576" s="9">
        <v>20000</v>
      </c>
      <c r="F2576" s="9">
        <v>20000</v>
      </c>
      <c r="G2576" s="9">
        <v>20000</v>
      </c>
      <c r="H2576" s="9">
        <v>10000</v>
      </c>
    </row>
    <row r="2577" spans="2:8" x14ac:dyDescent="0.25">
      <c r="B2577" s="11" t="s">
        <v>1</v>
      </c>
      <c r="C2577" s="13" t="s">
        <v>20</v>
      </c>
      <c r="D2577" s="12">
        <v>1500000</v>
      </c>
      <c r="E2577" s="12">
        <v>52000</v>
      </c>
      <c r="F2577" s="12">
        <v>358000</v>
      </c>
      <c r="G2577" s="12">
        <v>390000</v>
      </c>
      <c r="H2577" s="12">
        <v>700000</v>
      </c>
    </row>
    <row r="2578" spans="2:8" ht="15.75" thickBot="1" x14ac:dyDescent="0.3">
      <c r="B2578" s="15" t="s">
        <v>987</v>
      </c>
      <c r="C2578" s="16" t="s">
        <v>988</v>
      </c>
      <c r="D2578" s="17">
        <v>3900000</v>
      </c>
      <c r="E2578" s="17">
        <v>675000</v>
      </c>
      <c r="F2578" s="17">
        <v>1214000</v>
      </c>
      <c r="G2578" s="17">
        <v>1258000</v>
      </c>
      <c r="H2578" s="17">
        <v>753000</v>
      </c>
    </row>
    <row r="2579" spans="2:8" ht="15.75" thickTop="1" x14ac:dyDescent="0.25">
      <c r="B2579" s="11" t="s">
        <v>1</v>
      </c>
      <c r="C2579" s="13" t="s">
        <v>12</v>
      </c>
      <c r="D2579" s="12">
        <v>3900000</v>
      </c>
      <c r="E2579" s="12">
        <v>675000</v>
      </c>
      <c r="F2579" s="12">
        <v>1214000</v>
      </c>
      <c r="G2579" s="12">
        <v>1258000</v>
      </c>
      <c r="H2579" s="12">
        <v>753000</v>
      </c>
    </row>
    <row r="2580" spans="2:8" x14ac:dyDescent="0.25">
      <c r="B2580" s="8" t="s">
        <v>1</v>
      </c>
      <c r="C2580" s="10" t="s">
        <v>14</v>
      </c>
      <c r="D2580" s="9">
        <v>3830000</v>
      </c>
      <c r="E2580" s="9">
        <v>665000</v>
      </c>
      <c r="F2580" s="9">
        <v>1186000</v>
      </c>
      <c r="G2580" s="9">
        <v>1230000</v>
      </c>
      <c r="H2580" s="9">
        <v>749000</v>
      </c>
    </row>
    <row r="2581" spans="2:8" x14ac:dyDescent="0.25">
      <c r="B2581" s="8" t="s">
        <v>1</v>
      </c>
      <c r="C2581" s="10" t="s">
        <v>19</v>
      </c>
      <c r="D2581" s="9">
        <v>70000</v>
      </c>
      <c r="E2581" s="9">
        <v>10000</v>
      </c>
      <c r="F2581" s="9">
        <v>28000</v>
      </c>
      <c r="G2581" s="9">
        <v>28000</v>
      </c>
      <c r="H2581" s="9">
        <v>4000</v>
      </c>
    </row>
    <row r="2582" spans="2:8" ht="15.75" thickBot="1" x14ac:dyDescent="0.3">
      <c r="B2582" s="15" t="s">
        <v>989</v>
      </c>
      <c r="C2582" s="16" t="s">
        <v>990</v>
      </c>
      <c r="D2582" s="17">
        <v>21000000</v>
      </c>
      <c r="E2582" s="17">
        <v>5309100</v>
      </c>
      <c r="F2582" s="17">
        <v>4480000</v>
      </c>
      <c r="G2582" s="17">
        <v>8033000</v>
      </c>
      <c r="H2582" s="17">
        <v>3177900</v>
      </c>
    </row>
    <row r="2583" spans="2:8" ht="15.75" thickTop="1" x14ac:dyDescent="0.25">
      <c r="B2583" s="11" t="s">
        <v>1</v>
      </c>
      <c r="C2583" s="13" t="s">
        <v>12</v>
      </c>
      <c r="D2583" s="12">
        <v>21000000</v>
      </c>
      <c r="E2583" s="12">
        <v>5309100</v>
      </c>
      <c r="F2583" s="12">
        <v>4480000</v>
      </c>
      <c r="G2583" s="12">
        <v>8033000</v>
      </c>
      <c r="H2583" s="12">
        <v>3177900</v>
      </c>
    </row>
    <row r="2584" spans="2:8" x14ac:dyDescent="0.25">
      <c r="B2584" s="8" t="s">
        <v>1</v>
      </c>
      <c r="C2584" s="10" t="s">
        <v>14</v>
      </c>
      <c r="D2584" s="9">
        <v>20870000</v>
      </c>
      <c r="E2584" s="9">
        <v>5187000</v>
      </c>
      <c r="F2584" s="9">
        <v>4477000</v>
      </c>
      <c r="G2584" s="9">
        <v>8030000</v>
      </c>
      <c r="H2584" s="9">
        <v>3176000</v>
      </c>
    </row>
    <row r="2585" spans="2:8" x14ac:dyDescent="0.25">
      <c r="B2585" s="8" t="s">
        <v>1</v>
      </c>
      <c r="C2585" s="10" t="s">
        <v>17</v>
      </c>
      <c r="D2585" s="9">
        <v>121000</v>
      </c>
      <c r="E2585" s="9">
        <v>121000</v>
      </c>
      <c r="F2585" s="9">
        <v>0</v>
      </c>
      <c r="G2585" s="9">
        <v>0</v>
      </c>
      <c r="H2585" s="9">
        <v>0</v>
      </c>
    </row>
    <row r="2586" spans="2:8" x14ac:dyDescent="0.25">
      <c r="B2586" s="8" t="s">
        <v>1</v>
      </c>
      <c r="C2586" s="10" t="s">
        <v>19</v>
      </c>
      <c r="D2586" s="9">
        <v>9000</v>
      </c>
      <c r="E2586" s="9">
        <v>1100</v>
      </c>
      <c r="F2586" s="9">
        <v>3000</v>
      </c>
      <c r="G2586" s="9">
        <v>3000</v>
      </c>
      <c r="H2586" s="9">
        <v>1900</v>
      </c>
    </row>
    <row r="2587" spans="2:8" ht="30.75" thickBot="1" x14ac:dyDescent="0.3">
      <c r="B2587" s="15" t="s">
        <v>991</v>
      </c>
      <c r="C2587" s="16" t="s">
        <v>992</v>
      </c>
      <c r="D2587" s="17">
        <v>2750000</v>
      </c>
      <c r="E2587" s="17">
        <v>522000</v>
      </c>
      <c r="F2587" s="17">
        <v>719000</v>
      </c>
      <c r="G2587" s="17">
        <v>1238000</v>
      </c>
      <c r="H2587" s="17">
        <v>271000</v>
      </c>
    </row>
    <row r="2588" spans="2:8" ht="15.75" thickTop="1" x14ac:dyDescent="0.25">
      <c r="B2588" s="11" t="s">
        <v>1</v>
      </c>
      <c r="C2588" s="13" t="s">
        <v>12</v>
      </c>
      <c r="D2588" s="12">
        <v>2750000</v>
      </c>
      <c r="E2588" s="12">
        <v>522000</v>
      </c>
      <c r="F2588" s="12">
        <v>719000</v>
      </c>
      <c r="G2588" s="12">
        <v>1238000</v>
      </c>
      <c r="H2588" s="12">
        <v>271000</v>
      </c>
    </row>
    <row r="2589" spans="2:8" x14ac:dyDescent="0.25">
      <c r="B2589" s="8" t="s">
        <v>1</v>
      </c>
      <c r="C2589" s="10" t="s">
        <v>14</v>
      </c>
      <c r="D2589" s="9">
        <v>2635000</v>
      </c>
      <c r="E2589" s="9">
        <v>454000</v>
      </c>
      <c r="F2589" s="9">
        <v>702000</v>
      </c>
      <c r="G2589" s="9">
        <v>1220000</v>
      </c>
      <c r="H2589" s="9">
        <v>259000</v>
      </c>
    </row>
    <row r="2590" spans="2:8" x14ac:dyDescent="0.25">
      <c r="B2590" s="8" t="s">
        <v>1</v>
      </c>
      <c r="C2590" s="10" t="s">
        <v>17</v>
      </c>
      <c r="D2590" s="9">
        <v>55000</v>
      </c>
      <c r="E2590" s="9">
        <v>55000</v>
      </c>
      <c r="F2590" s="9">
        <v>0</v>
      </c>
      <c r="G2590" s="9">
        <v>0</v>
      </c>
      <c r="H2590" s="9">
        <v>0</v>
      </c>
    </row>
    <row r="2591" spans="2:8" x14ac:dyDescent="0.25">
      <c r="B2591" s="8" t="s">
        <v>1</v>
      </c>
      <c r="C2591" s="10" t="s">
        <v>19</v>
      </c>
      <c r="D2591" s="9">
        <v>60000</v>
      </c>
      <c r="E2591" s="9">
        <v>13000</v>
      </c>
      <c r="F2591" s="9">
        <v>17000</v>
      </c>
      <c r="G2591" s="9">
        <v>18000</v>
      </c>
      <c r="H2591" s="9">
        <v>12000</v>
      </c>
    </row>
    <row r="2592" spans="2:8" ht="30.75" thickBot="1" x14ac:dyDescent="0.3">
      <c r="B2592" s="15" t="s">
        <v>993</v>
      </c>
      <c r="C2592" s="16" t="s">
        <v>994</v>
      </c>
      <c r="D2592" s="17">
        <v>22000000</v>
      </c>
      <c r="E2592" s="17">
        <v>1472000</v>
      </c>
      <c r="F2592" s="17">
        <v>10625000</v>
      </c>
      <c r="G2592" s="17">
        <v>5758000</v>
      </c>
      <c r="H2592" s="17">
        <v>4145000</v>
      </c>
    </row>
    <row r="2593" spans="2:8" ht="15.75" thickTop="1" x14ac:dyDescent="0.25">
      <c r="B2593" s="11" t="s">
        <v>1</v>
      </c>
      <c r="C2593" s="13" t="s">
        <v>12</v>
      </c>
      <c r="D2593" s="12">
        <v>20500000</v>
      </c>
      <c r="E2593" s="12">
        <v>1472000</v>
      </c>
      <c r="F2593" s="12">
        <v>9125000</v>
      </c>
      <c r="G2593" s="12">
        <v>5758000</v>
      </c>
      <c r="H2593" s="12">
        <v>4145000</v>
      </c>
    </row>
    <row r="2594" spans="2:8" x14ac:dyDescent="0.25">
      <c r="B2594" s="8" t="s">
        <v>1</v>
      </c>
      <c r="C2594" s="10" t="s">
        <v>14</v>
      </c>
      <c r="D2594" s="9">
        <v>20030000</v>
      </c>
      <c r="E2594" s="9">
        <v>1402000</v>
      </c>
      <c r="F2594" s="9">
        <v>9005000</v>
      </c>
      <c r="G2594" s="9">
        <v>5608000</v>
      </c>
      <c r="H2594" s="9">
        <v>4015000</v>
      </c>
    </row>
    <row r="2595" spans="2:8" x14ac:dyDescent="0.25">
      <c r="B2595" s="8" t="s">
        <v>1</v>
      </c>
      <c r="C2595" s="10" t="s">
        <v>19</v>
      </c>
      <c r="D2595" s="9">
        <v>470000</v>
      </c>
      <c r="E2595" s="9">
        <v>70000</v>
      </c>
      <c r="F2595" s="9">
        <v>120000</v>
      </c>
      <c r="G2595" s="9">
        <v>150000</v>
      </c>
      <c r="H2595" s="9">
        <v>130000</v>
      </c>
    </row>
    <row r="2596" spans="2:8" x14ac:dyDescent="0.25">
      <c r="B2596" s="11" t="s">
        <v>1</v>
      </c>
      <c r="C2596" s="13" t="s">
        <v>20</v>
      </c>
      <c r="D2596" s="12">
        <v>1500000</v>
      </c>
      <c r="E2596" s="12">
        <v>0</v>
      </c>
      <c r="F2596" s="12">
        <v>1500000</v>
      </c>
      <c r="G2596" s="12">
        <v>0</v>
      </c>
      <c r="H2596" s="12">
        <v>0</v>
      </c>
    </row>
    <row r="2597" spans="2:8" ht="15.75" thickBot="1" x14ac:dyDescent="0.3">
      <c r="B2597" s="15" t="s">
        <v>995</v>
      </c>
      <c r="C2597" s="16" t="s">
        <v>996</v>
      </c>
      <c r="D2597" s="17">
        <v>74300000</v>
      </c>
      <c r="E2597" s="17">
        <v>1608000</v>
      </c>
      <c r="F2597" s="17">
        <v>6476000</v>
      </c>
      <c r="G2597" s="17">
        <v>7377900</v>
      </c>
      <c r="H2597" s="17">
        <v>58838100</v>
      </c>
    </row>
    <row r="2598" spans="2:8" ht="15.75" thickTop="1" x14ac:dyDescent="0.25">
      <c r="B2598" s="11" t="s">
        <v>1</v>
      </c>
      <c r="C2598" s="13" t="s">
        <v>12</v>
      </c>
      <c r="D2598" s="12">
        <v>74140000</v>
      </c>
      <c r="E2598" s="12">
        <v>1608000</v>
      </c>
      <c r="F2598" s="12">
        <v>6446000</v>
      </c>
      <c r="G2598" s="12">
        <v>7317900</v>
      </c>
      <c r="H2598" s="12">
        <v>58768100</v>
      </c>
    </row>
    <row r="2599" spans="2:8" x14ac:dyDescent="0.25">
      <c r="B2599" s="8" t="s">
        <v>1</v>
      </c>
      <c r="C2599" s="10" t="s">
        <v>13</v>
      </c>
      <c r="D2599" s="9">
        <v>1000000</v>
      </c>
      <c r="E2599" s="9">
        <v>430000</v>
      </c>
      <c r="F2599" s="9">
        <v>430000</v>
      </c>
      <c r="G2599" s="9">
        <v>59900</v>
      </c>
      <c r="H2599" s="9">
        <v>80100</v>
      </c>
    </row>
    <row r="2600" spans="2:8" x14ac:dyDescent="0.25">
      <c r="B2600" s="8" t="s">
        <v>1</v>
      </c>
      <c r="C2600" s="10" t="s">
        <v>14</v>
      </c>
      <c r="D2600" s="9">
        <v>17070000</v>
      </c>
      <c r="E2600" s="9">
        <v>1172000</v>
      </c>
      <c r="F2600" s="9">
        <v>5010000</v>
      </c>
      <c r="G2600" s="9">
        <v>4255000</v>
      </c>
      <c r="H2600" s="9">
        <v>6633000</v>
      </c>
    </row>
    <row r="2601" spans="2:8" x14ac:dyDescent="0.25">
      <c r="B2601" s="8" t="s">
        <v>1</v>
      </c>
      <c r="C2601" s="10" t="s">
        <v>16</v>
      </c>
      <c r="D2601" s="9">
        <v>56050000</v>
      </c>
      <c r="E2601" s="9">
        <v>0</v>
      </c>
      <c r="F2601" s="9">
        <v>1000000</v>
      </c>
      <c r="G2601" s="9">
        <v>3000000</v>
      </c>
      <c r="H2601" s="9">
        <v>52050000</v>
      </c>
    </row>
    <row r="2602" spans="2:8" hidden="1" x14ac:dyDescent="0.25">
      <c r="B2602" s="8" t="s">
        <v>1</v>
      </c>
      <c r="C2602" s="10" t="s">
        <v>17</v>
      </c>
      <c r="D2602" s="9">
        <v>0</v>
      </c>
      <c r="E2602" s="9">
        <v>0</v>
      </c>
      <c r="F2602" s="9">
        <v>0</v>
      </c>
      <c r="G2602" s="9">
        <v>0</v>
      </c>
      <c r="H2602" s="9">
        <v>0</v>
      </c>
    </row>
    <row r="2603" spans="2:8" hidden="1" x14ac:dyDescent="0.25">
      <c r="B2603" s="8" t="s">
        <v>1</v>
      </c>
      <c r="C2603" s="10" t="s">
        <v>18</v>
      </c>
      <c r="D2603" s="9">
        <v>0</v>
      </c>
      <c r="E2603" s="9">
        <v>0</v>
      </c>
      <c r="F2603" s="9">
        <v>0</v>
      </c>
      <c r="G2603" s="9">
        <v>0</v>
      </c>
      <c r="H2603" s="9">
        <v>0</v>
      </c>
    </row>
    <row r="2604" spans="2:8" x14ac:dyDescent="0.25">
      <c r="B2604" s="8" t="s">
        <v>1</v>
      </c>
      <c r="C2604" s="10" t="s">
        <v>19</v>
      </c>
      <c r="D2604" s="9">
        <v>20000</v>
      </c>
      <c r="E2604" s="9">
        <v>6000</v>
      </c>
      <c r="F2604" s="9">
        <v>6000</v>
      </c>
      <c r="G2604" s="9">
        <v>3000</v>
      </c>
      <c r="H2604" s="9">
        <v>5000</v>
      </c>
    </row>
    <row r="2605" spans="2:8" x14ac:dyDescent="0.25">
      <c r="B2605" s="11" t="s">
        <v>1</v>
      </c>
      <c r="C2605" s="13" t="s">
        <v>20</v>
      </c>
      <c r="D2605" s="12">
        <v>160000</v>
      </c>
      <c r="E2605" s="12">
        <v>0</v>
      </c>
      <c r="F2605" s="12">
        <v>30000</v>
      </c>
      <c r="G2605" s="12">
        <v>60000</v>
      </c>
      <c r="H2605" s="12">
        <v>70000</v>
      </c>
    </row>
    <row r="2606" spans="2:8" ht="30.75" thickBot="1" x14ac:dyDescent="0.3">
      <c r="B2606" s="15" t="s">
        <v>997</v>
      </c>
      <c r="C2606" s="16" t="s">
        <v>998</v>
      </c>
      <c r="D2606" s="17">
        <v>1400000</v>
      </c>
      <c r="E2606" s="17">
        <v>440000</v>
      </c>
      <c r="F2606" s="17">
        <v>530000</v>
      </c>
      <c r="G2606" s="17">
        <v>159900</v>
      </c>
      <c r="H2606" s="17">
        <v>270100</v>
      </c>
    </row>
    <row r="2607" spans="2:8" ht="15.75" thickTop="1" x14ac:dyDescent="0.25">
      <c r="B2607" s="11" t="s">
        <v>1</v>
      </c>
      <c r="C2607" s="13" t="s">
        <v>12</v>
      </c>
      <c r="D2607" s="12">
        <v>1400000</v>
      </c>
      <c r="E2607" s="12">
        <v>440000</v>
      </c>
      <c r="F2607" s="12">
        <v>530000</v>
      </c>
      <c r="G2607" s="12">
        <v>159900</v>
      </c>
      <c r="H2607" s="12">
        <v>270100</v>
      </c>
    </row>
    <row r="2608" spans="2:8" x14ac:dyDescent="0.25">
      <c r="B2608" s="8" t="s">
        <v>1</v>
      </c>
      <c r="C2608" s="10" t="s">
        <v>13</v>
      </c>
      <c r="D2608" s="9">
        <v>1000000</v>
      </c>
      <c r="E2608" s="9">
        <v>430000</v>
      </c>
      <c r="F2608" s="9">
        <v>430000</v>
      </c>
      <c r="G2608" s="9">
        <v>59900</v>
      </c>
      <c r="H2608" s="9">
        <v>80100</v>
      </c>
    </row>
    <row r="2609" spans="2:8" x14ac:dyDescent="0.25">
      <c r="B2609" s="8" t="s">
        <v>1</v>
      </c>
      <c r="C2609" s="10" t="s">
        <v>14</v>
      </c>
      <c r="D2609" s="9">
        <v>400000</v>
      </c>
      <c r="E2609" s="9">
        <v>10000</v>
      </c>
      <c r="F2609" s="9">
        <v>100000</v>
      </c>
      <c r="G2609" s="9">
        <v>100000</v>
      </c>
      <c r="H2609" s="9">
        <v>190000</v>
      </c>
    </row>
    <row r="2610" spans="2:8" hidden="1" x14ac:dyDescent="0.25">
      <c r="B2610" s="8" t="s">
        <v>1</v>
      </c>
      <c r="C2610" s="10" t="s">
        <v>17</v>
      </c>
      <c r="D2610" s="9">
        <v>0</v>
      </c>
      <c r="E2610" s="9">
        <v>0</v>
      </c>
      <c r="F2610" s="9">
        <v>0</v>
      </c>
      <c r="G2610" s="9">
        <v>0</v>
      </c>
      <c r="H2610" s="9">
        <v>0</v>
      </c>
    </row>
    <row r="2611" spans="2:8" hidden="1" x14ac:dyDescent="0.25">
      <c r="B2611" s="8" t="s">
        <v>1</v>
      </c>
      <c r="C2611" s="10" t="s">
        <v>18</v>
      </c>
      <c r="D2611" s="9">
        <v>0</v>
      </c>
      <c r="E2611" s="9">
        <v>0</v>
      </c>
      <c r="F2611" s="9">
        <v>0</v>
      </c>
      <c r="G2611" s="9">
        <v>0</v>
      </c>
      <c r="H2611" s="9">
        <v>0</v>
      </c>
    </row>
    <row r="2612" spans="2:8" hidden="1" x14ac:dyDescent="0.25">
      <c r="B2612" s="8" t="s">
        <v>1</v>
      </c>
      <c r="C2612" s="10" t="s">
        <v>19</v>
      </c>
      <c r="D2612" s="9">
        <v>0</v>
      </c>
      <c r="E2612" s="9">
        <v>0</v>
      </c>
      <c r="F2612" s="9">
        <v>0</v>
      </c>
      <c r="G2612" s="9">
        <v>0</v>
      </c>
      <c r="H2612" s="9">
        <v>0</v>
      </c>
    </row>
    <row r="2613" spans="2:8" hidden="1" x14ac:dyDescent="0.25">
      <c r="B2613" s="11" t="s">
        <v>1</v>
      </c>
      <c r="C2613" s="13" t="s">
        <v>20</v>
      </c>
      <c r="D2613" s="12">
        <v>0</v>
      </c>
      <c r="E2613" s="12">
        <v>0</v>
      </c>
      <c r="F2613" s="12">
        <v>0</v>
      </c>
      <c r="G2613" s="12">
        <v>0</v>
      </c>
      <c r="H2613" s="12">
        <v>0</v>
      </c>
    </row>
    <row r="2614" spans="2:8" ht="15.75" thickBot="1" x14ac:dyDescent="0.3">
      <c r="B2614" s="15" t="s">
        <v>999</v>
      </c>
      <c r="C2614" s="16" t="s">
        <v>1000</v>
      </c>
      <c r="D2614" s="17">
        <v>700000</v>
      </c>
      <c r="E2614" s="17">
        <v>18000</v>
      </c>
      <c r="F2614" s="17">
        <v>256000</v>
      </c>
      <c r="G2614" s="17">
        <v>153000</v>
      </c>
      <c r="H2614" s="17">
        <v>273000</v>
      </c>
    </row>
    <row r="2615" spans="2:8" ht="15.75" thickTop="1" x14ac:dyDescent="0.25">
      <c r="B2615" s="11" t="s">
        <v>1</v>
      </c>
      <c r="C2615" s="13" t="s">
        <v>12</v>
      </c>
      <c r="D2615" s="12">
        <v>700000</v>
      </c>
      <c r="E2615" s="12">
        <v>18000</v>
      </c>
      <c r="F2615" s="12">
        <v>256000</v>
      </c>
      <c r="G2615" s="12">
        <v>153000</v>
      </c>
      <c r="H2615" s="12">
        <v>273000</v>
      </c>
    </row>
    <row r="2616" spans="2:8" x14ac:dyDescent="0.25">
      <c r="B2616" s="8" t="s">
        <v>1</v>
      </c>
      <c r="C2616" s="10" t="s">
        <v>14</v>
      </c>
      <c r="D2616" s="9">
        <v>680000</v>
      </c>
      <c r="E2616" s="9">
        <v>12000</v>
      </c>
      <c r="F2616" s="9">
        <v>250000</v>
      </c>
      <c r="G2616" s="9">
        <v>150000</v>
      </c>
      <c r="H2616" s="9">
        <v>268000</v>
      </c>
    </row>
    <row r="2617" spans="2:8" x14ac:dyDescent="0.25">
      <c r="B2617" s="8" t="s">
        <v>1</v>
      </c>
      <c r="C2617" s="10" t="s">
        <v>19</v>
      </c>
      <c r="D2617" s="9">
        <v>20000</v>
      </c>
      <c r="E2617" s="9">
        <v>6000</v>
      </c>
      <c r="F2617" s="9">
        <v>6000</v>
      </c>
      <c r="G2617" s="9">
        <v>3000</v>
      </c>
      <c r="H2617" s="9">
        <v>5000</v>
      </c>
    </row>
    <row r="2618" spans="2:8" ht="30.75" thickBot="1" x14ac:dyDescent="0.3">
      <c r="B2618" s="15" t="s">
        <v>1001</v>
      </c>
      <c r="C2618" s="16" t="s">
        <v>1002</v>
      </c>
      <c r="D2618" s="17">
        <v>16000000</v>
      </c>
      <c r="E2618" s="17">
        <v>1000000</v>
      </c>
      <c r="F2618" s="17">
        <v>5500000</v>
      </c>
      <c r="G2618" s="17">
        <v>4000000</v>
      </c>
      <c r="H2618" s="17">
        <v>5500000</v>
      </c>
    </row>
    <row r="2619" spans="2:8" ht="15.75" thickTop="1" x14ac:dyDescent="0.25">
      <c r="B2619" s="11" t="s">
        <v>1</v>
      </c>
      <c r="C2619" s="13" t="s">
        <v>12</v>
      </c>
      <c r="D2619" s="12">
        <v>16000000</v>
      </c>
      <c r="E2619" s="12">
        <v>1000000</v>
      </c>
      <c r="F2619" s="12">
        <v>5500000</v>
      </c>
      <c r="G2619" s="12">
        <v>4000000</v>
      </c>
      <c r="H2619" s="12">
        <v>5500000</v>
      </c>
    </row>
    <row r="2620" spans="2:8" x14ac:dyDescent="0.25">
      <c r="B2620" s="8" t="s">
        <v>1</v>
      </c>
      <c r="C2620" s="10" t="s">
        <v>14</v>
      </c>
      <c r="D2620" s="9">
        <v>14000000</v>
      </c>
      <c r="E2620" s="9">
        <v>1000000</v>
      </c>
      <c r="F2620" s="9">
        <v>4500000</v>
      </c>
      <c r="G2620" s="9">
        <v>3000000</v>
      </c>
      <c r="H2620" s="9">
        <v>5500000</v>
      </c>
    </row>
    <row r="2621" spans="2:8" x14ac:dyDescent="0.25">
      <c r="B2621" s="8" t="s">
        <v>1</v>
      </c>
      <c r="C2621" s="10" t="s">
        <v>16</v>
      </c>
      <c r="D2621" s="9">
        <v>2000000</v>
      </c>
      <c r="E2621" s="9">
        <v>0</v>
      </c>
      <c r="F2621" s="9">
        <v>1000000</v>
      </c>
      <c r="G2621" s="9">
        <v>1000000</v>
      </c>
      <c r="H2621" s="9">
        <v>0</v>
      </c>
    </row>
    <row r="2622" spans="2:8" ht="15.75" thickBot="1" x14ac:dyDescent="0.3">
      <c r="B2622" s="15" t="s">
        <v>1003</v>
      </c>
      <c r="C2622" s="16" t="s">
        <v>1004</v>
      </c>
      <c r="D2622" s="17">
        <v>500000</v>
      </c>
      <c r="E2622" s="17">
        <v>110000</v>
      </c>
      <c r="F2622" s="17">
        <v>140000</v>
      </c>
      <c r="G2622" s="17">
        <v>110000</v>
      </c>
      <c r="H2622" s="17">
        <v>140000</v>
      </c>
    </row>
    <row r="2623" spans="2:8" ht="15.75" thickTop="1" x14ac:dyDescent="0.25">
      <c r="B2623" s="11" t="s">
        <v>1</v>
      </c>
      <c r="C2623" s="13" t="s">
        <v>12</v>
      </c>
      <c r="D2623" s="12">
        <v>400000</v>
      </c>
      <c r="E2623" s="12">
        <v>110000</v>
      </c>
      <c r="F2623" s="12">
        <v>110000</v>
      </c>
      <c r="G2623" s="12">
        <v>110000</v>
      </c>
      <c r="H2623" s="12">
        <v>70000</v>
      </c>
    </row>
    <row r="2624" spans="2:8" x14ac:dyDescent="0.25">
      <c r="B2624" s="8" t="s">
        <v>1</v>
      </c>
      <c r="C2624" s="10" t="s">
        <v>14</v>
      </c>
      <c r="D2624" s="9">
        <v>400000</v>
      </c>
      <c r="E2624" s="9">
        <v>110000</v>
      </c>
      <c r="F2624" s="9">
        <v>110000</v>
      </c>
      <c r="G2624" s="9">
        <v>110000</v>
      </c>
      <c r="H2624" s="9">
        <v>70000</v>
      </c>
    </row>
    <row r="2625" spans="2:8" x14ac:dyDescent="0.25">
      <c r="B2625" s="11" t="s">
        <v>1</v>
      </c>
      <c r="C2625" s="13" t="s">
        <v>20</v>
      </c>
      <c r="D2625" s="12">
        <v>100000</v>
      </c>
      <c r="E2625" s="12">
        <v>0</v>
      </c>
      <c r="F2625" s="12">
        <v>30000</v>
      </c>
      <c r="G2625" s="12">
        <v>0</v>
      </c>
      <c r="H2625" s="12">
        <v>70000</v>
      </c>
    </row>
    <row r="2626" spans="2:8" ht="15.75" thickBot="1" x14ac:dyDescent="0.3">
      <c r="B2626" s="15" t="s">
        <v>1005</v>
      </c>
      <c r="C2626" s="16" t="s">
        <v>1006</v>
      </c>
      <c r="D2626" s="17">
        <v>55500000</v>
      </c>
      <c r="E2626" s="17">
        <v>0</v>
      </c>
      <c r="F2626" s="17">
        <v>0</v>
      </c>
      <c r="G2626" s="17">
        <v>2920000</v>
      </c>
      <c r="H2626" s="17">
        <v>52580000</v>
      </c>
    </row>
    <row r="2627" spans="2:8" ht="15.75" thickTop="1" x14ac:dyDescent="0.25">
      <c r="B2627" s="11" t="s">
        <v>1</v>
      </c>
      <c r="C2627" s="13" t="s">
        <v>12</v>
      </c>
      <c r="D2627" s="12">
        <v>55440000</v>
      </c>
      <c r="E2627" s="12">
        <v>0</v>
      </c>
      <c r="F2627" s="12">
        <v>0</v>
      </c>
      <c r="G2627" s="12">
        <v>2860000</v>
      </c>
      <c r="H2627" s="12">
        <v>52580000</v>
      </c>
    </row>
    <row r="2628" spans="2:8" x14ac:dyDescent="0.25">
      <c r="B2628" s="8" t="s">
        <v>1</v>
      </c>
      <c r="C2628" s="10" t="s">
        <v>14</v>
      </c>
      <c r="D2628" s="9">
        <v>1390000</v>
      </c>
      <c r="E2628" s="9">
        <v>0</v>
      </c>
      <c r="F2628" s="9">
        <v>0</v>
      </c>
      <c r="G2628" s="9">
        <v>860000</v>
      </c>
      <c r="H2628" s="9">
        <v>530000</v>
      </c>
    </row>
    <row r="2629" spans="2:8" x14ac:dyDescent="0.25">
      <c r="B2629" s="8" t="s">
        <v>1</v>
      </c>
      <c r="C2629" s="10" t="s">
        <v>16</v>
      </c>
      <c r="D2629" s="9">
        <v>54050000</v>
      </c>
      <c r="E2629" s="9">
        <v>0</v>
      </c>
      <c r="F2629" s="9">
        <v>0</v>
      </c>
      <c r="G2629" s="9">
        <v>2000000</v>
      </c>
      <c r="H2629" s="9">
        <v>52050000</v>
      </c>
    </row>
    <row r="2630" spans="2:8" x14ac:dyDescent="0.25">
      <c r="B2630" s="11" t="s">
        <v>1</v>
      </c>
      <c r="C2630" s="13" t="s">
        <v>20</v>
      </c>
      <c r="D2630" s="12">
        <v>60000</v>
      </c>
      <c r="E2630" s="12">
        <v>0</v>
      </c>
      <c r="F2630" s="12">
        <v>0</v>
      </c>
      <c r="G2630" s="12">
        <v>60000</v>
      </c>
      <c r="H2630" s="12">
        <v>0</v>
      </c>
    </row>
    <row r="2631" spans="2:8" ht="15.75" thickBot="1" x14ac:dyDescent="0.3">
      <c r="B2631" s="15" t="s">
        <v>1007</v>
      </c>
      <c r="C2631" s="16" t="s">
        <v>1006</v>
      </c>
      <c r="D2631" s="17">
        <v>55500000</v>
      </c>
      <c r="E2631" s="17">
        <v>0</v>
      </c>
      <c r="F2631" s="17">
        <v>0</v>
      </c>
      <c r="G2631" s="17">
        <v>2920000</v>
      </c>
      <c r="H2631" s="17">
        <v>52580000</v>
      </c>
    </row>
    <row r="2632" spans="2:8" ht="15.75" thickTop="1" x14ac:dyDescent="0.25">
      <c r="B2632" s="11" t="s">
        <v>1</v>
      </c>
      <c r="C2632" s="13" t="s">
        <v>12</v>
      </c>
      <c r="D2632" s="12">
        <v>55440000</v>
      </c>
      <c r="E2632" s="12">
        <v>0</v>
      </c>
      <c r="F2632" s="12">
        <v>0</v>
      </c>
      <c r="G2632" s="12">
        <v>2860000</v>
      </c>
      <c r="H2632" s="12">
        <v>52580000</v>
      </c>
    </row>
    <row r="2633" spans="2:8" x14ac:dyDescent="0.25">
      <c r="B2633" s="8" t="s">
        <v>1</v>
      </c>
      <c r="C2633" s="10" t="s">
        <v>14</v>
      </c>
      <c r="D2633" s="9">
        <v>1390000</v>
      </c>
      <c r="E2633" s="9">
        <v>0</v>
      </c>
      <c r="F2633" s="9">
        <v>0</v>
      </c>
      <c r="G2633" s="9">
        <v>860000</v>
      </c>
      <c r="H2633" s="9">
        <v>530000</v>
      </c>
    </row>
    <row r="2634" spans="2:8" x14ac:dyDescent="0.25">
      <c r="B2634" s="8" t="s">
        <v>1</v>
      </c>
      <c r="C2634" s="10" t="s">
        <v>16</v>
      </c>
      <c r="D2634" s="9">
        <v>54050000</v>
      </c>
      <c r="E2634" s="9">
        <v>0</v>
      </c>
      <c r="F2634" s="9">
        <v>0</v>
      </c>
      <c r="G2634" s="9">
        <v>2000000</v>
      </c>
      <c r="H2634" s="9">
        <v>52050000</v>
      </c>
    </row>
    <row r="2635" spans="2:8" x14ac:dyDescent="0.25">
      <c r="B2635" s="11" t="s">
        <v>1</v>
      </c>
      <c r="C2635" s="13" t="s">
        <v>20</v>
      </c>
      <c r="D2635" s="12">
        <v>60000</v>
      </c>
      <c r="E2635" s="12">
        <v>0</v>
      </c>
      <c r="F2635" s="12">
        <v>0</v>
      </c>
      <c r="G2635" s="12">
        <v>60000</v>
      </c>
      <c r="H2635" s="12">
        <v>0</v>
      </c>
    </row>
    <row r="2636" spans="2:8" ht="45.75" thickBot="1" x14ac:dyDescent="0.3">
      <c r="B2636" s="15" t="s">
        <v>1008</v>
      </c>
      <c r="C2636" s="16" t="s">
        <v>1009</v>
      </c>
      <c r="D2636" s="17">
        <v>100000</v>
      </c>
      <c r="E2636" s="17">
        <v>10000</v>
      </c>
      <c r="F2636" s="17">
        <v>20000</v>
      </c>
      <c r="G2636" s="17">
        <v>30000</v>
      </c>
      <c r="H2636" s="17">
        <v>40000</v>
      </c>
    </row>
    <row r="2637" spans="2:8" ht="15.75" thickTop="1" x14ac:dyDescent="0.25">
      <c r="B2637" s="11" t="s">
        <v>1</v>
      </c>
      <c r="C2637" s="13" t="s">
        <v>12</v>
      </c>
      <c r="D2637" s="12">
        <v>100000</v>
      </c>
      <c r="E2637" s="12">
        <v>10000</v>
      </c>
      <c r="F2637" s="12">
        <v>20000</v>
      </c>
      <c r="G2637" s="12">
        <v>30000</v>
      </c>
      <c r="H2637" s="12">
        <v>40000</v>
      </c>
    </row>
    <row r="2638" spans="2:8" x14ac:dyDescent="0.25">
      <c r="B2638" s="8" t="s">
        <v>1</v>
      </c>
      <c r="C2638" s="10" t="s">
        <v>14</v>
      </c>
      <c r="D2638" s="9">
        <v>100000</v>
      </c>
      <c r="E2638" s="9">
        <v>10000</v>
      </c>
      <c r="F2638" s="9">
        <v>20000</v>
      </c>
      <c r="G2638" s="9">
        <v>30000</v>
      </c>
      <c r="H2638" s="9">
        <v>40000</v>
      </c>
    </row>
    <row r="2639" spans="2:8" ht="15.75" thickBot="1" x14ac:dyDescent="0.3">
      <c r="B2639" s="15" t="s">
        <v>1010</v>
      </c>
      <c r="C2639" s="16" t="s">
        <v>1011</v>
      </c>
      <c r="D2639" s="17">
        <v>100000</v>
      </c>
      <c r="E2639" s="17">
        <v>30000</v>
      </c>
      <c r="F2639" s="17">
        <v>30000</v>
      </c>
      <c r="G2639" s="17">
        <v>5000</v>
      </c>
      <c r="H2639" s="17">
        <v>35000</v>
      </c>
    </row>
    <row r="2640" spans="2:8" ht="15.75" thickTop="1" x14ac:dyDescent="0.25">
      <c r="B2640" s="11" t="s">
        <v>1</v>
      </c>
      <c r="C2640" s="13" t="s">
        <v>12</v>
      </c>
      <c r="D2640" s="12">
        <v>100000</v>
      </c>
      <c r="E2640" s="12">
        <v>30000</v>
      </c>
      <c r="F2640" s="12">
        <v>30000</v>
      </c>
      <c r="G2640" s="12">
        <v>5000</v>
      </c>
      <c r="H2640" s="12">
        <v>35000</v>
      </c>
    </row>
    <row r="2641" spans="2:8" x14ac:dyDescent="0.25">
      <c r="B2641" s="8" t="s">
        <v>1</v>
      </c>
      <c r="C2641" s="10" t="s">
        <v>14</v>
      </c>
      <c r="D2641" s="9">
        <v>100000</v>
      </c>
      <c r="E2641" s="9">
        <v>30000</v>
      </c>
      <c r="F2641" s="9">
        <v>30000</v>
      </c>
      <c r="G2641" s="9">
        <v>5000</v>
      </c>
      <c r="H2641" s="9">
        <v>35000</v>
      </c>
    </row>
    <row r="2642" spans="2:8" ht="30.75" thickBot="1" x14ac:dyDescent="0.3">
      <c r="B2642" s="15" t="s">
        <v>1012</v>
      </c>
      <c r="C2642" s="16" t="s">
        <v>1013</v>
      </c>
      <c r="D2642" s="17">
        <v>6800000</v>
      </c>
      <c r="E2642" s="17">
        <v>1697000</v>
      </c>
      <c r="F2642" s="17">
        <v>1802000</v>
      </c>
      <c r="G2642" s="17">
        <v>1903000</v>
      </c>
      <c r="H2642" s="17">
        <v>1398000</v>
      </c>
    </row>
    <row r="2643" spans="2:8" ht="15.75" thickTop="1" x14ac:dyDescent="0.25">
      <c r="B2643" s="11" t="s">
        <v>1</v>
      </c>
      <c r="C2643" s="13" t="s">
        <v>12</v>
      </c>
      <c r="D2643" s="12">
        <v>6157000</v>
      </c>
      <c r="E2643" s="12">
        <v>1668000</v>
      </c>
      <c r="F2643" s="12">
        <v>1578000</v>
      </c>
      <c r="G2643" s="12">
        <v>1513000</v>
      </c>
      <c r="H2643" s="12">
        <v>1398000</v>
      </c>
    </row>
    <row r="2644" spans="2:8" x14ac:dyDescent="0.25">
      <c r="B2644" s="8" t="s">
        <v>1</v>
      </c>
      <c r="C2644" s="10" t="s">
        <v>13</v>
      </c>
      <c r="D2644" s="9">
        <v>2602000</v>
      </c>
      <c r="E2644" s="9">
        <v>622000</v>
      </c>
      <c r="F2644" s="9">
        <v>622000</v>
      </c>
      <c r="G2644" s="9">
        <v>622000</v>
      </c>
      <c r="H2644" s="9">
        <v>736000</v>
      </c>
    </row>
    <row r="2645" spans="2:8" x14ac:dyDescent="0.25">
      <c r="B2645" s="8" t="s">
        <v>1</v>
      </c>
      <c r="C2645" s="10" t="s">
        <v>14</v>
      </c>
      <c r="D2645" s="9">
        <v>3230000</v>
      </c>
      <c r="E2645" s="9">
        <v>767000</v>
      </c>
      <c r="F2645" s="9">
        <v>936000</v>
      </c>
      <c r="G2645" s="9">
        <v>875000</v>
      </c>
      <c r="H2645" s="9">
        <v>652000</v>
      </c>
    </row>
    <row r="2646" spans="2:8" x14ac:dyDescent="0.25">
      <c r="B2646" s="8" t="s">
        <v>1</v>
      </c>
      <c r="C2646" s="10" t="s">
        <v>16</v>
      </c>
      <c r="D2646" s="9">
        <v>250000</v>
      </c>
      <c r="E2646" s="9">
        <v>250000</v>
      </c>
      <c r="F2646" s="9">
        <v>0</v>
      </c>
      <c r="G2646" s="9">
        <v>0</v>
      </c>
      <c r="H2646" s="9">
        <v>0</v>
      </c>
    </row>
    <row r="2647" spans="2:8" x14ac:dyDescent="0.25">
      <c r="B2647" s="8" t="s">
        <v>1</v>
      </c>
      <c r="C2647" s="10" t="s">
        <v>17</v>
      </c>
      <c r="D2647" s="9">
        <v>12000</v>
      </c>
      <c r="E2647" s="9">
        <v>12000</v>
      </c>
      <c r="F2647" s="9">
        <v>0</v>
      </c>
      <c r="G2647" s="9">
        <v>0</v>
      </c>
      <c r="H2647" s="9">
        <v>0</v>
      </c>
    </row>
    <row r="2648" spans="2:8" x14ac:dyDescent="0.25">
      <c r="B2648" s="8" t="s">
        <v>1</v>
      </c>
      <c r="C2648" s="10" t="s">
        <v>18</v>
      </c>
      <c r="D2648" s="9">
        <v>45000</v>
      </c>
      <c r="E2648" s="9">
        <v>12000</v>
      </c>
      <c r="F2648" s="9">
        <v>15000</v>
      </c>
      <c r="G2648" s="9">
        <v>12000</v>
      </c>
      <c r="H2648" s="9">
        <v>6000</v>
      </c>
    </row>
    <row r="2649" spans="2:8" x14ac:dyDescent="0.25">
      <c r="B2649" s="8" t="s">
        <v>1</v>
      </c>
      <c r="C2649" s="10" t="s">
        <v>19</v>
      </c>
      <c r="D2649" s="9">
        <v>18000</v>
      </c>
      <c r="E2649" s="9">
        <v>5000</v>
      </c>
      <c r="F2649" s="9">
        <v>5000</v>
      </c>
      <c r="G2649" s="9">
        <v>4000</v>
      </c>
      <c r="H2649" s="9">
        <v>4000</v>
      </c>
    </row>
    <row r="2650" spans="2:8" x14ac:dyDescent="0.25">
      <c r="B2650" s="11" t="s">
        <v>1</v>
      </c>
      <c r="C2650" s="13" t="s">
        <v>20</v>
      </c>
      <c r="D2650" s="12">
        <v>643000</v>
      </c>
      <c r="E2650" s="12">
        <v>29000</v>
      </c>
      <c r="F2650" s="12">
        <v>224000</v>
      </c>
      <c r="G2650" s="12">
        <v>390000</v>
      </c>
      <c r="H2650" s="12">
        <v>0</v>
      </c>
    </row>
    <row r="2651" spans="2:8" ht="30.75" thickBot="1" x14ac:dyDescent="0.3">
      <c r="B2651" s="15" t="s">
        <v>1014</v>
      </c>
      <c r="C2651" s="16" t="s">
        <v>1015</v>
      </c>
      <c r="D2651" s="17">
        <v>4080000</v>
      </c>
      <c r="E2651" s="17">
        <v>1031000</v>
      </c>
      <c r="F2651" s="17">
        <v>1035000</v>
      </c>
      <c r="G2651" s="17">
        <v>998000</v>
      </c>
      <c r="H2651" s="17">
        <v>1016000</v>
      </c>
    </row>
    <row r="2652" spans="2:8" ht="15.75" thickTop="1" x14ac:dyDescent="0.25">
      <c r="B2652" s="11" t="s">
        <v>1</v>
      </c>
      <c r="C2652" s="13" t="s">
        <v>12</v>
      </c>
      <c r="D2652" s="12">
        <v>4060000</v>
      </c>
      <c r="E2652" s="12">
        <v>1026000</v>
      </c>
      <c r="F2652" s="12">
        <v>1020000</v>
      </c>
      <c r="G2652" s="12">
        <v>998000</v>
      </c>
      <c r="H2652" s="12">
        <v>1016000</v>
      </c>
    </row>
    <row r="2653" spans="2:8" x14ac:dyDescent="0.25">
      <c r="B2653" s="8" t="s">
        <v>1</v>
      </c>
      <c r="C2653" s="10" t="s">
        <v>13</v>
      </c>
      <c r="D2653" s="9">
        <v>2602000</v>
      </c>
      <c r="E2653" s="9">
        <v>622000</v>
      </c>
      <c r="F2653" s="9">
        <v>622000</v>
      </c>
      <c r="G2653" s="9">
        <v>622000</v>
      </c>
      <c r="H2653" s="9">
        <v>736000</v>
      </c>
    </row>
    <row r="2654" spans="2:8" x14ac:dyDescent="0.25">
      <c r="B2654" s="8" t="s">
        <v>1</v>
      </c>
      <c r="C2654" s="10" t="s">
        <v>14</v>
      </c>
      <c r="D2654" s="9">
        <v>1383000</v>
      </c>
      <c r="E2654" s="9">
        <v>375000</v>
      </c>
      <c r="F2654" s="9">
        <v>378000</v>
      </c>
      <c r="G2654" s="9">
        <v>360000</v>
      </c>
      <c r="H2654" s="9">
        <v>270000</v>
      </c>
    </row>
    <row r="2655" spans="2:8" x14ac:dyDescent="0.25">
      <c r="B2655" s="8" t="s">
        <v>1</v>
      </c>
      <c r="C2655" s="10" t="s">
        <v>17</v>
      </c>
      <c r="D2655" s="9">
        <v>12000</v>
      </c>
      <c r="E2655" s="9">
        <v>12000</v>
      </c>
      <c r="F2655" s="9">
        <v>0</v>
      </c>
      <c r="G2655" s="9">
        <v>0</v>
      </c>
      <c r="H2655" s="9">
        <v>0</v>
      </c>
    </row>
    <row r="2656" spans="2:8" x14ac:dyDescent="0.25">
      <c r="B2656" s="8" t="s">
        <v>1</v>
      </c>
      <c r="C2656" s="10" t="s">
        <v>18</v>
      </c>
      <c r="D2656" s="9">
        <v>45000</v>
      </c>
      <c r="E2656" s="9">
        <v>12000</v>
      </c>
      <c r="F2656" s="9">
        <v>15000</v>
      </c>
      <c r="G2656" s="9">
        <v>12000</v>
      </c>
      <c r="H2656" s="9">
        <v>6000</v>
      </c>
    </row>
    <row r="2657" spans="2:8" x14ac:dyDescent="0.25">
      <c r="B2657" s="8" t="s">
        <v>1</v>
      </c>
      <c r="C2657" s="10" t="s">
        <v>19</v>
      </c>
      <c r="D2657" s="9">
        <v>18000</v>
      </c>
      <c r="E2657" s="9">
        <v>5000</v>
      </c>
      <c r="F2657" s="9">
        <v>5000</v>
      </c>
      <c r="G2657" s="9">
        <v>4000</v>
      </c>
      <c r="H2657" s="9">
        <v>4000</v>
      </c>
    </row>
    <row r="2658" spans="2:8" x14ac:dyDescent="0.25">
      <c r="B2658" s="11" t="s">
        <v>1</v>
      </c>
      <c r="C2658" s="13" t="s">
        <v>20</v>
      </c>
      <c r="D2658" s="12">
        <v>20000</v>
      </c>
      <c r="E2658" s="12">
        <v>5000</v>
      </c>
      <c r="F2658" s="12">
        <v>15000</v>
      </c>
      <c r="G2658" s="12">
        <v>0</v>
      </c>
      <c r="H2658" s="12">
        <v>0</v>
      </c>
    </row>
    <row r="2659" spans="2:8" ht="60.75" thickBot="1" x14ac:dyDescent="0.3">
      <c r="B2659" s="15" t="s">
        <v>1016</v>
      </c>
      <c r="C2659" s="16" t="s">
        <v>1017</v>
      </c>
      <c r="D2659" s="17">
        <v>800000</v>
      </c>
      <c r="E2659" s="17">
        <v>120000</v>
      </c>
      <c r="F2659" s="17">
        <v>255000</v>
      </c>
      <c r="G2659" s="17">
        <v>345000</v>
      </c>
      <c r="H2659" s="17">
        <v>80000</v>
      </c>
    </row>
    <row r="2660" spans="2:8" ht="15.75" thickTop="1" x14ac:dyDescent="0.25">
      <c r="B2660" s="11" t="s">
        <v>1</v>
      </c>
      <c r="C2660" s="13" t="s">
        <v>12</v>
      </c>
      <c r="D2660" s="12">
        <v>500000</v>
      </c>
      <c r="E2660" s="12">
        <v>110000</v>
      </c>
      <c r="F2660" s="12">
        <v>165000</v>
      </c>
      <c r="G2660" s="12">
        <v>145000</v>
      </c>
      <c r="H2660" s="12">
        <v>80000</v>
      </c>
    </row>
    <row r="2661" spans="2:8" x14ac:dyDescent="0.25">
      <c r="B2661" s="8" t="s">
        <v>1</v>
      </c>
      <c r="C2661" s="10" t="s">
        <v>14</v>
      </c>
      <c r="D2661" s="9">
        <v>500000</v>
      </c>
      <c r="E2661" s="9">
        <v>110000</v>
      </c>
      <c r="F2661" s="9">
        <v>165000</v>
      </c>
      <c r="G2661" s="9">
        <v>145000</v>
      </c>
      <c r="H2661" s="9">
        <v>80000</v>
      </c>
    </row>
    <row r="2662" spans="2:8" x14ac:dyDescent="0.25">
      <c r="B2662" s="11" t="s">
        <v>1</v>
      </c>
      <c r="C2662" s="13" t="s">
        <v>20</v>
      </c>
      <c r="D2662" s="12">
        <v>300000</v>
      </c>
      <c r="E2662" s="12">
        <v>10000</v>
      </c>
      <c r="F2662" s="12">
        <v>90000</v>
      </c>
      <c r="G2662" s="12">
        <v>200000</v>
      </c>
      <c r="H2662" s="12">
        <v>0</v>
      </c>
    </row>
    <row r="2663" spans="2:8" ht="60.75" thickBot="1" x14ac:dyDescent="0.3">
      <c r="B2663" s="15" t="s">
        <v>1018</v>
      </c>
      <c r="C2663" s="16" t="s">
        <v>1019</v>
      </c>
      <c r="D2663" s="17">
        <v>1770000</v>
      </c>
      <c r="E2663" s="17">
        <v>510000</v>
      </c>
      <c r="F2663" s="17">
        <v>450000</v>
      </c>
      <c r="G2663" s="17">
        <v>530000</v>
      </c>
      <c r="H2663" s="17">
        <v>280000</v>
      </c>
    </row>
    <row r="2664" spans="2:8" ht="15.75" thickTop="1" x14ac:dyDescent="0.25">
      <c r="B2664" s="11" t="s">
        <v>1</v>
      </c>
      <c r="C2664" s="13" t="s">
        <v>12</v>
      </c>
      <c r="D2664" s="12">
        <v>1470000</v>
      </c>
      <c r="E2664" s="12">
        <v>500000</v>
      </c>
      <c r="F2664" s="12">
        <v>350000</v>
      </c>
      <c r="G2664" s="12">
        <v>340000</v>
      </c>
      <c r="H2664" s="12">
        <v>280000</v>
      </c>
    </row>
    <row r="2665" spans="2:8" x14ac:dyDescent="0.25">
      <c r="B2665" s="8" t="s">
        <v>1</v>
      </c>
      <c r="C2665" s="10" t="s">
        <v>14</v>
      </c>
      <c r="D2665" s="9">
        <v>1220000</v>
      </c>
      <c r="E2665" s="9">
        <v>250000</v>
      </c>
      <c r="F2665" s="9">
        <v>350000</v>
      </c>
      <c r="G2665" s="9">
        <v>340000</v>
      </c>
      <c r="H2665" s="9">
        <v>280000</v>
      </c>
    </row>
    <row r="2666" spans="2:8" x14ac:dyDescent="0.25">
      <c r="B2666" s="8" t="s">
        <v>1</v>
      </c>
      <c r="C2666" s="10" t="s">
        <v>16</v>
      </c>
      <c r="D2666" s="9">
        <v>250000</v>
      </c>
      <c r="E2666" s="9">
        <v>250000</v>
      </c>
      <c r="F2666" s="9">
        <v>0</v>
      </c>
      <c r="G2666" s="9">
        <v>0</v>
      </c>
      <c r="H2666" s="9">
        <v>0</v>
      </c>
    </row>
    <row r="2667" spans="2:8" x14ac:dyDescent="0.25">
      <c r="B2667" s="11" t="s">
        <v>1</v>
      </c>
      <c r="C2667" s="13" t="s">
        <v>20</v>
      </c>
      <c r="D2667" s="12">
        <v>300000</v>
      </c>
      <c r="E2667" s="12">
        <v>10000</v>
      </c>
      <c r="F2667" s="12">
        <v>100000</v>
      </c>
      <c r="G2667" s="12">
        <v>190000</v>
      </c>
      <c r="H2667" s="12">
        <v>0</v>
      </c>
    </row>
    <row r="2668" spans="2:8" ht="30.75" thickBot="1" x14ac:dyDescent="0.3">
      <c r="B2668" s="15" t="s">
        <v>1020</v>
      </c>
      <c r="C2668" s="16" t="s">
        <v>1021</v>
      </c>
      <c r="D2668" s="17">
        <v>50000</v>
      </c>
      <c r="E2668" s="17">
        <v>11000</v>
      </c>
      <c r="F2668" s="17">
        <v>22000</v>
      </c>
      <c r="G2668" s="17">
        <v>10000</v>
      </c>
      <c r="H2668" s="17">
        <v>7000</v>
      </c>
    </row>
    <row r="2669" spans="2:8" ht="15.75" thickTop="1" x14ac:dyDescent="0.25">
      <c r="B2669" s="11" t="s">
        <v>1</v>
      </c>
      <c r="C2669" s="13" t="s">
        <v>12</v>
      </c>
      <c r="D2669" s="12">
        <v>38000</v>
      </c>
      <c r="E2669" s="12">
        <v>9000</v>
      </c>
      <c r="F2669" s="12">
        <v>12000</v>
      </c>
      <c r="G2669" s="12">
        <v>10000</v>
      </c>
      <c r="H2669" s="12">
        <v>7000</v>
      </c>
    </row>
    <row r="2670" spans="2:8" x14ac:dyDescent="0.25">
      <c r="B2670" s="8" t="s">
        <v>1</v>
      </c>
      <c r="C2670" s="10" t="s">
        <v>14</v>
      </c>
      <c r="D2670" s="9">
        <v>38000</v>
      </c>
      <c r="E2670" s="9">
        <v>9000</v>
      </c>
      <c r="F2670" s="9">
        <v>12000</v>
      </c>
      <c r="G2670" s="9">
        <v>10000</v>
      </c>
      <c r="H2670" s="9">
        <v>7000</v>
      </c>
    </row>
    <row r="2671" spans="2:8" x14ac:dyDescent="0.25">
      <c r="B2671" s="11" t="s">
        <v>1</v>
      </c>
      <c r="C2671" s="13" t="s">
        <v>20</v>
      </c>
      <c r="D2671" s="12">
        <v>12000</v>
      </c>
      <c r="E2671" s="12">
        <v>2000</v>
      </c>
      <c r="F2671" s="12">
        <v>10000</v>
      </c>
      <c r="G2671" s="12">
        <v>0</v>
      </c>
      <c r="H2671" s="12">
        <v>0</v>
      </c>
    </row>
    <row r="2672" spans="2:8" ht="30.75" thickBot="1" x14ac:dyDescent="0.3">
      <c r="B2672" s="15" t="s">
        <v>1022</v>
      </c>
      <c r="C2672" s="16" t="s">
        <v>1023</v>
      </c>
      <c r="D2672" s="17">
        <v>100000</v>
      </c>
      <c r="E2672" s="17">
        <v>25000</v>
      </c>
      <c r="F2672" s="17">
        <v>40000</v>
      </c>
      <c r="G2672" s="17">
        <v>20000</v>
      </c>
      <c r="H2672" s="17">
        <v>15000</v>
      </c>
    </row>
    <row r="2673" spans="2:8" ht="15.75" thickTop="1" x14ac:dyDescent="0.25">
      <c r="B2673" s="11" t="s">
        <v>1</v>
      </c>
      <c r="C2673" s="13" t="s">
        <v>12</v>
      </c>
      <c r="D2673" s="12">
        <v>89000</v>
      </c>
      <c r="E2673" s="12">
        <v>23000</v>
      </c>
      <c r="F2673" s="12">
        <v>31000</v>
      </c>
      <c r="G2673" s="12">
        <v>20000</v>
      </c>
      <c r="H2673" s="12">
        <v>15000</v>
      </c>
    </row>
    <row r="2674" spans="2:8" x14ac:dyDescent="0.25">
      <c r="B2674" s="8" t="s">
        <v>1</v>
      </c>
      <c r="C2674" s="10" t="s">
        <v>14</v>
      </c>
      <c r="D2674" s="9">
        <v>89000</v>
      </c>
      <c r="E2674" s="9">
        <v>23000</v>
      </c>
      <c r="F2674" s="9">
        <v>31000</v>
      </c>
      <c r="G2674" s="9">
        <v>20000</v>
      </c>
      <c r="H2674" s="9">
        <v>15000</v>
      </c>
    </row>
    <row r="2675" spans="2:8" x14ac:dyDescent="0.25">
      <c r="B2675" s="11" t="s">
        <v>1</v>
      </c>
      <c r="C2675" s="13" t="s">
        <v>20</v>
      </c>
      <c r="D2675" s="12">
        <v>11000</v>
      </c>
      <c r="E2675" s="12">
        <v>2000</v>
      </c>
      <c r="F2675" s="12">
        <v>9000</v>
      </c>
      <c r="G2675" s="12">
        <v>0</v>
      </c>
      <c r="H2675" s="12">
        <v>0</v>
      </c>
    </row>
    <row r="2676" spans="2:8" ht="15.75" thickBot="1" x14ac:dyDescent="0.3">
      <c r="B2676" s="15" t="s">
        <v>1024</v>
      </c>
      <c r="C2676" s="16" t="s">
        <v>1025</v>
      </c>
      <c r="D2676" s="17">
        <v>361300000</v>
      </c>
      <c r="E2676" s="17">
        <v>80585000</v>
      </c>
      <c r="F2676" s="17">
        <v>86360000</v>
      </c>
      <c r="G2676" s="17">
        <v>74920400</v>
      </c>
      <c r="H2676" s="17">
        <v>119434600</v>
      </c>
    </row>
    <row r="2677" spans="2:8" ht="15.75" thickTop="1" x14ac:dyDescent="0.25">
      <c r="B2677" s="11" t="s">
        <v>1</v>
      </c>
      <c r="C2677" s="13" t="s">
        <v>12</v>
      </c>
      <c r="D2677" s="12">
        <v>361190000</v>
      </c>
      <c r="E2677" s="12">
        <v>80585000</v>
      </c>
      <c r="F2677" s="12">
        <v>86250000</v>
      </c>
      <c r="G2677" s="12">
        <v>74920400</v>
      </c>
      <c r="H2677" s="12">
        <v>119434600</v>
      </c>
    </row>
    <row r="2678" spans="2:8" x14ac:dyDescent="0.25">
      <c r="B2678" s="8" t="s">
        <v>1</v>
      </c>
      <c r="C2678" s="10" t="s">
        <v>13</v>
      </c>
      <c r="D2678" s="9">
        <v>9600000</v>
      </c>
      <c r="E2678" s="9">
        <v>2400000</v>
      </c>
      <c r="F2678" s="9">
        <v>2400000</v>
      </c>
      <c r="G2678" s="9">
        <v>2400000</v>
      </c>
      <c r="H2678" s="9">
        <v>2400000</v>
      </c>
    </row>
    <row r="2679" spans="2:8" x14ac:dyDescent="0.25">
      <c r="B2679" s="8" t="s">
        <v>1</v>
      </c>
      <c r="C2679" s="10" t="s">
        <v>14</v>
      </c>
      <c r="D2679" s="9">
        <v>7500000</v>
      </c>
      <c r="E2679" s="9">
        <v>2895000</v>
      </c>
      <c r="F2679" s="9">
        <v>1995000</v>
      </c>
      <c r="G2679" s="9">
        <v>1445000</v>
      </c>
      <c r="H2679" s="9">
        <v>1165000</v>
      </c>
    </row>
    <row r="2680" spans="2:8" x14ac:dyDescent="0.25">
      <c r="B2680" s="8" t="s">
        <v>1</v>
      </c>
      <c r="C2680" s="10" t="s">
        <v>16</v>
      </c>
      <c r="D2680" s="9">
        <v>278220000</v>
      </c>
      <c r="E2680" s="9">
        <v>59100000</v>
      </c>
      <c r="F2680" s="9">
        <v>58005000</v>
      </c>
      <c r="G2680" s="9">
        <v>57215400</v>
      </c>
      <c r="H2680" s="9">
        <v>103899600</v>
      </c>
    </row>
    <row r="2681" spans="2:8" hidden="1" x14ac:dyDescent="0.25">
      <c r="B2681" s="8" t="s">
        <v>1</v>
      </c>
      <c r="C2681" s="10" t="s">
        <v>17</v>
      </c>
      <c r="D2681" s="9">
        <v>0</v>
      </c>
      <c r="E2681" s="9">
        <v>0</v>
      </c>
      <c r="F2681" s="9">
        <v>0</v>
      </c>
      <c r="G2681" s="9">
        <v>0</v>
      </c>
      <c r="H2681" s="9">
        <v>0</v>
      </c>
    </row>
    <row r="2682" spans="2:8" x14ac:dyDescent="0.25">
      <c r="B2682" s="8" t="s">
        <v>1</v>
      </c>
      <c r="C2682" s="10" t="s">
        <v>18</v>
      </c>
      <c r="D2682" s="9">
        <v>100000</v>
      </c>
      <c r="E2682" s="9">
        <v>60000</v>
      </c>
      <c r="F2682" s="9">
        <v>40000</v>
      </c>
      <c r="G2682" s="9">
        <v>0</v>
      </c>
      <c r="H2682" s="9">
        <v>0</v>
      </c>
    </row>
    <row r="2683" spans="2:8" x14ac:dyDescent="0.25">
      <c r="B2683" s="8" t="s">
        <v>1</v>
      </c>
      <c r="C2683" s="10" t="s">
        <v>19</v>
      </c>
      <c r="D2683" s="9">
        <v>65770000</v>
      </c>
      <c r="E2683" s="9">
        <v>16130000</v>
      </c>
      <c r="F2683" s="9">
        <v>23810000</v>
      </c>
      <c r="G2683" s="9">
        <v>13860000</v>
      </c>
      <c r="H2683" s="9">
        <v>11970000</v>
      </c>
    </row>
    <row r="2684" spans="2:8" x14ac:dyDescent="0.25">
      <c r="B2684" s="11" t="s">
        <v>1</v>
      </c>
      <c r="C2684" s="13" t="s">
        <v>20</v>
      </c>
      <c r="D2684" s="12">
        <v>110000</v>
      </c>
      <c r="E2684" s="12">
        <v>0</v>
      </c>
      <c r="F2684" s="12">
        <v>110000</v>
      </c>
      <c r="G2684" s="12">
        <v>0</v>
      </c>
      <c r="H2684" s="12">
        <v>0</v>
      </c>
    </row>
    <row r="2685" spans="2:8" ht="15.75" thickBot="1" x14ac:dyDescent="0.3">
      <c r="B2685" s="15" t="s">
        <v>1026</v>
      </c>
      <c r="C2685" s="16" t="s">
        <v>1027</v>
      </c>
      <c r="D2685" s="17">
        <v>13600000</v>
      </c>
      <c r="E2685" s="17">
        <v>3485000</v>
      </c>
      <c r="F2685" s="17">
        <v>3565000</v>
      </c>
      <c r="G2685" s="17">
        <v>3425000</v>
      </c>
      <c r="H2685" s="17">
        <v>3125000</v>
      </c>
    </row>
    <row r="2686" spans="2:8" ht="15.75" thickTop="1" x14ac:dyDescent="0.25">
      <c r="B2686" s="11" t="s">
        <v>1</v>
      </c>
      <c r="C2686" s="13" t="s">
        <v>12</v>
      </c>
      <c r="D2686" s="12">
        <v>13500000</v>
      </c>
      <c r="E2686" s="12">
        <v>3485000</v>
      </c>
      <c r="F2686" s="12">
        <v>3465000</v>
      </c>
      <c r="G2686" s="12">
        <v>3425000</v>
      </c>
      <c r="H2686" s="12">
        <v>3125000</v>
      </c>
    </row>
    <row r="2687" spans="2:8" x14ac:dyDescent="0.25">
      <c r="B2687" s="8" t="s">
        <v>1</v>
      </c>
      <c r="C2687" s="10" t="s">
        <v>13</v>
      </c>
      <c r="D2687" s="9">
        <v>9600000</v>
      </c>
      <c r="E2687" s="9">
        <v>2400000</v>
      </c>
      <c r="F2687" s="9">
        <v>2400000</v>
      </c>
      <c r="G2687" s="9">
        <v>2400000</v>
      </c>
      <c r="H2687" s="9">
        <v>2400000</v>
      </c>
    </row>
    <row r="2688" spans="2:8" x14ac:dyDescent="0.25">
      <c r="B2688" s="8" t="s">
        <v>1</v>
      </c>
      <c r="C2688" s="10" t="s">
        <v>14</v>
      </c>
      <c r="D2688" s="9">
        <v>3700000</v>
      </c>
      <c r="E2688" s="9">
        <v>1000000</v>
      </c>
      <c r="F2688" s="9">
        <v>1000000</v>
      </c>
      <c r="G2688" s="9">
        <v>1000000</v>
      </c>
      <c r="H2688" s="9">
        <v>700000</v>
      </c>
    </row>
    <row r="2689" spans="2:8" x14ac:dyDescent="0.25">
      <c r="B2689" s="8" t="s">
        <v>1</v>
      </c>
      <c r="C2689" s="10" t="s">
        <v>18</v>
      </c>
      <c r="D2689" s="9">
        <v>100000</v>
      </c>
      <c r="E2689" s="9">
        <v>60000</v>
      </c>
      <c r="F2689" s="9">
        <v>40000</v>
      </c>
      <c r="G2689" s="9">
        <v>0</v>
      </c>
      <c r="H2689" s="9">
        <v>0</v>
      </c>
    </row>
    <row r="2690" spans="2:8" x14ac:dyDescent="0.25">
      <c r="B2690" s="8" t="s">
        <v>1</v>
      </c>
      <c r="C2690" s="10" t="s">
        <v>19</v>
      </c>
      <c r="D2690" s="9">
        <v>100000</v>
      </c>
      <c r="E2690" s="9">
        <v>25000</v>
      </c>
      <c r="F2690" s="9">
        <v>25000</v>
      </c>
      <c r="G2690" s="9">
        <v>25000</v>
      </c>
      <c r="H2690" s="9">
        <v>25000</v>
      </c>
    </row>
    <row r="2691" spans="2:8" x14ac:dyDescent="0.25">
      <c r="B2691" s="11" t="s">
        <v>1</v>
      </c>
      <c r="C2691" s="13" t="s">
        <v>20</v>
      </c>
      <c r="D2691" s="12">
        <v>100000</v>
      </c>
      <c r="E2691" s="12">
        <v>0</v>
      </c>
      <c r="F2691" s="12">
        <v>100000</v>
      </c>
      <c r="G2691" s="12">
        <v>0</v>
      </c>
      <c r="H2691" s="12">
        <v>0</v>
      </c>
    </row>
    <row r="2692" spans="2:8" ht="15.75" thickBot="1" x14ac:dyDescent="0.3">
      <c r="B2692" s="15" t="s">
        <v>1028</v>
      </c>
      <c r="C2692" s="16" t="s">
        <v>1029</v>
      </c>
      <c r="D2692" s="17">
        <v>230800000</v>
      </c>
      <c r="E2692" s="17">
        <v>50000000</v>
      </c>
      <c r="F2692" s="17">
        <v>50000000</v>
      </c>
      <c r="G2692" s="17">
        <v>50000000</v>
      </c>
      <c r="H2692" s="17">
        <v>80800000</v>
      </c>
    </row>
    <row r="2693" spans="2:8" ht="15.75" thickTop="1" x14ac:dyDescent="0.25">
      <c r="B2693" s="11" t="s">
        <v>1</v>
      </c>
      <c r="C2693" s="13" t="s">
        <v>12</v>
      </c>
      <c r="D2693" s="12">
        <v>230800000</v>
      </c>
      <c r="E2693" s="12">
        <v>50000000</v>
      </c>
      <c r="F2693" s="12">
        <v>50000000</v>
      </c>
      <c r="G2693" s="12">
        <v>50000000</v>
      </c>
      <c r="H2693" s="12">
        <v>80800000</v>
      </c>
    </row>
    <row r="2694" spans="2:8" x14ac:dyDescent="0.25">
      <c r="B2694" s="8" t="s">
        <v>1</v>
      </c>
      <c r="C2694" s="10" t="s">
        <v>16</v>
      </c>
      <c r="D2694" s="9">
        <v>230800000</v>
      </c>
      <c r="E2694" s="9">
        <v>50000000</v>
      </c>
      <c r="F2694" s="9">
        <v>50000000</v>
      </c>
      <c r="G2694" s="9">
        <v>50000000</v>
      </c>
      <c r="H2694" s="9">
        <v>80800000</v>
      </c>
    </row>
    <row r="2695" spans="2:8" ht="15.75" thickBot="1" x14ac:dyDescent="0.3">
      <c r="B2695" s="15" t="s">
        <v>1030</v>
      </c>
      <c r="C2695" s="16" t="s">
        <v>1029</v>
      </c>
      <c r="D2695" s="17">
        <v>230800000</v>
      </c>
      <c r="E2695" s="17">
        <v>50000000</v>
      </c>
      <c r="F2695" s="17">
        <v>50000000</v>
      </c>
      <c r="G2695" s="17">
        <v>50000000</v>
      </c>
      <c r="H2695" s="17">
        <v>80800000</v>
      </c>
    </row>
    <row r="2696" spans="2:8" ht="15.75" thickTop="1" x14ac:dyDescent="0.25">
      <c r="B2696" s="11" t="s">
        <v>1</v>
      </c>
      <c r="C2696" s="13" t="s">
        <v>12</v>
      </c>
      <c r="D2696" s="12">
        <v>230800000</v>
      </c>
      <c r="E2696" s="12">
        <v>50000000</v>
      </c>
      <c r="F2696" s="12">
        <v>50000000</v>
      </c>
      <c r="G2696" s="12">
        <v>50000000</v>
      </c>
      <c r="H2696" s="12">
        <v>80800000</v>
      </c>
    </row>
    <row r="2697" spans="2:8" x14ac:dyDescent="0.25">
      <c r="B2697" s="8" t="s">
        <v>1</v>
      </c>
      <c r="C2697" s="10" t="s">
        <v>16</v>
      </c>
      <c r="D2697" s="9">
        <v>230800000</v>
      </c>
      <c r="E2697" s="9">
        <v>50000000</v>
      </c>
      <c r="F2697" s="9">
        <v>50000000</v>
      </c>
      <c r="G2697" s="9">
        <v>50000000</v>
      </c>
      <c r="H2697" s="9">
        <v>80800000</v>
      </c>
    </row>
    <row r="2698" spans="2:8" ht="15.75" thickBot="1" x14ac:dyDescent="0.3">
      <c r="B2698" s="15" t="s">
        <v>1031</v>
      </c>
      <c r="C2698" s="16" t="s">
        <v>1032</v>
      </c>
      <c r="D2698" s="17">
        <v>12000000</v>
      </c>
      <c r="E2698" s="17">
        <v>300000</v>
      </c>
      <c r="F2698" s="17">
        <v>300000</v>
      </c>
      <c r="G2698" s="17">
        <v>10400</v>
      </c>
      <c r="H2698" s="17">
        <v>11389600</v>
      </c>
    </row>
    <row r="2699" spans="2:8" ht="15.75" thickTop="1" x14ac:dyDescent="0.25">
      <c r="B2699" s="11" t="s">
        <v>1</v>
      </c>
      <c r="C2699" s="13" t="s">
        <v>12</v>
      </c>
      <c r="D2699" s="12">
        <v>12000000</v>
      </c>
      <c r="E2699" s="12">
        <v>300000</v>
      </c>
      <c r="F2699" s="12">
        <v>300000</v>
      </c>
      <c r="G2699" s="12">
        <v>10400</v>
      </c>
      <c r="H2699" s="12">
        <v>11389600</v>
      </c>
    </row>
    <row r="2700" spans="2:8" x14ac:dyDescent="0.25">
      <c r="B2700" s="8" t="s">
        <v>1</v>
      </c>
      <c r="C2700" s="10" t="s">
        <v>16</v>
      </c>
      <c r="D2700" s="9">
        <v>12000000</v>
      </c>
      <c r="E2700" s="9">
        <v>300000</v>
      </c>
      <c r="F2700" s="9">
        <v>300000</v>
      </c>
      <c r="G2700" s="9">
        <v>10400</v>
      </c>
      <c r="H2700" s="9">
        <v>11389600</v>
      </c>
    </row>
    <row r="2701" spans="2:8" ht="15.75" thickBot="1" x14ac:dyDescent="0.3">
      <c r="B2701" s="15" t="s">
        <v>1033</v>
      </c>
      <c r="C2701" s="16" t="s">
        <v>1034</v>
      </c>
      <c r="D2701" s="17">
        <v>26000000</v>
      </c>
      <c r="E2701" s="17">
        <v>8000000</v>
      </c>
      <c r="F2701" s="17">
        <v>7000000</v>
      </c>
      <c r="G2701" s="17">
        <v>6000000</v>
      </c>
      <c r="H2701" s="17">
        <v>5000000</v>
      </c>
    </row>
    <row r="2702" spans="2:8" ht="15.75" thickTop="1" x14ac:dyDescent="0.25">
      <c r="B2702" s="11" t="s">
        <v>1</v>
      </c>
      <c r="C2702" s="13" t="s">
        <v>12</v>
      </c>
      <c r="D2702" s="12">
        <v>26000000</v>
      </c>
      <c r="E2702" s="12">
        <v>8000000</v>
      </c>
      <c r="F2702" s="12">
        <v>7000000</v>
      </c>
      <c r="G2702" s="12">
        <v>6000000</v>
      </c>
      <c r="H2702" s="12">
        <v>5000000</v>
      </c>
    </row>
    <row r="2703" spans="2:8" x14ac:dyDescent="0.25">
      <c r="B2703" s="8" t="s">
        <v>1</v>
      </c>
      <c r="C2703" s="10" t="s">
        <v>16</v>
      </c>
      <c r="D2703" s="9">
        <v>26000000</v>
      </c>
      <c r="E2703" s="9">
        <v>8000000</v>
      </c>
      <c r="F2703" s="9">
        <v>7000000</v>
      </c>
      <c r="G2703" s="9">
        <v>6000000</v>
      </c>
      <c r="H2703" s="9">
        <v>5000000</v>
      </c>
    </row>
    <row r="2704" spans="2:8" ht="15.75" thickBot="1" x14ac:dyDescent="0.3">
      <c r="B2704" s="15" t="s">
        <v>1035</v>
      </c>
      <c r="C2704" s="16" t="s">
        <v>1036</v>
      </c>
      <c r="D2704" s="17">
        <v>500000</v>
      </c>
      <c r="E2704" s="17">
        <v>50000</v>
      </c>
      <c r="F2704" s="17">
        <v>200000</v>
      </c>
      <c r="G2704" s="17">
        <v>200000</v>
      </c>
      <c r="H2704" s="17">
        <v>50000</v>
      </c>
    </row>
    <row r="2705" spans="2:8" ht="15.75" thickTop="1" x14ac:dyDescent="0.25">
      <c r="B2705" s="11" t="s">
        <v>1</v>
      </c>
      <c r="C2705" s="13" t="s">
        <v>12</v>
      </c>
      <c r="D2705" s="12">
        <v>500000</v>
      </c>
      <c r="E2705" s="12">
        <v>50000</v>
      </c>
      <c r="F2705" s="12">
        <v>200000</v>
      </c>
      <c r="G2705" s="12">
        <v>200000</v>
      </c>
      <c r="H2705" s="12">
        <v>50000</v>
      </c>
    </row>
    <row r="2706" spans="2:8" x14ac:dyDescent="0.25">
      <c r="B2706" s="8" t="s">
        <v>1</v>
      </c>
      <c r="C2706" s="10" t="s">
        <v>16</v>
      </c>
      <c r="D2706" s="9">
        <v>500000</v>
      </c>
      <c r="E2706" s="9">
        <v>50000</v>
      </c>
      <c r="F2706" s="9">
        <v>200000</v>
      </c>
      <c r="G2706" s="9">
        <v>200000</v>
      </c>
      <c r="H2706" s="9">
        <v>50000</v>
      </c>
    </row>
    <row r="2707" spans="2:8" ht="30.75" thickBot="1" x14ac:dyDescent="0.3">
      <c r="B2707" s="15" t="s">
        <v>1037</v>
      </c>
      <c r="C2707" s="16" t="s">
        <v>1038</v>
      </c>
      <c r="D2707" s="17">
        <v>17000000</v>
      </c>
      <c r="E2707" s="17">
        <v>6000000</v>
      </c>
      <c r="F2707" s="17">
        <v>4000000</v>
      </c>
      <c r="G2707" s="17">
        <v>4000000</v>
      </c>
      <c r="H2707" s="17">
        <v>3000000</v>
      </c>
    </row>
    <row r="2708" spans="2:8" ht="15.75" thickTop="1" x14ac:dyDescent="0.25">
      <c r="B2708" s="11" t="s">
        <v>1</v>
      </c>
      <c r="C2708" s="13" t="s">
        <v>12</v>
      </c>
      <c r="D2708" s="12">
        <v>17000000</v>
      </c>
      <c r="E2708" s="12">
        <v>6000000</v>
      </c>
      <c r="F2708" s="12">
        <v>4000000</v>
      </c>
      <c r="G2708" s="12">
        <v>4000000</v>
      </c>
      <c r="H2708" s="12">
        <v>3000000</v>
      </c>
    </row>
    <row r="2709" spans="2:8" x14ac:dyDescent="0.25">
      <c r="B2709" s="8" t="s">
        <v>1</v>
      </c>
      <c r="C2709" s="10" t="s">
        <v>19</v>
      </c>
      <c r="D2709" s="9">
        <v>17000000</v>
      </c>
      <c r="E2709" s="9">
        <v>6000000</v>
      </c>
      <c r="F2709" s="9">
        <v>4000000</v>
      </c>
      <c r="G2709" s="9">
        <v>4000000</v>
      </c>
      <c r="H2709" s="9">
        <v>3000000</v>
      </c>
    </row>
    <row r="2710" spans="2:8" ht="15.75" thickBot="1" x14ac:dyDescent="0.3">
      <c r="B2710" s="15" t="s">
        <v>1039</v>
      </c>
      <c r="C2710" s="16" t="s">
        <v>1040</v>
      </c>
      <c r="D2710" s="17">
        <v>400000</v>
      </c>
      <c r="E2710" s="17">
        <v>95000</v>
      </c>
      <c r="F2710" s="17">
        <v>95000</v>
      </c>
      <c r="G2710" s="17">
        <v>95000</v>
      </c>
      <c r="H2710" s="17">
        <v>115000</v>
      </c>
    </row>
    <row r="2711" spans="2:8" ht="15.75" thickTop="1" x14ac:dyDescent="0.25">
      <c r="B2711" s="11" t="s">
        <v>1</v>
      </c>
      <c r="C2711" s="13" t="s">
        <v>12</v>
      </c>
      <c r="D2711" s="12">
        <v>400000</v>
      </c>
      <c r="E2711" s="12">
        <v>95000</v>
      </c>
      <c r="F2711" s="12">
        <v>95000</v>
      </c>
      <c r="G2711" s="12">
        <v>95000</v>
      </c>
      <c r="H2711" s="12">
        <v>115000</v>
      </c>
    </row>
    <row r="2712" spans="2:8" x14ac:dyDescent="0.25">
      <c r="B2712" s="8" t="s">
        <v>1</v>
      </c>
      <c r="C2712" s="10" t="s">
        <v>14</v>
      </c>
      <c r="D2712" s="9">
        <v>400000</v>
      </c>
      <c r="E2712" s="9">
        <v>95000</v>
      </c>
      <c r="F2712" s="9">
        <v>95000</v>
      </c>
      <c r="G2712" s="9">
        <v>95000</v>
      </c>
      <c r="H2712" s="9">
        <v>115000</v>
      </c>
    </row>
    <row r="2713" spans="2:8" ht="15.75" thickBot="1" x14ac:dyDescent="0.3">
      <c r="B2713" s="15" t="s">
        <v>1041</v>
      </c>
      <c r="C2713" s="16" t="s">
        <v>1042</v>
      </c>
      <c r="D2713" s="17">
        <v>1000000</v>
      </c>
      <c r="E2713" s="17">
        <v>175000</v>
      </c>
      <c r="F2713" s="17">
        <v>225000</v>
      </c>
      <c r="G2713" s="17">
        <v>225000</v>
      </c>
      <c r="H2713" s="17">
        <v>375000</v>
      </c>
    </row>
    <row r="2714" spans="2:8" ht="15.75" thickTop="1" x14ac:dyDescent="0.25">
      <c r="B2714" s="11" t="s">
        <v>1</v>
      </c>
      <c r="C2714" s="13" t="s">
        <v>12</v>
      </c>
      <c r="D2714" s="12">
        <v>1000000</v>
      </c>
      <c r="E2714" s="12">
        <v>175000</v>
      </c>
      <c r="F2714" s="12">
        <v>225000</v>
      </c>
      <c r="G2714" s="12">
        <v>225000</v>
      </c>
      <c r="H2714" s="12">
        <v>375000</v>
      </c>
    </row>
    <row r="2715" spans="2:8" x14ac:dyDescent="0.25">
      <c r="B2715" s="8" t="s">
        <v>1</v>
      </c>
      <c r="C2715" s="10" t="s">
        <v>16</v>
      </c>
      <c r="D2715" s="9">
        <v>900000</v>
      </c>
      <c r="E2715" s="9">
        <v>150000</v>
      </c>
      <c r="F2715" s="9">
        <v>200000</v>
      </c>
      <c r="G2715" s="9">
        <v>200000</v>
      </c>
      <c r="H2715" s="9">
        <v>350000</v>
      </c>
    </row>
    <row r="2716" spans="2:8" x14ac:dyDescent="0.25">
      <c r="B2716" s="8" t="s">
        <v>1</v>
      </c>
      <c r="C2716" s="10" t="s">
        <v>19</v>
      </c>
      <c r="D2716" s="9">
        <v>100000</v>
      </c>
      <c r="E2716" s="9">
        <v>25000</v>
      </c>
      <c r="F2716" s="9">
        <v>25000</v>
      </c>
      <c r="G2716" s="9">
        <v>25000</v>
      </c>
      <c r="H2716" s="9">
        <v>25000</v>
      </c>
    </row>
    <row r="2717" spans="2:8" ht="30.75" thickBot="1" x14ac:dyDescent="0.3">
      <c r="B2717" s="15" t="s">
        <v>1043</v>
      </c>
      <c r="C2717" s="16" t="s">
        <v>1044</v>
      </c>
      <c r="D2717" s="17">
        <v>3000000</v>
      </c>
      <c r="E2717" s="17">
        <v>1500000</v>
      </c>
      <c r="F2717" s="17">
        <v>500000</v>
      </c>
      <c r="G2717" s="17">
        <v>500000</v>
      </c>
      <c r="H2717" s="17">
        <v>500000</v>
      </c>
    </row>
    <row r="2718" spans="2:8" ht="15.75" thickTop="1" x14ac:dyDescent="0.25">
      <c r="B2718" s="11" t="s">
        <v>1</v>
      </c>
      <c r="C2718" s="13" t="s">
        <v>12</v>
      </c>
      <c r="D2718" s="12">
        <v>3000000</v>
      </c>
      <c r="E2718" s="12">
        <v>1500000</v>
      </c>
      <c r="F2718" s="12">
        <v>500000</v>
      </c>
      <c r="G2718" s="12">
        <v>500000</v>
      </c>
      <c r="H2718" s="12">
        <v>500000</v>
      </c>
    </row>
    <row r="2719" spans="2:8" x14ac:dyDescent="0.25">
      <c r="B2719" s="8" t="s">
        <v>1</v>
      </c>
      <c r="C2719" s="10" t="s">
        <v>19</v>
      </c>
      <c r="D2719" s="9">
        <v>3000000</v>
      </c>
      <c r="E2719" s="9">
        <v>1500000</v>
      </c>
      <c r="F2719" s="9">
        <v>500000</v>
      </c>
      <c r="G2719" s="9">
        <v>500000</v>
      </c>
      <c r="H2719" s="9">
        <v>500000</v>
      </c>
    </row>
    <row r="2720" spans="2:8" ht="30.75" thickBot="1" x14ac:dyDescent="0.3">
      <c r="B2720" s="15" t="s">
        <v>1045</v>
      </c>
      <c r="C2720" s="16" t="s">
        <v>1046</v>
      </c>
      <c r="D2720" s="17">
        <v>16000000</v>
      </c>
      <c r="E2720" s="17">
        <v>2000000</v>
      </c>
      <c r="F2720" s="17">
        <v>3000000</v>
      </c>
      <c r="G2720" s="17">
        <v>6000000</v>
      </c>
      <c r="H2720" s="17">
        <v>5000000</v>
      </c>
    </row>
    <row r="2721" spans="2:8" ht="15.75" thickTop="1" x14ac:dyDescent="0.25">
      <c r="B2721" s="11" t="s">
        <v>1</v>
      </c>
      <c r="C2721" s="13" t="s">
        <v>12</v>
      </c>
      <c r="D2721" s="12">
        <v>16000000</v>
      </c>
      <c r="E2721" s="12">
        <v>2000000</v>
      </c>
      <c r="F2721" s="12">
        <v>3000000</v>
      </c>
      <c r="G2721" s="12">
        <v>6000000</v>
      </c>
      <c r="H2721" s="12">
        <v>5000000</v>
      </c>
    </row>
    <row r="2722" spans="2:8" x14ac:dyDescent="0.25">
      <c r="B2722" s="8" t="s">
        <v>1</v>
      </c>
      <c r="C2722" s="10" t="s">
        <v>19</v>
      </c>
      <c r="D2722" s="9">
        <v>16000000</v>
      </c>
      <c r="E2722" s="9">
        <v>2000000</v>
      </c>
      <c r="F2722" s="9">
        <v>3000000</v>
      </c>
      <c r="G2722" s="9">
        <v>6000000</v>
      </c>
      <c r="H2722" s="9">
        <v>5000000</v>
      </c>
    </row>
    <row r="2723" spans="2:8" ht="15.75" thickBot="1" x14ac:dyDescent="0.3">
      <c r="B2723" s="15" t="s">
        <v>1047</v>
      </c>
      <c r="C2723" s="16" t="s">
        <v>1048</v>
      </c>
      <c r="D2723" s="17">
        <v>3000000</v>
      </c>
      <c r="E2723" s="17">
        <v>1500000</v>
      </c>
      <c r="F2723" s="17">
        <v>800000</v>
      </c>
      <c r="G2723" s="17">
        <v>350000</v>
      </c>
      <c r="H2723" s="17">
        <v>350000</v>
      </c>
    </row>
    <row r="2724" spans="2:8" ht="15.75" thickTop="1" x14ac:dyDescent="0.25">
      <c r="B2724" s="11" t="s">
        <v>1</v>
      </c>
      <c r="C2724" s="13" t="s">
        <v>12</v>
      </c>
      <c r="D2724" s="12">
        <v>3000000</v>
      </c>
      <c r="E2724" s="12">
        <v>1500000</v>
      </c>
      <c r="F2724" s="12">
        <v>800000</v>
      </c>
      <c r="G2724" s="12">
        <v>350000</v>
      </c>
      <c r="H2724" s="12">
        <v>350000</v>
      </c>
    </row>
    <row r="2725" spans="2:8" x14ac:dyDescent="0.25">
      <c r="B2725" s="8" t="s">
        <v>1</v>
      </c>
      <c r="C2725" s="10" t="s">
        <v>14</v>
      </c>
      <c r="D2725" s="9">
        <v>3000000</v>
      </c>
      <c r="E2725" s="9">
        <v>1500000</v>
      </c>
      <c r="F2725" s="9">
        <v>800000</v>
      </c>
      <c r="G2725" s="9">
        <v>350000</v>
      </c>
      <c r="H2725" s="9">
        <v>350000</v>
      </c>
    </row>
    <row r="2726" spans="2:8" ht="15.75" thickBot="1" x14ac:dyDescent="0.3">
      <c r="B2726" s="15" t="s">
        <v>1049</v>
      </c>
      <c r="C2726" s="16" t="s">
        <v>1050</v>
      </c>
      <c r="D2726" s="17">
        <v>1000000</v>
      </c>
      <c r="E2726" s="17">
        <v>500000</v>
      </c>
      <c r="F2726" s="17">
        <v>0</v>
      </c>
      <c r="G2726" s="17">
        <v>500000</v>
      </c>
      <c r="H2726" s="17">
        <v>0</v>
      </c>
    </row>
    <row r="2727" spans="2:8" ht="15.75" thickTop="1" x14ac:dyDescent="0.25">
      <c r="B2727" s="11" t="s">
        <v>1</v>
      </c>
      <c r="C2727" s="13" t="s">
        <v>12</v>
      </c>
      <c r="D2727" s="12">
        <v>1000000</v>
      </c>
      <c r="E2727" s="12">
        <v>500000</v>
      </c>
      <c r="F2727" s="12">
        <v>0</v>
      </c>
      <c r="G2727" s="12">
        <v>500000</v>
      </c>
      <c r="H2727" s="12">
        <v>0</v>
      </c>
    </row>
    <row r="2728" spans="2:8" x14ac:dyDescent="0.25">
      <c r="B2728" s="8" t="s">
        <v>1</v>
      </c>
      <c r="C2728" s="10" t="s">
        <v>16</v>
      </c>
      <c r="D2728" s="9">
        <v>1000000</v>
      </c>
      <c r="E2728" s="9">
        <v>500000</v>
      </c>
      <c r="F2728" s="9">
        <v>0</v>
      </c>
      <c r="G2728" s="9">
        <v>500000</v>
      </c>
      <c r="H2728" s="9">
        <v>0</v>
      </c>
    </row>
    <row r="2729" spans="2:8" ht="15.75" thickBot="1" x14ac:dyDescent="0.3">
      <c r="B2729" s="15" t="s">
        <v>1051</v>
      </c>
      <c r="C2729" s="16" t="s">
        <v>1052</v>
      </c>
      <c r="D2729" s="17">
        <v>1000000</v>
      </c>
      <c r="E2729" s="17">
        <v>100000</v>
      </c>
      <c r="F2729" s="17">
        <v>300000</v>
      </c>
      <c r="G2729" s="17">
        <v>300000</v>
      </c>
      <c r="H2729" s="17">
        <v>300000</v>
      </c>
    </row>
    <row r="2730" spans="2:8" ht="15.75" thickTop="1" x14ac:dyDescent="0.25">
      <c r="B2730" s="11" t="s">
        <v>1</v>
      </c>
      <c r="C2730" s="13" t="s">
        <v>12</v>
      </c>
      <c r="D2730" s="12">
        <v>1000000</v>
      </c>
      <c r="E2730" s="12">
        <v>100000</v>
      </c>
      <c r="F2730" s="12">
        <v>300000</v>
      </c>
      <c r="G2730" s="12">
        <v>300000</v>
      </c>
      <c r="H2730" s="12">
        <v>300000</v>
      </c>
    </row>
    <row r="2731" spans="2:8" x14ac:dyDescent="0.25">
      <c r="B2731" s="8" t="s">
        <v>1</v>
      </c>
      <c r="C2731" s="10" t="s">
        <v>16</v>
      </c>
      <c r="D2731" s="9">
        <v>1000000</v>
      </c>
      <c r="E2731" s="9">
        <v>100000</v>
      </c>
      <c r="F2731" s="9">
        <v>300000</v>
      </c>
      <c r="G2731" s="9">
        <v>300000</v>
      </c>
      <c r="H2731" s="9">
        <v>300000</v>
      </c>
    </row>
    <row r="2732" spans="2:8" ht="15.75" thickBot="1" x14ac:dyDescent="0.3">
      <c r="B2732" s="15" t="s">
        <v>1053</v>
      </c>
      <c r="C2732" s="16" t="s">
        <v>1054</v>
      </c>
      <c r="D2732" s="17">
        <v>1000000</v>
      </c>
      <c r="E2732" s="17">
        <v>200000</v>
      </c>
      <c r="F2732" s="17">
        <v>300000</v>
      </c>
      <c r="G2732" s="17">
        <v>300000</v>
      </c>
      <c r="H2732" s="17">
        <v>200000</v>
      </c>
    </row>
    <row r="2733" spans="2:8" ht="15.75" thickTop="1" x14ac:dyDescent="0.25">
      <c r="B2733" s="11" t="s">
        <v>1</v>
      </c>
      <c r="C2733" s="13" t="s">
        <v>12</v>
      </c>
      <c r="D2733" s="12">
        <v>1000000</v>
      </c>
      <c r="E2733" s="12">
        <v>200000</v>
      </c>
      <c r="F2733" s="12">
        <v>300000</v>
      </c>
      <c r="G2733" s="12">
        <v>300000</v>
      </c>
      <c r="H2733" s="12">
        <v>200000</v>
      </c>
    </row>
    <row r="2734" spans="2:8" x14ac:dyDescent="0.25">
      <c r="B2734" s="8" t="s">
        <v>1</v>
      </c>
      <c r="C2734" s="10" t="s">
        <v>19</v>
      </c>
      <c r="D2734" s="9">
        <v>1000000</v>
      </c>
      <c r="E2734" s="9">
        <v>200000</v>
      </c>
      <c r="F2734" s="9">
        <v>300000</v>
      </c>
      <c r="G2734" s="9">
        <v>300000</v>
      </c>
      <c r="H2734" s="9">
        <v>200000</v>
      </c>
    </row>
    <row r="2735" spans="2:8" ht="15.75" thickBot="1" x14ac:dyDescent="0.3">
      <c r="B2735" s="15" t="s">
        <v>1055</v>
      </c>
      <c r="C2735" s="16" t="s">
        <v>1056</v>
      </c>
      <c r="D2735" s="17">
        <v>6000000</v>
      </c>
      <c r="E2735" s="17">
        <v>280000</v>
      </c>
      <c r="F2735" s="17">
        <v>1320000</v>
      </c>
      <c r="G2735" s="17">
        <v>2330000</v>
      </c>
      <c r="H2735" s="17">
        <v>2070000</v>
      </c>
    </row>
    <row r="2736" spans="2:8" ht="15.75" thickTop="1" x14ac:dyDescent="0.25">
      <c r="B2736" s="11" t="s">
        <v>1</v>
      </c>
      <c r="C2736" s="13" t="s">
        <v>12</v>
      </c>
      <c r="D2736" s="12">
        <v>5990000</v>
      </c>
      <c r="E2736" s="12">
        <v>280000</v>
      </c>
      <c r="F2736" s="12">
        <v>1310000</v>
      </c>
      <c r="G2736" s="12">
        <v>2330000</v>
      </c>
      <c r="H2736" s="12">
        <v>2070000</v>
      </c>
    </row>
    <row r="2737" spans="2:8" hidden="1" x14ac:dyDescent="0.25">
      <c r="B2737" s="8" t="s">
        <v>1</v>
      </c>
      <c r="C2737" s="10" t="s">
        <v>17</v>
      </c>
      <c r="D2737" s="9">
        <v>0</v>
      </c>
      <c r="E2737" s="9">
        <v>0</v>
      </c>
      <c r="F2737" s="9">
        <v>0</v>
      </c>
      <c r="G2737" s="9">
        <v>0</v>
      </c>
      <c r="H2737" s="9">
        <v>0</v>
      </c>
    </row>
    <row r="2738" spans="2:8" x14ac:dyDescent="0.25">
      <c r="B2738" s="8" t="s">
        <v>1</v>
      </c>
      <c r="C2738" s="10" t="s">
        <v>19</v>
      </c>
      <c r="D2738" s="9">
        <v>5990000</v>
      </c>
      <c r="E2738" s="9">
        <v>280000</v>
      </c>
      <c r="F2738" s="9">
        <v>1310000</v>
      </c>
      <c r="G2738" s="9">
        <v>2330000</v>
      </c>
      <c r="H2738" s="9">
        <v>2070000</v>
      </c>
    </row>
    <row r="2739" spans="2:8" x14ac:dyDescent="0.25">
      <c r="B2739" s="11" t="s">
        <v>1</v>
      </c>
      <c r="C2739" s="13" t="s">
        <v>20</v>
      </c>
      <c r="D2739" s="12">
        <v>10000</v>
      </c>
      <c r="E2739" s="12">
        <v>0</v>
      </c>
      <c r="F2739" s="12">
        <v>10000</v>
      </c>
      <c r="G2739" s="12">
        <v>0</v>
      </c>
      <c r="H2739" s="12">
        <v>0</v>
      </c>
    </row>
    <row r="2740" spans="2:8" ht="30.75" thickBot="1" x14ac:dyDescent="0.3">
      <c r="B2740" s="15" t="s">
        <v>1057</v>
      </c>
      <c r="C2740" s="16" t="s">
        <v>1058</v>
      </c>
      <c r="D2740" s="17">
        <v>6000000</v>
      </c>
      <c r="E2740" s="17">
        <v>280000</v>
      </c>
      <c r="F2740" s="17">
        <v>1320000</v>
      </c>
      <c r="G2740" s="17">
        <v>2330000</v>
      </c>
      <c r="H2740" s="17">
        <v>2070000</v>
      </c>
    </row>
    <row r="2741" spans="2:8" ht="15.75" thickTop="1" x14ac:dyDescent="0.25">
      <c r="B2741" s="11" t="s">
        <v>1</v>
      </c>
      <c r="C2741" s="13" t="s">
        <v>12</v>
      </c>
      <c r="D2741" s="12">
        <v>5990000</v>
      </c>
      <c r="E2741" s="12">
        <v>280000</v>
      </c>
      <c r="F2741" s="12">
        <v>1310000</v>
      </c>
      <c r="G2741" s="12">
        <v>2330000</v>
      </c>
      <c r="H2741" s="12">
        <v>2070000</v>
      </c>
    </row>
    <row r="2742" spans="2:8" hidden="1" x14ac:dyDescent="0.25">
      <c r="B2742" s="8" t="s">
        <v>1</v>
      </c>
      <c r="C2742" s="10" t="s">
        <v>17</v>
      </c>
      <c r="D2742" s="9">
        <v>0</v>
      </c>
      <c r="E2742" s="9">
        <v>0</v>
      </c>
      <c r="F2742" s="9">
        <v>0</v>
      </c>
      <c r="G2742" s="9">
        <v>0</v>
      </c>
      <c r="H2742" s="9">
        <v>0</v>
      </c>
    </row>
    <row r="2743" spans="2:8" x14ac:dyDescent="0.25">
      <c r="B2743" s="8" t="s">
        <v>1</v>
      </c>
      <c r="C2743" s="10" t="s">
        <v>19</v>
      </c>
      <c r="D2743" s="9">
        <v>5990000</v>
      </c>
      <c r="E2743" s="9">
        <v>280000</v>
      </c>
      <c r="F2743" s="9">
        <v>1310000</v>
      </c>
      <c r="G2743" s="9">
        <v>2330000</v>
      </c>
      <c r="H2743" s="9">
        <v>2070000</v>
      </c>
    </row>
    <row r="2744" spans="2:8" x14ac:dyDescent="0.25">
      <c r="B2744" s="11" t="s">
        <v>1</v>
      </c>
      <c r="C2744" s="13" t="s">
        <v>20</v>
      </c>
      <c r="D2744" s="12">
        <v>10000</v>
      </c>
      <c r="E2744" s="12">
        <v>0</v>
      </c>
      <c r="F2744" s="12">
        <v>10000</v>
      </c>
      <c r="G2744" s="12">
        <v>0</v>
      </c>
      <c r="H2744" s="12">
        <v>0</v>
      </c>
    </row>
    <row r="2745" spans="2:8" ht="30.75" thickBot="1" x14ac:dyDescent="0.3">
      <c r="B2745" s="15" t="s">
        <v>1059</v>
      </c>
      <c r="C2745" s="16" t="s">
        <v>1060</v>
      </c>
      <c r="D2745" s="17">
        <v>1000000</v>
      </c>
      <c r="E2745" s="17">
        <v>280000</v>
      </c>
      <c r="F2745" s="17">
        <v>320000</v>
      </c>
      <c r="G2745" s="17">
        <v>330000</v>
      </c>
      <c r="H2745" s="17">
        <v>70000</v>
      </c>
    </row>
    <row r="2746" spans="2:8" ht="15.75" thickTop="1" x14ac:dyDescent="0.25">
      <c r="B2746" s="11" t="s">
        <v>1</v>
      </c>
      <c r="C2746" s="13" t="s">
        <v>12</v>
      </c>
      <c r="D2746" s="12">
        <v>990000</v>
      </c>
      <c r="E2746" s="12">
        <v>280000</v>
      </c>
      <c r="F2746" s="12">
        <v>310000</v>
      </c>
      <c r="G2746" s="12">
        <v>330000</v>
      </c>
      <c r="H2746" s="12">
        <v>70000</v>
      </c>
    </row>
    <row r="2747" spans="2:8" hidden="1" x14ac:dyDescent="0.25">
      <c r="B2747" s="8" t="s">
        <v>1</v>
      </c>
      <c r="C2747" s="10" t="s">
        <v>17</v>
      </c>
      <c r="D2747" s="9">
        <v>0</v>
      </c>
      <c r="E2747" s="9">
        <v>0</v>
      </c>
      <c r="F2747" s="9">
        <v>0</v>
      </c>
      <c r="G2747" s="9">
        <v>0</v>
      </c>
      <c r="H2747" s="9">
        <v>0</v>
      </c>
    </row>
    <row r="2748" spans="2:8" x14ac:dyDescent="0.25">
      <c r="B2748" s="8" t="s">
        <v>1</v>
      </c>
      <c r="C2748" s="10" t="s">
        <v>19</v>
      </c>
      <c r="D2748" s="9">
        <v>990000</v>
      </c>
      <c r="E2748" s="9">
        <v>280000</v>
      </c>
      <c r="F2748" s="9">
        <v>310000</v>
      </c>
      <c r="G2748" s="9">
        <v>330000</v>
      </c>
      <c r="H2748" s="9">
        <v>70000</v>
      </c>
    </row>
    <row r="2749" spans="2:8" x14ac:dyDescent="0.25">
      <c r="B2749" s="11" t="s">
        <v>1</v>
      </c>
      <c r="C2749" s="13" t="s">
        <v>20</v>
      </c>
      <c r="D2749" s="12">
        <v>10000</v>
      </c>
      <c r="E2749" s="12">
        <v>0</v>
      </c>
      <c r="F2749" s="12">
        <v>10000</v>
      </c>
      <c r="G2749" s="12">
        <v>0</v>
      </c>
      <c r="H2749" s="12">
        <v>0</v>
      </c>
    </row>
    <row r="2750" spans="2:8" ht="45.75" thickBot="1" x14ac:dyDescent="0.3">
      <c r="B2750" s="15" t="s">
        <v>1061</v>
      </c>
      <c r="C2750" s="16" t="s">
        <v>1062</v>
      </c>
      <c r="D2750" s="17">
        <v>5000000</v>
      </c>
      <c r="E2750" s="17">
        <v>0</v>
      </c>
      <c r="F2750" s="17">
        <v>1000000</v>
      </c>
      <c r="G2750" s="17">
        <v>2000000</v>
      </c>
      <c r="H2750" s="17">
        <v>2000000</v>
      </c>
    </row>
    <row r="2751" spans="2:8" ht="15.75" thickTop="1" x14ac:dyDescent="0.25">
      <c r="B2751" s="11" t="s">
        <v>1</v>
      </c>
      <c r="C2751" s="13" t="s">
        <v>12</v>
      </c>
      <c r="D2751" s="12">
        <v>5000000</v>
      </c>
      <c r="E2751" s="12">
        <v>0</v>
      </c>
      <c r="F2751" s="12">
        <v>1000000</v>
      </c>
      <c r="G2751" s="12">
        <v>2000000</v>
      </c>
      <c r="H2751" s="12">
        <v>2000000</v>
      </c>
    </row>
    <row r="2752" spans="2:8" x14ac:dyDescent="0.25">
      <c r="B2752" s="8" t="s">
        <v>1</v>
      </c>
      <c r="C2752" s="10" t="s">
        <v>19</v>
      </c>
      <c r="D2752" s="9">
        <v>5000000</v>
      </c>
      <c r="E2752" s="9">
        <v>0</v>
      </c>
      <c r="F2752" s="9">
        <v>1000000</v>
      </c>
      <c r="G2752" s="9">
        <v>2000000</v>
      </c>
      <c r="H2752" s="9">
        <v>2000000</v>
      </c>
    </row>
    <row r="2753" spans="2:8" ht="30.75" thickBot="1" x14ac:dyDescent="0.3">
      <c r="B2753" s="15" t="s">
        <v>1063</v>
      </c>
      <c r="C2753" s="16" t="s">
        <v>1064</v>
      </c>
      <c r="D2753" s="17">
        <v>2000000</v>
      </c>
      <c r="E2753" s="17">
        <v>500000</v>
      </c>
      <c r="F2753" s="17">
        <v>500000</v>
      </c>
      <c r="G2753" s="17">
        <v>500000</v>
      </c>
      <c r="H2753" s="17">
        <v>500000</v>
      </c>
    </row>
    <row r="2754" spans="2:8" ht="15.75" thickTop="1" x14ac:dyDescent="0.25">
      <c r="B2754" s="11" t="s">
        <v>1</v>
      </c>
      <c r="C2754" s="13" t="s">
        <v>12</v>
      </c>
      <c r="D2754" s="12">
        <v>2000000</v>
      </c>
      <c r="E2754" s="12">
        <v>500000</v>
      </c>
      <c r="F2754" s="12">
        <v>500000</v>
      </c>
      <c r="G2754" s="12">
        <v>500000</v>
      </c>
      <c r="H2754" s="12">
        <v>500000</v>
      </c>
    </row>
    <row r="2755" spans="2:8" x14ac:dyDescent="0.25">
      <c r="B2755" s="8" t="s">
        <v>1</v>
      </c>
      <c r="C2755" s="10" t="s">
        <v>19</v>
      </c>
      <c r="D2755" s="9">
        <v>2000000</v>
      </c>
      <c r="E2755" s="9">
        <v>500000</v>
      </c>
      <c r="F2755" s="9">
        <v>500000</v>
      </c>
      <c r="G2755" s="9">
        <v>500000</v>
      </c>
      <c r="H2755" s="9">
        <v>500000</v>
      </c>
    </row>
    <row r="2756" spans="2:8" ht="15.75" thickBot="1" x14ac:dyDescent="0.3">
      <c r="B2756" s="15" t="s">
        <v>1065</v>
      </c>
      <c r="C2756" s="16" t="s">
        <v>1066</v>
      </c>
      <c r="D2756" s="17">
        <v>1000000</v>
      </c>
      <c r="E2756" s="17">
        <v>0</v>
      </c>
      <c r="F2756" s="17">
        <v>155000</v>
      </c>
      <c r="G2756" s="17">
        <v>185000</v>
      </c>
      <c r="H2756" s="17">
        <v>660000</v>
      </c>
    </row>
    <row r="2757" spans="2:8" ht="15.75" thickTop="1" x14ac:dyDescent="0.25">
      <c r="B2757" s="11" t="s">
        <v>1</v>
      </c>
      <c r="C2757" s="13" t="s">
        <v>12</v>
      </c>
      <c r="D2757" s="12">
        <v>1000000</v>
      </c>
      <c r="E2757" s="12">
        <v>0</v>
      </c>
      <c r="F2757" s="12">
        <v>155000</v>
      </c>
      <c r="G2757" s="12">
        <v>185000</v>
      </c>
      <c r="H2757" s="12">
        <v>660000</v>
      </c>
    </row>
    <row r="2758" spans="2:8" x14ac:dyDescent="0.25">
      <c r="B2758" s="8" t="s">
        <v>1</v>
      </c>
      <c r="C2758" s="10" t="s">
        <v>16</v>
      </c>
      <c r="D2758" s="9">
        <v>20000</v>
      </c>
      <c r="E2758" s="9">
        <v>0</v>
      </c>
      <c r="F2758" s="9">
        <v>5000</v>
      </c>
      <c r="G2758" s="9">
        <v>5000</v>
      </c>
      <c r="H2758" s="9">
        <v>10000</v>
      </c>
    </row>
    <row r="2759" spans="2:8" x14ac:dyDescent="0.25">
      <c r="B2759" s="8" t="s">
        <v>1</v>
      </c>
      <c r="C2759" s="10" t="s">
        <v>19</v>
      </c>
      <c r="D2759" s="9">
        <v>980000</v>
      </c>
      <c r="E2759" s="9">
        <v>0</v>
      </c>
      <c r="F2759" s="9">
        <v>150000</v>
      </c>
      <c r="G2759" s="9">
        <v>180000</v>
      </c>
      <c r="H2759" s="9">
        <v>650000</v>
      </c>
    </row>
    <row r="2760" spans="2:8" ht="15.75" thickBot="1" x14ac:dyDescent="0.3">
      <c r="B2760" s="15" t="s">
        <v>1067</v>
      </c>
      <c r="C2760" s="16" t="s">
        <v>1068</v>
      </c>
      <c r="D2760" s="17">
        <v>20000000</v>
      </c>
      <c r="E2760" s="17">
        <v>5900000</v>
      </c>
      <c r="F2760" s="17">
        <v>14100000</v>
      </c>
      <c r="G2760" s="17">
        <v>0</v>
      </c>
      <c r="H2760" s="17">
        <v>0</v>
      </c>
    </row>
    <row r="2761" spans="2:8" ht="15.75" thickTop="1" x14ac:dyDescent="0.25">
      <c r="B2761" s="11" t="s">
        <v>1</v>
      </c>
      <c r="C2761" s="13" t="s">
        <v>12</v>
      </c>
      <c r="D2761" s="12">
        <v>20000000</v>
      </c>
      <c r="E2761" s="12">
        <v>5900000</v>
      </c>
      <c r="F2761" s="12">
        <v>14100000</v>
      </c>
      <c r="G2761" s="12">
        <v>0</v>
      </c>
      <c r="H2761" s="12">
        <v>0</v>
      </c>
    </row>
    <row r="2762" spans="2:8" x14ac:dyDescent="0.25">
      <c r="B2762" s="8" t="s">
        <v>1</v>
      </c>
      <c r="C2762" s="10" t="s">
        <v>14</v>
      </c>
      <c r="D2762" s="9">
        <v>400000</v>
      </c>
      <c r="E2762" s="9">
        <v>300000</v>
      </c>
      <c r="F2762" s="9">
        <v>100000</v>
      </c>
      <c r="G2762" s="9">
        <v>0</v>
      </c>
      <c r="H2762" s="9">
        <v>0</v>
      </c>
    </row>
    <row r="2763" spans="2:8" x14ac:dyDescent="0.25">
      <c r="B2763" s="8" t="s">
        <v>1</v>
      </c>
      <c r="C2763" s="10" t="s">
        <v>19</v>
      </c>
      <c r="D2763" s="9">
        <v>19600000</v>
      </c>
      <c r="E2763" s="9">
        <v>5600000</v>
      </c>
      <c r="F2763" s="9">
        <v>14000000</v>
      </c>
      <c r="G2763" s="9">
        <v>0</v>
      </c>
      <c r="H2763" s="9">
        <v>0</v>
      </c>
    </row>
    <row r="2764" spans="2:8" ht="30.75" thickBot="1" x14ac:dyDescent="0.3">
      <c r="B2764" s="15" t="s">
        <v>1069</v>
      </c>
      <c r="C2764" s="16" t="s">
        <v>1070</v>
      </c>
      <c r="D2764" s="17">
        <v>6000000</v>
      </c>
      <c r="E2764" s="17">
        <v>0</v>
      </c>
      <c r="F2764" s="17">
        <v>0</v>
      </c>
      <c r="G2764" s="17">
        <v>0</v>
      </c>
      <c r="H2764" s="17">
        <v>6000000</v>
      </c>
    </row>
    <row r="2765" spans="2:8" ht="15.75" thickTop="1" x14ac:dyDescent="0.25">
      <c r="B2765" s="11" t="s">
        <v>1</v>
      </c>
      <c r="C2765" s="13" t="s">
        <v>12</v>
      </c>
      <c r="D2765" s="12">
        <v>6000000</v>
      </c>
      <c r="E2765" s="12">
        <v>0</v>
      </c>
      <c r="F2765" s="12">
        <v>0</v>
      </c>
      <c r="G2765" s="12">
        <v>0</v>
      </c>
      <c r="H2765" s="12">
        <v>6000000</v>
      </c>
    </row>
    <row r="2766" spans="2:8" x14ac:dyDescent="0.25">
      <c r="B2766" s="8" t="s">
        <v>1</v>
      </c>
      <c r="C2766" s="10" t="s">
        <v>16</v>
      </c>
      <c r="D2766" s="9">
        <v>6000000</v>
      </c>
      <c r="E2766" s="9">
        <v>0</v>
      </c>
      <c r="F2766" s="9">
        <v>0</v>
      </c>
      <c r="G2766" s="9">
        <v>0</v>
      </c>
      <c r="H2766" s="9">
        <v>6000000</v>
      </c>
    </row>
    <row r="2767" spans="2:8" ht="15.75" thickBot="1" x14ac:dyDescent="0.3">
      <c r="B2767" s="15" t="s">
        <v>1071</v>
      </c>
      <c r="C2767" s="16" t="s">
        <v>1072</v>
      </c>
      <c r="D2767" s="17">
        <v>69280000</v>
      </c>
      <c r="E2767" s="17">
        <v>19545600</v>
      </c>
      <c r="F2767" s="17">
        <v>20192700</v>
      </c>
      <c r="G2767" s="17">
        <v>14508100</v>
      </c>
      <c r="H2767" s="17">
        <v>15033600</v>
      </c>
    </row>
    <row r="2768" spans="2:8" ht="15.75" thickTop="1" x14ac:dyDescent="0.25">
      <c r="B2768" s="11" t="s">
        <v>1</v>
      </c>
      <c r="C2768" s="13" t="s">
        <v>12</v>
      </c>
      <c r="D2768" s="12">
        <v>68780000</v>
      </c>
      <c r="E2768" s="12">
        <v>19545600</v>
      </c>
      <c r="F2768" s="12">
        <v>19647100</v>
      </c>
      <c r="G2768" s="12">
        <v>14283200</v>
      </c>
      <c r="H2768" s="12">
        <v>15304100</v>
      </c>
    </row>
    <row r="2769" spans="2:8" x14ac:dyDescent="0.25">
      <c r="B2769" s="8" t="s">
        <v>1</v>
      </c>
      <c r="C2769" s="10" t="s">
        <v>16</v>
      </c>
      <c r="D2769" s="9">
        <v>25000000</v>
      </c>
      <c r="E2769" s="9">
        <v>6000000</v>
      </c>
      <c r="F2769" s="9">
        <v>8000000</v>
      </c>
      <c r="G2769" s="9">
        <v>5000000</v>
      </c>
      <c r="H2769" s="9">
        <v>6000000</v>
      </c>
    </row>
    <row r="2770" spans="2:8" x14ac:dyDescent="0.25">
      <c r="B2770" s="8" t="s">
        <v>1</v>
      </c>
      <c r="C2770" s="10" t="s">
        <v>17</v>
      </c>
      <c r="D2770" s="9">
        <v>650000</v>
      </c>
      <c r="E2770" s="9">
        <v>0</v>
      </c>
      <c r="F2770" s="9">
        <v>500000</v>
      </c>
      <c r="G2770" s="9">
        <v>250000</v>
      </c>
      <c r="H2770" s="9">
        <v>-100000</v>
      </c>
    </row>
    <row r="2771" spans="2:8" x14ac:dyDescent="0.25">
      <c r="B2771" s="8" t="s">
        <v>1</v>
      </c>
      <c r="C2771" s="10" t="s">
        <v>19</v>
      </c>
      <c r="D2771" s="9">
        <v>43130000</v>
      </c>
      <c r="E2771" s="9">
        <v>13545600</v>
      </c>
      <c r="F2771" s="9">
        <v>11147100</v>
      </c>
      <c r="G2771" s="9">
        <v>9033200</v>
      </c>
      <c r="H2771" s="9">
        <v>9404100</v>
      </c>
    </row>
    <row r="2772" spans="2:8" x14ac:dyDescent="0.25">
      <c r="B2772" s="11" t="s">
        <v>1</v>
      </c>
      <c r="C2772" s="13" t="s">
        <v>20</v>
      </c>
      <c r="D2772" s="12">
        <v>500000</v>
      </c>
      <c r="E2772" s="12">
        <v>0</v>
      </c>
      <c r="F2772" s="12">
        <v>545600</v>
      </c>
      <c r="G2772" s="12">
        <v>224900</v>
      </c>
      <c r="H2772" s="12">
        <v>-270500</v>
      </c>
    </row>
    <row r="2773" spans="2:8" ht="30.75" thickBot="1" x14ac:dyDescent="0.3">
      <c r="B2773" s="15" t="s">
        <v>1073</v>
      </c>
      <c r="C2773" s="16" t="s">
        <v>1074</v>
      </c>
      <c r="D2773" s="17">
        <v>37000000</v>
      </c>
      <c r="E2773" s="17">
        <v>12000000</v>
      </c>
      <c r="F2773" s="17">
        <v>10000000</v>
      </c>
      <c r="G2773" s="17">
        <v>8000000</v>
      </c>
      <c r="H2773" s="17">
        <v>7000000</v>
      </c>
    </row>
    <row r="2774" spans="2:8" ht="15.75" thickTop="1" x14ac:dyDescent="0.25">
      <c r="B2774" s="11" t="s">
        <v>1</v>
      </c>
      <c r="C2774" s="13" t="s">
        <v>12</v>
      </c>
      <c r="D2774" s="12">
        <v>37000000</v>
      </c>
      <c r="E2774" s="12">
        <v>12000000</v>
      </c>
      <c r="F2774" s="12">
        <v>10000000</v>
      </c>
      <c r="G2774" s="12">
        <v>8000000</v>
      </c>
      <c r="H2774" s="12">
        <v>7000000</v>
      </c>
    </row>
    <row r="2775" spans="2:8" x14ac:dyDescent="0.25">
      <c r="B2775" s="8" t="s">
        <v>1</v>
      </c>
      <c r="C2775" s="10" t="s">
        <v>19</v>
      </c>
      <c r="D2775" s="9">
        <v>37000000</v>
      </c>
      <c r="E2775" s="9">
        <v>12000000</v>
      </c>
      <c r="F2775" s="9">
        <v>10000000</v>
      </c>
      <c r="G2775" s="9">
        <v>8000000</v>
      </c>
      <c r="H2775" s="9">
        <v>7000000</v>
      </c>
    </row>
    <row r="2776" spans="2:8" ht="30.75" thickBot="1" x14ac:dyDescent="0.3">
      <c r="B2776" s="15" t="s">
        <v>1075</v>
      </c>
      <c r="C2776" s="16" t="s">
        <v>1076</v>
      </c>
      <c r="D2776" s="17">
        <v>25000000</v>
      </c>
      <c r="E2776" s="17">
        <v>6000000</v>
      </c>
      <c r="F2776" s="17">
        <v>8000000</v>
      </c>
      <c r="G2776" s="17">
        <v>5000000</v>
      </c>
      <c r="H2776" s="17">
        <v>6000000</v>
      </c>
    </row>
    <row r="2777" spans="2:8" ht="15.75" thickTop="1" x14ac:dyDescent="0.25">
      <c r="B2777" s="11" t="s">
        <v>1</v>
      </c>
      <c r="C2777" s="13" t="s">
        <v>12</v>
      </c>
      <c r="D2777" s="12">
        <v>25000000</v>
      </c>
      <c r="E2777" s="12">
        <v>6000000</v>
      </c>
      <c r="F2777" s="12">
        <v>8000000</v>
      </c>
      <c r="G2777" s="12">
        <v>5000000</v>
      </c>
      <c r="H2777" s="12">
        <v>6000000</v>
      </c>
    </row>
    <row r="2778" spans="2:8" x14ac:dyDescent="0.25">
      <c r="B2778" s="8" t="s">
        <v>1</v>
      </c>
      <c r="C2778" s="10" t="s">
        <v>16</v>
      </c>
      <c r="D2778" s="9">
        <v>25000000</v>
      </c>
      <c r="E2778" s="9">
        <v>6000000</v>
      </c>
      <c r="F2778" s="9">
        <v>8000000</v>
      </c>
      <c r="G2778" s="9">
        <v>5000000</v>
      </c>
      <c r="H2778" s="9">
        <v>6000000</v>
      </c>
    </row>
    <row r="2779" spans="2:8" ht="15.75" thickBot="1" x14ac:dyDescent="0.3">
      <c r="B2779" s="15" t="s">
        <v>1077</v>
      </c>
      <c r="C2779" s="16" t="s">
        <v>1078</v>
      </c>
      <c r="D2779" s="17">
        <v>1780000</v>
      </c>
      <c r="E2779" s="17">
        <v>400000</v>
      </c>
      <c r="F2779" s="17">
        <v>0</v>
      </c>
      <c r="G2779" s="17">
        <v>0</v>
      </c>
      <c r="H2779" s="17">
        <v>1380000</v>
      </c>
    </row>
    <row r="2780" spans="2:8" ht="15.75" thickTop="1" x14ac:dyDescent="0.25">
      <c r="B2780" s="11" t="s">
        <v>1</v>
      </c>
      <c r="C2780" s="13" t="s">
        <v>12</v>
      </c>
      <c r="D2780" s="12">
        <v>1780000</v>
      </c>
      <c r="E2780" s="12">
        <v>400000</v>
      </c>
      <c r="F2780" s="12">
        <v>0</v>
      </c>
      <c r="G2780" s="12">
        <v>0</v>
      </c>
      <c r="H2780" s="12">
        <v>1380000</v>
      </c>
    </row>
    <row r="2781" spans="2:8" x14ac:dyDescent="0.25">
      <c r="B2781" s="8" t="s">
        <v>1</v>
      </c>
      <c r="C2781" s="10" t="s">
        <v>19</v>
      </c>
      <c r="D2781" s="9">
        <v>1780000</v>
      </c>
      <c r="E2781" s="9">
        <v>400000</v>
      </c>
      <c r="F2781" s="9">
        <v>0</v>
      </c>
      <c r="G2781" s="9">
        <v>0</v>
      </c>
      <c r="H2781" s="9">
        <v>1380000</v>
      </c>
    </row>
    <row r="2782" spans="2:8" ht="30.75" thickBot="1" x14ac:dyDescent="0.3">
      <c r="B2782" s="15" t="s">
        <v>1079</v>
      </c>
      <c r="C2782" s="16" t="s">
        <v>1080</v>
      </c>
      <c r="D2782" s="17">
        <v>5225000</v>
      </c>
      <c r="E2782" s="17">
        <v>1077600</v>
      </c>
      <c r="F2782" s="17">
        <v>2122700</v>
      </c>
      <c r="G2782" s="17">
        <v>1440100</v>
      </c>
      <c r="H2782" s="17">
        <v>584600</v>
      </c>
    </row>
    <row r="2783" spans="2:8" ht="15.75" thickTop="1" x14ac:dyDescent="0.25">
      <c r="B2783" s="11" t="s">
        <v>1</v>
      </c>
      <c r="C2783" s="13" t="s">
        <v>12</v>
      </c>
      <c r="D2783" s="12">
        <v>4725000</v>
      </c>
      <c r="E2783" s="12">
        <v>1077600</v>
      </c>
      <c r="F2783" s="12">
        <v>1577100</v>
      </c>
      <c r="G2783" s="12">
        <v>1215200</v>
      </c>
      <c r="H2783" s="12">
        <v>855100</v>
      </c>
    </row>
    <row r="2784" spans="2:8" x14ac:dyDescent="0.25">
      <c r="B2784" s="8" t="s">
        <v>1</v>
      </c>
      <c r="C2784" s="10" t="s">
        <v>17</v>
      </c>
      <c r="D2784" s="9">
        <v>650000</v>
      </c>
      <c r="E2784" s="9">
        <v>0</v>
      </c>
      <c r="F2784" s="9">
        <v>500000</v>
      </c>
      <c r="G2784" s="9">
        <v>250000</v>
      </c>
      <c r="H2784" s="9">
        <v>-100000</v>
      </c>
    </row>
    <row r="2785" spans="2:8" x14ac:dyDescent="0.25">
      <c r="B2785" s="8" t="s">
        <v>1</v>
      </c>
      <c r="C2785" s="10" t="s">
        <v>19</v>
      </c>
      <c r="D2785" s="9">
        <v>4075000</v>
      </c>
      <c r="E2785" s="9">
        <v>1077600</v>
      </c>
      <c r="F2785" s="9">
        <v>1077100</v>
      </c>
      <c r="G2785" s="9">
        <v>965200</v>
      </c>
      <c r="H2785" s="9">
        <v>955100</v>
      </c>
    </row>
    <row r="2786" spans="2:8" x14ac:dyDescent="0.25">
      <c r="B2786" s="11" t="s">
        <v>1</v>
      </c>
      <c r="C2786" s="13" t="s">
        <v>20</v>
      </c>
      <c r="D2786" s="12">
        <v>500000</v>
      </c>
      <c r="E2786" s="12">
        <v>0</v>
      </c>
      <c r="F2786" s="12">
        <v>545600</v>
      </c>
      <c r="G2786" s="12">
        <v>224900</v>
      </c>
      <c r="H2786" s="12">
        <v>-270500</v>
      </c>
    </row>
    <row r="2787" spans="2:8" ht="30.75" thickBot="1" x14ac:dyDescent="0.3">
      <c r="B2787" s="15" t="s">
        <v>1081</v>
      </c>
      <c r="C2787" s="16" t="s">
        <v>1082</v>
      </c>
      <c r="D2787" s="17">
        <v>275000</v>
      </c>
      <c r="E2787" s="17">
        <v>68000</v>
      </c>
      <c r="F2787" s="17">
        <v>70000</v>
      </c>
      <c r="G2787" s="17">
        <v>68000</v>
      </c>
      <c r="H2787" s="17">
        <v>69000</v>
      </c>
    </row>
    <row r="2788" spans="2:8" ht="15.75" thickTop="1" x14ac:dyDescent="0.25">
      <c r="B2788" s="11" t="s">
        <v>1</v>
      </c>
      <c r="C2788" s="13" t="s">
        <v>12</v>
      </c>
      <c r="D2788" s="12">
        <v>275000</v>
      </c>
      <c r="E2788" s="12">
        <v>68000</v>
      </c>
      <c r="F2788" s="12">
        <v>70000</v>
      </c>
      <c r="G2788" s="12">
        <v>68000</v>
      </c>
      <c r="H2788" s="12">
        <v>69000</v>
      </c>
    </row>
    <row r="2789" spans="2:8" x14ac:dyDescent="0.25">
      <c r="B2789" s="8" t="s">
        <v>1</v>
      </c>
      <c r="C2789" s="10" t="s">
        <v>19</v>
      </c>
      <c r="D2789" s="9">
        <v>275000</v>
      </c>
      <c r="E2789" s="9">
        <v>68000</v>
      </c>
      <c r="F2789" s="9">
        <v>70000</v>
      </c>
      <c r="G2789" s="9">
        <v>68000</v>
      </c>
      <c r="H2789" s="9">
        <v>69000</v>
      </c>
    </row>
    <row r="2790" spans="2:8" ht="30.75" thickBot="1" x14ac:dyDescent="0.3">
      <c r="B2790" s="15" t="s">
        <v>1083</v>
      </c>
      <c r="C2790" s="16" t="s">
        <v>1084</v>
      </c>
      <c r="D2790" s="17">
        <v>175000</v>
      </c>
      <c r="E2790" s="17">
        <v>44000</v>
      </c>
      <c r="F2790" s="17">
        <v>44000</v>
      </c>
      <c r="G2790" s="17">
        <v>44000</v>
      </c>
      <c r="H2790" s="17">
        <v>43000</v>
      </c>
    </row>
    <row r="2791" spans="2:8" ht="15.75" thickTop="1" x14ac:dyDescent="0.25">
      <c r="B2791" s="11" t="s">
        <v>1</v>
      </c>
      <c r="C2791" s="13" t="s">
        <v>12</v>
      </c>
      <c r="D2791" s="12">
        <v>175000</v>
      </c>
      <c r="E2791" s="12">
        <v>44000</v>
      </c>
      <c r="F2791" s="12">
        <v>44000</v>
      </c>
      <c r="G2791" s="12">
        <v>44000</v>
      </c>
      <c r="H2791" s="12">
        <v>43000</v>
      </c>
    </row>
    <row r="2792" spans="2:8" x14ac:dyDescent="0.25">
      <c r="B2792" s="8" t="s">
        <v>1</v>
      </c>
      <c r="C2792" s="10" t="s">
        <v>19</v>
      </c>
      <c r="D2792" s="9">
        <v>175000</v>
      </c>
      <c r="E2792" s="9">
        <v>44000</v>
      </c>
      <c r="F2792" s="9">
        <v>44000</v>
      </c>
      <c r="G2792" s="9">
        <v>44000</v>
      </c>
      <c r="H2792" s="9">
        <v>43000</v>
      </c>
    </row>
    <row r="2793" spans="2:8" ht="15.75" thickBot="1" x14ac:dyDescent="0.3">
      <c r="B2793" s="15" t="s">
        <v>1085</v>
      </c>
      <c r="C2793" s="16" t="s">
        <v>1086</v>
      </c>
      <c r="D2793" s="17">
        <v>100000</v>
      </c>
      <c r="E2793" s="17">
        <v>24000</v>
      </c>
      <c r="F2793" s="17">
        <v>26000</v>
      </c>
      <c r="G2793" s="17">
        <v>24000</v>
      </c>
      <c r="H2793" s="17">
        <v>26000</v>
      </c>
    </row>
    <row r="2794" spans="2:8" ht="15.75" thickTop="1" x14ac:dyDescent="0.25">
      <c r="B2794" s="11" t="s">
        <v>1</v>
      </c>
      <c r="C2794" s="13" t="s">
        <v>12</v>
      </c>
      <c r="D2794" s="12">
        <v>100000</v>
      </c>
      <c r="E2794" s="12">
        <v>24000</v>
      </c>
      <c r="F2794" s="12">
        <v>26000</v>
      </c>
      <c r="G2794" s="12">
        <v>24000</v>
      </c>
      <c r="H2794" s="12">
        <v>26000</v>
      </c>
    </row>
    <row r="2795" spans="2:8" x14ac:dyDescent="0.25">
      <c r="B2795" s="8" t="s">
        <v>1</v>
      </c>
      <c r="C2795" s="10" t="s">
        <v>19</v>
      </c>
      <c r="D2795" s="9">
        <v>100000</v>
      </c>
      <c r="E2795" s="9">
        <v>24000</v>
      </c>
      <c r="F2795" s="9">
        <v>26000</v>
      </c>
      <c r="G2795" s="9">
        <v>24000</v>
      </c>
      <c r="H2795" s="9">
        <v>26000</v>
      </c>
    </row>
    <row r="2796" spans="2:8" ht="15.75" thickBot="1" x14ac:dyDescent="0.3">
      <c r="B2796" s="15" t="s">
        <v>1087</v>
      </c>
      <c r="C2796" s="16" t="s">
        <v>1088</v>
      </c>
      <c r="D2796" s="17">
        <v>29000000</v>
      </c>
      <c r="E2796" s="17">
        <v>6305000</v>
      </c>
      <c r="F2796" s="17">
        <v>9031000</v>
      </c>
      <c r="G2796" s="17">
        <v>7493000</v>
      </c>
      <c r="H2796" s="17">
        <v>6171000</v>
      </c>
    </row>
    <row r="2797" spans="2:8" ht="15.75" thickTop="1" x14ac:dyDescent="0.25">
      <c r="B2797" s="11" t="s">
        <v>1</v>
      </c>
      <c r="C2797" s="13" t="s">
        <v>12</v>
      </c>
      <c r="D2797" s="12">
        <v>24500000</v>
      </c>
      <c r="E2797" s="12">
        <v>5805000</v>
      </c>
      <c r="F2797" s="12">
        <v>6331000</v>
      </c>
      <c r="G2797" s="12">
        <v>6193000</v>
      </c>
      <c r="H2797" s="12">
        <v>6171000</v>
      </c>
    </row>
    <row r="2798" spans="2:8" x14ac:dyDescent="0.25">
      <c r="B2798" s="8" t="s">
        <v>1</v>
      </c>
      <c r="C2798" s="10" t="s">
        <v>13</v>
      </c>
      <c r="D2798" s="9">
        <v>16500000</v>
      </c>
      <c r="E2798" s="9">
        <v>4125000</v>
      </c>
      <c r="F2798" s="9">
        <v>4125000</v>
      </c>
      <c r="G2798" s="9">
        <v>4125000</v>
      </c>
      <c r="H2798" s="9">
        <v>4125000</v>
      </c>
    </row>
    <row r="2799" spans="2:8" x14ac:dyDescent="0.25">
      <c r="B2799" s="8" t="s">
        <v>1</v>
      </c>
      <c r="C2799" s="10" t="s">
        <v>14</v>
      </c>
      <c r="D2799" s="9">
        <v>7000000</v>
      </c>
      <c r="E2799" s="9">
        <v>1448000</v>
      </c>
      <c r="F2799" s="9">
        <v>1950000</v>
      </c>
      <c r="G2799" s="9">
        <v>1812000</v>
      </c>
      <c r="H2799" s="9">
        <v>1790000</v>
      </c>
    </row>
    <row r="2800" spans="2:8" x14ac:dyDescent="0.25">
      <c r="B2800" s="8" t="s">
        <v>1</v>
      </c>
      <c r="C2800" s="10" t="s">
        <v>18</v>
      </c>
      <c r="D2800" s="9">
        <v>200000</v>
      </c>
      <c r="E2800" s="9">
        <v>50000</v>
      </c>
      <c r="F2800" s="9">
        <v>50000</v>
      </c>
      <c r="G2800" s="9">
        <v>50000</v>
      </c>
      <c r="H2800" s="9">
        <v>50000</v>
      </c>
    </row>
    <row r="2801" spans="2:8" x14ac:dyDescent="0.25">
      <c r="B2801" s="8" t="s">
        <v>1</v>
      </c>
      <c r="C2801" s="10" t="s">
        <v>19</v>
      </c>
      <c r="D2801" s="9">
        <v>800000</v>
      </c>
      <c r="E2801" s="9">
        <v>182000</v>
      </c>
      <c r="F2801" s="9">
        <v>206000</v>
      </c>
      <c r="G2801" s="9">
        <v>206000</v>
      </c>
      <c r="H2801" s="9">
        <v>206000</v>
      </c>
    </row>
    <row r="2802" spans="2:8" x14ac:dyDescent="0.25">
      <c r="B2802" s="11" t="s">
        <v>1</v>
      </c>
      <c r="C2802" s="13" t="s">
        <v>20</v>
      </c>
      <c r="D2802" s="12">
        <v>4500000</v>
      </c>
      <c r="E2802" s="12">
        <v>500000</v>
      </c>
      <c r="F2802" s="12">
        <v>2700000</v>
      </c>
      <c r="G2802" s="12">
        <v>1300000</v>
      </c>
      <c r="H2802" s="12">
        <v>0</v>
      </c>
    </row>
    <row r="2803" spans="2:8" ht="30.75" thickBot="1" x14ac:dyDescent="0.3">
      <c r="B2803" s="15" t="s">
        <v>1089</v>
      </c>
      <c r="C2803" s="16" t="s">
        <v>1090</v>
      </c>
      <c r="D2803" s="17">
        <v>18400000</v>
      </c>
      <c r="E2803" s="17">
        <v>4870000</v>
      </c>
      <c r="F2803" s="17">
        <v>4402600</v>
      </c>
      <c r="G2803" s="17">
        <v>5585600</v>
      </c>
      <c r="H2803" s="17">
        <v>3541800</v>
      </c>
    </row>
    <row r="2804" spans="2:8" ht="15.75" thickTop="1" x14ac:dyDescent="0.25">
      <c r="B2804" s="11" t="s">
        <v>1</v>
      </c>
      <c r="C2804" s="13" t="s">
        <v>12</v>
      </c>
      <c r="D2804" s="12">
        <v>16398000</v>
      </c>
      <c r="E2804" s="12">
        <v>4455000</v>
      </c>
      <c r="F2804" s="12">
        <v>4067600</v>
      </c>
      <c r="G2804" s="12">
        <v>4808600</v>
      </c>
      <c r="H2804" s="12">
        <v>3066800</v>
      </c>
    </row>
    <row r="2805" spans="2:8" x14ac:dyDescent="0.25">
      <c r="B2805" s="8" t="s">
        <v>1</v>
      </c>
      <c r="C2805" s="10" t="s">
        <v>13</v>
      </c>
      <c r="D2805" s="9">
        <v>7550000</v>
      </c>
      <c r="E2805" s="9">
        <v>2605000</v>
      </c>
      <c r="F2805" s="9">
        <v>2705000</v>
      </c>
      <c r="G2805" s="9">
        <v>2240000</v>
      </c>
      <c r="H2805" s="9">
        <v>0</v>
      </c>
    </row>
    <row r="2806" spans="2:8" x14ac:dyDescent="0.25">
      <c r="B2806" s="8" t="s">
        <v>1</v>
      </c>
      <c r="C2806" s="10" t="s">
        <v>14</v>
      </c>
      <c r="D2806" s="9">
        <v>8598000</v>
      </c>
      <c r="E2806" s="9">
        <v>1850000</v>
      </c>
      <c r="F2806" s="9">
        <v>1279300</v>
      </c>
      <c r="G2806" s="9">
        <v>2485300</v>
      </c>
      <c r="H2806" s="9">
        <v>2983400</v>
      </c>
    </row>
    <row r="2807" spans="2:8" x14ac:dyDescent="0.25">
      <c r="B2807" s="8" t="s">
        <v>1</v>
      </c>
      <c r="C2807" s="10" t="s">
        <v>16</v>
      </c>
      <c r="D2807" s="9">
        <v>250000</v>
      </c>
      <c r="E2807" s="9">
        <v>0</v>
      </c>
      <c r="F2807" s="9">
        <v>83300</v>
      </c>
      <c r="G2807" s="9">
        <v>83300</v>
      </c>
      <c r="H2807" s="9">
        <v>83400</v>
      </c>
    </row>
    <row r="2808" spans="2:8" hidden="1" x14ac:dyDescent="0.25">
      <c r="B2808" s="8" t="s">
        <v>1</v>
      </c>
      <c r="C2808" s="10" t="s">
        <v>17</v>
      </c>
      <c r="D2808" s="9">
        <v>0</v>
      </c>
      <c r="E2808" s="9">
        <v>0</v>
      </c>
      <c r="F2808" s="9">
        <v>0</v>
      </c>
      <c r="G2808" s="9">
        <v>0</v>
      </c>
      <c r="H2808" s="9">
        <v>0</v>
      </c>
    </row>
    <row r="2809" spans="2:8" hidden="1" x14ac:dyDescent="0.25">
      <c r="B2809" s="8" t="s">
        <v>1</v>
      </c>
      <c r="C2809" s="10" t="s">
        <v>18</v>
      </c>
      <c r="D2809" s="9">
        <v>0</v>
      </c>
      <c r="E2809" s="9">
        <v>0</v>
      </c>
      <c r="F2809" s="9">
        <v>0</v>
      </c>
      <c r="G2809" s="9">
        <v>0</v>
      </c>
      <c r="H2809" s="9">
        <v>0</v>
      </c>
    </row>
    <row r="2810" spans="2:8" hidden="1" x14ac:dyDescent="0.25">
      <c r="B2810" s="8" t="s">
        <v>1</v>
      </c>
      <c r="C2810" s="10" t="s">
        <v>19</v>
      </c>
      <c r="D2810" s="9">
        <v>0</v>
      </c>
      <c r="E2810" s="9">
        <v>0</v>
      </c>
      <c r="F2810" s="9">
        <v>0</v>
      </c>
      <c r="G2810" s="9">
        <v>0</v>
      </c>
      <c r="H2810" s="9">
        <v>0</v>
      </c>
    </row>
    <row r="2811" spans="2:8" x14ac:dyDescent="0.25">
      <c r="B2811" s="11" t="s">
        <v>1</v>
      </c>
      <c r="C2811" s="13" t="s">
        <v>20</v>
      </c>
      <c r="D2811" s="12">
        <v>2002000</v>
      </c>
      <c r="E2811" s="12">
        <v>415000</v>
      </c>
      <c r="F2811" s="12">
        <v>335000</v>
      </c>
      <c r="G2811" s="12">
        <v>777000</v>
      </c>
      <c r="H2811" s="12">
        <v>475000</v>
      </c>
    </row>
    <row r="2812" spans="2:8" ht="15.75" thickBot="1" x14ac:dyDescent="0.3">
      <c r="B2812" s="15" t="s">
        <v>1091</v>
      </c>
      <c r="C2812" s="16" t="s">
        <v>1092</v>
      </c>
      <c r="D2812" s="17">
        <v>10000000</v>
      </c>
      <c r="E2812" s="17">
        <v>4270000</v>
      </c>
      <c r="F2812" s="17">
        <v>3340000</v>
      </c>
      <c r="G2812" s="17">
        <v>2315000</v>
      </c>
      <c r="H2812" s="17">
        <v>75000</v>
      </c>
    </row>
    <row r="2813" spans="2:8" ht="15.75" thickTop="1" x14ac:dyDescent="0.25">
      <c r="B2813" s="11" t="s">
        <v>1</v>
      </c>
      <c r="C2813" s="13" t="s">
        <v>12</v>
      </c>
      <c r="D2813" s="12">
        <v>9850000</v>
      </c>
      <c r="E2813" s="12">
        <v>4180000</v>
      </c>
      <c r="F2813" s="12">
        <v>3280000</v>
      </c>
      <c r="G2813" s="12">
        <v>2315000</v>
      </c>
      <c r="H2813" s="12">
        <v>75000</v>
      </c>
    </row>
    <row r="2814" spans="2:8" x14ac:dyDescent="0.25">
      <c r="B2814" s="8" t="s">
        <v>1</v>
      </c>
      <c r="C2814" s="10" t="s">
        <v>13</v>
      </c>
      <c r="D2814" s="9">
        <v>7550000</v>
      </c>
      <c r="E2814" s="9">
        <v>2605000</v>
      </c>
      <c r="F2814" s="9">
        <v>2705000</v>
      </c>
      <c r="G2814" s="9">
        <v>2240000</v>
      </c>
      <c r="H2814" s="9">
        <v>0</v>
      </c>
    </row>
    <row r="2815" spans="2:8" x14ac:dyDescent="0.25">
      <c r="B2815" s="8" t="s">
        <v>1</v>
      </c>
      <c r="C2815" s="10" t="s">
        <v>14</v>
      </c>
      <c r="D2815" s="9">
        <v>2300000</v>
      </c>
      <c r="E2815" s="9">
        <v>1575000</v>
      </c>
      <c r="F2815" s="9">
        <v>575000</v>
      </c>
      <c r="G2815" s="9">
        <v>75000</v>
      </c>
      <c r="H2815" s="9">
        <v>75000</v>
      </c>
    </row>
    <row r="2816" spans="2:8" hidden="1" x14ac:dyDescent="0.25">
      <c r="B2816" s="8" t="s">
        <v>1</v>
      </c>
      <c r="C2816" s="10" t="s">
        <v>17</v>
      </c>
      <c r="D2816" s="9">
        <v>0</v>
      </c>
      <c r="E2816" s="9">
        <v>0</v>
      </c>
      <c r="F2816" s="9">
        <v>0</v>
      </c>
      <c r="G2816" s="9">
        <v>0</v>
      </c>
      <c r="H2816" s="9">
        <v>0</v>
      </c>
    </row>
    <row r="2817" spans="2:8" hidden="1" x14ac:dyDescent="0.25">
      <c r="B2817" s="8" t="s">
        <v>1</v>
      </c>
      <c r="C2817" s="10" t="s">
        <v>18</v>
      </c>
      <c r="D2817" s="9">
        <v>0</v>
      </c>
      <c r="E2817" s="9">
        <v>0</v>
      </c>
      <c r="F2817" s="9">
        <v>0</v>
      </c>
      <c r="G2817" s="9">
        <v>0</v>
      </c>
      <c r="H2817" s="9">
        <v>0</v>
      </c>
    </row>
    <row r="2818" spans="2:8" hidden="1" x14ac:dyDescent="0.25">
      <c r="B2818" s="8" t="s">
        <v>1</v>
      </c>
      <c r="C2818" s="10" t="s">
        <v>19</v>
      </c>
      <c r="D2818" s="9">
        <v>0</v>
      </c>
      <c r="E2818" s="9">
        <v>0</v>
      </c>
      <c r="F2818" s="9">
        <v>0</v>
      </c>
      <c r="G2818" s="9">
        <v>0</v>
      </c>
      <c r="H2818" s="9">
        <v>0</v>
      </c>
    </row>
    <row r="2819" spans="2:8" x14ac:dyDescent="0.25">
      <c r="B2819" s="11" t="s">
        <v>1</v>
      </c>
      <c r="C2819" s="13" t="s">
        <v>20</v>
      </c>
      <c r="D2819" s="12">
        <v>150000</v>
      </c>
      <c r="E2819" s="12">
        <v>90000</v>
      </c>
      <c r="F2819" s="12">
        <v>60000</v>
      </c>
      <c r="G2819" s="12">
        <v>0</v>
      </c>
      <c r="H2819" s="12">
        <v>0</v>
      </c>
    </row>
    <row r="2820" spans="2:8" ht="15.75" thickBot="1" x14ac:dyDescent="0.3">
      <c r="B2820" s="15" t="s">
        <v>1093</v>
      </c>
      <c r="C2820" s="16" t="s">
        <v>1094</v>
      </c>
      <c r="D2820" s="17">
        <v>1000000</v>
      </c>
      <c r="E2820" s="17">
        <v>0</v>
      </c>
      <c r="F2820" s="17">
        <v>96000</v>
      </c>
      <c r="G2820" s="17">
        <v>604000</v>
      </c>
      <c r="H2820" s="17">
        <v>300000</v>
      </c>
    </row>
    <row r="2821" spans="2:8" ht="15.75" thickTop="1" x14ac:dyDescent="0.25">
      <c r="B2821" s="11" t="s">
        <v>1</v>
      </c>
      <c r="C2821" s="13" t="s">
        <v>12</v>
      </c>
      <c r="D2821" s="12">
        <v>398000</v>
      </c>
      <c r="E2821" s="12">
        <v>0</v>
      </c>
      <c r="F2821" s="12">
        <v>96000</v>
      </c>
      <c r="G2821" s="12">
        <v>302000</v>
      </c>
      <c r="H2821" s="12">
        <v>0</v>
      </c>
    </row>
    <row r="2822" spans="2:8" x14ac:dyDescent="0.25">
      <c r="B2822" s="8" t="s">
        <v>1</v>
      </c>
      <c r="C2822" s="10" t="s">
        <v>14</v>
      </c>
      <c r="D2822" s="9">
        <v>398000</v>
      </c>
      <c r="E2822" s="9">
        <v>0</v>
      </c>
      <c r="F2822" s="9">
        <v>96000</v>
      </c>
      <c r="G2822" s="9">
        <v>302000</v>
      </c>
      <c r="H2822" s="9">
        <v>0</v>
      </c>
    </row>
    <row r="2823" spans="2:8" x14ac:dyDescent="0.25">
      <c r="B2823" s="11" t="s">
        <v>1</v>
      </c>
      <c r="C2823" s="13" t="s">
        <v>20</v>
      </c>
      <c r="D2823" s="12">
        <v>602000</v>
      </c>
      <c r="E2823" s="12">
        <v>0</v>
      </c>
      <c r="F2823" s="12">
        <v>0</v>
      </c>
      <c r="G2823" s="12">
        <v>302000</v>
      </c>
      <c r="H2823" s="12">
        <v>300000</v>
      </c>
    </row>
    <row r="2824" spans="2:8" ht="15.75" thickBot="1" x14ac:dyDescent="0.3">
      <c r="B2824" s="15" t="s">
        <v>1095</v>
      </c>
      <c r="C2824" s="16" t="s">
        <v>1096</v>
      </c>
      <c r="D2824" s="17">
        <v>6500000</v>
      </c>
      <c r="E2824" s="17">
        <v>500000</v>
      </c>
      <c r="F2824" s="17">
        <v>700000</v>
      </c>
      <c r="G2824" s="17">
        <v>2400000</v>
      </c>
      <c r="H2824" s="17">
        <v>2900000</v>
      </c>
    </row>
    <row r="2825" spans="2:8" ht="15.75" thickTop="1" x14ac:dyDescent="0.25">
      <c r="B2825" s="11" t="s">
        <v>1</v>
      </c>
      <c r="C2825" s="13" t="s">
        <v>12</v>
      </c>
      <c r="D2825" s="12">
        <v>5500000</v>
      </c>
      <c r="E2825" s="12">
        <v>200000</v>
      </c>
      <c r="F2825" s="12">
        <v>500000</v>
      </c>
      <c r="G2825" s="12">
        <v>2000000</v>
      </c>
      <c r="H2825" s="12">
        <v>2800000</v>
      </c>
    </row>
    <row r="2826" spans="2:8" x14ac:dyDescent="0.25">
      <c r="B2826" s="8" t="s">
        <v>1</v>
      </c>
      <c r="C2826" s="10" t="s">
        <v>14</v>
      </c>
      <c r="D2826" s="9">
        <v>5500000</v>
      </c>
      <c r="E2826" s="9">
        <v>200000</v>
      </c>
      <c r="F2826" s="9">
        <v>500000</v>
      </c>
      <c r="G2826" s="9">
        <v>2000000</v>
      </c>
      <c r="H2826" s="9">
        <v>2800000</v>
      </c>
    </row>
    <row r="2827" spans="2:8" x14ac:dyDescent="0.25">
      <c r="B2827" s="11" t="s">
        <v>1</v>
      </c>
      <c r="C2827" s="13" t="s">
        <v>20</v>
      </c>
      <c r="D2827" s="12">
        <v>1000000</v>
      </c>
      <c r="E2827" s="12">
        <v>300000</v>
      </c>
      <c r="F2827" s="12">
        <v>200000</v>
      </c>
      <c r="G2827" s="12">
        <v>400000</v>
      </c>
      <c r="H2827" s="12">
        <v>100000</v>
      </c>
    </row>
    <row r="2828" spans="2:8" ht="15.75" thickBot="1" x14ac:dyDescent="0.3">
      <c r="B2828" s="15" t="s">
        <v>1097</v>
      </c>
      <c r="C2828" s="16" t="s">
        <v>1098</v>
      </c>
      <c r="D2828" s="17">
        <v>400000</v>
      </c>
      <c r="E2828" s="17">
        <v>100000</v>
      </c>
      <c r="F2828" s="17">
        <v>100000</v>
      </c>
      <c r="G2828" s="17">
        <v>100000</v>
      </c>
      <c r="H2828" s="17">
        <v>100000</v>
      </c>
    </row>
    <row r="2829" spans="2:8" ht="15.75" thickTop="1" x14ac:dyDescent="0.25">
      <c r="B2829" s="11" t="s">
        <v>1</v>
      </c>
      <c r="C2829" s="13" t="s">
        <v>12</v>
      </c>
      <c r="D2829" s="12">
        <v>300000</v>
      </c>
      <c r="E2829" s="12">
        <v>75000</v>
      </c>
      <c r="F2829" s="12">
        <v>75000</v>
      </c>
      <c r="G2829" s="12">
        <v>75000</v>
      </c>
      <c r="H2829" s="12">
        <v>75000</v>
      </c>
    </row>
    <row r="2830" spans="2:8" hidden="1" x14ac:dyDescent="0.25">
      <c r="B2830" s="8" t="s">
        <v>1</v>
      </c>
      <c r="C2830" s="10" t="s">
        <v>13</v>
      </c>
      <c r="D2830" s="9">
        <v>0</v>
      </c>
      <c r="E2830" s="9">
        <v>0</v>
      </c>
      <c r="F2830" s="9">
        <v>0</v>
      </c>
      <c r="G2830" s="9">
        <v>0</v>
      </c>
      <c r="H2830" s="9">
        <v>0</v>
      </c>
    </row>
    <row r="2831" spans="2:8" x14ac:dyDescent="0.25">
      <c r="B2831" s="8" t="s">
        <v>1</v>
      </c>
      <c r="C2831" s="10" t="s">
        <v>14</v>
      </c>
      <c r="D2831" s="9">
        <v>300000</v>
      </c>
      <c r="E2831" s="9">
        <v>75000</v>
      </c>
      <c r="F2831" s="9">
        <v>75000</v>
      </c>
      <c r="G2831" s="9">
        <v>75000</v>
      </c>
      <c r="H2831" s="9">
        <v>75000</v>
      </c>
    </row>
    <row r="2832" spans="2:8" x14ac:dyDescent="0.25">
      <c r="B2832" s="11" t="s">
        <v>1</v>
      </c>
      <c r="C2832" s="13" t="s">
        <v>20</v>
      </c>
      <c r="D2832" s="12">
        <v>100000</v>
      </c>
      <c r="E2832" s="12">
        <v>25000</v>
      </c>
      <c r="F2832" s="12">
        <v>25000</v>
      </c>
      <c r="G2832" s="12">
        <v>25000</v>
      </c>
      <c r="H2832" s="12">
        <v>25000</v>
      </c>
    </row>
    <row r="2833" spans="2:8" ht="45.75" thickBot="1" x14ac:dyDescent="0.3">
      <c r="B2833" s="15" t="s">
        <v>1099</v>
      </c>
      <c r="C2833" s="16" t="s">
        <v>1100</v>
      </c>
      <c r="D2833" s="17">
        <v>500000</v>
      </c>
      <c r="E2833" s="17">
        <v>0</v>
      </c>
      <c r="F2833" s="17">
        <v>166600</v>
      </c>
      <c r="G2833" s="17">
        <v>166600</v>
      </c>
      <c r="H2833" s="17">
        <v>166800</v>
      </c>
    </row>
    <row r="2834" spans="2:8" ht="15.75" thickTop="1" x14ac:dyDescent="0.25">
      <c r="B2834" s="11" t="s">
        <v>1</v>
      </c>
      <c r="C2834" s="13" t="s">
        <v>12</v>
      </c>
      <c r="D2834" s="12">
        <v>350000</v>
      </c>
      <c r="E2834" s="12">
        <v>0</v>
      </c>
      <c r="F2834" s="12">
        <v>116600</v>
      </c>
      <c r="G2834" s="12">
        <v>116600</v>
      </c>
      <c r="H2834" s="12">
        <v>116800</v>
      </c>
    </row>
    <row r="2835" spans="2:8" x14ac:dyDescent="0.25">
      <c r="B2835" s="8" t="s">
        <v>1</v>
      </c>
      <c r="C2835" s="10" t="s">
        <v>14</v>
      </c>
      <c r="D2835" s="9">
        <v>100000</v>
      </c>
      <c r="E2835" s="9">
        <v>0</v>
      </c>
      <c r="F2835" s="9">
        <v>33300</v>
      </c>
      <c r="G2835" s="9">
        <v>33300</v>
      </c>
      <c r="H2835" s="9">
        <v>33400</v>
      </c>
    </row>
    <row r="2836" spans="2:8" x14ac:dyDescent="0.25">
      <c r="B2836" s="8" t="s">
        <v>1</v>
      </c>
      <c r="C2836" s="10" t="s">
        <v>16</v>
      </c>
      <c r="D2836" s="9">
        <v>250000</v>
      </c>
      <c r="E2836" s="9">
        <v>0</v>
      </c>
      <c r="F2836" s="9">
        <v>83300</v>
      </c>
      <c r="G2836" s="9">
        <v>83300</v>
      </c>
      <c r="H2836" s="9">
        <v>83400</v>
      </c>
    </row>
    <row r="2837" spans="2:8" x14ac:dyDescent="0.25">
      <c r="B2837" s="11" t="s">
        <v>1</v>
      </c>
      <c r="C2837" s="13" t="s">
        <v>20</v>
      </c>
      <c r="D2837" s="12">
        <v>150000</v>
      </c>
      <c r="E2837" s="12">
        <v>0</v>
      </c>
      <c r="F2837" s="12">
        <v>50000</v>
      </c>
      <c r="G2837" s="12">
        <v>50000</v>
      </c>
      <c r="H2837" s="12">
        <v>50000</v>
      </c>
    </row>
    <row r="2838" spans="2:8" ht="15.75" thickBot="1" x14ac:dyDescent="0.3">
      <c r="B2838" s="15" t="s">
        <v>1101</v>
      </c>
      <c r="C2838" s="16" t="s">
        <v>1102</v>
      </c>
      <c r="D2838" s="17">
        <v>24680000</v>
      </c>
      <c r="E2838" s="17">
        <v>6011000</v>
      </c>
      <c r="F2838" s="17">
        <v>6168000</v>
      </c>
      <c r="G2838" s="17">
        <v>7327000</v>
      </c>
      <c r="H2838" s="17">
        <v>5174000</v>
      </c>
    </row>
    <row r="2839" spans="2:8" ht="15.75" thickTop="1" x14ac:dyDescent="0.25">
      <c r="B2839" s="11" t="s">
        <v>1</v>
      </c>
      <c r="C2839" s="13" t="s">
        <v>12</v>
      </c>
      <c r="D2839" s="12">
        <v>14680000</v>
      </c>
      <c r="E2839" s="12">
        <v>4941000</v>
      </c>
      <c r="F2839" s="12">
        <v>4873000</v>
      </c>
      <c r="G2839" s="12">
        <v>2550500</v>
      </c>
      <c r="H2839" s="12">
        <v>2315500</v>
      </c>
    </row>
    <row r="2840" spans="2:8" x14ac:dyDescent="0.25">
      <c r="B2840" s="8" t="s">
        <v>1</v>
      </c>
      <c r="C2840" s="10" t="s">
        <v>13</v>
      </c>
      <c r="D2840" s="9">
        <v>4620000</v>
      </c>
      <c r="E2840" s="9">
        <v>2350000</v>
      </c>
      <c r="F2840" s="9">
        <v>2070000</v>
      </c>
      <c r="G2840" s="9">
        <v>0</v>
      </c>
      <c r="H2840" s="9">
        <v>200000</v>
      </c>
    </row>
    <row r="2841" spans="2:8" x14ac:dyDescent="0.25">
      <c r="B2841" s="8" t="s">
        <v>1</v>
      </c>
      <c r="C2841" s="10" t="s">
        <v>14</v>
      </c>
      <c r="D2841" s="9">
        <v>9760000</v>
      </c>
      <c r="E2841" s="9">
        <v>2521000</v>
      </c>
      <c r="F2841" s="9">
        <v>2718000</v>
      </c>
      <c r="G2841" s="9">
        <v>2485500</v>
      </c>
      <c r="H2841" s="9">
        <v>2035500</v>
      </c>
    </row>
    <row r="2842" spans="2:8" hidden="1" x14ac:dyDescent="0.25">
      <c r="B2842" s="8" t="s">
        <v>1</v>
      </c>
      <c r="C2842" s="10" t="s">
        <v>17</v>
      </c>
      <c r="D2842" s="9">
        <v>0</v>
      </c>
      <c r="E2842" s="9">
        <v>0</v>
      </c>
      <c r="F2842" s="9">
        <v>0</v>
      </c>
      <c r="G2842" s="9">
        <v>0</v>
      </c>
      <c r="H2842" s="9">
        <v>0</v>
      </c>
    </row>
    <row r="2843" spans="2:8" x14ac:dyDescent="0.25">
      <c r="B2843" s="8" t="s">
        <v>1</v>
      </c>
      <c r="C2843" s="10" t="s">
        <v>18</v>
      </c>
      <c r="D2843" s="9">
        <v>100000</v>
      </c>
      <c r="E2843" s="9">
        <v>20000</v>
      </c>
      <c r="F2843" s="9">
        <v>35000</v>
      </c>
      <c r="G2843" s="9">
        <v>15000</v>
      </c>
      <c r="H2843" s="9">
        <v>30000</v>
      </c>
    </row>
    <row r="2844" spans="2:8" x14ac:dyDescent="0.25">
      <c r="B2844" s="8" t="s">
        <v>1</v>
      </c>
      <c r="C2844" s="10" t="s">
        <v>19</v>
      </c>
      <c r="D2844" s="9">
        <v>200000</v>
      </c>
      <c r="E2844" s="9">
        <v>50000</v>
      </c>
      <c r="F2844" s="9">
        <v>50000</v>
      </c>
      <c r="G2844" s="9">
        <v>50000</v>
      </c>
      <c r="H2844" s="9">
        <v>50000</v>
      </c>
    </row>
    <row r="2845" spans="2:8" x14ac:dyDescent="0.25">
      <c r="B2845" s="11" t="s">
        <v>1</v>
      </c>
      <c r="C2845" s="13" t="s">
        <v>20</v>
      </c>
      <c r="D2845" s="12">
        <v>10000000</v>
      </c>
      <c r="E2845" s="12">
        <v>1070000</v>
      </c>
      <c r="F2845" s="12">
        <v>1295000</v>
      </c>
      <c r="G2845" s="12">
        <v>4776500</v>
      </c>
      <c r="H2845" s="12">
        <v>2858500</v>
      </c>
    </row>
    <row r="2846" spans="2:8" ht="15.75" thickBot="1" x14ac:dyDescent="0.3">
      <c r="B2846" s="15" t="s">
        <v>1103</v>
      </c>
      <c r="C2846" s="16" t="s">
        <v>1104</v>
      </c>
      <c r="D2846" s="17">
        <v>9500000</v>
      </c>
      <c r="E2846" s="17">
        <v>3836000</v>
      </c>
      <c r="F2846" s="17">
        <v>3729000</v>
      </c>
      <c r="G2846" s="17">
        <v>979000</v>
      </c>
      <c r="H2846" s="17">
        <v>956000</v>
      </c>
    </row>
    <row r="2847" spans="2:8" ht="15.75" thickTop="1" x14ac:dyDescent="0.25">
      <c r="B2847" s="11" t="s">
        <v>1</v>
      </c>
      <c r="C2847" s="13" t="s">
        <v>12</v>
      </c>
      <c r="D2847" s="12">
        <v>8400000</v>
      </c>
      <c r="E2847" s="12">
        <v>3286000</v>
      </c>
      <c r="F2847" s="12">
        <v>3274000</v>
      </c>
      <c r="G2847" s="12">
        <v>889000</v>
      </c>
      <c r="H2847" s="12">
        <v>951000</v>
      </c>
    </row>
    <row r="2848" spans="2:8" x14ac:dyDescent="0.25">
      <c r="B2848" s="8" t="s">
        <v>1</v>
      </c>
      <c r="C2848" s="10" t="s">
        <v>13</v>
      </c>
      <c r="D2848" s="9">
        <v>4620000</v>
      </c>
      <c r="E2848" s="9">
        <v>2350000</v>
      </c>
      <c r="F2848" s="9">
        <v>2070000</v>
      </c>
      <c r="G2848" s="9">
        <v>0</v>
      </c>
      <c r="H2848" s="9">
        <v>200000</v>
      </c>
    </row>
    <row r="2849" spans="2:8" x14ac:dyDescent="0.25">
      <c r="B2849" s="8" t="s">
        <v>1</v>
      </c>
      <c r="C2849" s="10" t="s">
        <v>14</v>
      </c>
      <c r="D2849" s="9">
        <v>3480000</v>
      </c>
      <c r="E2849" s="9">
        <v>866000</v>
      </c>
      <c r="F2849" s="9">
        <v>1119000</v>
      </c>
      <c r="G2849" s="9">
        <v>824000</v>
      </c>
      <c r="H2849" s="9">
        <v>671000</v>
      </c>
    </row>
    <row r="2850" spans="2:8" hidden="1" x14ac:dyDescent="0.25">
      <c r="B2850" s="8" t="s">
        <v>1</v>
      </c>
      <c r="C2850" s="10" t="s">
        <v>17</v>
      </c>
      <c r="D2850" s="9">
        <v>0</v>
      </c>
      <c r="E2850" s="9">
        <v>0</v>
      </c>
      <c r="F2850" s="9">
        <v>0</v>
      </c>
      <c r="G2850" s="9">
        <v>0</v>
      </c>
      <c r="H2850" s="9">
        <v>0</v>
      </c>
    </row>
    <row r="2851" spans="2:8" x14ac:dyDescent="0.25">
      <c r="B2851" s="8" t="s">
        <v>1</v>
      </c>
      <c r="C2851" s="10" t="s">
        <v>18</v>
      </c>
      <c r="D2851" s="9">
        <v>100000</v>
      </c>
      <c r="E2851" s="9">
        <v>20000</v>
      </c>
      <c r="F2851" s="9">
        <v>35000</v>
      </c>
      <c r="G2851" s="9">
        <v>15000</v>
      </c>
      <c r="H2851" s="9">
        <v>30000</v>
      </c>
    </row>
    <row r="2852" spans="2:8" x14ac:dyDescent="0.25">
      <c r="B2852" s="8" t="s">
        <v>1</v>
      </c>
      <c r="C2852" s="10" t="s">
        <v>19</v>
      </c>
      <c r="D2852" s="9">
        <v>200000</v>
      </c>
      <c r="E2852" s="9">
        <v>50000</v>
      </c>
      <c r="F2852" s="9">
        <v>50000</v>
      </c>
      <c r="G2852" s="9">
        <v>50000</v>
      </c>
      <c r="H2852" s="9">
        <v>50000</v>
      </c>
    </row>
    <row r="2853" spans="2:8" x14ac:dyDescent="0.25">
      <c r="B2853" s="11" t="s">
        <v>1</v>
      </c>
      <c r="C2853" s="13" t="s">
        <v>20</v>
      </c>
      <c r="D2853" s="12">
        <v>1100000</v>
      </c>
      <c r="E2853" s="12">
        <v>550000</v>
      </c>
      <c r="F2853" s="12">
        <v>455000</v>
      </c>
      <c r="G2853" s="12">
        <v>90000</v>
      </c>
      <c r="H2853" s="12">
        <v>5000</v>
      </c>
    </row>
    <row r="2854" spans="2:8" ht="15.75" thickBot="1" x14ac:dyDescent="0.3">
      <c r="B2854" s="15" t="s">
        <v>1105</v>
      </c>
      <c r="C2854" s="16" t="s">
        <v>1106</v>
      </c>
      <c r="D2854" s="17">
        <v>600000</v>
      </c>
      <c r="E2854" s="17">
        <v>300000</v>
      </c>
      <c r="F2854" s="17">
        <v>144000</v>
      </c>
      <c r="G2854" s="17">
        <v>153000</v>
      </c>
      <c r="H2854" s="17">
        <v>3000</v>
      </c>
    </row>
    <row r="2855" spans="2:8" ht="15.75" thickTop="1" x14ac:dyDescent="0.25">
      <c r="B2855" s="11" t="s">
        <v>1</v>
      </c>
      <c r="C2855" s="13" t="s">
        <v>12</v>
      </c>
      <c r="D2855" s="12">
        <v>600000</v>
      </c>
      <c r="E2855" s="12">
        <v>300000</v>
      </c>
      <c r="F2855" s="12">
        <v>144000</v>
      </c>
      <c r="G2855" s="12">
        <v>153000</v>
      </c>
      <c r="H2855" s="12">
        <v>3000</v>
      </c>
    </row>
    <row r="2856" spans="2:8" x14ac:dyDescent="0.25">
      <c r="B2856" s="8" t="s">
        <v>1</v>
      </c>
      <c r="C2856" s="10" t="s">
        <v>14</v>
      </c>
      <c r="D2856" s="9">
        <v>600000</v>
      </c>
      <c r="E2856" s="9">
        <v>300000</v>
      </c>
      <c r="F2856" s="9">
        <v>144000</v>
      </c>
      <c r="G2856" s="9">
        <v>153000</v>
      </c>
      <c r="H2856" s="9">
        <v>3000</v>
      </c>
    </row>
    <row r="2857" spans="2:8" ht="15.75" thickBot="1" x14ac:dyDescent="0.3">
      <c r="B2857" s="15" t="s">
        <v>1107</v>
      </c>
      <c r="C2857" s="16" t="s">
        <v>1108</v>
      </c>
      <c r="D2857" s="17">
        <v>14330000</v>
      </c>
      <c r="E2857" s="17">
        <v>1875000</v>
      </c>
      <c r="F2857" s="17">
        <v>2195000</v>
      </c>
      <c r="G2857" s="17">
        <v>6045000</v>
      </c>
      <c r="H2857" s="17">
        <v>4215000</v>
      </c>
    </row>
    <row r="2858" spans="2:8" ht="15.75" thickTop="1" x14ac:dyDescent="0.25">
      <c r="B2858" s="11" t="s">
        <v>1</v>
      </c>
      <c r="C2858" s="13" t="s">
        <v>12</v>
      </c>
      <c r="D2858" s="12">
        <v>5430000</v>
      </c>
      <c r="E2858" s="12">
        <v>1355000</v>
      </c>
      <c r="F2858" s="12">
        <v>1355000</v>
      </c>
      <c r="G2858" s="12">
        <v>1358500</v>
      </c>
      <c r="H2858" s="12">
        <v>1361500</v>
      </c>
    </row>
    <row r="2859" spans="2:8" x14ac:dyDescent="0.25">
      <c r="B2859" s="8" t="s">
        <v>1</v>
      </c>
      <c r="C2859" s="10" t="s">
        <v>14</v>
      </c>
      <c r="D2859" s="9">
        <v>5430000</v>
      </c>
      <c r="E2859" s="9">
        <v>1355000</v>
      </c>
      <c r="F2859" s="9">
        <v>1355000</v>
      </c>
      <c r="G2859" s="9">
        <v>1358500</v>
      </c>
      <c r="H2859" s="9">
        <v>1361500</v>
      </c>
    </row>
    <row r="2860" spans="2:8" hidden="1" x14ac:dyDescent="0.25">
      <c r="B2860" s="8" t="s">
        <v>1</v>
      </c>
      <c r="C2860" s="10" t="s">
        <v>19</v>
      </c>
      <c r="D2860" s="9">
        <v>0</v>
      </c>
      <c r="E2860" s="9">
        <v>0</v>
      </c>
      <c r="F2860" s="9">
        <v>0</v>
      </c>
      <c r="G2860" s="9">
        <v>0</v>
      </c>
      <c r="H2860" s="9">
        <v>0</v>
      </c>
    </row>
    <row r="2861" spans="2:8" x14ac:dyDescent="0.25">
      <c r="B2861" s="11" t="s">
        <v>1</v>
      </c>
      <c r="C2861" s="13" t="s">
        <v>20</v>
      </c>
      <c r="D2861" s="12">
        <v>8900000</v>
      </c>
      <c r="E2861" s="12">
        <v>520000</v>
      </c>
      <c r="F2861" s="12">
        <v>840000</v>
      </c>
      <c r="G2861" s="12">
        <v>4686500</v>
      </c>
      <c r="H2861" s="12">
        <v>2853500</v>
      </c>
    </row>
    <row r="2862" spans="2:8" ht="15.75" thickBot="1" x14ac:dyDescent="0.3">
      <c r="B2862" s="15" t="s">
        <v>1109</v>
      </c>
      <c r="C2862" s="16" t="s">
        <v>1110</v>
      </c>
      <c r="D2862" s="17">
        <v>250000</v>
      </c>
      <c r="E2862" s="17">
        <v>0</v>
      </c>
      <c r="F2862" s="17">
        <v>100000</v>
      </c>
      <c r="G2862" s="17">
        <v>150000</v>
      </c>
      <c r="H2862" s="17">
        <v>0</v>
      </c>
    </row>
    <row r="2863" spans="2:8" ht="15.75" thickTop="1" x14ac:dyDescent="0.25">
      <c r="B2863" s="11" t="s">
        <v>1</v>
      </c>
      <c r="C2863" s="13" t="s">
        <v>12</v>
      </c>
      <c r="D2863" s="12">
        <v>250000</v>
      </c>
      <c r="E2863" s="12">
        <v>0</v>
      </c>
      <c r="F2863" s="12">
        <v>100000</v>
      </c>
      <c r="G2863" s="12">
        <v>150000</v>
      </c>
      <c r="H2863" s="12">
        <v>0</v>
      </c>
    </row>
    <row r="2864" spans="2:8" x14ac:dyDescent="0.25">
      <c r="B2864" s="8" t="s">
        <v>1</v>
      </c>
      <c r="C2864" s="10" t="s">
        <v>14</v>
      </c>
      <c r="D2864" s="9">
        <v>250000</v>
      </c>
      <c r="E2864" s="9">
        <v>0</v>
      </c>
      <c r="F2864" s="9">
        <v>100000</v>
      </c>
      <c r="G2864" s="9">
        <v>150000</v>
      </c>
      <c r="H2864" s="9">
        <v>0</v>
      </c>
    </row>
    <row r="2865" spans="2:8" ht="30.75" thickBot="1" x14ac:dyDescent="0.3">
      <c r="B2865" s="15" t="s">
        <v>1111</v>
      </c>
      <c r="C2865" s="16" t="s">
        <v>1112</v>
      </c>
      <c r="D2865" s="17">
        <v>1800000</v>
      </c>
      <c r="E2865" s="17">
        <v>514000</v>
      </c>
      <c r="F2865" s="17">
        <v>619000</v>
      </c>
      <c r="G2865" s="17">
        <v>369000</v>
      </c>
      <c r="H2865" s="17">
        <v>298000</v>
      </c>
    </row>
    <row r="2866" spans="2:8" ht="15.75" thickTop="1" x14ac:dyDescent="0.25">
      <c r="B2866" s="11" t="s">
        <v>1</v>
      </c>
      <c r="C2866" s="13" t="s">
        <v>12</v>
      </c>
      <c r="D2866" s="12">
        <v>1655000</v>
      </c>
      <c r="E2866" s="12">
        <v>514000</v>
      </c>
      <c r="F2866" s="12">
        <v>474000</v>
      </c>
      <c r="G2866" s="12">
        <v>369000</v>
      </c>
      <c r="H2866" s="12">
        <v>298000</v>
      </c>
    </row>
    <row r="2867" spans="2:8" x14ac:dyDescent="0.25">
      <c r="B2867" s="8" t="s">
        <v>1</v>
      </c>
      <c r="C2867" s="10" t="s">
        <v>13</v>
      </c>
      <c r="D2867" s="9">
        <v>495000</v>
      </c>
      <c r="E2867" s="9">
        <v>124000</v>
      </c>
      <c r="F2867" s="9">
        <v>124000</v>
      </c>
      <c r="G2867" s="9">
        <v>124000</v>
      </c>
      <c r="H2867" s="9">
        <v>123000</v>
      </c>
    </row>
    <row r="2868" spans="2:8" x14ac:dyDescent="0.25">
      <c r="B2868" s="8" t="s">
        <v>1</v>
      </c>
      <c r="C2868" s="10" t="s">
        <v>14</v>
      </c>
      <c r="D2868" s="9">
        <v>1160000</v>
      </c>
      <c r="E2868" s="9">
        <v>390000</v>
      </c>
      <c r="F2868" s="9">
        <v>350000</v>
      </c>
      <c r="G2868" s="9">
        <v>245000</v>
      </c>
      <c r="H2868" s="9">
        <v>175000</v>
      </c>
    </row>
    <row r="2869" spans="2:8" hidden="1" x14ac:dyDescent="0.25">
      <c r="B2869" s="8" t="s">
        <v>1</v>
      </c>
      <c r="C2869" s="10" t="s">
        <v>18</v>
      </c>
      <c r="D2869" s="9">
        <v>0</v>
      </c>
      <c r="E2869" s="9">
        <v>0</v>
      </c>
      <c r="F2869" s="9">
        <v>0</v>
      </c>
      <c r="G2869" s="9">
        <v>0</v>
      </c>
      <c r="H2869" s="9">
        <v>0</v>
      </c>
    </row>
    <row r="2870" spans="2:8" hidden="1" x14ac:dyDescent="0.25">
      <c r="B2870" s="8" t="s">
        <v>1</v>
      </c>
      <c r="C2870" s="10" t="s">
        <v>19</v>
      </c>
      <c r="D2870" s="9">
        <v>0</v>
      </c>
      <c r="E2870" s="9">
        <v>0</v>
      </c>
      <c r="F2870" s="9">
        <v>0</v>
      </c>
      <c r="G2870" s="9">
        <v>0</v>
      </c>
      <c r="H2870" s="9">
        <v>0</v>
      </c>
    </row>
    <row r="2871" spans="2:8" x14ac:dyDescent="0.25">
      <c r="B2871" s="11" t="s">
        <v>1</v>
      </c>
      <c r="C2871" s="13" t="s">
        <v>20</v>
      </c>
      <c r="D2871" s="12">
        <v>145000</v>
      </c>
      <c r="E2871" s="12">
        <v>0</v>
      </c>
      <c r="F2871" s="12">
        <v>145000</v>
      </c>
      <c r="G2871" s="12">
        <v>0</v>
      </c>
      <c r="H2871" s="12">
        <v>0</v>
      </c>
    </row>
    <row r="2872" spans="2:8" ht="30.75" thickBot="1" x14ac:dyDescent="0.3">
      <c r="B2872" s="15" t="s">
        <v>1113</v>
      </c>
      <c r="C2872" s="16" t="s">
        <v>1112</v>
      </c>
      <c r="D2872" s="17">
        <v>965000</v>
      </c>
      <c r="E2872" s="17">
        <v>274000</v>
      </c>
      <c r="F2872" s="17">
        <v>254000</v>
      </c>
      <c r="G2872" s="17">
        <v>244000</v>
      </c>
      <c r="H2872" s="17">
        <v>193000</v>
      </c>
    </row>
    <row r="2873" spans="2:8" ht="15.75" thickTop="1" x14ac:dyDescent="0.25">
      <c r="B2873" s="11" t="s">
        <v>1</v>
      </c>
      <c r="C2873" s="13" t="s">
        <v>12</v>
      </c>
      <c r="D2873" s="12">
        <v>965000</v>
      </c>
      <c r="E2873" s="12">
        <v>274000</v>
      </c>
      <c r="F2873" s="12">
        <v>254000</v>
      </c>
      <c r="G2873" s="12">
        <v>244000</v>
      </c>
      <c r="H2873" s="12">
        <v>193000</v>
      </c>
    </row>
    <row r="2874" spans="2:8" x14ac:dyDescent="0.25">
      <c r="B2874" s="8" t="s">
        <v>1</v>
      </c>
      <c r="C2874" s="10" t="s">
        <v>13</v>
      </c>
      <c r="D2874" s="9">
        <v>495000</v>
      </c>
      <c r="E2874" s="9">
        <v>124000</v>
      </c>
      <c r="F2874" s="9">
        <v>124000</v>
      </c>
      <c r="G2874" s="9">
        <v>124000</v>
      </c>
      <c r="H2874" s="9">
        <v>123000</v>
      </c>
    </row>
    <row r="2875" spans="2:8" x14ac:dyDescent="0.25">
      <c r="B2875" s="8" t="s">
        <v>1</v>
      </c>
      <c r="C2875" s="10" t="s">
        <v>14</v>
      </c>
      <c r="D2875" s="9">
        <v>470000</v>
      </c>
      <c r="E2875" s="9">
        <v>150000</v>
      </c>
      <c r="F2875" s="9">
        <v>130000</v>
      </c>
      <c r="G2875" s="9">
        <v>120000</v>
      </c>
      <c r="H2875" s="9">
        <v>70000</v>
      </c>
    </row>
    <row r="2876" spans="2:8" hidden="1" x14ac:dyDescent="0.25">
      <c r="B2876" s="8" t="s">
        <v>1</v>
      </c>
      <c r="C2876" s="10" t="s">
        <v>19</v>
      </c>
      <c r="D2876" s="9">
        <v>0</v>
      </c>
      <c r="E2876" s="9">
        <v>0</v>
      </c>
      <c r="F2876" s="9">
        <v>0</v>
      </c>
      <c r="G2876" s="9">
        <v>0</v>
      </c>
      <c r="H2876" s="9">
        <v>0</v>
      </c>
    </row>
    <row r="2877" spans="2:8" hidden="1" x14ac:dyDescent="0.25">
      <c r="B2877" s="11" t="s">
        <v>1</v>
      </c>
      <c r="C2877" s="13" t="s">
        <v>20</v>
      </c>
      <c r="D2877" s="12">
        <v>0</v>
      </c>
      <c r="E2877" s="12">
        <v>0</v>
      </c>
      <c r="F2877" s="12">
        <v>0</v>
      </c>
      <c r="G2877" s="12">
        <v>0</v>
      </c>
      <c r="H2877" s="12">
        <v>0</v>
      </c>
    </row>
    <row r="2878" spans="2:8" ht="30.75" thickBot="1" x14ac:dyDescent="0.3">
      <c r="B2878" s="15" t="s">
        <v>1114</v>
      </c>
      <c r="C2878" s="16" t="s">
        <v>1115</v>
      </c>
      <c r="D2878" s="17">
        <v>835000</v>
      </c>
      <c r="E2878" s="17">
        <v>240000</v>
      </c>
      <c r="F2878" s="17">
        <v>365000</v>
      </c>
      <c r="G2878" s="17">
        <v>125000</v>
      </c>
      <c r="H2878" s="17">
        <v>105000</v>
      </c>
    </row>
    <row r="2879" spans="2:8" ht="15.75" thickTop="1" x14ac:dyDescent="0.25">
      <c r="B2879" s="11" t="s">
        <v>1</v>
      </c>
      <c r="C2879" s="13" t="s">
        <v>12</v>
      </c>
      <c r="D2879" s="12">
        <v>690000</v>
      </c>
      <c r="E2879" s="12">
        <v>240000</v>
      </c>
      <c r="F2879" s="12">
        <v>220000</v>
      </c>
      <c r="G2879" s="12">
        <v>125000</v>
      </c>
      <c r="H2879" s="12">
        <v>105000</v>
      </c>
    </row>
    <row r="2880" spans="2:8" x14ac:dyDescent="0.25">
      <c r="B2880" s="8" t="s">
        <v>1</v>
      </c>
      <c r="C2880" s="10" t="s">
        <v>14</v>
      </c>
      <c r="D2880" s="9">
        <v>690000</v>
      </c>
      <c r="E2880" s="9">
        <v>240000</v>
      </c>
      <c r="F2880" s="9">
        <v>220000</v>
      </c>
      <c r="G2880" s="9">
        <v>125000</v>
      </c>
      <c r="H2880" s="9">
        <v>105000</v>
      </c>
    </row>
    <row r="2881" spans="2:8" hidden="1" x14ac:dyDescent="0.25">
      <c r="B2881" s="8" t="s">
        <v>1</v>
      </c>
      <c r="C2881" s="10" t="s">
        <v>18</v>
      </c>
      <c r="D2881" s="9">
        <v>0</v>
      </c>
      <c r="E2881" s="9">
        <v>0</v>
      </c>
      <c r="F2881" s="9">
        <v>0</v>
      </c>
      <c r="G2881" s="9">
        <v>0</v>
      </c>
      <c r="H2881" s="9">
        <v>0</v>
      </c>
    </row>
    <row r="2882" spans="2:8" hidden="1" x14ac:dyDescent="0.25">
      <c r="B2882" s="8" t="s">
        <v>1</v>
      </c>
      <c r="C2882" s="10" t="s">
        <v>19</v>
      </c>
      <c r="D2882" s="9">
        <v>0</v>
      </c>
      <c r="E2882" s="9">
        <v>0</v>
      </c>
      <c r="F2882" s="9">
        <v>0</v>
      </c>
      <c r="G2882" s="9">
        <v>0</v>
      </c>
      <c r="H2882" s="9">
        <v>0</v>
      </c>
    </row>
    <row r="2883" spans="2:8" x14ac:dyDescent="0.25">
      <c r="B2883" s="11" t="s">
        <v>1</v>
      </c>
      <c r="C2883" s="13" t="s">
        <v>20</v>
      </c>
      <c r="D2883" s="12">
        <v>145000</v>
      </c>
      <c r="E2883" s="12">
        <v>0</v>
      </c>
      <c r="F2883" s="12">
        <v>145000</v>
      </c>
      <c r="G2883" s="12">
        <v>0</v>
      </c>
      <c r="H2883" s="12">
        <v>0</v>
      </c>
    </row>
    <row r="2884" spans="2:8" ht="60.75" thickBot="1" x14ac:dyDescent="0.3">
      <c r="B2884" s="15" t="s">
        <v>1116</v>
      </c>
      <c r="C2884" s="16" t="s">
        <v>1117</v>
      </c>
      <c r="D2884" s="17">
        <v>2000000</v>
      </c>
      <c r="E2884" s="17">
        <v>446000</v>
      </c>
      <c r="F2884" s="17">
        <v>586000</v>
      </c>
      <c r="G2884" s="17">
        <v>450500</v>
      </c>
      <c r="H2884" s="17">
        <v>517500</v>
      </c>
    </row>
    <row r="2885" spans="2:8" ht="15.75" thickTop="1" x14ac:dyDescent="0.25">
      <c r="B2885" s="11" t="s">
        <v>1</v>
      </c>
      <c r="C2885" s="13" t="s">
        <v>12</v>
      </c>
      <c r="D2885" s="12">
        <v>1920000</v>
      </c>
      <c r="E2885" s="12">
        <v>446000</v>
      </c>
      <c r="F2885" s="12">
        <v>546000</v>
      </c>
      <c r="G2885" s="12">
        <v>450500</v>
      </c>
      <c r="H2885" s="12">
        <v>477500</v>
      </c>
    </row>
    <row r="2886" spans="2:8" x14ac:dyDescent="0.25">
      <c r="B2886" s="8" t="s">
        <v>1</v>
      </c>
      <c r="C2886" s="10" t="s">
        <v>13</v>
      </c>
      <c r="D2886" s="9">
        <v>690000</v>
      </c>
      <c r="E2886" s="9">
        <v>165000</v>
      </c>
      <c r="F2886" s="9">
        <v>165000</v>
      </c>
      <c r="G2886" s="9">
        <v>165000</v>
      </c>
      <c r="H2886" s="9">
        <v>195000</v>
      </c>
    </row>
    <row r="2887" spans="2:8" x14ac:dyDescent="0.25">
      <c r="B2887" s="8" t="s">
        <v>1</v>
      </c>
      <c r="C2887" s="10" t="s">
        <v>14</v>
      </c>
      <c r="D2887" s="9">
        <v>1210000</v>
      </c>
      <c r="E2887" s="9">
        <v>275000</v>
      </c>
      <c r="F2887" s="9">
        <v>374000</v>
      </c>
      <c r="G2887" s="9">
        <v>282000</v>
      </c>
      <c r="H2887" s="9">
        <v>279000</v>
      </c>
    </row>
    <row r="2888" spans="2:8" x14ac:dyDescent="0.25">
      <c r="B2888" s="8" t="s">
        <v>1</v>
      </c>
      <c r="C2888" s="10" t="s">
        <v>18</v>
      </c>
      <c r="D2888" s="9">
        <v>15000</v>
      </c>
      <c r="E2888" s="9">
        <v>3500</v>
      </c>
      <c r="F2888" s="9">
        <v>4500</v>
      </c>
      <c r="G2888" s="9">
        <v>3500</v>
      </c>
      <c r="H2888" s="9">
        <v>3500</v>
      </c>
    </row>
    <row r="2889" spans="2:8" x14ac:dyDescent="0.25">
      <c r="B2889" s="8" t="s">
        <v>1</v>
      </c>
      <c r="C2889" s="10" t="s">
        <v>19</v>
      </c>
      <c r="D2889" s="9">
        <v>5000</v>
      </c>
      <c r="E2889" s="9">
        <v>2500</v>
      </c>
      <c r="F2889" s="9">
        <v>2500</v>
      </c>
      <c r="G2889" s="9">
        <v>0</v>
      </c>
      <c r="H2889" s="9">
        <v>0</v>
      </c>
    </row>
    <row r="2890" spans="2:8" x14ac:dyDescent="0.25">
      <c r="B2890" s="11" t="s">
        <v>1</v>
      </c>
      <c r="C2890" s="13" t="s">
        <v>20</v>
      </c>
      <c r="D2890" s="12">
        <v>80000</v>
      </c>
      <c r="E2890" s="12">
        <v>0</v>
      </c>
      <c r="F2890" s="12">
        <v>40000</v>
      </c>
      <c r="G2890" s="12">
        <v>0</v>
      </c>
      <c r="H2890" s="12">
        <v>40000</v>
      </c>
    </row>
    <row r="2891" spans="2:8" ht="60.75" thickBot="1" x14ac:dyDescent="0.3">
      <c r="B2891" s="15" t="s">
        <v>1118</v>
      </c>
      <c r="C2891" s="16" t="s">
        <v>1119</v>
      </c>
      <c r="D2891" s="17">
        <v>1500000</v>
      </c>
      <c r="E2891" s="17">
        <v>351000</v>
      </c>
      <c r="F2891" s="17">
        <v>388000</v>
      </c>
      <c r="G2891" s="17">
        <v>345500</v>
      </c>
      <c r="H2891" s="17">
        <v>415500</v>
      </c>
    </row>
    <row r="2892" spans="2:8" ht="15.75" thickTop="1" x14ac:dyDescent="0.25">
      <c r="B2892" s="11" t="s">
        <v>1</v>
      </c>
      <c r="C2892" s="13" t="s">
        <v>12</v>
      </c>
      <c r="D2892" s="12">
        <v>1420000</v>
      </c>
      <c r="E2892" s="12">
        <v>351000</v>
      </c>
      <c r="F2892" s="12">
        <v>348000</v>
      </c>
      <c r="G2892" s="12">
        <v>345500</v>
      </c>
      <c r="H2892" s="12">
        <v>375500</v>
      </c>
    </row>
    <row r="2893" spans="2:8" x14ac:dyDescent="0.25">
      <c r="B2893" s="8" t="s">
        <v>1</v>
      </c>
      <c r="C2893" s="10" t="s">
        <v>13</v>
      </c>
      <c r="D2893" s="9">
        <v>690000</v>
      </c>
      <c r="E2893" s="9">
        <v>165000</v>
      </c>
      <c r="F2893" s="9">
        <v>165000</v>
      </c>
      <c r="G2893" s="9">
        <v>165000</v>
      </c>
      <c r="H2893" s="9">
        <v>195000</v>
      </c>
    </row>
    <row r="2894" spans="2:8" x14ac:dyDescent="0.25">
      <c r="B2894" s="8" t="s">
        <v>1</v>
      </c>
      <c r="C2894" s="10" t="s">
        <v>14</v>
      </c>
      <c r="D2894" s="9">
        <v>710000</v>
      </c>
      <c r="E2894" s="9">
        <v>180000</v>
      </c>
      <c r="F2894" s="9">
        <v>176000</v>
      </c>
      <c r="G2894" s="9">
        <v>177000</v>
      </c>
      <c r="H2894" s="9">
        <v>177000</v>
      </c>
    </row>
    <row r="2895" spans="2:8" x14ac:dyDescent="0.25">
      <c r="B2895" s="8" t="s">
        <v>1</v>
      </c>
      <c r="C2895" s="10" t="s">
        <v>18</v>
      </c>
      <c r="D2895" s="9">
        <v>15000</v>
      </c>
      <c r="E2895" s="9">
        <v>3500</v>
      </c>
      <c r="F2895" s="9">
        <v>4500</v>
      </c>
      <c r="G2895" s="9">
        <v>3500</v>
      </c>
      <c r="H2895" s="9">
        <v>3500</v>
      </c>
    </row>
    <row r="2896" spans="2:8" x14ac:dyDescent="0.25">
      <c r="B2896" s="8" t="s">
        <v>1</v>
      </c>
      <c r="C2896" s="10" t="s">
        <v>19</v>
      </c>
      <c r="D2896" s="9">
        <v>5000</v>
      </c>
      <c r="E2896" s="9">
        <v>2500</v>
      </c>
      <c r="F2896" s="9">
        <v>2500</v>
      </c>
      <c r="G2896" s="9">
        <v>0</v>
      </c>
      <c r="H2896" s="9">
        <v>0</v>
      </c>
    </row>
    <row r="2897" spans="2:8" x14ac:dyDescent="0.25">
      <c r="B2897" s="11" t="s">
        <v>1</v>
      </c>
      <c r="C2897" s="13" t="s">
        <v>20</v>
      </c>
      <c r="D2897" s="12">
        <v>80000</v>
      </c>
      <c r="E2897" s="12">
        <v>0</v>
      </c>
      <c r="F2897" s="12">
        <v>40000</v>
      </c>
      <c r="G2897" s="12">
        <v>0</v>
      </c>
      <c r="H2897" s="12">
        <v>40000</v>
      </c>
    </row>
    <row r="2898" spans="2:8" ht="45.75" thickBot="1" x14ac:dyDescent="0.3">
      <c r="B2898" s="15" t="s">
        <v>1120</v>
      </c>
      <c r="C2898" s="16" t="s">
        <v>1121</v>
      </c>
      <c r="D2898" s="17">
        <v>100000</v>
      </c>
      <c r="E2898" s="17">
        <v>22000</v>
      </c>
      <c r="F2898" s="17">
        <v>34000</v>
      </c>
      <c r="G2898" s="17">
        <v>14000</v>
      </c>
      <c r="H2898" s="17">
        <v>30000</v>
      </c>
    </row>
    <row r="2899" spans="2:8" ht="15.75" thickTop="1" x14ac:dyDescent="0.25">
      <c r="B2899" s="11" t="s">
        <v>1</v>
      </c>
      <c r="C2899" s="13" t="s">
        <v>12</v>
      </c>
      <c r="D2899" s="12">
        <v>100000</v>
      </c>
      <c r="E2899" s="12">
        <v>22000</v>
      </c>
      <c r="F2899" s="12">
        <v>34000</v>
      </c>
      <c r="G2899" s="12">
        <v>14000</v>
      </c>
      <c r="H2899" s="12">
        <v>30000</v>
      </c>
    </row>
    <row r="2900" spans="2:8" x14ac:dyDescent="0.25">
      <c r="B2900" s="8" t="s">
        <v>1</v>
      </c>
      <c r="C2900" s="10" t="s">
        <v>14</v>
      </c>
      <c r="D2900" s="9">
        <v>100000</v>
      </c>
      <c r="E2900" s="9">
        <v>22000</v>
      </c>
      <c r="F2900" s="9">
        <v>34000</v>
      </c>
      <c r="G2900" s="9">
        <v>14000</v>
      </c>
      <c r="H2900" s="9">
        <v>30000</v>
      </c>
    </row>
    <row r="2901" spans="2:8" ht="30.75" thickBot="1" x14ac:dyDescent="0.3">
      <c r="B2901" s="15" t="s">
        <v>1122</v>
      </c>
      <c r="C2901" s="16" t="s">
        <v>1123</v>
      </c>
      <c r="D2901" s="17">
        <v>200000</v>
      </c>
      <c r="E2901" s="17">
        <v>50000</v>
      </c>
      <c r="F2901" s="17">
        <v>50000</v>
      </c>
      <c r="G2901" s="17">
        <v>50000</v>
      </c>
      <c r="H2901" s="17">
        <v>50000</v>
      </c>
    </row>
    <row r="2902" spans="2:8" ht="15.75" thickTop="1" x14ac:dyDescent="0.25">
      <c r="B2902" s="11" t="s">
        <v>1</v>
      </c>
      <c r="C2902" s="13" t="s">
        <v>12</v>
      </c>
      <c r="D2902" s="12">
        <v>200000</v>
      </c>
      <c r="E2902" s="12">
        <v>50000</v>
      </c>
      <c r="F2902" s="12">
        <v>50000</v>
      </c>
      <c r="G2902" s="12">
        <v>50000</v>
      </c>
      <c r="H2902" s="12">
        <v>50000</v>
      </c>
    </row>
    <row r="2903" spans="2:8" x14ac:dyDescent="0.25">
      <c r="B2903" s="8" t="s">
        <v>1</v>
      </c>
      <c r="C2903" s="10" t="s">
        <v>14</v>
      </c>
      <c r="D2903" s="9">
        <v>200000</v>
      </c>
      <c r="E2903" s="9">
        <v>50000</v>
      </c>
      <c r="F2903" s="9">
        <v>50000</v>
      </c>
      <c r="G2903" s="9">
        <v>50000</v>
      </c>
      <c r="H2903" s="9">
        <v>50000</v>
      </c>
    </row>
    <row r="2904" spans="2:8" ht="15.75" thickBot="1" x14ac:dyDescent="0.3">
      <c r="B2904" s="15" t="s">
        <v>1124</v>
      </c>
      <c r="C2904" s="16" t="s">
        <v>1125</v>
      </c>
      <c r="D2904" s="17">
        <v>200000</v>
      </c>
      <c r="E2904" s="17">
        <v>23000</v>
      </c>
      <c r="F2904" s="17">
        <v>114000</v>
      </c>
      <c r="G2904" s="17">
        <v>41000</v>
      </c>
      <c r="H2904" s="17">
        <v>22000</v>
      </c>
    </row>
    <row r="2905" spans="2:8" ht="15.75" thickTop="1" x14ac:dyDescent="0.25">
      <c r="B2905" s="11" t="s">
        <v>1</v>
      </c>
      <c r="C2905" s="13" t="s">
        <v>12</v>
      </c>
      <c r="D2905" s="12">
        <v>200000</v>
      </c>
      <c r="E2905" s="12">
        <v>23000</v>
      </c>
      <c r="F2905" s="12">
        <v>114000</v>
      </c>
      <c r="G2905" s="12">
        <v>41000</v>
      </c>
      <c r="H2905" s="12">
        <v>22000</v>
      </c>
    </row>
    <row r="2906" spans="2:8" x14ac:dyDescent="0.25">
      <c r="B2906" s="8" t="s">
        <v>1</v>
      </c>
      <c r="C2906" s="10" t="s">
        <v>14</v>
      </c>
      <c r="D2906" s="9">
        <v>200000</v>
      </c>
      <c r="E2906" s="9">
        <v>23000</v>
      </c>
      <c r="F2906" s="9">
        <v>114000</v>
      </c>
      <c r="G2906" s="9">
        <v>41000</v>
      </c>
      <c r="H2906" s="9">
        <v>22000</v>
      </c>
    </row>
    <row r="2907" spans="2:8" ht="30.75" thickBot="1" x14ac:dyDescent="0.3">
      <c r="B2907" s="15" t="s">
        <v>1126</v>
      </c>
      <c r="C2907" s="16" t="s">
        <v>1127</v>
      </c>
      <c r="D2907" s="17">
        <v>3810000</v>
      </c>
      <c r="E2907" s="17">
        <v>470000</v>
      </c>
      <c r="F2907" s="17">
        <v>890000</v>
      </c>
      <c r="G2907" s="17">
        <v>2025000</v>
      </c>
      <c r="H2907" s="17">
        <v>425000</v>
      </c>
    </row>
    <row r="2908" spans="2:8" ht="15.75" thickTop="1" x14ac:dyDescent="0.25">
      <c r="B2908" s="11" t="s">
        <v>1</v>
      </c>
      <c r="C2908" s="13" t="s">
        <v>12</v>
      </c>
      <c r="D2908" s="12">
        <v>1770000</v>
      </c>
      <c r="E2908" s="12">
        <v>465000</v>
      </c>
      <c r="F2908" s="12">
        <v>455000</v>
      </c>
      <c r="G2908" s="12">
        <v>425000</v>
      </c>
      <c r="H2908" s="12">
        <v>425000</v>
      </c>
    </row>
    <row r="2909" spans="2:8" x14ac:dyDescent="0.25">
      <c r="B2909" s="8" t="s">
        <v>1</v>
      </c>
      <c r="C2909" s="10" t="s">
        <v>13</v>
      </c>
      <c r="D2909" s="9">
        <v>848000</v>
      </c>
      <c r="E2909" s="9">
        <v>200000</v>
      </c>
      <c r="F2909" s="9">
        <v>200000</v>
      </c>
      <c r="G2909" s="9">
        <v>200000</v>
      </c>
      <c r="H2909" s="9">
        <v>248000</v>
      </c>
    </row>
    <row r="2910" spans="2:8" x14ac:dyDescent="0.25">
      <c r="B2910" s="8" t="s">
        <v>1</v>
      </c>
      <c r="C2910" s="10" t="s">
        <v>14</v>
      </c>
      <c r="D2910" s="9">
        <v>900000</v>
      </c>
      <c r="E2910" s="9">
        <v>260000</v>
      </c>
      <c r="F2910" s="9">
        <v>250000</v>
      </c>
      <c r="G2910" s="9">
        <v>220000</v>
      </c>
      <c r="H2910" s="9">
        <v>170000</v>
      </c>
    </row>
    <row r="2911" spans="2:8" x14ac:dyDescent="0.25">
      <c r="B2911" s="8" t="s">
        <v>1</v>
      </c>
      <c r="C2911" s="10" t="s">
        <v>18</v>
      </c>
      <c r="D2911" s="9">
        <v>7000</v>
      </c>
      <c r="E2911" s="9">
        <v>1000</v>
      </c>
      <c r="F2911" s="9">
        <v>1000</v>
      </c>
      <c r="G2911" s="9">
        <v>2000</v>
      </c>
      <c r="H2911" s="9">
        <v>3000</v>
      </c>
    </row>
    <row r="2912" spans="2:8" x14ac:dyDescent="0.25">
      <c r="B2912" s="8" t="s">
        <v>1</v>
      </c>
      <c r="C2912" s="10" t="s">
        <v>19</v>
      </c>
      <c r="D2912" s="9">
        <v>15000</v>
      </c>
      <c r="E2912" s="9">
        <v>4000</v>
      </c>
      <c r="F2912" s="9">
        <v>4000</v>
      </c>
      <c r="G2912" s="9">
        <v>3000</v>
      </c>
      <c r="H2912" s="9">
        <v>4000</v>
      </c>
    </row>
    <row r="2913" spans="2:8" x14ac:dyDescent="0.25">
      <c r="B2913" s="11" t="s">
        <v>1</v>
      </c>
      <c r="C2913" s="13" t="s">
        <v>20</v>
      </c>
      <c r="D2913" s="12">
        <v>2040000</v>
      </c>
      <c r="E2913" s="12">
        <v>5000</v>
      </c>
      <c r="F2913" s="12">
        <v>435000</v>
      </c>
      <c r="G2913" s="12">
        <v>1600000</v>
      </c>
      <c r="H2913" s="12">
        <v>0</v>
      </c>
    </row>
    <row r="2914" spans="2:8" ht="45.75" thickBot="1" x14ac:dyDescent="0.3">
      <c r="B2914" s="15" t="s">
        <v>1128</v>
      </c>
      <c r="C2914" s="16" t="s">
        <v>1129</v>
      </c>
      <c r="D2914" s="17">
        <v>1510000</v>
      </c>
      <c r="E2914" s="17">
        <v>400000</v>
      </c>
      <c r="F2914" s="17">
        <v>410000</v>
      </c>
      <c r="G2914" s="17">
        <v>345000</v>
      </c>
      <c r="H2914" s="17">
        <v>355000</v>
      </c>
    </row>
    <row r="2915" spans="2:8" ht="15.75" thickTop="1" x14ac:dyDescent="0.25">
      <c r="B2915" s="11" t="s">
        <v>1</v>
      </c>
      <c r="C2915" s="13" t="s">
        <v>12</v>
      </c>
      <c r="D2915" s="12">
        <v>1470000</v>
      </c>
      <c r="E2915" s="12">
        <v>395000</v>
      </c>
      <c r="F2915" s="12">
        <v>375000</v>
      </c>
      <c r="G2915" s="12">
        <v>345000</v>
      </c>
      <c r="H2915" s="12">
        <v>355000</v>
      </c>
    </row>
    <row r="2916" spans="2:8" x14ac:dyDescent="0.25">
      <c r="B2916" s="8" t="s">
        <v>1</v>
      </c>
      <c r="C2916" s="10" t="s">
        <v>13</v>
      </c>
      <c r="D2916" s="9">
        <v>848000</v>
      </c>
      <c r="E2916" s="9">
        <v>200000</v>
      </c>
      <c r="F2916" s="9">
        <v>200000</v>
      </c>
      <c r="G2916" s="9">
        <v>200000</v>
      </c>
      <c r="H2916" s="9">
        <v>248000</v>
      </c>
    </row>
    <row r="2917" spans="2:8" x14ac:dyDescent="0.25">
      <c r="B2917" s="8" t="s">
        <v>1</v>
      </c>
      <c r="C2917" s="10" t="s">
        <v>14</v>
      </c>
      <c r="D2917" s="9">
        <v>600000</v>
      </c>
      <c r="E2917" s="9">
        <v>190000</v>
      </c>
      <c r="F2917" s="9">
        <v>170000</v>
      </c>
      <c r="G2917" s="9">
        <v>140000</v>
      </c>
      <c r="H2917" s="9">
        <v>100000</v>
      </c>
    </row>
    <row r="2918" spans="2:8" x14ac:dyDescent="0.25">
      <c r="B2918" s="8" t="s">
        <v>1</v>
      </c>
      <c r="C2918" s="10" t="s">
        <v>18</v>
      </c>
      <c r="D2918" s="9">
        <v>7000</v>
      </c>
      <c r="E2918" s="9">
        <v>1000</v>
      </c>
      <c r="F2918" s="9">
        <v>1000</v>
      </c>
      <c r="G2918" s="9">
        <v>2000</v>
      </c>
      <c r="H2918" s="9">
        <v>3000</v>
      </c>
    </row>
    <row r="2919" spans="2:8" x14ac:dyDescent="0.25">
      <c r="B2919" s="8" t="s">
        <v>1</v>
      </c>
      <c r="C2919" s="10" t="s">
        <v>19</v>
      </c>
      <c r="D2919" s="9">
        <v>15000</v>
      </c>
      <c r="E2919" s="9">
        <v>4000</v>
      </c>
      <c r="F2919" s="9">
        <v>4000</v>
      </c>
      <c r="G2919" s="9">
        <v>3000</v>
      </c>
      <c r="H2919" s="9">
        <v>4000</v>
      </c>
    </row>
    <row r="2920" spans="2:8" x14ac:dyDescent="0.25">
      <c r="B2920" s="11" t="s">
        <v>1</v>
      </c>
      <c r="C2920" s="13" t="s">
        <v>20</v>
      </c>
      <c r="D2920" s="12">
        <v>40000</v>
      </c>
      <c r="E2920" s="12">
        <v>5000</v>
      </c>
      <c r="F2920" s="12">
        <v>35000</v>
      </c>
      <c r="G2920" s="12">
        <v>0</v>
      </c>
      <c r="H2920" s="12">
        <v>0</v>
      </c>
    </row>
    <row r="2921" spans="2:8" ht="30.75" thickBot="1" x14ac:dyDescent="0.3">
      <c r="B2921" s="15" t="s">
        <v>1130</v>
      </c>
      <c r="C2921" s="16" t="s">
        <v>1131</v>
      </c>
      <c r="D2921" s="17">
        <v>2300000</v>
      </c>
      <c r="E2921" s="17">
        <v>70000</v>
      </c>
      <c r="F2921" s="17">
        <v>480000</v>
      </c>
      <c r="G2921" s="17">
        <v>1680000</v>
      </c>
      <c r="H2921" s="17">
        <v>70000</v>
      </c>
    </row>
    <row r="2922" spans="2:8" ht="15.75" thickTop="1" x14ac:dyDescent="0.25">
      <c r="B2922" s="11" t="s">
        <v>1</v>
      </c>
      <c r="C2922" s="13" t="s">
        <v>12</v>
      </c>
      <c r="D2922" s="12">
        <v>300000</v>
      </c>
      <c r="E2922" s="12">
        <v>70000</v>
      </c>
      <c r="F2922" s="12">
        <v>80000</v>
      </c>
      <c r="G2922" s="12">
        <v>80000</v>
      </c>
      <c r="H2922" s="12">
        <v>70000</v>
      </c>
    </row>
    <row r="2923" spans="2:8" x14ac:dyDescent="0.25">
      <c r="B2923" s="8" t="s">
        <v>1</v>
      </c>
      <c r="C2923" s="10" t="s">
        <v>14</v>
      </c>
      <c r="D2923" s="9">
        <v>300000</v>
      </c>
      <c r="E2923" s="9">
        <v>70000</v>
      </c>
      <c r="F2923" s="9">
        <v>80000</v>
      </c>
      <c r="G2923" s="9">
        <v>80000</v>
      </c>
      <c r="H2923" s="9">
        <v>70000</v>
      </c>
    </row>
    <row r="2924" spans="2:8" x14ac:dyDescent="0.25">
      <c r="B2924" s="11" t="s">
        <v>1</v>
      </c>
      <c r="C2924" s="13" t="s">
        <v>20</v>
      </c>
      <c r="D2924" s="12">
        <v>2000000</v>
      </c>
      <c r="E2924" s="12">
        <v>0</v>
      </c>
      <c r="F2924" s="12">
        <v>400000</v>
      </c>
      <c r="G2924" s="12">
        <v>1600000</v>
      </c>
      <c r="H2924" s="12">
        <v>0</v>
      </c>
    </row>
    <row r="2925" spans="2:8" ht="30.75" thickBot="1" x14ac:dyDescent="0.3">
      <c r="B2925" s="15" t="s">
        <v>1132</v>
      </c>
      <c r="C2925" s="16" t="s">
        <v>1133</v>
      </c>
      <c r="D2925" s="17">
        <v>22480000</v>
      </c>
      <c r="E2925" s="17">
        <v>2133000</v>
      </c>
      <c r="F2925" s="17">
        <v>3930000</v>
      </c>
      <c r="G2925" s="17">
        <v>6480000</v>
      </c>
      <c r="H2925" s="17">
        <v>9937000</v>
      </c>
    </row>
    <row r="2926" spans="2:8" ht="15.75" thickTop="1" x14ac:dyDescent="0.25">
      <c r="B2926" s="11" t="s">
        <v>1</v>
      </c>
      <c r="C2926" s="13" t="s">
        <v>12</v>
      </c>
      <c r="D2926" s="12">
        <v>15411000</v>
      </c>
      <c r="E2926" s="12">
        <v>1523000</v>
      </c>
      <c r="F2926" s="12">
        <v>2851000</v>
      </c>
      <c r="G2926" s="12">
        <v>3370000</v>
      </c>
      <c r="H2926" s="12">
        <v>7667000</v>
      </c>
    </row>
    <row r="2927" spans="2:8" hidden="1" x14ac:dyDescent="0.25">
      <c r="B2927" s="8" t="s">
        <v>1</v>
      </c>
      <c r="C2927" s="10" t="s">
        <v>13</v>
      </c>
      <c r="D2927" s="9">
        <v>0</v>
      </c>
      <c r="E2927" s="9">
        <v>0</v>
      </c>
      <c r="F2927" s="9">
        <v>0</v>
      </c>
      <c r="G2927" s="9">
        <v>0</v>
      </c>
      <c r="H2927" s="9">
        <v>0</v>
      </c>
    </row>
    <row r="2928" spans="2:8" x14ac:dyDescent="0.25">
      <c r="B2928" s="8" t="s">
        <v>1</v>
      </c>
      <c r="C2928" s="10" t="s">
        <v>14</v>
      </c>
      <c r="D2928" s="9">
        <v>14983000</v>
      </c>
      <c r="E2928" s="9">
        <v>1315000</v>
      </c>
      <c r="F2928" s="9">
        <v>2781000</v>
      </c>
      <c r="G2928" s="9">
        <v>3290000</v>
      </c>
      <c r="H2928" s="9">
        <v>7597000</v>
      </c>
    </row>
    <row r="2929" spans="2:8" x14ac:dyDescent="0.25">
      <c r="B2929" s="8" t="s">
        <v>1</v>
      </c>
      <c r="C2929" s="10" t="s">
        <v>17</v>
      </c>
      <c r="D2929" s="9">
        <v>138000</v>
      </c>
      <c r="E2929" s="9">
        <v>138000</v>
      </c>
      <c r="F2929" s="9">
        <v>0</v>
      </c>
      <c r="G2929" s="9">
        <v>0</v>
      </c>
      <c r="H2929" s="9">
        <v>0</v>
      </c>
    </row>
    <row r="2930" spans="2:8" hidden="1" x14ac:dyDescent="0.25">
      <c r="B2930" s="8" t="s">
        <v>1</v>
      </c>
      <c r="C2930" s="10" t="s">
        <v>18</v>
      </c>
      <c r="D2930" s="9">
        <v>0</v>
      </c>
      <c r="E2930" s="9">
        <v>0</v>
      </c>
      <c r="F2930" s="9">
        <v>0</v>
      </c>
      <c r="G2930" s="9">
        <v>0</v>
      </c>
      <c r="H2930" s="9">
        <v>0</v>
      </c>
    </row>
    <row r="2931" spans="2:8" x14ac:dyDescent="0.25">
      <c r="B2931" s="8" t="s">
        <v>1</v>
      </c>
      <c r="C2931" s="10" t="s">
        <v>19</v>
      </c>
      <c r="D2931" s="9">
        <v>290000</v>
      </c>
      <c r="E2931" s="9">
        <v>70000</v>
      </c>
      <c r="F2931" s="9">
        <v>70000</v>
      </c>
      <c r="G2931" s="9">
        <v>80000</v>
      </c>
      <c r="H2931" s="9">
        <v>70000</v>
      </c>
    </row>
    <row r="2932" spans="2:8" x14ac:dyDescent="0.25">
      <c r="B2932" s="11" t="s">
        <v>1</v>
      </c>
      <c r="C2932" s="13" t="s">
        <v>20</v>
      </c>
      <c r="D2932" s="12">
        <v>7069000</v>
      </c>
      <c r="E2932" s="12">
        <v>610000</v>
      </c>
      <c r="F2932" s="12">
        <v>1079000</v>
      </c>
      <c r="G2932" s="12">
        <v>3110000</v>
      </c>
      <c r="H2932" s="12">
        <v>2270000</v>
      </c>
    </row>
    <row r="2933" spans="2:8" ht="15.75" thickBot="1" x14ac:dyDescent="0.3">
      <c r="B2933" s="15" t="s">
        <v>1134</v>
      </c>
      <c r="C2933" s="16" t="s">
        <v>1135</v>
      </c>
      <c r="D2933" s="17">
        <v>5000000</v>
      </c>
      <c r="E2933" s="17">
        <v>1440000</v>
      </c>
      <c r="F2933" s="17">
        <v>1810000</v>
      </c>
      <c r="G2933" s="17">
        <v>1340000</v>
      </c>
      <c r="H2933" s="17">
        <v>410000</v>
      </c>
    </row>
    <row r="2934" spans="2:8" ht="15.75" thickTop="1" x14ac:dyDescent="0.25">
      <c r="B2934" s="11" t="s">
        <v>1</v>
      </c>
      <c r="C2934" s="13" t="s">
        <v>12</v>
      </c>
      <c r="D2934" s="12">
        <v>3000000</v>
      </c>
      <c r="E2934" s="12">
        <v>840000</v>
      </c>
      <c r="F2934" s="12">
        <v>970000</v>
      </c>
      <c r="G2934" s="12">
        <v>780000</v>
      </c>
      <c r="H2934" s="12">
        <v>410000</v>
      </c>
    </row>
    <row r="2935" spans="2:8" hidden="1" x14ac:dyDescent="0.25">
      <c r="B2935" s="8" t="s">
        <v>1</v>
      </c>
      <c r="C2935" s="10" t="s">
        <v>13</v>
      </c>
      <c r="D2935" s="9">
        <v>0</v>
      </c>
      <c r="E2935" s="9">
        <v>0</v>
      </c>
      <c r="F2935" s="9">
        <v>0</v>
      </c>
      <c r="G2935" s="9">
        <v>0</v>
      </c>
      <c r="H2935" s="9">
        <v>0</v>
      </c>
    </row>
    <row r="2936" spans="2:8" x14ac:dyDescent="0.25">
      <c r="B2936" s="8" t="s">
        <v>1</v>
      </c>
      <c r="C2936" s="10" t="s">
        <v>14</v>
      </c>
      <c r="D2936" s="9">
        <v>2800000</v>
      </c>
      <c r="E2936" s="9">
        <v>730000</v>
      </c>
      <c r="F2936" s="9">
        <v>940000</v>
      </c>
      <c r="G2936" s="9">
        <v>750000</v>
      </c>
      <c r="H2936" s="9">
        <v>380000</v>
      </c>
    </row>
    <row r="2937" spans="2:8" x14ac:dyDescent="0.25">
      <c r="B2937" s="8" t="s">
        <v>1</v>
      </c>
      <c r="C2937" s="10" t="s">
        <v>17</v>
      </c>
      <c r="D2937" s="9">
        <v>80000</v>
      </c>
      <c r="E2937" s="9">
        <v>80000</v>
      </c>
      <c r="F2937" s="9">
        <v>0</v>
      </c>
      <c r="G2937" s="9">
        <v>0</v>
      </c>
      <c r="H2937" s="9">
        <v>0</v>
      </c>
    </row>
    <row r="2938" spans="2:8" hidden="1" x14ac:dyDescent="0.25">
      <c r="B2938" s="8" t="s">
        <v>1</v>
      </c>
      <c r="C2938" s="10" t="s">
        <v>18</v>
      </c>
      <c r="D2938" s="9">
        <v>0</v>
      </c>
      <c r="E2938" s="9">
        <v>0</v>
      </c>
      <c r="F2938" s="9">
        <v>0</v>
      </c>
      <c r="G2938" s="9">
        <v>0</v>
      </c>
      <c r="H2938" s="9">
        <v>0</v>
      </c>
    </row>
    <row r="2939" spans="2:8" x14ac:dyDescent="0.25">
      <c r="B2939" s="8" t="s">
        <v>1</v>
      </c>
      <c r="C2939" s="10" t="s">
        <v>19</v>
      </c>
      <c r="D2939" s="9">
        <v>120000</v>
      </c>
      <c r="E2939" s="9">
        <v>30000</v>
      </c>
      <c r="F2939" s="9">
        <v>30000</v>
      </c>
      <c r="G2939" s="9">
        <v>30000</v>
      </c>
      <c r="H2939" s="9">
        <v>30000</v>
      </c>
    </row>
    <row r="2940" spans="2:8" x14ac:dyDescent="0.25">
      <c r="B2940" s="11" t="s">
        <v>1</v>
      </c>
      <c r="C2940" s="13" t="s">
        <v>20</v>
      </c>
      <c r="D2940" s="12">
        <v>2000000</v>
      </c>
      <c r="E2940" s="12">
        <v>600000</v>
      </c>
      <c r="F2940" s="12">
        <v>840000</v>
      </c>
      <c r="G2940" s="12">
        <v>560000</v>
      </c>
      <c r="H2940" s="12">
        <v>0</v>
      </c>
    </row>
    <row r="2941" spans="2:8" ht="15.75" thickBot="1" x14ac:dyDescent="0.3">
      <c r="B2941" s="15" t="s">
        <v>1136</v>
      </c>
      <c r="C2941" s="16" t="s">
        <v>1137</v>
      </c>
      <c r="D2941" s="17">
        <v>10000000</v>
      </c>
      <c r="E2941" s="17">
        <v>390000</v>
      </c>
      <c r="F2941" s="17">
        <v>980000</v>
      </c>
      <c r="G2941" s="17">
        <v>2960000</v>
      </c>
      <c r="H2941" s="17">
        <v>5670000</v>
      </c>
    </row>
    <row r="2942" spans="2:8" ht="15.75" thickTop="1" x14ac:dyDescent="0.25">
      <c r="B2942" s="11" t="s">
        <v>1</v>
      </c>
      <c r="C2942" s="13" t="s">
        <v>12</v>
      </c>
      <c r="D2942" s="12">
        <v>8300000</v>
      </c>
      <c r="E2942" s="12">
        <v>380000</v>
      </c>
      <c r="F2942" s="12">
        <v>970000</v>
      </c>
      <c r="G2942" s="12">
        <v>1280000</v>
      </c>
      <c r="H2942" s="12">
        <v>5670000</v>
      </c>
    </row>
    <row r="2943" spans="2:8" x14ac:dyDescent="0.25">
      <c r="B2943" s="8" t="s">
        <v>1</v>
      </c>
      <c r="C2943" s="10" t="s">
        <v>14</v>
      </c>
      <c r="D2943" s="9">
        <v>8250000</v>
      </c>
      <c r="E2943" s="9">
        <v>330000</v>
      </c>
      <c r="F2943" s="9">
        <v>970000</v>
      </c>
      <c r="G2943" s="9">
        <v>1280000</v>
      </c>
      <c r="H2943" s="9">
        <v>5670000</v>
      </c>
    </row>
    <row r="2944" spans="2:8" x14ac:dyDescent="0.25">
      <c r="B2944" s="8" t="s">
        <v>1</v>
      </c>
      <c r="C2944" s="10" t="s">
        <v>17</v>
      </c>
      <c r="D2944" s="9">
        <v>50000</v>
      </c>
      <c r="E2944" s="9">
        <v>50000</v>
      </c>
      <c r="F2944" s="9">
        <v>0</v>
      </c>
      <c r="G2944" s="9">
        <v>0</v>
      </c>
      <c r="H2944" s="9">
        <v>0</v>
      </c>
    </row>
    <row r="2945" spans="2:8" x14ac:dyDescent="0.25">
      <c r="B2945" s="11" t="s">
        <v>1</v>
      </c>
      <c r="C2945" s="13" t="s">
        <v>20</v>
      </c>
      <c r="D2945" s="12">
        <v>1700000</v>
      </c>
      <c r="E2945" s="12">
        <v>10000</v>
      </c>
      <c r="F2945" s="12">
        <v>10000</v>
      </c>
      <c r="G2945" s="12">
        <v>1680000</v>
      </c>
      <c r="H2945" s="12">
        <v>0</v>
      </c>
    </row>
    <row r="2946" spans="2:8" ht="15.75" thickBot="1" x14ac:dyDescent="0.3">
      <c r="B2946" s="15" t="s">
        <v>1138</v>
      </c>
      <c r="C2946" s="16" t="s">
        <v>1139</v>
      </c>
      <c r="D2946" s="17">
        <v>3980000</v>
      </c>
      <c r="E2946" s="17">
        <v>143000</v>
      </c>
      <c r="F2946" s="17">
        <v>440000</v>
      </c>
      <c r="G2946" s="17">
        <v>980000</v>
      </c>
      <c r="H2946" s="17">
        <v>2417000</v>
      </c>
    </row>
    <row r="2947" spans="2:8" ht="15.75" thickTop="1" x14ac:dyDescent="0.25">
      <c r="B2947" s="11" t="s">
        <v>1</v>
      </c>
      <c r="C2947" s="13" t="s">
        <v>12</v>
      </c>
      <c r="D2947" s="12">
        <v>730000</v>
      </c>
      <c r="E2947" s="12">
        <v>143000</v>
      </c>
      <c r="F2947" s="12">
        <v>250000</v>
      </c>
      <c r="G2947" s="12">
        <v>190000</v>
      </c>
      <c r="H2947" s="12">
        <v>147000</v>
      </c>
    </row>
    <row r="2948" spans="2:8" x14ac:dyDescent="0.25">
      <c r="B2948" s="8" t="s">
        <v>1</v>
      </c>
      <c r="C2948" s="10" t="s">
        <v>14</v>
      </c>
      <c r="D2948" s="9">
        <v>722000</v>
      </c>
      <c r="E2948" s="9">
        <v>135000</v>
      </c>
      <c r="F2948" s="9">
        <v>250000</v>
      </c>
      <c r="G2948" s="9">
        <v>190000</v>
      </c>
      <c r="H2948" s="9">
        <v>147000</v>
      </c>
    </row>
    <row r="2949" spans="2:8" x14ac:dyDescent="0.25">
      <c r="B2949" s="8" t="s">
        <v>1</v>
      </c>
      <c r="C2949" s="10" t="s">
        <v>17</v>
      </c>
      <c r="D2949" s="9">
        <v>8000</v>
      </c>
      <c r="E2949" s="9">
        <v>8000</v>
      </c>
      <c r="F2949" s="9">
        <v>0</v>
      </c>
      <c r="G2949" s="9">
        <v>0</v>
      </c>
      <c r="H2949" s="9">
        <v>0</v>
      </c>
    </row>
    <row r="2950" spans="2:8" x14ac:dyDescent="0.25">
      <c r="B2950" s="11" t="s">
        <v>1</v>
      </c>
      <c r="C2950" s="13" t="s">
        <v>20</v>
      </c>
      <c r="D2950" s="12">
        <v>3250000</v>
      </c>
      <c r="E2950" s="12">
        <v>0</v>
      </c>
      <c r="F2950" s="12">
        <v>190000</v>
      </c>
      <c r="G2950" s="12">
        <v>790000</v>
      </c>
      <c r="H2950" s="12">
        <v>2270000</v>
      </c>
    </row>
    <row r="2951" spans="2:8" ht="15.75" thickBot="1" x14ac:dyDescent="0.3">
      <c r="B2951" s="15" t="s">
        <v>1140</v>
      </c>
      <c r="C2951" s="16" t="s">
        <v>1141</v>
      </c>
      <c r="D2951" s="17">
        <v>3500000</v>
      </c>
      <c r="E2951" s="17">
        <v>160000</v>
      </c>
      <c r="F2951" s="17">
        <v>700000</v>
      </c>
      <c r="G2951" s="17">
        <v>1200000</v>
      </c>
      <c r="H2951" s="17">
        <v>1440000</v>
      </c>
    </row>
    <row r="2952" spans="2:8" ht="15.75" thickTop="1" x14ac:dyDescent="0.25">
      <c r="B2952" s="11" t="s">
        <v>1</v>
      </c>
      <c r="C2952" s="13" t="s">
        <v>12</v>
      </c>
      <c r="D2952" s="12">
        <v>3381000</v>
      </c>
      <c r="E2952" s="12">
        <v>160000</v>
      </c>
      <c r="F2952" s="12">
        <v>661000</v>
      </c>
      <c r="G2952" s="12">
        <v>1120000</v>
      </c>
      <c r="H2952" s="12">
        <v>1440000</v>
      </c>
    </row>
    <row r="2953" spans="2:8" x14ac:dyDescent="0.25">
      <c r="B2953" s="8" t="s">
        <v>1</v>
      </c>
      <c r="C2953" s="10" t="s">
        <v>14</v>
      </c>
      <c r="D2953" s="9">
        <v>3211000</v>
      </c>
      <c r="E2953" s="9">
        <v>120000</v>
      </c>
      <c r="F2953" s="9">
        <v>621000</v>
      </c>
      <c r="G2953" s="9">
        <v>1070000</v>
      </c>
      <c r="H2953" s="9">
        <v>1400000</v>
      </c>
    </row>
    <row r="2954" spans="2:8" x14ac:dyDescent="0.25">
      <c r="B2954" s="8" t="s">
        <v>1</v>
      </c>
      <c r="C2954" s="10" t="s">
        <v>19</v>
      </c>
      <c r="D2954" s="9">
        <v>170000</v>
      </c>
      <c r="E2954" s="9">
        <v>40000</v>
      </c>
      <c r="F2954" s="9">
        <v>40000</v>
      </c>
      <c r="G2954" s="9">
        <v>50000</v>
      </c>
      <c r="H2954" s="9">
        <v>40000</v>
      </c>
    </row>
    <row r="2955" spans="2:8" x14ac:dyDescent="0.25">
      <c r="B2955" s="11" t="s">
        <v>1</v>
      </c>
      <c r="C2955" s="13" t="s">
        <v>20</v>
      </c>
      <c r="D2955" s="12">
        <v>119000</v>
      </c>
      <c r="E2955" s="12">
        <v>0</v>
      </c>
      <c r="F2955" s="12">
        <v>39000</v>
      </c>
      <c r="G2955" s="12">
        <v>80000</v>
      </c>
      <c r="H2955" s="12">
        <v>0</v>
      </c>
    </row>
    <row r="2956" spans="2:8" ht="30.75" thickBot="1" x14ac:dyDescent="0.3">
      <c r="B2956" s="15" t="s">
        <v>1142</v>
      </c>
      <c r="C2956" s="16" t="s">
        <v>1143</v>
      </c>
      <c r="D2956" s="17">
        <v>7500000</v>
      </c>
      <c r="E2956" s="17">
        <v>1435000</v>
      </c>
      <c r="F2956" s="17">
        <v>2965000</v>
      </c>
      <c r="G2956" s="17">
        <v>2265000</v>
      </c>
      <c r="H2956" s="17">
        <v>835000</v>
      </c>
    </row>
    <row r="2957" spans="2:8" ht="15.75" thickTop="1" x14ac:dyDescent="0.25">
      <c r="B2957" s="11" t="s">
        <v>1</v>
      </c>
      <c r="C2957" s="13" t="s">
        <v>12</v>
      </c>
      <c r="D2957" s="12">
        <v>5270000</v>
      </c>
      <c r="E2957" s="12">
        <v>1435000</v>
      </c>
      <c r="F2957" s="12">
        <v>1465000</v>
      </c>
      <c r="G2957" s="12">
        <v>1535000</v>
      </c>
      <c r="H2957" s="12">
        <v>835000</v>
      </c>
    </row>
    <row r="2958" spans="2:8" x14ac:dyDescent="0.25">
      <c r="B2958" s="8" t="s">
        <v>1</v>
      </c>
      <c r="C2958" s="10" t="s">
        <v>13</v>
      </c>
      <c r="D2958" s="9">
        <v>2481000</v>
      </c>
      <c r="E2958" s="9">
        <v>850000</v>
      </c>
      <c r="F2958" s="9">
        <v>850000</v>
      </c>
      <c r="G2958" s="9">
        <v>620000</v>
      </c>
      <c r="H2958" s="9">
        <v>161000</v>
      </c>
    </row>
    <row r="2959" spans="2:8" x14ac:dyDescent="0.25">
      <c r="B2959" s="8" t="s">
        <v>1</v>
      </c>
      <c r="C2959" s="10" t="s">
        <v>14</v>
      </c>
      <c r="D2959" s="9">
        <v>2739000</v>
      </c>
      <c r="E2959" s="9">
        <v>570000</v>
      </c>
      <c r="F2959" s="9">
        <v>600000</v>
      </c>
      <c r="G2959" s="9">
        <v>900000</v>
      </c>
      <c r="H2959" s="9">
        <v>669000</v>
      </c>
    </row>
    <row r="2960" spans="2:8" hidden="1" x14ac:dyDescent="0.25">
      <c r="B2960" s="8" t="s">
        <v>1</v>
      </c>
      <c r="C2960" s="10" t="s">
        <v>17</v>
      </c>
      <c r="D2960" s="9">
        <v>0</v>
      </c>
      <c r="E2960" s="9">
        <v>0</v>
      </c>
      <c r="F2960" s="9">
        <v>0</v>
      </c>
      <c r="G2960" s="9">
        <v>0</v>
      </c>
      <c r="H2960" s="9">
        <v>0</v>
      </c>
    </row>
    <row r="2961" spans="2:8" x14ac:dyDescent="0.25">
      <c r="B2961" s="8" t="s">
        <v>1</v>
      </c>
      <c r="C2961" s="10" t="s">
        <v>18</v>
      </c>
      <c r="D2961" s="9">
        <v>30000</v>
      </c>
      <c r="E2961" s="9">
        <v>10000</v>
      </c>
      <c r="F2961" s="9">
        <v>10000</v>
      </c>
      <c r="G2961" s="9">
        <v>10000</v>
      </c>
      <c r="H2961" s="9">
        <v>0</v>
      </c>
    </row>
    <row r="2962" spans="2:8" x14ac:dyDescent="0.25">
      <c r="B2962" s="8" t="s">
        <v>1</v>
      </c>
      <c r="C2962" s="10" t="s">
        <v>19</v>
      </c>
      <c r="D2962" s="9">
        <v>20000</v>
      </c>
      <c r="E2962" s="9">
        <v>5000</v>
      </c>
      <c r="F2962" s="9">
        <v>5000</v>
      </c>
      <c r="G2962" s="9">
        <v>5000</v>
      </c>
      <c r="H2962" s="9">
        <v>5000</v>
      </c>
    </row>
    <row r="2963" spans="2:8" x14ac:dyDescent="0.25">
      <c r="B2963" s="11" t="s">
        <v>1</v>
      </c>
      <c r="C2963" s="13" t="s">
        <v>20</v>
      </c>
      <c r="D2963" s="12">
        <v>2230000</v>
      </c>
      <c r="E2963" s="12">
        <v>0</v>
      </c>
      <c r="F2963" s="12">
        <v>1500000</v>
      </c>
      <c r="G2963" s="12">
        <v>730000</v>
      </c>
      <c r="H2963" s="12">
        <v>0</v>
      </c>
    </row>
    <row r="2964" spans="2:8" ht="30.75" thickBot="1" x14ac:dyDescent="0.3">
      <c r="B2964" s="15" t="s">
        <v>1144</v>
      </c>
      <c r="C2964" s="16" t="s">
        <v>1145</v>
      </c>
      <c r="D2964" s="17">
        <v>4950000</v>
      </c>
      <c r="E2964" s="17">
        <v>726000</v>
      </c>
      <c r="F2964" s="17">
        <v>1076500</v>
      </c>
      <c r="G2964" s="17">
        <v>1376500</v>
      </c>
      <c r="H2964" s="17">
        <v>1771000</v>
      </c>
    </row>
    <row r="2965" spans="2:8" ht="15.75" thickTop="1" x14ac:dyDescent="0.25">
      <c r="B2965" s="11" t="s">
        <v>1</v>
      </c>
      <c r="C2965" s="13" t="s">
        <v>12</v>
      </c>
      <c r="D2965" s="12">
        <v>4900000</v>
      </c>
      <c r="E2965" s="12">
        <v>716000</v>
      </c>
      <c r="F2965" s="12">
        <v>1066500</v>
      </c>
      <c r="G2965" s="12">
        <v>1346500</v>
      </c>
      <c r="H2965" s="12">
        <v>1771000</v>
      </c>
    </row>
    <row r="2966" spans="2:8" x14ac:dyDescent="0.25">
      <c r="B2966" s="8" t="s">
        <v>1</v>
      </c>
      <c r="C2966" s="10" t="s">
        <v>13</v>
      </c>
      <c r="D2966" s="9">
        <v>2334000</v>
      </c>
      <c r="E2966" s="9">
        <v>450000</v>
      </c>
      <c r="F2966" s="9">
        <v>500000</v>
      </c>
      <c r="G2966" s="9">
        <v>580000</v>
      </c>
      <c r="H2966" s="9">
        <v>804000</v>
      </c>
    </row>
    <row r="2967" spans="2:8" x14ac:dyDescent="0.25">
      <c r="B2967" s="8" t="s">
        <v>1</v>
      </c>
      <c r="C2967" s="10" t="s">
        <v>14</v>
      </c>
      <c r="D2967" s="9">
        <v>2517000</v>
      </c>
      <c r="E2967" s="9">
        <v>254000</v>
      </c>
      <c r="F2967" s="9">
        <v>554000</v>
      </c>
      <c r="G2967" s="9">
        <v>754000</v>
      </c>
      <c r="H2967" s="9">
        <v>955000</v>
      </c>
    </row>
    <row r="2968" spans="2:8" x14ac:dyDescent="0.25">
      <c r="B2968" s="8" t="s">
        <v>1</v>
      </c>
      <c r="C2968" s="10" t="s">
        <v>18</v>
      </c>
      <c r="D2968" s="9">
        <v>40000</v>
      </c>
      <c r="E2968" s="9">
        <v>10000</v>
      </c>
      <c r="F2968" s="9">
        <v>10000</v>
      </c>
      <c r="G2968" s="9">
        <v>10000</v>
      </c>
      <c r="H2968" s="9">
        <v>10000</v>
      </c>
    </row>
    <row r="2969" spans="2:8" x14ac:dyDescent="0.25">
      <c r="B2969" s="8" t="s">
        <v>1</v>
      </c>
      <c r="C2969" s="10" t="s">
        <v>19</v>
      </c>
      <c r="D2969" s="9">
        <v>9000</v>
      </c>
      <c r="E2969" s="9">
        <v>2000</v>
      </c>
      <c r="F2969" s="9">
        <v>2500</v>
      </c>
      <c r="G2969" s="9">
        <v>2500</v>
      </c>
      <c r="H2969" s="9">
        <v>2000</v>
      </c>
    </row>
    <row r="2970" spans="2:8" x14ac:dyDescent="0.25">
      <c r="B2970" s="11" t="s">
        <v>1</v>
      </c>
      <c r="C2970" s="13" t="s">
        <v>20</v>
      </c>
      <c r="D2970" s="12">
        <v>50000</v>
      </c>
      <c r="E2970" s="12">
        <v>10000</v>
      </c>
      <c r="F2970" s="12">
        <v>10000</v>
      </c>
      <c r="G2970" s="12">
        <v>30000</v>
      </c>
      <c r="H2970" s="12">
        <v>0</v>
      </c>
    </row>
    <row r="2971" spans="2:8" ht="45.75" thickBot="1" x14ac:dyDescent="0.3">
      <c r="B2971" s="15" t="s">
        <v>1146</v>
      </c>
      <c r="C2971" s="16" t="s">
        <v>1147</v>
      </c>
      <c r="D2971" s="17">
        <v>3450000</v>
      </c>
      <c r="E2971" s="17">
        <v>726000</v>
      </c>
      <c r="F2971" s="17">
        <v>776500</v>
      </c>
      <c r="G2971" s="17">
        <v>876500</v>
      </c>
      <c r="H2971" s="17">
        <v>1071000</v>
      </c>
    </row>
    <row r="2972" spans="2:8" ht="15.75" thickTop="1" x14ac:dyDescent="0.25">
      <c r="B2972" s="11" t="s">
        <v>1</v>
      </c>
      <c r="C2972" s="13" t="s">
        <v>12</v>
      </c>
      <c r="D2972" s="12">
        <v>3400000</v>
      </c>
      <c r="E2972" s="12">
        <v>716000</v>
      </c>
      <c r="F2972" s="12">
        <v>766500</v>
      </c>
      <c r="G2972" s="12">
        <v>846500</v>
      </c>
      <c r="H2972" s="12">
        <v>1071000</v>
      </c>
    </row>
    <row r="2973" spans="2:8" x14ac:dyDescent="0.25">
      <c r="B2973" s="8" t="s">
        <v>1</v>
      </c>
      <c r="C2973" s="10" t="s">
        <v>13</v>
      </c>
      <c r="D2973" s="9">
        <v>2334000</v>
      </c>
      <c r="E2973" s="9">
        <v>450000</v>
      </c>
      <c r="F2973" s="9">
        <v>500000</v>
      </c>
      <c r="G2973" s="9">
        <v>580000</v>
      </c>
      <c r="H2973" s="9">
        <v>804000</v>
      </c>
    </row>
    <row r="2974" spans="2:8" x14ac:dyDescent="0.25">
      <c r="B2974" s="8" t="s">
        <v>1</v>
      </c>
      <c r="C2974" s="10" t="s">
        <v>14</v>
      </c>
      <c r="D2974" s="9">
        <v>1017000</v>
      </c>
      <c r="E2974" s="9">
        <v>254000</v>
      </c>
      <c r="F2974" s="9">
        <v>254000</v>
      </c>
      <c r="G2974" s="9">
        <v>254000</v>
      </c>
      <c r="H2974" s="9">
        <v>255000</v>
      </c>
    </row>
    <row r="2975" spans="2:8" x14ac:dyDescent="0.25">
      <c r="B2975" s="8" t="s">
        <v>1</v>
      </c>
      <c r="C2975" s="10" t="s">
        <v>18</v>
      </c>
      <c r="D2975" s="9">
        <v>40000</v>
      </c>
      <c r="E2975" s="9">
        <v>10000</v>
      </c>
      <c r="F2975" s="9">
        <v>10000</v>
      </c>
      <c r="G2975" s="9">
        <v>10000</v>
      </c>
      <c r="H2975" s="9">
        <v>10000</v>
      </c>
    </row>
    <row r="2976" spans="2:8" x14ac:dyDescent="0.25">
      <c r="B2976" s="8" t="s">
        <v>1</v>
      </c>
      <c r="C2976" s="10" t="s">
        <v>19</v>
      </c>
      <c r="D2976" s="9">
        <v>9000</v>
      </c>
      <c r="E2976" s="9">
        <v>2000</v>
      </c>
      <c r="F2976" s="9">
        <v>2500</v>
      </c>
      <c r="G2976" s="9">
        <v>2500</v>
      </c>
      <c r="H2976" s="9">
        <v>2000</v>
      </c>
    </row>
    <row r="2977" spans="2:10" x14ac:dyDescent="0.25">
      <c r="B2977" s="11" t="s">
        <v>1</v>
      </c>
      <c r="C2977" s="13" t="s">
        <v>20</v>
      </c>
      <c r="D2977" s="12">
        <v>50000</v>
      </c>
      <c r="E2977" s="12">
        <v>10000</v>
      </c>
      <c r="F2977" s="12">
        <v>10000</v>
      </c>
      <c r="G2977" s="12">
        <v>30000</v>
      </c>
      <c r="H2977" s="12">
        <v>0</v>
      </c>
    </row>
    <row r="2978" spans="2:10" ht="30.75" thickBot="1" x14ac:dyDescent="0.3">
      <c r="B2978" s="15" t="s">
        <v>1148</v>
      </c>
      <c r="C2978" s="16" t="s">
        <v>1149</v>
      </c>
      <c r="D2978" s="17">
        <v>1500000</v>
      </c>
      <c r="E2978" s="17">
        <v>0</v>
      </c>
      <c r="F2978" s="17">
        <v>300000</v>
      </c>
      <c r="G2978" s="17">
        <v>500000</v>
      </c>
      <c r="H2978" s="17">
        <v>700000</v>
      </c>
    </row>
    <row r="2979" spans="2:10" ht="15.75" thickTop="1" x14ac:dyDescent="0.25">
      <c r="B2979" s="11" t="s">
        <v>1</v>
      </c>
      <c r="C2979" s="13" t="s">
        <v>12</v>
      </c>
      <c r="D2979" s="12">
        <v>1500000</v>
      </c>
      <c r="E2979" s="12">
        <v>0</v>
      </c>
      <c r="F2979" s="12">
        <v>300000</v>
      </c>
      <c r="G2979" s="12">
        <v>500000</v>
      </c>
      <c r="H2979" s="12">
        <v>700000</v>
      </c>
    </row>
    <row r="2980" spans="2:10" x14ac:dyDescent="0.25">
      <c r="B2980" s="8" t="s">
        <v>1</v>
      </c>
      <c r="C2980" s="10" t="s">
        <v>14</v>
      </c>
      <c r="D2980" s="9">
        <v>1500000</v>
      </c>
      <c r="E2980" s="9">
        <v>0</v>
      </c>
      <c r="F2980" s="9">
        <v>300000</v>
      </c>
      <c r="G2980" s="9">
        <v>500000</v>
      </c>
      <c r="H2980" s="9">
        <v>700000</v>
      </c>
    </row>
    <row r="2981" spans="2:10" ht="30.75" thickBot="1" x14ac:dyDescent="0.3">
      <c r="B2981" s="15" t="s">
        <v>1150</v>
      </c>
      <c r="C2981" s="16" t="s">
        <v>1151</v>
      </c>
      <c r="D2981" s="17">
        <v>2521544000</v>
      </c>
      <c r="E2981" s="17">
        <v>607614000</v>
      </c>
      <c r="F2981" s="17">
        <v>591880000</v>
      </c>
      <c r="G2981" s="17">
        <v>620917000</v>
      </c>
      <c r="H2981" s="17">
        <v>701133000</v>
      </c>
      <c r="I2981" s="17">
        <v>2479299921.4699998</v>
      </c>
      <c r="J2981" s="115"/>
    </row>
    <row r="2982" spans="2:10" ht="15.75" thickTop="1" x14ac:dyDescent="0.25">
      <c r="B2982" s="11" t="s">
        <v>1</v>
      </c>
      <c r="C2982" s="13" t="s">
        <v>12</v>
      </c>
      <c r="D2982" s="12">
        <v>2082722000</v>
      </c>
      <c r="E2982" s="12">
        <v>492220000</v>
      </c>
      <c r="F2982" s="12">
        <v>516384000</v>
      </c>
      <c r="G2982" s="12">
        <v>503306000</v>
      </c>
      <c r="H2982" s="12">
        <v>570812000</v>
      </c>
    </row>
    <row r="2983" spans="2:10" x14ac:dyDescent="0.25">
      <c r="B2983" s="8" t="s">
        <v>1</v>
      </c>
      <c r="C2983" s="10" t="s">
        <v>13</v>
      </c>
      <c r="D2983" s="9">
        <v>38681000</v>
      </c>
      <c r="E2983" s="9">
        <v>10162000</v>
      </c>
      <c r="F2983" s="9">
        <v>10131000</v>
      </c>
      <c r="G2983" s="9">
        <v>9962000</v>
      </c>
      <c r="H2983" s="9">
        <v>8426000</v>
      </c>
    </row>
    <row r="2984" spans="2:10" x14ac:dyDescent="0.25">
      <c r="B2984" s="8" t="s">
        <v>1</v>
      </c>
      <c r="C2984" s="10" t="s">
        <v>14</v>
      </c>
      <c r="D2984" s="9">
        <v>200284000</v>
      </c>
      <c r="E2984" s="9">
        <v>42412000</v>
      </c>
      <c r="F2984" s="9">
        <v>48677000</v>
      </c>
      <c r="G2984" s="9">
        <v>66283000</v>
      </c>
      <c r="H2984" s="9">
        <v>42912000</v>
      </c>
    </row>
    <row r="2985" spans="2:10" x14ac:dyDescent="0.25">
      <c r="B2985" s="8" t="s">
        <v>1</v>
      </c>
      <c r="C2985" s="10" t="s">
        <v>16</v>
      </c>
      <c r="D2985" s="9">
        <v>115770000</v>
      </c>
      <c r="E2985" s="9">
        <v>25408000</v>
      </c>
      <c r="F2985" s="9">
        <v>29385000</v>
      </c>
      <c r="G2985" s="9">
        <v>30594000</v>
      </c>
      <c r="H2985" s="9">
        <v>30383000</v>
      </c>
    </row>
    <row r="2986" spans="2:10" x14ac:dyDescent="0.25">
      <c r="B2986" s="8" t="s">
        <v>1</v>
      </c>
      <c r="C2986" s="10" t="s">
        <v>17</v>
      </c>
      <c r="D2986" s="9">
        <v>87708000</v>
      </c>
      <c r="E2986" s="9">
        <v>20289000</v>
      </c>
      <c r="F2986" s="9">
        <v>37540000</v>
      </c>
      <c r="G2986" s="9">
        <v>10312000</v>
      </c>
      <c r="H2986" s="9">
        <v>19567000</v>
      </c>
    </row>
    <row r="2987" spans="2:10" x14ac:dyDescent="0.25">
      <c r="B2987" s="8" t="s">
        <v>1</v>
      </c>
      <c r="C2987" s="10" t="s">
        <v>18</v>
      </c>
      <c r="D2987" s="9">
        <v>5755000</v>
      </c>
      <c r="E2987" s="9">
        <v>1636000</v>
      </c>
      <c r="F2987" s="9">
        <v>1433000</v>
      </c>
      <c r="G2987" s="9">
        <v>1352000</v>
      </c>
      <c r="H2987" s="9">
        <v>1334000</v>
      </c>
    </row>
    <row r="2988" spans="2:10" x14ac:dyDescent="0.25">
      <c r="B2988" s="8" t="s">
        <v>1</v>
      </c>
      <c r="C2988" s="10" t="s">
        <v>19</v>
      </c>
      <c r="D2988" s="9">
        <v>1634524000</v>
      </c>
      <c r="E2988" s="9">
        <v>392313000</v>
      </c>
      <c r="F2988" s="9">
        <v>389218000</v>
      </c>
      <c r="G2988" s="9">
        <v>384803000</v>
      </c>
      <c r="H2988" s="9">
        <v>468190000</v>
      </c>
    </row>
    <row r="2989" spans="2:10" x14ac:dyDescent="0.25">
      <c r="B2989" s="11" t="s">
        <v>1</v>
      </c>
      <c r="C2989" s="13" t="s">
        <v>20</v>
      </c>
      <c r="D2989" s="12">
        <v>438822000</v>
      </c>
      <c r="E2989" s="12">
        <v>115394000</v>
      </c>
      <c r="F2989" s="12">
        <v>75496000</v>
      </c>
      <c r="G2989" s="12">
        <v>117611000</v>
      </c>
      <c r="H2989" s="12">
        <v>130321000</v>
      </c>
    </row>
    <row r="2990" spans="2:10" ht="45.75" thickBot="1" x14ac:dyDescent="0.3">
      <c r="B2990" s="15" t="s">
        <v>1152</v>
      </c>
      <c r="C2990" s="16" t="s">
        <v>1153</v>
      </c>
      <c r="D2990" s="17">
        <v>66456000</v>
      </c>
      <c r="E2990" s="17">
        <v>20007000</v>
      </c>
      <c r="F2990" s="17">
        <v>24298000</v>
      </c>
      <c r="G2990" s="17">
        <v>11338000</v>
      </c>
      <c r="H2990" s="17">
        <v>10813000</v>
      </c>
    </row>
    <row r="2991" spans="2:10" ht="15.75" thickTop="1" x14ac:dyDescent="0.25">
      <c r="B2991" s="11" t="s">
        <v>1</v>
      </c>
      <c r="C2991" s="13" t="s">
        <v>12</v>
      </c>
      <c r="D2991" s="12">
        <v>52126000</v>
      </c>
      <c r="E2991" s="12">
        <v>13184000</v>
      </c>
      <c r="F2991" s="12">
        <v>17095000</v>
      </c>
      <c r="G2991" s="12">
        <v>11124000</v>
      </c>
      <c r="H2991" s="12">
        <v>10723000</v>
      </c>
    </row>
    <row r="2992" spans="2:10" x14ac:dyDescent="0.25">
      <c r="B2992" s="8" t="s">
        <v>1</v>
      </c>
      <c r="C2992" s="10" t="s">
        <v>13</v>
      </c>
      <c r="D2992" s="9">
        <v>17838000</v>
      </c>
      <c r="E2992" s="9">
        <v>4523000</v>
      </c>
      <c r="F2992" s="9">
        <v>4499000</v>
      </c>
      <c r="G2992" s="9">
        <v>4479000</v>
      </c>
      <c r="H2992" s="9">
        <v>4337000</v>
      </c>
    </row>
    <row r="2993" spans="2:8" x14ac:dyDescent="0.25">
      <c r="B2993" s="8" t="s">
        <v>1</v>
      </c>
      <c r="C2993" s="10" t="s">
        <v>14</v>
      </c>
      <c r="D2993" s="9">
        <v>27711000</v>
      </c>
      <c r="E2993" s="9">
        <v>8348000</v>
      </c>
      <c r="F2993" s="9">
        <v>7039000</v>
      </c>
      <c r="G2993" s="9">
        <v>6268000</v>
      </c>
      <c r="H2993" s="9">
        <v>6056000</v>
      </c>
    </row>
    <row r="2994" spans="2:8" x14ac:dyDescent="0.25">
      <c r="B2994" s="8" t="s">
        <v>1</v>
      </c>
      <c r="C2994" s="10" t="s">
        <v>16</v>
      </c>
      <c r="D2994" s="9">
        <v>500000</v>
      </c>
      <c r="E2994" s="9">
        <v>80000</v>
      </c>
      <c r="F2994" s="9">
        <v>140000</v>
      </c>
      <c r="G2994" s="9">
        <v>120000</v>
      </c>
      <c r="H2994" s="9">
        <v>160000</v>
      </c>
    </row>
    <row r="2995" spans="2:8" x14ac:dyDescent="0.25">
      <c r="B2995" s="8" t="s">
        <v>1</v>
      </c>
      <c r="C2995" s="10" t="s">
        <v>17</v>
      </c>
      <c r="D2995" s="9">
        <v>5660000</v>
      </c>
      <c r="E2995" s="9">
        <v>115000</v>
      </c>
      <c r="F2995" s="9">
        <v>5315000</v>
      </c>
      <c r="G2995" s="9">
        <v>150000</v>
      </c>
      <c r="H2995" s="9">
        <v>80000</v>
      </c>
    </row>
    <row r="2996" spans="2:8" x14ac:dyDescent="0.25">
      <c r="B2996" s="8" t="s">
        <v>1</v>
      </c>
      <c r="C2996" s="10" t="s">
        <v>18</v>
      </c>
      <c r="D2996" s="9">
        <v>258000</v>
      </c>
      <c r="E2996" s="9">
        <v>76000</v>
      </c>
      <c r="F2996" s="9">
        <v>64000</v>
      </c>
      <c r="G2996" s="9">
        <v>64000</v>
      </c>
      <c r="H2996" s="9">
        <v>54000</v>
      </c>
    </row>
    <row r="2997" spans="2:8" x14ac:dyDescent="0.25">
      <c r="B2997" s="8" t="s">
        <v>1</v>
      </c>
      <c r="C2997" s="10" t="s">
        <v>19</v>
      </c>
      <c r="D2997" s="9">
        <v>159000</v>
      </c>
      <c r="E2997" s="9">
        <v>42000</v>
      </c>
      <c r="F2997" s="9">
        <v>38000</v>
      </c>
      <c r="G2997" s="9">
        <v>43000</v>
      </c>
      <c r="H2997" s="9">
        <v>36000</v>
      </c>
    </row>
    <row r="2998" spans="2:8" x14ac:dyDescent="0.25">
      <c r="B2998" s="11" t="s">
        <v>1</v>
      </c>
      <c r="C2998" s="13" t="s">
        <v>20</v>
      </c>
      <c r="D2998" s="12">
        <v>14330000</v>
      </c>
      <c r="E2998" s="12">
        <v>6823000</v>
      </c>
      <c r="F2998" s="12">
        <v>7203000</v>
      </c>
      <c r="G2998" s="12">
        <v>214000</v>
      </c>
      <c r="H2998" s="12">
        <v>90000</v>
      </c>
    </row>
    <row r="2999" spans="2:8" ht="45.75" thickBot="1" x14ac:dyDescent="0.3">
      <c r="B2999" s="15" t="s">
        <v>1154</v>
      </c>
      <c r="C2999" s="16" t="s">
        <v>1153</v>
      </c>
      <c r="D2999" s="17">
        <v>12515000</v>
      </c>
      <c r="E2999" s="17">
        <v>3133000</v>
      </c>
      <c r="F2999" s="17">
        <v>3135000</v>
      </c>
      <c r="G2999" s="17">
        <v>3137000</v>
      </c>
      <c r="H2999" s="17">
        <v>3110000</v>
      </c>
    </row>
    <row r="3000" spans="2:8" ht="15.75" thickTop="1" x14ac:dyDescent="0.25">
      <c r="B3000" s="11" t="s">
        <v>1</v>
      </c>
      <c r="C3000" s="13" t="s">
        <v>12</v>
      </c>
      <c r="D3000" s="12">
        <v>12395000</v>
      </c>
      <c r="E3000" s="12">
        <v>3095000</v>
      </c>
      <c r="F3000" s="12">
        <v>3095000</v>
      </c>
      <c r="G3000" s="12">
        <v>3095000</v>
      </c>
      <c r="H3000" s="12">
        <v>3110000</v>
      </c>
    </row>
    <row r="3001" spans="2:8" x14ac:dyDescent="0.25">
      <c r="B3001" s="8" t="s">
        <v>1</v>
      </c>
      <c r="C3001" s="10" t="s">
        <v>13</v>
      </c>
      <c r="D3001" s="9">
        <v>7215000</v>
      </c>
      <c r="E3001" s="9">
        <v>1800000</v>
      </c>
      <c r="F3001" s="9">
        <v>1800000</v>
      </c>
      <c r="G3001" s="9">
        <v>1800000</v>
      </c>
      <c r="H3001" s="9">
        <v>1815000</v>
      </c>
    </row>
    <row r="3002" spans="2:8" x14ac:dyDescent="0.25">
      <c r="B3002" s="8" t="s">
        <v>1</v>
      </c>
      <c r="C3002" s="10" t="s">
        <v>14</v>
      </c>
      <c r="D3002" s="9">
        <v>5000000</v>
      </c>
      <c r="E3002" s="9">
        <v>1250000</v>
      </c>
      <c r="F3002" s="9">
        <v>1250000</v>
      </c>
      <c r="G3002" s="9">
        <v>1250000</v>
      </c>
      <c r="H3002" s="9">
        <v>1250000</v>
      </c>
    </row>
    <row r="3003" spans="2:8" x14ac:dyDescent="0.25">
      <c r="B3003" s="8" t="s">
        <v>1</v>
      </c>
      <c r="C3003" s="10" t="s">
        <v>18</v>
      </c>
      <c r="D3003" s="9">
        <v>100000</v>
      </c>
      <c r="E3003" s="9">
        <v>25000</v>
      </c>
      <c r="F3003" s="9">
        <v>25000</v>
      </c>
      <c r="G3003" s="9">
        <v>25000</v>
      </c>
      <c r="H3003" s="9">
        <v>25000</v>
      </c>
    </row>
    <row r="3004" spans="2:8" x14ac:dyDescent="0.25">
      <c r="B3004" s="8" t="s">
        <v>1</v>
      </c>
      <c r="C3004" s="10" t="s">
        <v>19</v>
      </c>
      <c r="D3004" s="9">
        <v>80000</v>
      </c>
      <c r="E3004" s="9">
        <v>20000</v>
      </c>
      <c r="F3004" s="9">
        <v>20000</v>
      </c>
      <c r="G3004" s="9">
        <v>20000</v>
      </c>
      <c r="H3004" s="9">
        <v>20000</v>
      </c>
    </row>
    <row r="3005" spans="2:8" x14ac:dyDescent="0.25">
      <c r="B3005" s="11" t="s">
        <v>1</v>
      </c>
      <c r="C3005" s="13" t="s">
        <v>20</v>
      </c>
      <c r="D3005" s="12">
        <v>120000</v>
      </c>
      <c r="E3005" s="12">
        <v>38000</v>
      </c>
      <c r="F3005" s="12">
        <v>40000</v>
      </c>
      <c r="G3005" s="12">
        <v>42000</v>
      </c>
      <c r="H3005" s="12">
        <v>0</v>
      </c>
    </row>
    <row r="3006" spans="2:8" ht="30.75" thickBot="1" x14ac:dyDescent="0.3">
      <c r="B3006" s="15" t="s">
        <v>1155</v>
      </c>
      <c r="C3006" s="16" t="s">
        <v>1156</v>
      </c>
      <c r="D3006" s="17">
        <v>9045000</v>
      </c>
      <c r="E3006" s="17">
        <v>2311000</v>
      </c>
      <c r="F3006" s="17">
        <v>2279000</v>
      </c>
      <c r="G3006" s="17">
        <v>2233000</v>
      </c>
      <c r="H3006" s="17">
        <v>2222000</v>
      </c>
    </row>
    <row r="3007" spans="2:8" ht="15.75" thickTop="1" x14ac:dyDescent="0.25">
      <c r="B3007" s="11" t="s">
        <v>1</v>
      </c>
      <c r="C3007" s="13" t="s">
        <v>12</v>
      </c>
      <c r="D3007" s="12">
        <v>9015000</v>
      </c>
      <c r="E3007" s="12">
        <v>2304000</v>
      </c>
      <c r="F3007" s="12">
        <v>2271000</v>
      </c>
      <c r="G3007" s="12">
        <v>2226000</v>
      </c>
      <c r="H3007" s="12">
        <v>2214000</v>
      </c>
    </row>
    <row r="3008" spans="2:8" x14ac:dyDescent="0.25">
      <c r="B3008" s="8" t="s">
        <v>1</v>
      </c>
      <c r="C3008" s="10" t="s">
        <v>13</v>
      </c>
      <c r="D3008" s="9">
        <v>6095000</v>
      </c>
      <c r="E3008" s="9">
        <v>1560000</v>
      </c>
      <c r="F3008" s="9">
        <v>1538000</v>
      </c>
      <c r="G3008" s="9">
        <v>1527000</v>
      </c>
      <c r="H3008" s="9">
        <v>1470000</v>
      </c>
    </row>
    <row r="3009" spans="2:8" x14ac:dyDescent="0.25">
      <c r="B3009" s="8" t="s">
        <v>1</v>
      </c>
      <c r="C3009" s="10" t="s">
        <v>14</v>
      </c>
      <c r="D3009" s="9">
        <v>2840000</v>
      </c>
      <c r="E3009" s="9">
        <v>722000</v>
      </c>
      <c r="F3009" s="9">
        <v>713000</v>
      </c>
      <c r="G3009" s="9">
        <v>679000</v>
      </c>
      <c r="H3009" s="9">
        <v>726000</v>
      </c>
    </row>
    <row r="3010" spans="2:8" x14ac:dyDescent="0.25">
      <c r="B3010" s="8" t="s">
        <v>1</v>
      </c>
      <c r="C3010" s="10" t="s">
        <v>18</v>
      </c>
      <c r="D3010" s="9">
        <v>65000</v>
      </c>
      <c r="E3010" s="9">
        <v>17000</v>
      </c>
      <c r="F3010" s="9">
        <v>16000</v>
      </c>
      <c r="G3010" s="9">
        <v>16000</v>
      </c>
      <c r="H3010" s="9">
        <v>16000</v>
      </c>
    </row>
    <row r="3011" spans="2:8" x14ac:dyDescent="0.25">
      <c r="B3011" s="8" t="s">
        <v>1</v>
      </c>
      <c r="C3011" s="10" t="s">
        <v>19</v>
      </c>
      <c r="D3011" s="9">
        <v>15000</v>
      </c>
      <c r="E3011" s="9">
        <v>5000</v>
      </c>
      <c r="F3011" s="9">
        <v>4000</v>
      </c>
      <c r="G3011" s="9">
        <v>4000</v>
      </c>
      <c r="H3011" s="9">
        <v>2000</v>
      </c>
    </row>
    <row r="3012" spans="2:8" x14ac:dyDescent="0.25">
      <c r="B3012" s="11" t="s">
        <v>1</v>
      </c>
      <c r="C3012" s="13" t="s">
        <v>20</v>
      </c>
      <c r="D3012" s="12">
        <v>30000</v>
      </c>
      <c r="E3012" s="12">
        <v>7000</v>
      </c>
      <c r="F3012" s="12">
        <v>8000</v>
      </c>
      <c r="G3012" s="12">
        <v>7000</v>
      </c>
      <c r="H3012" s="12">
        <v>8000</v>
      </c>
    </row>
    <row r="3013" spans="2:8" ht="30.75" thickBot="1" x14ac:dyDescent="0.3">
      <c r="B3013" s="15" t="s">
        <v>1157</v>
      </c>
      <c r="C3013" s="16" t="s">
        <v>1158</v>
      </c>
      <c r="D3013" s="17">
        <v>183132</v>
      </c>
      <c r="E3013" s="17">
        <v>46000</v>
      </c>
      <c r="F3013" s="17">
        <v>46000</v>
      </c>
      <c r="G3013" s="17">
        <v>46000</v>
      </c>
      <c r="H3013" s="17">
        <v>45132</v>
      </c>
    </row>
    <row r="3014" spans="2:8" ht="15.75" thickTop="1" x14ac:dyDescent="0.25">
      <c r="B3014" s="11" t="s">
        <v>1</v>
      </c>
      <c r="C3014" s="13" t="s">
        <v>12</v>
      </c>
      <c r="D3014" s="12">
        <v>183132</v>
      </c>
      <c r="E3014" s="12">
        <v>46000</v>
      </c>
      <c r="F3014" s="12">
        <v>46000</v>
      </c>
      <c r="G3014" s="12">
        <v>46000</v>
      </c>
      <c r="H3014" s="12">
        <v>45132</v>
      </c>
    </row>
    <row r="3015" spans="2:8" x14ac:dyDescent="0.25">
      <c r="B3015" s="8" t="s">
        <v>1</v>
      </c>
      <c r="C3015" s="10" t="s">
        <v>13</v>
      </c>
      <c r="D3015" s="9">
        <v>90972</v>
      </c>
      <c r="E3015" s="9">
        <v>23000</v>
      </c>
      <c r="F3015" s="9">
        <v>23000</v>
      </c>
      <c r="G3015" s="9">
        <v>23000</v>
      </c>
      <c r="H3015" s="9">
        <v>21972</v>
      </c>
    </row>
    <row r="3016" spans="2:8" x14ac:dyDescent="0.25">
      <c r="B3016" s="8" t="s">
        <v>1</v>
      </c>
      <c r="C3016" s="10" t="s">
        <v>14</v>
      </c>
      <c r="D3016" s="9">
        <v>92160</v>
      </c>
      <c r="E3016" s="9">
        <v>23000</v>
      </c>
      <c r="F3016" s="9">
        <v>23000</v>
      </c>
      <c r="G3016" s="9">
        <v>23000</v>
      </c>
      <c r="H3016" s="9">
        <v>23160</v>
      </c>
    </row>
    <row r="3017" spans="2:8" ht="30.75" thickBot="1" x14ac:dyDescent="0.3">
      <c r="B3017" s="15" t="s">
        <v>1159</v>
      </c>
      <c r="C3017" s="16" t="s">
        <v>1160</v>
      </c>
      <c r="D3017" s="17">
        <v>156308</v>
      </c>
      <c r="E3017" s="17">
        <v>39100</v>
      </c>
      <c r="F3017" s="17">
        <v>39100</v>
      </c>
      <c r="G3017" s="17">
        <v>39100</v>
      </c>
      <c r="H3017" s="17">
        <v>39008</v>
      </c>
    </row>
    <row r="3018" spans="2:8" ht="15.75" thickTop="1" x14ac:dyDescent="0.25">
      <c r="B3018" s="11" t="s">
        <v>1</v>
      </c>
      <c r="C3018" s="13" t="s">
        <v>12</v>
      </c>
      <c r="D3018" s="12">
        <v>156308</v>
      </c>
      <c r="E3018" s="12">
        <v>39100</v>
      </c>
      <c r="F3018" s="12">
        <v>39100</v>
      </c>
      <c r="G3018" s="12">
        <v>39100</v>
      </c>
      <c r="H3018" s="12">
        <v>39008</v>
      </c>
    </row>
    <row r="3019" spans="2:8" x14ac:dyDescent="0.25">
      <c r="B3019" s="8" t="s">
        <v>1</v>
      </c>
      <c r="C3019" s="10" t="s">
        <v>13</v>
      </c>
      <c r="D3019" s="9">
        <v>90972</v>
      </c>
      <c r="E3019" s="9">
        <v>23000</v>
      </c>
      <c r="F3019" s="9">
        <v>23000</v>
      </c>
      <c r="G3019" s="9">
        <v>23000</v>
      </c>
      <c r="H3019" s="9">
        <v>21972</v>
      </c>
    </row>
    <row r="3020" spans="2:8" x14ac:dyDescent="0.25">
      <c r="B3020" s="8" t="s">
        <v>1</v>
      </c>
      <c r="C3020" s="10" t="s">
        <v>14</v>
      </c>
      <c r="D3020" s="9">
        <v>64936</v>
      </c>
      <c r="E3020" s="9">
        <v>16000</v>
      </c>
      <c r="F3020" s="9">
        <v>16000</v>
      </c>
      <c r="G3020" s="9">
        <v>16000</v>
      </c>
      <c r="H3020" s="9">
        <v>16936</v>
      </c>
    </row>
    <row r="3021" spans="2:8" x14ac:dyDescent="0.25">
      <c r="B3021" s="8" t="s">
        <v>1</v>
      </c>
      <c r="C3021" s="10" t="s">
        <v>19</v>
      </c>
      <c r="D3021" s="9">
        <v>400</v>
      </c>
      <c r="E3021" s="9">
        <v>100</v>
      </c>
      <c r="F3021" s="9">
        <v>100</v>
      </c>
      <c r="G3021" s="9">
        <v>100</v>
      </c>
      <c r="H3021" s="9">
        <v>100</v>
      </c>
    </row>
    <row r="3022" spans="2:8" ht="30.75" thickBot="1" x14ac:dyDescent="0.3">
      <c r="B3022" s="15" t="s">
        <v>1161</v>
      </c>
      <c r="C3022" s="16" t="s">
        <v>1162</v>
      </c>
      <c r="D3022" s="17">
        <v>135516</v>
      </c>
      <c r="E3022" s="17">
        <v>35100</v>
      </c>
      <c r="F3022" s="17">
        <v>34000</v>
      </c>
      <c r="G3022" s="17">
        <v>33100</v>
      </c>
      <c r="H3022" s="17">
        <v>33316</v>
      </c>
    </row>
    <row r="3023" spans="2:8" ht="15.75" thickTop="1" x14ac:dyDescent="0.25">
      <c r="B3023" s="11" t="s">
        <v>1</v>
      </c>
      <c r="C3023" s="13" t="s">
        <v>12</v>
      </c>
      <c r="D3023" s="12">
        <v>135516</v>
      </c>
      <c r="E3023" s="12">
        <v>35100</v>
      </c>
      <c r="F3023" s="12">
        <v>34000</v>
      </c>
      <c r="G3023" s="12">
        <v>33100</v>
      </c>
      <c r="H3023" s="12">
        <v>33316</v>
      </c>
    </row>
    <row r="3024" spans="2:8" x14ac:dyDescent="0.25">
      <c r="B3024" s="8" t="s">
        <v>1</v>
      </c>
      <c r="C3024" s="10" t="s">
        <v>13</v>
      </c>
      <c r="D3024" s="9">
        <v>73416</v>
      </c>
      <c r="E3024" s="9">
        <v>19000</v>
      </c>
      <c r="F3024" s="9">
        <v>19000</v>
      </c>
      <c r="G3024" s="9">
        <v>18000</v>
      </c>
      <c r="H3024" s="9">
        <v>17416</v>
      </c>
    </row>
    <row r="3025" spans="2:8" x14ac:dyDescent="0.25">
      <c r="B3025" s="8" t="s">
        <v>1</v>
      </c>
      <c r="C3025" s="10" t="s">
        <v>14</v>
      </c>
      <c r="D3025" s="9">
        <v>61900</v>
      </c>
      <c r="E3025" s="9">
        <v>16000</v>
      </c>
      <c r="F3025" s="9">
        <v>15000</v>
      </c>
      <c r="G3025" s="9">
        <v>15000</v>
      </c>
      <c r="H3025" s="9">
        <v>15900</v>
      </c>
    </row>
    <row r="3026" spans="2:8" x14ac:dyDescent="0.25">
      <c r="B3026" s="8" t="s">
        <v>1</v>
      </c>
      <c r="C3026" s="10" t="s">
        <v>19</v>
      </c>
      <c r="D3026" s="9">
        <v>200</v>
      </c>
      <c r="E3026" s="9">
        <v>100</v>
      </c>
      <c r="F3026" s="9">
        <v>0</v>
      </c>
      <c r="G3026" s="9">
        <v>100</v>
      </c>
      <c r="H3026" s="9">
        <v>0</v>
      </c>
    </row>
    <row r="3027" spans="2:8" ht="30.75" thickBot="1" x14ac:dyDescent="0.3">
      <c r="B3027" s="15" t="s">
        <v>1163</v>
      </c>
      <c r="C3027" s="16" t="s">
        <v>1164</v>
      </c>
      <c r="D3027" s="17">
        <v>164012</v>
      </c>
      <c r="E3027" s="17">
        <v>42200</v>
      </c>
      <c r="F3027" s="17">
        <v>41100</v>
      </c>
      <c r="G3027" s="17">
        <v>40100</v>
      </c>
      <c r="H3027" s="17">
        <v>40612</v>
      </c>
    </row>
    <row r="3028" spans="2:8" ht="15.75" thickTop="1" x14ac:dyDescent="0.25">
      <c r="B3028" s="11" t="s">
        <v>1</v>
      </c>
      <c r="C3028" s="13" t="s">
        <v>12</v>
      </c>
      <c r="D3028" s="12">
        <v>164012</v>
      </c>
      <c r="E3028" s="12">
        <v>42200</v>
      </c>
      <c r="F3028" s="12">
        <v>41100</v>
      </c>
      <c r="G3028" s="12">
        <v>40100</v>
      </c>
      <c r="H3028" s="12">
        <v>40612</v>
      </c>
    </row>
    <row r="3029" spans="2:8" x14ac:dyDescent="0.25">
      <c r="B3029" s="8" t="s">
        <v>1</v>
      </c>
      <c r="C3029" s="10" t="s">
        <v>13</v>
      </c>
      <c r="D3029" s="9">
        <v>90972</v>
      </c>
      <c r="E3029" s="9">
        <v>23000</v>
      </c>
      <c r="F3029" s="9">
        <v>23000</v>
      </c>
      <c r="G3029" s="9">
        <v>23000</v>
      </c>
      <c r="H3029" s="9">
        <v>21972</v>
      </c>
    </row>
    <row r="3030" spans="2:8" x14ac:dyDescent="0.25">
      <c r="B3030" s="8" t="s">
        <v>1</v>
      </c>
      <c r="C3030" s="10" t="s">
        <v>14</v>
      </c>
      <c r="D3030" s="9">
        <v>72600</v>
      </c>
      <c r="E3030" s="9">
        <v>19000</v>
      </c>
      <c r="F3030" s="9">
        <v>18000</v>
      </c>
      <c r="G3030" s="9">
        <v>17000</v>
      </c>
      <c r="H3030" s="9">
        <v>18600</v>
      </c>
    </row>
    <row r="3031" spans="2:8" x14ac:dyDescent="0.25">
      <c r="B3031" s="8" t="s">
        <v>1</v>
      </c>
      <c r="C3031" s="10" t="s">
        <v>19</v>
      </c>
      <c r="D3031" s="9">
        <v>440</v>
      </c>
      <c r="E3031" s="9">
        <v>200</v>
      </c>
      <c r="F3031" s="9">
        <v>100</v>
      </c>
      <c r="G3031" s="9">
        <v>100</v>
      </c>
      <c r="H3031" s="9">
        <v>40</v>
      </c>
    </row>
    <row r="3032" spans="2:8" ht="30.75" thickBot="1" x14ac:dyDescent="0.3">
      <c r="B3032" s="15" t="s">
        <v>1165</v>
      </c>
      <c r="C3032" s="16" t="s">
        <v>1166</v>
      </c>
      <c r="D3032" s="17">
        <v>154042</v>
      </c>
      <c r="E3032" s="17">
        <v>39100</v>
      </c>
      <c r="F3032" s="17">
        <v>39000</v>
      </c>
      <c r="G3032" s="17">
        <v>38100</v>
      </c>
      <c r="H3032" s="17">
        <v>37842</v>
      </c>
    </row>
    <row r="3033" spans="2:8" ht="15.75" thickTop="1" x14ac:dyDescent="0.25">
      <c r="B3033" s="11" t="s">
        <v>1</v>
      </c>
      <c r="C3033" s="13" t="s">
        <v>12</v>
      </c>
      <c r="D3033" s="12">
        <v>154042</v>
      </c>
      <c r="E3033" s="12">
        <v>39100</v>
      </c>
      <c r="F3033" s="12">
        <v>39000</v>
      </c>
      <c r="G3033" s="12">
        <v>38100</v>
      </c>
      <c r="H3033" s="12">
        <v>37842</v>
      </c>
    </row>
    <row r="3034" spans="2:8" x14ac:dyDescent="0.25">
      <c r="B3034" s="8" t="s">
        <v>1</v>
      </c>
      <c r="C3034" s="10" t="s">
        <v>13</v>
      </c>
      <c r="D3034" s="9">
        <v>90972</v>
      </c>
      <c r="E3034" s="9">
        <v>23000</v>
      </c>
      <c r="F3034" s="9">
        <v>23000</v>
      </c>
      <c r="G3034" s="9">
        <v>23000</v>
      </c>
      <c r="H3034" s="9">
        <v>21972</v>
      </c>
    </row>
    <row r="3035" spans="2:8" x14ac:dyDescent="0.25">
      <c r="B3035" s="8" t="s">
        <v>1</v>
      </c>
      <c r="C3035" s="10" t="s">
        <v>14</v>
      </c>
      <c r="D3035" s="9">
        <v>62770</v>
      </c>
      <c r="E3035" s="9">
        <v>16000</v>
      </c>
      <c r="F3035" s="9">
        <v>16000</v>
      </c>
      <c r="G3035" s="9">
        <v>15000</v>
      </c>
      <c r="H3035" s="9">
        <v>15770</v>
      </c>
    </row>
    <row r="3036" spans="2:8" x14ac:dyDescent="0.25">
      <c r="B3036" s="8" t="s">
        <v>1</v>
      </c>
      <c r="C3036" s="10" t="s">
        <v>19</v>
      </c>
      <c r="D3036" s="9">
        <v>300</v>
      </c>
      <c r="E3036" s="9">
        <v>100</v>
      </c>
      <c r="F3036" s="9">
        <v>0</v>
      </c>
      <c r="G3036" s="9">
        <v>100</v>
      </c>
      <c r="H3036" s="9">
        <v>100</v>
      </c>
    </row>
    <row r="3037" spans="2:8" ht="15.75" thickBot="1" x14ac:dyDescent="0.3">
      <c r="B3037" s="15" t="s">
        <v>1167</v>
      </c>
      <c r="C3037" s="16" t="s">
        <v>1168</v>
      </c>
      <c r="D3037" s="17">
        <v>166666</v>
      </c>
      <c r="E3037" s="17">
        <v>43000</v>
      </c>
      <c r="F3037" s="17">
        <v>41000</v>
      </c>
      <c r="G3037" s="17">
        <v>42000</v>
      </c>
      <c r="H3037" s="17">
        <v>40666</v>
      </c>
    </row>
    <row r="3038" spans="2:8" ht="15.75" thickTop="1" x14ac:dyDescent="0.25">
      <c r="B3038" s="11" t="s">
        <v>1</v>
      </c>
      <c r="C3038" s="13" t="s">
        <v>12</v>
      </c>
      <c r="D3038" s="12">
        <v>166666</v>
      </c>
      <c r="E3038" s="12">
        <v>43000</v>
      </c>
      <c r="F3038" s="12">
        <v>41000</v>
      </c>
      <c r="G3038" s="12">
        <v>42000</v>
      </c>
      <c r="H3038" s="12">
        <v>40666</v>
      </c>
    </row>
    <row r="3039" spans="2:8" x14ac:dyDescent="0.25">
      <c r="B3039" s="8" t="s">
        <v>1</v>
      </c>
      <c r="C3039" s="10" t="s">
        <v>13</v>
      </c>
      <c r="D3039" s="9">
        <v>121296</v>
      </c>
      <c r="E3039" s="9">
        <v>31000</v>
      </c>
      <c r="F3039" s="9">
        <v>30000</v>
      </c>
      <c r="G3039" s="9">
        <v>31000</v>
      </c>
      <c r="H3039" s="9">
        <v>29296</v>
      </c>
    </row>
    <row r="3040" spans="2:8" x14ac:dyDescent="0.25">
      <c r="B3040" s="8" t="s">
        <v>1</v>
      </c>
      <c r="C3040" s="10" t="s">
        <v>14</v>
      </c>
      <c r="D3040" s="9">
        <v>45370</v>
      </c>
      <c r="E3040" s="9">
        <v>12000</v>
      </c>
      <c r="F3040" s="9">
        <v>11000</v>
      </c>
      <c r="G3040" s="9">
        <v>11000</v>
      </c>
      <c r="H3040" s="9">
        <v>11370</v>
      </c>
    </row>
    <row r="3041" spans="2:8" ht="15.75" thickBot="1" x14ac:dyDescent="0.3">
      <c r="B3041" s="15" t="s">
        <v>1169</v>
      </c>
      <c r="C3041" s="16" t="s">
        <v>1170</v>
      </c>
      <c r="D3041" s="17">
        <v>145444</v>
      </c>
      <c r="E3041" s="17">
        <v>37100</v>
      </c>
      <c r="F3041" s="17">
        <v>37000</v>
      </c>
      <c r="G3041" s="17">
        <v>36000</v>
      </c>
      <c r="H3041" s="17">
        <v>35344</v>
      </c>
    </row>
    <row r="3042" spans="2:8" ht="15.75" thickTop="1" x14ac:dyDescent="0.25">
      <c r="B3042" s="11" t="s">
        <v>1</v>
      </c>
      <c r="C3042" s="13" t="s">
        <v>12</v>
      </c>
      <c r="D3042" s="12">
        <v>145444</v>
      </c>
      <c r="E3042" s="12">
        <v>37100</v>
      </c>
      <c r="F3042" s="12">
        <v>37000</v>
      </c>
      <c r="G3042" s="12">
        <v>36000</v>
      </c>
      <c r="H3042" s="12">
        <v>35344</v>
      </c>
    </row>
    <row r="3043" spans="2:8" x14ac:dyDescent="0.25">
      <c r="B3043" s="8" t="s">
        <v>1</v>
      </c>
      <c r="C3043" s="10" t="s">
        <v>13</v>
      </c>
      <c r="D3043" s="9">
        <v>106134</v>
      </c>
      <c r="E3043" s="9">
        <v>27000</v>
      </c>
      <c r="F3043" s="9">
        <v>27000</v>
      </c>
      <c r="G3043" s="9">
        <v>27000</v>
      </c>
      <c r="H3043" s="9">
        <v>25134</v>
      </c>
    </row>
    <row r="3044" spans="2:8" x14ac:dyDescent="0.25">
      <c r="B3044" s="8" t="s">
        <v>1</v>
      </c>
      <c r="C3044" s="10" t="s">
        <v>14</v>
      </c>
      <c r="D3044" s="9">
        <v>39200</v>
      </c>
      <c r="E3044" s="9">
        <v>10000</v>
      </c>
      <c r="F3044" s="9">
        <v>10000</v>
      </c>
      <c r="G3044" s="9">
        <v>9000</v>
      </c>
      <c r="H3044" s="9">
        <v>10200</v>
      </c>
    </row>
    <row r="3045" spans="2:8" x14ac:dyDescent="0.25">
      <c r="B3045" s="8" t="s">
        <v>1</v>
      </c>
      <c r="C3045" s="10" t="s">
        <v>19</v>
      </c>
      <c r="D3045" s="9">
        <v>110</v>
      </c>
      <c r="E3045" s="9">
        <v>100</v>
      </c>
      <c r="F3045" s="9">
        <v>0</v>
      </c>
      <c r="G3045" s="9">
        <v>0</v>
      </c>
      <c r="H3045" s="9">
        <v>10</v>
      </c>
    </row>
    <row r="3046" spans="2:8" ht="15.75" thickBot="1" x14ac:dyDescent="0.3">
      <c r="B3046" s="15" t="s">
        <v>1171</v>
      </c>
      <c r="C3046" s="16" t="s">
        <v>1172</v>
      </c>
      <c r="D3046" s="17">
        <v>117316</v>
      </c>
      <c r="E3046" s="17">
        <v>30000</v>
      </c>
      <c r="F3046" s="17">
        <v>30000</v>
      </c>
      <c r="G3046" s="17">
        <v>28000</v>
      </c>
      <c r="H3046" s="17">
        <v>29316</v>
      </c>
    </row>
    <row r="3047" spans="2:8" ht="15.75" thickTop="1" x14ac:dyDescent="0.25">
      <c r="B3047" s="11" t="s">
        <v>1</v>
      </c>
      <c r="C3047" s="13" t="s">
        <v>12</v>
      </c>
      <c r="D3047" s="12">
        <v>117316</v>
      </c>
      <c r="E3047" s="12">
        <v>30000</v>
      </c>
      <c r="F3047" s="12">
        <v>30000</v>
      </c>
      <c r="G3047" s="12">
        <v>28000</v>
      </c>
      <c r="H3047" s="12">
        <v>29316</v>
      </c>
    </row>
    <row r="3048" spans="2:8" x14ac:dyDescent="0.25">
      <c r="B3048" s="8" t="s">
        <v>1</v>
      </c>
      <c r="C3048" s="10" t="s">
        <v>13</v>
      </c>
      <c r="D3048" s="9">
        <v>73416</v>
      </c>
      <c r="E3048" s="9">
        <v>19000</v>
      </c>
      <c r="F3048" s="9">
        <v>19000</v>
      </c>
      <c r="G3048" s="9">
        <v>18000</v>
      </c>
      <c r="H3048" s="9">
        <v>17416</v>
      </c>
    </row>
    <row r="3049" spans="2:8" x14ac:dyDescent="0.25">
      <c r="B3049" s="8" t="s">
        <v>1</v>
      </c>
      <c r="C3049" s="10" t="s">
        <v>14</v>
      </c>
      <c r="D3049" s="9">
        <v>43900</v>
      </c>
      <c r="E3049" s="9">
        <v>11000</v>
      </c>
      <c r="F3049" s="9">
        <v>11000</v>
      </c>
      <c r="G3049" s="9">
        <v>10000</v>
      </c>
      <c r="H3049" s="9">
        <v>11900</v>
      </c>
    </row>
    <row r="3050" spans="2:8" ht="15.75" thickBot="1" x14ac:dyDescent="0.3">
      <c r="B3050" s="15" t="s">
        <v>1173</v>
      </c>
      <c r="C3050" s="16" t="s">
        <v>1174</v>
      </c>
      <c r="D3050" s="17">
        <v>111288</v>
      </c>
      <c r="E3050" s="17">
        <v>29000</v>
      </c>
      <c r="F3050" s="17">
        <v>28000</v>
      </c>
      <c r="G3050" s="17">
        <v>27000</v>
      </c>
      <c r="H3050" s="17">
        <v>27288</v>
      </c>
    </row>
    <row r="3051" spans="2:8" ht="15.75" thickTop="1" x14ac:dyDescent="0.25">
      <c r="B3051" s="11" t="s">
        <v>1</v>
      </c>
      <c r="C3051" s="13" t="s">
        <v>12</v>
      </c>
      <c r="D3051" s="12">
        <v>111288</v>
      </c>
      <c r="E3051" s="12">
        <v>29000</v>
      </c>
      <c r="F3051" s="12">
        <v>28000</v>
      </c>
      <c r="G3051" s="12">
        <v>27000</v>
      </c>
      <c r="H3051" s="12">
        <v>27288</v>
      </c>
    </row>
    <row r="3052" spans="2:8" x14ac:dyDescent="0.25">
      <c r="B3052" s="8" t="s">
        <v>1</v>
      </c>
      <c r="C3052" s="10" t="s">
        <v>13</v>
      </c>
      <c r="D3052" s="9">
        <v>88578</v>
      </c>
      <c r="E3052" s="9">
        <v>23000</v>
      </c>
      <c r="F3052" s="9">
        <v>22000</v>
      </c>
      <c r="G3052" s="9">
        <v>22000</v>
      </c>
      <c r="H3052" s="9">
        <v>21578</v>
      </c>
    </row>
    <row r="3053" spans="2:8" x14ac:dyDescent="0.25">
      <c r="B3053" s="8" t="s">
        <v>1</v>
      </c>
      <c r="C3053" s="10" t="s">
        <v>14</v>
      </c>
      <c r="D3053" s="9">
        <v>22710</v>
      </c>
      <c r="E3053" s="9">
        <v>6000</v>
      </c>
      <c r="F3053" s="9">
        <v>6000</v>
      </c>
      <c r="G3053" s="9">
        <v>5000</v>
      </c>
      <c r="H3053" s="9">
        <v>5710</v>
      </c>
    </row>
    <row r="3054" spans="2:8" ht="15.75" thickBot="1" x14ac:dyDescent="0.3">
      <c r="B3054" s="15" t="s">
        <v>1175</v>
      </c>
      <c r="C3054" s="16" t="s">
        <v>1176</v>
      </c>
      <c r="D3054" s="17">
        <v>113198</v>
      </c>
      <c r="E3054" s="17">
        <v>29000</v>
      </c>
      <c r="F3054" s="17">
        <v>28000</v>
      </c>
      <c r="G3054" s="17">
        <v>28000</v>
      </c>
      <c r="H3054" s="17">
        <v>28198</v>
      </c>
    </row>
    <row r="3055" spans="2:8" ht="15.75" thickTop="1" x14ac:dyDescent="0.25">
      <c r="B3055" s="11" t="s">
        <v>1</v>
      </c>
      <c r="C3055" s="13" t="s">
        <v>12</v>
      </c>
      <c r="D3055" s="12">
        <v>113198</v>
      </c>
      <c r="E3055" s="12">
        <v>29000</v>
      </c>
      <c r="F3055" s="12">
        <v>28000</v>
      </c>
      <c r="G3055" s="12">
        <v>28000</v>
      </c>
      <c r="H3055" s="12">
        <v>28198</v>
      </c>
    </row>
    <row r="3056" spans="2:8" x14ac:dyDescent="0.25">
      <c r="B3056" s="8" t="s">
        <v>1</v>
      </c>
      <c r="C3056" s="10" t="s">
        <v>13</v>
      </c>
      <c r="D3056" s="9">
        <v>88578</v>
      </c>
      <c r="E3056" s="9">
        <v>23000</v>
      </c>
      <c r="F3056" s="9">
        <v>22000</v>
      </c>
      <c r="G3056" s="9">
        <v>22000</v>
      </c>
      <c r="H3056" s="9">
        <v>21578</v>
      </c>
    </row>
    <row r="3057" spans="2:8" x14ac:dyDescent="0.25">
      <c r="B3057" s="8" t="s">
        <v>1</v>
      </c>
      <c r="C3057" s="10" t="s">
        <v>14</v>
      </c>
      <c r="D3057" s="9">
        <v>24620</v>
      </c>
      <c r="E3057" s="9">
        <v>6000</v>
      </c>
      <c r="F3057" s="9">
        <v>6000</v>
      </c>
      <c r="G3057" s="9">
        <v>6000</v>
      </c>
      <c r="H3057" s="9">
        <v>6620</v>
      </c>
    </row>
    <row r="3058" spans="2:8" ht="15.75" thickBot="1" x14ac:dyDescent="0.3">
      <c r="B3058" s="15" t="s">
        <v>1177</v>
      </c>
      <c r="C3058" s="16" t="s">
        <v>1178</v>
      </c>
      <c r="D3058" s="17">
        <v>137110</v>
      </c>
      <c r="E3058" s="17">
        <v>35000</v>
      </c>
      <c r="F3058" s="17">
        <v>34000</v>
      </c>
      <c r="G3058" s="17">
        <v>34000</v>
      </c>
      <c r="H3058" s="17">
        <v>34110</v>
      </c>
    </row>
    <row r="3059" spans="2:8" ht="15.75" thickTop="1" x14ac:dyDescent="0.25">
      <c r="B3059" s="11" t="s">
        <v>1</v>
      </c>
      <c r="C3059" s="13" t="s">
        <v>12</v>
      </c>
      <c r="D3059" s="12">
        <v>137110</v>
      </c>
      <c r="E3059" s="12">
        <v>35000</v>
      </c>
      <c r="F3059" s="12">
        <v>34000</v>
      </c>
      <c r="G3059" s="12">
        <v>34000</v>
      </c>
      <c r="H3059" s="12">
        <v>34110</v>
      </c>
    </row>
    <row r="3060" spans="2:8" x14ac:dyDescent="0.25">
      <c r="B3060" s="8" t="s">
        <v>1</v>
      </c>
      <c r="C3060" s="10" t="s">
        <v>13</v>
      </c>
      <c r="D3060" s="9">
        <v>103740</v>
      </c>
      <c r="E3060" s="9">
        <v>26000</v>
      </c>
      <c r="F3060" s="9">
        <v>26000</v>
      </c>
      <c r="G3060" s="9">
        <v>26000</v>
      </c>
      <c r="H3060" s="9">
        <v>25740</v>
      </c>
    </row>
    <row r="3061" spans="2:8" x14ac:dyDescent="0.25">
      <c r="B3061" s="8" t="s">
        <v>1</v>
      </c>
      <c r="C3061" s="10" t="s">
        <v>14</v>
      </c>
      <c r="D3061" s="9">
        <v>33370</v>
      </c>
      <c r="E3061" s="9">
        <v>9000</v>
      </c>
      <c r="F3061" s="9">
        <v>8000</v>
      </c>
      <c r="G3061" s="9">
        <v>8000</v>
      </c>
      <c r="H3061" s="9">
        <v>8370</v>
      </c>
    </row>
    <row r="3062" spans="2:8" ht="15.75" thickBot="1" x14ac:dyDescent="0.3">
      <c r="B3062" s="15" t="s">
        <v>1179</v>
      </c>
      <c r="C3062" s="16" t="s">
        <v>1180</v>
      </c>
      <c r="D3062" s="17">
        <v>116336</v>
      </c>
      <c r="E3062" s="17">
        <v>30100</v>
      </c>
      <c r="F3062" s="17">
        <v>30000</v>
      </c>
      <c r="G3062" s="17">
        <v>28000</v>
      </c>
      <c r="H3062" s="17">
        <v>28236</v>
      </c>
    </row>
    <row r="3063" spans="2:8" ht="15.75" thickTop="1" x14ac:dyDescent="0.25">
      <c r="B3063" s="11" t="s">
        <v>1</v>
      </c>
      <c r="C3063" s="13" t="s">
        <v>12</v>
      </c>
      <c r="D3063" s="12">
        <v>116336</v>
      </c>
      <c r="E3063" s="12">
        <v>30100</v>
      </c>
      <c r="F3063" s="12">
        <v>30000</v>
      </c>
      <c r="G3063" s="12">
        <v>28000</v>
      </c>
      <c r="H3063" s="12">
        <v>28236</v>
      </c>
    </row>
    <row r="3064" spans="2:8" x14ac:dyDescent="0.25">
      <c r="B3064" s="8" t="s">
        <v>1</v>
      </c>
      <c r="C3064" s="10" t="s">
        <v>13</v>
      </c>
      <c r="D3064" s="9">
        <v>73416</v>
      </c>
      <c r="E3064" s="9">
        <v>19000</v>
      </c>
      <c r="F3064" s="9">
        <v>19000</v>
      </c>
      <c r="G3064" s="9">
        <v>18000</v>
      </c>
      <c r="H3064" s="9">
        <v>17416</v>
      </c>
    </row>
    <row r="3065" spans="2:8" x14ac:dyDescent="0.25">
      <c r="B3065" s="8" t="s">
        <v>1</v>
      </c>
      <c r="C3065" s="10" t="s">
        <v>14</v>
      </c>
      <c r="D3065" s="9">
        <v>42800</v>
      </c>
      <c r="E3065" s="9">
        <v>11000</v>
      </c>
      <c r="F3065" s="9">
        <v>11000</v>
      </c>
      <c r="G3065" s="9">
        <v>10000</v>
      </c>
      <c r="H3065" s="9">
        <v>10800</v>
      </c>
    </row>
    <row r="3066" spans="2:8" x14ac:dyDescent="0.25">
      <c r="B3066" s="8" t="s">
        <v>1</v>
      </c>
      <c r="C3066" s="10" t="s">
        <v>19</v>
      </c>
      <c r="D3066" s="9">
        <v>120</v>
      </c>
      <c r="E3066" s="9">
        <v>100</v>
      </c>
      <c r="F3066" s="9">
        <v>0</v>
      </c>
      <c r="G3066" s="9">
        <v>0</v>
      </c>
      <c r="H3066" s="9">
        <v>20</v>
      </c>
    </row>
    <row r="3067" spans="2:8" ht="15.75" thickBot="1" x14ac:dyDescent="0.3">
      <c r="B3067" s="15" t="s">
        <v>1181</v>
      </c>
      <c r="C3067" s="16" t="s">
        <v>1182</v>
      </c>
      <c r="D3067" s="17">
        <v>114416</v>
      </c>
      <c r="E3067" s="17">
        <v>30000</v>
      </c>
      <c r="F3067" s="17">
        <v>29000</v>
      </c>
      <c r="G3067" s="17">
        <v>28000</v>
      </c>
      <c r="H3067" s="17">
        <v>27416</v>
      </c>
    </row>
    <row r="3068" spans="2:8" ht="15.75" thickTop="1" x14ac:dyDescent="0.25">
      <c r="B3068" s="11" t="s">
        <v>1</v>
      </c>
      <c r="C3068" s="13" t="s">
        <v>12</v>
      </c>
      <c r="D3068" s="12">
        <v>114416</v>
      </c>
      <c r="E3068" s="12">
        <v>30000</v>
      </c>
      <c r="F3068" s="12">
        <v>29000</v>
      </c>
      <c r="G3068" s="12">
        <v>28000</v>
      </c>
      <c r="H3068" s="12">
        <v>27416</v>
      </c>
    </row>
    <row r="3069" spans="2:8" x14ac:dyDescent="0.25">
      <c r="B3069" s="8" t="s">
        <v>1</v>
      </c>
      <c r="C3069" s="10" t="s">
        <v>13</v>
      </c>
      <c r="D3069" s="9">
        <v>73416</v>
      </c>
      <c r="E3069" s="9">
        <v>19000</v>
      </c>
      <c r="F3069" s="9">
        <v>19000</v>
      </c>
      <c r="G3069" s="9">
        <v>18000</v>
      </c>
      <c r="H3069" s="9">
        <v>17416</v>
      </c>
    </row>
    <row r="3070" spans="2:8" x14ac:dyDescent="0.25">
      <c r="B3070" s="8" t="s">
        <v>1</v>
      </c>
      <c r="C3070" s="10" t="s">
        <v>14</v>
      </c>
      <c r="D3070" s="9">
        <v>41000</v>
      </c>
      <c r="E3070" s="9">
        <v>11000</v>
      </c>
      <c r="F3070" s="9">
        <v>10000</v>
      </c>
      <c r="G3070" s="9">
        <v>10000</v>
      </c>
      <c r="H3070" s="9">
        <v>10000</v>
      </c>
    </row>
    <row r="3071" spans="2:8" ht="15.75" thickBot="1" x14ac:dyDescent="0.3">
      <c r="B3071" s="15" t="s">
        <v>1183</v>
      </c>
      <c r="C3071" s="16" t="s">
        <v>1184</v>
      </c>
      <c r="D3071" s="17">
        <v>149734</v>
      </c>
      <c r="E3071" s="17">
        <v>38000</v>
      </c>
      <c r="F3071" s="17">
        <v>38000</v>
      </c>
      <c r="G3071" s="17">
        <v>37000</v>
      </c>
      <c r="H3071" s="17">
        <v>36734</v>
      </c>
    </row>
    <row r="3072" spans="2:8" ht="15.75" thickTop="1" x14ac:dyDescent="0.25">
      <c r="B3072" s="11" t="s">
        <v>1</v>
      </c>
      <c r="C3072" s="13" t="s">
        <v>12</v>
      </c>
      <c r="D3072" s="12">
        <v>149734</v>
      </c>
      <c r="E3072" s="12">
        <v>38000</v>
      </c>
      <c r="F3072" s="12">
        <v>38000</v>
      </c>
      <c r="G3072" s="12">
        <v>37000</v>
      </c>
      <c r="H3072" s="12">
        <v>36734</v>
      </c>
    </row>
    <row r="3073" spans="2:8" x14ac:dyDescent="0.25">
      <c r="B3073" s="8" t="s">
        <v>1</v>
      </c>
      <c r="C3073" s="10" t="s">
        <v>13</v>
      </c>
      <c r="D3073" s="9">
        <v>106134</v>
      </c>
      <c r="E3073" s="9">
        <v>27000</v>
      </c>
      <c r="F3073" s="9">
        <v>27000</v>
      </c>
      <c r="G3073" s="9">
        <v>27000</v>
      </c>
      <c r="H3073" s="9">
        <v>25134</v>
      </c>
    </row>
    <row r="3074" spans="2:8" x14ac:dyDescent="0.25">
      <c r="B3074" s="8" t="s">
        <v>1</v>
      </c>
      <c r="C3074" s="10" t="s">
        <v>14</v>
      </c>
      <c r="D3074" s="9">
        <v>43600</v>
      </c>
      <c r="E3074" s="9">
        <v>11000</v>
      </c>
      <c r="F3074" s="9">
        <v>11000</v>
      </c>
      <c r="G3074" s="9">
        <v>10000</v>
      </c>
      <c r="H3074" s="9">
        <v>11600</v>
      </c>
    </row>
    <row r="3075" spans="2:8" ht="15.75" thickBot="1" x14ac:dyDescent="0.3">
      <c r="B3075" s="15" t="s">
        <v>1185</v>
      </c>
      <c r="C3075" s="16" t="s">
        <v>1186</v>
      </c>
      <c r="D3075" s="17">
        <v>133414</v>
      </c>
      <c r="E3075" s="17">
        <v>34000</v>
      </c>
      <c r="F3075" s="17">
        <v>34000</v>
      </c>
      <c r="G3075" s="17">
        <v>33000</v>
      </c>
      <c r="H3075" s="17">
        <v>32414</v>
      </c>
    </row>
    <row r="3076" spans="2:8" ht="15.75" thickTop="1" x14ac:dyDescent="0.25">
      <c r="B3076" s="11" t="s">
        <v>1</v>
      </c>
      <c r="C3076" s="13" t="s">
        <v>12</v>
      </c>
      <c r="D3076" s="12">
        <v>133414</v>
      </c>
      <c r="E3076" s="12">
        <v>34000</v>
      </c>
      <c r="F3076" s="12">
        <v>34000</v>
      </c>
      <c r="G3076" s="12">
        <v>33000</v>
      </c>
      <c r="H3076" s="12">
        <v>32414</v>
      </c>
    </row>
    <row r="3077" spans="2:8" x14ac:dyDescent="0.25">
      <c r="B3077" s="8" t="s">
        <v>1</v>
      </c>
      <c r="C3077" s="10" t="s">
        <v>13</v>
      </c>
      <c r="D3077" s="9">
        <v>106134</v>
      </c>
      <c r="E3077" s="9">
        <v>27000</v>
      </c>
      <c r="F3077" s="9">
        <v>27000</v>
      </c>
      <c r="G3077" s="9">
        <v>27000</v>
      </c>
      <c r="H3077" s="9">
        <v>25134</v>
      </c>
    </row>
    <row r="3078" spans="2:8" x14ac:dyDescent="0.25">
      <c r="B3078" s="8" t="s">
        <v>1</v>
      </c>
      <c r="C3078" s="10" t="s">
        <v>14</v>
      </c>
      <c r="D3078" s="9">
        <v>27280</v>
      </c>
      <c r="E3078" s="9">
        <v>7000</v>
      </c>
      <c r="F3078" s="9">
        <v>7000</v>
      </c>
      <c r="G3078" s="9">
        <v>6000</v>
      </c>
      <c r="H3078" s="9">
        <v>7280</v>
      </c>
    </row>
    <row r="3079" spans="2:8" ht="15.75" thickBot="1" x14ac:dyDescent="0.3">
      <c r="B3079" s="15" t="s">
        <v>1187</v>
      </c>
      <c r="C3079" s="16" t="s">
        <v>1188</v>
      </c>
      <c r="D3079" s="17">
        <v>144734</v>
      </c>
      <c r="E3079" s="17">
        <v>37000</v>
      </c>
      <c r="F3079" s="17">
        <v>37000</v>
      </c>
      <c r="G3079" s="17">
        <v>36000</v>
      </c>
      <c r="H3079" s="17">
        <v>34734</v>
      </c>
    </row>
    <row r="3080" spans="2:8" ht="15.75" thickTop="1" x14ac:dyDescent="0.25">
      <c r="B3080" s="11" t="s">
        <v>1</v>
      </c>
      <c r="C3080" s="13" t="s">
        <v>12</v>
      </c>
      <c r="D3080" s="12">
        <v>144734</v>
      </c>
      <c r="E3080" s="12">
        <v>37000</v>
      </c>
      <c r="F3080" s="12">
        <v>37000</v>
      </c>
      <c r="G3080" s="12">
        <v>36000</v>
      </c>
      <c r="H3080" s="12">
        <v>34734</v>
      </c>
    </row>
    <row r="3081" spans="2:8" x14ac:dyDescent="0.25">
      <c r="B3081" s="8" t="s">
        <v>1</v>
      </c>
      <c r="C3081" s="10" t="s">
        <v>13</v>
      </c>
      <c r="D3081" s="9">
        <v>106134</v>
      </c>
      <c r="E3081" s="9">
        <v>27000</v>
      </c>
      <c r="F3081" s="9">
        <v>27000</v>
      </c>
      <c r="G3081" s="9">
        <v>27000</v>
      </c>
      <c r="H3081" s="9">
        <v>25134</v>
      </c>
    </row>
    <row r="3082" spans="2:8" x14ac:dyDescent="0.25">
      <c r="B3082" s="8" t="s">
        <v>1</v>
      </c>
      <c r="C3082" s="10" t="s">
        <v>14</v>
      </c>
      <c r="D3082" s="9">
        <v>38600</v>
      </c>
      <c r="E3082" s="9">
        <v>10000</v>
      </c>
      <c r="F3082" s="9">
        <v>10000</v>
      </c>
      <c r="G3082" s="9">
        <v>9000</v>
      </c>
      <c r="H3082" s="9">
        <v>9600</v>
      </c>
    </row>
    <row r="3083" spans="2:8" ht="15.75" thickBot="1" x14ac:dyDescent="0.3">
      <c r="B3083" s="15" t="s">
        <v>1189</v>
      </c>
      <c r="C3083" s="16" t="s">
        <v>1190</v>
      </c>
      <c r="D3083" s="17">
        <v>148696</v>
      </c>
      <c r="E3083" s="17">
        <v>38000</v>
      </c>
      <c r="F3083" s="17">
        <v>37000</v>
      </c>
      <c r="G3083" s="17">
        <v>37000</v>
      </c>
      <c r="H3083" s="17">
        <v>36696</v>
      </c>
    </row>
    <row r="3084" spans="2:8" ht="15.75" thickTop="1" x14ac:dyDescent="0.25">
      <c r="B3084" s="11" t="s">
        <v>1</v>
      </c>
      <c r="C3084" s="13" t="s">
        <v>12</v>
      </c>
      <c r="D3084" s="12">
        <v>148696</v>
      </c>
      <c r="E3084" s="12">
        <v>38000</v>
      </c>
      <c r="F3084" s="12">
        <v>37000</v>
      </c>
      <c r="G3084" s="12">
        <v>37000</v>
      </c>
      <c r="H3084" s="12">
        <v>36696</v>
      </c>
    </row>
    <row r="3085" spans="2:8" x14ac:dyDescent="0.25">
      <c r="B3085" s="8" t="s">
        <v>1</v>
      </c>
      <c r="C3085" s="10" t="s">
        <v>13</v>
      </c>
      <c r="D3085" s="9">
        <v>121296</v>
      </c>
      <c r="E3085" s="9">
        <v>31000</v>
      </c>
      <c r="F3085" s="9">
        <v>30000</v>
      </c>
      <c r="G3085" s="9">
        <v>31000</v>
      </c>
      <c r="H3085" s="9">
        <v>29296</v>
      </c>
    </row>
    <row r="3086" spans="2:8" x14ac:dyDescent="0.25">
      <c r="B3086" s="8" t="s">
        <v>1</v>
      </c>
      <c r="C3086" s="10" t="s">
        <v>14</v>
      </c>
      <c r="D3086" s="9">
        <v>27400</v>
      </c>
      <c r="E3086" s="9">
        <v>7000</v>
      </c>
      <c r="F3086" s="9">
        <v>7000</v>
      </c>
      <c r="G3086" s="9">
        <v>6000</v>
      </c>
      <c r="H3086" s="9">
        <v>7400</v>
      </c>
    </row>
    <row r="3087" spans="2:8" ht="15.75" thickBot="1" x14ac:dyDescent="0.3">
      <c r="B3087" s="15" t="s">
        <v>1191</v>
      </c>
      <c r="C3087" s="16" t="s">
        <v>1192</v>
      </c>
      <c r="D3087" s="17">
        <v>116028</v>
      </c>
      <c r="E3087" s="17">
        <v>30100</v>
      </c>
      <c r="F3087" s="17">
        <v>29000</v>
      </c>
      <c r="G3087" s="17">
        <v>28000</v>
      </c>
      <c r="H3087" s="17">
        <v>28928</v>
      </c>
    </row>
    <row r="3088" spans="2:8" ht="15.75" thickTop="1" x14ac:dyDescent="0.25">
      <c r="B3088" s="11" t="s">
        <v>1</v>
      </c>
      <c r="C3088" s="13" t="s">
        <v>12</v>
      </c>
      <c r="D3088" s="12">
        <v>116028</v>
      </c>
      <c r="E3088" s="12">
        <v>30100</v>
      </c>
      <c r="F3088" s="12">
        <v>29000</v>
      </c>
      <c r="G3088" s="12">
        <v>28000</v>
      </c>
      <c r="H3088" s="12">
        <v>28928</v>
      </c>
    </row>
    <row r="3089" spans="2:8" x14ac:dyDescent="0.25">
      <c r="B3089" s="8" t="s">
        <v>1</v>
      </c>
      <c r="C3089" s="10" t="s">
        <v>13</v>
      </c>
      <c r="D3089" s="9">
        <v>88578</v>
      </c>
      <c r="E3089" s="9">
        <v>23000</v>
      </c>
      <c r="F3089" s="9">
        <v>22000</v>
      </c>
      <c r="G3089" s="9">
        <v>22000</v>
      </c>
      <c r="H3089" s="9">
        <v>21578</v>
      </c>
    </row>
    <row r="3090" spans="2:8" x14ac:dyDescent="0.25">
      <c r="B3090" s="8" t="s">
        <v>1</v>
      </c>
      <c r="C3090" s="10" t="s">
        <v>14</v>
      </c>
      <c r="D3090" s="9">
        <v>27290</v>
      </c>
      <c r="E3090" s="9">
        <v>7000</v>
      </c>
      <c r="F3090" s="9">
        <v>7000</v>
      </c>
      <c r="G3090" s="9">
        <v>6000</v>
      </c>
      <c r="H3090" s="9">
        <v>7290</v>
      </c>
    </row>
    <row r="3091" spans="2:8" x14ac:dyDescent="0.25">
      <c r="B3091" s="8" t="s">
        <v>1</v>
      </c>
      <c r="C3091" s="10" t="s">
        <v>19</v>
      </c>
      <c r="D3091" s="9">
        <v>160</v>
      </c>
      <c r="E3091" s="9">
        <v>100</v>
      </c>
      <c r="F3091" s="9">
        <v>0</v>
      </c>
      <c r="G3091" s="9">
        <v>0</v>
      </c>
      <c r="H3091" s="9">
        <v>60</v>
      </c>
    </row>
    <row r="3092" spans="2:8" ht="15.75" thickBot="1" x14ac:dyDescent="0.3">
      <c r="B3092" s="15" t="s">
        <v>1193</v>
      </c>
      <c r="C3092" s="16" t="s">
        <v>1194</v>
      </c>
      <c r="D3092" s="17">
        <v>117008</v>
      </c>
      <c r="E3092" s="17">
        <v>30100</v>
      </c>
      <c r="F3092" s="17">
        <v>29000</v>
      </c>
      <c r="G3092" s="17">
        <v>29100</v>
      </c>
      <c r="H3092" s="17">
        <v>28808</v>
      </c>
    </row>
    <row r="3093" spans="2:8" ht="15.75" thickTop="1" x14ac:dyDescent="0.25">
      <c r="B3093" s="11" t="s">
        <v>1</v>
      </c>
      <c r="C3093" s="13" t="s">
        <v>12</v>
      </c>
      <c r="D3093" s="12">
        <v>117008</v>
      </c>
      <c r="E3093" s="12">
        <v>30100</v>
      </c>
      <c r="F3093" s="12">
        <v>29000</v>
      </c>
      <c r="G3093" s="12">
        <v>29100</v>
      </c>
      <c r="H3093" s="12">
        <v>28808</v>
      </c>
    </row>
    <row r="3094" spans="2:8" x14ac:dyDescent="0.25">
      <c r="B3094" s="8" t="s">
        <v>1</v>
      </c>
      <c r="C3094" s="10" t="s">
        <v>13</v>
      </c>
      <c r="D3094" s="9">
        <v>88578</v>
      </c>
      <c r="E3094" s="9">
        <v>23000</v>
      </c>
      <c r="F3094" s="9">
        <v>22000</v>
      </c>
      <c r="G3094" s="9">
        <v>22000</v>
      </c>
      <c r="H3094" s="9">
        <v>21578</v>
      </c>
    </row>
    <row r="3095" spans="2:8" x14ac:dyDescent="0.25">
      <c r="B3095" s="8" t="s">
        <v>1</v>
      </c>
      <c r="C3095" s="10" t="s">
        <v>14</v>
      </c>
      <c r="D3095" s="9">
        <v>28230</v>
      </c>
      <c r="E3095" s="9">
        <v>7000</v>
      </c>
      <c r="F3095" s="9">
        <v>7000</v>
      </c>
      <c r="G3095" s="9">
        <v>7000</v>
      </c>
      <c r="H3095" s="9">
        <v>7230</v>
      </c>
    </row>
    <row r="3096" spans="2:8" x14ac:dyDescent="0.25">
      <c r="B3096" s="8" t="s">
        <v>1</v>
      </c>
      <c r="C3096" s="10" t="s">
        <v>19</v>
      </c>
      <c r="D3096" s="9">
        <v>200</v>
      </c>
      <c r="E3096" s="9">
        <v>100</v>
      </c>
      <c r="F3096" s="9">
        <v>0</v>
      </c>
      <c r="G3096" s="9">
        <v>100</v>
      </c>
      <c r="H3096" s="9">
        <v>0</v>
      </c>
    </row>
    <row r="3097" spans="2:8" ht="15.75" thickBot="1" x14ac:dyDescent="0.3">
      <c r="B3097" s="15" t="s">
        <v>1195</v>
      </c>
      <c r="C3097" s="16" t="s">
        <v>1196</v>
      </c>
      <c r="D3097" s="17">
        <v>111078</v>
      </c>
      <c r="E3097" s="17">
        <v>29000</v>
      </c>
      <c r="F3097" s="17">
        <v>28000</v>
      </c>
      <c r="G3097" s="17">
        <v>27000</v>
      </c>
      <c r="H3097" s="17">
        <v>27078</v>
      </c>
    </row>
    <row r="3098" spans="2:8" ht="15.75" thickTop="1" x14ac:dyDescent="0.25">
      <c r="B3098" s="11" t="s">
        <v>1</v>
      </c>
      <c r="C3098" s="13" t="s">
        <v>12</v>
      </c>
      <c r="D3098" s="12">
        <v>111078</v>
      </c>
      <c r="E3098" s="12">
        <v>29000</v>
      </c>
      <c r="F3098" s="12">
        <v>28000</v>
      </c>
      <c r="G3098" s="12">
        <v>27000</v>
      </c>
      <c r="H3098" s="12">
        <v>27078</v>
      </c>
    </row>
    <row r="3099" spans="2:8" x14ac:dyDescent="0.25">
      <c r="B3099" s="8" t="s">
        <v>1</v>
      </c>
      <c r="C3099" s="10" t="s">
        <v>13</v>
      </c>
      <c r="D3099" s="9">
        <v>88578</v>
      </c>
      <c r="E3099" s="9">
        <v>23000</v>
      </c>
      <c r="F3099" s="9">
        <v>22000</v>
      </c>
      <c r="G3099" s="9">
        <v>22000</v>
      </c>
      <c r="H3099" s="9">
        <v>21578</v>
      </c>
    </row>
    <row r="3100" spans="2:8" x14ac:dyDescent="0.25">
      <c r="B3100" s="8" t="s">
        <v>1</v>
      </c>
      <c r="C3100" s="10" t="s">
        <v>14</v>
      </c>
      <c r="D3100" s="9">
        <v>22500</v>
      </c>
      <c r="E3100" s="9">
        <v>6000</v>
      </c>
      <c r="F3100" s="9">
        <v>6000</v>
      </c>
      <c r="G3100" s="9">
        <v>5000</v>
      </c>
      <c r="H3100" s="9">
        <v>5500</v>
      </c>
    </row>
    <row r="3101" spans="2:8" ht="15.75" thickBot="1" x14ac:dyDescent="0.3">
      <c r="B3101" s="15" t="s">
        <v>1197</v>
      </c>
      <c r="C3101" s="16" t="s">
        <v>1198</v>
      </c>
      <c r="D3101" s="17">
        <v>141098</v>
      </c>
      <c r="E3101" s="17">
        <v>36100</v>
      </c>
      <c r="F3101" s="17">
        <v>35000</v>
      </c>
      <c r="G3101" s="17">
        <v>35100</v>
      </c>
      <c r="H3101" s="17">
        <v>34898</v>
      </c>
    </row>
    <row r="3102" spans="2:8" ht="15.75" thickTop="1" x14ac:dyDescent="0.25">
      <c r="B3102" s="11" t="s">
        <v>1</v>
      </c>
      <c r="C3102" s="13" t="s">
        <v>12</v>
      </c>
      <c r="D3102" s="12">
        <v>141098</v>
      </c>
      <c r="E3102" s="12">
        <v>36100</v>
      </c>
      <c r="F3102" s="12">
        <v>35000</v>
      </c>
      <c r="G3102" s="12">
        <v>35100</v>
      </c>
      <c r="H3102" s="12">
        <v>34898</v>
      </c>
    </row>
    <row r="3103" spans="2:8" x14ac:dyDescent="0.25">
      <c r="B3103" s="8" t="s">
        <v>1</v>
      </c>
      <c r="C3103" s="10" t="s">
        <v>13</v>
      </c>
      <c r="D3103" s="9">
        <v>88578</v>
      </c>
      <c r="E3103" s="9">
        <v>23000</v>
      </c>
      <c r="F3103" s="9">
        <v>22000</v>
      </c>
      <c r="G3103" s="9">
        <v>22000</v>
      </c>
      <c r="H3103" s="9">
        <v>21578</v>
      </c>
    </row>
    <row r="3104" spans="2:8" x14ac:dyDescent="0.25">
      <c r="B3104" s="8" t="s">
        <v>1</v>
      </c>
      <c r="C3104" s="10" t="s">
        <v>14</v>
      </c>
      <c r="D3104" s="9">
        <v>52320</v>
      </c>
      <c r="E3104" s="9">
        <v>13000</v>
      </c>
      <c r="F3104" s="9">
        <v>13000</v>
      </c>
      <c r="G3104" s="9">
        <v>13000</v>
      </c>
      <c r="H3104" s="9">
        <v>13320</v>
      </c>
    </row>
    <row r="3105" spans="2:8" x14ac:dyDescent="0.25">
      <c r="B3105" s="8" t="s">
        <v>1</v>
      </c>
      <c r="C3105" s="10" t="s">
        <v>19</v>
      </c>
      <c r="D3105" s="9">
        <v>200</v>
      </c>
      <c r="E3105" s="9">
        <v>100</v>
      </c>
      <c r="F3105" s="9">
        <v>0</v>
      </c>
      <c r="G3105" s="9">
        <v>100</v>
      </c>
      <c r="H3105" s="9">
        <v>0</v>
      </c>
    </row>
    <row r="3106" spans="2:8" ht="15.75" thickBot="1" x14ac:dyDescent="0.3">
      <c r="B3106" s="15" t="s">
        <v>1199</v>
      </c>
      <c r="C3106" s="16" t="s">
        <v>1200</v>
      </c>
      <c r="D3106" s="17">
        <v>160096</v>
      </c>
      <c r="E3106" s="17">
        <v>41000</v>
      </c>
      <c r="F3106" s="17">
        <v>40000</v>
      </c>
      <c r="G3106" s="17">
        <v>40000</v>
      </c>
      <c r="H3106" s="17">
        <v>39096</v>
      </c>
    </row>
    <row r="3107" spans="2:8" ht="15.75" thickTop="1" x14ac:dyDescent="0.25">
      <c r="B3107" s="11" t="s">
        <v>1</v>
      </c>
      <c r="C3107" s="13" t="s">
        <v>12</v>
      </c>
      <c r="D3107" s="12">
        <v>160096</v>
      </c>
      <c r="E3107" s="12">
        <v>41000</v>
      </c>
      <c r="F3107" s="12">
        <v>40000</v>
      </c>
      <c r="G3107" s="12">
        <v>40000</v>
      </c>
      <c r="H3107" s="12">
        <v>39096</v>
      </c>
    </row>
    <row r="3108" spans="2:8" x14ac:dyDescent="0.25">
      <c r="B3108" s="8" t="s">
        <v>1</v>
      </c>
      <c r="C3108" s="10" t="s">
        <v>13</v>
      </c>
      <c r="D3108" s="9">
        <v>121296</v>
      </c>
      <c r="E3108" s="9">
        <v>31000</v>
      </c>
      <c r="F3108" s="9">
        <v>30000</v>
      </c>
      <c r="G3108" s="9">
        <v>31000</v>
      </c>
      <c r="H3108" s="9">
        <v>29296</v>
      </c>
    </row>
    <row r="3109" spans="2:8" x14ac:dyDescent="0.25">
      <c r="B3109" s="8" t="s">
        <v>1</v>
      </c>
      <c r="C3109" s="10" t="s">
        <v>14</v>
      </c>
      <c r="D3109" s="9">
        <v>38800</v>
      </c>
      <c r="E3109" s="9">
        <v>10000</v>
      </c>
      <c r="F3109" s="9">
        <v>10000</v>
      </c>
      <c r="G3109" s="9">
        <v>9000</v>
      </c>
      <c r="H3109" s="9">
        <v>9800</v>
      </c>
    </row>
    <row r="3110" spans="2:8" ht="15.75" thickBot="1" x14ac:dyDescent="0.3">
      <c r="B3110" s="15" t="s">
        <v>1201</v>
      </c>
      <c r="C3110" s="16" t="s">
        <v>1202</v>
      </c>
      <c r="D3110" s="17">
        <v>135052</v>
      </c>
      <c r="E3110" s="17">
        <v>34000</v>
      </c>
      <c r="F3110" s="17">
        <v>34000</v>
      </c>
      <c r="G3110" s="17">
        <v>34000</v>
      </c>
      <c r="H3110" s="17">
        <v>33052</v>
      </c>
    </row>
    <row r="3111" spans="2:8" ht="15.75" thickTop="1" x14ac:dyDescent="0.25">
      <c r="B3111" s="11" t="s">
        <v>1</v>
      </c>
      <c r="C3111" s="13" t="s">
        <v>12</v>
      </c>
      <c r="D3111" s="12">
        <v>135052</v>
      </c>
      <c r="E3111" s="12">
        <v>34000</v>
      </c>
      <c r="F3111" s="12">
        <v>34000</v>
      </c>
      <c r="G3111" s="12">
        <v>34000</v>
      </c>
      <c r="H3111" s="12">
        <v>33052</v>
      </c>
    </row>
    <row r="3112" spans="2:8" x14ac:dyDescent="0.25">
      <c r="B3112" s="8" t="s">
        <v>1</v>
      </c>
      <c r="C3112" s="10" t="s">
        <v>13</v>
      </c>
      <c r="D3112" s="9">
        <v>90972</v>
      </c>
      <c r="E3112" s="9">
        <v>23000</v>
      </c>
      <c r="F3112" s="9">
        <v>23000</v>
      </c>
      <c r="G3112" s="9">
        <v>23000</v>
      </c>
      <c r="H3112" s="9">
        <v>21972</v>
      </c>
    </row>
    <row r="3113" spans="2:8" x14ac:dyDescent="0.25">
      <c r="B3113" s="8" t="s">
        <v>1</v>
      </c>
      <c r="C3113" s="10" t="s">
        <v>14</v>
      </c>
      <c r="D3113" s="9">
        <v>44080</v>
      </c>
      <c r="E3113" s="9">
        <v>11000</v>
      </c>
      <c r="F3113" s="9">
        <v>11000</v>
      </c>
      <c r="G3113" s="9">
        <v>11000</v>
      </c>
      <c r="H3113" s="9">
        <v>11080</v>
      </c>
    </row>
    <row r="3114" spans="2:8" ht="15.75" thickBot="1" x14ac:dyDescent="0.3">
      <c r="B3114" s="15" t="s">
        <v>1203</v>
      </c>
      <c r="C3114" s="16" t="s">
        <v>1204</v>
      </c>
      <c r="D3114" s="17">
        <v>116496</v>
      </c>
      <c r="E3114" s="17">
        <v>30200</v>
      </c>
      <c r="F3114" s="17">
        <v>30200</v>
      </c>
      <c r="G3114" s="17">
        <v>28100</v>
      </c>
      <c r="H3114" s="17">
        <v>27996</v>
      </c>
    </row>
    <row r="3115" spans="2:8" ht="15.75" thickTop="1" x14ac:dyDescent="0.25">
      <c r="B3115" s="11" t="s">
        <v>1</v>
      </c>
      <c r="C3115" s="13" t="s">
        <v>12</v>
      </c>
      <c r="D3115" s="12">
        <v>116496</v>
      </c>
      <c r="E3115" s="12">
        <v>30200</v>
      </c>
      <c r="F3115" s="12">
        <v>30200</v>
      </c>
      <c r="G3115" s="12">
        <v>28100</v>
      </c>
      <c r="H3115" s="12">
        <v>27996</v>
      </c>
    </row>
    <row r="3116" spans="2:8" x14ac:dyDescent="0.25">
      <c r="B3116" s="8" t="s">
        <v>1</v>
      </c>
      <c r="C3116" s="10" t="s">
        <v>13</v>
      </c>
      <c r="D3116" s="9">
        <v>73416</v>
      </c>
      <c r="E3116" s="9">
        <v>19000</v>
      </c>
      <c r="F3116" s="9">
        <v>19000</v>
      </c>
      <c r="G3116" s="9">
        <v>18000</v>
      </c>
      <c r="H3116" s="9">
        <v>17416</v>
      </c>
    </row>
    <row r="3117" spans="2:8" x14ac:dyDescent="0.25">
      <c r="B3117" s="8" t="s">
        <v>1</v>
      </c>
      <c r="C3117" s="10" t="s">
        <v>14</v>
      </c>
      <c r="D3117" s="9">
        <v>42430</v>
      </c>
      <c r="E3117" s="9">
        <v>11000</v>
      </c>
      <c r="F3117" s="9">
        <v>11000</v>
      </c>
      <c r="G3117" s="9">
        <v>10000</v>
      </c>
      <c r="H3117" s="9">
        <v>10430</v>
      </c>
    </row>
    <row r="3118" spans="2:8" x14ac:dyDescent="0.25">
      <c r="B3118" s="8" t="s">
        <v>1</v>
      </c>
      <c r="C3118" s="10" t="s">
        <v>19</v>
      </c>
      <c r="D3118" s="9">
        <v>650</v>
      </c>
      <c r="E3118" s="9">
        <v>200</v>
      </c>
      <c r="F3118" s="9">
        <v>200</v>
      </c>
      <c r="G3118" s="9">
        <v>100</v>
      </c>
      <c r="H3118" s="9">
        <v>150</v>
      </c>
    </row>
    <row r="3119" spans="2:8" ht="15.75" thickBot="1" x14ac:dyDescent="0.3">
      <c r="B3119" s="15" t="s">
        <v>1205</v>
      </c>
      <c r="C3119" s="16" t="s">
        <v>1206</v>
      </c>
      <c r="D3119" s="17">
        <v>143034</v>
      </c>
      <c r="E3119" s="17">
        <v>36100</v>
      </c>
      <c r="F3119" s="17">
        <v>36100</v>
      </c>
      <c r="G3119" s="17">
        <v>36100</v>
      </c>
      <c r="H3119" s="17">
        <v>34734</v>
      </c>
    </row>
    <row r="3120" spans="2:8" ht="15.75" thickTop="1" x14ac:dyDescent="0.25">
      <c r="B3120" s="11" t="s">
        <v>1</v>
      </c>
      <c r="C3120" s="13" t="s">
        <v>12</v>
      </c>
      <c r="D3120" s="12">
        <v>143034</v>
      </c>
      <c r="E3120" s="12">
        <v>36100</v>
      </c>
      <c r="F3120" s="12">
        <v>36100</v>
      </c>
      <c r="G3120" s="12">
        <v>36100</v>
      </c>
      <c r="H3120" s="12">
        <v>34734</v>
      </c>
    </row>
    <row r="3121" spans="2:8" x14ac:dyDescent="0.25">
      <c r="B3121" s="8" t="s">
        <v>1</v>
      </c>
      <c r="C3121" s="10" t="s">
        <v>13</v>
      </c>
      <c r="D3121" s="9">
        <v>106134</v>
      </c>
      <c r="E3121" s="9">
        <v>27000</v>
      </c>
      <c r="F3121" s="9">
        <v>27000</v>
      </c>
      <c r="G3121" s="9">
        <v>27000</v>
      </c>
      <c r="H3121" s="9">
        <v>25134</v>
      </c>
    </row>
    <row r="3122" spans="2:8" x14ac:dyDescent="0.25">
      <c r="B3122" s="8" t="s">
        <v>1</v>
      </c>
      <c r="C3122" s="10" t="s">
        <v>14</v>
      </c>
      <c r="D3122" s="9">
        <v>36500</v>
      </c>
      <c r="E3122" s="9">
        <v>9000</v>
      </c>
      <c r="F3122" s="9">
        <v>9000</v>
      </c>
      <c r="G3122" s="9">
        <v>9000</v>
      </c>
      <c r="H3122" s="9">
        <v>9500</v>
      </c>
    </row>
    <row r="3123" spans="2:8" x14ac:dyDescent="0.25">
      <c r="B3123" s="8" t="s">
        <v>1</v>
      </c>
      <c r="C3123" s="10" t="s">
        <v>19</v>
      </c>
      <c r="D3123" s="9">
        <v>400</v>
      </c>
      <c r="E3123" s="9">
        <v>100</v>
      </c>
      <c r="F3123" s="9">
        <v>100</v>
      </c>
      <c r="G3123" s="9">
        <v>100</v>
      </c>
      <c r="H3123" s="9">
        <v>100</v>
      </c>
    </row>
    <row r="3124" spans="2:8" ht="15.75" thickBot="1" x14ac:dyDescent="0.3">
      <c r="B3124" s="15" t="s">
        <v>1207</v>
      </c>
      <c r="C3124" s="16" t="s">
        <v>1208</v>
      </c>
      <c r="D3124" s="17">
        <v>110216</v>
      </c>
      <c r="E3124" s="17">
        <v>28000</v>
      </c>
      <c r="F3124" s="17">
        <v>28000</v>
      </c>
      <c r="G3124" s="17">
        <v>27000</v>
      </c>
      <c r="H3124" s="17">
        <v>27216</v>
      </c>
    </row>
    <row r="3125" spans="2:8" ht="15.75" thickTop="1" x14ac:dyDescent="0.25">
      <c r="B3125" s="11" t="s">
        <v>1</v>
      </c>
      <c r="C3125" s="13" t="s">
        <v>12</v>
      </c>
      <c r="D3125" s="12">
        <v>110216</v>
      </c>
      <c r="E3125" s="12">
        <v>28000</v>
      </c>
      <c r="F3125" s="12">
        <v>28000</v>
      </c>
      <c r="G3125" s="12">
        <v>27000</v>
      </c>
      <c r="H3125" s="12">
        <v>27216</v>
      </c>
    </row>
    <row r="3126" spans="2:8" x14ac:dyDescent="0.25">
      <c r="B3126" s="8" t="s">
        <v>1</v>
      </c>
      <c r="C3126" s="10" t="s">
        <v>13</v>
      </c>
      <c r="D3126" s="9">
        <v>73416</v>
      </c>
      <c r="E3126" s="9">
        <v>19000</v>
      </c>
      <c r="F3126" s="9">
        <v>19000</v>
      </c>
      <c r="G3126" s="9">
        <v>18000</v>
      </c>
      <c r="H3126" s="9">
        <v>17416</v>
      </c>
    </row>
    <row r="3127" spans="2:8" x14ac:dyDescent="0.25">
      <c r="B3127" s="8" t="s">
        <v>1</v>
      </c>
      <c r="C3127" s="10" t="s">
        <v>14</v>
      </c>
      <c r="D3127" s="9">
        <v>36800</v>
      </c>
      <c r="E3127" s="9">
        <v>9000</v>
      </c>
      <c r="F3127" s="9">
        <v>9000</v>
      </c>
      <c r="G3127" s="9">
        <v>9000</v>
      </c>
      <c r="H3127" s="9">
        <v>9800</v>
      </c>
    </row>
    <row r="3128" spans="2:8" ht="15.75" thickBot="1" x14ac:dyDescent="0.3">
      <c r="B3128" s="15" t="s">
        <v>1209</v>
      </c>
      <c r="C3128" s="16" t="s">
        <v>1210</v>
      </c>
      <c r="D3128" s="17">
        <v>129440</v>
      </c>
      <c r="E3128" s="17">
        <v>33000</v>
      </c>
      <c r="F3128" s="17">
        <v>32000</v>
      </c>
      <c r="G3128" s="17">
        <v>32000</v>
      </c>
      <c r="H3128" s="17">
        <v>32440</v>
      </c>
    </row>
    <row r="3129" spans="2:8" ht="15.75" thickTop="1" x14ac:dyDescent="0.25">
      <c r="B3129" s="11" t="s">
        <v>1</v>
      </c>
      <c r="C3129" s="13" t="s">
        <v>12</v>
      </c>
      <c r="D3129" s="12">
        <v>129440</v>
      </c>
      <c r="E3129" s="12">
        <v>33000</v>
      </c>
      <c r="F3129" s="12">
        <v>32000</v>
      </c>
      <c r="G3129" s="12">
        <v>32000</v>
      </c>
      <c r="H3129" s="12">
        <v>32440</v>
      </c>
    </row>
    <row r="3130" spans="2:8" x14ac:dyDescent="0.25">
      <c r="B3130" s="8" t="s">
        <v>1</v>
      </c>
      <c r="C3130" s="10" t="s">
        <v>13</v>
      </c>
      <c r="D3130" s="9">
        <v>103740</v>
      </c>
      <c r="E3130" s="9">
        <v>26000</v>
      </c>
      <c r="F3130" s="9">
        <v>26000</v>
      </c>
      <c r="G3130" s="9">
        <v>26000</v>
      </c>
      <c r="H3130" s="9">
        <v>25740</v>
      </c>
    </row>
    <row r="3131" spans="2:8" x14ac:dyDescent="0.25">
      <c r="B3131" s="8" t="s">
        <v>1</v>
      </c>
      <c r="C3131" s="10" t="s">
        <v>14</v>
      </c>
      <c r="D3131" s="9">
        <v>25700</v>
      </c>
      <c r="E3131" s="9">
        <v>7000</v>
      </c>
      <c r="F3131" s="9">
        <v>6000</v>
      </c>
      <c r="G3131" s="9">
        <v>6000</v>
      </c>
      <c r="H3131" s="9">
        <v>6700</v>
      </c>
    </row>
    <row r="3132" spans="2:8" ht="15.75" thickBot="1" x14ac:dyDescent="0.3">
      <c r="B3132" s="15" t="s">
        <v>1211</v>
      </c>
      <c r="C3132" s="16" t="s">
        <v>1212</v>
      </c>
      <c r="D3132" s="17">
        <v>120816</v>
      </c>
      <c r="E3132" s="17">
        <v>31000</v>
      </c>
      <c r="F3132" s="17">
        <v>31000</v>
      </c>
      <c r="G3132" s="17">
        <v>29000</v>
      </c>
      <c r="H3132" s="17">
        <v>29816</v>
      </c>
    </row>
    <row r="3133" spans="2:8" ht="15.75" thickTop="1" x14ac:dyDescent="0.25">
      <c r="B3133" s="11" t="s">
        <v>1</v>
      </c>
      <c r="C3133" s="13" t="s">
        <v>12</v>
      </c>
      <c r="D3133" s="12">
        <v>120816</v>
      </c>
      <c r="E3133" s="12">
        <v>31000</v>
      </c>
      <c r="F3133" s="12">
        <v>31000</v>
      </c>
      <c r="G3133" s="12">
        <v>29000</v>
      </c>
      <c r="H3133" s="12">
        <v>29816</v>
      </c>
    </row>
    <row r="3134" spans="2:8" x14ac:dyDescent="0.25">
      <c r="B3134" s="8" t="s">
        <v>1</v>
      </c>
      <c r="C3134" s="10" t="s">
        <v>13</v>
      </c>
      <c r="D3134" s="9">
        <v>73416</v>
      </c>
      <c r="E3134" s="9">
        <v>19000</v>
      </c>
      <c r="F3134" s="9">
        <v>19000</v>
      </c>
      <c r="G3134" s="9">
        <v>18000</v>
      </c>
      <c r="H3134" s="9">
        <v>17416</v>
      </c>
    </row>
    <row r="3135" spans="2:8" x14ac:dyDescent="0.25">
      <c r="B3135" s="8" t="s">
        <v>1</v>
      </c>
      <c r="C3135" s="10" t="s">
        <v>14</v>
      </c>
      <c r="D3135" s="9">
        <v>47400</v>
      </c>
      <c r="E3135" s="9">
        <v>12000</v>
      </c>
      <c r="F3135" s="9">
        <v>12000</v>
      </c>
      <c r="G3135" s="9">
        <v>11000</v>
      </c>
      <c r="H3135" s="9">
        <v>12400</v>
      </c>
    </row>
    <row r="3136" spans="2:8" ht="15.75" thickBot="1" x14ac:dyDescent="0.3">
      <c r="B3136" s="15" t="s">
        <v>1213</v>
      </c>
      <c r="C3136" s="16" t="s">
        <v>1214</v>
      </c>
      <c r="D3136" s="17">
        <v>114216</v>
      </c>
      <c r="E3136" s="17">
        <v>29000</v>
      </c>
      <c r="F3136" s="17">
        <v>29000</v>
      </c>
      <c r="G3136" s="17">
        <v>28000</v>
      </c>
      <c r="H3136" s="17">
        <v>28216</v>
      </c>
    </row>
    <row r="3137" spans="2:8" ht="15.75" thickTop="1" x14ac:dyDescent="0.25">
      <c r="B3137" s="11" t="s">
        <v>1</v>
      </c>
      <c r="C3137" s="13" t="s">
        <v>12</v>
      </c>
      <c r="D3137" s="12">
        <v>114216</v>
      </c>
      <c r="E3137" s="12">
        <v>29000</v>
      </c>
      <c r="F3137" s="12">
        <v>29000</v>
      </c>
      <c r="G3137" s="12">
        <v>28000</v>
      </c>
      <c r="H3137" s="12">
        <v>28216</v>
      </c>
    </row>
    <row r="3138" spans="2:8" x14ac:dyDescent="0.25">
      <c r="B3138" s="8" t="s">
        <v>1</v>
      </c>
      <c r="C3138" s="10" t="s">
        <v>13</v>
      </c>
      <c r="D3138" s="9">
        <v>73416</v>
      </c>
      <c r="E3138" s="9">
        <v>19000</v>
      </c>
      <c r="F3138" s="9">
        <v>19000</v>
      </c>
      <c r="G3138" s="9">
        <v>18000</v>
      </c>
      <c r="H3138" s="9">
        <v>17416</v>
      </c>
    </row>
    <row r="3139" spans="2:8" x14ac:dyDescent="0.25">
      <c r="B3139" s="8" t="s">
        <v>1</v>
      </c>
      <c r="C3139" s="10" t="s">
        <v>14</v>
      </c>
      <c r="D3139" s="9">
        <v>40800</v>
      </c>
      <c r="E3139" s="9">
        <v>10000</v>
      </c>
      <c r="F3139" s="9">
        <v>10000</v>
      </c>
      <c r="G3139" s="9">
        <v>10000</v>
      </c>
      <c r="H3139" s="9">
        <v>10800</v>
      </c>
    </row>
    <row r="3140" spans="2:8" ht="15.75" thickBot="1" x14ac:dyDescent="0.3">
      <c r="B3140" s="15" t="s">
        <v>1215</v>
      </c>
      <c r="C3140" s="16" t="s">
        <v>1216</v>
      </c>
      <c r="D3140" s="17">
        <v>134778</v>
      </c>
      <c r="E3140" s="17">
        <v>35000</v>
      </c>
      <c r="F3140" s="17">
        <v>34000</v>
      </c>
      <c r="G3140" s="17">
        <v>33000</v>
      </c>
      <c r="H3140" s="17">
        <v>32778</v>
      </c>
    </row>
    <row r="3141" spans="2:8" ht="15.75" thickTop="1" x14ac:dyDescent="0.25">
      <c r="B3141" s="11" t="s">
        <v>1</v>
      </c>
      <c r="C3141" s="13" t="s">
        <v>12</v>
      </c>
      <c r="D3141" s="12">
        <v>134778</v>
      </c>
      <c r="E3141" s="12">
        <v>35000</v>
      </c>
      <c r="F3141" s="12">
        <v>34000</v>
      </c>
      <c r="G3141" s="12">
        <v>33000</v>
      </c>
      <c r="H3141" s="12">
        <v>32778</v>
      </c>
    </row>
    <row r="3142" spans="2:8" x14ac:dyDescent="0.25">
      <c r="B3142" s="8" t="s">
        <v>1</v>
      </c>
      <c r="C3142" s="10" t="s">
        <v>13</v>
      </c>
      <c r="D3142" s="9">
        <v>88578</v>
      </c>
      <c r="E3142" s="9">
        <v>23000</v>
      </c>
      <c r="F3142" s="9">
        <v>22000</v>
      </c>
      <c r="G3142" s="9">
        <v>22000</v>
      </c>
      <c r="H3142" s="9">
        <v>21578</v>
      </c>
    </row>
    <row r="3143" spans="2:8" x14ac:dyDescent="0.25">
      <c r="B3143" s="8" t="s">
        <v>1</v>
      </c>
      <c r="C3143" s="10" t="s">
        <v>14</v>
      </c>
      <c r="D3143" s="9">
        <v>46200</v>
      </c>
      <c r="E3143" s="9">
        <v>12000</v>
      </c>
      <c r="F3143" s="9">
        <v>12000</v>
      </c>
      <c r="G3143" s="9">
        <v>11000</v>
      </c>
      <c r="H3143" s="9">
        <v>11200</v>
      </c>
    </row>
    <row r="3144" spans="2:8" ht="15.75" thickBot="1" x14ac:dyDescent="0.3">
      <c r="B3144" s="15" t="s">
        <v>1217</v>
      </c>
      <c r="C3144" s="16" t="s">
        <v>1218</v>
      </c>
      <c r="D3144" s="17">
        <v>117778</v>
      </c>
      <c r="E3144" s="17">
        <v>30100</v>
      </c>
      <c r="F3144" s="17">
        <v>29000</v>
      </c>
      <c r="G3144" s="17">
        <v>29100</v>
      </c>
      <c r="H3144" s="17">
        <v>29578</v>
      </c>
    </row>
    <row r="3145" spans="2:8" ht="15.75" thickTop="1" x14ac:dyDescent="0.25">
      <c r="B3145" s="11" t="s">
        <v>1</v>
      </c>
      <c r="C3145" s="13" t="s">
        <v>12</v>
      </c>
      <c r="D3145" s="12">
        <v>117778</v>
      </c>
      <c r="E3145" s="12">
        <v>30100</v>
      </c>
      <c r="F3145" s="12">
        <v>29000</v>
      </c>
      <c r="G3145" s="12">
        <v>29100</v>
      </c>
      <c r="H3145" s="12">
        <v>29578</v>
      </c>
    </row>
    <row r="3146" spans="2:8" x14ac:dyDescent="0.25">
      <c r="B3146" s="8" t="s">
        <v>1</v>
      </c>
      <c r="C3146" s="10" t="s">
        <v>13</v>
      </c>
      <c r="D3146" s="9">
        <v>88578</v>
      </c>
      <c r="E3146" s="9">
        <v>23000</v>
      </c>
      <c r="F3146" s="9">
        <v>22000</v>
      </c>
      <c r="G3146" s="9">
        <v>22000</v>
      </c>
      <c r="H3146" s="9">
        <v>21578</v>
      </c>
    </row>
    <row r="3147" spans="2:8" x14ac:dyDescent="0.25">
      <c r="B3147" s="8" t="s">
        <v>1</v>
      </c>
      <c r="C3147" s="10" t="s">
        <v>14</v>
      </c>
      <c r="D3147" s="9">
        <v>29000</v>
      </c>
      <c r="E3147" s="9">
        <v>7000</v>
      </c>
      <c r="F3147" s="9">
        <v>7000</v>
      </c>
      <c r="G3147" s="9">
        <v>7000</v>
      </c>
      <c r="H3147" s="9">
        <v>8000</v>
      </c>
    </row>
    <row r="3148" spans="2:8" x14ac:dyDescent="0.25">
      <c r="B3148" s="8" t="s">
        <v>1</v>
      </c>
      <c r="C3148" s="10" t="s">
        <v>19</v>
      </c>
      <c r="D3148" s="9">
        <v>200</v>
      </c>
      <c r="E3148" s="9">
        <v>100</v>
      </c>
      <c r="F3148" s="9">
        <v>0</v>
      </c>
      <c r="G3148" s="9">
        <v>100</v>
      </c>
      <c r="H3148" s="9">
        <v>0</v>
      </c>
    </row>
    <row r="3149" spans="2:8" ht="15.75" thickBot="1" x14ac:dyDescent="0.3">
      <c r="B3149" s="15" t="s">
        <v>1219</v>
      </c>
      <c r="C3149" s="16" t="s">
        <v>1220</v>
      </c>
      <c r="D3149" s="17">
        <v>118216</v>
      </c>
      <c r="E3149" s="17">
        <v>30000</v>
      </c>
      <c r="F3149" s="17">
        <v>30000</v>
      </c>
      <c r="G3149" s="17">
        <v>29000</v>
      </c>
      <c r="H3149" s="17">
        <v>29216</v>
      </c>
    </row>
    <row r="3150" spans="2:8" ht="15.75" thickTop="1" x14ac:dyDescent="0.25">
      <c r="B3150" s="11" t="s">
        <v>1</v>
      </c>
      <c r="C3150" s="13" t="s">
        <v>12</v>
      </c>
      <c r="D3150" s="12">
        <v>118216</v>
      </c>
      <c r="E3150" s="12">
        <v>30000</v>
      </c>
      <c r="F3150" s="12">
        <v>30000</v>
      </c>
      <c r="G3150" s="12">
        <v>29000</v>
      </c>
      <c r="H3150" s="12">
        <v>29216</v>
      </c>
    </row>
    <row r="3151" spans="2:8" x14ac:dyDescent="0.25">
      <c r="B3151" s="8" t="s">
        <v>1</v>
      </c>
      <c r="C3151" s="10" t="s">
        <v>13</v>
      </c>
      <c r="D3151" s="9">
        <v>73416</v>
      </c>
      <c r="E3151" s="9">
        <v>19000</v>
      </c>
      <c r="F3151" s="9">
        <v>19000</v>
      </c>
      <c r="G3151" s="9">
        <v>18000</v>
      </c>
      <c r="H3151" s="9">
        <v>17416</v>
      </c>
    </row>
    <row r="3152" spans="2:8" x14ac:dyDescent="0.25">
      <c r="B3152" s="8" t="s">
        <v>1</v>
      </c>
      <c r="C3152" s="10" t="s">
        <v>14</v>
      </c>
      <c r="D3152" s="9">
        <v>44800</v>
      </c>
      <c r="E3152" s="9">
        <v>11000</v>
      </c>
      <c r="F3152" s="9">
        <v>11000</v>
      </c>
      <c r="G3152" s="9">
        <v>11000</v>
      </c>
      <c r="H3152" s="9">
        <v>11800</v>
      </c>
    </row>
    <row r="3153" spans="2:8" ht="15.75" thickBot="1" x14ac:dyDescent="0.3">
      <c r="B3153" s="15" t="s">
        <v>1221</v>
      </c>
      <c r="C3153" s="16" t="s">
        <v>1222</v>
      </c>
      <c r="D3153" s="17">
        <v>133140</v>
      </c>
      <c r="E3153" s="17">
        <v>34000</v>
      </c>
      <c r="F3153" s="17">
        <v>33000</v>
      </c>
      <c r="G3153" s="17">
        <v>33000</v>
      </c>
      <c r="H3153" s="17">
        <v>33140</v>
      </c>
    </row>
    <row r="3154" spans="2:8" ht="15.75" thickTop="1" x14ac:dyDescent="0.25">
      <c r="B3154" s="11" t="s">
        <v>1</v>
      </c>
      <c r="C3154" s="13" t="s">
        <v>12</v>
      </c>
      <c r="D3154" s="12">
        <v>133140</v>
      </c>
      <c r="E3154" s="12">
        <v>34000</v>
      </c>
      <c r="F3154" s="12">
        <v>33000</v>
      </c>
      <c r="G3154" s="12">
        <v>33000</v>
      </c>
      <c r="H3154" s="12">
        <v>33140</v>
      </c>
    </row>
    <row r="3155" spans="2:8" x14ac:dyDescent="0.25">
      <c r="B3155" s="8" t="s">
        <v>1</v>
      </c>
      <c r="C3155" s="10" t="s">
        <v>13</v>
      </c>
      <c r="D3155" s="9">
        <v>103740</v>
      </c>
      <c r="E3155" s="9">
        <v>26000</v>
      </c>
      <c r="F3155" s="9">
        <v>26000</v>
      </c>
      <c r="G3155" s="9">
        <v>26000</v>
      </c>
      <c r="H3155" s="9">
        <v>25740</v>
      </c>
    </row>
    <row r="3156" spans="2:8" x14ac:dyDescent="0.25">
      <c r="B3156" s="8" t="s">
        <v>1</v>
      </c>
      <c r="C3156" s="10" t="s">
        <v>14</v>
      </c>
      <c r="D3156" s="9">
        <v>29400</v>
      </c>
      <c r="E3156" s="9">
        <v>8000</v>
      </c>
      <c r="F3156" s="9">
        <v>7000</v>
      </c>
      <c r="G3156" s="9">
        <v>7000</v>
      </c>
      <c r="H3156" s="9">
        <v>7400</v>
      </c>
    </row>
    <row r="3157" spans="2:8" ht="15.75" thickBot="1" x14ac:dyDescent="0.3">
      <c r="B3157" s="15" t="s">
        <v>1223</v>
      </c>
      <c r="C3157" s="16" t="s">
        <v>1224</v>
      </c>
      <c r="D3157" s="17">
        <v>144540</v>
      </c>
      <c r="E3157" s="17">
        <v>36000</v>
      </c>
      <c r="F3157" s="17">
        <v>36000</v>
      </c>
      <c r="G3157" s="17">
        <v>36000</v>
      </c>
      <c r="H3157" s="17">
        <v>36540</v>
      </c>
    </row>
    <row r="3158" spans="2:8" ht="15.75" thickTop="1" x14ac:dyDescent="0.25">
      <c r="B3158" s="11" t="s">
        <v>1</v>
      </c>
      <c r="C3158" s="13" t="s">
        <v>12</v>
      </c>
      <c r="D3158" s="12">
        <v>144540</v>
      </c>
      <c r="E3158" s="12">
        <v>36000</v>
      </c>
      <c r="F3158" s="12">
        <v>36000</v>
      </c>
      <c r="G3158" s="12">
        <v>36000</v>
      </c>
      <c r="H3158" s="12">
        <v>36540</v>
      </c>
    </row>
    <row r="3159" spans="2:8" x14ac:dyDescent="0.25">
      <c r="B3159" s="8" t="s">
        <v>1</v>
      </c>
      <c r="C3159" s="10" t="s">
        <v>13</v>
      </c>
      <c r="D3159" s="9">
        <v>103740</v>
      </c>
      <c r="E3159" s="9">
        <v>26000</v>
      </c>
      <c r="F3159" s="9">
        <v>26000</v>
      </c>
      <c r="G3159" s="9">
        <v>26000</v>
      </c>
      <c r="H3159" s="9">
        <v>25740</v>
      </c>
    </row>
    <row r="3160" spans="2:8" x14ac:dyDescent="0.25">
      <c r="B3160" s="8" t="s">
        <v>1</v>
      </c>
      <c r="C3160" s="10" t="s">
        <v>14</v>
      </c>
      <c r="D3160" s="9">
        <v>40800</v>
      </c>
      <c r="E3160" s="9">
        <v>10000</v>
      </c>
      <c r="F3160" s="9">
        <v>10000</v>
      </c>
      <c r="G3160" s="9">
        <v>10000</v>
      </c>
      <c r="H3160" s="9">
        <v>10800</v>
      </c>
    </row>
    <row r="3161" spans="2:8" ht="15.75" thickBot="1" x14ac:dyDescent="0.3">
      <c r="B3161" s="15" t="s">
        <v>1225</v>
      </c>
      <c r="C3161" s="16" t="s">
        <v>1226</v>
      </c>
      <c r="D3161" s="17">
        <v>147228</v>
      </c>
      <c r="E3161" s="17">
        <v>38100</v>
      </c>
      <c r="F3161" s="17">
        <v>36000</v>
      </c>
      <c r="G3161" s="17">
        <v>36000</v>
      </c>
      <c r="H3161" s="17">
        <v>37128</v>
      </c>
    </row>
    <row r="3162" spans="2:8" ht="15.75" thickTop="1" x14ac:dyDescent="0.25">
      <c r="B3162" s="11" t="s">
        <v>1</v>
      </c>
      <c r="C3162" s="13" t="s">
        <v>12</v>
      </c>
      <c r="D3162" s="12">
        <v>147228</v>
      </c>
      <c r="E3162" s="12">
        <v>38100</v>
      </c>
      <c r="F3162" s="12">
        <v>36000</v>
      </c>
      <c r="G3162" s="12">
        <v>36000</v>
      </c>
      <c r="H3162" s="12">
        <v>37128</v>
      </c>
    </row>
    <row r="3163" spans="2:8" x14ac:dyDescent="0.25">
      <c r="B3163" s="8" t="s">
        <v>1</v>
      </c>
      <c r="C3163" s="10" t="s">
        <v>13</v>
      </c>
      <c r="D3163" s="9">
        <v>88578</v>
      </c>
      <c r="E3163" s="9">
        <v>23000</v>
      </c>
      <c r="F3163" s="9">
        <v>22000</v>
      </c>
      <c r="G3163" s="9">
        <v>22000</v>
      </c>
      <c r="H3163" s="9">
        <v>21578</v>
      </c>
    </row>
    <row r="3164" spans="2:8" x14ac:dyDescent="0.25">
      <c r="B3164" s="8" t="s">
        <v>1</v>
      </c>
      <c r="C3164" s="10" t="s">
        <v>14</v>
      </c>
      <c r="D3164" s="9">
        <v>58550</v>
      </c>
      <c r="E3164" s="9">
        <v>15000</v>
      </c>
      <c r="F3164" s="9">
        <v>14000</v>
      </c>
      <c r="G3164" s="9">
        <v>14000</v>
      </c>
      <c r="H3164" s="9">
        <v>15550</v>
      </c>
    </row>
    <row r="3165" spans="2:8" x14ac:dyDescent="0.25">
      <c r="B3165" s="8" t="s">
        <v>1</v>
      </c>
      <c r="C3165" s="10" t="s">
        <v>19</v>
      </c>
      <c r="D3165" s="9">
        <v>100</v>
      </c>
      <c r="E3165" s="9">
        <v>100</v>
      </c>
      <c r="F3165" s="9">
        <v>0</v>
      </c>
      <c r="G3165" s="9">
        <v>0</v>
      </c>
      <c r="H3165" s="9">
        <v>0</v>
      </c>
    </row>
    <row r="3166" spans="2:8" ht="15.75" thickBot="1" x14ac:dyDescent="0.3">
      <c r="B3166" s="15" t="s">
        <v>1227</v>
      </c>
      <c r="C3166" s="16" t="s">
        <v>1228</v>
      </c>
      <c r="D3166" s="17">
        <v>119808</v>
      </c>
      <c r="E3166" s="17">
        <v>31000</v>
      </c>
      <c r="F3166" s="17">
        <v>30000</v>
      </c>
      <c r="G3166" s="17">
        <v>29000</v>
      </c>
      <c r="H3166" s="17">
        <v>29808</v>
      </c>
    </row>
    <row r="3167" spans="2:8" ht="15.75" thickTop="1" x14ac:dyDescent="0.25">
      <c r="B3167" s="11" t="s">
        <v>1</v>
      </c>
      <c r="C3167" s="13" t="s">
        <v>12</v>
      </c>
      <c r="D3167" s="12">
        <v>119808</v>
      </c>
      <c r="E3167" s="12">
        <v>31000</v>
      </c>
      <c r="F3167" s="12">
        <v>30000</v>
      </c>
      <c r="G3167" s="12">
        <v>29000</v>
      </c>
      <c r="H3167" s="12">
        <v>29808</v>
      </c>
    </row>
    <row r="3168" spans="2:8" x14ac:dyDescent="0.25">
      <c r="B3168" s="8" t="s">
        <v>1</v>
      </c>
      <c r="C3168" s="10" t="s">
        <v>13</v>
      </c>
      <c r="D3168" s="9">
        <v>88578</v>
      </c>
      <c r="E3168" s="9">
        <v>23000</v>
      </c>
      <c r="F3168" s="9">
        <v>22000</v>
      </c>
      <c r="G3168" s="9">
        <v>22000</v>
      </c>
      <c r="H3168" s="9">
        <v>21578</v>
      </c>
    </row>
    <row r="3169" spans="2:8" x14ac:dyDescent="0.25">
      <c r="B3169" s="8" t="s">
        <v>1</v>
      </c>
      <c r="C3169" s="10" t="s">
        <v>14</v>
      </c>
      <c r="D3169" s="9">
        <v>31230</v>
      </c>
      <c r="E3169" s="9">
        <v>8000</v>
      </c>
      <c r="F3169" s="9">
        <v>8000</v>
      </c>
      <c r="G3169" s="9">
        <v>7000</v>
      </c>
      <c r="H3169" s="9">
        <v>8230</v>
      </c>
    </row>
    <row r="3170" spans="2:8" ht="15.75" thickBot="1" x14ac:dyDescent="0.3">
      <c r="B3170" s="15" t="s">
        <v>1229</v>
      </c>
      <c r="C3170" s="16" t="s">
        <v>1230</v>
      </c>
      <c r="D3170" s="17">
        <v>137026</v>
      </c>
      <c r="E3170" s="17">
        <v>35000</v>
      </c>
      <c r="F3170" s="17">
        <v>35000</v>
      </c>
      <c r="G3170" s="17">
        <v>33000</v>
      </c>
      <c r="H3170" s="17">
        <v>34026</v>
      </c>
    </row>
    <row r="3171" spans="2:8" ht="15.75" thickTop="1" x14ac:dyDescent="0.25">
      <c r="B3171" s="11" t="s">
        <v>1</v>
      </c>
      <c r="C3171" s="13" t="s">
        <v>12</v>
      </c>
      <c r="D3171" s="12">
        <v>137026</v>
      </c>
      <c r="E3171" s="12">
        <v>35000</v>
      </c>
      <c r="F3171" s="12">
        <v>35000</v>
      </c>
      <c r="G3171" s="12">
        <v>33000</v>
      </c>
      <c r="H3171" s="12">
        <v>34026</v>
      </c>
    </row>
    <row r="3172" spans="2:8" x14ac:dyDescent="0.25">
      <c r="B3172" s="8" t="s">
        <v>1</v>
      </c>
      <c r="C3172" s="10" t="s">
        <v>13</v>
      </c>
      <c r="D3172" s="9">
        <v>73416</v>
      </c>
      <c r="E3172" s="9">
        <v>19000</v>
      </c>
      <c r="F3172" s="9">
        <v>19000</v>
      </c>
      <c r="G3172" s="9">
        <v>18000</v>
      </c>
      <c r="H3172" s="9">
        <v>17416</v>
      </c>
    </row>
    <row r="3173" spans="2:8" x14ac:dyDescent="0.25">
      <c r="B3173" s="8" t="s">
        <v>1</v>
      </c>
      <c r="C3173" s="10" t="s">
        <v>14</v>
      </c>
      <c r="D3173" s="9">
        <v>63610</v>
      </c>
      <c r="E3173" s="9">
        <v>16000</v>
      </c>
      <c r="F3173" s="9">
        <v>16000</v>
      </c>
      <c r="G3173" s="9">
        <v>15000</v>
      </c>
      <c r="H3173" s="9">
        <v>16610</v>
      </c>
    </row>
    <row r="3174" spans="2:8" ht="15.75" thickBot="1" x14ac:dyDescent="0.3">
      <c r="B3174" s="15" t="s">
        <v>1231</v>
      </c>
      <c r="C3174" s="16" t="s">
        <v>1232</v>
      </c>
      <c r="D3174" s="17">
        <v>160494</v>
      </c>
      <c r="E3174" s="17">
        <v>41000</v>
      </c>
      <c r="F3174" s="17">
        <v>41000</v>
      </c>
      <c r="G3174" s="17">
        <v>40000</v>
      </c>
      <c r="H3174" s="17">
        <v>38494</v>
      </c>
    </row>
    <row r="3175" spans="2:8" ht="15.75" thickTop="1" x14ac:dyDescent="0.25">
      <c r="B3175" s="11" t="s">
        <v>1</v>
      </c>
      <c r="C3175" s="13" t="s">
        <v>12</v>
      </c>
      <c r="D3175" s="12">
        <v>160494</v>
      </c>
      <c r="E3175" s="12">
        <v>41000</v>
      </c>
      <c r="F3175" s="12">
        <v>41000</v>
      </c>
      <c r="G3175" s="12">
        <v>40000</v>
      </c>
      <c r="H3175" s="12">
        <v>38494</v>
      </c>
    </row>
    <row r="3176" spans="2:8" x14ac:dyDescent="0.25">
      <c r="B3176" s="8" t="s">
        <v>1</v>
      </c>
      <c r="C3176" s="10" t="s">
        <v>13</v>
      </c>
      <c r="D3176" s="9">
        <v>106134</v>
      </c>
      <c r="E3176" s="9">
        <v>27000</v>
      </c>
      <c r="F3176" s="9">
        <v>27000</v>
      </c>
      <c r="G3176" s="9">
        <v>27000</v>
      </c>
      <c r="H3176" s="9">
        <v>25134</v>
      </c>
    </row>
    <row r="3177" spans="2:8" x14ac:dyDescent="0.25">
      <c r="B3177" s="8" t="s">
        <v>1</v>
      </c>
      <c r="C3177" s="10" t="s">
        <v>14</v>
      </c>
      <c r="D3177" s="9">
        <v>54360</v>
      </c>
      <c r="E3177" s="9">
        <v>14000</v>
      </c>
      <c r="F3177" s="9">
        <v>14000</v>
      </c>
      <c r="G3177" s="9">
        <v>13000</v>
      </c>
      <c r="H3177" s="9">
        <v>13360</v>
      </c>
    </row>
    <row r="3178" spans="2:8" ht="15.75" thickBot="1" x14ac:dyDescent="0.3">
      <c r="B3178" s="15" t="s">
        <v>1233</v>
      </c>
      <c r="C3178" s="16" t="s">
        <v>1234</v>
      </c>
      <c r="D3178" s="17">
        <v>118496</v>
      </c>
      <c r="E3178" s="17">
        <v>30100</v>
      </c>
      <c r="F3178" s="17">
        <v>30100</v>
      </c>
      <c r="G3178" s="17">
        <v>29100</v>
      </c>
      <c r="H3178" s="17">
        <v>29196</v>
      </c>
    </row>
    <row r="3179" spans="2:8" ht="15.75" thickTop="1" x14ac:dyDescent="0.25">
      <c r="B3179" s="11" t="s">
        <v>1</v>
      </c>
      <c r="C3179" s="13" t="s">
        <v>12</v>
      </c>
      <c r="D3179" s="12">
        <v>118496</v>
      </c>
      <c r="E3179" s="12">
        <v>30100</v>
      </c>
      <c r="F3179" s="12">
        <v>30100</v>
      </c>
      <c r="G3179" s="12">
        <v>29100</v>
      </c>
      <c r="H3179" s="12">
        <v>29196</v>
      </c>
    </row>
    <row r="3180" spans="2:8" x14ac:dyDescent="0.25">
      <c r="B3180" s="8" t="s">
        <v>1</v>
      </c>
      <c r="C3180" s="10" t="s">
        <v>13</v>
      </c>
      <c r="D3180" s="9">
        <v>73416</v>
      </c>
      <c r="E3180" s="9">
        <v>19000</v>
      </c>
      <c r="F3180" s="9">
        <v>19000</v>
      </c>
      <c r="G3180" s="9">
        <v>18000</v>
      </c>
      <c r="H3180" s="9">
        <v>17416</v>
      </c>
    </row>
    <row r="3181" spans="2:8" x14ac:dyDescent="0.25">
      <c r="B3181" s="8" t="s">
        <v>1</v>
      </c>
      <c r="C3181" s="10" t="s">
        <v>14</v>
      </c>
      <c r="D3181" s="9">
        <v>44700</v>
      </c>
      <c r="E3181" s="9">
        <v>11000</v>
      </c>
      <c r="F3181" s="9">
        <v>11000</v>
      </c>
      <c r="G3181" s="9">
        <v>11000</v>
      </c>
      <c r="H3181" s="9">
        <v>11700</v>
      </c>
    </row>
    <row r="3182" spans="2:8" x14ac:dyDescent="0.25">
      <c r="B3182" s="8" t="s">
        <v>1</v>
      </c>
      <c r="C3182" s="10" t="s">
        <v>19</v>
      </c>
      <c r="D3182" s="9">
        <v>380</v>
      </c>
      <c r="E3182" s="9">
        <v>100</v>
      </c>
      <c r="F3182" s="9">
        <v>100</v>
      </c>
      <c r="G3182" s="9">
        <v>100</v>
      </c>
      <c r="H3182" s="9">
        <v>80</v>
      </c>
    </row>
    <row r="3183" spans="2:8" ht="15.75" thickBot="1" x14ac:dyDescent="0.3">
      <c r="B3183" s="15" t="s">
        <v>1235</v>
      </c>
      <c r="C3183" s="16" t="s">
        <v>1236</v>
      </c>
      <c r="D3183" s="17">
        <v>108056</v>
      </c>
      <c r="E3183" s="17">
        <v>28100</v>
      </c>
      <c r="F3183" s="17">
        <v>28100</v>
      </c>
      <c r="G3183" s="17">
        <v>26000</v>
      </c>
      <c r="H3183" s="17">
        <v>25856</v>
      </c>
    </row>
    <row r="3184" spans="2:8" ht="15.75" thickTop="1" x14ac:dyDescent="0.25">
      <c r="B3184" s="11" t="s">
        <v>1</v>
      </c>
      <c r="C3184" s="13" t="s">
        <v>12</v>
      </c>
      <c r="D3184" s="12">
        <v>108056</v>
      </c>
      <c r="E3184" s="12">
        <v>28100</v>
      </c>
      <c r="F3184" s="12">
        <v>28100</v>
      </c>
      <c r="G3184" s="12">
        <v>26000</v>
      </c>
      <c r="H3184" s="12">
        <v>25856</v>
      </c>
    </row>
    <row r="3185" spans="2:8" x14ac:dyDescent="0.25">
      <c r="B3185" s="8" t="s">
        <v>1</v>
      </c>
      <c r="C3185" s="10" t="s">
        <v>13</v>
      </c>
      <c r="D3185" s="9">
        <v>73416</v>
      </c>
      <c r="E3185" s="9">
        <v>19000</v>
      </c>
      <c r="F3185" s="9">
        <v>19000</v>
      </c>
      <c r="G3185" s="9">
        <v>18000</v>
      </c>
      <c r="H3185" s="9">
        <v>17416</v>
      </c>
    </row>
    <row r="3186" spans="2:8" x14ac:dyDescent="0.25">
      <c r="B3186" s="8" t="s">
        <v>1</v>
      </c>
      <c r="C3186" s="10" t="s">
        <v>14</v>
      </c>
      <c r="D3186" s="9">
        <v>34370</v>
      </c>
      <c r="E3186" s="9">
        <v>9000</v>
      </c>
      <c r="F3186" s="9">
        <v>9000</v>
      </c>
      <c r="G3186" s="9">
        <v>8000</v>
      </c>
      <c r="H3186" s="9">
        <v>8370</v>
      </c>
    </row>
    <row r="3187" spans="2:8" x14ac:dyDescent="0.25">
      <c r="B3187" s="8" t="s">
        <v>1</v>
      </c>
      <c r="C3187" s="10" t="s">
        <v>19</v>
      </c>
      <c r="D3187" s="9">
        <v>270</v>
      </c>
      <c r="E3187" s="9">
        <v>100</v>
      </c>
      <c r="F3187" s="9">
        <v>100</v>
      </c>
      <c r="G3187" s="9">
        <v>0</v>
      </c>
      <c r="H3187" s="9">
        <v>70</v>
      </c>
    </row>
    <row r="3188" spans="2:8" ht="15.75" thickBot="1" x14ac:dyDescent="0.3">
      <c r="B3188" s="15" t="s">
        <v>1237</v>
      </c>
      <c r="C3188" s="16" t="s">
        <v>1238</v>
      </c>
      <c r="D3188" s="17">
        <v>113146</v>
      </c>
      <c r="E3188" s="17">
        <v>29100</v>
      </c>
      <c r="F3188" s="17">
        <v>29100</v>
      </c>
      <c r="G3188" s="17">
        <v>27100</v>
      </c>
      <c r="H3188" s="17">
        <v>27846</v>
      </c>
    </row>
    <row r="3189" spans="2:8" ht="15.75" thickTop="1" x14ac:dyDescent="0.25">
      <c r="B3189" s="11" t="s">
        <v>1</v>
      </c>
      <c r="C3189" s="13" t="s">
        <v>12</v>
      </c>
      <c r="D3189" s="12">
        <v>113146</v>
      </c>
      <c r="E3189" s="12">
        <v>29100</v>
      </c>
      <c r="F3189" s="12">
        <v>29100</v>
      </c>
      <c r="G3189" s="12">
        <v>27100</v>
      </c>
      <c r="H3189" s="12">
        <v>27846</v>
      </c>
    </row>
    <row r="3190" spans="2:8" x14ac:dyDescent="0.25">
      <c r="B3190" s="8" t="s">
        <v>1</v>
      </c>
      <c r="C3190" s="10" t="s">
        <v>13</v>
      </c>
      <c r="D3190" s="9">
        <v>73416</v>
      </c>
      <c r="E3190" s="9">
        <v>19000</v>
      </c>
      <c r="F3190" s="9">
        <v>19000</v>
      </c>
      <c r="G3190" s="9">
        <v>18000</v>
      </c>
      <c r="H3190" s="9">
        <v>17416</v>
      </c>
    </row>
    <row r="3191" spans="2:8" x14ac:dyDescent="0.25">
      <c r="B3191" s="8" t="s">
        <v>1</v>
      </c>
      <c r="C3191" s="10" t="s">
        <v>14</v>
      </c>
      <c r="D3191" s="9">
        <v>39430</v>
      </c>
      <c r="E3191" s="9">
        <v>10000</v>
      </c>
      <c r="F3191" s="9">
        <v>10000</v>
      </c>
      <c r="G3191" s="9">
        <v>9000</v>
      </c>
      <c r="H3191" s="9">
        <v>10430</v>
      </c>
    </row>
    <row r="3192" spans="2:8" x14ac:dyDescent="0.25">
      <c r="B3192" s="8" t="s">
        <v>1</v>
      </c>
      <c r="C3192" s="10" t="s">
        <v>19</v>
      </c>
      <c r="D3192" s="9">
        <v>300</v>
      </c>
      <c r="E3192" s="9">
        <v>100</v>
      </c>
      <c r="F3192" s="9">
        <v>100</v>
      </c>
      <c r="G3192" s="9">
        <v>100</v>
      </c>
      <c r="H3192" s="9">
        <v>0</v>
      </c>
    </row>
    <row r="3193" spans="2:8" ht="15.75" thickBot="1" x14ac:dyDescent="0.3">
      <c r="B3193" s="15" t="s">
        <v>1239</v>
      </c>
      <c r="C3193" s="16" t="s">
        <v>1240</v>
      </c>
      <c r="D3193" s="17">
        <v>123418</v>
      </c>
      <c r="E3193" s="17">
        <v>32000</v>
      </c>
      <c r="F3193" s="17">
        <v>31000</v>
      </c>
      <c r="G3193" s="17">
        <v>30000</v>
      </c>
      <c r="H3193" s="17">
        <v>30418</v>
      </c>
    </row>
    <row r="3194" spans="2:8" ht="15.75" thickTop="1" x14ac:dyDescent="0.25">
      <c r="B3194" s="11" t="s">
        <v>1</v>
      </c>
      <c r="C3194" s="13" t="s">
        <v>12</v>
      </c>
      <c r="D3194" s="12">
        <v>123418</v>
      </c>
      <c r="E3194" s="12">
        <v>32000</v>
      </c>
      <c r="F3194" s="12">
        <v>31000</v>
      </c>
      <c r="G3194" s="12">
        <v>30000</v>
      </c>
      <c r="H3194" s="12">
        <v>30418</v>
      </c>
    </row>
    <row r="3195" spans="2:8" x14ac:dyDescent="0.25">
      <c r="B3195" s="8" t="s">
        <v>1</v>
      </c>
      <c r="C3195" s="10" t="s">
        <v>13</v>
      </c>
      <c r="D3195" s="9">
        <v>88578</v>
      </c>
      <c r="E3195" s="9">
        <v>23000</v>
      </c>
      <c r="F3195" s="9">
        <v>22000</v>
      </c>
      <c r="G3195" s="9">
        <v>22000</v>
      </c>
      <c r="H3195" s="9">
        <v>21578</v>
      </c>
    </row>
    <row r="3196" spans="2:8" x14ac:dyDescent="0.25">
      <c r="B3196" s="8" t="s">
        <v>1</v>
      </c>
      <c r="C3196" s="10" t="s">
        <v>14</v>
      </c>
      <c r="D3196" s="9">
        <v>34840</v>
      </c>
      <c r="E3196" s="9">
        <v>9000</v>
      </c>
      <c r="F3196" s="9">
        <v>9000</v>
      </c>
      <c r="G3196" s="9">
        <v>8000</v>
      </c>
      <c r="H3196" s="9">
        <v>8840</v>
      </c>
    </row>
    <row r="3197" spans="2:8" ht="15.75" thickBot="1" x14ac:dyDescent="0.3">
      <c r="B3197" s="15" t="s">
        <v>1241</v>
      </c>
      <c r="C3197" s="16" t="s">
        <v>1242</v>
      </c>
      <c r="D3197" s="17">
        <v>131988</v>
      </c>
      <c r="E3197" s="17">
        <v>34100</v>
      </c>
      <c r="F3197" s="17">
        <v>33100</v>
      </c>
      <c r="G3197" s="17">
        <v>32100</v>
      </c>
      <c r="H3197" s="17">
        <v>32688</v>
      </c>
    </row>
    <row r="3198" spans="2:8" ht="15.75" thickTop="1" x14ac:dyDescent="0.25">
      <c r="B3198" s="11" t="s">
        <v>1</v>
      </c>
      <c r="C3198" s="13" t="s">
        <v>12</v>
      </c>
      <c r="D3198" s="12">
        <v>131988</v>
      </c>
      <c r="E3198" s="12">
        <v>34100</v>
      </c>
      <c r="F3198" s="12">
        <v>33100</v>
      </c>
      <c r="G3198" s="12">
        <v>32100</v>
      </c>
      <c r="H3198" s="12">
        <v>32688</v>
      </c>
    </row>
    <row r="3199" spans="2:8" x14ac:dyDescent="0.25">
      <c r="B3199" s="8" t="s">
        <v>1</v>
      </c>
      <c r="C3199" s="10" t="s">
        <v>13</v>
      </c>
      <c r="D3199" s="9">
        <v>88578</v>
      </c>
      <c r="E3199" s="9">
        <v>23000</v>
      </c>
      <c r="F3199" s="9">
        <v>22000</v>
      </c>
      <c r="G3199" s="9">
        <v>22000</v>
      </c>
      <c r="H3199" s="9">
        <v>21578</v>
      </c>
    </row>
    <row r="3200" spans="2:8" x14ac:dyDescent="0.25">
      <c r="B3200" s="8" t="s">
        <v>1</v>
      </c>
      <c r="C3200" s="10" t="s">
        <v>14</v>
      </c>
      <c r="D3200" s="9">
        <v>43110</v>
      </c>
      <c r="E3200" s="9">
        <v>11000</v>
      </c>
      <c r="F3200" s="9">
        <v>11000</v>
      </c>
      <c r="G3200" s="9">
        <v>10000</v>
      </c>
      <c r="H3200" s="9">
        <v>11110</v>
      </c>
    </row>
    <row r="3201" spans="2:8" x14ac:dyDescent="0.25">
      <c r="B3201" s="8" t="s">
        <v>1</v>
      </c>
      <c r="C3201" s="10" t="s">
        <v>19</v>
      </c>
      <c r="D3201" s="9">
        <v>300</v>
      </c>
      <c r="E3201" s="9">
        <v>100</v>
      </c>
      <c r="F3201" s="9">
        <v>100</v>
      </c>
      <c r="G3201" s="9">
        <v>100</v>
      </c>
      <c r="H3201" s="9">
        <v>0</v>
      </c>
    </row>
    <row r="3202" spans="2:8" ht="15.75" thickBot="1" x14ac:dyDescent="0.3">
      <c r="B3202" s="15" t="s">
        <v>1243</v>
      </c>
      <c r="C3202" s="16" t="s">
        <v>1244</v>
      </c>
      <c r="D3202" s="17">
        <v>171976</v>
      </c>
      <c r="E3202" s="17">
        <v>44100</v>
      </c>
      <c r="F3202" s="17">
        <v>43100</v>
      </c>
      <c r="G3202" s="17">
        <v>43100</v>
      </c>
      <c r="H3202" s="17">
        <v>41676</v>
      </c>
    </row>
    <row r="3203" spans="2:8" ht="15.75" thickTop="1" x14ac:dyDescent="0.25">
      <c r="B3203" s="11" t="s">
        <v>1</v>
      </c>
      <c r="C3203" s="13" t="s">
        <v>12</v>
      </c>
      <c r="D3203" s="12">
        <v>171976</v>
      </c>
      <c r="E3203" s="12">
        <v>44100</v>
      </c>
      <c r="F3203" s="12">
        <v>43100</v>
      </c>
      <c r="G3203" s="12">
        <v>43100</v>
      </c>
      <c r="H3203" s="12">
        <v>41676</v>
      </c>
    </row>
    <row r="3204" spans="2:8" x14ac:dyDescent="0.25">
      <c r="B3204" s="8" t="s">
        <v>1</v>
      </c>
      <c r="C3204" s="10" t="s">
        <v>13</v>
      </c>
      <c r="D3204" s="9">
        <v>121296</v>
      </c>
      <c r="E3204" s="9">
        <v>31000</v>
      </c>
      <c r="F3204" s="9">
        <v>30000</v>
      </c>
      <c r="G3204" s="9">
        <v>31000</v>
      </c>
      <c r="H3204" s="9">
        <v>29296</v>
      </c>
    </row>
    <row r="3205" spans="2:8" x14ac:dyDescent="0.25">
      <c r="B3205" s="8" t="s">
        <v>1</v>
      </c>
      <c r="C3205" s="10" t="s">
        <v>14</v>
      </c>
      <c r="D3205" s="9">
        <v>50280</v>
      </c>
      <c r="E3205" s="9">
        <v>13000</v>
      </c>
      <c r="F3205" s="9">
        <v>13000</v>
      </c>
      <c r="G3205" s="9">
        <v>12000</v>
      </c>
      <c r="H3205" s="9">
        <v>12280</v>
      </c>
    </row>
    <row r="3206" spans="2:8" x14ac:dyDescent="0.25">
      <c r="B3206" s="8" t="s">
        <v>1</v>
      </c>
      <c r="C3206" s="10" t="s">
        <v>19</v>
      </c>
      <c r="D3206" s="9">
        <v>400</v>
      </c>
      <c r="E3206" s="9">
        <v>100</v>
      </c>
      <c r="F3206" s="9">
        <v>100</v>
      </c>
      <c r="G3206" s="9">
        <v>100</v>
      </c>
      <c r="H3206" s="9">
        <v>100</v>
      </c>
    </row>
    <row r="3207" spans="2:8" ht="15.75" thickBot="1" x14ac:dyDescent="0.3">
      <c r="B3207" s="15" t="s">
        <v>1245</v>
      </c>
      <c r="C3207" s="16" t="s">
        <v>1246</v>
      </c>
      <c r="D3207" s="17">
        <v>117506</v>
      </c>
      <c r="E3207" s="17">
        <v>30100</v>
      </c>
      <c r="F3207" s="17">
        <v>30000</v>
      </c>
      <c r="G3207" s="17">
        <v>28000</v>
      </c>
      <c r="H3207" s="17">
        <v>29406</v>
      </c>
    </row>
    <row r="3208" spans="2:8" ht="15.75" thickTop="1" x14ac:dyDescent="0.25">
      <c r="B3208" s="11" t="s">
        <v>1</v>
      </c>
      <c r="C3208" s="13" t="s">
        <v>12</v>
      </c>
      <c r="D3208" s="12">
        <v>117506</v>
      </c>
      <c r="E3208" s="12">
        <v>30100</v>
      </c>
      <c r="F3208" s="12">
        <v>30000</v>
      </c>
      <c r="G3208" s="12">
        <v>28000</v>
      </c>
      <c r="H3208" s="12">
        <v>29406</v>
      </c>
    </row>
    <row r="3209" spans="2:8" x14ac:dyDescent="0.25">
      <c r="B3209" s="8" t="s">
        <v>1</v>
      </c>
      <c r="C3209" s="10" t="s">
        <v>13</v>
      </c>
      <c r="D3209" s="9">
        <v>73416</v>
      </c>
      <c r="E3209" s="9">
        <v>19000</v>
      </c>
      <c r="F3209" s="9">
        <v>19000</v>
      </c>
      <c r="G3209" s="9">
        <v>18000</v>
      </c>
      <c r="H3209" s="9">
        <v>17416</v>
      </c>
    </row>
    <row r="3210" spans="2:8" x14ac:dyDescent="0.25">
      <c r="B3210" s="8" t="s">
        <v>1</v>
      </c>
      <c r="C3210" s="10" t="s">
        <v>14</v>
      </c>
      <c r="D3210" s="9">
        <v>43990</v>
      </c>
      <c r="E3210" s="9">
        <v>11000</v>
      </c>
      <c r="F3210" s="9">
        <v>11000</v>
      </c>
      <c r="G3210" s="9">
        <v>10000</v>
      </c>
      <c r="H3210" s="9">
        <v>11990</v>
      </c>
    </row>
    <row r="3211" spans="2:8" x14ac:dyDescent="0.25">
      <c r="B3211" s="8" t="s">
        <v>1</v>
      </c>
      <c r="C3211" s="10" t="s">
        <v>19</v>
      </c>
      <c r="D3211" s="9">
        <v>100</v>
      </c>
      <c r="E3211" s="9">
        <v>100</v>
      </c>
      <c r="F3211" s="9">
        <v>0</v>
      </c>
      <c r="G3211" s="9">
        <v>0</v>
      </c>
      <c r="H3211" s="9">
        <v>0</v>
      </c>
    </row>
    <row r="3212" spans="2:8" ht="15.75" thickBot="1" x14ac:dyDescent="0.3">
      <c r="B3212" s="15" t="s">
        <v>1247</v>
      </c>
      <c r="C3212" s="16" t="s">
        <v>1248</v>
      </c>
      <c r="D3212" s="17">
        <v>128508</v>
      </c>
      <c r="E3212" s="17">
        <v>33000</v>
      </c>
      <c r="F3212" s="17">
        <v>32000</v>
      </c>
      <c r="G3212" s="17">
        <v>31000</v>
      </c>
      <c r="H3212" s="17">
        <v>32508</v>
      </c>
    </row>
    <row r="3213" spans="2:8" ht="15.75" thickTop="1" x14ac:dyDescent="0.25">
      <c r="B3213" s="11" t="s">
        <v>1</v>
      </c>
      <c r="C3213" s="13" t="s">
        <v>12</v>
      </c>
      <c r="D3213" s="12">
        <v>128508</v>
      </c>
      <c r="E3213" s="12">
        <v>33000</v>
      </c>
      <c r="F3213" s="12">
        <v>32000</v>
      </c>
      <c r="G3213" s="12">
        <v>31000</v>
      </c>
      <c r="H3213" s="12">
        <v>32508</v>
      </c>
    </row>
    <row r="3214" spans="2:8" x14ac:dyDescent="0.25">
      <c r="B3214" s="8" t="s">
        <v>1</v>
      </c>
      <c r="C3214" s="10" t="s">
        <v>13</v>
      </c>
      <c r="D3214" s="9">
        <v>88578</v>
      </c>
      <c r="E3214" s="9">
        <v>23000</v>
      </c>
      <c r="F3214" s="9">
        <v>22000</v>
      </c>
      <c r="G3214" s="9">
        <v>22000</v>
      </c>
      <c r="H3214" s="9">
        <v>21578</v>
      </c>
    </row>
    <row r="3215" spans="2:8" x14ac:dyDescent="0.25">
      <c r="B3215" s="8" t="s">
        <v>1</v>
      </c>
      <c r="C3215" s="10" t="s">
        <v>14</v>
      </c>
      <c r="D3215" s="9">
        <v>39930</v>
      </c>
      <c r="E3215" s="9">
        <v>10000</v>
      </c>
      <c r="F3215" s="9">
        <v>10000</v>
      </c>
      <c r="G3215" s="9">
        <v>9000</v>
      </c>
      <c r="H3215" s="9">
        <v>10930</v>
      </c>
    </row>
    <row r="3216" spans="2:8" ht="15.75" thickBot="1" x14ac:dyDescent="0.3">
      <c r="B3216" s="15" t="s">
        <v>1249</v>
      </c>
      <c r="C3216" s="16" t="s">
        <v>1250</v>
      </c>
      <c r="D3216" s="17">
        <v>104816</v>
      </c>
      <c r="E3216" s="17">
        <v>27000</v>
      </c>
      <c r="F3216" s="17">
        <v>27000</v>
      </c>
      <c r="G3216" s="17">
        <v>25000</v>
      </c>
      <c r="H3216" s="17">
        <v>25816</v>
      </c>
    </row>
    <row r="3217" spans="2:8" ht="15.75" thickTop="1" x14ac:dyDescent="0.25">
      <c r="B3217" s="11" t="s">
        <v>1</v>
      </c>
      <c r="C3217" s="13" t="s">
        <v>12</v>
      </c>
      <c r="D3217" s="12">
        <v>104816</v>
      </c>
      <c r="E3217" s="12">
        <v>27000</v>
      </c>
      <c r="F3217" s="12">
        <v>27000</v>
      </c>
      <c r="G3217" s="12">
        <v>25000</v>
      </c>
      <c r="H3217" s="12">
        <v>25816</v>
      </c>
    </row>
    <row r="3218" spans="2:8" x14ac:dyDescent="0.25">
      <c r="B3218" s="8" t="s">
        <v>1</v>
      </c>
      <c r="C3218" s="10" t="s">
        <v>13</v>
      </c>
      <c r="D3218" s="9">
        <v>73416</v>
      </c>
      <c r="E3218" s="9">
        <v>19000</v>
      </c>
      <c r="F3218" s="9">
        <v>19000</v>
      </c>
      <c r="G3218" s="9">
        <v>18000</v>
      </c>
      <c r="H3218" s="9">
        <v>17416</v>
      </c>
    </row>
    <row r="3219" spans="2:8" x14ac:dyDescent="0.25">
      <c r="B3219" s="8" t="s">
        <v>1</v>
      </c>
      <c r="C3219" s="10" t="s">
        <v>14</v>
      </c>
      <c r="D3219" s="9">
        <v>31400</v>
      </c>
      <c r="E3219" s="9">
        <v>8000</v>
      </c>
      <c r="F3219" s="9">
        <v>8000</v>
      </c>
      <c r="G3219" s="9">
        <v>7000</v>
      </c>
      <c r="H3219" s="9">
        <v>8400</v>
      </c>
    </row>
    <row r="3220" spans="2:8" ht="15.75" thickBot="1" x14ac:dyDescent="0.3">
      <c r="B3220" s="15" t="s">
        <v>1251</v>
      </c>
      <c r="C3220" s="16" t="s">
        <v>1252</v>
      </c>
      <c r="D3220" s="17">
        <v>147478</v>
      </c>
      <c r="E3220" s="17">
        <v>38100</v>
      </c>
      <c r="F3220" s="17">
        <v>37000</v>
      </c>
      <c r="G3220" s="17">
        <v>36100</v>
      </c>
      <c r="H3220" s="17">
        <v>36278</v>
      </c>
    </row>
    <row r="3221" spans="2:8" ht="15.75" thickTop="1" x14ac:dyDescent="0.25">
      <c r="B3221" s="11" t="s">
        <v>1</v>
      </c>
      <c r="C3221" s="13" t="s">
        <v>12</v>
      </c>
      <c r="D3221" s="12">
        <v>147478</v>
      </c>
      <c r="E3221" s="12">
        <v>38100</v>
      </c>
      <c r="F3221" s="12">
        <v>37000</v>
      </c>
      <c r="G3221" s="12">
        <v>36100</v>
      </c>
      <c r="H3221" s="12">
        <v>36278</v>
      </c>
    </row>
    <row r="3222" spans="2:8" x14ac:dyDescent="0.25">
      <c r="B3222" s="8" t="s">
        <v>1</v>
      </c>
      <c r="C3222" s="10" t="s">
        <v>13</v>
      </c>
      <c r="D3222" s="9">
        <v>88578</v>
      </c>
      <c r="E3222" s="9">
        <v>23000</v>
      </c>
      <c r="F3222" s="9">
        <v>22000</v>
      </c>
      <c r="G3222" s="9">
        <v>22000</v>
      </c>
      <c r="H3222" s="9">
        <v>21578</v>
      </c>
    </row>
    <row r="3223" spans="2:8" x14ac:dyDescent="0.25">
      <c r="B3223" s="8" t="s">
        <v>1</v>
      </c>
      <c r="C3223" s="10" t="s">
        <v>14</v>
      </c>
      <c r="D3223" s="9">
        <v>58700</v>
      </c>
      <c r="E3223" s="9">
        <v>15000</v>
      </c>
      <c r="F3223" s="9">
        <v>15000</v>
      </c>
      <c r="G3223" s="9">
        <v>14000</v>
      </c>
      <c r="H3223" s="9">
        <v>14700</v>
      </c>
    </row>
    <row r="3224" spans="2:8" x14ac:dyDescent="0.25">
      <c r="B3224" s="8" t="s">
        <v>1</v>
      </c>
      <c r="C3224" s="10" t="s">
        <v>19</v>
      </c>
      <c r="D3224" s="9">
        <v>200</v>
      </c>
      <c r="E3224" s="9">
        <v>100</v>
      </c>
      <c r="F3224" s="9">
        <v>0</v>
      </c>
      <c r="G3224" s="9">
        <v>100</v>
      </c>
      <c r="H3224" s="9">
        <v>0</v>
      </c>
    </row>
    <row r="3225" spans="2:8" ht="15.75" thickBot="1" x14ac:dyDescent="0.3">
      <c r="B3225" s="15" t="s">
        <v>1253</v>
      </c>
      <c r="C3225" s="16" t="s">
        <v>1254</v>
      </c>
      <c r="D3225" s="17">
        <v>154172</v>
      </c>
      <c r="E3225" s="17">
        <v>39000</v>
      </c>
      <c r="F3225" s="17">
        <v>39000</v>
      </c>
      <c r="G3225" s="17">
        <v>38000</v>
      </c>
      <c r="H3225" s="17">
        <v>38172</v>
      </c>
    </row>
    <row r="3226" spans="2:8" ht="15.75" thickTop="1" x14ac:dyDescent="0.25">
      <c r="B3226" s="11" t="s">
        <v>1</v>
      </c>
      <c r="C3226" s="13" t="s">
        <v>12</v>
      </c>
      <c r="D3226" s="12">
        <v>154172</v>
      </c>
      <c r="E3226" s="12">
        <v>39000</v>
      </c>
      <c r="F3226" s="12">
        <v>39000</v>
      </c>
      <c r="G3226" s="12">
        <v>38000</v>
      </c>
      <c r="H3226" s="12">
        <v>38172</v>
      </c>
    </row>
    <row r="3227" spans="2:8" x14ac:dyDescent="0.25">
      <c r="B3227" s="8" t="s">
        <v>1</v>
      </c>
      <c r="C3227" s="10" t="s">
        <v>13</v>
      </c>
      <c r="D3227" s="9">
        <v>90972</v>
      </c>
      <c r="E3227" s="9">
        <v>23000</v>
      </c>
      <c r="F3227" s="9">
        <v>23000</v>
      </c>
      <c r="G3227" s="9">
        <v>23000</v>
      </c>
      <c r="H3227" s="9">
        <v>21972</v>
      </c>
    </row>
    <row r="3228" spans="2:8" x14ac:dyDescent="0.25">
      <c r="B3228" s="8" t="s">
        <v>1</v>
      </c>
      <c r="C3228" s="10" t="s">
        <v>14</v>
      </c>
      <c r="D3228" s="9">
        <v>63200</v>
      </c>
      <c r="E3228" s="9">
        <v>16000</v>
      </c>
      <c r="F3228" s="9">
        <v>16000</v>
      </c>
      <c r="G3228" s="9">
        <v>15000</v>
      </c>
      <c r="H3228" s="9">
        <v>16200</v>
      </c>
    </row>
    <row r="3229" spans="2:8" ht="15.75" thickBot="1" x14ac:dyDescent="0.3">
      <c r="B3229" s="15" t="s">
        <v>1255</v>
      </c>
      <c r="C3229" s="16" t="s">
        <v>1256</v>
      </c>
      <c r="D3229" s="17">
        <v>153536</v>
      </c>
      <c r="E3229" s="17">
        <v>39000</v>
      </c>
      <c r="F3229" s="17">
        <v>38000</v>
      </c>
      <c r="G3229" s="17">
        <v>39000</v>
      </c>
      <c r="H3229" s="17">
        <v>37536</v>
      </c>
    </row>
    <row r="3230" spans="2:8" ht="15.75" thickTop="1" x14ac:dyDescent="0.25">
      <c r="B3230" s="11" t="s">
        <v>1</v>
      </c>
      <c r="C3230" s="13" t="s">
        <v>12</v>
      </c>
      <c r="D3230" s="12">
        <v>153536</v>
      </c>
      <c r="E3230" s="12">
        <v>39000</v>
      </c>
      <c r="F3230" s="12">
        <v>38000</v>
      </c>
      <c r="G3230" s="12">
        <v>39000</v>
      </c>
      <c r="H3230" s="12">
        <v>37536</v>
      </c>
    </row>
    <row r="3231" spans="2:8" x14ac:dyDescent="0.25">
      <c r="B3231" s="8" t="s">
        <v>1</v>
      </c>
      <c r="C3231" s="10" t="s">
        <v>13</v>
      </c>
      <c r="D3231" s="9">
        <v>121296</v>
      </c>
      <c r="E3231" s="9">
        <v>31000</v>
      </c>
      <c r="F3231" s="9">
        <v>30000</v>
      </c>
      <c r="G3231" s="9">
        <v>31000</v>
      </c>
      <c r="H3231" s="9">
        <v>29296</v>
      </c>
    </row>
    <row r="3232" spans="2:8" x14ac:dyDescent="0.25">
      <c r="B3232" s="8" t="s">
        <v>1</v>
      </c>
      <c r="C3232" s="10" t="s">
        <v>14</v>
      </c>
      <c r="D3232" s="9">
        <v>32240</v>
      </c>
      <c r="E3232" s="9">
        <v>8000</v>
      </c>
      <c r="F3232" s="9">
        <v>8000</v>
      </c>
      <c r="G3232" s="9">
        <v>8000</v>
      </c>
      <c r="H3232" s="9">
        <v>8240</v>
      </c>
    </row>
    <row r="3233" spans="2:8" ht="15.75" thickBot="1" x14ac:dyDescent="0.3">
      <c r="B3233" s="15" t="s">
        <v>1257</v>
      </c>
      <c r="C3233" s="16" t="s">
        <v>1258</v>
      </c>
      <c r="D3233" s="17">
        <v>119946</v>
      </c>
      <c r="E3233" s="17">
        <v>31000</v>
      </c>
      <c r="F3233" s="17">
        <v>31000</v>
      </c>
      <c r="G3233" s="17">
        <v>29000</v>
      </c>
      <c r="H3233" s="17">
        <v>28946</v>
      </c>
    </row>
    <row r="3234" spans="2:8" ht="15.75" thickTop="1" x14ac:dyDescent="0.25">
      <c r="B3234" s="11" t="s">
        <v>1</v>
      </c>
      <c r="C3234" s="13" t="s">
        <v>12</v>
      </c>
      <c r="D3234" s="12">
        <v>119946</v>
      </c>
      <c r="E3234" s="12">
        <v>31000</v>
      </c>
      <c r="F3234" s="12">
        <v>31000</v>
      </c>
      <c r="G3234" s="12">
        <v>29000</v>
      </c>
      <c r="H3234" s="12">
        <v>28946</v>
      </c>
    </row>
    <row r="3235" spans="2:8" x14ac:dyDescent="0.25">
      <c r="B3235" s="8" t="s">
        <v>1</v>
      </c>
      <c r="C3235" s="10" t="s">
        <v>13</v>
      </c>
      <c r="D3235" s="9">
        <v>73416</v>
      </c>
      <c r="E3235" s="9">
        <v>19000</v>
      </c>
      <c r="F3235" s="9">
        <v>19000</v>
      </c>
      <c r="G3235" s="9">
        <v>18000</v>
      </c>
      <c r="H3235" s="9">
        <v>17416</v>
      </c>
    </row>
    <row r="3236" spans="2:8" x14ac:dyDescent="0.25">
      <c r="B3236" s="8" t="s">
        <v>1</v>
      </c>
      <c r="C3236" s="10" t="s">
        <v>14</v>
      </c>
      <c r="D3236" s="9">
        <v>46530</v>
      </c>
      <c r="E3236" s="9">
        <v>12000</v>
      </c>
      <c r="F3236" s="9">
        <v>12000</v>
      </c>
      <c r="G3236" s="9">
        <v>11000</v>
      </c>
      <c r="H3236" s="9">
        <v>11530</v>
      </c>
    </row>
    <row r="3237" spans="2:8" ht="15.75" thickBot="1" x14ac:dyDescent="0.3">
      <c r="B3237" s="15" t="s">
        <v>1259</v>
      </c>
      <c r="C3237" s="16" t="s">
        <v>1260</v>
      </c>
      <c r="D3237" s="17">
        <v>150634</v>
      </c>
      <c r="E3237" s="17">
        <v>38000</v>
      </c>
      <c r="F3237" s="17">
        <v>38000</v>
      </c>
      <c r="G3237" s="17">
        <v>38000</v>
      </c>
      <c r="H3237" s="17">
        <v>36634</v>
      </c>
    </row>
    <row r="3238" spans="2:8" ht="15.75" thickTop="1" x14ac:dyDescent="0.25">
      <c r="B3238" s="11" t="s">
        <v>1</v>
      </c>
      <c r="C3238" s="13" t="s">
        <v>12</v>
      </c>
      <c r="D3238" s="12">
        <v>150634</v>
      </c>
      <c r="E3238" s="12">
        <v>38000</v>
      </c>
      <c r="F3238" s="12">
        <v>38000</v>
      </c>
      <c r="G3238" s="12">
        <v>38000</v>
      </c>
      <c r="H3238" s="12">
        <v>36634</v>
      </c>
    </row>
    <row r="3239" spans="2:8" x14ac:dyDescent="0.25">
      <c r="B3239" s="8" t="s">
        <v>1</v>
      </c>
      <c r="C3239" s="10" t="s">
        <v>13</v>
      </c>
      <c r="D3239" s="9">
        <v>106134</v>
      </c>
      <c r="E3239" s="9">
        <v>27000</v>
      </c>
      <c r="F3239" s="9">
        <v>27000</v>
      </c>
      <c r="G3239" s="9">
        <v>27000</v>
      </c>
      <c r="H3239" s="9">
        <v>25134</v>
      </c>
    </row>
    <row r="3240" spans="2:8" x14ac:dyDescent="0.25">
      <c r="B3240" s="8" t="s">
        <v>1</v>
      </c>
      <c r="C3240" s="10" t="s">
        <v>14</v>
      </c>
      <c r="D3240" s="9">
        <v>44500</v>
      </c>
      <c r="E3240" s="9">
        <v>11000</v>
      </c>
      <c r="F3240" s="9">
        <v>11000</v>
      </c>
      <c r="G3240" s="9">
        <v>11000</v>
      </c>
      <c r="H3240" s="9">
        <v>11500</v>
      </c>
    </row>
    <row r="3241" spans="2:8" ht="15.75" thickBot="1" x14ac:dyDescent="0.3">
      <c r="B3241" s="15" t="s">
        <v>1261</v>
      </c>
      <c r="C3241" s="16" t="s">
        <v>1262</v>
      </c>
      <c r="D3241" s="17">
        <v>115816</v>
      </c>
      <c r="E3241" s="17">
        <v>30000</v>
      </c>
      <c r="F3241" s="17">
        <v>30000</v>
      </c>
      <c r="G3241" s="17">
        <v>28000</v>
      </c>
      <c r="H3241" s="17">
        <v>27816</v>
      </c>
    </row>
    <row r="3242" spans="2:8" ht="15.75" thickTop="1" x14ac:dyDescent="0.25">
      <c r="B3242" s="11" t="s">
        <v>1</v>
      </c>
      <c r="C3242" s="13" t="s">
        <v>12</v>
      </c>
      <c r="D3242" s="12">
        <v>115816</v>
      </c>
      <c r="E3242" s="12">
        <v>30000</v>
      </c>
      <c r="F3242" s="12">
        <v>30000</v>
      </c>
      <c r="G3242" s="12">
        <v>28000</v>
      </c>
      <c r="H3242" s="12">
        <v>27816</v>
      </c>
    </row>
    <row r="3243" spans="2:8" x14ac:dyDescent="0.25">
      <c r="B3243" s="8" t="s">
        <v>1</v>
      </c>
      <c r="C3243" s="10" t="s">
        <v>13</v>
      </c>
      <c r="D3243" s="9">
        <v>73416</v>
      </c>
      <c r="E3243" s="9">
        <v>19000</v>
      </c>
      <c r="F3243" s="9">
        <v>19000</v>
      </c>
      <c r="G3243" s="9">
        <v>18000</v>
      </c>
      <c r="H3243" s="9">
        <v>17416</v>
      </c>
    </row>
    <row r="3244" spans="2:8" x14ac:dyDescent="0.25">
      <c r="B3244" s="8" t="s">
        <v>1</v>
      </c>
      <c r="C3244" s="10" t="s">
        <v>14</v>
      </c>
      <c r="D3244" s="9">
        <v>42400</v>
      </c>
      <c r="E3244" s="9">
        <v>11000</v>
      </c>
      <c r="F3244" s="9">
        <v>11000</v>
      </c>
      <c r="G3244" s="9">
        <v>10000</v>
      </c>
      <c r="H3244" s="9">
        <v>10400</v>
      </c>
    </row>
    <row r="3245" spans="2:8" ht="15.75" thickBot="1" x14ac:dyDescent="0.3">
      <c r="B3245" s="15" t="s">
        <v>1263</v>
      </c>
      <c r="C3245" s="16" t="s">
        <v>1264</v>
      </c>
      <c r="D3245" s="17">
        <v>145306</v>
      </c>
      <c r="E3245" s="17">
        <v>37000</v>
      </c>
      <c r="F3245" s="17">
        <v>36000</v>
      </c>
      <c r="G3245" s="17">
        <v>37000</v>
      </c>
      <c r="H3245" s="17">
        <v>35306</v>
      </c>
    </row>
    <row r="3246" spans="2:8" ht="15.75" thickTop="1" x14ac:dyDescent="0.25">
      <c r="B3246" s="11" t="s">
        <v>1</v>
      </c>
      <c r="C3246" s="13" t="s">
        <v>12</v>
      </c>
      <c r="D3246" s="12">
        <v>145306</v>
      </c>
      <c r="E3246" s="12">
        <v>37000</v>
      </c>
      <c r="F3246" s="12">
        <v>36000</v>
      </c>
      <c r="G3246" s="12">
        <v>37000</v>
      </c>
      <c r="H3246" s="12">
        <v>35306</v>
      </c>
    </row>
    <row r="3247" spans="2:8" x14ac:dyDescent="0.25">
      <c r="B3247" s="8" t="s">
        <v>1</v>
      </c>
      <c r="C3247" s="10" t="s">
        <v>13</v>
      </c>
      <c r="D3247" s="9">
        <v>121296</v>
      </c>
      <c r="E3247" s="9">
        <v>31000</v>
      </c>
      <c r="F3247" s="9">
        <v>30000</v>
      </c>
      <c r="G3247" s="9">
        <v>31000</v>
      </c>
      <c r="H3247" s="9">
        <v>29296</v>
      </c>
    </row>
    <row r="3248" spans="2:8" x14ac:dyDescent="0.25">
      <c r="B3248" s="8" t="s">
        <v>1</v>
      </c>
      <c r="C3248" s="10" t="s">
        <v>14</v>
      </c>
      <c r="D3248" s="9">
        <v>24010</v>
      </c>
      <c r="E3248" s="9">
        <v>6000</v>
      </c>
      <c r="F3248" s="9">
        <v>6000</v>
      </c>
      <c r="G3248" s="9">
        <v>6000</v>
      </c>
      <c r="H3248" s="9">
        <v>6010</v>
      </c>
    </row>
    <row r="3249" spans="2:8" ht="15.75" thickBot="1" x14ac:dyDescent="0.3">
      <c r="B3249" s="15" t="s">
        <v>1265</v>
      </c>
      <c r="C3249" s="16" t="s">
        <v>1266</v>
      </c>
      <c r="D3249" s="17">
        <v>131872</v>
      </c>
      <c r="E3249" s="17">
        <v>33000</v>
      </c>
      <c r="F3249" s="17">
        <v>33000</v>
      </c>
      <c r="G3249" s="17">
        <v>33000</v>
      </c>
      <c r="H3249" s="17">
        <v>32872</v>
      </c>
    </row>
    <row r="3250" spans="2:8" ht="15.75" thickTop="1" x14ac:dyDescent="0.25">
      <c r="B3250" s="11" t="s">
        <v>1</v>
      </c>
      <c r="C3250" s="13" t="s">
        <v>12</v>
      </c>
      <c r="D3250" s="12">
        <v>131872</v>
      </c>
      <c r="E3250" s="12">
        <v>33000</v>
      </c>
      <c r="F3250" s="12">
        <v>33000</v>
      </c>
      <c r="G3250" s="12">
        <v>33000</v>
      </c>
      <c r="H3250" s="12">
        <v>32872</v>
      </c>
    </row>
    <row r="3251" spans="2:8" x14ac:dyDescent="0.25">
      <c r="B3251" s="8" t="s">
        <v>1</v>
      </c>
      <c r="C3251" s="10" t="s">
        <v>13</v>
      </c>
      <c r="D3251" s="9">
        <v>90972</v>
      </c>
      <c r="E3251" s="9">
        <v>23000</v>
      </c>
      <c r="F3251" s="9">
        <v>23000</v>
      </c>
      <c r="G3251" s="9">
        <v>23000</v>
      </c>
      <c r="H3251" s="9">
        <v>21972</v>
      </c>
    </row>
    <row r="3252" spans="2:8" x14ac:dyDescent="0.25">
      <c r="B3252" s="8" t="s">
        <v>1</v>
      </c>
      <c r="C3252" s="10" t="s">
        <v>14</v>
      </c>
      <c r="D3252" s="9">
        <v>40900</v>
      </c>
      <c r="E3252" s="9">
        <v>10000</v>
      </c>
      <c r="F3252" s="9">
        <v>10000</v>
      </c>
      <c r="G3252" s="9">
        <v>10000</v>
      </c>
      <c r="H3252" s="9">
        <v>10900</v>
      </c>
    </row>
    <row r="3253" spans="2:8" ht="15.75" thickBot="1" x14ac:dyDescent="0.3">
      <c r="B3253" s="15" t="s">
        <v>1267</v>
      </c>
      <c r="C3253" s="16" t="s">
        <v>1268</v>
      </c>
      <c r="D3253" s="17">
        <v>160636</v>
      </c>
      <c r="E3253" s="17">
        <v>41100</v>
      </c>
      <c r="F3253" s="17">
        <v>40100</v>
      </c>
      <c r="G3253" s="17">
        <v>40100</v>
      </c>
      <c r="H3253" s="17">
        <v>39336</v>
      </c>
    </row>
    <row r="3254" spans="2:8" ht="15.75" thickTop="1" x14ac:dyDescent="0.25">
      <c r="B3254" s="11" t="s">
        <v>1</v>
      </c>
      <c r="C3254" s="13" t="s">
        <v>12</v>
      </c>
      <c r="D3254" s="12">
        <v>160636</v>
      </c>
      <c r="E3254" s="12">
        <v>41100</v>
      </c>
      <c r="F3254" s="12">
        <v>40100</v>
      </c>
      <c r="G3254" s="12">
        <v>40100</v>
      </c>
      <c r="H3254" s="12">
        <v>39336</v>
      </c>
    </row>
    <row r="3255" spans="2:8" x14ac:dyDescent="0.25">
      <c r="B3255" s="8" t="s">
        <v>1</v>
      </c>
      <c r="C3255" s="10" t="s">
        <v>13</v>
      </c>
      <c r="D3255" s="9">
        <v>121296</v>
      </c>
      <c r="E3255" s="9">
        <v>31000</v>
      </c>
      <c r="F3255" s="9">
        <v>30000</v>
      </c>
      <c r="G3255" s="9">
        <v>31000</v>
      </c>
      <c r="H3255" s="9">
        <v>29296</v>
      </c>
    </row>
    <row r="3256" spans="2:8" x14ac:dyDescent="0.25">
      <c r="B3256" s="8" t="s">
        <v>1</v>
      </c>
      <c r="C3256" s="10" t="s">
        <v>14</v>
      </c>
      <c r="D3256" s="9">
        <v>38900</v>
      </c>
      <c r="E3256" s="9">
        <v>10000</v>
      </c>
      <c r="F3256" s="9">
        <v>10000</v>
      </c>
      <c r="G3256" s="9">
        <v>9000</v>
      </c>
      <c r="H3256" s="9">
        <v>9900</v>
      </c>
    </row>
    <row r="3257" spans="2:8" x14ac:dyDescent="0.25">
      <c r="B3257" s="8" t="s">
        <v>1</v>
      </c>
      <c r="C3257" s="10" t="s">
        <v>19</v>
      </c>
      <c r="D3257" s="9">
        <v>440</v>
      </c>
      <c r="E3257" s="9">
        <v>100</v>
      </c>
      <c r="F3257" s="9">
        <v>100</v>
      </c>
      <c r="G3257" s="9">
        <v>100</v>
      </c>
      <c r="H3257" s="9">
        <v>140</v>
      </c>
    </row>
    <row r="3258" spans="2:8" ht="15.75" thickBot="1" x14ac:dyDescent="0.3">
      <c r="B3258" s="15" t="s">
        <v>1269</v>
      </c>
      <c r="C3258" s="16" t="s">
        <v>1270</v>
      </c>
      <c r="D3258" s="17">
        <v>115972</v>
      </c>
      <c r="E3258" s="17">
        <v>29100</v>
      </c>
      <c r="F3258" s="17">
        <v>29100</v>
      </c>
      <c r="G3258" s="17">
        <v>29100</v>
      </c>
      <c r="H3258" s="17">
        <v>28672</v>
      </c>
    </row>
    <row r="3259" spans="2:8" ht="15.75" thickTop="1" x14ac:dyDescent="0.25">
      <c r="B3259" s="11" t="s">
        <v>1</v>
      </c>
      <c r="C3259" s="13" t="s">
        <v>12</v>
      </c>
      <c r="D3259" s="12">
        <v>115972</v>
      </c>
      <c r="E3259" s="12">
        <v>29100</v>
      </c>
      <c r="F3259" s="12">
        <v>29100</v>
      </c>
      <c r="G3259" s="12">
        <v>29100</v>
      </c>
      <c r="H3259" s="12">
        <v>28672</v>
      </c>
    </row>
    <row r="3260" spans="2:8" x14ac:dyDescent="0.25">
      <c r="B3260" s="8" t="s">
        <v>1</v>
      </c>
      <c r="C3260" s="10" t="s">
        <v>13</v>
      </c>
      <c r="D3260" s="9">
        <v>90972</v>
      </c>
      <c r="E3260" s="9">
        <v>23000</v>
      </c>
      <c r="F3260" s="9">
        <v>23000</v>
      </c>
      <c r="G3260" s="9">
        <v>23000</v>
      </c>
      <c r="H3260" s="9">
        <v>21972</v>
      </c>
    </row>
    <row r="3261" spans="2:8" x14ac:dyDescent="0.25">
      <c r="B3261" s="8" t="s">
        <v>1</v>
      </c>
      <c r="C3261" s="10" t="s">
        <v>14</v>
      </c>
      <c r="D3261" s="9">
        <v>24700</v>
      </c>
      <c r="E3261" s="9">
        <v>6000</v>
      </c>
      <c r="F3261" s="9">
        <v>6000</v>
      </c>
      <c r="G3261" s="9">
        <v>6000</v>
      </c>
      <c r="H3261" s="9">
        <v>6700</v>
      </c>
    </row>
    <row r="3262" spans="2:8" x14ac:dyDescent="0.25">
      <c r="B3262" s="8" t="s">
        <v>1</v>
      </c>
      <c r="C3262" s="10" t="s">
        <v>19</v>
      </c>
      <c r="D3262" s="9">
        <v>300</v>
      </c>
      <c r="E3262" s="9">
        <v>100</v>
      </c>
      <c r="F3262" s="9">
        <v>100</v>
      </c>
      <c r="G3262" s="9">
        <v>100</v>
      </c>
      <c r="H3262" s="9">
        <v>0</v>
      </c>
    </row>
    <row r="3263" spans="2:8" ht="15.75" thickBot="1" x14ac:dyDescent="0.3">
      <c r="B3263" s="15" t="s">
        <v>1271</v>
      </c>
      <c r="C3263" s="16" t="s">
        <v>1272</v>
      </c>
      <c r="D3263" s="17">
        <v>129182</v>
      </c>
      <c r="E3263" s="17">
        <v>33300</v>
      </c>
      <c r="F3263" s="17">
        <v>32300</v>
      </c>
      <c r="G3263" s="17">
        <v>32300</v>
      </c>
      <c r="H3263" s="17">
        <v>31282</v>
      </c>
    </row>
    <row r="3264" spans="2:8" ht="15.75" thickTop="1" x14ac:dyDescent="0.25">
      <c r="B3264" s="11" t="s">
        <v>1</v>
      </c>
      <c r="C3264" s="13" t="s">
        <v>12</v>
      </c>
      <c r="D3264" s="12">
        <v>129182</v>
      </c>
      <c r="E3264" s="12">
        <v>33300</v>
      </c>
      <c r="F3264" s="12">
        <v>32300</v>
      </c>
      <c r="G3264" s="12">
        <v>32300</v>
      </c>
      <c r="H3264" s="12">
        <v>31282</v>
      </c>
    </row>
    <row r="3265" spans="2:8" x14ac:dyDescent="0.25">
      <c r="B3265" s="8" t="s">
        <v>1</v>
      </c>
      <c r="C3265" s="10" t="s">
        <v>13</v>
      </c>
      <c r="D3265" s="9">
        <v>90972</v>
      </c>
      <c r="E3265" s="9">
        <v>23000</v>
      </c>
      <c r="F3265" s="9">
        <v>23000</v>
      </c>
      <c r="G3265" s="9">
        <v>23000</v>
      </c>
      <c r="H3265" s="9">
        <v>21972</v>
      </c>
    </row>
    <row r="3266" spans="2:8" x14ac:dyDescent="0.25">
      <c r="B3266" s="8" t="s">
        <v>1</v>
      </c>
      <c r="C3266" s="10" t="s">
        <v>14</v>
      </c>
      <c r="D3266" s="9">
        <v>37110</v>
      </c>
      <c r="E3266" s="9">
        <v>10000</v>
      </c>
      <c r="F3266" s="9">
        <v>9000</v>
      </c>
      <c r="G3266" s="9">
        <v>9000</v>
      </c>
      <c r="H3266" s="9">
        <v>9110</v>
      </c>
    </row>
    <row r="3267" spans="2:8" x14ac:dyDescent="0.25">
      <c r="B3267" s="8" t="s">
        <v>1</v>
      </c>
      <c r="C3267" s="10" t="s">
        <v>19</v>
      </c>
      <c r="D3267" s="9">
        <v>1100</v>
      </c>
      <c r="E3267" s="9">
        <v>300</v>
      </c>
      <c r="F3267" s="9">
        <v>300</v>
      </c>
      <c r="G3267" s="9">
        <v>300</v>
      </c>
      <c r="H3267" s="9">
        <v>200</v>
      </c>
    </row>
    <row r="3268" spans="2:8" ht="15.75" thickBot="1" x14ac:dyDescent="0.3">
      <c r="B3268" s="15" t="s">
        <v>1273</v>
      </c>
      <c r="C3268" s="16" t="s">
        <v>1274</v>
      </c>
      <c r="D3268" s="17">
        <v>133134</v>
      </c>
      <c r="E3268" s="17">
        <v>34000</v>
      </c>
      <c r="F3268" s="17">
        <v>34000</v>
      </c>
      <c r="G3268" s="17">
        <v>33000</v>
      </c>
      <c r="H3268" s="17">
        <v>32134</v>
      </c>
    </row>
    <row r="3269" spans="2:8" ht="15.75" thickTop="1" x14ac:dyDescent="0.25">
      <c r="B3269" s="11" t="s">
        <v>1</v>
      </c>
      <c r="C3269" s="13" t="s">
        <v>12</v>
      </c>
      <c r="D3269" s="12">
        <v>133134</v>
      </c>
      <c r="E3269" s="12">
        <v>34000</v>
      </c>
      <c r="F3269" s="12">
        <v>34000</v>
      </c>
      <c r="G3269" s="12">
        <v>33000</v>
      </c>
      <c r="H3269" s="12">
        <v>32134</v>
      </c>
    </row>
    <row r="3270" spans="2:8" x14ac:dyDescent="0.25">
      <c r="B3270" s="8" t="s">
        <v>1</v>
      </c>
      <c r="C3270" s="10" t="s">
        <v>13</v>
      </c>
      <c r="D3270" s="9">
        <v>106134</v>
      </c>
      <c r="E3270" s="9">
        <v>27000</v>
      </c>
      <c r="F3270" s="9">
        <v>27000</v>
      </c>
      <c r="G3270" s="9">
        <v>27000</v>
      </c>
      <c r="H3270" s="9">
        <v>25134</v>
      </c>
    </row>
    <row r="3271" spans="2:8" x14ac:dyDescent="0.25">
      <c r="B3271" s="8" t="s">
        <v>1</v>
      </c>
      <c r="C3271" s="10" t="s">
        <v>14</v>
      </c>
      <c r="D3271" s="9">
        <v>27000</v>
      </c>
      <c r="E3271" s="9">
        <v>7000</v>
      </c>
      <c r="F3271" s="9">
        <v>7000</v>
      </c>
      <c r="G3271" s="9">
        <v>6000</v>
      </c>
      <c r="H3271" s="9">
        <v>7000</v>
      </c>
    </row>
    <row r="3272" spans="2:8" ht="15.75" thickBot="1" x14ac:dyDescent="0.3">
      <c r="B3272" s="15" t="s">
        <v>1275</v>
      </c>
      <c r="C3272" s="16" t="s">
        <v>1276</v>
      </c>
      <c r="D3272" s="17">
        <v>131178</v>
      </c>
      <c r="E3272" s="17">
        <v>34000</v>
      </c>
      <c r="F3272" s="17">
        <v>33000</v>
      </c>
      <c r="G3272" s="17">
        <v>32000</v>
      </c>
      <c r="H3272" s="17">
        <v>32178</v>
      </c>
    </row>
    <row r="3273" spans="2:8" ht="15.75" thickTop="1" x14ac:dyDescent="0.25">
      <c r="B3273" s="11" t="s">
        <v>1</v>
      </c>
      <c r="C3273" s="13" t="s">
        <v>12</v>
      </c>
      <c r="D3273" s="12">
        <v>131178</v>
      </c>
      <c r="E3273" s="12">
        <v>34000</v>
      </c>
      <c r="F3273" s="12">
        <v>33000</v>
      </c>
      <c r="G3273" s="12">
        <v>32000</v>
      </c>
      <c r="H3273" s="12">
        <v>32178</v>
      </c>
    </row>
    <row r="3274" spans="2:8" x14ac:dyDescent="0.25">
      <c r="B3274" s="8" t="s">
        <v>1</v>
      </c>
      <c r="C3274" s="10" t="s">
        <v>13</v>
      </c>
      <c r="D3274" s="9">
        <v>88578</v>
      </c>
      <c r="E3274" s="9">
        <v>23000</v>
      </c>
      <c r="F3274" s="9">
        <v>22000</v>
      </c>
      <c r="G3274" s="9">
        <v>22000</v>
      </c>
      <c r="H3274" s="9">
        <v>21578</v>
      </c>
    </row>
    <row r="3275" spans="2:8" x14ac:dyDescent="0.25">
      <c r="B3275" s="8" t="s">
        <v>1</v>
      </c>
      <c r="C3275" s="10" t="s">
        <v>14</v>
      </c>
      <c r="D3275" s="9">
        <v>42600</v>
      </c>
      <c r="E3275" s="9">
        <v>11000</v>
      </c>
      <c r="F3275" s="9">
        <v>11000</v>
      </c>
      <c r="G3275" s="9">
        <v>10000</v>
      </c>
      <c r="H3275" s="9">
        <v>10600</v>
      </c>
    </row>
    <row r="3276" spans="2:8" ht="15.75" thickBot="1" x14ac:dyDescent="0.3">
      <c r="B3276" s="15" t="s">
        <v>1277</v>
      </c>
      <c r="C3276" s="16" t="s">
        <v>1278</v>
      </c>
      <c r="D3276" s="17">
        <v>151134</v>
      </c>
      <c r="E3276" s="17">
        <v>38100</v>
      </c>
      <c r="F3276" s="17">
        <v>38100</v>
      </c>
      <c r="G3276" s="17">
        <v>38000</v>
      </c>
      <c r="H3276" s="17">
        <v>36934</v>
      </c>
    </row>
    <row r="3277" spans="2:8" ht="15.75" thickTop="1" x14ac:dyDescent="0.25">
      <c r="B3277" s="11" t="s">
        <v>1</v>
      </c>
      <c r="C3277" s="13" t="s">
        <v>12</v>
      </c>
      <c r="D3277" s="12">
        <v>151134</v>
      </c>
      <c r="E3277" s="12">
        <v>38100</v>
      </c>
      <c r="F3277" s="12">
        <v>38100</v>
      </c>
      <c r="G3277" s="12">
        <v>38000</v>
      </c>
      <c r="H3277" s="12">
        <v>36934</v>
      </c>
    </row>
    <row r="3278" spans="2:8" x14ac:dyDescent="0.25">
      <c r="B3278" s="8" t="s">
        <v>1</v>
      </c>
      <c r="C3278" s="10" t="s">
        <v>13</v>
      </c>
      <c r="D3278" s="9">
        <v>106134</v>
      </c>
      <c r="E3278" s="9">
        <v>27000</v>
      </c>
      <c r="F3278" s="9">
        <v>27000</v>
      </c>
      <c r="G3278" s="9">
        <v>27000</v>
      </c>
      <c r="H3278" s="9">
        <v>25134</v>
      </c>
    </row>
    <row r="3279" spans="2:8" x14ac:dyDescent="0.25">
      <c r="B3279" s="8" t="s">
        <v>1</v>
      </c>
      <c r="C3279" s="10" t="s">
        <v>14</v>
      </c>
      <c r="D3279" s="9">
        <v>44720</v>
      </c>
      <c r="E3279" s="9">
        <v>11000</v>
      </c>
      <c r="F3279" s="9">
        <v>11000</v>
      </c>
      <c r="G3279" s="9">
        <v>11000</v>
      </c>
      <c r="H3279" s="9">
        <v>11720</v>
      </c>
    </row>
    <row r="3280" spans="2:8" x14ac:dyDescent="0.25">
      <c r="B3280" s="8" t="s">
        <v>1</v>
      </c>
      <c r="C3280" s="10" t="s">
        <v>19</v>
      </c>
      <c r="D3280" s="9">
        <v>280</v>
      </c>
      <c r="E3280" s="9">
        <v>100</v>
      </c>
      <c r="F3280" s="9">
        <v>100</v>
      </c>
      <c r="G3280" s="9">
        <v>0</v>
      </c>
      <c r="H3280" s="9">
        <v>80</v>
      </c>
    </row>
    <row r="3281" spans="2:8" ht="15.75" thickBot="1" x14ac:dyDescent="0.3">
      <c r="B3281" s="15" t="s">
        <v>1279</v>
      </c>
      <c r="C3281" s="16" t="s">
        <v>1280</v>
      </c>
      <c r="D3281" s="17">
        <v>113916</v>
      </c>
      <c r="E3281" s="17">
        <v>29000</v>
      </c>
      <c r="F3281" s="17">
        <v>29000</v>
      </c>
      <c r="G3281" s="17">
        <v>28000</v>
      </c>
      <c r="H3281" s="17">
        <v>27916</v>
      </c>
    </row>
    <row r="3282" spans="2:8" ht="15.75" thickTop="1" x14ac:dyDescent="0.25">
      <c r="B3282" s="11" t="s">
        <v>1</v>
      </c>
      <c r="C3282" s="13" t="s">
        <v>12</v>
      </c>
      <c r="D3282" s="12">
        <v>113916</v>
      </c>
      <c r="E3282" s="12">
        <v>29000</v>
      </c>
      <c r="F3282" s="12">
        <v>29000</v>
      </c>
      <c r="G3282" s="12">
        <v>28000</v>
      </c>
      <c r="H3282" s="12">
        <v>27916</v>
      </c>
    </row>
    <row r="3283" spans="2:8" x14ac:dyDescent="0.25">
      <c r="B3283" s="8" t="s">
        <v>1</v>
      </c>
      <c r="C3283" s="10" t="s">
        <v>13</v>
      </c>
      <c r="D3283" s="9">
        <v>73416</v>
      </c>
      <c r="E3283" s="9">
        <v>19000</v>
      </c>
      <c r="F3283" s="9">
        <v>19000</v>
      </c>
      <c r="G3283" s="9">
        <v>18000</v>
      </c>
      <c r="H3283" s="9">
        <v>17416</v>
      </c>
    </row>
    <row r="3284" spans="2:8" x14ac:dyDescent="0.25">
      <c r="B3284" s="8" t="s">
        <v>1</v>
      </c>
      <c r="C3284" s="10" t="s">
        <v>14</v>
      </c>
      <c r="D3284" s="9">
        <v>40500</v>
      </c>
      <c r="E3284" s="9">
        <v>10000</v>
      </c>
      <c r="F3284" s="9">
        <v>10000</v>
      </c>
      <c r="G3284" s="9">
        <v>10000</v>
      </c>
      <c r="H3284" s="9">
        <v>10500</v>
      </c>
    </row>
    <row r="3285" spans="2:8" ht="60.75" thickBot="1" x14ac:dyDescent="0.3">
      <c r="B3285" s="15" t="s">
        <v>1281</v>
      </c>
      <c r="C3285" s="16" t="s">
        <v>1282</v>
      </c>
      <c r="D3285" s="17">
        <v>754230</v>
      </c>
      <c r="E3285" s="17">
        <v>190200</v>
      </c>
      <c r="F3285" s="17">
        <v>190400</v>
      </c>
      <c r="G3285" s="17">
        <v>189100</v>
      </c>
      <c r="H3285" s="17">
        <v>184530</v>
      </c>
    </row>
    <row r="3286" spans="2:8" ht="15.75" thickTop="1" x14ac:dyDescent="0.25">
      <c r="B3286" s="11" t="s">
        <v>1</v>
      </c>
      <c r="C3286" s="13" t="s">
        <v>12</v>
      </c>
      <c r="D3286" s="12">
        <v>724230</v>
      </c>
      <c r="E3286" s="12">
        <v>183200</v>
      </c>
      <c r="F3286" s="12">
        <v>182400</v>
      </c>
      <c r="G3286" s="12">
        <v>182100</v>
      </c>
      <c r="H3286" s="12">
        <v>176530</v>
      </c>
    </row>
    <row r="3287" spans="2:8" x14ac:dyDescent="0.25">
      <c r="B3287" s="8" t="s">
        <v>1</v>
      </c>
      <c r="C3287" s="10" t="s">
        <v>13</v>
      </c>
      <c r="D3287" s="9">
        <v>406856</v>
      </c>
      <c r="E3287" s="9">
        <v>102000</v>
      </c>
      <c r="F3287" s="9">
        <v>102000</v>
      </c>
      <c r="G3287" s="9">
        <v>102000</v>
      </c>
      <c r="H3287" s="9">
        <v>100856</v>
      </c>
    </row>
    <row r="3288" spans="2:8" x14ac:dyDescent="0.25">
      <c r="B3288" s="8" t="s">
        <v>1</v>
      </c>
      <c r="C3288" s="10" t="s">
        <v>14</v>
      </c>
      <c r="D3288" s="9">
        <v>244924</v>
      </c>
      <c r="E3288" s="9">
        <v>62000</v>
      </c>
      <c r="F3288" s="9">
        <v>62000</v>
      </c>
      <c r="G3288" s="9">
        <v>62000</v>
      </c>
      <c r="H3288" s="9">
        <v>58924</v>
      </c>
    </row>
    <row r="3289" spans="2:8" x14ac:dyDescent="0.25">
      <c r="B3289" s="8" t="s">
        <v>1</v>
      </c>
      <c r="C3289" s="10" t="s">
        <v>18</v>
      </c>
      <c r="D3289" s="9">
        <v>65000</v>
      </c>
      <c r="E3289" s="9">
        <v>17000</v>
      </c>
      <c r="F3289" s="9">
        <v>16000</v>
      </c>
      <c r="G3289" s="9">
        <v>16000</v>
      </c>
      <c r="H3289" s="9">
        <v>16000</v>
      </c>
    </row>
    <row r="3290" spans="2:8" x14ac:dyDescent="0.25">
      <c r="B3290" s="8" t="s">
        <v>1</v>
      </c>
      <c r="C3290" s="10" t="s">
        <v>19</v>
      </c>
      <c r="D3290" s="9">
        <v>7450</v>
      </c>
      <c r="E3290" s="9">
        <v>2200</v>
      </c>
      <c r="F3290" s="9">
        <v>2400</v>
      </c>
      <c r="G3290" s="9">
        <v>2100</v>
      </c>
      <c r="H3290" s="9">
        <v>750</v>
      </c>
    </row>
    <row r="3291" spans="2:8" x14ac:dyDescent="0.25">
      <c r="B3291" s="11" t="s">
        <v>1</v>
      </c>
      <c r="C3291" s="13" t="s">
        <v>20</v>
      </c>
      <c r="D3291" s="12">
        <v>30000</v>
      </c>
      <c r="E3291" s="12">
        <v>7000</v>
      </c>
      <c r="F3291" s="12">
        <v>8000</v>
      </c>
      <c r="G3291" s="12">
        <v>7000</v>
      </c>
      <c r="H3291" s="12">
        <v>8000</v>
      </c>
    </row>
    <row r="3292" spans="2:8" ht="15.75" thickBot="1" x14ac:dyDescent="0.3">
      <c r="B3292" s="15" t="s">
        <v>1283</v>
      </c>
      <c r="C3292" s="16" t="s">
        <v>1284</v>
      </c>
      <c r="D3292" s="17">
        <v>5055000</v>
      </c>
      <c r="E3292" s="17">
        <v>1412000</v>
      </c>
      <c r="F3292" s="17">
        <v>1670000</v>
      </c>
      <c r="G3292" s="17">
        <v>949000</v>
      </c>
      <c r="H3292" s="17">
        <v>1024000</v>
      </c>
    </row>
    <row r="3293" spans="2:8" ht="15.75" thickTop="1" x14ac:dyDescent="0.25">
      <c r="B3293" s="11" t="s">
        <v>1</v>
      </c>
      <c r="C3293" s="13" t="s">
        <v>12</v>
      </c>
      <c r="D3293" s="12">
        <v>5040000</v>
      </c>
      <c r="E3293" s="12">
        <v>1412000</v>
      </c>
      <c r="F3293" s="12">
        <v>1655000</v>
      </c>
      <c r="G3293" s="12">
        <v>949000</v>
      </c>
      <c r="H3293" s="12">
        <v>1024000</v>
      </c>
    </row>
    <row r="3294" spans="2:8" x14ac:dyDescent="0.25">
      <c r="B3294" s="8" t="s">
        <v>1</v>
      </c>
      <c r="C3294" s="10" t="s">
        <v>13</v>
      </c>
      <c r="D3294" s="9">
        <v>1025000</v>
      </c>
      <c r="E3294" s="9">
        <v>257000</v>
      </c>
      <c r="F3294" s="9">
        <v>257000</v>
      </c>
      <c r="G3294" s="9">
        <v>256000</v>
      </c>
      <c r="H3294" s="9">
        <v>255000</v>
      </c>
    </row>
    <row r="3295" spans="2:8" x14ac:dyDescent="0.25">
      <c r="B3295" s="8" t="s">
        <v>1</v>
      </c>
      <c r="C3295" s="10" t="s">
        <v>14</v>
      </c>
      <c r="D3295" s="9">
        <v>3942000</v>
      </c>
      <c r="E3295" s="9">
        <v>1107000</v>
      </c>
      <c r="F3295" s="9">
        <v>1378000</v>
      </c>
      <c r="G3295" s="9">
        <v>690000</v>
      </c>
      <c r="H3295" s="9">
        <v>767000</v>
      </c>
    </row>
    <row r="3296" spans="2:8" x14ac:dyDescent="0.25">
      <c r="B3296" s="8" t="s">
        <v>1</v>
      </c>
      <c r="C3296" s="10" t="s">
        <v>17</v>
      </c>
      <c r="D3296" s="9">
        <v>33000</v>
      </c>
      <c r="E3296" s="9">
        <v>25000</v>
      </c>
      <c r="F3296" s="9">
        <v>8000</v>
      </c>
      <c r="G3296" s="9">
        <v>0</v>
      </c>
      <c r="H3296" s="9">
        <v>0</v>
      </c>
    </row>
    <row r="3297" spans="2:8" x14ac:dyDescent="0.25">
      <c r="B3297" s="8" t="s">
        <v>1</v>
      </c>
      <c r="C3297" s="10" t="s">
        <v>18</v>
      </c>
      <c r="D3297" s="9">
        <v>30000</v>
      </c>
      <c r="E3297" s="9">
        <v>20000</v>
      </c>
      <c r="F3297" s="9">
        <v>10000</v>
      </c>
      <c r="G3297" s="9">
        <v>0</v>
      </c>
      <c r="H3297" s="9">
        <v>0</v>
      </c>
    </row>
    <row r="3298" spans="2:8" x14ac:dyDescent="0.25">
      <c r="B3298" s="8" t="s">
        <v>1</v>
      </c>
      <c r="C3298" s="10" t="s">
        <v>19</v>
      </c>
      <c r="D3298" s="9">
        <v>10000</v>
      </c>
      <c r="E3298" s="9">
        <v>3000</v>
      </c>
      <c r="F3298" s="9">
        <v>2000</v>
      </c>
      <c r="G3298" s="9">
        <v>3000</v>
      </c>
      <c r="H3298" s="9">
        <v>2000</v>
      </c>
    </row>
    <row r="3299" spans="2:8" x14ac:dyDescent="0.25">
      <c r="B3299" s="11" t="s">
        <v>1</v>
      </c>
      <c r="C3299" s="13" t="s">
        <v>20</v>
      </c>
      <c r="D3299" s="12">
        <v>15000</v>
      </c>
      <c r="E3299" s="12">
        <v>0</v>
      </c>
      <c r="F3299" s="12">
        <v>15000</v>
      </c>
      <c r="G3299" s="12">
        <v>0</v>
      </c>
      <c r="H3299" s="12">
        <v>0</v>
      </c>
    </row>
    <row r="3300" spans="2:8" ht="15.75" thickBot="1" x14ac:dyDescent="0.3">
      <c r="B3300" s="15" t="s">
        <v>1285</v>
      </c>
      <c r="C3300" s="16" t="s">
        <v>1286</v>
      </c>
      <c r="D3300" s="17">
        <v>28086000</v>
      </c>
      <c r="E3300" s="17">
        <v>11737000</v>
      </c>
      <c r="F3300" s="17">
        <v>10101000</v>
      </c>
      <c r="G3300" s="17">
        <v>3156000</v>
      </c>
      <c r="H3300" s="17">
        <v>3092000</v>
      </c>
    </row>
    <row r="3301" spans="2:8" ht="15.75" thickTop="1" x14ac:dyDescent="0.25">
      <c r="B3301" s="11" t="s">
        <v>1</v>
      </c>
      <c r="C3301" s="13" t="s">
        <v>12</v>
      </c>
      <c r="D3301" s="12">
        <v>14161000</v>
      </c>
      <c r="E3301" s="12">
        <v>5054000</v>
      </c>
      <c r="F3301" s="12">
        <v>3036000</v>
      </c>
      <c r="G3301" s="12">
        <v>3036000</v>
      </c>
      <c r="H3301" s="12">
        <v>3035000</v>
      </c>
    </row>
    <row r="3302" spans="2:8" x14ac:dyDescent="0.25">
      <c r="B3302" s="8" t="s">
        <v>1</v>
      </c>
      <c r="C3302" s="10" t="s">
        <v>13</v>
      </c>
      <c r="D3302" s="9">
        <v>1020000</v>
      </c>
      <c r="E3302" s="9">
        <v>255000</v>
      </c>
      <c r="F3302" s="9">
        <v>255000</v>
      </c>
      <c r="G3302" s="9">
        <v>255000</v>
      </c>
      <c r="H3302" s="9">
        <v>255000</v>
      </c>
    </row>
    <row r="3303" spans="2:8" x14ac:dyDescent="0.25">
      <c r="B3303" s="8" t="s">
        <v>1</v>
      </c>
      <c r="C3303" s="10" t="s">
        <v>14</v>
      </c>
      <c r="D3303" s="9">
        <v>13086000</v>
      </c>
      <c r="E3303" s="9">
        <v>4784000</v>
      </c>
      <c r="F3303" s="9">
        <v>2768000</v>
      </c>
      <c r="G3303" s="9">
        <v>2767000</v>
      </c>
      <c r="H3303" s="9">
        <v>2767000</v>
      </c>
    </row>
    <row r="3304" spans="2:8" hidden="1" x14ac:dyDescent="0.25">
      <c r="B3304" s="8" t="s">
        <v>1</v>
      </c>
      <c r="C3304" s="10" t="s">
        <v>17</v>
      </c>
      <c r="D3304" s="9">
        <v>0</v>
      </c>
      <c r="E3304" s="9">
        <v>0</v>
      </c>
      <c r="F3304" s="9">
        <v>0</v>
      </c>
      <c r="G3304" s="9">
        <v>0</v>
      </c>
      <c r="H3304" s="9">
        <v>0</v>
      </c>
    </row>
    <row r="3305" spans="2:8" x14ac:dyDescent="0.25">
      <c r="B3305" s="8" t="s">
        <v>1</v>
      </c>
      <c r="C3305" s="10" t="s">
        <v>18</v>
      </c>
      <c r="D3305" s="9">
        <v>50000</v>
      </c>
      <c r="E3305" s="9">
        <v>13000</v>
      </c>
      <c r="F3305" s="9">
        <v>12000</v>
      </c>
      <c r="G3305" s="9">
        <v>13000</v>
      </c>
      <c r="H3305" s="9">
        <v>12000</v>
      </c>
    </row>
    <row r="3306" spans="2:8" x14ac:dyDescent="0.25">
      <c r="B3306" s="8" t="s">
        <v>1</v>
      </c>
      <c r="C3306" s="10" t="s">
        <v>19</v>
      </c>
      <c r="D3306" s="9">
        <v>5000</v>
      </c>
      <c r="E3306" s="9">
        <v>2000</v>
      </c>
      <c r="F3306" s="9">
        <v>1000</v>
      </c>
      <c r="G3306" s="9">
        <v>1000</v>
      </c>
      <c r="H3306" s="9">
        <v>1000</v>
      </c>
    </row>
    <row r="3307" spans="2:8" x14ac:dyDescent="0.25">
      <c r="B3307" s="11" t="s">
        <v>1</v>
      </c>
      <c r="C3307" s="13" t="s">
        <v>20</v>
      </c>
      <c r="D3307" s="12">
        <v>13925000</v>
      </c>
      <c r="E3307" s="12">
        <v>6683000</v>
      </c>
      <c r="F3307" s="12">
        <v>7065000</v>
      </c>
      <c r="G3307" s="12">
        <v>120000</v>
      </c>
      <c r="H3307" s="12">
        <v>57000</v>
      </c>
    </row>
    <row r="3308" spans="2:8" ht="30.75" thickBot="1" x14ac:dyDescent="0.3">
      <c r="B3308" s="15" t="s">
        <v>1287</v>
      </c>
      <c r="C3308" s="16" t="s">
        <v>1288</v>
      </c>
      <c r="D3308" s="17">
        <v>2150000</v>
      </c>
      <c r="E3308" s="17">
        <v>553000</v>
      </c>
      <c r="F3308" s="17">
        <v>552000</v>
      </c>
      <c r="G3308" s="17">
        <v>528000</v>
      </c>
      <c r="H3308" s="17">
        <v>517000</v>
      </c>
    </row>
    <row r="3309" spans="2:8" ht="15.75" thickTop="1" x14ac:dyDescent="0.25">
      <c r="B3309" s="11" t="s">
        <v>1</v>
      </c>
      <c r="C3309" s="13" t="s">
        <v>12</v>
      </c>
      <c r="D3309" s="12">
        <v>2080000</v>
      </c>
      <c r="E3309" s="12">
        <v>518000</v>
      </c>
      <c r="F3309" s="12">
        <v>517000</v>
      </c>
      <c r="G3309" s="12">
        <v>528000</v>
      </c>
      <c r="H3309" s="12">
        <v>517000</v>
      </c>
    </row>
    <row r="3310" spans="2:8" x14ac:dyDescent="0.25">
      <c r="B3310" s="8" t="s">
        <v>1</v>
      </c>
      <c r="C3310" s="10" t="s">
        <v>13</v>
      </c>
      <c r="D3310" s="9">
        <v>1370000</v>
      </c>
      <c r="E3310" s="9">
        <v>343000</v>
      </c>
      <c r="F3310" s="9">
        <v>342000</v>
      </c>
      <c r="G3310" s="9">
        <v>343000</v>
      </c>
      <c r="H3310" s="9">
        <v>342000</v>
      </c>
    </row>
    <row r="3311" spans="2:8" x14ac:dyDescent="0.25">
      <c r="B3311" s="8" t="s">
        <v>1</v>
      </c>
      <c r="C3311" s="10" t="s">
        <v>14</v>
      </c>
      <c r="D3311" s="9">
        <v>660000</v>
      </c>
      <c r="E3311" s="9">
        <v>165000</v>
      </c>
      <c r="F3311" s="9">
        <v>165000</v>
      </c>
      <c r="G3311" s="9">
        <v>165000</v>
      </c>
      <c r="H3311" s="9">
        <v>165000</v>
      </c>
    </row>
    <row r="3312" spans="2:8" x14ac:dyDescent="0.25">
      <c r="B3312" s="8" t="s">
        <v>1</v>
      </c>
      <c r="C3312" s="10" t="s">
        <v>18</v>
      </c>
      <c r="D3312" s="9">
        <v>10000</v>
      </c>
      <c r="E3312" s="9">
        <v>0</v>
      </c>
      <c r="F3312" s="9">
        <v>0</v>
      </c>
      <c r="G3312" s="9">
        <v>10000</v>
      </c>
      <c r="H3312" s="9">
        <v>0</v>
      </c>
    </row>
    <row r="3313" spans="2:8" x14ac:dyDescent="0.25">
      <c r="B3313" s="8" t="s">
        <v>1</v>
      </c>
      <c r="C3313" s="10" t="s">
        <v>19</v>
      </c>
      <c r="D3313" s="9">
        <v>40000</v>
      </c>
      <c r="E3313" s="9">
        <v>10000</v>
      </c>
      <c r="F3313" s="9">
        <v>10000</v>
      </c>
      <c r="G3313" s="9">
        <v>10000</v>
      </c>
      <c r="H3313" s="9">
        <v>10000</v>
      </c>
    </row>
    <row r="3314" spans="2:8" x14ac:dyDescent="0.25">
      <c r="B3314" s="11" t="s">
        <v>1</v>
      </c>
      <c r="C3314" s="13" t="s">
        <v>20</v>
      </c>
      <c r="D3314" s="12">
        <v>70000</v>
      </c>
      <c r="E3314" s="12">
        <v>35000</v>
      </c>
      <c r="F3314" s="12">
        <v>35000</v>
      </c>
      <c r="G3314" s="12">
        <v>0</v>
      </c>
      <c r="H3314" s="12">
        <v>0</v>
      </c>
    </row>
    <row r="3315" spans="2:8" ht="15.75" thickBot="1" x14ac:dyDescent="0.3">
      <c r="B3315" s="15" t="s">
        <v>1289</v>
      </c>
      <c r="C3315" s="16" t="s">
        <v>1290</v>
      </c>
      <c r="D3315" s="17">
        <v>6205000</v>
      </c>
      <c r="E3315" s="17">
        <v>191000</v>
      </c>
      <c r="F3315" s="17">
        <v>5467000</v>
      </c>
      <c r="G3315" s="17">
        <v>287000</v>
      </c>
      <c r="H3315" s="17">
        <v>260000</v>
      </c>
    </row>
    <row r="3316" spans="2:8" ht="15.75" thickTop="1" x14ac:dyDescent="0.25">
      <c r="B3316" s="11" t="s">
        <v>1</v>
      </c>
      <c r="C3316" s="13" t="s">
        <v>12</v>
      </c>
      <c r="D3316" s="12">
        <v>6205000</v>
      </c>
      <c r="E3316" s="12">
        <v>191000</v>
      </c>
      <c r="F3316" s="12">
        <v>5467000</v>
      </c>
      <c r="G3316" s="12">
        <v>287000</v>
      </c>
      <c r="H3316" s="12">
        <v>260000</v>
      </c>
    </row>
    <row r="3317" spans="2:8" x14ac:dyDescent="0.25">
      <c r="B3317" s="8" t="s">
        <v>1</v>
      </c>
      <c r="C3317" s="10" t="s">
        <v>14</v>
      </c>
      <c r="D3317" s="9">
        <v>78000</v>
      </c>
      <c r="E3317" s="9">
        <v>21000</v>
      </c>
      <c r="F3317" s="9">
        <v>20000</v>
      </c>
      <c r="G3317" s="9">
        <v>17000</v>
      </c>
      <c r="H3317" s="9">
        <v>20000</v>
      </c>
    </row>
    <row r="3318" spans="2:8" x14ac:dyDescent="0.25">
      <c r="B3318" s="8" t="s">
        <v>1</v>
      </c>
      <c r="C3318" s="10" t="s">
        <v>16</v>
      </c>
      <c r="D3318" s="9">
        <v>500000</v>
      </c>
      <c r="E3318" s="9">
        <v>80000</v>
      </c>
      <c r="F3318" s="9">
        <v>140000</v>
      </c>
      <c r="G3318" s="9">
        <v>120000</v>
      </c>
      <c r="H3318" s="9">
        <v>160000</v>
      </c>
    </row>
    <row r="3319" spans="2:8" x14ac:dyDescent="0.25">
      <c r="B3319" s="8" t="s">
        <v>1</v>
      </c>
      <c r="C3319" s="10" t="s">
        <v>17</v>
      </c>
      <c r="D3319" s="9">
        <v>5627000</v>
      </c>
      <c r="E3319" s="9">
        <v>90000</v>
      </c>
      <c r="F3319" s="9">
        <v>5307000</v>
      </c>
      <c r="G3319" s="9">
        <v>150000</v>
      </c>
      <c r="H3319" s="9">
        <v>80000</v>
      </c>
    </row>
    <row r="3320" spans="2:8" ht="15.75" thickBot="1" x14ac:dyDescent="0.3">
      <c r="B3320" s="15" t="s">
        <v>1291</v>
      </c>
      <c r="C3320" s="16" t="s">
        <v>1292</v>
      </c>
      <c r="D3320" s="17">
        <v>1900000</v>
      </c>
      <c r="E3320" s="17">
        <v>271000</v>
      </c>
      <c r="F3320" s="17">
        <v>717000</v>
      </c>
      <c r="G3320" s="17">
        <v>686000</v>
      </c>
      <c r="H3320" s="17">
        <v>226000</v>
      </c>
    </row>
    <row r="3321" spans="2:8" ht="15.75" thickTop="1" x14ac:dyDescent="0.25">
      <c r="B3321" s="11" t="s">
        <v>1</v>
      </c>
      <c r="C3321" s="13" t="s">
        <v>12</v>
      </c>
      <c r="D3321" s="12">
        <v>1880000</v>
      </c>
      <c r="E3321" s="12">
        <v>271000</v>
      </c>
      <c r="F3321" s="12">
        <v>717000</v>
      </c>
      <c r="G3321" s="12">
        <v>666000</v>
      </c>
      <c r="H3321" s="12">
        <v>226000</v>
      </c>
    </row>
    <row r="3322" spans="2:8" x14ac:dyDescent="0.25">
      <c r="B3322" s="8" t="s">
        <v>1</v>
      </c>
      <c r="C3322" s="10" t="s">
        <v>13</v>
      </c>
      <c r="D3322" s="9">
        <v>313000</v>
      </c>
      <c r="E3322" s="9">
        <v>108000</v>
      </c>
      <c r="F3322" s="9">
        <v>107000</v>
      </c>
      <c r="G3322" s="9">
        <v>98000</v>
      </c>
      <c r="H3322" s="9">
        <v>0</v>
      </c>
    </row>
    <row r="3323" spans="2:8" x14ac:dyDescent="0.25">
      <c r="B3323" s="8" t="s">
        <v>1</v>
      </c>
      <c r="C3323" s="10" t="s">
        <v>14</v>
      </c>
      <c r="D3323" s="9">
        <v>1563000</v>
      </c>
      <c r="E3323" s="9">
        <v>163000</v>
      </c>
      <c r="F3323" s="9">
        <v>610000</v>
      </c>
      <c r="G3323" s="9">
        <v>564000</v>
      </c>
      <c r="H3323" s="9">
        <v>226000</v>
      </c>
    </row>
    <row r="3324" spans="2:8" x14ac:dyDescent="0.25">
      <c r="B3324" s="8" t="s">
        <v>1</v>
      </c>
      <c r="C3324" s="10" t="s">
        <v>19</v>
      </c>
      <c r="D3324" s="9">
        <v>4000</v>
      </c>
      <c r="E3324" s="9">
        <v>0</v>
      </c>
      <c r="F3324" s="9">
        <v>0</v>
      </c>
      <c r="G3324" s="9">
        <v>4000</v>
      </c>
      <c r="H3324" s="9">
        <v>0</v>
      </c>
    </row>
    <row r="3325" spans="2:8" x14ac:dyDescent="0.25">
      <c r="B3325" s="11" t="s">
        <v>1</v>
      </c>
      <c r="C3325" s="13" t="s">
        <v>20</v>
      </c>
      <c r="D3325" s="12">
        <v>20000</v>
      </c>
      <c r="E3325" s="12">
        <v>0</v>
      </c>
      <c r="F3325" s="12">
        <v>0</v>
      </c>
      <c r="G3325" s="12">
        <v>20000</v>
      </c>
      <c r="H3325" s="12">
        <v>0</v>
      </c>
    </row>
    <row r="3326" spans="2:8" ht="15.75" thickBot="1" x14ac:dyDescent="0.3">
      <c r="B3326" s="15" t="s">
        <v>1293</v>
      </c>
      <c r="C3326" s="16" t="s">
        <v>1294</v>
      </c>
      <c r="D3326" s="17">
        <v>1500000</v>
      </c>
      <c r="E3326" s="17">
        <v>399000</v>
      </c>
      <c r="F3326" s="17">
        <v>377000</v>
      </c>
      <c r="G3326" s="17">
        <v>362000</v>
      </c>
      <c r="H3326" s="17">
        <v>362000</v>
      </c>
    </row>
    <row r="3327" spans="2:8" ht="15.75" thickTop="1" x14ac:dyDescent="0.25">
      <c r="B3327" s="11" t="s">
        <v>1</v>
      </c>
      <c r="C3327" s="13" t="s">
        <v>12</v>
      </c>
      <c r="D3327" s="12">
        <v>1350000</v>
      </c>
      <c r="E3327" s="12">
        <v>339000</v>
      </c>
      <c r="F3327" s="12">
        <v>337000</v>
      </c>
      <c r="G3327" s="12">
        <v>337000</v>
      </c>
      <c r="H3327" s="12">
        <v>337000</v>
      </c>
    </row>
    <row r="3328" spans="2:8" x14ac:dyDescent="0.25">
      <c r="B3328" s="8" t="s">
        <v>1</v>
      </c>
      <c r="C3328" s="10" t="s">
        <v>13</v>
      </c>
      <c r="D3328" s="9">
        <v>800000</v>
      </c>
      <c r="E3328" s="9">
        <v>200000</v>
      </c>
      <c r="F3328" s="9">
        <v>200000</v>
      </c>
      <c r="G3328" s="9">
        <v>200000</v>
      </c>
      <c r="H3328" s="9">
        <v>200000</v>
      </c>
    </row>
    <row r="3329" spans="2:8" x14ac:dyDescent="0.25">
      <c r="B3329" s="8" t="s">
        <v>1</v>
      </c>
      <c r="C3329" s="10" t="s">
        <v>14</v>
      </c>
      <c r="D3329" s="9">
        <v>542000</v>
      </c>
      <c r="E3329" s="9">
        <v>136000</v>
      </c>
      <c r="F3329" s="9">
        <v>135000</v>
      </c>
      <c r="G3329" s="9">
        <v>136000</v>
      </c>
      <c r="H3329" s="9">
        <v>135000</v>
      </c>
    </row>
    <row r="3330" spans="2:8" x14ac:dyDescent="0.25">
      <c r="B3330" s="8" t="s">
        <v>1</v>
      </c>
      <c r="C3330" s="10" t="s">
        <v>18</v>
      </c>
      <c r="D3330" s="9">
        <v>3000</v>
      </c>
      <c r="E3330" s="9">
        <v>1000</v>
      </c>
      <c r="F3330" s="9">
        <v>1000</v>
      </c>
      <c r="G3330" s="9">
        <v>0</v>
      </c>
      <c r="H3330" s="9">
        <v>1000</v>
      </c>
    </row>
    <row r="3331" spans="2:8" x14ac:dyDescent="0.25">
      <c r="B3331" s="8" t="s">
        <v>1</v>
      </c>
      <c r="C3331" s="10" t="s">
        <v>19</v>
      </c>
      <c r="D3331" s="9">
        <v>5000</v>
      </c>
      <c r="E3331" s="9">
        <v>2000</v>
      </c>
      <c r="F3331" s="9">
        <v>1000</v>
      </c>
      <c r="G3331" s="9">
        <v>1000</v>
      </c>
      <c r="H3331" s="9">
        <v>1000</v>
      </c>
    </row>
    <row r="3332" spans="2:8" x14ac:dyDescent="0.25">
      <c r="B3332" s="11" t="s">
        <v>1</v>
      </c>
      <c r="C3332" s="13" t="s">
        <v>20</v>
      </c>
      <c r="D3332" s="12">
        <v>150000</v>
      </c>
      <c r="E3332" s="12">
        <v>60000</v>
      </c>
      <c r="F3332" s="12">
        <v>40000</v>
      </c>
      <c r="G3332" s="12">
        <v>25000</v>
      </c>
      <c r="H3332" s="12">
        <v>25000</v>
      </c>
    </row>
    <row r="3333" spans="2:8" ht="15.75" thickBot="1" x14ac:dyDescent="0.3">
      <c r="B3333" s="15" t="s">
        <v>1295</v>
      </c>
      <c r="C3333" s="16" t="s">
        <v>1296</v>
      </c>
      <c r="D3333" s="17">
        <v>1640010000</v>
      </c>
      <c r="E3333" s="17">
        <v>397572000</v>
      </c>
      <c r="F3333" s="17">
        <v>358493000</v>
      </c>
      <c r="G3333" s="17">
        <v>422848000</v>
      </c>
      <c r="H3333" s="17">
        <v>461097000</v>
      </c>
    </row>
    <row r="3334" spans="2:8" ht="15.75" thickTop="1" x14ac:dyDescent="0.25">
      <c r="B3334" s="11" t="s">
        <v>1</v>
      </c>
      <c r="C3334" s="13" t="s">
        <v>12</v>
      </c>
      <c r="D3334" s="12">
        <v>1568207000</v>
      </c>
      <c r="E3334" s="12">
        <v>373282000</v>
      </c>
      <c r="F3334" s="12">
        <v>348113000</v>
      </c>
      <c r="G3334" s="12">
        <v>411548000</v>
      </c>
      <c r="H3334" s="12">
        <v>435264000</v>
      </c>
    </row>
    <row r="3335" spans="2:8" x14ac:dyDescent="0.25">
      <c r="B3335" s="8" t="s">
        <v>1</v>
      </c>
      <c r="C3335" s="10" t="s">
        <v>13</v>
      </c>
      <c r="D3335" s="9">
        <v>3236000</v>
      </c>
      <c r="E3335" s="9">
        <v>809000</v>
      </c>
      <c r="F3335" s="9">
        <v>809000</v>
      </c>
      <c r="G3335" s="9">
        <v>809000</v>
      </c>
      <c r="H3335" s="9">
        <v>809000</v>
      </c>
    </row>
    <row r="3336" spans="2:8" x14ac:dyDescent="0.25">
      <c r="B3336" s="8" t="s">
        <v>1</v>
      </c>
      <c r="C3336" s="10" t="s">
        <v>14</v>
      </c>
      <c r="D3336" s="9">
        <v>114789000</v>
      </c>
      <c r="E3336" s="9">
        <v>24096000</v>
      </c>
      <c r="F3336" s="9">
        <v>24630000</v>
      </c>
      <c r="G3336" s="9">
        <v>42679000</v>
      </c>
      <c r="H3336" s="9">
        <v>23384000</v>
      </c>
    </row>
    <row r="3337" spans="2:8" x14ac:dyDescent="0.25">
      <c r="B3337" s="8" t="s">
        <v>1</v>
      </c>
      <c r="C3337" s="10" t="s">
        <v>16</v>
      </c>
      <c r="D3337" s="9">
        <v>32855000</v>
      </c>
      <c r="E3337" s="9">
        <v>8776000</v>
      </c>
      <c r="F3337" s="9">
        <v>7827000</v>
      </c>
      <c r="G3337" s="9">
        <v>8099000</v>
      </c>
      <c r="H3337" s="9">
        <v>8153000</v>
      </c>
    </row>
    <row r="3338" spans="2:8" x14ac:dyDescent="0.25">
      <c r="B3338" s="8" t="s">
        <v>1</v>
      </c>
      <c r="C3338" s="10" t="s">
        <v>17</v>
      </c>
      <c r="D3338" s="9">
        <v>36002000</v>
      </c>
      <c r="E3338" s="9">
        <v>10800000</v>
      </c>
      <c r="F3338" s="9">
        <v>10802000</v>
      </c>
      <c r="G3338" s="9">
        <v>2400000</v>
      </c>
      <c r="H3338" s="9">
        <v>12000000</v>
      </c>
    </row>
    <row r="3339" spans="2:8" x14ac:dyDescent="0.25">
      <c r="B3339" s="8" t="s">
        <v>1</v>
      </c>
      <c r="C3339" s="10" t="s">
        <v>18</v>
      </c>
      <c r="D3339" s="9">
        <v>5395000</v>
      </c>
      <c r="E3339" s="9">
        <v>1525000</v>
      </c>
      <c r="F3339" s="9">
        <v>1323000</v>
      </c>
      <c r="G3339" s="9">
        <v>1275000</v>
      </c>
      <c r="H3339" s="9">
        <v>1272000</v>
      </c>
    </row>
    <row r="3340" spans="2:8" x14ac:dyDescent="0.25">
      <c r="B3340" s="8" t="s">
        <v>1</v>
      </c>
      <c r="C3340" s="10" t="s">
        <v>19</v>
      </c>
      <c r="D3340" s="9">
        <v>1375930000</v>
      </c>
      <c r="E3340" s="9">
        <v>327276000</v>
      </c>
      <c r="F3340" s="9">
        <v>302722000</v>
      </c>
      <c r="G3340" s="9">
        <v>356286000</v>
      </c>
      <c r="H3340" s="9">
        <v>389646000</v>
      </c>
    </row>
    <row r="3341" spans="2:8" x14ac:dyDescent="0.25">
      <c r="B3341" s="11" t="s">
        <v>1</v>
      </c>
      <c r="C3341" s="13" t="s">
        <v>20</v>
      </c>
      <c r="D3341" s="12">
        <v>71803000</v>
      </c>
      <c r="E3341" s="12">
        <v>24290000</v>
      </c>
      <c r="F3341" s="12">
        <v>10380000</v>
      </c>
      <c r="G3341" s="12">
        <v>11300000</v>
      </c>
      <c r="H3341" s="12">
        <v>25833000</v>
      </c>
    </row>
    <row r="3342" spans="2:8" ht="15.75" thickBot="1" x14ac:dyDescent="0.3">
      <c r="B3342" s="15" t="s">
        <v>1297</v>
      </c>
      <c r="C3342" s="16" t="s">
        <v>1298</v>
      </c>
      <c r="D3342" s="17">
        <v>1345000000</v>
      </c>
      <c r="E3342" s="17">
        <v>295100000</v>
      </c>
      <c r="F3342" s="17">
        <v>295900000</v>
      </c>
      <c r="G3342" s="17">
        <v>357050000</v>
      </c>
      <c r="H3342" s="17">
        <v>396950000</v>
      </c>
    </row>
    <row r="3343" spans="2:8" ht="15.75" thickTop="1" x14ac:dyDescent="0.25">
      <c r="B3343" s="11" t="s">
        <v>1</v>
      </c>
      <c r="C3343" s="13" t="s">
        <v>12</v>
      </c>
      <c r="D3343" s="12">
        <v>1345000000</v>
      </c>
      <c r="E3343" s="12">
        <v>295100000</v>
      </c>
      <c r="F3343" s="12">
        <v>295900000</v>
      </c>
      <c r="G3343" s="12">
        <v>357050000</v>
      </c>
      <c r="H3343" s="12">
        <v>396950000</v>
      </c>
    </row>
    <row r="3344" spans="2:8" x14ac:dyDescent="0.25">
      <c r="B3344" s="8" t="s">
        <v>1</v>
      </c>
      <c r="C3344" s="10" t="s">
        <v>16</v>
      </c>
      <c r="D3344" s="9">
        <v>30600000</v>
      </c>
      <c r="E3344" s="9">
        <v>7700000</v>
      </c>
      <c r="F3344" s="9">
        <v>7600000</v>
      </c>
      <c r="G3344" s="9">
        <v>7700000</v>
      </c>
      <c r="H3344" s="9">
        <v>7600000</v>
      </c>
    </row>
    <row r="3345" spans="2:8" x14ac:dyDescent="0.25">
      <c r="B3345" s="8" t="s">
        <v>1</v>
      </c>
      <c r="C3345" s="10" t="s">
        <v>19</v>
      </c>
      <c r="D3345" s="9">
        <v>1314400000</v>
      </c>
      <c r="E3345" s="9">
        <v>287400000</v>
      </c>
      <c r="F3345" s="9">
        <v>288300000</v>
      </c>
      <c r="G3345" s="9">
        <v>349350000</v>
      </c>
      <c r="H3345" s="9">
        <v>389350000</v>
      </c>
    </row>
    <row r="3346" spans="2:8" ht="15.75" thickBot="1" x14ac:dyDescent="0.3">
      <c r="B3346" s="15" t="s">
        <v>1299</v>
      </c>
      <c r="C3346" s="16" t="s">
        <v>1300</v>
      </c>
      <c r="D3346" s="17">
        <v>13850000</v>
      </c>
      <c r="E3346" s="17">
        <v>3071000</v>
      </c>
      <c r="F3346" s="17">
        <v>3570000</v>
      </c>
      <c r="G3346" s="17">
        <v>3347000</v>
      </c>
      <c r="H3346" s="17">
        <v>3862000</v>
      </c>
    </row>
    <row r="3347" spans="2:8" ht="15.75" thickTop="1" x14ac:dyDescent="0.25">
      <c r="B3347" s="11" t="s">
        <v>1</v>
      </c>
      <c r="C3347" s="13" t="s">
        <v>12</v>
      </c>
      <c r="D3347" s="12">
        <v>13740000</v>
      </c>
      <c r="E3347" s="12">
        <v>3071000</v>
      </c>
      <c r="F3347" s="12">
        <v>3460000</v>
      </c>
      <c r="G3347" s="12">
        <v>3347000</v>
      </c>
      <c r="H3347" s="12">
        <v>3862000</v>
      </c>
    </row>
    <row r="3348" spans="2:8" x14ac:dyDescent="0.25">
      <c r="B3348" s="8" t="s">
        <v>1</v>
      </c>
      <c r="C3348" s="10" t="s">
        <v>13</v>
      </c>
      <c r="D3348" s="9">
        <v>860000</v>
      </c>
      <c r="E3348" s="9">
        <v>215000</v>
      </c>
      <c r="F3348" s="9">
        <v>215000</v>
      </c>
      <c r="G3348" s="9">
        <v>215000</v>
      </c>
      <c r="H3348" s="9">
        <v>215000</v>
      </c>
    </row>
    <row r="3349" spans="2:8" x14ac:dyDescent="0.25">
      <c r="B3349" s="8" t="s">
        <v>1</v>
      </c>
      <c r="C3349" s="10" t="s">
        <v>14</v>
      </c>
      <c r="D3349" s="9">
        <v>12845000</v>
      </c>
      <c r="E3349" s="9">
        <v>2845000</v>
      </c>
      <c r="F3349" s="9">
        <v>3235000</v>
      </c>
      <c r="G3349" s="9">
        <v>3125000</v>
      </c>
      <c r="H3349" s="9">
        <v>3640000</v>
      </c>
    </row>
    <row r="3350" spans="2:8" x14ac:dyDescent="0.25">
      <c r="B3350" s="8" t="s">
        <v>1</v>
      </c>
      <c r="C3350" s="10" t="s">
        <v>19</v>
      </c>
      <c r="D3350" s="9">
        <v>35000</v>
      </c>
      <c r="E3350" s="9">
        <v>11000</v>
      </c>
      <c r="F3350" s="9">
        <v>10000</v>
      </c>
      <c r="G3350" s="9">
        <v>7000</v>
      </c>
      <c r="H3350" s="9">
        <v>7000</v>
      </c>
    </row>
    <row r="3351" spans="2:8" x14ac:dyDescent="0.25">
      <c r="B3351" s="11" t="s">
        <v>1</v>
      </c>
      <c r="C3351" s="13" t="s">
        <v>20</v>
      </c>
      <c r="D3351" s="12">
        <v>110000</v>
      </c>
      <c r="E3351" s="12">
        <v>0</v>
      </c>
      <c r="F3351" s="12">
        <v>110000</v>
      </c>
      <c r="G3351" s="12">
        <v>0</v>
      </c>
      <c r="H3351" s="12">
        <v>0</v>
      </c>
    </row>
    <row r="3352" spans="2:8" ht="30.75" thickBot="1" x14ac:dyDescent="0.3">
      <c r="B3352" s="15" t="s">
        <v>1301</v>
      </c>
      <c r="C3352" s="16" t="s">
        <v>1302</v>
      </c>
      <c r="D3352" s="17">
        <v>1500000</v>
      </c>
      <c r="E3352" s="17">
        <v>348000</v>
      </c>
      <c r="F3352" s="17">
        <v>453000</v>
      </c>
      <c r="G3352" s="17">
        <v>342000</v>
      </c>
      <c r="H3352" s="17">
        <v>357000</v>
      </c>
    </row>
    <row r="3353" spans="2:8" ht="15.75" thickTop="1" x14ac:dyDescent="0.25">
      <c r="B3353" s="11" t="s">
        <v>1</v>
      </c>
      <c r="C3353" s="13" t="s">
        <v>12</v>
      </c>
      <c r="D3353" s="12">
        <v>1400000</v>
      </c>
      <c r="E3353" s="12">
        <v>348000</v>
      </c>
      <c r="F3353" s="12">
        <v>353000</v>
      </c>
      <c r="G3353" s="12">
        <v>342000</v>
      </c>
      <c r="H3353" s="12">
        <v>357000</v>
      </c>
    </row>
    <row r="3354" spans="2:8" x14ac:dyDescent="0.25">
      <c r="B3354" s="8" t="s">
        <v>1</v>
      </c>
      <c r="C3354" s="10" t="s">
        <v>13</v>
      </c>
      <c r="D3354" s="9">
        <v>860000</v>
      </c>
      <c r="E3354" s="9">
        <v>215000</v>
      </c>
      <c r="F3354" s="9">
        <v>215000</v>
      </c>
      <c r="G3354" s="9">
        <v>215000</v>
      </c>
      <c r="H3354" s="9">
        <v>215000</v>
      </c>
    </row>
    <row r="3355" spans="2:8" x14ac:dyDescent="0.25">
      <c r="B3355" s="8" t="s">
        <v>1</v>
      </c>
      <c r="C3355" s="10" t="s">
        <v>14</v>
      </c>
      <c r="D3355" s="9">
        <v>530000</v>
      </c>
      <c r="E3355" s="9">
        <v>130000</v>
      </c>
      <c r="F3355" s="9">
        <v>135000</v>
      </c>
      <c r="G3355" s="9">
        <v>125000</v>
      </c>
      <c r="H3355" s="9">
        <v>140000</v>
      </c>
    </row>
    <row r="3356" spans="2:8" x14ac:dyDescent="0.25">
      <c r="B3356" s="8" t="s">
        <v>1</v>
      </c>
      <c r="C3356" s="10" t="s">
        <v>19</v>
      </c>
      <c r="D3356" s="9">
        <v>10000</v>
      </c>
      <c r="E3356" s="9">
        <v>3000</v>
      </c>
      <c r="F3356" s="9">
        <v>3000</v>
      </c>
      <c r="G3356" s="9">
        <v>2000</v>
      </c>
      <c r="H3356" s="9">
        <v>2000</v>
      </c>
    </row>
    <row r="3357" spans="2:8" x14ac:dyDescent="0.25">
      <c r="B3357" s="11" t="s">
        <v>1</v>
      </c>
      <c r="C3357" s="13" t="s">
        <v>20</v>
      </c>
      <c r="D3357" s="12">
        <v>100000</v>
      </c>
      <c r="E3357" s="12">
        <v>0</v>
      </c>
      <c r="F3357" s="12">
        <v>100000</v>
      </c>
      <c r="G3357" s="12">
        <v>0</v>
      </c>
      <c r="H3357" s="12">
        <v>0</v>
      </c>
    </row>
    <row r="3358" spans="2:8" ht="30.75" thickBot="1" x14ac:dyDescent="0.3">
      <c r="B3358" s="15" t="s">
        <v>1303</v>
      </c>
      <c r="C3358" s="16" t="s">
        <v>1304</v>
      </c>
      <c r="D3358" s="17">
        <v>12350000</v>
      </c>
      <c r="E3358" s="17">
        <v>2723000</v>
      </c>
      <c r="F3358" s="17">
        <v>3117000</v>
      </c>
      <c r="G3358" s="17">
        <v>3005000</v>
      </c>
      <c r="H3358" s="17">
        <v>3505000</v>
      </c>
    </row>
    <row r="3359" spans="2:8" ht="15.75" thickTop="1" x14ac:dyDescent="0.25">
      <c r="B3359" s="11" t="s">
        <v>1</v>
      </c>
      <c r="C3359" s="13" t="s">
        <v>12</v>
      </c>
      <c r="D3359" s="12">
        <v>12340000</v>
      </c>
      <c r="E3359" s="12">
        <v>2723000</v>
      </c>
      <c r="F3359" s="12">
        <v>3107000</v>
      </c>
      <c r="G3359" s="12">
        <v>3005000</v>
      </c>
      <c r="H3359" s="12">
        <v>3505000</v>
      </c>
    </row>
    <row r="3360" spans="2:8" x14ac:dyDescent="0.25">
      <c r="B3360" s="8" t="s">
        <v>1</v>
      </c>
      <c r="C3360" s="10" t="s">
        <v>14</v>
      </c>
      <c r="D3360" s="9">
        <v>12315000</v>
      </c>
      <c r="E3360" s="9">
        <v>2715000</v>
      </c>
      <c r="F3360" s="9">
        <v>3100000</v>
      </c>
      <c r="G3360" s="9">
        <v>3000000</v>
      </c>
      <c r="H3360" s="9">
        <v>3500000</v>
      </c>
    </row>
    <row r="3361" spans="2:8" x14ac:dyDescent="0.25">
      <c r="B3361" s="8" t="s">
        <v>1</v>
      </c>
      <c r="C3361" s="10" t="s">
        <v>19</v>
      </c>
      <c r="D3361" s="9">
        <v>25000</v>
      </c>
      <c r="E3361" s="9">
        <v>8000</v>
      </c>
      <c r="F3361" s="9">
        <v>7000</v>
      </c>
      <c r="G3361" s="9">
        <v>5000</v>
      </c>
      <c r="H3361" s="9">
        <v>5000</v>
      </c>
    </row>
    <row r="3362" spans="2:8" x14ac:dyDescent="0.25">
      <c r="B3362" s="11" t="s">
        <v>1</v>
      </c>
      <c r="C3362" s="13" t="s">
        <v>20</v>
      </c>
      <c r="D3362" s="12">
        <v>10000</v>
      </c>
      <c r="E3362" s="12">
        <v>0</v>
      </c>
      <c r="F3362" s="12">
        <v>10000</v>
      </c>
      <c r="G3362" s="12">
        <v>0</v>
      </c>
      <c r="H3362" s="12">
        <v>0</v>
      </c>
    </row>
    <row r="3363" spans="2:8" ht="15.75" thickBot="1" x14ac:dyDescent="0.3">
      <c r="B3363" s="15" t="s">
        <v>1305</v>
      </c>
      <c r="C3363" s="16" t="s">
        <v>1306</v>
      </c>
      <c r="D3363" s="17">
        <v>36150000</v>
      </c>
      <c r="E3363" s="17">
        <v>8712000</v>
      </c>
      <c r="F3363" s="17">
        <v>9742000</v>
      </c>
      <c r="G3363" s="17">
        <v>8695000</v>
      </c>
      <c r="H3363" s="17">
        <v>9001000</v>
      </c>
    </row>
    <row r="3364" spans="2:8" ht="15.75" thickTop="1" x14ac:dyDescent="0.25">
      <c r="B3364" s="11" t="s">
        <v>1</v>
      </c>
      <c r="C3364" s="13" t="s">
        <v>12</v>
      </c>
      <c r="D3364" s="12">
        <v>35820000</v>
      </c>
      <c r="E3364" s="12">
        <v>8652000</v>
      </c>
      <c r="F3364" s="12">
        <v>9472000</v>
      </c>
      <c r="G3364" s="12">
        <v>8695000</v>
      </c>
      <c r="H3364" s="12">
        <v>9001000</v>
      </c>
    </row>
    <row r="3365" spans="2:8" x14ac:dyDescent="0.25">
      <c r="B3365" s="8" t="s">
        <v>1</v>
      </c>
      <c r="C3365" s="10" t="s">
        <v>13</v>
      </c>
      <c r="D3365" s="9">
        <v>2376000</v>
      </c>
      <c r="E3365" s="9">
        <v>594000</v>
      </c>
      <c r="F3365" s="9">
        <v>594000</v>
      </c>
      <c r="G3365" s="9">
        <v>594000</v>
      </c>
      <c r="H3365" s="9">
        <v>594000</v>
      </c>
    </row>
    <row r="3366" spans="2:8" x14ac:dyDescent="0.25">
      <c r="B3366" s="8" t="s">
        <v>1</v>
      </c>
      <c r="C3366" s="10" t="s">
        <v>14</v>
      </c>
      <c r="D3366" s="9">
        <v>32014000</v>
      </c>
      <c r="E3366" s="9">
        <v>7500000</v>
      </c>
      <c r="F3366" s="9">
        <v>8546000</v>
      </c>
      <c r="G3366" s="9">
        <v>7818000</v>
      </c>
      <c r="H3366" s="9">
        <v>8150000</v>
      </c>
    </row>
    <row r="3367" spans="2:8" x14ac:dyDescent="0.25">
      <c r="B3367" s="8" t="s">
        <v>1</v>
      </c>
      <c r="C3367" s="10" t="s">
        <v>18</v>
      </c>
      <c r="D3367" s="9">
        <v>520000</v>
      </c>
      <c r="E3367" s="9">
        <v>305000</v>
      </c>
      <c r="F3367" s="9">
        <v>105000</v>
      </c>
      <c r="G3367" s="9">
        <v>55000</v>
      </c>
      <c r="H3367" s="9">
        <v>55000</v>
      </c>
    </row>
    <row r="3368" spans="2:8" x14ac:dyDescent="0.25">
      <c r="B3368" s="8" t="s">
        <v>1</v>
      </c>
      <c r="C3368" s="10" t="s">
        <v>19</v>
      </c>
      <c r="D3368" s="9">
        <v>910000</v>
      </c>
      <c r="E3368" s="9">
        <v>253000</v>
      </c>
      <c r="F3368" s="9">
        <v>227000</v>
      </c>
      <c r="G3368" s="9">
        <v>228000</v>
      </c>
      <c r="H3368" s="9">
        <v>202000</v>
      </c>
    </row>
    <row r="3369" spans="2:8" x14ac:dyDescent="0.25">
      <c r="B3369" s="11" t="s">
        <v>1</v>
      </c>
      <c r="C3369" s="13" t="s">
        <v>20</v>
      </c>
      <c r="D3369" s="12">
        <v>330000</v>
      </c>
      <c r="E3369" s="12">
        <v>60000</v>
      </c>
      <c r="F3369" s="12">
        <v>270000</v>
      </c>
      <c r="G3369" s="12">
        <v>0</v>
      </c>
      <c r="H3369" s="12">
        <v>0</v>
      </c>
    </row>
    <row r="3370" spans="2:8" ht="30.75" thickBot="1" x14ac:dyDescent="0.3">
      <c r="B3370" s="15" t="s">
        <v>1307</v>
      </c>
      <c r="C3370" s="16" t="s">
        <v>1308</v>
      </c>
      <c r="D3370" s="17">
        <v>3646000</v>
      </c>
      <c r="E3370" s="17">
        <v>912000</v>
      </c>
      <c r="F3370" s="17">
        <v>1021000</v>
      </c>
      <c r="G3370" s="17">
        <v>862000</v>
      </c>
      <c r="H3370" s="17">
        <v>851000</v>
      </c>
    </row>
    <row r="3371" spans="2:8" ht="15.75" thickTop="1" x14ac:dyDescent="0.25">
      <c r="B3371" s="11" t="s">
        <v>1</v>
      </c>
      <c r="C3371" s="13" t="s">
        <v>12</v>
      </c>
      <c r="D3371" s="12">
        <v>3516000</v>
      </c>
      <c r="E3371" s="12">
        <v>902000</v>
      </c>
      <c r="F3371" s="12">
        <v>901000</v>
      </c>
      <c r="G3371" s="12">
        <v>862000</v>
      </c>
      <c r="H3371" s="12">
        <v>851000</v>
      </c>
    </row>
    <row r="3372" spans="2:8" x14ac:dyDescent="0.25">
      <c r="B3372" s="8" t="s">
        <v>1</v>
      </c>
      <c r="C3372" s="10" t="s">
        <v>13</v>
      </c>
      <c r="D3372" s="9">
        <v>2376000</v>
      </c>
      <c r="E3372" s="9">
        <v>594000</v>
      </c>
      <c r="F3372" s="9">
        <v>594000</v>
      </c>
      <c r="G3372" s="9">
        <v>594000</v>
      </c>
      <c r="H3372" s="9">
        <v>594000</v>
      </c>
    </row>
    <row r="3373" spans="2:8" x14ac:dyDescent="0.25">
      <c r="B3373" s="8" t="s">
        <v>1</v>
      </c>
      <c r="C3373" s="10" t="s">
        <v>14</v>
      </c>
      <c r="D3373" s="9">
        <v>1110000</v>
      </c>
      <c r="E3373" s="9">
        <v>300000</v>
      </c>
      <c r="F3373" s="9">
        <v>300000</v>
      </c>
      <c r="G3373" s="9">
        <v>260000</v>
      </c>
      <c r="H3373" s="9">
        <v>250000</v>
      </c>
    </row>
    <row r="3374" spans="2:8" x14ac:dyDescent="0.25">
      <c r="B3374" s="8" t="s">
        <v>1</v>
      </c>
      <c r="C3374" s="10" t="s">
        <v>18</v>
      </c>
      <c r="D3374" s="9">
        <v>20000</v>
      </c>
      <c r="E3374" s="9">
        <v>5000</v>
      </c>
      <c r="F3374" s="9">
        <v>5000</v>
      </c>
      <c r="G3374" s="9">
        <v>5000</v>
      </c>
      <c r="H3374" s="9">
        <v>5000</v>
      </c>
    </row>
    <row r="3375" spans="2:8" x14ac:dyDescent="0.25">
      <c r="B3375" s="8" t="s">
        <v>1</v>
      </c>
      <c r="C3375" s="10" t="s">
        <v>19</v>
      </c>
      <c r="D3375" s="9">
        <v>10000</v>
      </c>
      <c r="E3375" s="9">
        <v>3000</v>
      </c>
      <c r="F3375" s="9">
        <v>2000</v>
      </c>
      <c r="G3375" s="9">
        <v>3000</v>
      </c>
      <c r="H3375" s="9">
        <v>2000</v>
      </c>
    </row>
    <row r="3376" spans="2:8" x14ac:dyDescent="0.25">
      <c r="B3376" s="11" t="s">
        <v>1</v>
      </c>
      <c r="C3376" s="13" t="s">
        <v>20</v>
      </c>
      <c r="D3376" s="12">
        <v>130000</v>
      </c>
      <c r="E3376" s="12">
        <v>10000</v>
      </c>
      <c r="F3376" s="12">
        <v>120000</v>
      </c>
      <c r="G3376" s="12">
        <v>0</v>
      </c>
      <c r="H3376" s="12">
        <v>0</v>
      </c>
    </row>
    <row r="3377" spans="2:8" ht="15.75" thickBot="1" x14ac:dyDescent="0.3">
      <c r="B3377" s="15" t="s">
        <v>1309</v>
      </c>
      <c r="C3377" s="16" t="s">
        <v>1306</v>
      </c>
      <c r="D3377" s="17">
        <v>32504000</v>
      </c>
      <c r="E3377" s="17">
        <v>7800000</v>
      </c>
      <c r="F3377" s="17">
        <v>8721000</v>
      </c>
      <c r="G3377" s="17">
        <v>7833000</v>
      </c>
      <c r="H3377" s="17">
        <v>8150000</v>
      </c>
    </row>
    <row r="3378" spans="2:8" ht="15.75" thickTop="1" x14ac:dyDescent="0.25">
      <c r="B3378" s="11" t="s">
        <v>1</v>
      </c>
      <c r="C3378" s="13" t="s">
        <v>12</v>
      </c>
      <c r="D3378" s="12">
        <v>32304000</v>
      </c>
      <c r="E3378" s="12">
        <v>7750000</v>
      </c>
      <c r="F3378" s="12">
        <v>8571000</v>
      </c>
      <c r="G3378" s="12">
        <v>7833000</v>
      </c>
      <c r="H3378" s="12">
        <v>8150000</v>
      </c>
    </row>
    <row r="3379" spans="2:8" x14ac:dyDescent="0.25">
      <c r="B3379" s="8" t="s">
        <v>1</v>
      </c>
      <c r="C3379" s="10" t="s">
        <v>14</v>
      </c>
      <c r="D3379" s="9">
        <v>30904000</v>
      </c>
      <c r="E3379" s="9">
        <v>7200000</v>
      </c>
      <c r="F3379" s="9">
        <v>8246000</v>
      </c>
      <c r="G3379" s="9">
        <v>7558000</v>
      </c>
      <c r="H3379" s="9">
        <v>7900000</v>
      </c>
    </row>
    <row r="3380" spans="2:8" x14ac:dyDescent="0.25">
      <c r="B3380" s="8" t="s">
        <v>1</v>
      </c>
      <c r="C3380" s="10" t="s">
        <v>18</v>
      </c>
      <c r="D3380" s="9">
        <v>500000</v>
      </c>
      <c r="E3380" s="9">
        <v>300000</v>
      </c>
      <c r="F3380" s="9">
        <v>100000</v>
      </c>
      <c r="G3380" s="9">
        <v>50000</v>
      </c>
      <c r="H3380" s="9">
        <v>50000</v>
      </c>
    </row>
    <row r="3381" spans="2:8" x14ac:dyDescent="0.25">
      <c r="B3381" s="8" t="s">
        <v>1</v>
      </c>
      <c r="C3381" s="10" t="s">
        <v>19</v>
      </c>
      <c r="D3381" s="9">
        <v>900000</v>
      </c>
      <c r="E3381" s="9">
        <v>250000</v>
      </c>
      <c r="F3381" s="9">
        <v>225000</v>
      </c>
      <c r="G3381" s="9">
        <v>225000</v>
      </c>
      <c r="H3381" s="9">
        <v>200000</v>
      </c>
    </row>
    <row r="3382" spans="2:8" x14ac:dyDescent="0.25">
      <c r="B3382" s="11" t="s">
        <v>1</v>
      </c>
      <c r="C3382" s="13" t="s">
        <v>20</v>
      </c>
      <c r="D3382" s="12">
        <v>200000</v>
      </c>
      <c r="E3382" s="12">
        <v>50000</v>
      </c>
      <c r="F3382" s="12">
        <v>150000</v>
      </c>
      <c r="G3382" s="12">
        <v>0</v>
      </c>
      <c r="H3382" s="12">
        <v>0</v>
      </c>
    </row>
    <row r="3383" spans="2:8" ht="15.75" thickBot="1" x14ac:dyDescent="0.3">
      <c r="B3383" s="15" t="s">
        <v>1310</v>
      </c>
      <c r="C3383" s="16" t="s">
        <v>1311</v>
      </c>
      <c r="D3383" s="17">
        <v>1280000</v>
      </c>
      <c r="E3383" s="17">
        <v>283000</v>
      </c>
      <c r="F3383" s="17">
        <v>757000</v>
      </c>
      <c r="G3383" s="17">
        <v>50000</v>
      </c>
      <c r="H3383" s="17">
        <v>190000</v>
      </c>
    </row>
    <row r="3384" spans="2:8" ht="15.75" thickTop="1" x14ac:dyDescent="0.25">
      <c r="B3384" s="11" t="s">
        <v>1</v>
      </c>
      <c r="C3384" s="13" t="s">
        <v>12</v>
      </c>
      <c r="D3384" s="12">
        <v>1280000</v>
      </c>
      <c r="E3384" s="12">
        <v>283000</v>
      </c>
      <c r="F3384" s="12">
        <v>757000</v>
      </c>
      <c r="G3384" s="12">
        <v>50000</v>
      </c>
      <c r="H3384" s="12">
        <v>190000</v>
      </c>
    </row>
    <row r="3385" spans="2:8" x14ac:dyDescent="0.25">
      <c r="B3385" s="8" t="s">
        <v>1</v>
      </c>
      <c r="C3385" s="10" t="s">
        <v>14</v>
      </c>
      <c r="D3385" s="9">
        <v>833000</v>
      </c>
      <c r="E3385" s="9">
        <v>233000</v>
      </c>
      <c r="F3385" s="9">
        <v>520000</v>
      </c>
      <c r="G3385" s="9">
        <v>0</v>
      </c>
      <c r="H3385" s="9">
        <v>80000</v>
      </c>
    </row>
    <row r="3386" spans="2:8" x14ac:dyDescent="0.25">
      <c r="B3386" s="8" t="s">
        <v>1</v>
      </c>
      <c r="C3386" s="10" t="s">
        <v>16</v>
      </c>
      <c r="D3386" s="9">
        <v>200000</v>
      </c>
      <c r="E3386" s="9">
        <v>50000</v>
      </c>
      <c r="F3386" s="9">
        <v>50000</v>
      </c>
      <c r="G3386" s="9">
        <v>50000</v>
      </c>
      <c r="H3386" s="9">
        <v>50000</v>
      </c>
    </row>
    <row r="3387" spans="2:8" x14ac:dyDescent="0.25">
      <c r="B3387" s="8" t="s">
        <v>1</v>
      </c>
      <c r="C3387" s="10" t="s">
        <v>17</v>
      </c>
      <c r="D3387" s="9">
        <v>2000</v>
      </c>
      <c r="E3387" s="9">
        <v>0</v>
      </c>
      <c r="F3387" s="9">
        <v>2000</v>
      </c>
      <c r="G3387" s="9">
        <v>0</v>
      </c>
      <c r="H3387" s="9">
        <v>0</v>
      </c>
    </row>
    <row r="3388" spans="2:8" x14ac:dyDescent="0.25">
      <c r="B3388" s="8" t="s">
        <v>1</v>
      </c>
      <c r="C3388" s="10" t="s">
        <v>19</v>
      </c>
      <c r="D3388" s="9">
        <v>245000</v>
      </c>
      <c r="E3388" s="9">
        <v>0</v>
      </c>
      <c r="F3388" s="9">
        <v>185000</v>
      </c>
      <c r="G3388" s="9">
        <v>0</v>
      </c>
      <c r="H3388" s="9">
        <v>60000</v>
      </c>
    </row>
    <row r="3389" spans="2:8" ht="45.75" thickBot="1" x14ac:dyDescent="0.3">
      <c r="B3389" s="15" t="s">
        <v>1312</v>
      </c>
      <c r="C3389" s="16" t="s">
        <v>1313</v>
      </c>
      <c r="D3389" s="17">
        <v>1280000</v>
      </c>
      <c r="E3389" s="17">
        <v>283000</v>
      </c>
      <c r="F3389" s="17">
        <v>757000</v>
      </c>
      <c r="G3389" s="17">
        <v>50000</v>
      </c>
      <c r="H3389" s="17">
        <v>190000</v>
      </c>
    </row>
    <row r="3390" spans="2:8" ht="15.75" thickTop="1" x14ac:dyDescent="0.25">
      <c r="B3390" s="11" t="s">
        <v>1</v>
      </c>
      <c r="C3390" s="13" t="s">
        <v>12</v>
      </c>
      <c r="D3390" s="12">
        <v>1280000</v>
      </c>
      <c r="E3390" s="12">
        <v>283000</v>
      </c>
      <c r="F3390" s="12">
        <v>757000</v>
      </c>
      <c r="G3390" s="12">
        <v>50000</v>
      </c>
      <c r="H3390" s="12">
        <v>190000</v>
      </c>
    </row>
    <row r="3391" spans="2:8" x14ac:dyDescent="0.25">
      <c r="B3391" s="8" t="s">
        <v>1</v>
      </c>
      <c r="C3391" s="10" t="s">
        <v>14</v>
      </c>
      <c r="D3391" s="9">
        <v>833000</v>
      </c>
      <c r="E3391" s="9">
        <v>233000</v>
      </c>
      <c r="F3391" s="9">
        <v>520000</v>
      </c>
      <c r="G3391" s="9">
        <v>0</v>
      </c>
      <c r="H3391" s="9">
        <v>80000</v>
      </c>
    </row>
    <row r="3392" spans="2:8" x14ac:dyDescent="0.25">
      <c r="B3392" s="8" t="s">
        <v>1</v>
      </c>
      <c r="C3392" s="10" t="s">
        <v>16</v>
      </c>
      <c r="D3392" s="9">
        <v>200000</v>
      </c>
      <c r="E3392" s="9">
        <v>50000</v>
      </c>
      <c r="F3392" s="9">
        <v>50000</v>
      </c>
      <c r="G3392" s="9">
        <v>50000</v>
      </c>
      <c r="H3392" s="9">
        <v>50000</v>
      </c>
    </row>
    <row r="3393" spans="2:8" x14ac:dyDescent="0.25">
      <c r="B3393" s="8" t="s">
        <v>1</v>
      </c>
      <c r="C3393" s="10" t="s">
        <v>17</v>
      </c>
      <c r="D3393" s="9">
        <v>2000</v>
      </c>
      <c r="E3393" s="9">
        <v>0</v>
      </c>
      <c r="F3393" s="9">
        <v>2000</v>
      </c>
      <c r="G3393" s="9">
        <v>0</v>
      </c>
      <c r="H3393" s="9">
        <v>0</v>
      </c>
    </row>
    <row r="3394" spans="2:8" x14ac:dyDescent="0.25">
      <c r="B3394" s="8" t="s">
        <v>1</v>
      </c>
      <c r="C3394" s="10" t="s">
        <v>19</v>
      </c>
      <c r="D3394" s="9">
        <v>245000</v>
      </c>
      <c r="E3394" s="9">
        <v>0</v>
      </c>
      <c r="F3394" s="9">
        <v>185000</v>
      </c>
      <c r="G3394" s="9">
        <v>0</v>
      </c>
      <c r="H3394" s="9">
        <v>60000</v>
      </c>
    </row>
    <row r="3395" spans="2:8" ht="30.75" thickBot="1" x14ac:dyDescent="0.3">
      <c r="B3395" s="15" t="s">
        <v>1314</v>
      </c>
      <c r="C3395" s="16" t="s">
        <v>1315</v>
      </c>
      <c r="D3395" s="17">
        <v>270000</v>
      </c>
      <c r="E3395" s="17">
        <v>70000</v>
      </c>
      <c r="F3395" s="17">
        <v>70000</v>
      </c>
      <c r="G3395" s="17">
        <v>60000</v>
      </c>
      <c r="H3395" s="17">
        <v>70000</v>
      </c>
    </row>
    <row r="3396" spans="2:8" ht="15.75" thickTop="1" x14ac:dyDescent="0.25">
      <c r="B3396" s="11" t="s">
        <v>1</v>
      </c>
      <c r="C3396" s="13" t="s">
        <v>12</v>
      </c>
      <c r="D3396" s="12">
        <v>270000</v>
      </c>
      <c r="E3396" s="12">
        <v>70000</v>
      </c>
      <c r="F3396" s="12">
        <v>70000</v>
      </c>
      <c r="G3396" s="12">
        <v>60000</v>
      </c>
      <c r="H3396" s="12">
        <v>70000</v>
      </c>
    </row>
    <row r="3397" spans="2:8" x14ac:dyDescent="0.25">
      <c r="B3397" s="8" t="s">
        <v>1</v>
      </c>
      <c r="C3397" s="10" t="s">
        <v>16</v>
      </c>
      <c r="D3397" s="9">
        <v>270000</v>
      </c>
      <c r="E3397" s="9">
        <v>70000</v>
      </c>
      <c r="F3397" s="9">
        <v>70000</v>
      </c>
      <c r="G3397" s="9">
        <v>60000</v>
      </c>
      <c r="H3397" s="9">
        <v>70000</v>
      </c>
    </row>
    <row r="3398" spans="2:8" ht="30.75" thickBot="1" x14ac:dyDescent="0.3">
      <c r="B3398" s="15" t="s">
        <v>1316</v>
      </c>
      <c r="C3398" s="16" t="s">
        <v>1317</v>
      </c>
      <c r="D3398" s="17">
        <v>270000</v>
      </c>
      <c r="E3398" s="17">
        <v>70000</v>
      </c>
      <c r="F3398" s="17">
        <v>70000</v>
      </c>
      <c r="G3398" s="17">
        <v>60000</v>
      </c>
      <c r="H3398" s="17">
        <v>70000</v>
      </c>
    </row>
    <row r="3399" spans="2:8" ht="15.75" thickTop="1" x14ac:dyDescent="0.25">
      <c r="B3399" s="11" t="s">
        <v>1</v>
      </c>
      <c r="C3399" s="13" t="s">
        <v>12</v>
      </c>
      <c r="D3399" s="12">
        <v>270000</v>
      </c>
      <c r="E3399" s="12">
        <v>70000</v>
      </c>
      <c r="F3399" s="12">
        <v>70000</v>
      </c>
      <c r="G3399" s="12">
        <v>60000</v>
      </c>
      <c r="H3399" s="12">
        <v>70000</v>
      </c>
    </row>
    <row r="3400" spans="2:8" x14ac:dyDescent="0.25">
      <c r="B3400" s="8" t="s">
        <v>1</v>
      </c>
      <c r="C3400" s="10" t="s">
        <v>16</v>
      </c>
      <c r="D3400" s="9">
        <v>270000</v>
      </c>
      <c r="E3400" s="9">
        <v>70000</v>
      </c>
      <c r="F3400" s="9">
        <v>70000</v>
      </c>
      <c r="G3400" s="9">
        <v>60000</v>
      </c>
      <c r="H3400" s="9">
        <v>70000</v>
      </c>
    </row>
    <row r="3401" spans="2:8" ht="15.75" thickBot="1" x14ac:dyDescent="0.3">
      <c r="B3401" s="15" t="s">
        <v>1318</v>
      </c>
      <c r="C3401" s="16" t="s">
        <v>1319</v>
      </c>
      <c r="D3401" s="17">
        <v>36000000</v>
      </c>
      <c r="E3401" s="17">
        <v>1512000</v>
      </c>
      <c r="F3401" s="17">
        <v>2355000</v>
      </c>
      <c r="G3401" s="17">
        <v>25228000</v>
      </c>
      <c r="H3401" s="17">
        <v>6905000</v>
      </c>
    </row>
    <row r="3402" spans="2:8" ht="15.75" thickTop="1" x14ac:dyDescent="0.25">
      <c r="B3402" s="11" t="s">
        <v>1</v>
      </c>
      <c r="C3402" s="13" t="s">
        <v>12</v>
      </c>
      <c r="D3402" s="12">
        <v>36000000</v>
      </c>
      <c r="E3402" s="12">
        <v>1512000</v>
      </c>
      <c r="F3402" s="12">
        <v>2355000</v>
      </c>
      <c r="G3402" s="12">
        <v>25228000</v>
      </c>
      <c r="H3402" s="12">
        <v>6905000</v>
      </c>
    </row>
    <row r="3403" spans="2:8" x14ac:dyDescent="0.25">
      <c r="B3403" s="8" t="s">
        <v>1</v>
      </c>
      <c r="C3403" s="10" t="s">
        <v>14</v>
      </c>
      <c r="D3403" s="9">
        <v>36000000</v>
      </c>
      <c r="E3403" s="9">
        <v>1512000</v>
      </c>
      <c r="F3403" s="9">
        <v>2355000</v>
      </c>
      <c r="G3403" s="9">
        <v>25228000</v>
      </c>
      <c r="H3403" s="9">
        <v>6905000</v>
      </c>
    </row>
    <row r="3404" spans="2:8" ht="45.75" thickBot="1" x14ac:dyDescent="0.3">
      <c r="B3404" s="15" t="s">
        <v>1320</v>
      </c>
      <c r="C3404" s="16" t="s">
        <v>1321</v>
      </c>
      <c r="D3404" s="17">
        <v>36000000</v>
      </c>
      <c r="E3404" s="17">
        <v>1512000</v>
      </c>
      <c r="F3404" s="17">
        <v>2355000</v>
      </c>
      <c r="G3404" s="17">
        <v>25228000</v>
      </c>
      <c r="H3404" s="17">
        <v>6905000</v>
      </c>
    </row>
    <row r="3405" spans="2:8" ht="15.75" thickTop="1" x14ac:dyDescent="0.25">
      <c r="B3405" s="11" t="s">
        <v>1</v>
      </c>
      <c r="C3405" s="13" t="s">
        <v>12</v>
      </c>
      <c r="D3405" s="12">
        <v>36000000</v>
      </c>
      <c r="E3405" s="12">
        <v>1512000</v>
      </c>
      <c r="F3405" s="12">
        <v>2355000</v>
      </c>
      <c r="G3405" s="12">
        <v>25228000</v>
      </c>
      <c r="H3405" s="12">
        <v>6905000</v>
      </c>
    </row>
    <row r="3406" spans="2:8" x14ac:dyDescent="0.25">
      <c r="B3406" s="8" t="s">
        <v>1</v>
      </c>
      <c r="C3406" s="10" t="s">
        <v>14</v>
      </c>
      <c r="D3406" s="9">
        <v>36000000</v>
      </c>
      <c r="E3406" s="9">
        <v>1512000</v>
      </c>
      <c r="F3406" s="9">
        <v>2355000</v>
      </c>
      <c r="G3406" s="9">
        <v>25228000</v>
      </c>
      <c r="H3406" s="9">
        <v>6905000</v>
      </c>
    </row>
    <row r="3407" spans="2:8" ht="45.75" thickBot="1" x14ac:dyDescent="0.3">
      <c r="B3407" s="15" t="s">
        <v>1322</v>
      </c>
      <c r="C3407" s="16" t="s">
        <v>1323</v>
      </c>
      <c r="D3407" s="17">
        <v>4875000</v>
      </c>
      <c r="E3407" s="17">
        <v>1220000</v>
      </c>
      <c r="F3407" s="17">
        <v>1218000</v>
      </c>
      <c r="G3407" s="17">
        <v>1220000</v>
      </c>
      <c r="H3407" s="17">
        <v>1217000</v>
      </c>
    </row>
    <row r="3408" spans="2:8" ht="15.75" thickTop="1" x14ac:dyDescent="0.25">
      <c r="B3408" s="11" t="s">
        <v>1</v>
      </c>
      <c r="C3408" s="13" t="s">
        <v>12</v>
      </c>
      <c r="D3408" s="12">
        <v>4875000</v>
      </c>
      <c r="E3408" s="12">
        <v>1220000</v>
      </c>
      <c r="F3408" s="12">
        <v>1218000</v>
      </c>
      <c r="G3408" s="12">
        <v>1220000</v>
      </c>
      <c r="H3408" s="12">
        <v>1217000</v>
      </c>
    </row>
    <row r="3409" spans="2:8" x14ac:dyDescent="0.25">
      <c r="B3409" s="8" t="s">
        <v>1</v>
      </c>
      <c r="C3409" s="10" t="s">
        <v>18</v>
      </c>
      <c r="D3409" s="9">
        <v>4875000</v>
      </c>
      <c r="E3409" s="9">
        <v>1220000</v>
      </c>
      <c r="F3409" s="9">
        <v>1218000</v>
      </c>
      <c r="G3409" s="9">
        <v>1220000</v>
      </c>
      <c r="H3409" s="9">
        <v>1217000</v>
      </c>
    </row>
    <row r="3410" spans="2:8" ht="30.75" thickBot="1" x14ac:dyDescent="0.3">
      <c r="B3410" s="15" t="s">
        <v>1324</v>
      </c>
      <c r="C3410" s="16" t="s">
        <v>1325</v>
      </c>
      <c r="D3410" s="17">
        <v>350000</v>
      </c>
      <c r="E3410" s="17">
        <v>88000</v>
      </c>
      <c r="F3410" s="17">
        <v>87000</v>
      </c>
      <c r="G3410" s="17">
        <v>88000</v>
      </c>
      <c r="H3410" s="17">
        <v>87000</v>
      </c>
    </row>
    <row r="3411" spans="2:8" ht="15.75" thickTop="1" x14ac:dyDescent="0.25">
      <c r="B3411" s="11" t="s">
        <v>1</v>
      </c>
      <c r="C3411" s="13" t="s">
        <v>12</v>
      </c>
      <c r="D3411" s="12">
        <v>350000</v>
      </c>
      <c r="E3411" s="12">
        <v>88000</v>
      </c>
      <c r="F3411" s="12">
        <v>87000</v>
      </c>
      <c r="G3411" s="12">
        <v>88000</v>
      </c>
      <c r="H3411" s="12">
        <v>87000</v>
      </c>
    </row>
    <row r="3412" spans="2:8" x14ac:dyDescent="0.25">
      <c r="B3412" s="8" t="s">
        <v>1</v>
      </c>
      <c r="C3412" s="10" t="s">
        <v>16</v>
      </c>
      <c r="D3412" s="9">
        <v>350000</v>
      </c>
      <c r="E3412" s="9">
        <v>88000</v>
      </c>
      <c r="F3412" s="9">
        <v>87000</v>
      </c>
      <c r="G3412" s="9">
        <v>88000</v>
      </c>
      <c r="H3412" s="9">
        <v>87000</v>
      </c>
    </row>
    <row r="3413" spans="2:8" ht="60.75" thickBot="1" x14ac:dyDescent="0.3">
      <c r="B3413" s="15" t="s">
        <v>1326</v>
      </c>
      <c r="C3413" s="16" t="s">
        <v>1327</v>
      </c>
      <c r="D3413" s="17">
        <v>350000</v>
      </c>
      <c r="E3413" s="17">
        <v>88000</v>
      </c>
      <c r="F3413" s="17">
        <v>87000</v>
      </c>
      <c r="G3413" s="17">
        <v>88000</v>
      </c>
      <c r="H3413" s="17">
        <v>87000</v>
      </c>
    </row>
    <row r="3414" spans="2:8" ht="15.75" thickTop="1" x14ac:dyDescent="0.25">
      <c r="B3414" s="11" t="s">
        <v>1</v>
      </c>
      <c r="C3414" s="13" t="s">
        <v>12</v>
      </c>
      <c r="D3414" s="12">
        <v>350000</v>
      </c>
      <c r="E3414" s="12">
        <v>88000</v>
      </c>
      <c r="F3414" s="12">
        <v>87000</v>
      </c>
      <c r="G3414" s="12">
        <v>88000</v>
      </c>
      <c r="H3414" s="12">
        <v>87000</v>
      </c>
    </row>
    <row r="3415" spans="2:8" x14ac:dyDescent="0.25">
      <c r="B3415" s="8" t="s">
        <v>1</v>
      </c>
      <c r="C3415" s="10" t="s">
        <v>16</v>
      </c>
      <c r="D3415" s="9">
        <v>350000</v>
      </c>
      <c r="E3415" s="9">
        <v>88000</v>
      </c>
      <c r="F3415" s="9">
        <v>87000</v>
      </c>
      <c r="G3415" s="9">
        <v>88000</v>
      </c>
      <c r="H3415" s="9">
        <v>87000</v>
      </c>
    </row>
    <row r="3416" spans="2:8" ht="30.75" thickBot="1" x14ac:dyDescent="0.3">
      <c r="B3416" s="15" t="s">
        <v>1328</v>
      </c>
      <c r="C3416" s="16" t="s">
        <v>1329</v>
      </c>
      <c r="D3416" s="17">
        <v>10000000</v>
      </c>
      <c r="E3416" s="17">
        <v>2500000</v>
      </c>
      <c r="F3416" s="17">
        <v>2500000</v>
      </c>
      <c r="G3416" s="17">
        <v>2500000</v>
      </c>
      <c r="H3416" s="17">
        <v>2500000</v>
      </c>
    </row>
    <row r="3417" spans="2:8" ht="15.75" thickTop="1" x14ac:dyDescent="0.25">
      <c r="B3417" s="11" t="s">
        <v>1</v>
      </c>
      <c r="C3417" s="13" t="s">
        <v>12</v>
      </c>
      <c r="D3417" s="12">
        <v>10000000</v>
      </c>
      <c r="E3417" s="12">
        <v>2500000</v>
      </c>
      <c r="F3417" s="12">
        <v>2500000</v>
      </c>
      <c r="G3417" s="12">
        <v>2500000</v>
      </c>
      <c r="H3417" s="12">
        <v>2500000</v>
      </c>
    </row>
    <row r="3418" spans="2:8" x14ac:dyDescent="0.25">
      <c r="B3418" s="8" t="s">
        <v>1</v>
      </c>
      <c r="C3418" s="10" t="s">
        <v>14</v>
      </c>
      <c r="D3418" s="9">
        <v>10000000</v>
      </c>
      <c r="E3418" s="9">
        <v>2500000</v>
      </c>
      <c r="F3418" s="9">
        <v>2500000</v>
      </c>
      <c r="G3418" s="9">
        <v>2500000</v>
      </c>
      <c r="H3418" s="9">
        <v>2500000</v>
      </c>
    </row>
    <row r="3419" spans="2:8" ht="60.75" thickBot="1" x14ac:dyDescent="0.3">
      <c r="B3419" s="15" t="s">
        <v>1330</v>
      </c>
      <c r="C3419" s="16" t="s">
        <v>1331</v>
      </c>
      <c r="D3419" s="17">
        <v>10000000</v>
      </c>
      <c r="E3419" s="17">
        <v>2500000</v>
      </c>
      <c r="F3419" s="17">
        <v>2500000</v>
      </c>
      <c r="G3419" s="17">
        <v>2500000</v>
      </c>
      <c r="H3419" s="17">
        <v>2500000</v>
      </c>
    </row>
    <row r="3420" spans="2:8" ht="15.75" thickTop="1" x14ac:dyDescent="0.25">
      <c r="B3420" s="11" t="s">
        <v>1</v>
      </c>
      <c r="C3420" s="13" t="s">
        <v>12</v>
      </c>
      <c r="D3420" s="12">
        <v>10000000</v>
      </c>
      <c r="E3420" s="12">
        <v>2500000</v>
      </c>
      <c r="F3420" s="12">
        <v>2500000</v>
      </c>
      <c r="G3420" s="12">
        <v>2500000</v>
      </c>
      <c r="H3420" s="12">
        <v>2500000</v>
      </c>
    </row>
    <row r="3421" spans="2:8" x14ac:dyDescent="0.25">
      <c r="B3421" s="8" t="s">
        <v>1</v>
      </c>
      <c r="C3421" s="10" t="s">
        <v>14</v>
      </c>
      <c r="D3421" s="9">
        <v>10000000</v>
      </c>
      <c r="E3421" s="9">
        <v>2500000</v>
      </c>
      <c r="F3421" s="9">
        <v>2500000</v>
      </c>
      <c r="G3421" s="9">
        <v>2500000</v>
      </c>
      <c r="H3421" s="9">
        <v>2500000</v>
      </c>
    </row>
    <row r="3422" spans="2:8" ht="30.75" thickBot="1" x14ac:dyDescent="0.3">
      <c r="B3422" s="15" t="s">
        <v>1332</v>
      </c>
      <c r="C3422" s="16" t="s">
        <v>1333</v>
      </c>
      <c r="D3422" s="17">
        <v>51000000</v>
      </c>
      <c r="E3422" s="17">
        <v>18671000</v>
      </c>
      <c r="F3422" s="17">
        <v>16609000</v>
      </c>
      <c r="G3422" s="17">
        <v>3704000</v>
      </c>
      <c r="H3422" s="17">
        <v>12016000</v>
      </c>
    </row>
    <row r="3423" spans="2:8" ht="15.75" thickTop="1" x14ac:dyDescent="0.25">
      <c r="B3423" s="11" t="s">
        <v>1</v>
      </c>
      <c r="C3423" s="13" t="s">
        <v>12</v>
      </c>
      <c r="D3423" s="12">
        <v>51000000</v>
      </c>
      <c r="E3423" s="12">
        <v>18671000</v>
      </c>
      <c r="F3423" s="12">
        <v>16609000</v>
      </c>
      <c r="G3423" s="12">
        <v>3704000</v>
      </c>
      <c r="H3423" s="12">
        <v>12016000</v>
      </c>
    </row>
    <row r="3424" spans="2:8" x14ac:dyDescent="0.25">
      <c r="B3424" s="8" t="s">
        <v>1</v>
      </c>
      <c r="C3424" s="10" t="s">
        <v>14</v>
      </c>
      <c r="D3424" s="9">
        <v>15000000</v>
      </c>
      <c r="E3424" s="9">
        <v>7871000</v>
      </c>
      <c r="F3424" s="9">
        <v>5809000</v>
      </c>
      <c r="G3424" s="9">
        <v>1304000</v>
      </c>
      <c r="H3424" s="9">
        <v>16000</v>
      </c>
    </row>
    <row r="3425" spans="2:8" x14ac:dyDescent="0.25">
      <c r="B3425" s="8" t="s">
        <v>1</v>
      </c>
      <c r="C3425" s="10" t="s">
        <v>17</v>
      </c>
      <c r="D3425" s="9">
        <v>36000000</v>
      </c>
      <c r="E3425" s="9">
        <v>10800000</v>
      </c>
      <c r="F3425" s="9">
        <v>10800000</v>
      </c>
      <c r="G3425" s="9">
        <v>2400000</v>
      </c>
      <c r="H3425" s="9">
        <v>12000000</v>
      </c>
    </row>
    <row r="3426" spans="2:8" ht="45.75" thickBot="1" x14ac:dyDescent="0.3">
      <c r="B3426" s="15" t="s">
        <v>1334</v>
      </c>
      <c r="C3426" s="16" t="s">
        <v>1335</v>
      </c>
      <c r="D3426" s="17">
        <v>36000000</v>
      </c>
      <c r="E3426" s="17">
        <v>10800000</v>
      </c>
      <c r="F3426" s="17">
        <v>10800000</v>
      </c>
      <c r="G3426" s="17">
        <v>2400000</v>
      </c>
      <c r="H3426" s="17">
        <v>12000000</v>
      </c>
    </row>
    <row r="3427" spans="2:8" ht="15.75" thickTop="1" x14ac:dyDescent="0.25">
      <c r="B3427" s="11" t="s">
        <v>1</v>
      </c>
      <c r="C3427" s="13" t="s">
        <v>12</v>
      </c>
      <c r="D3427" s="12">
        <v>36000000</v>
      </c>
      <c r="E3427" s="12">
        <v>10800000</v>
      </c>
      <c r="F3427" s="12">
        <v>10800000</v>
      </c>
      <c r="G3427" s="12">
        <v>2400000</v>
      </c>
      <c r="H3427" s="12">
        <v>12000000</v>
      </c>
    </row>
    <row r="3428" spans="2:8" x14ac:dyDescent="0.25">
      <c r="B3428" s="8" t="s">
        <v>1</v>
      </c>
      <c r="C3428" s="10" t="s">
        <v>17</v>
      </c>
      <c r="D3428" s="9">
        <v>36000000</v>
      </c>
      <c r="E3428" s="9">
        <v>10800000</v>
      </c>
      <c r="F3428" s="9">
        <v>10800000</v>
      </c>
      <c r="G3428" s="9">
        <v>2400000</v>
      </c>
      <c r="H3428" s="9">
        <v>12000000</v>
      </c>
    </row>
    <row r="3429" spans="2:8" ht="45.75" thickBot="1" x14ac:dyDescent="0.3">
      <c r="B3429" s="15" t="s">
        <v>1336</v>
      </c>
      <c r="C3429" s="16" t="s">
        <v>1335</v>
      </c>
      <c r="D3429" s="17">
        <v>15000000</v>
      </c>
      <c r="E3429" s="17">
        <v>7871000</v>
      </c>
      <c r="F3429" s="17">
        <v>5809000</v>
      </c>
      <c r="G3429" s="17">
        <v>1304000</v>
      </c>
      <c r="H3429" s="17">
        <v>16000</v>
      </c>
    </row>
    <row r="3430" spans="2:8" ht="15.75" thickTop="1" x14ac:dyDescent="0.25">
      <c r="B3430" s="11" t="s">
        <v>1</v>
      </c>
      <c r="C3430" s="13" t="s">
        <v>12</v>
      </c>
      <c r="D3430" s="12">
        <v>15000000</v>
      </c>
      <c r="E3430" s="12">
        <v>7871000</v>
      </c>
      <c r="F3430" s="12">
        <v>5809000</v>
      </c>
      <c r="G3430" s="12">
        <v>1304000</v>
      </c>
      <c r="H3430" s="12">
        <v>16000</v>
      </c>
    </row>
    <row r="3431" spans="2:8" x14ac:dyDescent="0.25">
      <c r="B3431" s="8" t="s">
        <v>1</v>
      </c>
      <c r="C3431" s="10" t="s">
        <v>14</v>
      </c>
      <c r="D3431" s="9">
        <v>15000000</v>
      </c>
      <c r="E3431" s="9">
        <v>7871000</v>
      </c>
      <c r="F3431" s="9">
        <v>5809000</v>
      </c>
      <c r="G3431" s="9">
        <v>1304000</v>
      </c>
      <c r="H3431" s="9">
        <v>16000</v>
      </c>
    </row>
    <row r="3432" spans="2:8" ht="15.75" thickBot="1" x14ac:dyDescent="0.3">
      <c r="B3432" s="15" t="s">
        <v>1337</v>
      </c>
      <c r="C3432" s="16" t="s">
        <v>1338</v>
      </c>
      <c r="D3432" s="17">
        <v>59500000</v>
      </c>
      <c r="E3432" s="17">
        <v>39000000</v>
      </c>
      <c r="F3432" s="17">
        <v>14000000</v>
      </c>
      <c r="G3432" s="17">
        <v>6500000</v>
      </c>
      <c r="H3432" s="17">
        <v>0</v>
      </c>
    </row>
    <row r="3433" spans="2:8" ht="15.75" thickTop="1" x14ac:dyDescent="0.25">
      <c r="B3433" s="11" t="s">
        <v>1</v>
      </c>
      <c r="C3433" s="13" t="s">
        <v>12</v>
      </c>
      <c r="D3433" s="12">
        <v>59500000</v>
      </c>
      <c r="E3433" s="12">
        <v>39000000</v>
      </c>
      <c r="F3433" s="12">
        <v>14000000</v>
      </c>
      <c r="G3433" s="12">
        <v>6500000</v>
      </c>
      <c r="H3433" s="12">
        <v>0</v>
      </c>
    </row>
    <row r="3434" spans="2:8" x14ac:dyDescent="0.25">
      <c r="B3434" s="8" t="s">
        <v>1</v>
      </c>
      <c r="C3434" s="10" t="s">
        <v>19</v>
      </c>
      <c r="D3434" s="9">
        <v>59500000</v>
      </c>
      <c r="E3434" s="9">
        <v>39000000</v>
      </c>
      <c r="F3434" s="9">
        <v>14000000</v>
      </c>
      <c r="G3434" s="9">
        <v>6500000</v>
      </c>
      <c r="H3434" s="9">
        <v>0</v>
      </c>
    </row>
    <row r="3435" spans="2:8" ht="15.75" thickBot="1" x14ac:dyDescent="0.3">
      <c r="B3435" s="15" t="s">
        <v>1339</v>
      </c>
      <c r="C3435" s="16" t="s">
        <v>1340</v>
      </c>
      <c r="D3435" s="17">
        <v>2600000</v>
      </c>
      <c r="E3435" s="17">
        <v>1553000</v>
      </c>
      <c r="F3435" s="17">
        <v>92000</v>
      </c>
      <c r="G3435" s="17">
        <v>508000</v>
      </c>
      <c r="H3435" s="17">
        <v>447000</v>
      </c>
    </row>
    <row r="3436" spans="2:8" ht="15.75" thickTop="1" x14ac:dyDescent="0.25">
      <c r="B3436" s="11" t="s">
        <v>1</v>
      </c>
      <c r="C3436" s="13" t="s">
        <v>12</v>
      </c>
      <c r="D3436" s="12">
        <v>2600000</v>
      </c>
      <c r="E3436" s="12">
        <v>1553000</v>
      </c>
      <c r="F3436" s="12">
        <v>92000</v>
      </c>
      <c r="G3436" s="12">
        <v>508000</v>
      </c>
      <c r="H3436" s="12">
        <v>447000</v>
      </c>
    </row>
    <row r="3437" spans="2:8" x14ac:dyDescent="0.25">
      <c r="B3437" s="8" t="s">
        <v>1</v>
      </c>
      <c r="C3437" s="10" t="s">
        <v>14</v>
      </c>
      <c r="D3437" s="9">
        <v>525000</v>
      </c>
      <c r="E3437" s="9">
        <v>73000</v>
      </c>
      <c r="F3437" s="9">
        <v>72000</v>
      </c>
      <c r="G3437" s="9">
        <v>306000</v>
      </c>
      <c r="H3437" s="9">
        <v>74000</v>
      </c>
    </row>
    <row r="3438" spans="2:8" x14ac:dyDescent="0.25">
      <c r="B3438" s="8" t="s">
        <v>1</v>
      </c>
      <c r="C3438" s="10" t="s">
        <v>16</v>
      </c>
      <c r="D3438" s="9">
        <v>1435000</v>
      </c>
      <c r="E3438" s="9">
        <v>868000</v>
      </c>
      <c r="F3438" s="9">
        <v>20000</v>
      </c>
      <c r="G3438" s="9">
        <v>201000</v>
      </c>
      <c r="H3438" s="9">
        <v>346000</v>
      </c>
    </row>
    <row r="3439" spans="2:8" x14ac:dyDescent="0.25">
      <c r="B3439" s="8" t="s">
        <v>1</v>
      </c>
      <c r="C3439" s="10" t="s">
        <v>19</v>
      </c>
      <c r="D3439" s="9">
        <v>640000</v>
      </c>
      <c r="E3439" s="9">
        <v>612000</v>
      </c>
      <c r="F3439" s="9">
        <v>0</v>
      </c>
      <c r="G3439" s="9">
        <v>1000</v>
      </c>
      <c r="H3439" s="9">
        <v>27000</v>
      </c>
    </row>
    <row r="3440" spans="2:8" ht="45.75" thickBot="1" x14ac:dyDescent="0.3">
      <c r="B3440" s="15" t="s">
        <v>1341</v>
      </c>
      <c r="C3440" s="16" t="s">
        <v>1342</v>
      </c>
      <c r="D3440" s="17">
        <v>2600000</v>
      </c>
      <c r="E3440" s="17">
        <v>1553000</v>
      </c>
      <c r="F3440" s="17">
        <v>92000</v>
      </c>
      <c r="G3440" s="17">
        <v>508000</v>
      </c>
      <c r="H3440" s="17">
        <v>447000</v>
      </c>
    </row>
    <row r="3441" spans="2:8" ht="15.75" thickTop="1" x14ac:dyDescent="0.25">
      <c r="B3441" s="11" t="s">
        <v>1</v>
      </c>
      <c r="C3441" s="13" t="s">
        <v>12</v>
      </c>
      <c r="D3441" s="12">
        <v>2600000</v>
      </c>
      <c r="E3441" s="12">
        <v>1553000</v>
      </c>
      <c r="F3441" s="12">
        <v>92000</v>
      </c>
      <c r="G3441" s="12">
        <v>508000</v>
      </c>
      <c r="H3441" s="12">
        <v>447000</v>
      </c>
    </row>
    <row r="3442" spans="2:8" x14ac:dyDescent="0.25">
      <c r="B3442" s="8" t="s">
        <v>1</v>
      </c>
      <c r="C3442" s="10" t="s">
        <v>14</v>
      </c>
      <c r="D3442" s="9">
        <v>525000</v>
      </c>
      <c r="E3442" s="9">
        <v>73000</v>
      </c>
      <c r="F3442" s="9">
        <v>72000</v>
      </c>
      <c r="G3442" s="9">
        <v>306000</v>
      </c>
      <c r="H3442" s="9">
        <v>74000</v>
      </c>
    </row>
    <row r="3443" spans="2:8" x14ac:dyDescent="0.25">
      <c r="B3443" s="8" t="s">
        <v>1</v>
      </c>
      <c r="C3443" s="10" t="s">
        <v>16</v>
      </c>
      <c r="D3443" s="9">
        <v>1435000</v>
      </c>
      <c r="E3443" s="9">
        <v>868000</v>
      </c>
      <c r="F3443" s="9">
        <v>20000</v>
      </c>
      <c r="G3443" s="9">
        <v>201000</v>
      </c>
      <c r="H3443" s="9">
        <v>346000</v>
      </c>
    </row>
    <row r="3444" spans="2:8" x14ac:dyDescent="0.25">
      <c r="B3444" s="8" t="s">
        <v>1</v>
      </c>
      <c r="C3444" s="10" t="s">
        <v>19</v>
      </c>
      <c r="D3444" s="9">
        <v>640000</v>
      </c>
      <c r="E3444" s="9">
        <v>612000</v>
      </c>
      <c r="F3444" s="9">
        <v>0</v>
      </c>
      <c r="G3444" s="9">
        <v>1000</v>
      </c>
      <c r="H3444" s="9">
        <v>27000</v>
      </c>
    </row>
    <row r="3445" spans="2:8" ht="15.75" thickBot="1" x14ac:dyDescent="0.3">
      <c r="B3445" s="15" t="s">
        <v>1343</v>
      </c>
      <c r="C3445" s="16" t="s">
        <v>1344</v>
      </c>
      <c r="D3445" s="17">
        <v>1000000</v>
      </c>
      <c r="E3445" s="17">
        <v>0</v>
      </c>
      <c r="F3445" s="17">
        <v>0</v>
      </c>
      <c r="G3445" s="17">
        <v>1000000</v>
      </c>
      <c r="H3445" s="17">
        <v>0</v>
      </c>
    </row>
    <row r="3446" spans="2:8" ht="15.75" thickTop="1" x14ac:dyDescent="0.25">
      <c r="B3446" s="11" t="s">
        <v>1</v>
      </c>
      <c r="C3446" s="13" t="s">
        <v>12</v>
      </c>
      <c r="D3446" s="12">
        <v>1000000</v>
      </c>
      <c r="E3446" s="12">
        <v>0</v>
      </c>
      <c r="F3446" s="12">
        <v>0</v>
      </c>
      <c r="G3446" s="12">
        <v>1000000</v>
      </c>
      <c r="H3446" s="12">
        <v>0</v>
      </c>
    </row>
    <row r="3447" spans="2:8" x14ac:dyDescent="0.25">
      <c r="B3447" s="8" t="s">
        <v>1</v>
      </c>
      <c r="C3447" s="10" t="s">
        <v>14</v>
      </c>
      <c r="D3447" s="9">
        <v>800000</v>
      </c>
      <c r="E3447" s="9">
        <v>0</v>
      </c>
      <c r="F3447" s="9">
        <v>0</v>
      </c>
      <c r="G3447" s="9">
        <v>800000</v>
      </c>
      <c r="H3447" s="9">
        <v>0</v>
      </c>
    </row>
    <row r="3448" spans="2:8" x14ac:dyDescent="0.25">
      <c r="B3448" s="8" t="s">
        <v>1</v>
      </c>
      <c r="C3448" s="10" t="s">
        <v>19</v>
      </c>
      <c r="D3448" s="9">
        <v>200000</v>
      </c>
      <c r="E3448" s="9">
        <v>0</v>
      </c>
      <c r="F3448" s="9">
        <v>0</v>
      </c>
      <c r="G3448" s="9">
        <v>200000</v>
      </c>
      <c r="H3448" s="9">
        <v>0</v>
      </c>
    </row>
    <row r="3449" spans="2:8" ht="30.75" thickBot="1" x14ac:dyDescent="0.3">
      <c r="B3449" s="15" t="s">
        <v>1345</v>
      </c>
      <c r="C3449" s="16" t="s">
        <v>1346</v>
      </c>
      <c r="D3449" s="17">
        <v>77550000</v>
      </c>
      <c r="E3449" s="17">
        <v>25662000</v>
      </c>
      <c r="F3449" s="17">
        <v>11443000</v>
      </c>
      <c r="G3449" s="17">
        <v>12731000</v>
      </c>
      <c r="H3449" s="17">
        <v>27714000</v>
      </c>
    </row>
    <row r="3450" spans="2:8" ht="15.75" thickTop="1" x14ac:dyDescent="0.25">
      <c r="B3450" s="11" t="s">
        <v>1</v>
      </c>
      <c r="C3450" s="13" t="s">
        <v>12</v>
      </c>
      <c r="D3450" s="12">
        <v>6187000</v>
      </c>
      <c r="E3450" s="12">
        <v>1432000</v>
      </c>
      <c r="F3450" s="12">
        <v>1443000</v>
      </c>
      <c r="G3450" s="12">
        <v>1431000</v>
      </c>
      <c r="H3450" s="12">
        <v>1881000</v>
      </c>
    </row>
    <row r="3451" spans="2:8" x14ac:dyDescent="0.25">
      <c r="B3451" s="8" t="s">
        <v>1</v>
      </c>
      <c r="C3451" s="10" t="s">
        <v>14</v>
      </c>
      <c r="D3451" s="9">
        <v>6187000</v>
      </c>
      <c r="E3451" s="9">
        <v>1432000</v>
      </c>
      <c r="F3451" s="9">
        <v>1443000</v>
      </c>
      <c r="G3451" s="9">
        <v>1431000</v>
      </c>
      <c r="H3451" s="9">
        <v>1881000</v>
      </c>
    </row>
    <row r="3452" spans="2:8" x14ac:dyDescent="0.25">
      <c r="B3452" s="11" t="s">
        <v>1</v>
      </c>
      <c r="C3452" s="13" t="s">
        <v>20</v>
      </c>
      <c r="D3452" s="12">
        <v>71363000</v>
      </c>
      <c r="E3452" s="12">
        <v>24230000</v>
      </c>
      <c r="F3452" s="12">
        <v>10000000</v>
      </c>
      <c r="G3452" s="12">
        <v>11300000</v>
      </c>
      <c r="H3452" s="12">
        <v>25833000</v>
      </c>
    </row>
    <row r="3453" spans="2:8" ht="60.75" thickBot="1" x14ac:dyDescent="0.3">
      <c r="B3453" s="15" t="s">
        <v>1347</v>
      </c>
      <c r="C3453" s="16" t="s">
        <v>1348</v>
      </c>
      <c r="D3453" s="17">
        <v>65233000</v>
      </c>
      <c r="E3453" s="17">
        <v>18100000</v>
      </c>
      <c r="F3453" s="17">
        <v>10000000</v>
      </c>
      <c r="G3453" s="17">
        <v>11300000</v>
      </c>
      <c r="H3453" s="17">
        <v>25833000</v>
      </c>
    </row>
    <row r="3454" spans="2:8" ht="15.75" thickTop="1" x14ac:dyDescent="0.25">
      <c r="B3454" s="11" t="s">
        <v>1</v>
      </c>
      <c r="C3454" s="13" t="s">
        <v>20</v>
      </c>
      <c r="D3454" s="12">
        <v>65233000</v>
      </c>
      <c r="E3454" s="12">
        <v>18100000</v>
      </c>
      <c r="F3454" s="12">
        <v>10000000</v>
      </c>
      <c r="G3454" s="12">
        <v>11300000</v>
      </c>
      <c r="H3454" s="12">
        <v>25833000</v>
      </c>
    </row>
    <row r="3455" spans="2:8" ht="30.75" thickBot="1" x14ac:dyDescent="0.3">
      <c r="B3455" s="15" t="s">
        <v>1349</v>
      </c>
      <c r="C3455" s="16" t="s">
        <v>1350</v>
      </c>
      <c r="D3455" s="17">
        <v>6187000</v>
      </c>
      <c r="E3455" s="17">
        <v>1432000</v>
      </c>
      <c r="F3455" s="17">
        <v>1443000</v>
      </c>
      <c r="G3455" s="17">
        <v>1431000</v>
      </c>
      <c r="H3455" s="17">
        <v>1881000</v>
      </c>
    </row>
    <row r="3456" spans="2:8" ht="15.75" thickTop="1" x14ac:dyDescent="0.25">
      <c r="B3456" s="11" t="s">
        <v>1</v>
      </c>
      <c r="C3456" s="13" t="s">
        <v>12</v>
      </c>
      <c r="D3456" s="12">
        <v>6187000</v>
      </c>
      <c r="E3456" s="12">
        <v>1432000</v>
      </c>
      <c r="F3456" s="12">
        <v>1443000</v>
      </c>
      <c r="G3456" s="12">
        <v>1431000</v>
      </c>
      <c r="H3456" s="12">
        <v>1881000</v>
      </c>
    </row>
    <row r="3457" spans="2:8" x14ac:dyDescent="0.25">
      <c r="B3457" s="8" t="s">
        <v>1</v>
      </c>
      <c r="C3457" s="10" t="s">
        <v>14</v>
      </c>
      <c r="D3457" s="9">
        <v>6187000</v>
      </c>
      <c r="E3457" s="9">
        <v>1432000</v>
      </c>
      <c r="F3457" s="9">
        <v>1443000</v>
      </c>
      <c r="G3457" s="9">
        <v>1431000</v>
      </c>
      <c r="H3457" s="9">
        <v>1881000</v>
      </c>
    </row>
    <row r="3458" spans="2:8" ht="30.75" thickBot="1" x14ac:dyDescent="0.3">
      <c r="B3458" s="15" t="s">
        <v>1351</v>
      </c>
      <c r="C3458" s="16" t="s">
        <v>1352</v>
      </c>
      <c r="D3458" s="17">
        <v>6130000</v>
      </c>
      <c r="E3458" s="17">
        <v>6130000</v>
      </c>
      <c r="F3458" s="17">
        <v>0</v>
      </c>
      <c r="G3458" s="17">
        <v>0</v>
      </c>
      <c r="H3458" s="17">
        <v>0</v>
      </c>
    </row>
    <row r="3459" spans="2:8" ht="15.75" thickTop="1" x14ac:dyDescent="0.25">
      <c r="B3459" s="11" t="s">
        <v>1</v>
      </c>
      <c r="C3459" s="13" t="s">
        <v>20</v>
      </c>
      <c r="D3459" s="12">
        <v>6130000</v>
      </c>
      <c r="E3459" s="12">
        <v>6130000</v>
      </c>
      <c r="F3459" s="12">
        <v>0</v>
      </c>
      <c r="G3459" s="12">
        <v>0</v>
      </c>
      <c r="H3459" s="12">
        <v>0</v>
      </c>
    </row>
    <row r="3460" spans="2:8" ht="15.75" thickBot="1" x14ac:dyDescent="0.3">
      <c r="B3460" s="15" t="s">
        <v>1353</v>
      </c>
      <c r="C3460" s="16" t="s">
        <v>1354</v>
      </c>
      <c r="D3460" s="17">
        <v>585000</v>
      </c>
      <c r="E3460" s="17">
        <v>130000</v>
      </c>
      <c r="F3460" s="17">
        <v>150000</v>
      </c>
      <c r="G3460" s="17">
        <v>167000</v>
      </c>
      <c r="H3460" s="17">
        <v>138000</v>
      </c>
    </row>
    <row r="3461" spans="2:8" ht="15.75" thickTop="1" x14ac:dyDescent="0.25">
      <c r="B3461" s="11" t="s">
        <v>1</v>
      </c>
      <c r="C3461" s="13" t="s">
        <v>12</v>
      </c>
      <c r="D3461" s="12">
        <v>585000</v>
      </c>
      <c r="E3461" s="12">
        <v>130000</v>
      </c>
      <c r="F3461" s="12">
        <v>150000</v>
      </c>
      <c r="G3461" s="12">
        <v>167000</v>
      </c>
      <c r="H3461" s="12">
        <v>138000</v>
      </c>
    </row>
    <row r="3462" spans="2:8" x14ac:dyDescent="0.25">
      <c r="B3462" s="8" t="s">
        <v>1</v>
      </c>
      <c r="C3462" s="10" t="s">
        <v>14</v>
      </c>
      <c r="D3462" s="9">
        <v>585000</v>
      </c>
      <c r="E3462" s="9">
        <v>130000</v>
      </c>
      <c r="F3462" s="9">
        <v>150000</v>
      </c>
      <c r="G3462" s="9">
        <v>167000</v>
      </c>
      <c r="H3462" s="9">
        <v>138000</v>
      </c>
    </row>
    <row r="3463" spans="2:8" ht="45.75" thickBot="1" x14ac:dyDescent="0.3">
      <c r="B3463" s="15" t="s">
        <v>1355</v>
      </c>
      <c r="C3463" s="16" t="s">
        <v>1356</v>
      </c>
      <c r="D3463" s="17">
        <v>355000</v>
      </c>
      <c r="E3463" s="17">
        <v>80000</v>
      </c>
      <c r="F3463" s="17">
        <v>90000</v>
      </c>
      <c r="G3463" s="17">
        <v>107000</v>
      </c>
      <c r="H3463" s="17">
        <v>78000</v>
      </c>
    </row>
    <row r="3464" spans="2:8" ht="15.75" thickTop="1" x14ac:dyDescent="0.25">
      <c r="B3464" s="11" t="s">
        <v>1</v>
      </c>
      <c r="C3464" s="13" t="s">
        <v>12</v>
      </c>
      <c r="D3464" s="12">
        <v>355000</v>
      </c>
      <c r="E3464" s="12">
        <v>80000</v>
      </c>
      <c r="F3464" s="12">
        <v>90000</v>
      </c>
      <c r="G3464" s="12">
        <v>107000</v>
      </c>
      <c r="H3464" s="12">
        <v>78000</v>
      </c>
    </row>
    <row r="3465" spans="2:8" x14ac:dyDescent="0.25">
      <c r="B3465" s="8" t="s">
        <v>1</v>
      </c>
      <c r="C3465" s="10" t="s">
        <v>14</v>
      </c>
      <c r="D3465" s="9">
        <v>355000</v>
      </c>
      <c r="E3465" s="9">
        <v>80000</v>
      </c>
      <c r="F3465" s="9">
        <v>90000</v>
      </c>
      <c r="G3465" s="9">
        <v>107000</v>
      </c>
      <c r="H3465" s="9">
        <v>78000</v>
      </c>
    </row>
    <row r="3466" spans="2:8" ht="45.75" thickBot="1" x14ac:dyDescent="0.3">
      <c r="B3466" s="15" t="s">
        <v>1357</v>
      </c>
      <c r="C3466" s="16" t="s">
        <v>1358</v>
      </c>
      <c r="D3466" s="17">
        <v>230000</v>
      </c>
      <c r="E3466" s="17">
        <v>50000</v>
      </c>
      <c r="F3466" s="17">
        <v>60000</v>
      </c>
      <c r="G3466" s="17">
        <v>60000</v>
      </c>
      <c r="H3466" s="17">
        <v>60000</v>
      </c>
    </row>
    <row r="3467" spans="2:8" ht="15.75" thickTop="1" x14ac:dyDescent="0.25">
      <c r="B3467" s="11" t="s">
        <v>1</v>
      </c>
      <c r="C3467" s="13" t="s">
        <v>12</v>
      </c>
      <c r="D3467" s="12">
        <v>230000</v>
      </c>
      <c r="E3467" s="12">
        <v>50000</v>
      </c>
      <c r="F3467" s="12">
        <v>60000</v>
      </c>
      <c r="G3467" s="12">
        <v>60000</v>
      </c>
      <c r="H3467" s="12">
        <v>60000</v>
      </c>
    </row>
    <row r="3468" spans="2:8" x14ac:dyDescent="0.25">
      <c r="B3468" s="8" t="s">
        <v>1</v>
      </c>
      <c r="C3468" s="10" t="s">
        <v>14</v>
      </c>
      <c r="D3468" s="9">
        <v>230000</v>
      </c>
      <c r="E3468" s="9">
        <v>50000</v>
      </c>
      <c r="F3468" s="9">
        <v>60000</v>
      </c>
      <c r="G3468" s="9">
        <v>60000</v>
      </c>
      <c r="H3468" s="9">
        <v>60000</v>
      </c>
    </row>
    <row r="3469" spans="2:8" ht="15.75" thickBot="1" x14ac:dyDescent="0.3">
      <c r="B3469" s="15" t="s">
        <v>1359</v>
      </c>
      <c r="C3469" s="16" t="s">
        <v>1360</v>
      </c>
      <c r="D3469" s="17">
        <v>113000000</v>
      </c>
      <c r="E3469" s="17">
        <v>32539000</v>
      </c>
      <c r="F3469" s="17">
        <v>28563000</v>
      </c>
      <c r="G3469" s="17">
        <v>23319000</v>
      </c>
      <c r="H3469" s="17">
        <v>28579000</v>
      </c>
    </row>
    <row r="3470" spans="2:8" ht="15.75" thickTop="1" x14ac:dyDescent="0.25">
      <c r="B3470" s="11" t="s">
        <v>1</v>
      </c>
      <c r="C3470" s="13" t="s">
        <v>12</v>
      </c>
      <c r="D3470" s="12">
        <v>112549000</v>
      </c>
      <c r="E3470" s="12">
        <v>32494000</v>
      </c>
      <c r="F3470" s="12">
        <v>28317000</v>
      </c>
      <c r="G3470" s="12">
        <v>23209000</v>
      </c>
      <c r="H3470" s="12">
        <v>28529000</v>
      </c>
    </row>
    <row r="3471" spans="2:8" x14ac:dyDescent="0.25">
      <c r="B3471" s="8" t="s">
        <v>1</v>
      </c>
      <c r="C3471" s="10" t="s">
        <v>13</v>
      </c>
      <c r="D3471" s="9">
        <v>2373000</v>
      </c>
      <c r="E3471" s="9">
        <v>594000</v>
      </c>
      <c r="F3471" s="9">
        <v>593000</v>
      </c>
      <c r="G3471" s="9">
        <v>594000</v>
      </c>
      <c r="H3471" s="9">
        <v>592000</v>
      </c>
    </row>
    <row r="3472" spans="2:8" x14ac:dyDescent="0.25">
      <c r="B3472" s="8" t="s">
        <v>1</v>
      </c>
      <c r="C3472" s="10" t="s">
        <v>14</v>
      </c>
      <c r="D3472" s="9">
        <v>6545000</v>
      </c>
      <c r="E3472" s="9">
        <v>1470000</v>
      </c>
      <c r="F3472" s="9">
        <v>1440000</v>
      </c>
      <c r="G3472" s="9">
        <v>1700000</v>
      </c>
      <c r="H3472" s="9">
        <v>1935000</v>
      </c>
    </row>
    <row r="3473" spans="2:8" x14ac:dyDescent="0.25">
      <c r="B3473" s="8" t="s">
        <v>1</v>
      </c>
      <c r="C3473" s="10" t="s">
        <v>16</v>
      </c>
      <c r="D3473" s="9">
        <v>34400000</v>
      </c>
      <c r="E3473" s="9">
        <v>5880000</v>
      </c>
      <c r="F3473" s="9">
        <v>9580000</v>
      </c>
      <c r="G3473" s="9">
        <v>9310000</v>
      </c>
      <c r="H3473" s="9">
        <v>9630000</v>
      </c>
    </row>
    <row r="3474" spans="2:8" x14ac:dyDescent="0.25">
      <c r="B3474" s="8" t="s">
        <v>1</v>
      </c>
      <c r="C3474" s="10" t="s">
        <v>17</v>
      </c>
      <c r="D3474" s="9">
        <v>4200000</v>
      </c>
      <c r="E3474" s="9">
        <v>1000000</v>
      </c>
      <c r="F3474" s="9">
        <v>700000</v>
      </c>
      <c r="G3474" s="9">
        <v>1600000</v>
      </c>
      <c r="H3474" s="9">
        <v>900000</v>
      </c>
    </row>
    <row r="3475" spans="2:8" x14ac:dyDescent="0.25">
      <c r="B3475" s="8" t="s">
        <v>1</v>
      </c>
      <c r="C3475" s="10" t="s">
        <v>18</v>
      </c>
      <c r="D3475" s="9">
        <v>25000</v>
      </c>
      <c r="E3475" s="9">
        <v>18000</v>
      </c>
      <c r="F3475" s="9">
        <v>2000</v>
      </c>
      <c r="G3475" s="9">
        <v>3000</v>
      </c>
      <c r="H3475" s="9">
        <v>2000</v>
      </c>
    </row>
    <row r="3476" spans="2:8" x14ac:dyDescent="0.25">
      <c r="B3476" s="8" t="s">
        <v>1</v>
      </c>
      <c r="C3476" s="10" t="s">
        <v>19</v>
      </c>
      <c r="D3476" s="9">
        <v>65006000</v>
      </c>
      <c r="E3476" s="9">
        <v>23532000</v>
      </c>
      <c r="F3476" s="9">
        <v>16002000</v>
      </c>
      <c r="G3476" s="9">
        <v>10002000</v>
      </c>
      <c r="H3476" s="9">
        <v>15470000</v>
      </c>
    </row>
    <row r="3477" spans="2:8" x14ac:dyDescent="0.25">
      <c r="B3477" s="11" t="s">
        <v>1</v>
      </c>
      <c r="C3477" s="13" t="s">
        <v>20</v>
      </c>
      <c r="D3477" s="12">
        <v>451000</v>
      </c>
      <c r="E3477" s="12">
        <v>45000</v>
      </c>
      <c r="F3477" s="12">
        <v>246000</v>
      </c>
      <c r="G3477" s="12">
        <v>110000</v>
      </c>
      <c r="H3477" s="12">
        <v>50000</v>
      </c>
    </row>
    <row r="3478" spans="2:8" ht="15.75" thickBot="1" x14ac:dyDescent="0.3">
      <c r="B3478" s="15" t="s">
        <v>1361</v>
      </c>
      <c r="C3478" s="16" t="s">
        <v>1362</v>
      </c>
      <c r="D3478" s="17">
        <v>95000000</v>
      </c>
      <c r="E3478" s="17">
        <v>28840000</v>
      </c>
      <c r="F3478" s="17">
        <v>24090000</v>
      </c>
      <c r="G3478" s="17">
        <v>17920000</v>
      </c>
      <c r="H3478" s="17">
        <v>24150000</v>
      </c>
    </row>
    <row r="3479" spans="2:8" ht="15.75" thickTop="1" x14ac:dyDescent="0.25">
      <c r="B3479" s="11" t="s">
        <v>1</v>
      </c>
      <c r="C3479" s="13" t="s">
        <v>12</v>
      </c>
      <c r="D3479" s="12">
        <v>94700000</v>
      </c>
      <c r="E3479" s="12">
        <v>28810000</v>
      </c>
      <c r="F3479" s="12">
        <v>23980000</v>
      </c>
      <c r="G3479" s="12">
        <v>17810000</v>
      </c>
      <c r="H3479" s="12">
        <v>24100000</v>
      </c>
    </row>
    <row r="3480" spans="2:8" hidden="1" x14ac:dyDescent="0.25">
      <c r="B3480" s="8" t="s">
        <v>1</v>
      </c>
      <c r="C3480" s="10" t="s">
        <v>13</v>
      </c>
      <c r="D3480" s="9">
        <v>0</v>
      </c>
      <c r="E3480" s="9">
        <v>0</v>
      </c>
      <c r="F3480" s="9">
        <v>0</v>
      </c>
      <c r="G3480" s="9">
        <v>0</v>
      </c>
      <c r="H3480" s="9">
        <v>0</v>
      </c>
    </row>
    <row r="3481" spans="2:8" hidden="1" x14ac:dyDescent="0.25">
      <c r="B3481" s="8" t="s">
        <v>1</v>
      </c>
      <c r="C3481" s="10" t="s">
        <v>14</v>
      </c>
      <c r="D3481" s="9">
        <v>0</v>
      </c>
      <c r="E3481" s="9">
        <v>0</v>
      </c>
      <c r="F3481" s="9">
        <v>0</v>
      </c>
      <c r="G3481" s="9">
        <v>0</v>
      </c>
      <c r="H3481" s="9">
        <v>0</v>
      </c>
    </row>
    <row r="3482" spans="2:8" x14ac:dyDescent="0.25">
      <c r="B3482" s="8" t="s">
        <v>1</v>
      </c>
      <c r="C3482" s="10" t="s">
        <v>16</v>
      </c>
      <c r="D3482" s="9">
        <v>29700000</v>
      </c>
      <c r="E3482" s="9">
        <v>5280000</v>
      </c>
      <c r="F3482" s="9">
        <v>7980000</v>
      </c>
      <c r="G3482" s="9">
        <v>7810000</v>
      </c>
      <c r="H3482" s="9">
        <v>8630000</v>
      </c>
    </row>
    <row r="3483" spans="2:8" hidden="1" x14ac:dyDescent="0.25">
      <c r="B3483" s="8" t="s">
        <v>1</v>
      </c>
      <c r="C3483" s="10" t="s">
        <v>18</v>
      </c>
      <c r="D3483" s="9">
        <v>0</v>
      </c>
      <c r="E3483" s="9">
        <v>0</v>
      </c>
      <c r="F3483" s="9">
        <v>0</v>
      </c>
      <c r="G3483" s="9">
        <v>0</v>
      </c>
      <c r="H3483" s="9">
        <v>0</v>
      </c>
    </row>
    <row r="3484" spans="2:8" x14ac:dyDescent="0.25">
      <c r="B3484" s="8" t="s">
        <v>1</v>
      </c>
      <c r="C3484" s="10" t="s">
        <v>19</v>
      </c>
      <c r="D3484" s="9">
        <v>65000000</v>
      </c>
      <c r="E3484" s="9">
        <v>23530000</v>
      </c>
      <c r="F3484" s="9">
        <v>16000000</v>
      </c>
      <c r="G3484" s="9">
        <v>10000000</v>
      </c>
      <c r="H3484" s="9">
        <v>15470000</v>
      </c>
    </row>
    <row r="3485" spans="2:8" x14ac:dyDescent="0.25">
      <c r="B3485" s="11" t="s">
        <v>1</v>
      </c>
      <c r="C3485" s="13" t="s">
        <v>20</v>
      </c>
      <c r="D3485" s="12">
        <v>300000</v>
      </c>
      <c r="E3485" s="12">
        <v>30000</v>
      </c>
      <c r="F3485" s="12">
        <v>110000</v>
      </c>
      <c r="G3485" s="12">
        <v>110000</v>
      </c>
      <c r="H3485" s="12">
        <v>50000</v>
      </c>
    </row>
    <row r="3486" spans="2:8" ht="45.75" thickBot="1" x14ac:dyDescent="0.3">
      <c r="B3486" s="15" t="s">
        <v>1363</v>
      </c>
      <c r="C3486" s="16" t="s">
        <v>1364</v>
      </c>
      <c r="D3486" s="17">
        <v>95000000</v>
      </c>
      <c r="E3486" s="17">
        <v>28840000</v>
      </c>
      <c r="F3486" s="17">
        <v>24090000</v>
      </c>
      <c r="G3486" s="17">
        <v>17920000</v>
      </c>
      <c r="H3486" s="17">
        <v>24150000</v>
      </c>
    </row>
    <row r="3487" spans="2:8" ht="15.75" thickTop="1" x14ac:dyDescent="0.25">
      <c r="B3487" s="11" t="s">
        <v>1</v>
      </c>
      <c r="C3487" s="13" t="s">
        <v>12</v>
      </c>
      <c r="D3487" s="12">
        <v>94700000</v>
      </c>
      <c r="E3487" s="12">
        <v>28810000</v>
      </c>
      <c r="F3487" s="12">
        <v>23980000</v>
      </c>
      <c r="G3487" s="12">
        <v>17810000</v>
      </c>
      <c r="H3487" s="12">
        <v>24100000</v>
      </c>
    </row>
    <row r="3488" spans="2:8" x14ac:dyDescent="0.25">
      <c r="B3488" s="8" t="s">
        <v>1</v>
      </c>
      <c r="C3488" s="10" t="s">
        <v>16</v>
      </c>
      <c r="D3488" s="9">
        <v>29700000</v>
      </c>
      <c r="E3488" s="9">
        <v>5280000</v>
      </c>
      <c r="F3488" s="9">
        <v>7980000</v>
      </c>
      <c r="G3488" s="9">
        <v>7810000</v>
      </c>
      <c r="H3488" s="9">
        <v>8630000</v>
      </c>
    </row>
    <row r="3489" spans="2:8" x14ac:dyDescent="0.25">
      <c r="B3489" s="8" t="s">
        <v>1</v>
      </c>
      <c r="C3489" s="10" t="s">
        <v>19</v>
      </c>
      <c r="D3489" s="9">
        <v>65000000</v>
      </c>
      <c r="E3489" s="9">
        <v>23530000</v>
      </c>
      <c r="F3489" s="9">
        <v>16000000</v>
      </c>
      <c r="G3489" s="9">
        <v>10000000</v>
      </c>
      <c r="H3489" s="9">
        <v>15470000</v>
      </c>
    </row>
    <row r="3490" spans="2:8" x14ac:dyDescent="0.25">
      <c r="B3490" s="11" t="s">
        <v>1</v>
      </c>
      <c r="C3490" s="13" t="s">
        <v>20</v>
      </c>
      <c r="D3490" s="12">
        <v>300000</v>
      </c>
      <c r="E3490" s="12">
        <v>30000</v>
      </c>
      <c r="F3490" s="12">
        <v>110000</v>
      </c>
      <c r="G3490" s="12">
        <v>110000</v>
      </c>
      <c r="H3490" s="12">
        <v>50000</v>
      </c>
    </row>
    <row r="3491" spans="2:8" ht="15.75" hidden="1" thickBot="1" x14ac:dyDescent="0.3">
      <c r="B3491" s="15" t="s">
        <v>1365</v>
      </c>
      <c r="C3491" s="16" t="s">
        <v>1366</v>
      </c>
      <c r="D3491" s="17">
        <v>0</v>
      </c>
      <c r="E3491" s="17">
        <v>0</v>
      </c>
      <c r="F3491" s="17">
        <v>0</v>
      </c>
      <c r="G3491" s="17">
        <v>0</v>
      </c>
      <c r="H3491" s="17">
        <v>0</v>
      </c>
    </row>
    <row r="3492" spans="2:8" hidden="1" x14ac:dyDescent="0.25">
      <c r="B3492" s="11" t="s">
        <v>1</v>
      </c>
      <c r="C3492" s="13" t="s">
        <v>12</v>
      </c>
      <c r="D3492" s="12">
        <v>0</v>
      </c>
      <c r="E3492" s="12">
        <v>0</v>
      </c>
      <c r="F3492" s="12">
        <v>0</v>
      </c>
      <c r="G3492" s="12">
        <v>0</v>
      </c>
      <c r="H3492" s="12">
        <v>0</v>
      </c>
    </row>
    <row r="3493" spans="2:8" hidden="1" x14ac:dyDescent="0.25">
      <c r="B3493" s="8" t="s">
        <v>1</v>
      </c>
      <c r="C3493" s="10" t="s">
        <v>14</v>
      </c>
      <c r="D3493" s="9">
        <v>0</v>
      </c>
      <c r="E3493" s="9">
        <v>0</v>
      </c>
      <c r="F3493" s="9">
        <v>0</v>
      </c>
      <c r="G3493" s="9">
        <v>0</v>
      </c>
      <c r="H3493" s="9">
        <v>0</v>
      </c>
    </row>
    <row r="3494" spans="2:8" hidden="1" x14ac:dyDescent="0.25">
      <c r="B3494" s="8" t="s">
        <v>1</v>
      </c>
      <c r="C3494" s="10" t="s">
        <v>19</v>
      </c>
      <c r="D3494" s="9">
        <v>0</v>
      </c>
      <c r="E3494" s="9">
        <v>0</v>
      </c>
      <c r="F3494" s="9">
        <v>0</v>
      </c>
      <c r="G3494" s="9">
        <v>0</v>
      </c>
      <c r="H3494" s="9">
        <v>0</v>
      </c>
    </row>
    <row r="3495" spans="2:8" hidden="1" x14ac:dyDescent="0.25">
      <c r="B3495" s="11" t="s">
        <v>1</v>
      </c>
      <c r="C3495" s="13" t="s">
        <v>20</v>
      </c>
      <c r="D3495" s="12">
        <v>0</v>
      </c>
      <c r="E3495" s="12">
        <v>0</v>
      </c>
      <c r="F3495" s="12">
        <v>0</v>
      </c>
      <c r="G3495" s="12">
        <v>0</v>
      </c>
      <c r="H3495" s="12">
        <v>0</v>
      </c>
    </row>
    <row r="3496" spans="2:8" ht="15.75" hidden="1" thickBot="1" x14ac:dyDescent="0.3">
      <c r="B3496" s="15" t="s">
        <v>1367</v>
      </c>
      <c r="C3496" s="16" t="s">
        <v>1368</v>
      </c>
      <c r="D3496" s="17">
        <v>0</v>
      </c>
      <c r="E3496" s="17">
        <v>0</v>
      </c>
      <c r="F3496" s="17">
        <v>0</v>
      </c>
      <c r="G3496" s="17">
        <v>0</v>
      </c>
      <c r="H3496" s="17">
        <v>0</v>
      </c>
    </row>
    <row r="3497" spans="2:8" hidden="1" x14ac:dyDescent="0.25">
      <c r="B3497" s="11" t="s">
        <v>1</v>
      </c>
      <c r="C3497" s="13" t="s">
        <v>12</v>
      </c>
      <c r="D3497" s="12">
        <v>0</v>
      </c>
      <c r="E3497" s="12">
        <v>0</v>
      </c>
      <c r="F3497" s="12">
        <v>0</v>
      </c>
      <c r="G3497" s="12">
        <v>0</v>
      </c>
      <c r="H3497" s="12">
        <v>0</v>
      </c>
    </row>
    <row r="3498" spans="2:8" hidden="1" x14ac:dyDescent="0.25">
      <c r="B3498" s="8" t="s">
        <v>1</v>
      </c>
      <c r="C3498" s="10" t="s">
        <v>14</v>
      </c>
      <c r="D3498" s="9">
        <v>0</v>
      </c>
      <c r="E3498" s="9">
        <v>0</v>
      </c>
      <c r="F3498" s="9">
        <v>0</v>
      </c>
      <c r="G3498" s="9">
        <v>0</v>
      </c>
      <c r="H3498" s="9">
        <v>0</v>
      </c>
    </row>
    <row r="3499" spans="2:8" hidden="1" x14ac:dyDescent="0.25">
      <c r="B3499" s="8" t="s">
        <v>1</v>
      </c>
      <c r="C3499" s="10" t="s">
        <v>19</v>
      </c>
      <c r="D3499" s="9">
        <v>0</v>
      </c>
      <c r="E3499" s="9">
        <v>0</v>
      </c>
      <c r="F3499" s="9">
        <v>0</v>
      </c>
      <c r="G3499" s="9">
        <v>0</v>
      </c>
      <c r="H3499" s="9">
        <v>0</v>
      </c>
    </row>
    <row r="3500" spans="2:8" hidden="1" x14ac:dyDescent="0.25">
      <c r="B3500" s="11" t="s">
        <v>1</v>
      </c>
      <c r="C3500" s="13" t="s">
        <v>20</v>
      </c>
      <c r="D3500" s="12">
        <v>0</v>
      </c>
      <c r="E3500" s="12">
        <v>0</v>
      </c>
      <c r="F3500" s="12">
        <v>0</v>
      </c>
      <c r="G3500" s="12">
        <v>0</v>
      </c>
      <c r="H3500" s="12">
        <v>0</v>
      </c>
    </row>
    <row r="3501" spans="2:8" ht="15.75" hidden="1" thickBot="1" x14ac:dyDescent="0.3">
      <c r="B3501" s="15" t="s">
        <v>1369</v>
      </c>
      <c r="C3501" s="16" t="s">
        <v>1370</v>
      </c>
      <c r="D3501" s="17">
        <v>0</v>
      </c>
      <c r="E3501" s="17">
        <v>0</v>
      </c>
      <c r="F3501" s="17">
        <v>0</v>
      </c>
      <c r="G3501" s="17">
        <v>0</v>
      </c>
      <c r="H3501" s="17">
        <v>0</v>
      </c>
    </row>
    <row r="3502" spans="2:8" hidden="1" x14ac:dyDescent="0.25">
      <c r="B3502" s="11" t="s">
        <v>1</v>
      </c>
      <c r="C3502" s="13" t="s">
        <v>12</v>
      </c>
      <c r="D3502" s="12">
        <v>0</v>
      </c>
      <c r="E3502" s="12">
        <v>0</v>
      </c>
      <c r="F3502" s="12">
        <v>0</v>
      </c>
      <c r="G3502" s="12">
        <v>0</v>
      </c>
      <c r="H3502" s="12">
        <v>0</v>
      </c>
    </row>
    <row r="3503" spans="2:8" hidden="1" x14ac:dyDescent="0.25">
      <c r="B3503" s="8" t="s">
        <v>1</v>
      </c>
      <c r="C3503" s="10" t="s">
        <v>14</v>
      </c>
      <c r="D3503" s="9">
        <v>0</v>
      </c>
      <c r="E3503" s="9">
        <v>0</v>
      </c>
      <c r="F3503" s="9">
        <v>0</v>
      </c>
      <c r="G3503" s="9">
        <v>0</v>
      </c>
      <c r="H3503" s="9">
        <v>0</v>
      </c>
    </row>
    <row r="3504" spans="2:8" hidden="1" x14ac:dyDescent="0.25">
      <c r="B3504" s="8" t="s">
        <v>1</v>
      </c>
      <c r="C3504" s="10" t="s">
        <v>19</v>
      </c>
      <c r="D3504" s="9">
        <v>0</v>
      </c>
      <c r="E3504" s="9">
        <v>0</v>
      </c>
      <c r="F3504" s="9">
        <v>0</v>
      </c>
      <c r="G3504" s="9">
        <v>0</v>
      </c>
      <c r="H3504" s="9">
        <v>0</v>
      </c>
    </row>
    <row r="3505" spans="2:8" hidden="1" x14ac:dyDescent="0.25">
      <c r="B3505" s="11" t="s">
        <v>1</v>
      </c>
      <c r="C3505" s="13" t="s">
        <v>20</v>
      </c>
      <c r="D3505" s="12">
        <v>0</v>
      </c>
      <c r="E3505" s="12">
        <v>0</v>
      </c>
      <c r="F3505" s="12">
        <v>0</v>
      </c>
      <c r="G3505" s="12">
        <v>0</v>
      </c>
      <c r="H3505" s="12">
        <v>0</v>
      </c>
    </row>
    <row r="3506" spans="2:8" ht="15.75" hidden="1" thickBot="1" x14ac:dyDescent="0.3">
      <c r="B3506" s="15" t="s">
        <v>1371</v>
      </c>
      <c r="C3506" s="16" t="s">
        <v>1372</v>
      </c>
      <c r="D3506" s="17">
        <v>0</v>
      </c>
      <c r="E3506" s="17">
        <v>0</v>
      </c>
      <c r="F3506" s="17">
        <v>0</v>
      </c>
      <c r="G3506" s="17">
        <v>0</v>
      </c>
      <c r="H3506" s="17">
        <v>0</v>
      </c>
    </row>
    <row r="3507" spans="2:8" hidden="1" x14ac:dyDescent="0.25">
      <c r="B3507" s="11" t="s">
        <v>1</v>
      </c>
      <c r="C3507" s="13" t="s">
        <v>12</v>
      </c>
      <c r="D3507" s="12">
        <v>0</v>
      </c>
      <c r="E3507" s="12">
        <v>0</v>
      </c>
      <c r="F3507" s="12">
        <v>0</v>
      </c>
      <c r="G3507" s="12">
        <v>0</v>
      </c>
      <c r="H3507" s="12">
        <v>0</v>
      </c>
    </row>
    <row r="3508" spans="2:8" hidden="1" x14ac:dyDescent="0.25">
      <c r="B3508" s="8" t="s">
        <v>1</v>
      </c>
      <c r="C3508" s="10" t="s">
        <v>14</v>
      </c>
      <c r="D3508" s="9">
        <v>0</v>
      </c>
      <c r="E3508" s="9">
        <v>0</v>
      </c>
      <c r="F3508" s="9">
        <v>0</v>
      </c>
      <c r="G3508" s="9">
        <v>0</v>
      </c>
      <c r="H3508" s="9">
        <v>0</v>
      </c>
    </row>
    <row r="3509" spans="2:8" hidden="1" x14ac:dyDescent="0.25">
      <c r="B3509" s="8" t="s">
        <v>1</v>
      </c>
      <c r="C3509" s="10" t="s">
        <v>18</v>
      </c>
      <c r="D3509" s="9">
        <v>0</v>
      </c>
      <c r="E3509" s="9">
        <v>0</v>
      </c>
      <c r="F3509" s="9">
        <v>0</v>
      </c>
      <c r="G3509" s="9">
        <v>0</v>
      </c>
      <c r="H3509" s="9">
        <v>0</v>
      </c>
    </row>
    <row r="3510" spans="2:8" hidden="1" x14ac:dyDescent="0.25">
      <c r="B3510" s="11" t="s">
        <v>1</v>
      </c>
      <c r="C3510" s="13" t="s">
        <v>20</v>
      </c>
      <c r="D3510" s="12">
        <v>0</v>
      </c>
      <c r="E3510" s="12">
        <v>0</v>
      </c>
      <c r="F3510" s="12">
        <v>0</v>
      </c>
      <c r="G3510" s="12">
        <v>0</v>
      </c>
      <c r="H3510" s="12">
        <v>0</v>
      </c>
    </row>
    <row r="3511" spans="2:8" ht="15.75" hidden="1" thickBot="1" x14ac:dyDescent="0.3">
      <c r="B3511" s="15" t="s">
        <v>1373</v>
      </c>
      <c r="C3511" s="16" t="s">
        <v>1374</v>
      </c>
      <c r="D3511" s="17">
        <v>0</v>
      </c>
      <c r="E3511" s="17">
        <v>0</v>
      </c>
      <c r="F3511" s="17">
        <v>0</v>
      </c>
      <c r="G3511" s="17">
        <v>0</v>
      </c>
      <c r="H3511" s="17">
        <v>0</v>
      </c>
    </row>
    <row r="3512" spans="2:8" hidden="1" x14ac:dyDescent="0.25">
      <c r="B3512" s="11" t="s">
        <v>1</v>
      </c>
      <c r="C3512" s="13" t="s">
        <v>12</v>
      </c>
      <c r="D3512" s="12">
        <v>0</v>
      </c>
      <c r="E3512" s="12">
        <v>0</v>
      </c>
      <c r="F3512" s="12">
        <v>0</v>
      </c>
      <c r="G3512" s="12">
        <v>0</v>
      </c>
      <c r="H3512" s="12">
        <v>0</v>
      </c>
    </row>
    <row r="3513" spans="2:8" hidden="1" x14ac:dyDescent="0.25">
      <c r="B3513" s="8" t="s">
        <v>1</v>
      </c>
      <c r="C3513" s="10" t="s">
        <v>14</v>
      </c>
      <c r="D3513" s="9">
        <v>0</v>
      </c>
      <c r="E3513" s="9">
        <v>0</v>
      </c>
      <c r="F3513" s="9">
        <v>0</v>
      </c>
      <c r="G3513" s="9">
        <v>0</v>
      </c>
      <c r="H3513" s="9">
        <v>0</v>
      </c>
    </row>
    <row r="3514" spans="2:8" hidden="1" x14ac:dyDescent="0.25">
      <c r="B3514" s="11" t="s">
        <v>1</v>
      </c>
      <c r="C3514" s="13" t="s">
        <v>20</v>
      </c>
      <c r="D3514" s="12">
        <v>0</v>
      </c>
      <c r="E3514" s="12">
        <v>0</v>
      </c>
      <c r="F3514" s="12">
        <v>0</v>
      </c>
      <c r="G3514" s="12">
        <v>0</v>
      </c>
      <c r="H3514" s="12">
        <v>0</v>
      </c>
    </row>
    <row r="3515" spans="2:8" ht="15.75" hidden="1" thickBot="1" x14ac:dyDescent="0.3">
      <c r="B3515" s="15" t="s">
        <v>1375</v>
      </c>
      <c r="C3515" s="16" t="s">
        <v>1376</v>
      </c>
      <c r="D3515" s="17">
        <v>0</v>
      </c>
      <c r="E3515" s="17">
        <v>0</v>
      </c>
      <c r="F3515" s="17">
        <v>0</v>
      </c>
      <c r="G3515" s="17">
        <v>0</v>
      </c>
      <c r="H3515" s="17">
        <v>0</v>
      </c>
    </row>
    <row r="3516" spans="2:8" hidden="1" x14ac:dyDescent="0.25">
      <c r="B3516" s="11" t="s">
        <v>1</v>
      </c>
      <c r="C3516" s="13" t="s">
        <v>12</v>
      </c>
      <c r="D3516" s="12">
        <v>0</v>
      </c>
      <c r="E3516" s="12">
        <v>0</v>
      </c>
      <c r="F3516" s="12">
        <v>0</v>
      </c>
      <c r="G3516" s="12">
        <v>0</v>
      </c>
      <c r="H3516" s="12">
        <v>0</v>
      </c>
    </row>
    <row r="3517" spans="2:8" hidden="1" x14ac:dyDescent="0.25">
      <c r="B3517" s="8" t="s">
        <v>1</v>
      </c>
      <c r="C3517" s="10" t="s">
        <v>14</v>
      </c>
      <c r="D3517" s="9">
        <v>0</v>
      </c>
      <c r="E3517" s="9">
        <v>0</v>
      </c>
      <c r="F3517" s="9">
        <v>0</v>
      </c>
      <c r="G3517" s="9">
        <v>0</v>
      </c>
      <c r="H3517" s="9">
        <v>0</v>
      </c>
    </row>
    <row r="3518" spans="2:8" hidden="1" x14ac:dyDescent="0.25">
      <c r="B3518" s="11" t="s">
        <v>1</v>
      </c>
      <c r="C3518" s="13" t="s">
        <v>20</v>
      </c>
      <c r="D3518" s="12">
        <v>0</v>
      </c>
      <c r="E3518" s="12">
        <v>0</v>
      </c>
      <c r="F3518" s="12">
        <v>0</v>
      </c>
      <c r="G3518" s="12">
        <v>0</v>
      </c>
      <c r="H3518" s="12">
        <v>0</v>
      </c>
    </row>
    <row r="3519" spans="2:8" ht="15.75" hidden="1" thickBot="1" x14ac:dyDescent="0.3">
      <c r="B3519" s="15" t="s">
        <v>1377</v>
      </c>
      <c r="C3519" s="16" t="s">
        <v>1378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2:8" hidden="1" x14ac:dyDescent="0.25">
      <c r="B3520" s="11" t="s">
        <v>1</v>
      </c>
      <c r="C3520" s="13" t="s">
        <v>12</v>
      </c>
      <c r="D3520" s="12">
        <v>0</v>
      </c>
      <c r="E3520" s="12">
        <v>0</v>
      </c>
      <c r="F3520" s="12">
        <v>0</v>
      </c>
      <c r="G3520" s="12">
        <v>0</v>
      </c>
      <c r="H3520" s="12">
        <v>0</v>
      </c>
    </row>
    <row r="3521" spans="2:8" hidden="1" x14ac:dyDescent="0.25">
      <c r="B3521" s="8" t="s">
        <v>1</v>
      </c>
      <c r="C3521" s="10" t="s">
        <v>14</v>
      </c>
      <c r="D3521" s="9">
        <v>0</v>
      </c>
      <c r="E3521" s="9">
        <v>0</v>
      </c>
      <c r="F3521" s="9">
        <v>0</v>
      </c>
      <c r="G3521" s="9">
        <v>0</v>
      </c>
      <c r="H3521" s="9">
        <v>0</v>
      </c>
    </row>
    <row r="3522" spans="2:8" hidden="1" x14ac:dyDescent="0.25">
      <c r="B3522" s="8" t="s">
        <v>1</v>
      </c>
      <c r="C3522" s="10" t="s">
        <v>19</v>
      </c>
      <c r="D3522" s="9">
        <v>0</v>
      </c>
      <c r="E3522" s="9">
        <v>0</v>
      </c>
      <c r="F3522" s="9">
        <v>0</v>
      </c>
      <c r="G3522" s="9">
        <v>0</v>
      </c>
      <c r="H3522" s="9">
        <v>0</v>
      </c>
    </row>
    <row r="3523" spans="2:8" hidden="1" x14ac:dyDescent="0.25">
      <c r="B3523" s="11" t="s">
        <v>1</v>
      </c>
      <c r="C3523" s="13" t="s">
        <v>20</v>
      </c>
      <c r="D3523" s="12">
        <v>0</v>
      </c>
      <c r="E3523" s="12">
        <v>0</v>
      </c>
      <c r="F3523" s="12">
        <v>0</v>
      </c>
      <c r="G3523" s="12">
        <v>0</v>
      </c>
      <c r="H3523" s="12">
        <v>0</v>
      </c>
    </row>
    <row r="3524" spans="2:8" ht="30.75" hidden="1" thickBot="1" x14ac:dyDescent="0.3">
      <c r="B3524" s="15" t="s">
        <v>1379</v>
      </c>
      <c r="C3524" s="16" t="s">
        <v>1380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2:8" hidden="1" x14ac:dyDescent="0.25">
      <c r="B3525" s="11" t="s">
        <v>1</v>
      </c>
      <c r="C3525" s="13" t="s">
        <v>12</v>
      </c>
      <c r="D3525" s="12">
        <v>0</v>
      </c>
      <c r="E3525" s="12">
        <v>0</v>
      </c>
      <c r="F3525" s="12">
        <v>0</v>
      </c>
      <c r="G3525" s="12">
        <v>0</v>
      </c>
      <c r="H3525" s="12">
        <v>0</v>
      </c>
    </row>
    <row r="3526" spans="2:8" hidden="1" x14ac:dyDescent="0.25">
      <c r="B3526" s="8" t="s">
        <v>1</v>
      </c>
      <c r="C3526" s="10" t="s">
        <v>14</v>
      </c>
      <c r="D3526" s="9">
        <v>0</v>
      </c>
      <c r="E3526" s="9">
        <v>0</v>
      </c>
      <c r="F3526" s="9">
        <v>0</v>
      </c>
      <c r="G3526" s="9">
        <v>0</v>
      </c>
      <c r="H3526" s="9">
        <v>0</v>
      </c>
    </row>
    <row r="3527" spans="2:8" hidden="1" x14ac:dyDescent="0.25">
      <c r="B3527" s="8" t="s">
        <v>1</v>
      </c>
      <c r="C3527" s="10" t="s">
        <v>19</v>
      </c>
      <c r="D3527" s="9">
        <v>0</v>
      </c>
      <c r="E3527" s="9">
        <v>0</v>
      </c>
      <c r="F3527" s="9">
        <v>0</v>
      </c>
      <c r="G3527" s="9">
        <v>0</v>
      </c>
      <c r="H3527" s="9">
        <v>0</v>
      </c>
    </row>
    <row r="3528" spans="2:8" ht="15.75" hidden="1" thickBot="1" x14ac:dyDescent="0.3">
      <c r="B3528" s="15" t="s">
        <v>1381</v>
      </c>
      <c r="C3528" s="16" t="s">
        <v>1382</v>
      </c>
      <c r="D3528" s="17">
        <v>0</v>
      </c>
      <c r="E3528" s="17">
        <v>0</v>
      </c>
      <c r="F3528" s="17">
        <v>0</v>
      </c>
      <c r="G3528" s="17">
        <v>0</v>
      </c>
      <c r="H3528" s="17">
        <v>0</v>
      </c>
    </row>
    <row r="3529" spans="2:8" hidden="1" x14ac:dyDescent="0.25">
      <c r="B3529" s="11" t="s">
        <v>1</v>
      </c>
      <c r="C3529" s="13" t="s">
        <v>12</v>
      </c>
      <c r="D3529" s="12">
        <v>0</v>
      </c>
      <c r="E3529" s="12">
        <v>0</v>
      </c>
      <c r="F3529" s="12">
        <v>0</v>
      </c>
      <c r="G3529" s="12">
        <v>0</v>
      </c>
      <c r="H3529" s="12">
        <v>0</v>
      </c>
    </row>
    <row r="3530" spans="2:8" hidden="1" x14ac:dyDescent="0.25">
      <c r="B3530" s="8" t="s">
        <v>1</v>
      </c>
      <c r="C3530" s="10" t="s">
        <v>14</v>
      </c>
      <c r="D3530" s="9">
        <v>0</v>
      </c>
      <c r="E3530" s="9">
        <v>0</v>
      </c>
      <c r="F3530" s="9">
        <v>0</v>
      </c>
      <c r="G3530" s="9">
        <v>0</v>
      </c>
      <c r="H3530" s="9">
        <v>0</v>
      </c>
    </row>
    <row r="3531" spans="2:8" hidden="1" x14ac:dyDescent="0.25">
      <c r="B3531" s="11" t="s">
        <v>1</v>
      </c>
      <c r="C3531" s="13" t="s">
        <v>20</v>
      </c>
      <c r="D3531" s="12">
        <v>0</v>
      </c>
      <c r="E3531" s="12">
        <v>0</v>
      </c>
      <c r="F3531" s="12">
        <v>0</v>
      </c>
      <c r="G3531" s="12">
        <v>0</v>
      </c>
      <c r="H3531" s="12">
        <v>0</v>
      </c>
    </row>
    <row r="3532" spans="2:8" ht="15.75" hidden="1" thickBot="1" x14ac:dyDescent="0.3">
      <c r="B3532" s="15" t="s">
        <v>1383</v>
      </c>
      <c r="C3532" s="16" t="s">
        <v>1384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2:8" hidden="1" x14ac:dyDescent="0.25">
      <c r="B3533" s="11" t="s">
        <v>1</v>
      </c>
      <c r="C3533" s="13" t="s">
        <v>12</v>
      </c>
      <c r="D3533" s="12">
        <v>0</v>
      </c>
      <c r="E3533" s="12">
        <v>0</v>
      </c>
      <c r="F3533" s="12">
        <v>0</v>
      </c>
      <c r="G3533" s="12">
        <v>0</v>
      </c>
      <c r="H3533" s="12">
        <v>0</v>
      </c>
    </row>
    <row r="3534" spans="2:8" hidden="1" x14ac:dyDescent="0.25">
      <c r="B3534" s="8" t="s">
        <v>1</v>
      </c>
      <c r="C3534" s="10" t="s">
        <v>14</v>
      </c>
      <c r="D3534" s="9">
        <v>0</v>
      </c>
      <c r="E3534" s="9">
        <v>0</v>
      </c>
      <c r="F3534" s="9">
        <v>0</v>
      </c>
      <c r="G3534" s="9">
        <v>0</v>
      </c>
      <c r="H3534" s="9">
        <v>0</v>
      </c>
    </row>
    <row r="3535" spans="2:8" hidden="1" x14ac:dyDescent="0.25">
      <c r="B3535" s="8" t="s">
        <v>1</v>
      </c>
      <c r="C3535" s="10" t="s">
        <v>18</v>
      </c>
      <c r="D3535" s="9">
        <v>0</v>
      </c>
      <c r="E3535" s="9">
        <v>0</v>
      </c>
      <c r="F3535" s="9">
        <v>0</v>
      </c>
      <c r="G3535" s="9">
        <v>0</v>
      </c>
      <c r="H3535" s="9">
        <v>0</v>
      </c>
    </row>
    <row r="3536" spans="2:8" hidden="1" x14ac:dyDescent="0.25">
      <c r="B3536" s="8" t="s">
        <v>1</v>
      </c>
      <c r="C3536" s="10" t="s">
        <v>19</v>
      </c>
      <c r="D3536" s="9">
        <v>0</v>
      </c>
      <c r="E3536" s="9">
        <v>0</v>
      </c>
      <c r="F3536" s="9">
        <v>0</v>
      </c>
      <c r="G3536" s="9">
        <v>0</v>
      </c>
      <c r="H3536" s="9">
        <v>0</v>
      </c>
    </row>
    <row r="3537" spans="2:8" hidden="1" x14ac:dyDescent="0.25">
      <c r="B3537" s="11" t="s">
        <v>1</v>
      </c>
      <c r="C3537" s="13" t="s">
        <v>20</v>
      </c>
      <c r="D3537" s="12">
        <v>0</v>
      </c>
      <c r="E3537" s="12">
        <v>0</v>
      </c>
      <c r="F3537" s="12">
        <v>0</v>
      </c>
      <c r="G3537" s="12">
        <v>0</v>
      </c>
      <c r="H3537" s="12">
        <v>0</v>
      </c>
    </row>
    <row r="3538" spans="2:8" ht="15.75" hidden="1" thickBot="1" x14ac:dyDescent="0.3">
      <c r="B3538" s="15" t="s">
        <v>1385</v>
      </c>
      <c r="C3538" s="16" t="s">
        <v>1386</v>
      </c>
      <c r="D3538" s="17">
        <v>0</v>
      </c>
      <c r="E3538" s="17">
        <v>0</v>
      </c>
      <c r="F3538" s="17">
        <v>0</v>
      </c>
      <c r="G3538" s="17">
        <v>0</v>
      </c>
      <c r="H3538" s="17">
        <v>0</v>
      </c>
    </row>
    <row r="3539" spans="2:8" hidden="1" x14ac:dyDescent="0.25">
      <c r="B3539" s="11" t="s">
        <v>1</v>
      </c>
      <c r="C3539" s="13" t="s">
        <v>12</v>
      </c>
      <c r="D3539" s="12">
        <v>0</v>
      </c>
      <c r="E3539" s="12">
        <v>0</v>
      </c>
      <c r="F3539" s="12">
        <v>0</v>
      </c>
      <c r="G3539" s="12">
        <v>0</v>
      </c>
      <c r="H3539" s="12">
        <v>0</v>
      </c>
    </row>
    <row r="3540" spans="2:8" hidden="1" x14ac:dyDescent="0.25">
      <c r="B3540" s="8" t="s">
        <v>1</v>
      </c>
      <c r="C3540" s="10" t="s">
        <v>14</v>
      </c>
      <c r="D3540" s="9">
        <v>0</v>
      </c>
      <c r="E3540" s="9">
        <v>0</v>
      </c>
      <c r="F3540" s="9">
        <v>0</v>
      </c>
      <c r="G3540" s="9">
        <v>0</v>
      </c>
      <c r="H3540" s="9">
        <v>0</v>
      </c>
    </row>
    <row r="3541" spans="2:8" hidden="1" x14ac:dyDescent="0.25">
      <c r="B3541" s="11" t="s">
        <v>1</v>
      </c>
      <c r="C3541" s="13" t="s">
        <v>20</v>
      </c>
      <c r="D3541" s="12">
        <v>0</v>
      </c>
      <c r="E3541" s="12">
        <v>0</v>
      </c>
      <c r="F3541" s="12">
        <v>0</v>
      </c>
      <c r="G3541" s="12">
        <v>0</v>
      </c>
      <c r="H3541" s="12">
        <v>0</v>
      </c>
    </row>
    <row r="3542" spans="2:8" ht="15.75" hidden="1" thickBot="1" x14ac:dyDescent="0.3">
      <c r="B3542" s="15" t="s">
        <v>1387</v>
      </c>
      <c r="C3542" s="16" t="s">
        <v>1388</v>
      </c>
      <c r="D3542" s="17">
        <v>0</v>
      </c>
      <c r="E3542" s="17">
        <v>0</v>
      </c>
      <c r="F3542" s="17">
        <v>0</v>
      </c>
      <c r="G3542" s="17">
        <v>0</v>
      </c>
      <c r="H3542" s="17">
        <v>0</v>
      </c>
    </row>
    <row r="3543" spans="2:8" hidden="1" x14ac:dyDescent="0.25">
      <c r="B3543" s="11" t="s">
        <v>1</v>
      </c>
      <c r="C3543" s="13" t="s">
        <v>12</v>
      </c>
      <c r="D3543" s="12">
        <v>0</v>
      </c>
      <c r="E3543" s="12">
        <v>0</v>
      </c>
      <c r="F3543" s="12">
        <v>0</v>
      </c>
      <c r="G3543" s="12">
        <v>0</v>
      </c>
      <c r="H3543" s="12">
        <v>0</v>
      </c>
    </row>
    <row r="3544" spans="2:8" hidden="1" x14ac:dyDescent="0.25">
      <c r="B3544" s="8" t="s">
        <v>1</v>
      </c>
      <c r="C3544" s="10" t="s">
        <v>14</v>
      </c>
      <c r="D3544" s="9">
        <v>0</v>
      </c>
      <c r="E3544" s="9">
        <v>0</v>
      </c>
      <c r="F3544" s="9">
        <v>0</v>
      </c>
      <c r="G3544" s="9">
        <v>0</v>
      </c>
      <c r="H3544" s="9">
        <v>0</v>
      </c>
    </row>
    <row r="3545" spans="2:8" hidden="1" x14ac:dyDescent="0.25">
      <c r="B3545" s="11" t="s">
        <v>1</v>
      </c>
      <c r="C3545" s="13" t="s">
        <v>20</v>
      </c>
      <c r="D3545" s="12">
        <v>0</v>
      </c>
      <c r="E3545" s="12">
        <v>0</v>
      </c>
      <c r="F3545" s="12">
        <v>0</v>
      </c>
      <c r="G3545" s="12">
        <v>0</v>
      </c>
      <c r="H3545" s="12">
        <v>0</v>
      </c>
    </row>
    <row r="3546" spans="2:8" ht="15.75" hidden="1" thickBot="1" x14ac:dyDescent="0.3">
      <c r="B3546" s="15" t="s">
        <v>1389</v>
      </c>
      <c r="C3546" s="16" t="s">
        <v>1390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2:8" hidden="1" x14ac:dyDescent="0.25">
      <c r="B3547" s="11" t="s">
        <v>1</v>
      </c>
      <c r="C3547" s="13" t="s">
        <v>12</v>
      </c>
      <c r="D3547" s="12">
        <v>0</v>
      </c>
      <c r="E3547" s="12">
        <v>0</v>
      </c>
      <c r="F3547" s="12">
        <v>0</v>
      </c>
      <c r="G3547" s="12">
        <v>0</v>
      </c>
      <c r="H3547" s="12">
        <v>0</v>
      </c>
    </row>
    <row r="3548" spans="2:8" hidden="1" x14ac:dyDescent="0.25">
      <c r="B3548" s="8" t="s">
        <v>1</v>
      </c>
      <c r="C3548" s="10" t="s">
        <v>14</v>
      </c>
      <c r="D3548" s="9">
        <v>0</v>
      </c>
      <c r="E3548" s="9">
        <v>0</v>
      </c>
      <c r="F3548" s="9">
        <v>0</v>
      </c>
      <c r="G3548" s="9">
        <v>0</v>
      </c>
      <c r="H3548" s="9">
        <v>0</v>
      </c>
    </row>
    <row r="3549" spans="2:8" hidden="1" x14ac:dyDescent="0.25">
      <c r="B3549" s="11" t="s">
        <v>1</v>
      </c>
      <c r="C3549" s="13" t="s">
        <v>20</v>
      </c>
      <c r="D3549" s="12">
        <v>0</v>
      </c>
      <c r="E3549" s="12">
        <v>0</v>
      </c>
      <c r="F3549" s="12">
        <v>0</v>
      </c>
      <c r="G3549" s="12">
        <v>0</v>
      </c>
      <c r="H3549" s="12">
        <v>0</v>
      </c>
    </row>
    <row r="3550" spans="2:8" ht="15.75" hidden="1" thickBot="1" x14ac:dyDescent="0.3">
      <c r="B3550" s="15" t="s">
        <v>1391</v>
      </c>
      <c r="C3550" s="16" t="s">
        <v>1392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2:8" hidden="1" x14ac:dyDescent="0.25">
      <c r="B3551" s="11" t="s">
        <v>1</v>
      </c>
      <c r="C3551" s="13" t="s">
        <v>12</v>
      </c>
      <c r="D3551" s="12">
        <v>0</v>
      </c>
      <c r="E3551" s="12">
        <v>0</v>
      </c>
      <c r="F3551" s="12">
        <v>0</v>
      </c>
      <c r="G3551" s="12">
        <v>0</v>
      </c>
      <c r="H3551" s="12">
        <v>0</v>
      </c>
    </row>
    <row r="3552" spans="2:8" hidden="1" x14ac:dyDescent="0.25">
      <c r="B3552" s="8" t="s">
        <v>1</v>
      </c>
      <c r="C3552" s="10" t="s">
        <v>14</v>
      </c>
      <c r="D3552" s="9">
        <v>0</v>
      </c>
      <c r="E3552" s="9">
        <v>0</v>
      </c>
      <c r="F3552" s="9">
        <v>0</v>
      </c>
      <c r="G3552" s="9">
        <v>0</v>
      </c>
      <c r="H3552" s="9">
        <v>0</v>
      </c>
    </row>
    <row r="3553" spans="2:8" hidden="1" x14ac:dyDescent="0.25">
      <c r="B3553" s="8" t="s">
        <v>1</v>
      </c>
      <c r="C3553" s="10" t="s">
        <v>18</v>
      </c>
      <c r="D3553" s="9">
        <v>0</v>
      </c>
      <c r="E3553" s="9">
        <v>0</v>
      </c>
      <c r="F3553" s="9">
        <v>0</v>
      </c>
      <c r="G3553" s="9">
        <v>0</v>
      </c>
      <c r="H3553" s="9">
        <v>0</v>
      </c>
    </row>
    <row r="3554" spans="2:8" hidden="1" x14ac:dyDescent="0.25">
      <c r="B3554" s="8" t="s">
        <v>1</v>
      </c>
      <c r="C3554" s="10" t="s">
        <v>19</v>
      </c>
      <c r="D3554" s="9">
        <v>0</v>
      </c>
      <c r="E3554" s="9">
        <v>0</v>
      </c>
      <c r="F3554" s="9">
        <v>0</v>
      </c>
      <c r="G3554" s="9">
        <v>0</v>
      </c>
      <c r="H3554" s="9">
        <v>0</v>
      </c>
    </row>
    <row r="3555" spans="2:8" ht="15.75" hidden="1" thickBot="1" x14ac:dyDescent="0.3">
      <c r="B3555" s="15" t="s">
        <v>1393</v>
      </c>
      <c r="C3555" s="16" t="s">
        <v>1394</v>
      </c>
      <c r="D3555" s="17">
        <v>0</v>
      </c>
      <c r="E3555" s="17">
        <v>0</v>
      </c>
      <c r="F3555" s="17">
        <v>0</v>
      </c>
      <c r="G3555" s="17">
        <v>0</v>
      </c>
      <c r="H3555" s="17">
        <v>0</v>
      </c>
    </row>
    <row r="3556" spans="2:8" hidden="1" x14ac:dyDescent="0.25">
      <c r="B3556" s="11" t="s">
        <v>1</v>
      </c>
      <c r="C3556" s="13" t="s">
        <v>12</v>
      </c>
      <c r="D3556" s="12">
        <v>0</v>
      </c>
      <c r="E3556" s="12">
        <v>0</v>
      </c>
      <c r="F3556" s="12">
        <v>0</v>
      </c>
      <c r="G3556" s="12">
        <v>0</v>
      </c>
      <c r="H3556" s="12">
        <v>0</v>
      </c>
    </row>
    <row r="3557" spans="2:8" hidden="1" x14ac:dyDescent="0.25">
      <c r="B3557" s="8" t="s">
        <v>1</v>
      </c>
      <c r="C3557" s="10" t="s">
        <v>14</v>
      </c>
      <c r="D3557" s="9">
        <v>0</v>
      </c>
      <c r="E3557" s="9">
        <v>0</v>
      </c>
      <c r="F3557" s="9">
        <v>0</v>
      </c>
      <c r="G3557" s="9">
        <v>0</v>
      </c>
      <c r="H3557" s="9">
        <v>0</v>
      </c>
    </row>
    <row r="3558" spans="2:8" hidden="1" x14ac:dyDescent="0.25">
      <c r="B3558" s="8" t="s">
        <v>1</v>
      </c>
      <c r="C3558" s="10" t="s">
        <v>18</v>
      </c>
      <c r="D3558" s="9">
        <v>0</v>
      </c>
      <c r="E3558" s="9">
        <v>0</v>
      </c>
      <c r="F3558" s="9">
        <v>0</v>
      </c>
      <c r="G3558" s="9">
        <v>0</v>
      </c>
      <c r="H3558" s="9">
        <v>0</v>
      </c>
    </row>
    <row r="3559" spans="2:8" hidden="1" x14ac:dyDescent="0.25">
      <c r="B3559" s="11" t="s">
        <v>1</v>
      </c>
      <c r="C3559" s="13" t="s">
        <v>20</v>
      </c>
      <c r="D3559" s="12">
        <v>0</v>
      </c>
      <c r="E3559" s="12">
        <v>0</v>
      </c>
      <c r="F3559" s="12">
        <v>0</v>
      </c>
      <c r="G3559" s="12">
        <v>0</v>
      </c>
      <c r="H3559" s="12">
        <v>0</v>
      </c>
    </row>
    <row r="3560" spans="2:8" ht="15.75" hidden="1" thickBot="1" x14ac:dyDescent="0.3">
      <c r="B3560" s="15" t="s">
        <v>1395</v>
      </c>
      <c r="C3560" s="16" t="s">
        <v>1396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2:8" hidden="1" x14ac:dyDescent="0.25">
      <c r="B3561" s="11" t="s">
        <v>1</v>
      </c>
      <c r="C3561" s="13" t="s">
        <v>12</v>
      </c>
      <c r="D3561" s="12">
        <v>0</v>
      </c>
      <c r="E3561" s="12">
        <v>0</v>
      </c>
      <c r="F3561" s="12">
        <v>0</v>
      </c>
      <c r="G3561" s="12">
        <v>0</v>
      </c>
      <c r="H3561" s="12">
        <v>0</v>
      </c>
    </row>
    <row r="3562" spans="2:8" hidden="1" x14ac:dyDescent="0.25">
      <c r="B3562" s="8" t="s">
        <v>1</v>
      </c>
      <c r="C3562" s="10" t="s">
        <v>14</v>
      </c>
      <c r="D3562" s="9">
        <v>0</v>
      </c>
      <c r="E3562" s="9">
        <v>0</v>
      </c>
      <c r="F3562" s="9">
        <v>0</v>
      </c>
      <c r="G3562" s="9">
        <v>0</v>
      </c>
      <c r="H3562" s="9">
        <v>0</v>
      </c>
    </row>
    <row r="3563" spans="2:8" ht="45.75" hidden="1" thickBot="1" x14ac:dyDescent="0.3">
      <c r="B3563" s="15" t="s">
        <v>1397</v>
      </c>
      <c r="C3563" s="16" t="s">
        <v>1398</v>
      </c>
      <c r="D3563" s="17">
        <v>0</v>
      </c>
      <c r="E3563" s="17">
        <v>0</v>
      </c>
      <c r="F3563" s="17">
        <v>0</v>
      </c>
      <c r="G3563" s="17">
        <v>0</v>
      </c>
      <c r="H3563" s="17">
        <v>0</v>
      </c>
    </row>
    <row r="3564" spans="2:8" hidden="1" x14ac:dyDescent="0.25">
      <c r="B3564" s="11" t="s">
        <v>1</v>
      </c>
      <c r="C3564" s="13" t="s">
        <v>12</v>
      </c>
      <c r="D3564" s="12">
        <v>0</v>
      </c>
      <c r="E3564" s="12">
        <v>0</v>
      </c>
      <c r="F3564" s="12">
        <v>0</v>
      </c>
      <c r="G3564" s="12">
        <v>0</v>
      </c>
      <c r="H3564" s="12">
        <v>0</v>
      </c>
    </row>
    <row r="3565" spans="2:8" hidden="1" x14ac:dyDescent="0.25">
      <c r="B3565" s="8" t="s">
        <v>1</v>
      </c>
      <c r="C3565" s="10" t="s">
        <v>14</v>
      </c>
      <c r="D3565" s="9">
        <v>0</v>
      </c>
      <c r="E3565" s="9">
        <v>0</v>
      </c>
      <c r="F3565" s="9">
        <v>0</v>
      </c>
      <c r="G3565" s="9">
        <v>0</v>
      </c>
      <c r="H3565" s="9">
        <v>0</v>
      </c>
    </row>
    <row r="3566" spans="2:8" hidden="1" x14ac:dyDescent="0.25">
      <c r="B3566" s="8" t="s">
        <v>1</v>
      </c>
      <c r="C3566" s="10" t="s">
        <v>18</v>
      </c>
      <c r="D3566" s="9">
        <v>0</v>
      </c>
      <c r="E3566" s="9">
        <v>0</v>
      </c>
      <c r="F3566" s="9">
        <v>0</v>
      </c>
      <c r="G3566" s="9">
        <v>0</v>
      </c>
      <c r="H3566" s="9">
        <v>0</v>
      </c>
    </row>
    <row r="3567" spans="2:8" ht="30.75" hidden="1" thickBot="1" x14ac:dyDescent="0.3">
      <c r="B3567" s="15" t="s">
        <v>1399</v>
      </c>
      <c r="C3567" s="16" t="s">
        <v>1400</v>
      </c>
      <c r="D3567" s="17">
        <v>0</v>
      </c>
      <c r="E3567" s="17">
        <v>0</v>
      </c>
      <c r="F3567" s="17">
        <v>0</v>
      </c>
      <c r="G3567" s="17">
        <v>0</v>
      </c>
      <c r="H3567" s="17">
        <v>0</v>
      </c>
    </row>
    <row r="3568" spans="2:8" hidden="1" x14ac:dyDescent="0.25">
      <c r="B3568" s="11" t="s">
        <v>1</v>
      </c>
      <c r="C3568" s="13" t="s">
        <v>12</v>
      </c>
      <c r="D3568" s="12">
        <v>0</v>
      </c>
      <c r="E3568" s="12">
        <v>0</v>
      </c>
      <c r="F3568" s="12">
        <v>0</v>
      </c>
      <c r="G3568" s="12">
        <v>0</v>
      </c>
      <c r="H3568" s="12">
        <v>0</v>
      </c>
    </row>
    <row r="3569" spans="2:8" hidden="1" x14ac:dyDescent="0.25">
      <c r="B3569" s="8" t="s">
        <v>1</v>
      </c>
      <c r="C3569" s="10" t="s">
        <v>14</v>
      </c>
      <c r="D3569" s="9">
        <v>0</v>
      </c>
      <c r="E3569" s="9">
        <v>0</v>
      </c>
      <c r="F3569" s="9">
        <v>0</v>
      </c>
      <c r="G3569" s="9">
        <v>0</v>
      </c>
      <c r="H3569" s="9">
        <v>0</v>
      </c>
    </row>
    <row r="3570" spans="2:8" ht="15.75" hidden="1" thickBot="1" x14ac:dyDescent="0.3">
      <c r="B3570" s="15" t="s">
        <v>1401</v>
      </c>
      <c r="C3570" s="16" t="s">
        <v>1402</v>
      </c>
      <c r="D3570" s="17">
        <v>0</v>
      </c>
      <c r="E3570" s="17">
        <v>0</v>
      </c>
      <c r="F3570" s="17">
        <v>0</v>
      </c>
      <c r="G3570" s="17">
        <v>0</v>
      </c>
      <c r="H3570" s="17">
        <v>0</v>
      </c>
    </row>
    <row r="3571" spans="2:8" hidden="1" x14ac:dyDescent="0.25">
      <c r="B3571" s="11" t="s">
        <v>1</v>
      </c>
      <c r="C3571" s="13" t="s">
        <v>12</v>
      </c>
      <c r="D3571" s="12">
        <v>0</v>
      </c>
      <c r="E3571" s="12">
        <v>0</v>
      </c>
      <c r="F3571" s="12">
        <v>0</v>
      </c>
      <c r="G3571" s="12">
        <v>0</v>
      </c>
      <c r="H3571" s="12">
        <v>0</v>
      </c>
    </row>
    <row r="3572" spans="2:8" hidden="1" x14ac:dyDescent="0.25">
      <c r="B3572" s="8" t="s">
        <v>1</v>
      </c>
      <c r="C3572" s="10" t="s">
        <v>14</v>
      </c>
      <c r="D3572" s="9">
        <v>0</v>
      </c>
      <c r="E3572" s="9">
        <v>0</v>
      </c>
      <c r="F3572" s="9">
        <v>0</v>
      </c>
      <c r="G3572" s="9">
        <v>0</v>
      </c>
      <c r="H3572" s="9">
        <v>0</v>
      </c>
    </row>
    <row r="3573" spans="2:8" hidden="1" x14ac:dyDescent="0.25">
      <c r="B3573" s="11" t="s">
        <v>1</v>
      </c>
      <c r="C3573" s="13" t="s">
        <v>20</v>
      </c>
      <c r="D3573" s="12">
        <v>0</v>
      </c>
      <c r="E3573" s="12">
        <v>0</v>
      </c>
      <c r="F3573" s="12">
        <v>0</v>
      </c>
      <c r="G3573" s="12">
        <v>0</v>
      </c>
      <c r="H3573" s="12">
        <v>0</v>
      </c>
    </row>
    <row r="3574" spans="2:8" ht="15.75" hidden="1" thickBot="1" x14ac:dyDescent="0.3">
      <c r="B3574" s="15" t="s">
        <v>1403</v>
      </c>
      <c r="C3574" s="16" t="s">
        <v>1404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2:8" hidden="1" x14ac:dyDescent="0.25">
      <c r="B3575" s="11" t="s">
        <v>1</v>
      </c>
      <c r="C3575" s="13" t="s">
        <v>12</v>
      </c>
      <c r="D3575" s="12">
        <v>0</v>
      </c>
      <c r="E3575" s="12">
        <v>0</v>
      </c>
      <c r="F3575" s="12">
        <v>0</v>
      </c>
      <c r="G3575" s="12">
        <v>0</v>
      </c>
      <c r="H3575" s="12">
        <v>0</v>
      </c>
    </row>
    <row r="3576" spans="2:8" hidden="1" x14ac:dyDescent="0.25">
      <c r="B3576" s="8" t="s">
        <v>1</v>
      </c>
      <c r="C3576" s="10" t="s">
        <v>14</v>
      </c>
      <c r="D3576" s="9">
        <v>0</v>
      </c>
      <c r="E3576" s="9">
        <v>0</v>
      </c>
      <c r="F3576" s="9">
        <v>0</v>
      </c>
      <c r="G3576" s="9">
        <v>0</v>
      </c>
      <c r="H3576" s="9">
        <v>0</v>
      </c>
    </row>
    <row r="3577" spans="2:8" hidden="1" x14ac:dyDescent="0.25">
      <c r="B3577" s="8" t="s">
        <v>1</v>
      </c>
      <c r="C3577" s="10" t="s">
        <v>18</v>
      </c>
      <c r="D3577" s="9">
        <v>0</v>
      </c>
      <c r="E3577" s="9">
        <v>0</v>
      </c>
      <c r="F3577" s="9">
        <v>0</v>
      </c>
      <c r="G3577" s="9">
        <v>0</v>
      </c>
      <c r="H3577" s="9">
        <v>0</v>
      </c>
    </row>
    <row r="3578" spans="2:8" hidden="1" x14ac:dyDescent="0.25">
      <c r="B3578" s="8" t="s">
        <v>1</v>
      </c>
      <c r="C3578" s="10" t="s">
        <v>19</v>
      </c>
      <c r="D3578" s="9">
        <v>0</v>
      </c>
      <c r="E3578" s="9">
        <v>0</v>
      </c>
      <c r="F3578" s="9">
        <v>0</v>
      </c>
      <c r="G3578" s="9">
        <v>0</v>
      </c>
      <c r="H3578" s="9">
        <v>0</v>
      </c>
    </row>
    <row r="3579" spans="2:8" hidden="1" x14ac:dyDescent="0.25">
      <c r="B3579" s="11" t="s">
        <v>1</v>
      </c>
      <c r="C3579" s="13" t="s">
        <v>20</v>
      </c>
      <c r="D3579" s="12">
        <v>0</v>
      </c>
      <c r="E3579" s="12">
        <v>0</v>
      </c>
      <c r="F3579" s="12">
        <v>0</v>
      </c>
      <c r="G3579" s="12">
        <v>0</v>
      </c>
      <c r="H3579" s="12">
        <v>0</v>
      </c>
    </row>
    <row r="3580" spans="2:8" ht="15.75" hidden="1" thickBot="1" x14ac:dyDescent="0.3">
      <c r="B3580" s="15" t="s">
        <v>1405</v>
      </c>
      <c r="C3580" s="16" t="s">
        <v>1406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2:8" hidden="1" x14ac:dyDescent="0.25">
      <c r="B3581" s="11" t="s">
        <v>1</v>
      </c>
      <c r="C3581" s="13" t="s">
        <v>12</v>
      </c>
      <c r="D3581" s="12">
        <v>0</v>
      </c>
      <c r="E3581" s="12">
        <v>0</v>
      </c>
      <c r="F3581" s="12">
        <v>0</v>
      </c>
      <c r="G3581" s="12">
        <v>0</v>
      </c>
      <c r="H3581" s="12">
        <v>0</v>
      </c>
    </row>
    <row r="3582" spans="2:8" hidden="1" x14ac:dyDescent="0.25">
      <c r="B3582" s="8" t="s">
        <v>1</v>
      </c>
      <c r="C3582" s="10" t="s">
        <v>14</v>
      </c>
      <c r="D3582" s="9">
        <v>0</v>
      </c>
      <c r="E3582" s="9">
        <v>0</v>
      </c>
      <c r="F3582" s="9">
        <v>0</v>
      </c>
      <c r="G3582" s="9">
        <v>0</v>
      </c>
      <c r="H3582" s="9">
        <v>0</v>
      </c>
    </row>
    <row r="3583" spans="2:8" hidden="1" x14ac:dyDescent="0.25">
      <c r="B3583" s="11" t="s">
        <v>1</v>
      </c>
      <c r="C3583" s="13" t="s">
        <v>20</v>
      </c>
      <c r="D3583" s="12">
        <v>0</v>
      </c>
      <c r="E3583" s="12">
        <v>0</v>
      </c>
      <c r="F3583" s="12">
        <v>0</v>
      </c>
      <c r="G3583" s="12">
        <v>0</v>
      </c>
      <c r="H3583" s="12">
        <v>0</v>
      </c>
    </row>
    <row r="3584" spans="2:8" ht="15.75" hidden="1" thickBot="1" x14ac:dyDescent="0.3">
      <c r="B3584" s="15" t="s">
        <v>1407</v>
      </c>
      <c r="C3584" s="16" t="s">
        <v>1408</v>
      </c>
      <c r="D3584" s="17">
        <v>0</v>
      </c>
      <c r="E3584" s="17">
        <v>0</v>
      </c>
      <c r="F3584" s="17">
        <v>0</v>
      </c>
      <c r="G3584" s="17">
        <v>0</v>
      </c>
      <c r="H3584" s="17">
        <v>0</v>
      </c>
    </row>
    <row r="3585" spans="2:8" hidden="1" x14ac:dyDescent="0.25">
      <c r="B3585" s="11" t="s">
        <v>1</v>
      </c>
      <c r="C3585" s="13" t="s">
        <v>12</v>
      </c>
      <c r="D3585" s="12">
        <v>0</v>
      </c>
      <c r="E3585" s="12">
        <v>0</v>
      </c>
      <c r="F3585" s="12">
        <v>0</v>
      </c>
      <c r="G3585" s="12">
        <v>0</v>
      </c>
      <c r="H3585" s="12">
        <v>0</v>
      </c>
    </row>
    <row r="3586" spans="2:8" hidden="1" x14ac:dyDescent="0.25">
      <c r="B3586" s="8" t="s">
        <v>1</v>
      </c>
      <c r="C3586" s="10" t="s">
        <v>14</v>
      </c>
      <c r="D3586" s="9">
        <v>0</v>
      </c>
      <c r="E3586" s="9">
        <v>0</v>
      </c>
      <c r="F3586" s="9">
        <v>0</v>
      </c>
      <c r="G3586" s="9">
        <v>0</v>
      </c>
      <c r="H3586" s="9">
        <v>0</v>
      </c>
    </row>
    <row r="3587" spans="2:8" hidden="1" x14ac:dyDescent="0.25">
      <c r="B3587" s="8" t="s">
        <v>1</v>
      </c>
      <c r="C3587" s="10" t="s">
        <v>19</v>
      </c>
      <c r="D3587" s="9">
        <v>0</v>
      </c>
      <c r="E3587" s="9">
        <v>0</v>
      </c>
      <c r="F3587" s="9">
        <v>0</v>
      </c>
      <c r="G3587" s="9">
        <v>0</v>
      </c>
      <c r="H3587" s="9">
        <v>0</v>
      </c>
    </row>
    <row r="3588" spans="2:8" hidden="1" x14ac:dyDescent="0.25">
      <c r="B3588" s="11" t="s">
        <v>1</v>
      </c>
      <c r="C3588" s="13" t="s">
        <v>20</v>
      </c>
      <c r="D3588" s="12">
        <v>0</v>
      </c>
      <c r="E3588" s="12">
        <v>0</v>
      </c>
      <c r="F3588" s="12">
        <v>0</v>
      </c>
      <c r="G3588" s="12">
        <v>0</v>
      </c>
      <c r="H3588" s="12">
        <v>0</v>
      </c>
    </row>
    <row r="3589" spans="2:8" ht="15.75" hidden="1" thickBot="1" x14ac:dyDescent="0.3">
      <c r="B3589" s="15" t="s">
        <v>1409</v>
      </c>
      <c r="C3589" s="16" t="s">
        <v>1410</v>
      </c>
      <c r="D3589" s="17">
        <v>0</v>
      </c>
      <c r="E3589" s="17">
        <v>0</v>
      </c>
      <c r="F3589" s="17">
        <v>0</v>
      </c>
      <c r="G3589" s="17">
        <v>0</v>
      </c>
      <c r="H3589" s="17">
        <v>0</v>
      </c>
    </row>
    <row r="3590" spans="2:8" hidden="1" x14ac:dyDescent="0.25">
      <c r="B3590" s="11" t="s">
        <v>1</v>
      </c>
      <c r="C3590" s="13" t="s">
        <v>12</v>
      </c>
      <c r="D3590" s="12">
        <v>0</v>
      </c>
      <c r="E3590" s="12">
        <v>0</v>
      </c>
      <c r="F3590" s="12">
        <v>0</v>
      </c>
      <c r="G3590" s="12">
        <v>0</v>
      </c>
      <c r="H3590" s="12">
        <v>0</v>
      </c>
    </row>
    <row r="3591" spans="2:8" hidden="1" x14ac:dyDescent="0.25">
      <c r="B3591" s="8" t="s">
        <v>1</v>
      </c>
      <c r="C3591" s="10" t="s">
        <v>13</v>
      </c>
      <c r="D3591" s="9">
        <v>0</v>
      </c>
      <c r="E3591" s="9">
        <v>0</v>
      </c>
      <c r="F3591" s="9">
        <v>0</v>
      </c>
      <c r="G3591" s="9">
        <v>0</v>
      </c>
      <c r="H3591" s="9">
        <v>0</v>
      </c>
    </row>
    <row r="3592" spans="2:8" hidden="1" x14ac:dyDescent="0.25">
      <c r="B3592" s="8" t="s">
        <v>1</v>
      </c>
      <c r="C3592" s="10" t="s">
        <v>14</v>
      </c>
      <c r="D3592" s="9">
        <v>0</v>
      </c>
      <c r="E3592" s="9">
        <v>0</v>
      </c>
      <c r="F3592" s="9">
        <v>0</v>
      </c>
      <c r="G3592" s="9">
        <v>0</v>
      </c>
      <c r="H3592" s="9">
        <v>0</v>
      </c>
    </row>
    <row r="3593" spans="2:8" hidden="1" x14ac:dyDescent="0.25">
      <c r="B3593" s="8" t="s">
        <v>1</v>
      </c>
      <c r="C3593" s="10" t="s">
        <v>19</v>
      </c>
      <c r="D3593" s="9">
        <v>0</v>
      </c>
      <c r="E3593" s="9">
        <v>0</v>
      </c>
      <c r="F3593" s="9">
        <v>0</v>
      </c>
      <c r="G3593" s="9">
        <v>0</v>
      </c>
      <c r="H3593" s="9">
        <v>0</v>
      </c>
    </row>
    <row r="3594" spans="2:8" hidden="1" x14ac:dyDescent="0.25">
      <c r="B3594" s="11" t="s">
        <v>1</v>
      </c>
      <c r="C3594" s="13" t="s">
        <v>20</v>
      </c>
      <c r="D3594" s="12">
        <v>0</v>
      </c>
      <c r="E3594" s="12">
        <v>0</v>
      </c>
      <c r="F3594" s="12">
        <v>0</v>
      </c>
      <c r="G3594" s="12">
        <v>0</v>
      </c>
      <c r="H3594" s="12">
        <v>0</v>
      </c>
    </row>
    <row r="3595" spans="2:8" ht="15.75" hidden="1" thickBot="1" x14ac:dyDescent="0.3">
      <c r="B3595" s="15" t="s">
        <v>1411</v>
      </c>
      <c r="C3595" s="16" t="s">
        <v>1412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2:8" hidden="1" x14ac:dyDescent="0.25">
      <c r="B3596" s="11" t="s">
        <v>1</v>
      </c>
      <c r="C3596" s="13" t="s">
        <v>12</v>
      </c>
      <c r="D3596" s="12">
        <v>0</v>
      </c>
      <c r="E3596" s="12">
        <v>0</v>
      </c>
      <c r="F3596" s="12">
        <v>0</v>
      </c>
      <c r="G3596" s="12">
        <v>0</v>
      </c>
      <c r="H3596" s="12">
        <v>0</v>
      </c>
    </row>
    <row r="3597" spans="2:8" hidden="1" x14ac:dyDescent="0.25">
      <c r="B3597" s="8" t="s">
        <v>1</v>
      </c>
      <c r="C3597" s="10" t="s">
        <v>14</v>
      </c>
      <c r="D3597" s="9">
        <v>0</v>
      </c>
      <c r="E3597" s="9">
        <v>0</v>
      </c>
      <c r="F3597" s="9">
        <v>0</v>
      </c>
      <c r="G3597" s="9">
        <v>0</v>
      </c>
      <c r="H3597" s="9">
        <v>0</v>
      </c>
    </row>
    <row r="3598" spans="2:8" ht="15.75" hidden="1" thickBot="1" x14ac:dyDescent="0.3">
      <c r="B3598" s="15" t="s">
        <v>1413</v>
      </c>
      <c r="C3598" s="16" t="s">
        <v>1414</v>
      </c>
      <c r="D3598" s="17">
        <v>0</v>
      </c>
      <c r="E3598" s="17">
        <v>0</v>
      </c>
      <c r="F3598" s="17">
        <v>0</v>
      </c>
      <c r="G3598" s="17">
        <v>0</v>
      </c>
      <c r="H3598" s="17">
        <v>0</v>
      </c>
    </row>
    <row r="3599" spans="2:8" hidden="1" x14ac:dyDescent="0.25">
      <c r="B3599" s="11" t="s">
        <v>1</v>
      </c>
      <c r="C3599" s="13" t="s">
        <v>12</v>
      </c>
      <c r="D3599" s="12">
        <v>0</v>
      </c>
      <c r="E3599" s="12">
        <v>0</v>
      </c>
      <c r="F3599" s="12">
        <v>0</v>
      </c>
      <c r="G3599" s="12">
        <v>0</v>
      </c>
      <c r="H3599" s="12">
        <v>0</v>
      </c>
    </row>
    <row r="3600" spans="2:8" hidden="1" x14ac:dyDescent="0.25">
      <c r="B3600" s="8" t="s">
        <v>1</v>
      </c>
      <c r="C3600" s="10" t="s">
        <v>13</v>
      </c>
      <c r="D3600" s="9">
        <v>0</v>
      </c>
      <c r="E3600" s="9">
        <v>0</v>
      </c>
      <c r="F3600" s="9">
        <v>0</v>
      </c>
      <c r="G3600" s="9">
        <v>0</v>
      </c>
      <c r="H3600" s="9">
        <v>0</v>
      </c>
    </row>
    <row r="3601" spans="2:8" hidden="1" x14ac:dyDescent="0.25">
      <c r="B3601" s="8" t="s">
        <v>1</v>
      </c>
      <c r="C3601" s="10" t="s">
        <v>14</v>
      </c>
      <c r="D3601" s="9">
        <v>0</v>
      </c>
      <c r="E3601" s="9">
        <v>0</v>
      </c>
      <c r="F3601" s="9">
        <v>0</v>
      </c>
      <c r="G3601" s="9">
        <v>0</v>
      </c>
      <c r="H3601" s="9">
        <v>0</v>
      </c>
    </row>
    <row r="3602" spans="2:8" hidden="1" x14ac:dyDescent="0.25">
      <c r="B3602" s="11" t="s">
        <v>1</v>
      </c>
      <c r="C3602" s="13" t="s">
        <v>20</v>
      </c>
      <c r="D3602" s="12">
        <v>0</v>
      </c>
      <c r="E3602" s="12">
        <v>0</v>
      </c>
      <c r="F3602" s="12">
        <v>0</v>
      </c>
      <c r="G3602" s="12">
        <v>0</v>
      </c>
      <c r="H3602" s="12">
        <v>0</v>
      </c>
    </row>
    <row r="3603" spans="2:8" ht="15.75" hidden="1" thickBot="1" x14ac:dyDescent="0.3">
      <c r="B3603" s="15" t="s">
        <v>1415</v>
      </c>
      <c r="C3603" s="16" t="s">
        <v>1416</v>
      </c>
      <c r="D3603" s="17">
        <v>0</v>
      </c>
      <c r="E3603" s="17">
        <v>0</v>
      </c>
      <c r="F3603" s="17">
        <v>0</v>
      </c>
      <c r="G3603" s="17">
        <v>0</v>
      </c>
      <c r="H3603" s="17">
        <v>0</v>
      </c>
    </row>
    <row r="3604" spans="2:8" hidden="1" x14ac:dyDescent="0.25">
      <c r="B3604" s="11" t="s">
        <v>1</v>
      </c>
      <c r="C3604" s="13" t="s">
        <v>12</v>
      </c>
      <c r="D3604" s="12">
        <v>0</v>
      </c>
      <c r="E3604" s="12">
        <v>0</v>
      </c>
      <c r="F3604" s="12">
        <v>0</v>
      </c>
      <c r="G3604" s="12">
        <v>0</v>
      </c>
      <c r="H3604" s="12">
        <v>0</v>
      </c>
    </row>
    <row r="3605" spans="2:8" hidden="1" x14ac:dyDescent="0.25">
      <c r="B3605" s="8" t="s">
        <v>1</v>
      </c>
      <c r="C3605" s="10" t="s">
        <v>14</v>
      </c>
      <c r="D3605" s="9">
        <v>0</v>
      </c>
      <c r="E3605" s="9">
        <v>0</v>
      </c>
      <c r="F3605" s="9">
        <v>0</v>
      </c>
      <c r="G3605" s="9">
        <v>0</v>
      </c>
      <c r="H3605" s="9">
        <v>0</v>
      </c>
    </row>
    <row r="3606" spans="2:8" hidden="1" x14ac:dyDescent="0.25">
      <c r="B3606" s="8" t="s">
        <v>1</v>
      </c>
      <c r="C3606" s="10" t="s">
        <v>19</v>
      </c>
      <c r="D3606" s="9">
        <v>0</v>
      </c>
      <c r="E3606" s="9">
        <v>0</v>
      </c>
      <c r="F3606" s="9">
        <v>0</v>
      </c>
      <c r="G3606" s="9">
        <v>0</v>
      </c>
      <c r="H3606" s="9">
        <v>0</v>
      </c>
    </row>
    <row r="3607" spans="2:8" hidden="1" x14ac:dyDescent="0.25">
      <c r="B3607" s="11" t="s">
        <v>1</v>
      </c>
      <c r="C3607" s="13" t="s">
        <v>20</v>
      </c>
      <c r="D3607" s="12">
        <v>0</v>
      </c>
      <c r="E3607" s="12">
        <v>0</v>
      </c>
      <c r="F3607" s="12">
        <v>0</v>
      </c>
      <c r="G3607" s="12">
        <v>0</v>
      </c>
      <c r="H3607" s="12">
        <v>0</v>
      </c>
    </row>
    <row r="3608" spans="2:8" ht="15.75" hidden="1" thickBot="1" x14ac:dyDescent="0.3">
      <c r="B3608" s="15" t="s">
        <v>1417</v>
      </c>
      <c r="C3608" s="16" t="s">
        <v>1418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2:8" hidden="1" x14ac:dyDescent="0.25">
      <c r="B3609" s="11" t="s">
        <v>1</v>
      </c>
      <c r="C3609" s="13" t="s">
        <v>12</v>
      </c>
      <c r="D3609" s="12">
        <v>0</v>
      </c>
      <c r="E3609" s="12">
        <v>0</v>
      </c>
      <c r="F3609" s="12">
        <v>0</v>
      </c>
      <c r="G3609" s="12">
        <v>0</v>
      </c>
      <c r="H3609" s="12">
        <v>0</v>
      </c>
    </row>
    <row r="3610" spans="2:8" hidden="1" x14ac:dyDescent="0.25">
      <c r="B3610" s="8" t="s">
        <v>1</v>
      </c>
      <c r="C3610" s="10" t="s">
        <v>14</v>
      </c>
      <c r="D3610" s="9">
        <v>0</v>
      </c>
      <c r="E3610" s="9">
        <v>0</v>
      </c>
      <c r="F3610" s="9">
        <v>0</v>
      </c>
      <c r="G3610" s="9">
        <v>0</v>
      </c>
      <c r="H3610" s="9">
        <v>0</v>
      </c>
    </row>
    <row r="3611" spans="2:8" ht="15.75" thickBot="1" x14ac:dyDescent="0.3">
      <c r="B3611" s="15" t="s">
        <v>1419</v>
      </c>
      <c r="C3611" s="16" t="s">
        <v>1420</v>
      </c>
      <c r="D3611" s="17">
        <v>13500000</v>
      </c>
      <c r="E3611" s="17">
        <v>2592000</v>
      </c>
      <c r="F3611" s="17">
        <v>3345000</v>
      </c>
      <c r="G3611" s="17">
        <v>4407000</v>
      </c>
      <c r="H3611" s="17">
        <v>3156000</v>
      </c>
    </row>
    <row r="3612" spans="2:8" ht="15.75" thickTop="1" x14ac:dyDescent="0.25">
      <c r="B3612" s="11" t="s">
        <v>1</v>
      </c>
      <c r="C3612" s="13" t="s">
        <v>12</v>
      </c>
      <c r="D3612" s="12">
        <v>13485000</v>
      </c>
      <c r="E3612" s="12">
        <v>2577000</v>
      </c>
      <c r="F3612" s="12">
        <v>3345000</v>
      </c>
      <c r="G3612" s="12">
        <v>4407000</v>
      </c>
      <c r="H3612" s="12">
        <v>3156000</v>
      </c>
    </row>
    <row r="3613" spans="2:8" x14ac:dyDescent="0.25">
      <c r="B3613" s="8" t="s">
        <v>1</v>
      </c>
      <c r="C3613" s="10" t="s">
        <v>13</v>
      </c>
      <c r="D3613" s="9">
        <v>2010000</v>
      </c>
      <c r="E3613" s="9">
        <v>503000</v>
      </c>
      <c r="F3613" s="9">
        <v>502000</v>
      </c>
      <c r="G3613" s="9">
        <v>503000</v>
      </c>
      <c r="H3613" s="9">
        <v>502000</v>
      </c>
    </row>
    <row r="3614" spans="2:8" x14ac:dyDescent="0.25">
      <c r="B3614" s="8" t="s">
        <v>1</v>
      </c>
      <c r="C3614" s="10" t="s">
        <v>14</v>
      </c>
      <c r="D3614" s="9">
        <v>2562000</v>
      </c>
      <c r="E3614" s="9">
        <v>470000</v>
      </c>
      <c r="F3614" s="9">
        <v>540000</v>
      </c>
      <c r="G3614" s="9">
        <v>800000</v>
      </c>
      <c r="H3614" s="9">
        <v>752000</v>
      </c>
    </row>
    <row r="3615" spans="2:8" x14ac:dyDescent="0.25">
      <c r="B3615" s="8" t="s">
        <v>1</v>
      </c>
      <c r="C3615" s="10" t="s">
        <v>16</v>
      </c>
      <c r="D3615" s="9">
        <v>4700000</v>
      </c>
      <c r="E3615" s="9">
        <v>600000</v>
      </c>
      <c r="F3615" s="9">
        <v>1600000</v>
      </c>
      <c r="G3615" s="9">
        <v>1500000</v>
      </c>
      <c r="H3615" s="9">
        <v>1000000</v>
      </c>
    </row>
    <row r="3616" spans="2:8" x14ac:dyDescent="0.25">
      <c r="B3616" s="8" t="s">
        <v>1</v>
      </c>
      <c r="C3616" s="10" t="s">
        <v>17</v>
      </c>
      <c r="D3616" s="9">
        <v>4200000</v>
      </c>
      <c r="E3616" s="9">
        <v>1000000</v>
      </c>
      <c r="F3616" s="9">
        <v>700000</v>
      </c>
      <c r="G3616" s="9">
        <v>1600000</v>
      </c>
      <c r="H3616" s="9">
        <v>900000</v>
      </c>
    </row>
    <row r="3617" spans="2:8" x14ac:dyDescent="0.25">
      <c r="B3617" s="8" t="s">
        <v>1</v>
      </c>
      <c r="C3617" s="10" t="s">
        <v>18</v>
      </c>
      <c r="D3617" s="9">
        <v>10000</v>
      </c>
      <c r="E3617" s="9">
        <v>3000</v>
      </c>
      <c r="F3617" s="9">
        <v>2000</v>
      </c>
      <c r="G3617" s="9">
        <v>3000</v>
      </c>
      <c r="H3617" s="9">
        <v>2000</v>
      </c>
    </row>
    <row r="3618" spans="2:8" x14ac:dyDescent="0.25">
      <c r="B3618" s="8" t="s">
        <v>1</v>
      </c>
      <c r="C3618" s="10" t="s">
        <v>19</v>
      </c>
      <c r="D3618" s="9">
        <v>3000</v>
      </c>
      <c r="E3618" s="9">
        <v>1000</v>
      </c>
      <c r="F3618" s="9">
        <v>1000</v>
      </c>
      <c r="G3618" s="9">
        <v>1000</v>
      </c>
      <c r="H3618" s="9">
        <v>0</v>
      </c>
    </row>
    <row r="3619" spans="2:8" x14ac:dyDescent="0.25">
      <c r="B3619" s="11" t="s">
        <v>1</v>
      </c>
      <c r="C3619" s="13" t="s">
        <v>20</v>
      </c>
      <c r="D3619" s="12">
        <v>15000</v>
      </c>
      <c r="E3619" s="12">
        <v>15000</v>
      </c>
      <c r="F3619" s="12">
        <v>0</v>
      </c>
      <c r="G3619" s="12">
        <v>0</v>
      </c>
      <c r="H3619" s="12">
        <v>0</v>
      </c>
    </row>
    <row r="3620" spans="2:8" ht="15.75" thickBot="1" x14ac:dyDescent="0.3">
      <c r="B3620" s="15" t="s">
        <v>1421</v>
      </c>
      <c r="C3620" s="16" t="s">
        <v>1422</v>
      </c>
      <c r="D3620" s="17">
        <v>2500000</v>
      </c>
      <c r="E3620" s="17">
        <v>642000</v>
      </c>
      <c r="F3620" s="17">
        <v>645000</v>
      </c>
      <c r="G3620" s="17">
        <v>607000</v>
      </c>
      <c r="H3620" s="17">
        <v>606000</v>
      </c>
    </row>
    <row r="3621" spans="2:8" ht="15.75" thickTop="1" x14ac:dyDescent="0.25">
      <c r="B3621" s="11" t="s">
        <v>1</v>
      </c>
      <c r="C3621" s="13" t="s">
        <v>12</v>
      </c>
      <c r="D3621" s="12">
        <v>2485000</v>
      </c>
      <c r="E3621" s="12">
        <v>627000</v>
      </c>
      <c r="F3621" s="12">
        <v>645000</v>
      </c>
      <c r="G3621" s="12">
        <v>607000</v>
      </c>
      <c r="H3621" s="12">
        <v>606000</v>
      </c>
    </row>
    <row r="3622" spans="2:8" x14ac:dyDescent="0.25">
      <c r="B3622" s="8" t="s">
        <v>1</v>
      </c>
      <c r="C3622" s="10" t="s">
        <v>13</v>
      </c>
      <c r="D3622" s="9">
        <v>2010000</v>
      </c>
      <c r="E3622" s="9">
        <v>503000</v>
      </c>
      <c r="F3622" s="9">
        <v>502000</v>
      </c>
      <c r="G3622" s="9">
        <v>503000</v>
      </c>
      <c r="H3622" s="9">
        <v>502000</v>
      </c>
    </row>
    <row r="3623" spans="2:8" x14ac:dyDescent="0.25">
      <c r="B3623" s="8" t="s">
        <v>1</v>
      </c>
      <c r="C3623" s="10" t="s">
        <v>14</v>
      </c>
      <c r="D3623" s="9">
        <v>462000</v>
      </c>
      <c r="E3623" s="9">
        <v>120000</v>
      </c>
      <c r="F3623" s="9">
        <v>140000</v>
      </c>
      <c r="G3623" s="9">
        <v>100000</v>
      </c>
      <c r="H3623" s="9">
        <v>102000</v>
      </c>
    </row>
    <row r="3624" spans="2:8" x14ac:dyDescent="0.25">
      <c r="B3624" s="8" t="s">
        <v>1</v>
      </c>
      <c r="C3624" s="10" t="s">
        <v>18</v>
      </c>
      <c r="D3624" s="9">
        <v>10000</v>
      </c>
      <c r="E3624" s="9">
        <v>3000</v>
      </c>
      <c r="F3624" s="9">
        <v>2000</v>
      </c>
      <c r="G3624" s="9">
        <v>3000</v>
      </c>
      <c r="H3624" s="9">
        <v>2000</v>
      </c>
    </row>
    <row r="3625" spans="2:8" x14ac:dyDescent="0.25">
      <c r="B3625" s="8" t="s">
        <v>1</v>
      </c>
      <c r="C3625" s="10" t="s">
        <v>19</v>
      </c>
      <c r="D3625" s="9">
        <v>3000</v>
      </c>
      <c r="E3625" s="9">
        <v>1000</v>
      </c>
      <c r="F3625" s="9">
        <v>1000</v>
      </c>
      <c r="G3625" s="9">
        <v>1000</v>
      </c>
      <c r="H3625" s="9">
        <v>0</v>
      </c>
    </row>
    <row r="3626" spans="2:8" x14ac:dyDescent="0.25">
      <c r="B3626" s="11" t="s">
        <v>1</v>
      </c>
      <c r="C3626" s="13" t="s">
        <v>20</v>
      </c>
      <c r="D3626" s="12">
        <v>15000</v>
      </c>
      <c r="E3626" s="12">
        <v>15000</v>
      </c>
      <c r="F3626" s="12">
        <v>0</v>
      </c>
      <c r="G3626" s="12">
        <v>0</v>
      </c>
      <c r="H3626" s="12">
        <v>0</v>
      </c>
    </row>
    <row r="3627" spans="2:8" ht="15.75" thickBot="1" x14ac:dyDescent="0.3">
      <c r="B3627" s="15" t="s">
        <v>1423</v>
      </c>
      <c r="C3627" s="16" t="s">
        <v>1424</v>
      </c>
      <c r="D3627" s="17">
        <v>11000000</v>
      </c>
      <c r="E3627" s="17">
        <v>1950000</v>
      </c>
      <c r="F3627" s="17">
        <v>2700000</v>
      </c>
      <c r="G3627" s="17">
        <v>3800000</v>
      </c>
      <c r="H3627" s="17">
        <v>2550000</v>
      </c>
    </row>
    <row r="3628" spans="2:8" ht="15.75" thickTop="1" x14ac:dyDescent="0.25">
      <c r="B3628" s="11" t="s">
        <v>1</v>
      </c>
      <c r="C3628" s="13" t="s">
        <v>12</v>
      </c>
      <c r="D3628" s="12">
        <v>11000000</v>
      </c>
      <c r="E3628" s="12">
        <v>1950000</v>
      </c>
      <c r="F3628" s="12">
        <v>2700000</v>
      </c>
      <c r="G3628" s="12">
        <v>3800000</v>
      </c>
      <c r="H3628" s="12">
        <v>2550000</v>
      </c>
    </row>
    <row r="3629" spans="2:8" x14ac:dyDescent="0.25">
      <c r="B3629" s="8" t="s">
        <v>1</v>
      </c>
      <c r="C3629" s="10" t="s">
        <v>14</v>
      </c>
      <c r="D3629" s="9">
        <v>2100000</v>
      </c>
      <c r="E3629" s="9">
        <v>350000</v>
      </c>
      <c r="F3629" s="9">
        <v>400000</v>
      </c>
      <c r="G3629" s="9">
        <v>700000</v>
      </c>
      <c r="H3629" s="9">
        <v>650000</v>
      </c>
    </row>
    <row r="3630" spans="2:8" x14ac:dyDescent="0.25">
      <c r="B3630" s="8" t="s">
        <v>1</v>
      </c>
      <c r="C3630" s="10" t="s">
        <v>16</v>
      </c>
      <c r="D3630" s="9">
        <v>4700000</v>
      </c>
      <c r="E3630" s="9">
        <v>600000</v>
      </c>
      <c r="F3630" s="9">
        <v>1600000</v>
      </c>
      <c r="G3630" s="9">
        <v>1500000</v>
      </c>
      <c r="H3630" s="9">
        <v>1000000</v>
      </c>
    </row>
    <row r="3631" spans="2:8" x14ac:dyDescent="0.25">
      <c r="B3631" s="8" t="s">
        <v>1</v>
      </c>
      <c r="C3631" s="10" t="s">
        <v>17</v>
      </c>
      <c r="D3631" s="9">
        <v>4200000</v>
      </c>
      <c r="E3631" s="9">
        <v>1000000</v>
      </c>
      <c r="F3631" s="9">
        <v>700000</v>
      </c>
      <c r="G3631" s="9">
        <v>1600000</v>
      </c>
      <c r="H3631" s="9">
        <v>900000</v>
      </c>
    </row>
    <row r="3632" spans="2:8" ht="15.75" thickBot="1" x14ac:dyDescent="0.3">
      <c r="B3632" s="15" t="s">
        <v>1425</v>
      </c>
      <c r="C3632" s="16" t="s">
        <v>1426</v>
      </c>
      <c r="D3632" s="17">
        <v>4500000</v>
      </c>
      <c r="E3632" s="17">
        <v>1107000</v>
      </c>
      <c r="F3632" s="17">
        <v>1128000</v>
      </c>
      <c r="G3632" s="17">
        <v>992000</v>
      </c>
      <c r="H3632" s="17">
        <v>1273000</v>
      </c>
    </row>
    <row r="3633" spans="2:8" ht="15.75" thickTop="1" x14ac:dyDescent="0.25">
      <c r="B3633" s="11" t="s">
        <v>1</v>
      </c>
      <c r="C3633" s="13" t="s">
        <v>12</v>
      </c>
      <c r="D3633" s="12">
        <v>4364000</v>
      </c>
      <c r="E3633" s="12">
        <v>1107000</v>
      </c>
      <c r="F3633" s="12">
        <v>992000</v>
      </c>
      <c r="G3633" s="12">
        <v>992000</v>
      </c>
      <c r="H3633" s="12">
        <v>1273000</v>
      </c>
    </row>
    <row r="3634" spans="2:8" x14ac:dyDescent="0.25">
      <c r="B3634" s="8" t="s">
        <v>1</v>
      </c>
      <c r="C3634" s="10" t="s">
        <v>13</v>
      </c>
      <c r="D3634" s="9">
        <v>363000</v>
      </c>
      <c r="E3634" s="9">
        <v>91000</v>
      </c>
      <c r="F3634" s="9">
        <v>91000</v>
      </c>
      <c r="G3634" s="9">
        <v>91000</v>
      </c>
      <c r="H3634" s="9">
        <v>90000</v>
      </c>
    </row>
    <row r="3635" spans="2:8" x14ac:dyDescent="0.25">
      <c r="B3635" s="8" t="s">
        <v>1</v>
      </c>
      <c r="C3635" s="10" t="s">
        <v>14</v>
      </c>
      <c r="D3635" s="9">
        <v>3983000</v>
      </c>
      <c r="E3635" s="9">
        <v>1000000</v>
      </c>
      <c r="F3635" s="9">
        <v>900000</v>
      </c>
      <c r="G3635" s="9">
        <v>900000</v>
      </c>
      <c r="H3635" s="9">
        <v>1183000</v>
      </c>
    </row>
    <row r="3636" spans="2:8" x14ac:dyDescent="0.25">
      <c r="B3636" s="8" t="s">
        <v>1</v>
      </c>
      <c r="C3636" s="10" t="s">
        <v>18</v>
      </c>
      <c r="D3636" s="9">
        <v>15000</v>
      </c>
      <c r="E3636" s="9">
        <v>15000</v>
      </c>
      <c r="F3636" s="9">
        <v>0</v>
      </c>
      <c r="G3636" s="9">
        <v>0</v>
      </c>
      <c r="H3636" s="9">
        <v>0</v>
      </c>
    </row>
    <row r="3637" spans="2:8" x14ac:dyDescent="0.25">
      <c r="B3637" s="8" t="s">
        <v>1</v>
      </c>
      <c r="C3637" s="10" t="s">
        <v>19</v>
      </c>
      <c r="D3637" s="9">
        <v>3000</v>
      </c>
      <c r="E3637" s="9">
        <v>1000</v>
      </c>
      <c r="F3637" s="9">
        <v>1000</v>
      </c>
      <c r="G3637" s="9">
        <v>1000</v>
      </c>
      <c r="H3637" s="9">
        <v>0</v>
      </c>
    </row>
    <row r="3638" spans="2:8" x14ac:dyDescent="0.25">
      <c r="B3638" s="11" t="s">
        <v>1</v>
      </c>
      <c r="C3638" s="13" t="s">
        <v>20</v>
      </c>
      <c r="D3638" s="12">
        <v>136000</v>
      </c>
      <c r="E3638" s="12">
        <v>0</v>
      </c>
      <c r="F3638" s="12">
        <v>136000</v>
      </c>
      <c r="G3638" s="12">
        <v>0</v>
      </c>
      <c r="H3638" s="12">
        <v>0</v>
      </c>
    </row>
    <row r="3639" spans="2:8" ht="15.75" thickBot="1" x14ac:dyDescent="0.3">
      <c r="B3639" s="15" t="s">
        <v>1427</v>
      </c>
      <c r="C3639" s="16" t="s">
        <v>1428</v>
      </c>
      <c r="D3639" s="17">
        <v>166274000</v>
      </c>
      <c r="E3639" s="17">
        <v>33812000</v>
      </c>
      <c r="F3639" s="17">
        <v>63272000</v>
      </c>
      <c r="G3639" s="17">
        <v>15962000</v>
      </c>
      <c r="H3639" s="17">
        <v>53228000</v>
      </c>
    </row>
    <row r="3640" spans="2:8" ht="15.75" thickTop="1" x14ac:dyDescent="0.25">
      <c r="B3640" s="11" t="s">
        <v>1</v>
      </c>
      <c r="C3640" s="13" t="s">
        <v>12</v>
      </c>
      <c r="D3640" s="12">
        <v>165774000</v>
      </c>
      <c r="E3640" s="12">
        <v>33735000</v>
      </c>
      <c r="F3640" s="12">
        <v>63267000</v>
      </c>
      <c r="G3640" s="12">
        <v>15544000</v>
      </c>
      <c r="H3640" s="12">
        <v>53228000</v>
      </c>
    </row>
    <row r="3641" spans="2:8" x14ac:dyDescent="0.25">
      <c r="B3641" s="8" t="s">
        <v>1</v>
      </c>
      <c r="C3641" s="10" t="s">
        <v>13</v>
      </c>
      <c r="D3641" s="9">
        <v>5107000</v>
      </c>
      <c r="E3641" s="9">
        <v>1704000</v>
      </c>
      <c r="F3641" s="9">
        <v>1700000</v>
      </c>
      <c r="G3641" s="9">
        <v>1548000</v>
      </c>
      <c r="H3641" s="9">
        <v>155000</v>
      </c>
    </row>
    <row r="3642" spans="2:8" x14ac:dyDescent="0.25">
      <c r="B3642" s="8" t="s">
        <v>1</v>
      </c>
      <c r="C3642" s="10" t="s">
        <v>14</v>
      </c>
      <c r="D3642" s="9">
        <v>15220000</v>
      </c>
      <c r="E3642" s="9">
        <v>1461000</v>
      </c>
      <c r="F3642" s="9">
        <v>2625000</v>
      </c>
      <c r="G3642" s="9">
        <v>8586000</v>
      </c>
      <c r="H3642" s="9">
        <v>2548000</v>
      </c>
    </row>
    <row r="3643" spans="2:8" x14ac:dyDescent="0.25">
      <c r="B3643" s="8" t="s">
        <v>1</v>
      </c>
      <c r="C3643" s="10" t="s">
        <v>16</v>
      </c>
      <c r="D3643" s="9">
        <v>9115000</v>
      </c>
      <c r="E3643" s="9">
        <v>1604000</v>
      </c>
      <c r="F3643" s="9">
        <v>2204000</v>
      </c>
      <c r="G3643" s="9">
        <v>2204000</v>
      </c>
      <c r="H3643" s="9">
        <v>3103000</v>
      </c>
    </row>
    <row r="3644" spans="2:8" x14ac:dyDescent="0.25">
      <c r="B3644" s="8" t="s">
        <v>1</v>
      </c>
      <c r="C3644" s="10" t="s">
        <v>17</v>
      </c>
      <c r="D3644" s="9">
        <v>1896000</v>
      </c>
      <c r="E3644" s="9">
        <v>800000</v>
      </c>
      <c r="F3644" s="9">
        <v>726000</v>
      </c>
      <c r="G3644" s="9">
        <v>215000</v>
      </c>
      <c r="H3644" s="9">
        <v>155000</v>
      </c>
    </row>
    <row r="3645" spans="2:8" x14ac:dyDescent="0.25">
      <c r="B3645" s="8" t="s">
        <v>1</v>
      </c>
      <c r="C3645" s="10" t="s">
        <v>18</v>
      </c>
      <c r="D3645" s="9">
        <v>45000</v>
      </c>
      <c r="E3645" s="9">
        <v>4000</v>
      </c>
      <c r="F3645" s="9">
        <v>34000</v>
      </c>
      <c r="G3645" s="9">
        <v>3000</v>
      </c>
      <c r="H3645" s="9">
        <v>4000</v>
      </c>
    </row>
    <row r="3646" spans="2:8" x14ac:dyDescent="0.25">
      <c r="B3646" s="8" t="s">
        <v>1</v>
      </c>
      <c r="C3646" s="10" t="s">
        <v>19</v>
      </c>
      <c r="D3646" s="9">
        <v>134391000</v>
      </c>
      <c r="E3646" s="9">
        <v>28162000</v>
      </c>
      <c r="F3646" s="9">
        <v>55978000</v>
      </c>
      <c r="G3646" s="9">
        <v>2988000</v>
      </c>
      <c r="H3646" s="9">
        <v>47263000</v>
      </c>
    </row>
    <row r="3647" spans="2:8" x14ac:dyDescent="0.25">
      <c r="B3647" s="11" t="s">
        <v>1</v>
      </c>
      <c r="C3647" s="13" t="s">
        <v>20</v>
      </c>
      <c r="D3647" s="12">
        <v>500000</v>
      </c>
      <c r="E3647" s="12">
        <v>77000</v>
      </c>
      <c r="F3647" s="12">
        <v>5000</v>
      </c>
      <c r="G3647" s="12">
        <v>418000</v>
      </c>
      <c r="H3647" s="12">
        <v>0</v>
      </c>
    </row>
    <row r="3648" spans="2:8" ht="15.75" thickBot="1" x14ac:dyDescent="0.3">
      <c r="B3648" s="15" t="s">
        <v>1429</v>
      </c>
      <c r="C3648" s="16" t="s">
        <v>1430</v>
      </c>
      <c r="D3648" s="17">
        <v>18700000</v>
      </c>
      <c r="E3648" s="17">
        <v>2592000</v>
      </c>
      <c r="F3648" s="17">
        <v>4184000</v>
      </c>
      <c r="G3648" s="17">
        <v>9918000</v>
      </c>
      <c r="H3648" s="17">
        <v>2006000</v>
      </c>
    </row>
    <row r="3649" spans="2:8" ht="15.75" thickTop="1" x14ac:dyDescent="0.25">
      <c r="B3649" s="11" t="s">
        <v>1</v>
      </c>
      <c r="C3649" s="13" t="s">
        <v>12</v>
      </c>
      <c r="D3649" s="12">
        <v>18215000</v>
      </c>
      <c r="E3649" s="12">
        <v>2525000</v>
      </c>
      <c r="F3649" s="12">
        <v>4184000</v>
      </c>
      <c r="G3649" s="12">
        <v>9500000</v>
      </c>
      <c r="H3649" s="12">
        <v>2006000</v>
      </c>
    </row>
    <row r="3650" spans="2:8" x14ac:dyDescent="0.25">
      <c r="B3650" s="8" t="s">
        <v>1</v>
      </c>
      <c r="C3650" s="10" t="s">
        <v>13</v>
      </c>
      <c r="D3650" s="9">
        <v>4485000</v>
      </c>
      <c r="E3650" s="9">
        <v>1547000</v>
      </c>
      <c r="F3650" s="9">
        <v>1546000</v>
      </c>
      <c r="G3650" s="9">
        <v>1392000</v>
      </c>
      <c r="H3650" s="9">
        <v>0</v>
      </c>
    </row>
    <row r="3651" spans="2:8" x14ac:dyDescent="0.25">
      <c r="B3651" s="8" t="s">
        <v>1</v>
      </c>
      <c r="C3651" s="10" t="s">
        <v>14</v>
      </c>
      <c r="D3651" s="9">
        <v>13194000</v>
      </c>
      <c r="E3651" s="9">
        <v>970000</v>
      </c>
      <c r="F3651" s="9">
        <v>2125000</v>
      </c>
      <c r="G3651" s="9">
        <v>8100000</v>
      </c>
      <c r="H3651" s="9">
        <v>1999000</v>
      </c>
    </row>
    <row r="3652" spans="2:8" x14ac:dyDescent="0.25">
      <c r="B3652" s="8" t="s">
        <v>1</v>
      </c>
      <c r="C3652" s="10" t="s">
        <v>17</v>
      </c>
      <c r="D3652" s="9">
        <v>476000</v>
      </c>
      <c r="E3652" s="9">
        <v>0</v>
      </c>
      <c r="F3652" s="9">
        <v>476000</v>
      </c>
      <c r="G3652" s="9">
        <v>0</v>
      </c>
      <c r="H3652" s="9">
        <v>0</v>
      </c>
    </row>
    <row r="3653" spans="2:8" x14ac:dyDescent="0.25">
      <c r="B3653" s="8" t="s">
        <v>1</v>
      </c>
      <c r="C3653" s="10" t="s">
        <v>18</v>
      </c>
      <c r="D3653" s="9">
        <v>30000</v>
      </c>
      <c r="E3653" s="9">
        <v>0</v>
      </c>
      <c r="F3653" s="9">
        <v>30000</v>
      </c>
      <c r="G3653" s="9">
        <v>0</v>
      </c>
      <c r="H3653" s="9">
        <v>0</v>
      </c>
    </row>
    <row r="3654" spans="2:8" x14ac:dyDescent="0.25">
      <c r="B3654" s="8" t="s">
        <v>1</v>
      </c>
      <c r="C3654" s="10" t="s">
        <v>19</v>
      </c>
      <c r="D3654" s="9">
        <v>30000</v>
      </c>
      <c r="E3654" s="9">
        <v>8000</v>
      </c>
      <c r="F3654" s="9">
        <v>7000</v>
      </c>
      <c r="G3654" s="9">
        <v>8000</v>
      </c>
      <c r="H3654" s="9">
        <v>7000</v>
      </c>
    </row>
    <row r="3655" spans="2:8" x14ac:dyDescent="0.25">
      <c r="B3655" s="11" t="s">
        <v>1</v>
      </c>
      <c r="C3655" s="13" t="s">
        <v>20</v>
      </c>
      <c r="D3655" s="12">
        <v>485000</v>
      </c>
      <c r="E3655" s="12">
        <v>67000</v>
      </c>
      <c r="F3655" s="12">
        <v>0</v>
      </c>
      <c r="G3655" s="12">
        <v>418000</v>
      </c>
      <c r="H3655" s="12">
        <v>0</v>
      </c>
    </row>
    <row r="3656" spans="2:8" ht="30.75" thickBot="1" x14ac:dyDescent="0.3">
      <c r="B3656" s="15" t="s">
        <v>1431</v>
      </c>
      <c r="C3656" s="16" t="s">
        <v>1432</v>
      </c>
      <c r="D3656" s="17">
        <v>5300000</v>
      </c>
      <c r="E3656" s="17">
        <v>1755000</v>
      </c>
      <c r="F3656" s="17">
        <v>1728000</v>
      </c>
      <c r="G3656" s="17">
        <v>1635000</v>
      </c>
      <c r="H3656" s="17">
        <v>182000</v>
      </c>
    </row>
    <row r="3657" spans="2:8" ht="15.75" thickTop="1" x14ac:dyDescent="0.25">
      <c r="B3657" s="11" t="s">
        <v>1</v>
      </c>
      <c r="C3657" s="13" t="s">
        <v>12</v>
      </c>
      <c r="D3657" s="12">
        <v>5215000</v>
      </c>
      <c r="E3657" s="12">
        <v>1755000</v>
      </c>
      <c r="F3657" s="12">
        <v>1728000</v>
      </c>
      <c r="G3657" s="12">
        <v>1550000</v>
      </c>
      <c r="H3657" s="12">
        <v>182000</v>
      </c>
    </row>
    <row r="3658" spans="2:8" x14ac:dyDescent="0.25">
      <c r="B3658" s="8" t="s">
        <v>1</v>
      </c>
      <c r="C3658" s="10" t="s">
        <v>13</v>
      </c>
      <c r="D3658" s="9">
        <v>4485000</v>
      </c>
      <c r="E3658" s="9">
        <v>1547000</v>
      </c>
      <c r="F3658" s="9">
        <v>1546000</v>
      </c>
      <c r="G3658" s="9">
        <v>1392000</v>
      </c>
      <c r="H3658" s="9">
        <v>0</v>
      </c>
    </row>
    <row r="3659" spans="2:8" x14ac:dyDescent="0.25">
      <c r="B3659" s="8" t="s">
        <v>1</v>
      </c>
      <c r="C3659" s="10" t="s">
        <v>14</v>
      </c>
      <c r="D3659" s="9">
        <v>700000</v>
      </c>
      <c r="E3659" s="9">
        <v>200000</v>
      </c>
      <c r="F3659" s="9">
        <v>175000</v>
      </c>
      <c r="G3659" s="9">
        <v>150000</v>
      </c>
      <c r="H3659" s="9">
        <v>175000</v>
      </c>
    </row>
    <row r="3660" spans="2:8" hidden="1" x14ac:dyDescent="0.25">
      <c r="B3660" s="8" t="s">
        <v>1</v>
      </c>
      <c r="C3660" s="10" t="s">
        <v>17</v>
      </c>
      <c r="D3660" s="9">
        <v>0</v>
      </c>
      <c r="E3660" s="9">
        <v>0</v>
      </c>
      <c r="F3660" s="9">
        <v>0</v>
      </c>
      <c r="G3660" s="9">
        <v>0</v>
      </c>
      <c r="H3660" s="9">
        <v>0</v>
      </c>
    </row>
    <row r="3661" spans="2:8" hidden="1" x14ac:dyDescent="0.25">
      <c r="B3661" s="8" t="s">
        <v>1</v>
      </c>
      <c r="C3661" s="10" t="s">
        <v>18</v>
      </c>
      <c r="D3661" s="9">
        <v>0</v>
      </c>
      <c r="E3661" s="9">
        <v>0</v>
      </c>
      <c r="F3661" s="9">
        <v>0</v>
      </c>
      <c r="G3661" s="9">
        <v>0</v>
      </c>
      <c r="H3661" s="9">
        <v>0</v>
      </c>
    </row>
    <row r="3662" spans="2:8" x14ac:dyDescent="0.25">
      <c r="B3662" s="8" t="s">
        <v>1</v>
      </c>
      <c r="C3662" s="10" t="s">
        <v>19</v>
      </c>
      <c r="D3662" s="9">
        <v>30000</v>
      </c>
      <c r="E3662" s="9">
        <v>8000</v>
      </c>
      <c r="F3662" s="9">
        <v>7000</v>
      </c>
      <c r="G3662" s="9">
        <v>8000</v>
      </c>
      <c r="H3662" s="9">
        <v>7000</v>
      </c>
    </row>
    <row r="3663" spans="2:8" x14ac:dyDescent="0.25">
      <c r="B3663" s="11" t="s">
        <v>1</v>
      </c>
      <c r="C3663" s="13" t="s">
        <v>20</v>
      </c>
      <c r="D3663" s="12">
        <v>85000</v>
      </c>
      <c r="E3663" s="12">
        <v>0</v>
      </c>
      <c r="F3663" s="12">
        <v>0</v>
      </c>
      <c r="G3663" s="12">
        <v>85000</v>
      </c>
      <c r="H3663" s="12">
        <v>0</v>
      </c>
    </row>
    <row r="3664" spans="2:8" ht="30.75" thickBot="1" x14ac:dyDescent="0.3">
      <c r="B3664" s="15" t="s">
        <v>1433</v>
      </c>
      <c r="C3664" s="16" t="s">
        <v>1434</v>
      </c>
      <c r="D3664" s="17">
        <v>13400000</v>
      </c>
      <c r="E3664" s="17">
        <v>837000</v>
      </c>
      <c r="F3664" s="17">
        <v>2456000</v>
      </c>
      <c r="G3664" s="17">
        <v>8283000</v>
      </c>
      <c r="H3664" s="17">
        <v>1824000</v>
      </c>
    </row>
    <row r="3665" spans="2:8" ht="15.75" thickTop="1" x14ac:dyDescent="0.25">
      <c r="B3665" s="11" t="s">
        <v>1</v>
      </c>
      <c r="C3665" s="13" t="s">
        <v>12</v>
      </c>
      <c r="D3665" s="12">
        <v>13000000</v>
      </c>
      <c r="E3665" s="12">
        <v>770000</v>
      </c>
      <c r="F3665" s="12">
        <v>2456000</v>
      </c>
      <c r="G3665" s="12">
        <v>7950000</v>
      </c>
      <c r="H3665" s="12">
        <v>1824000</v>
      </c>
    </row>
    <row r="3666" spans="2:8" x14ac:dyDescent="0.25">
      <c r="B3666" s="8" t="s">
        <v>1</v>
      </c>
      <c r="C3666" s="10" t="s">
        <v>14</v>
      </c>
      <c r="D3666" s="9">
        <v>12494000</v>
      </c>
      <c r="E3666" s="9">
        <v>770000</v>
      </c>
      <c r="F3666" s="9">
        <v>1950000</v>
      </c>
      <c r="G3666" s="9">
        <v>7950000</v>
      </c>
      <c r="H3666" s="9">
        <v>1824000</v>
      </c>
    </row>
    <row r="3667" spans="2:8" x14ac:dyDescent="0.25">
      <c r="B3667" s="8" t="s">
        <v>1</v>
      </c>
      <c r="C3667" s="10" t="s">
        <v>17</v>
      </c>
      <c r="D3667" s="9">
        <v>476000</v>
      </c>
      <c r="E3667" s="9">
        <v>0</v>
      </c>
      <c r="F3667" s="9">
        <v>476000</v>
      </c>
      <c r="G3667" s="9">
        <v>0</v>
      </c>
      <c r="H3667" s="9">
        <v>0</v>
      </c>
    </row>
    <row r="3668" spans="2:8" x14ac:dyDescent="0.25">
      <c r="B3668" s="8" t="s">
        <v>1</v>
      </c>
      <c r="C3668" s="10" t="s">
        <v>18</v>
      </c>
      <c r="D3668" s="9">
        <v>30000</v>
      </c>
      <c r="E3668" s="9">
        <v>0</v>
      </c>
      <c r="F3668" s="9">
        <v>30000</v>
      </c>
      <c r="G3668" s="9">
        <v>0</v>
      </c>
      <c r="H3668" s="9">
        <v>0</v>
      </c>
    </row>
    <row r="3669" spans="2:8" x14ac:dyDescent="0.25">
      <c r="B3669" s="11" t="s">
        <v>1</v>
      </c>
      <c r="C3669" s="13" t="s">
        <v>20</v>
      </c>
      <c r="D3669" s="12">
        <v>400000</v>
      </c>
      <c r="E3669" s="12">
        <v>67000</v>
      </c>
      <c r="F3669" s="12">
        <v>0</v>
      </c>
      <c r="G3669" s="12">
        <v>333000</v>
      </c>
      <c r="H3669" s="12">
        <v>0</v>
      </c>
    </row>
    <row r="3670" spans="2:8" ht="30.75" thickBot="1" x14ac:dyDescent="0.3">
      <c r="B3670" s="15" t="s">
        <v>1435</v>
      </c>
      <c r="C3670" s="16" t="s">
        <v>1436</v>
      </c>
      <c r="D3670" s="17">
        <v>133450000</v>
      </c>
      <c r="E3670" s="17">
        <v>27883000</v>
      </c>
      <c r="F3670" s="17">
        <v>56101000</v>
      </c>
      <c r="G3670" s="17">
        <v>1175000</v>
      </c>
      <c r="H3670" s="17">
        <v>48291000</v>
      </c>
    </row>
    <row r="3671" spans="2:8" ht="15.75" thickTop="1" x14ac:dyDescent="0.25">
      <c r="B3671" s="11" t="s">
        <v>1</v>
      </c>
      <c r="C3671" s="13" t="s">
        <v>12</v>
      </c>
      <c r="D3671" s="12">
        <v>133450000</v>
      </c>
      <c r="E3671" s="12">
        <v>27883000</v>
      </c>
      <c r="F3671" s="12">
        <v>56101000</v>
      </c>
      <c r="G3671" s="12">
        <v>1175000</v>
      </c>
      <c r="H3671" s="12">
        <v>48291000</v>
      </c>
    </row>
    <row r="3672" spans="2:8" x14ac:dyDescent="0.25">
      <c r="B3672" s="8" t="s">
        <v>1</v>
      </c>
      <c r="C3672" s="10" t="s">
        <v>14</v>
      </c>
      <c r="D3672" s="9">
        <v>680000</v>
      </c>
      <c r="E3672" s="9">
        <v>145000</v>
      </c>
      <c r="F3672" s="9">
        <v>145000</v>
      </c>
      <c r="G3672" s="9">
        <v>145000</v>
      </c>
      <c r="H3672" s="9">
        <v>245000</v>
      </c>
    </row>
    <row r="3673" spans="2:8" x14ac:dyDescent="0.25">
      <c r="B3673" s="8" t="s">
        <v>1</v>
      </c>
      <c r="C3673" s="10" t="s">
        <v>16</v>
      </c>
      <c r="D3673" s="9">
        <v>3150000</v>
      </c>
      <c r="E3673" s="9">
        <v>0</v>
      </c>
      <c r="F3673" s="9">
        <v>750000</v>
      </c>
      <c r="G3673" s="9">
        <v>750000</v>
      </c>
      <c r="H3673" s="9">
        <v>1650000</v>
      </c>
    </row>
    <row r="3674" spans="2:8" x14ac:dyDescent="0.25">
      <c r="B3674" s="8" t="s">
        <v>1</v>
      </c>
      <c r="C3674" s="10" t="s">
        <v>17</v>
      </c>
      <c r="D3674" s="9">
        <v>1420000</v>
      </c>
      <c r="E3674" s="9">
        <v>800000</v>
      </c>
      <c r="F3674" s="9">
        <v>250000</v>
      </c>
      <c r="G3674" s="9">
        <v>215000</v>
      </c>
      <c r="H3674" s="9">
        <v>155000</v>
      </c>
    </row>
    <row r="3675" spans="2:8" x14ac:dyDescent="0.25">
      <c r="B3675" s="8" t="s">
        <v>1</v>
      </c>
      <c r="C3675" s="10" t="s">
        <v>19</v>
      </c>
      <c r="D3675" s="9">
        <v>128200000</v>
      </c>
      <c r="E3675" s="9">
        <v>26938000</v>
      </c>
      <c r="F3675" s="9">
        <v>54956000</v>
      </c>
      <c r="G3675" s="9">
        <v>65000</v>
      </c>
      <c r="H3675" s="9">
        <v>46241000</v>
      </c>
    </row>
    <row r="3676" spans="2:8" ht="15.75" thickBot="1" x14ac:dyDescent="0.3">
      <c r="B3676" s="15" t="s">
        <v>1437</v>
      </c>
      <c r="C3676" s="16" t="s">
        <v>1438</v>
      </c>
      <c r="D3676" s="17">
        <v>97000000</v>
      </c>
      <c r="E3676" s="17">
        <v>20281000</v>
      </c>
      <c r="F3676" s="17">
        <v>40000000</v>
      </c>
      <c r="G3676" s="17">
        <v>0</v>
      </c>
      <c r="H3676" s="17">
        <v>36719000</v>
      </c>
    </row>
    <row r="3677" spans="2:8" ht="15.75" thickTop="1" x14ac:dyDescent="0.25">
      <c r="B3677" s="11" t="s">
        <v>1</v>
      </c>
      <c r="C3677" s="13" t="s">
        <v>12</v>
      </c>
      <c r="D3677" s="12">
        <v>97000000</v>
      </c>
      <c r="E3677" s="12">
        <v>20281000</v>
      </c>
      <c r="F3677" s="12">
        <v>40000000</v>
      </c>
      <c r="G3677" s="12">
        <v>0</v>
      </c>
      <c r="H3677" s="12">
        <v>36719000</v>
      </c>
    </row>
    <row r="3678" spans="2:8" x14ac:dyDescent="0.25">
      <c r="B3678" s="8" t="s">
        <v>1</v>
      </c>
      <c r="C3678" s="10" t="s">
        <v>19</v>
      </c>
      <c r="D3678" s="9">
        <v>97000000</v>
      </c>
      <c r="E3678" s="9">
        <v>20281000</v>
      </c>
      <c r="F3678" s="9">
        <v>40000000</v>
      </c>
      <c r="G3678" s="9">
        <v>0</v>
      </c>
      <c r="H3678" s="9">
        <v>36719000</v>
      </c>
    </row>
    <row r="3679" spans="2:8" ht="15.75" thickBot="1" x14ac:dyDescent="0.3">
      <c r="B3679" s="15" t="s">
        <v>1439</v>
      </c>
      <c r="C3679" s="16" t="s">
        <v>1440</v>
      </c>
      <c r="D3679" s="17">
        <v>4500000</v>
      </c>
      <c r="E3679" s="17">
        <v>1102000</v>
      </c>
      <c r="F3679" s="17">
        <v>2216000</v>
      </c>
      <c r="G3679" s="17">
        <v>0</v>
      </c>
      <c r="H3679" s="17">
        <v>1182000</v>
      </c>
    </row>
    <row r="3680" spans="2:8" ht="15.75" thickTop="1" x14ac:dyDescent="0.25">
      <c r="B3680" s="11" t="s">
        <v>1</v>
      </c>
      <c r="C3680" s="13" t="s">
        <v>12</v>
      </c>
      <c r="D3680" s="12">
        <v>4500000</v>
      </c>
      <c r="E3680" s="12">
        <v>1102000</v>
      </c>
      <c r="F3680" s="12">
        <v>2216000</v>
      </c>
      <c r="G3680" s="12">
        <v>0</v>
      </c>
      <c r="H3680" s="12">
        <v>1182000</v>
      </c>
    </row>
    <row r="3681" spans="2:8" x14ac:dyDescent="0.25">
      <c r="B3681" s="8" t="s">
        <v>1</v>
      </c>
      <c r="C3681" s="10" t="s">
        <v>19</v>
      </c>
      <c r="D3681" s="9">
        <v>4500000</v>
      </c>
      <c r="E3681" s="9">
        <v>1102000</v>
      </c>
      <c r="F3681" s="9">
        <v>2216000</v>
      </c>
      <c r="G3681" s="9">
        <v>0</v>
      </c>
      <c r="H3681" s="9">
        <v>1182000</v>
      </c>
    </row>
    <row r="3682" spans="2:8" ht="30.75" thickBot="1" x14ac:dyDescent="0.3">
      <c r="B3682" s="15" t="s">
        <v>1441</v>
      </c>
      <c r="C3682" s="16" t="s">
        <v>1442</v>
      </c>
      <c r="D3682" s="17">
        <v>5000000</v>
      </c>
      <c r="E3682" s="17">
        <v>2500000</v>
      </c>
      <c r="F3682" s="17">
        <v>2500000</v>
      </c>
      <c r="G3682" s="17">
        <v>0</v>
      </c>
      <c r="H3682" s="17">
        <v>0</v>
      </c>
    </row>
    <row r="3683" spans="2:8" ht="15.75" thickTop="1" x14ac:dyDescent="0.25">
      <c r="B3683" s="11" t="s">
        <v>1</v>
      </c>
      <c r="C3683" s="13" t="s">
        <v>12</v>
      </c>
      <c r="D3683" s="12">
        <v>5000000</v>
      </c>
      <c r="E3683" s="12">
        <v>2500000</v>
      </c>
      <c r="F3683" s="12">
        <v>2500000</v>
      </c>
      <c r="G3683" s="12">
        <v>0</v>
      </c>
      <c r="H3683" s="12">
        <v>0</v>
      </c>
    </row>
    <row r="3684" spans="2:8" x14ac:dyDescent="0.25">
      <c r="B3684" s="8" t="s">
        <v>1</v>
      </c>
      <c r="C3684" s="10" t="s">
        <v>19</v>
      </c>
      <c r="D3684" s="9">
        <v>5000000</v>
      </c>
      <c r="E3684" s="9">
        <v>2500000</v>
      </c>
      <c r="F3684" s="9">
        <v>2500000</v>
      </c>
      <c r="G3684" s="9">
        <v>0</v>
      </c>
      <c r="H3684" s="9">
        <v>0</v>
      </c>
    </row>
    <row r="3685" spans="2:8" ht="45.75" thickBot="1" x14ac:dyDescent="0.3">
      <c r="B3685" s="15" t="s">
        <v>1443</v>
      </c>
      <c r="C3685" s="16" t="s">
        <v>1444</v>
      </c>
      <c r="D3685" s="17">
        <v>2500000</v>
      </c>
      <c r="E3685" s="17">
        <v>0</v>
      </c>
      <c r="F3685" s="17">
        <v>1030000</v>
      </c>
      <c r="G3685" s="17">
        <v>0</v>
      </c>
      <c r="H3685" s="17">
        <v>1470000</v>
      </c>
    </row>
    <row r="3686" spans="2:8" ht="15.75" thickTop="1" x14ac:dyDescent="0.25">
      <c r="B3686" s="11" t="s">
        <v>1</v>
      </c>
      <c r="C3686" s="13" t="s">
        <v>12</v>
      </c>
      <c r="D3686" s="12">
        <v>2500000</v>
      </c>
      <c r="E3686" s="12">
        <v>0</v>
      </c>
      <c r="F3686" s="12">
        <v>1030000</v>
      </c>
      <c r="G3686" s="12">
        <v>0</v>
      </c>
      <c r="H3686" s="12">
        <v>1470000</v>
      </c>
    </row>
    <row r="3687" spans="2:8" x14ac:dyDescent="0.25">
      <c r="B3687" s="8" t="s">
        <v>1</v>
      </c>
      <c r="C3687" s="10" t="s">
        <v>19</v>
      </c>
      <c r="D3687" s="9">
        <v>2500000</v>
      </c>
      <c r="E3687" s="9">
        <v>0</v>
      </c>
      <c r="F3687" s="9">
        <v>1030000</v>
      </c>
      <c r="G3687" s="9">
        <v>0</v>
      </c>
      <c r="H3687" s="9">
        <v>1470000</v>
      </c>
    </row>
    <row r="3688" spans="2:8" ht="30.75" thickBot="1" x14ac:dyDescent="0.3">
      <c r="B3688" s="15" t="s">
        <v>1445</v>
      </c>
      <c r="C3688" s="16" t="s">
        <v>1446</v>
      </c>
      <c r="D3688" s="17">
        <v>3200000</v>
      </c>
      <c r="E3688" s="17">
        <v>0</v>
      </c>
      <c r="F3688" s="17">
        <v>1200000</v>
      </c>
      <c r="G3688" s="17">
        <v>0</v>
      </c>
      <c r="H3688" s="17">
        <v>2000000</v>
      </c>
    </row>
    <row r="3689" spans="2:8" ht="15.75" thickTop="1" x14ac:dyDescent="0.25">
      <c r="B3689" s="11" t="s">
        <v>1</v>
      </c>
      <c r="C3689" s="13" t="s">
        <v>12</v>
      </c>
      <c r="D3689" s="12">
        <v>3200000</v>
      </c>
      <c r="E3689" s="12">
        <v>0</v>
      </c>
      <c r="F3689" s="12">
        <v>1200000</v>
      </c>
      <c r="G3689" s="12">
        <v>0</v>
      </c>
      <c r="H3689" s="12">
        <v>2000000</v>
      </c>
    </row>
    <row r="3690" spans="2:8" x14ac:dyDescent="0.25">
      <c r="B3690" s="8" t="s">
        <v>1</v>
      </c>
      <c r="C3690" s="10" t="s">
        <v>19</v>
      </c>
      <c r="D3690" s="9">
        <v>3200000</v>
      </c>
      <c r="E3690" s="9">
        <v>0</v>
      </c>
      <c r="F3690" s="9">
        <v>1200000</v>
      </c>
      <c r="G3690" s="9">
        <v>0</v>
      </c>
      <c r="H3690" s="9">
        <v>2000000</v>
      </c>
    </row>
    <row r="3691" spans="2:8" ht="15.75" thickBot="1" x14ac:dyDescent="0.3">
      <c r="B3691" s="15" t="s">
        <v>1447</v>
      </c>
      <c r="C3691" s="16" t="s">
        <v>1448</v>
      </c>
      <c r="D3691" s="17">
        <v>15000000</v>
      </c>
      <c r="E3691" s="17">
        <v>3010000</v>
      </c>
      <c r="F3691" s="17">
        <v>7600000</v>
      </c>
      <c r="G3691" s="17">
        <v>0</v>
      </c>
      <c r="H3691" s="17">
        <v>4390000</v>
      </c>
    </row>
    <row r="3692" spans="2:8" ht="15.75" thickTop="1" x14ac:dyDescent="0.25">
      <c r="B3692" s="11" t="s">
        <v>1</v>
      </c>
      <c r="C3692" s="13" t="s">
        <v>12</v>
      </c>
      <c r="D3692" s="12">
        <v>15000000</v>
      </c>
      <c r="E3692" s="12">
        <v>3010000</v>
      </c>
      <c r="F3692" s="12">
        <v>7600000</v>
      </c>
      <c r="G3692" s="12">
        <v>0</v>
      </c>
      <c r="H3692" s="12">
        <v>4390000</v>
      </c>
    </row>
    <row r="3693" spans="2:8" x14ac:dyDescent="0.25">
      <c r="B3693" s="8" t="s">
        <v>1</v>
      </c>
      <c r="C3693" s="10" t="s">
        <v>19</v>
      </c>
      <c r="D3693" s="9">
        <v>15000000</v>
      </c>
      <c r="E3693" s="9">
        <v>3010000</v>
      </c>
      <c r="F3693" s="9">
        <v>7600000</v>
      </c>
      <c r="G3693" s="9">
        <v>0</v>
      </c>
      <c r="H3693" s="9">
        <v>4390000</v>
      </c>
    </row>
    <row r="3694" spans="2:8" ht="45.75" thickBot="1" x14ac:dyDescent="0.3">
      <c r="B3694" s="15" t="s">
        <v>1449</v>
      </c>
      <c r="C3694" s="16" t="s">
        <v>1450</v>
      </c>
      <c r="D3694" s="17">
        <v>15000000</v>
      </c>
      <c r="E3694" s="17">
        <v>3010000</v>
      </c>
      <c r="F3694" s="17">
        <v>7600000</v>
      </c>
      <c r="G3694" s="17">
        <v>0</v>
      </c>
      <c r="H3694" s="17">
        <v>4390000</v>
      </c>
    </row>
    <row r="3695" spans="2:8" ht="15.75" thickTop="1" x14ac:dyDescent="0.25">
      <c r="B3695" s="11" t="s">
        <v>1</v>
      </c>
      <c r="C3695" s="13" t="s">
        <v>12</v>
      </c>
      <c r="D3695" s="12">
        <v>15000000</v>
      </c>
      <c r="E3695" s="12">
        <v>3010000</v>
      </c>
      <c r="F3695" s="12">
        <v>7600000</v>
      </c>
      <c r="G3695" s="12">
        <v>0</v>
      </c>
      <c r="H3695" s="12">
        <v>4390000</v>
      </c>
    </row>
    <row r="3696" spans="2:8" x14ac:dyDescent="0.25">
      <c r="B3696" s="8" t="s">
        <v>1</v>
      </c>
      <c r="C3696" s="10" t="s">
        <v>19</v>
      </c>
      <c r="D3696" s="9">
        <v>15000000</v>
      </c>
      <c r="E3696" s="9">
        <v>3010000</v>
      </c>
      <c r="F3696" s="9">
        <v>7600000</v>
      </c>
      <c r="G3696" s="9">
        <v>0</v>
      </c>
      <c r="H3696" s="9">
        <v>4390000</v>
      </c>
    </row>
    <row r="3697" spans="2:8" ht="15.75" thickBot="1" x14ac:dyDescent="0.3">
      <c r="B3697" s="15" t="s">
        <v>1451</v>
      </c>
      <c r="C3697" s="16" t="s">
        <v>1452</v>
      </c>
      <c r="D3697" s="17">
        <v>1000000</v>
      </c>
      <c r="E3697" s="17">
        <v>45000</v>
      </c>
      <c r="F3697" s="17">
        <v>410000</v>
      </c>
      <c r="G3697" s="17">
        <v>65000</v>
      </c>
      <c r="H3697" s="17">
        <v>480000</v>
      </c>
    </row>
    <row r="3698" spans="2:8" ht="15.75" thickTop="1" x14ac:dyDescent="0.25">
      <c r="B3698" s="11" t="s">
        <v>1</v>
      </c>
      <c r="C3698" s="13" t="s">
        <v>12</v>
      </c>
      <c r="D3698" s="12">
        <v>1000000</v>
      </c>
      <c r="E3698" s="12">
        <v>45000</v>
      </c>
      <c r="F3698" s="12">
        <v>410000</v>
      </c>
      <c r="G3698" s="12">
        <v>65000</v>
      </c>
      <c r="H3698" s="12">
        <v>480000</v>
      </c>
    </row>
    <row r="3699" spans="2:8" x14ac:dyDescent="0.25">
      <c r="B3699" s="8" t="s">
        <v>1</v>
      </c>
      <c r="C3699" s="10" t="s">
        <v>19</v>
      </c>
      <c r="D3699" s="9">
        <v>1000000</v>
      </c>
      <c r="E3699" s="9">
        <v>45000</v>
      </c>
      <c r="F3699" s="9">
        <v>410000</v>
      </c>
      <c r="G3699" s="9">
        <v>65000</v>
      </c>
      <c r="H3699" s="9">
        <v>480000</v>
      </c>
    </row>
    <row r="3700" spans="2:8" ht="15.75" thickBot="1" x14ac:dyDescent="0.3">
      <c r="B3700" s="15" t="s">
        <v>1453</v>
      </c>
      <c r="C3700" s="16" t="s">
        <v>1454</v>
      </c>
      <c r="D3700" s="17">
        <v>5000000</v>
      </c>
      <c r="E3700" s="17">
        <v>945000</v>
      </c>
      <c r="F3700" s="17">
        <v>1145000</v>
      </c>
      <c r="G3700" s="17">
        <v>1110000</v>
      </c>
      <c r="H3700" s="17">
        <v>1800000</v>
      </c>
    </row>
    <row r="3701" spans="2:8" ht="15.75" thickTop="1" x14ac:dyDescent="0.25">
      <c r="B3701" s="11" t="s">
        <v>1</v>
      </c>
      <c r="C3701" s="13" t="s">
        <v>12</v>
      </c>
      <c r="D3701" s="12">
        <v>5000000</v>
      </c>
      <c r="E3701" s="12">
        <v>945000</v>
      </c>
      <c r="F3701" s="12">
        <v>1145000</v>
      </c>
      <c r="G3701" s="12">
        <v>1110000</v>
      </c>
      <c r="H3701" s="12">
        <v>1800000</v>
      </c>
    </row>
    <row r="3702" spans="2:8" x14ac:dyDescent="0.25">
      <c r="B3702" s="8" t="s">
        <v>1</v>
      </c>
      <c r="C3702" s="10" t="s">
        <v>14</v>
      </c>
      <c r="D3702" s="9">
        <v>580000</v>
      </c>
      <c r="E3702" s="9">
        <v>145000</v>
      </c>
      <c r="F3702" s="9">
        <v>145000</v>
      </c>
      <c r="G3702" s="9">
        <v>145000</v>
      </c>
      <c r="H3702" s="9">
        <v>145000</v>
      </c>
    </row>
    <row r="3703" spans="2:8" x14ac:dyDescent="0.25">
      <c r="B3703" s="8" t="s">
        <v>1</v>
      </c>
      <c r="C3703" s="10" t="s">
        <v>16</v>
      </c>
      <c r="D3703" s="9">
        <v>3000000</v>
      </c>
      <c r="E3703" s="9">
        <v>0</v>
      </c>
      <c r="F3703" s="9">
        <v>750000</v>
      </c>
      <c r="G3703" s="9">
        <v>750000</v>
      </c>
      <c r="H3703" s="9">
        <v>1500000</v>
      </c>
    </row>
    <row r="3704" spans="2:8" x14ac:dyDescent="0.25">
      <c r="B3704" s="8" t="s">
        <v>1</v>
      </c>
      <c r="C3704" s="10" t="s">
        <v>17</v>
      </c>
      <c r="D3704" s="9">
        <v>1420000</v>
      </c>
      <c r="E3704" s="9">
        <v>800000</v>
      </c>
      <c r="F3704" s="9">
        <v>250000</v>
      </c>
      <c r="G3704" s="9">
        <v>215000</v>
      </c>
      <c r="H3704" s="9">
        <v>155000</v>
      </c>
    </row>
    <row r="3705" spans="2:8" ht="30.75" thickBot="1" x14ac:dyDescent="0.3">
      <c r="B3705" s="15" t="s">
        <v>1455</v>
      </c>
      <c r="C3705" s="16" t="s">
        <v>1456</v>
      </c>
      <c r="D3705" s="17">
        <v>5000000</v>
      </c>
      <c r="E3705" s="17">
        <v>945000</v>
      </c>
      <c r="F3705" s="17">
        <v>1145000</v>
      </c>
      <c r="G3705" s="17">
        <v>1110000</v>
      </c>
      <c r="H3705" s="17">
        <v>1800000</v>
      </c>
    </row>
    <row r="3706" spans="2:8" ht="15.75" thickTop="1" x14ac:dyDescent="0.25">
      <c r="B3706" s="11" t="s">
        <v>1</v>
      </c>
      <c r="C3706" s="13" t="s">
        <v>12</v>
      </c>
      <c r="D3706" s="12">
        <v>5000000</v>
      </c>
      <c r="E3706" s="12">
        <v>945000</v>
      </c>
      <c r="F3706" s="12">
        <v>1145000</v>
      </c>
      <c r="G3706" s="12">
        <v>1110000</v>
      </c>
      <c r="H3706" s="12">
        <v>1800000</v>
      </c>
    </row>
    <row r="3707" spans="2:8" x14ac:dyDescent="0.25">
      <c r="B3707" s="8" t="s">
        <v>1</v>
      </c>
      <c r="C3707" s="10" t="s">
        <v>14</v>
      </c>
      <c r="D3707" s="9">
        <v>580000</v>
      </c>
      <c r="E3707" s="9">
        <v>145000</v>
      </c>
      <c r="F3707" s="9">
        <v>145000</v>
      </c>
      <c r="G3707" s="9">
        <v>145000</v>
      </c>
      <c r="H3707" s="9">
        <v>145000</v>
      </c>
    </row>
    <row r="3708" spans="2:8" x14ac:dyDescent="0.25">
      <c r="B3708" s="8" t="s">
        <v>1</v>
      </c>
      <c r="C3708" s="10" t="s">
        <v>16</v>
      </c>
      <c r="D3708" s="9">
        <v>3000000</v>
      </c>
      <c r="E3708" s="9">
        <v>0</v>
      </c>
      <c r="F3708" s="9">
        <v>750000</v>
      </c>
      <c r="G3708" s="9">
        <v>750000</v>
      </c>
      <c r="H3708" s="9">
        <v>1500000</v>
      </c>
    </row>
    <row r="3709" spans="2:8" x14ac:dyDescent="0.25">
      <c r="B3709" s="8" t="s">
        <v>1</v>
      </c>
      <c r="C3709" s="10" t="s">
        <v>17</v>
      </c>
      <c r="D3709" s="9">
        <v>1420000</v>
      </c>
      <c r="E3709" s="9">
        <v>800000</v>
      </c>
      <c r="F3709" s="9">
        <v>250000</v>
      </c>
      <c r="G3709" s="9">
        <v>215000</v>
      </c>
      <c r="H3709" s="9">
        <v>155000</v>
      </c>
    </row>
    <row r="3710" spans="2:8" ht="15.75" thickBot="1" x14ac:dyDescent="0.3">
      <c r="B3710" s="15" t="s">
        <v>1457</v>
      </c>
      <c r="C3710" s="16" t="s">
        <v>1458</v>
      </c>
      <c r="D3710" s="17">
        <v>250000</v>
      </c>
      <c r="E3710" s="17">
        <v>0</v>
      </c>
      <c r="F3710" s="17">
        <v>0</v>
      </c>
      <c r="G3710" s="17">
        <v>0</v>
      </c>
      <c r="H3710" s="17">
        <v>250000</v>
      </c>
    </row>
    <row r="3711" spans="2:8" ht="15.75" thickTop="1" x14ac:dyDescent="0.25">
      <c r="B3711" s="11" t="s">
        <v>1</v>
      </c>
      <c r="C3711" s="13" t="s">
        <v>12</v>
      </c>
      <c r="D3711" s="12">
        <v>250000</v>
      </c>
      <c r="E3711" s="12">
        <v>0</v>
      </c>
      <c r="F3711" s="12">
        <v>0</v>
      </c>
      <c r="G3711" s="12">
        <v>0</v>
      </c>
      <c r="H3711" s="12">
        <v>250000</v>
      </c>
    </row>
    <row r="3712" spans="2:8" x14ac:dyDescent="0.25">
      <c r="B3712" s="8" t="s">
        <v>1</v>
      </c>
      <c r="C3712" s="10" t="s">
        <v>14</v>
      </c>
      <c r="D3712" s="9">
        <v>100000</v>
      </c>
      <c r="E3712" s="9">
        <v>0</v>
      </c>
      <c r="F3712" s="9">
        <v>0</v>
      </c>
      <c r="G3712" s="9">
        <v>0</v>
      </c>
      <c r="H3712" s="9">
        <v>100000</v>
      </c>
    </row>
    <row r="3713" spans="2:8" x14ac:dyDescent="0.25">
      <c r="B3713" s="8" t="s">
        <v>1</v>
      </c>
      <c r="C3713" s="10" t="s">
        <v>16</v>
      </c>
      <c r="D3713" s="9">
        <v>150000</v>
      </c>
      <c r="E3713" s="9">
        <v>0</v>
      </c>
      <c r="F3713" s="9">
        <v>0</v>
      </c>
      <c r="G3713" s="9">
        <v>0</v>
      </c>
      <c r="H3713" s="9">
        <v>150000</v>
      </c>
    </row>
    <row r="3714" spans="2:8" ht="45.75" thickBot="1" x14ac:dyDescent="0.3">
      <c r="B3714" s="15" t="s">
        <v>1459</v>
      </c>
      <c r="C3714" s="16" t="s">
        <v>1460</v>
      </c>
      <c r="D3714" s="17">
        <v>250000</v>
      </c>
      <c r="E3714" s="17">
        <v>0</v>
      </c>
      <c r="F3714" s="17">
        <v>0</v>
      </c>
      <c r="G3714" s="17">
        <v>0</v>
      </c>
      <c r="H3714" s="17">
        <v>250000</v>
      </c>
    </row>
    <row r="3715" spans="2:8" ht="15.75" thickTop="1" x14ac:dyDescent="0.25">
      <c r="B3715" s="11" t="s">
        <v>1</v>
      </c>
      <c r="C3715" s="13" t="s">
        <v>12</v>
      </c>
      <c r="D3715" s="12">
        <v>250000</v>
      </c>
      <c r="E3715" s="12">
        <v>0</v>
      </c>
      <c r="F3715" s="12">
        <v>0</v>
      </c>
      <c r="G3715" s="12">
        <v>0</v>
      </c>
      <c r="H3715" s="12">
        <v>250000</v>
      </c>
    </row>
    <row r="3716" spans="2:8" x14ac:dyDescent="0.25">
      <c r="B3716" s="8" t="s">
        <v>1</v>
      </c>
      <c r="C3716" s="10" t="s">
        <v>14</v>
      </c>
      <c r="D3716" s="9">
        <v>100000</v>
      </c>
      <c r="E3716" s="9">
        <v>0</v>
      </c>
      <c r="F3716" s="9">
        <v>0</v>
      </c>
      <c r="G3716" s="9">
        <v>0</v>
      </c>
      <c r="H3716" s="9">
        <v>100000</v>
      </c>
    </row>
    <row r="3717" spans="2:8" x14ac:dyDescent="0.25">
      <c r="B3717" s="8" t="s">
        <v>1</v>
      </c>
      <c r="C3717" s="10" t="s">
        <v>16</v>
      </c>
      <c r="D3717" s="9">
        <v>150000</v>
      </c>
      <c r="E3717" s="9">
        <v>0</v>
      </c>
      <c r="F3717" s="9">
        <v>0</v>
      </c>
      <c r="G3717" s="9">
        <v>0</v>
      </c>
      <c r="H3717" s="9">
        <v>150000</v>
      </c>
    </row>
    <row r="3718" spans="2:8" ht="15.75" thickBot="1" x14ac:dyDescent="0.3">
      <c r="B3718" s="15" t="s">
        <v>1461</v>
      </c>
      <c r="C3718" s="16" t="s">
        <v>1462</v>
      </c>
      <c r="D3718" s="17">
        <v>350000</v>
      </c>
      <c r="E3718" s="17">
        <v>78000</v>
      </c>
      <c r="F3718" s="17">
        <v>95000</v>
      </c>
      <c r="G3718" s="17">
        <v>101000</v>
      </c>
      <c r="H3718" s="17">
        <v>76000</v>
      </c>
    </row>
    <row r="3719" spans="2:8" ht="15.75" thickTop="1" x14ac:dyDescent="0.25">
      <c r="B3719" s="11" t="s">
        <v>1</v>
      </c>
      <c r="C3719" s="13" t="s">
        <v>12</v>
      </c>
      <c r="D3719" s="12">
        <v>350000</v>
      </c>
      <c r="E3719" s="12">
        <v>78000</v>
      </c>
      <c r="F3719" s="12">
        <v>95000</v>
      </c>
      <c r="G3719" s="12">
        <v>101000</v>
      </c>
      <c r="H3719" s="12">
        <v>76000</v>
      </c>
    </row>
    <row r="3720" spans="2:8" x14ac:dyDescent="0.25">
      <c r="B3720" s="8" t="s">
        <v>1</v>
      </c>
      <c r="C3720" s="10" t="s">
        <v>14</v>
      </c>
      <c r="D3720" s="9">
        <v>350000</v>
      </c>
      <c r="E3720" s="9">
        <v>78000</v>
      </c>
      <c r="F3720" s="9">
        <v>95000</v>
      </c>
      <c r="G3720" s="9">
        <v>101000</v>
      </c>
      <c r="H3720" s="9">
        <v>76000</v>
      </c>
    </row>
    <row r="3721" spans="2:8" ht="45.75" thickBot="1" x14ac:dyDescent="0.3">
      <c r="B3721" s="15" t="s">
        <v>1463</v>
      </c>
      <c r="C3721" s="16" t="s">
        <v>1464</v>
      </c>
      <c r="D3721" s="17">
        <v>350000</v>
      </c>
      <c r="E3721" s="17">
        <v>78000</v>
      </c>
      <c r="F3721" s="17">
        <v>95000</v>
      </c>
      <c r="G3721" s="17">
        <v>101000</v>
      </c>
      <c r="H3721" s="17">
        <v>76000</v>
      </c>
    </row>
    <row r="3722" spans="2:8" ht="15.75" thickTop="1" x14ac:dyDescent="0.25">
      <c r="B3722" s="11" t="s">
        <v>1</v>
      </c>
      <c r="C3722" s="13" t="s">
        <v>12</v>
      </c>
      <c r="D3722" s="12">
        <v>350000</v>
      </c>
      <c r="E3722" s="12">
        <v>78000</v>
      </c>
      <c r="F3722" s="12">
        <v>95000</v>
      </c>
      <c r="G3722" s="12">
        <v>101000</v>
      </c>
      <c r="H3722" s="12">
        <v>76000</v>
      </c>
    </row>
    <row r="3723" spans="2:8" x14ac:dyDescent="0.25">
      <c r="B3723" s="8" t="s">
        <v>1</v>
      </c>
      <c r="C3723" s="10" t="s">
        <v>14</v>
      </c>
      <c r="D3723" s="9">
        <v>350000</v>
      </c>
      <c r="E3723" s="9">
        <v>78000</v>
      </c>
      <c r="F3723" s="9">
        <v>95000</v>
      </c>
      <c r="G3723" s="9">
        <v>101000</v>
      </c>
      <c r="H3723" s="9">
        <v>76000</v>
      </c>
    </row>
    <row r="3724" spans="2:8" ht="15.75" thickBot="1" x14ac:dyDescent="0.3">
      <c r="B3724" s="15" t="s">
        <v>1465</v>
      </c>
      <c r="C3724" s="16" t="s">
        <v>1466</v>
      </c>
      <c r="D3724" s="17">
        <v>7520000</v>
      </c>
      <c r="E3724" s="17">
        <v>1687000</v>
      </c>
      <c r="F3724" s="17">
        <v>1331000</v>
      </c>
      <c r="G3724" s="17">
        <v>3206000</v>
      </c>
      <c r="H3724" s="17">
        <v>1296000</v>
      </c>
    </row>
    <row r="3725" spans="2:8" ht="15.75" thickTop="1" x14ac:dyDescent="0.25">
      <c r="B3725" s="11" t="s">
        <v>1</v>
      </c>
      <c r="C3725" s="13" t="s">
        <v>12</v>
      </c>
      <c r="D3725" s="12">
        <v>7505000</v>
      </c>
      <c r="E3725" s="12">
        <v>1677000</v>
      </c>
      <c r="F3725" s="12">
        <v>1326000</v>
      </c>
      <c r="G3725" s="12">
        <v>3206000</v>
      </c>
      <c r="H3725" s="12">
        <v>1296000</v>
      </c>
    </row>
    <row r="3726" spans="2:8" x14ac:dyDescent="0.25">
      <c r="B3726" s="8" t="s">
        <v>1</v>
      </c>
      <c r="C3726" s="10" t="s">
        <v>13</v>
      </c>
      <c r="D3726" s="9">
        <v>491000</v>
      </c>
      <c r="E3726" s="9">
        <v>123000</v>
      </c>
      <c r="F3726" s="9">
        <v>122000</v>
      </c>
      <c r="G3726" s="9">
        <v>123000</v>
      </c>
      <c r="H3726" s="9">
        <v>123000</v>
      </c>
    </row>
    <row r="3727" spans="2:8" x14ac:dyDescent="0.25">
      <c r="B3727" s="8" t="s">
        <v>1</v>
      </c>
      <c r="C3727" s="10" t="s">
        <v>14</v>
      </c>
      <c r="D3727" s="9">
        <v>749000</v>
      </c>
      <c r="E3727" s="9">
        <v>200000</v>
      </c>
      <c r="F3727" s="9">
        <v>200000</v>
      </c>
      <c r="G3727" s="9">
        <v>180000</v>
      </c>
      <c r="H3727" s="9">
        <v>169000</v>
      </c>
    </row>
    <row r="3728" spans="2:8" x14ac:dyDescent="0.25">
      <c r="B3728" s="8" t="s">
        <v>1</v>
      </c>
      <c r="C3728" s="10" t="s">
        <v>16</v>
      </c>
      <c r="D3728" s="9">
        <v>150000</v>
      </c>
      <c r="E3728" s="9">
        <v>150000</v>
      </c>
      <c r="F3728" s="9">
        <v>0</v>
      </c>
      <c r="G3728" s="9">
        <v>0</v>
      </c>
      <c r="H3728" s="9">
        <v>0</v>
      </c>
    </row>
    <row r="3729" spans="2:8" x14ac:dyDescent="0.25">
      <c r="B3729" s="8" t="s">
        <v>1</v>
      </c>
      <c r="C3729" s="10" t="s">
        <v>18</v>
      </c>
      <c r="D3729" s="9">
        <v>15000</v>
      </c>
      <c r="E3729" s="9">
        <v>4000</v>
      </c>
      <c r="F3729" s="9">
        <v>4000</v>
      </c>
      <c r="G3729" s="9">
        <v>3000</v>
      </c>
      <c r="H3729" s="9">
        <v>4000</v>
      </c>
    </row>
    <row r="3730" spans="2:8" x14ac:dyDescent="0.25">
      <c r="B3730" s="8" t="s">
        <v>1</v>
      </c>
      <c r="C3730" s="10" t="s">
        <v>19</v>
      </c>
      <c r="D3730" s="9">
        <v>6100000</v>
      </c>
      <c r="E3730" s="9">
        <v>1200000</v>
      </c>
      <c r="F3730" s="9">
        <v>1000000</v>
      </c>
      <c r="G3730" s="9">
        <v>2900000</v>
      </c>
      <c r="H3730" s="9">
        <v>1000000</v>
      </c>
    </row>
    <row r="3731" spans="2:8" x14ac:dyDescent="0.25">
      <c r="B3731" s="11" t="s">
        <v>1</v>
      </c>
      <c r="C3731" s="13" t="s">
        <v>20</v>
      </c>
      <c r="D3731" s="12">
        <v>15000</v>
      </c>
      <c r="E3731" s="12">
        <v>10000</v>
      </c>
      <c r="F3731" s="12">
        <v>5000</v>
      </c>
      <c r="G3731" s="12">
        <v>0</v>
      </c>
      <c r="H3731" s="12">
        <v>0</v>
      </c>
    </row>
    <row r="3732" spans="2:8" ht="30.75" thickBot="1" x14ac:dyDescent="0.3">
      <c r="B3732" s="15" t="s">
        <v>1467</v>
      </c>
      <c r="C3732" s="16" t="s">
        <v>1468</v>
      </c>
      <c r="D3732" s="17">
        <v>6254000</v>
      </c>
      <c r="E3732" s="17">
        <v>1572000</v>
      </c>
      <c r="F3732" s="17">
        <v>1561000</v>
      </c>
      <c r="G3732" s="17">
        <v>1562000</v>
      </c>
      <c r="H3732" s="17">
        <v>1559000</v>
      </c>
    </row>
    <row r="3733" spans="2:8" ht="15.75" thickTop="1" x14ac:dyDescent="0.25">
      <c r="B3733" s="11" t="s">
        <v>1</v>
      </c>
      <c r="C3733" s="13" t="s">
        <v>12</v>
      </c>
      <c r="D3733" s="12">
        <v>6254000</v>
      </c>
      <c r="E3733" s="12">
        <v>1572000</v>
      </c>
      <c r="F3733" s="12">
        <v>1561000</v>
      </c>
      <c r="G3733" s="12">
        <v>1562000</v>
      </c>
      <c r="H3733" s="12">
        <v>1559000</v>
      </c>
    </row>
    <row r="3734" spans="2:8" x14ac:dyDescent="0.25">
      <c r="B3734" s="8" t="s">
        <v>1</v>
      </c>
      <c r="C3734" s="10" t="s">
        <v>13</v>
      </c>
      <c r="D3734" s="9">
        <v>131000</v>
      </c>
      <c r="E3734" s="9">
        <v>34000</v>
      </c>
      <c r="F3734" s="9">
        <v>32000</v>
      </c>
      <c r="G3734" s="9">
        <v>33000</v>
      </c>
      <c r="H3734" s="9">
        <v>32000</v>
      </c>
    </row>
    <row r="3735" spans="2:8" x14ac:dyDescent="0.25">
      <c r="B3735" s="8" t="s">
        <v>1</v>
      </c>
      <c r="C3735" s="10" t="s">
        <v>14</v>
      </c>
      <c r="D3735" s="9">
        <v>247000</v>
      </c>
      <c r="E3735" s="9">
        <v>68000</v>
      </c>
      <c r="F3735" s="9">
        <v>60000</v>
      </c>
      <c r="G3735" s="9">
        <v>60000</v>
      </c>
      <c r="H3735" s="9">
        <v>59000</v>
      </c>
    </row>
    <row r="3736" spans="2:8" x14ac:dyDescent="0.25">
      <c r="B3736" s="8" t="s">
        <v>1</v>
      </c>
      <c r="C3736" s="10" t="s">
        <v>16</v>
      </c>
      <c r="D3736" s="9">
        <v>5815000</v>
      </c>
      <c r="E3736" s="9">
        <v>1454000</v>
      </c>
      <c r="F3736" s="9">
        <v>1454000</v>
      </c>
      <c r="G3736" s="9">
        <v>1454000</v>
      </c>
      <c r="H3736" s="9">
        <v>1453000</v>
      </c>
    </row>
    <row r="3737" spans="2:8" hidden="1" x14ac:dyDescent="0.25">
      <c r="B3737" s="8" t="s">
        <v>1</v>
      </c>
      <c r="C3737" s="10" t="s">
        <v>17</v>
      </c>
      <c r="D3737" s="9">
        <v>0</v>
      </c>
      <c r="E3737" s="9">
        <v>0</v>
      </c>
      <c r="F3737" s="9">
        <v>0</v>
      </c>
      <c r="G3737" s="9">
        <v>0</v>
      </c>
      <c r="H3737" s="9">
        <v>0</v>
      </c>
    </row>
    <row r="3738" spans="2:8" hidden="1" x14ac:dyDescent="0.25">
      <c r="B3738" s="8" t="s">
        <v>1</v>
      </c>
      <c r="C3738" s="10" t="s">
        <v>18</v>
      </c>
      <c r="D3738" s="9">
        <v>0</v>
      </c>
      <c r="E3738" s="9">
        <v>0</v>
      </c>
      <c r="F3738" s="9">
        <v>0</v>
      </c>
      <c r="G3738" s="9">
        <v>0</v>
      </c>
      <c r="H3738" s="9">
        <v>0</v>
      </c>
    </row>
    <row r="3739" spans="2:8" x14ac:dyDescent="0.25">
      <c r="B3739" s="8" t="s">
        <v>1</v>
      </c>
      <c r="C3739" s="10" t="s">
        <v>19</v>
      </c>
      <c r="D3739" s="9">
        <v>61000</v>
      </c>
      <c r="E3739" s="9">
        <v>16000</v>
      </c>
      <c r="F3739" s="9">
        <v>15000</v>
      </c>
      <c r="G3739" s="9">
        <v>15000</v>
      </c>
      <c r="H3739" s="9">
        <v>15000</v>
      </c>
    </row>
    <row r="3740" spans="2:8" hidden="1" x14ac:dyDescent="0.25">
      <c r="B3740" s="11" t="s">
        <v>1</v>
      </c>
      <c r="C3740" s="13" t="s">
        <v>20</v>
      </c>
      <c r="D3740" s="12">
        <v>0</v>
      </c>
      <c r="E3740" s="12">
        <v>0</v>
      </c>
      <c r="F3740" s="12">
        <v>0</v>
      </c>
      <c r="G3740" s="12">
        <v>0</v>
      </c>
      <c r="H3740" s="12">
        <v>0</v>
      </c>
    </row>
    <row r="3741" spans="2:8" ht="45.75" thickBot="1" x14ac:dyDescent="0.3">
      <c r="B3741" s="15" t="s">
        <v>1469</v>
      </c>
      <c r="C3741" s="16" t="s">
        <v>1470</v>
      </c>
      <c r="D3741" s="17">
        <v>5900000</v>
      </c>
      <c r="E3741" s="17">
        <v>1476000</v>
      </c>
      <c r="F3741" s="17">
        <v>1475000</v>
      </c>
      <c r="G3741" s="17">
        <v>1475000</v>
      </c>
      <c r="H3741" s="17">
        <v>1474000</v>
      </c>
    </row>
    <row r="3742" spans="2:8" ht="15.75" thickTop="1" x14ac:dyDescent="0.25">
      <c r="B3742" s="11" t="s">
        <v>1</v>
      </c>
      <c r="C3742" s="13" t="s">
        <v>12</v>
      </c>
      <c r="D3742" s="12">
        <v>5900000</v>
      </c>
      <c r="E3742" s="12">
        <v>1476000</v>
      </c>
      <c r="F3742" s="12">
        <v>1475000</v>
      </c>
      <c r="G3742" s="12">
        <v>1475000</v>
      </c>
      <c r="H3742" s="12">
        <v>1474000</v>
      </c>
    </row>
    <row r="3743" spans="2:8" x14ac:dyDescent="0.25">
      <c r="B3743" s="8" t="s">
        <v>1</v>
      </c>
      <c r="C3743" s="10" t="s">
        <v>14</v>
      </c>
      <c r="D3743" s="9">
        <v>24000</v>
      </c>
      <c r="E3743" s="9">
        <v>6000</v>
      </c>
      <c r="F3743" s="9">
        <v>6000</v>
      </c>
      <c r="G3743" s="9">
        <v>6000</v>
      </c>
      <c r="H3743" s="9">
        <v>6000</v>
      </c>
    </row>
    <row r="3744" spans="2:8" x14ac:dyDescent="0.25">
      <c r="B3744" s="8" t="s">
        <v>1</v>
      </c>
      <c r="C3744" s="10" t="s">
        <v>16</v>
      </c>
      <c r="D3744" s="9">
        <v>5815000</v>
      </c>
      <c r="E3744" s="9">
        <v>1454000</v>
      </c>
      <c r="F3744" s="9">
        <v>1454000</v>
      </c>
      <c r="G3744" s="9">
        <v>1454000</v>
      </c>
      <c r="H3744" s="9">
        <v>1453000</v>
      </c>
    </row>
    <row r="3745" spans="2:8" x14ac:dyDescent="0.25">
      <c r="B3745" s="8" t="s">
        <v>1</v>
      </c>
      <c r="C3745" s="10" t="s">
        <v>19</v>
      </c>
      <c r="D3745" s="9">
        <v>61000</v>
      </c>
      <c r="E3745" s="9">
        <v>16000</v>
      </c>
      <c r="F3745" s="9">
        <v>15000</v>
      </c>
      <c r="G3745" s="9">
        <v>15000</v>
      </c>
      <c r="H3745" s="9">
        <v>15000</v>
      </c>
    </row>
    <row r="3746" spans="2:8" ht="30.75" hidden="1" thickBot="1" x14ac:dyDescent="0.3">
      <c r="B3746" s="15" t="s">
        <v>1471</v>
      </c>
      <c r="C3746" s="16" t="s">
        <v>1472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2:8" hidden="1" x14ac:dyDescent="0.25">
      <c r="B3747" s="11" t="s">
        <v>1</v>
      </c>
      <c r="C3747" s="13" t="s">
        <v>12</v>
      </c>
      <c r="D3747" s="12">
        <v>0</v>
      </c>
      <c r="E3747" s="12">
        <v>0</v>
      </c>
      <c r="F3747" s="12">
        <v>0</v>
      </c>
      <c r="G3747" s="12">
        <v>0</v>
      </c>
      <c r="H3747" s="12">
        <v>0</v>
      </c>
    </row>
    <row r="3748" spans="2:8" hidden="1" x14ac:dyDescent="0.25">
      <c r="B3748" s="8" t="s">
        <v>1</v>
      </c>
      <c r="C3748" s="10" t="s">
        <v>13</v>
      </c>
      <c r="D3748" s="9">
        <v>0</v>
      </c>
      <c r="E3748" s="9">
        <v>0</v>
      </c>
      <c r="F3748" s="9">
        <v>0</v>
      </c>
      <c r="G3748" s="9">
        <v>0</v>
      </c>
      <c r="H3748" s="9">
        <v>0</v>
      </c>
    </row>
    <row r="3749" spans="2:8" hidden="1" x14ac:dyDescent="0.25">
      <c r="B3749" s="8" t="s">
        <v>1</v>
      </c>
      <c r="C3749" s="10" t="s">
        <v>14</v>
      </c>
      <c r="D3749" s="9">
        <v>0</v>
      </c>
      <c r="E3749" s="9">
        <v>0</v>
      </c>
      <c r="F3749" s="9">
        <v>0</v>
      </c>
      <c r="G3749" s="9">
        <v>0</v>
      </c>
      <c r="H3749" s="9">
        <v>0</v>
      </c>
    </row>
    <row r="3750" spans="2:8" hidden="1" x14ac:dyDescent="0.25">
      <c r="B3750" s="8" t="s">
        <v>1</v>
      </c>
      <c r="C3750" s="10" t="s">
        <v>16</v>
      </c>
      <c r="D3750" s="9">
        <v>0</v>
      </c>
      <c r="E3750" s="9">
        <v>0</v>
      </c>
      <c r="F3750" s="9">
        <v>0</v>
      </c>
      <c r="G3750" s="9">
        <v>0</v>
      </c>
      <c r="H3750" s="9">
        <v>0</v>
      </c>
    </row>
    <row r="3751" spans="2:8" hidden="1" x14ac:dyDescent="0.25">
      <c r="B3751" s="8" t="s">
        <v>1</v>
      </c>
      <c r="C3751" s="10" t="s">
        <v>17</v>
      </c>
      <c r="D3751" s="9">
        <v>0</v>
      </c>
      <c r="E3751" s="9">
        <v>0</v>
      </c>
      <c r="F3751" s="9">
        <v>0</v>
      </c>
      <c r="G3751" s="9">
        <v>0</v>
      </c>
      <c r="H3751" s="9">
        <v>0</v>
      </c>
    </row>
    <row r="3752" spans="2:8" hidden="1" x14ac:dyDescent="0.25">
      <c r="B3752" s="8" t="s">
        <v>1</v>
      </c>
      <c r="C3752" s="10" t="s">
        <v>18</v>
      </c>
      <c r="D3752" s="9">
        <v>0</v>
      </c>
      <c r="E3752" s="9">
        <v>0</v>
      </c>
      <c r="F3752" s="9">
        <v>0</v>
      </c>
      <c r="G3752" s="9">
        <v>0</v>
      </c>
      <c r="H3752" s="9">
        <v>0</v>
      </c>
    </row>
    <row r="3753" spans="2:8" hidden="1" x14ac:dyDescent="0.25">
      <c r="B3753" s="8" t="s">
        <v>1</v>
      </c>
      <c r="C3753" s="10" t="s">
        <v>19</v>
      </c>
      <c r="D3753" s="9">
        <v>0</v>
      </c>
      <c r="E3753" s="9">
        <v>0</v>
      </c>
      <c r="F3753" s="9">
        <v>0</v>
      </c>
      <c r="G3753" s="9">
        <v>0</v>
      </c>
      <c r="H3753" s="9">
        <v>0</v>
      </c>
    </row>
    <row r="3754" spans="2:8" hidden="1" x14ac:dyDescent="0.25">
      <c r="B3754" s="11" t="s">
        <v>1</v>
      </c>
      <c r="C3754" s="13" t="s">
        <v>20</v>
      </c>
      <c r="D3754" s="12">
        <v>0</v>
      </c>
      <c r="E3754" s="12">
        <v>0</v>
      </c>
      <c r="F3754" s="12">
        <v>0</v>
      </c>
      <c r="G3754" s="12">
        <v>0</v>
      </c>
      <c r="H3754" s="12">
        <v>0</v>
      </c>
    </row>
    <row r="3755" spans="2:8" ht="30.75" hidden="1" thickBot="1" x14ac:dyDescent="0.3">
      <c r="B3755" s="15" t="s">
        <v>1473</v>
      </c>
      <c r="C3755" s="16" t="s">
        <v>1474</v>
      </c>
      <c r="D3755" s="17">
        <v>0</v>
      </c>
      <c r="E3755" s="17">
        <v>0</v>
      </c>
      <c r="F3755" s="17">
        <v>0</v>
      </c>
      <c r="G3755" s="17">
        <v>0</v>
      </c>
      <c r="H3755" s="17">
        <v>0</v>
      </c>
    </row>
    <row r="3756" spans="2:8" hidden="1" x14ac:dyDescent="0.25">
      <c r="B3756" s="11" t="s">
        <v>1</v>
      </c>
      <c r="C3756" s="13" t="s">
        <v>12</v>
      </c>
      <c r="D3756" s="12">
        <v>0</v>
      </c>
      <c r="E3756" s="12">
        <v>0</v>
      </c>
      <c r="F3756" s="12">
        <v>0</v>
      </c>
      <c r="G3756" s="12">
        <v>0</v>
      </c>
      <c r="H3756" s="12">
        <v>0</v>
      </c>
    </row>
    <row r="3757" spans="2:8" hidden="1" x14ac:dyDescent="0.25">
      <c r="B3757" s="8" t="s">
        <v>1</v>
      </c>
      <c r="C3757" s="10" t="s">
        <v>13</v>
      </c>
      <c r="D3757" s="9">
        <v>0</v>
      </c>
      <c r="E3757" s="9">
        <v>0</v>
      </c>
      <c r="F3757" s="9">
        <v>0</v>
      </c>
      <c r="G3757" s="9">
        <v>0</v>
      </c>
      <c r="H3757" s="9">
        <v>0</v>
      </c>
    </row>
    <row r="3758" spans="2:8" hidden="1" x14ac:dyDescent="0.25">
      <c r="B3758" s="8" t="s">
        <v>1</v>
      </c>
      <c r="C3758" s="10" t="s">
        <v>14</v>
      </c>
      <c r="D3758" s="9">
        <v>0</v>
      </c>
      <c r="E3758" s="9">
        <v>0</v>
      </c>
      <c r="F3758" s="9">
        <v>0</v>
      </c>
      <c r="G3758" s="9">
        <v>0</v>
      </c>
      <c r="H3758" s="9">
        <v>0</v>
      </c>
    </row>
    <row r="3759" spans="2:8" hidden="1" x14ac:dyDescent="0.25">
      <c r="B3759" s="8" t="s">
        <v>1</v>
      </c>
      <c r="C3759" s="10" t="s">
        <v>17</v>
      </c>
      <c r="D3759" s="9">
        <v>0</v>
      </c>
      <c r="E3759" s="9">
        <v>0</v>
      </c>
      <c r="F3759" s="9">
        <v>0</v>
      </c>
      <c r="G3759" s="9">
        <v>0</v>
      </c>
      <c r="H3759" s="9">
        <v>0</v>
      </c>
    </row>
    <row r="3760" spans="2:8" hidden="1" x14ac:dyDescent="0.25">
      <c r="B3760" s="8" t="s">
        <v>1</v>
      </c>
      <c r="C3760" s="10" t="s">
        <v>18</v>
      </c>
      <c r="D3760" s="9">
        <v>0</v>
      </c>
      <c r="E3760" s="9">
        <v>0</v>
      </c>
      <c r="F3760" s="9">
        <v>0</v>
      </c>
      <c r="G3760" s="9">
        <v>0</v>
      </c>
      <c r="H3760" s="9">
        <v>0</v>
      </c>
    </row>
    <row r="3761" spans="2:8" hidden="1" x14ac:dyDescent="0.25">
      <c r="B3761" s="8" t="s">
        <v>1</v>
      </c>
      <c r="C3761" s="10" t="s">
        <v>19</v>
      </c>
      <c r="D3761" s="9">
        <v>0</v>
      </c>
      <c r="E3761" s="9">
        <v>0</v>
      </c>
      <c r="F3761" s="9">
        <v>0</v>
      </c>
      <c r="G3761" s="9">
        <v>0</v>
      </c>
      <c r="H3761" s="9">
        <v>0</v>
      </c>
    </row>
    <row r="3762" spans="2:8" hidden="1" x14ac:dyDescent="0.25">
      <c r="B3762" s="11" t="s">
        <v>1</v>
      </c>
      <c r="C3762" s="13" t="s">
        <v>20</v>
      </c>
      <c r="D3762" s="12">
        <v>0</v>
      </c>
      <c r="E3762" s="12">
        <v>0</v>
      </c>
      <c r="F3762" s="12">
        <v>0</v>
      </c>
      <c r="G3762" s="12">
        <v>0</v>
      </c>
      <c r="H3762" s="12">
        <v>0</v>
      </c>
    </row>
    <row r="3763" spans="2:8" ht="30.75" hidden="1" thickBot="1" x14ac:dyDescent="0.3">
      <c r="B3763" s="15" t="s">
        <v>1475</v>
      </c>
      <c r="C3763" s="16" t="s">
        <v>1476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2:8" hidden="1" x14ac:dyDescent="0.25">
      <c r="B3764" s="11" t="s">
        <v>1</v>
      </c>
      <c r="C3764" s="13" t="s">
        <v>12</v>
      </c>
      <c r="D3764" s="12">
        <v>0</v>
      </c>
      <c r="E3764" s="12">
        <v>0</v>
      </c>
      <c r="F3764" s="12">
        <v>0</v>
      </c>
      <c r="G3764" s="12">
        <v>0</v>
      </c>
      <c r="H3764" s="12">
        <v>0</v>
      </c>
    </row>
    <row r="3765" spans="2:8" hidden="1" x14ac:dyDescent="0.25">
      <c r="B3765" s="8" t="s">
        <v>1</v>
      </c>
      <c r="C3765" s="10" t="s">
        <v>16</v>
      </c>
      <c r="D3765" s="9">
        <v>0</v>
      </c>
      <c r="E3765" s="9">
        <v>0</v>
      </c>
      <c r="F3765" s="9">
        <v>0</v>
      </c>
      <c r="G3765" s="9">
        <v>0</v>
      </c>
      <c r="H3765" s="9">
        <v>0</v>
      </c>
    </row>
    <row r="3766" spans="2:8" hidden="1" x14ac:dyDescent="0.25">
      <c r="B3766" s="11" t="s">
        <v>1</v>
      </c>
      <c r="C3766" s="13" t="s">
        <v>20</v>
      </c>
      <c r="D3766" s="12">
        <v>0</v>
      </c>
      <c r="E3766" s="12">
        <v>0</v>
      </c>
      <c r="F3766" s="12">
        <v>0</v>
      </c>
      <c r="G3766" s="12">
        <v>0</v>
      </c>
      <c r="H3766" s="12">
        <v>0</v>
      </c>
    </row>
    <row r="3767" spans="2:8" ht="45.75" hidden="1" thickBot="1" x14ac:dyDescent="0.3">
      <c r="B3767" s="15" t="s">
        <v>1477</v>
      </c>
      <c r="C3767" s="16" t="s">
        <v>1478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2:8" hidden="1" x14ac:dyDescent="0.25">
      <c r="B3768" s="11" t="s">
        <v>1</v>
      </c>
      <c r="C3768" s="13" t="s">
        <v>12</v>
      </c>
      <c r="D3768" s="12">
        <v>0</v>
      </c>
      <c r="E3768" s="12">
        <v>0</v>
      </c>
      <c r="F3768" s="12">
        <v>0</v>
      </c>
      <c r="G3768" s="12">
        <v>0</v>
      </c>
      <c r="H3768" s="12">
        <v>0</v>
      </c>
    </row>
    <row r="3769" spans="2:8" hidden="1" x14ac:dyDescent="0.25">
      <c r="B3769" s="8" t="s">
        <v>1</v>
      </c>
      <c r="C3769" s="10" t="s">
        <v>14</v>
      </c>
      <c r="D3769" s="9">
        <v>0</v>
      </c>
      <c r="E3769" s="9">
        <v>0</v>
      </c>
      <c r="F3769" s="9">
        <v>0</v>
      </c>
      <c r="G3769" s="9">
        <v>0</v>
      </c>
      <c r="H3769" s="9">
        <v>0</v>
      </c>
    </row>
    <row r="3770" spans="2:8" hidden="1" x14ac:dyDescent="0.25">
      <c r="B3770" s="8" t="s">
        <v>1</v>
      </c>
      <c r="C3770" s="10" t="s">
        <v>17</v>
      </c>
      <c r="D3770" s="9">
        <v>0</v>
      </c>
      <c r="E3770" s="9">
        <v>0</v>
      </c>
      <c r="F3770" s="9">
        <v>0</v>
      </c>
      <c r="G3770" s="9">
        <v>0</v>
      </c>
      <c r="H3770" s="9">
        <v>0</v>
      </c>
    </row>
    <row r="3771" spans="2:8" hidden="1" x14ac:dyDescent="0.25">
      <c r="B3771" s="8" t="s">
        <v>1</v>
      </c>
      <c r="C3771" s="10" t="s">
        <v>19</v>
      </c>
      <c r="D3771" s="9">
        <v>0</v>
      </c>
      <c r="E3771" s="9">
        <v>0</v>
      </c>
      <c r="F3771" s="9">
        <v>0</v>
      </c>
      <c r="G3771" s="9">
        <v>0</v>
      </c>
      <c r="H3771" s="9">
        <v>0</v>
      </c>
    </row>
    <row r="3772" spans="2:8" hidden="1" x14ac:dyDescent="0.25">
      <c r="B3772" s="11" t="s">
        <v>1</v>
      </c>
      <c r="C3772" s="13" t="s">
        <v>20</v>
      </c>
      <c r="D3772" s="12">
        <v>0</v>
      </c>
      <c r="E3772" s="12">
        <v>0</v>
      </c>
      <c r="F3772" s="12">
        <v>0</v>
      </c>
      <c r="G3772" s="12">
        <v>0</v>
      </c>
      <c r="H3772" s="12">
        <v>0</v>
      </c>
    </row>
    <row r="3773" spans="2:8" ht="15.75" hidden="1" thickBot="1" x14ac:dyDescent="0.3">
      <c r="B3773" s="15" t="s">
        <v>1479</v>
      </c>
      <c r="C3773" s="16" t="s">
        <v>1480</v>
      </c>
      <c r="D3773" s="17">
        <v>0</v>
      </c>
      <c r="E3773" s="17">
        <v>0</v>
      </c>
      <c r="F3773" s="17">
        <v>0</v>
      </c>
      <c r="G3773" s="17">
        <v>0</v>
      </c>
      <c r="H3773" s="17">
        <v>0</v>
      </c>
    </row>
    <row r="3774" spans="2:8" hidden="1" x14ac:dyDescent="0.25">
      <c r="B3774" s="11" t="s">
        <v>1</v>
      </c>
      <c r="C3774" s="13" t="s">
        <v>12</v>
      </c>
      <c r="D3774" s="12">
        <v>0</v>
      </c>
      <c r="E3774" s="12">
        <v>0</v>
      </c>
      <c r="F3774" s="12">
        <v>0</v>
      </c>
      <c r="G3774" s="12">
        <v>0</v>
      </c>
      <c r="H3774" s="12">
        <v>0</v>
      </c>
    </row>
    <row r="3775" spans="2:8" hidden="1" x14ac:dyDescent="0.25">
      <c r="B3775" s="8" t="s">
        <v>1</v>
      </c>
      <c r="C3775" s="10" t="s">
        <v>13</v>
      </c>
      <c r="D3775" s="9">
        <v>0</v>
      </c>
      <c r="E3775" s="9">
        <v>0</v>
      </c>
      <c r="F3775" s="9">
        <v>0</v>
      </c>
      <c r="G3775" s="9">
        <v>0</v>
      </c>
      <c r="H3775" s="9">
        <v>0</v>
      </c>
    </row>
    <row r="3776" spans="2:8" hidden="1" x14ac:dyDescent="0.25">
      <c r="B3776" s="8" t="s">
        <v>1</v>
      </c>
      <c r="C3776" s="10" t="s">
        <v>14</v>
      </c>
      <c r="D3776" s="9">
        <v>0</v>
      </c>
      <c r="E3776" s="9">
        <v>0</v>
      </c>
      <c r="F3776" s="9">
        <v>0</v>
      </c>
      <c r="G3776" s="9">
        <v>0</v>
      </c>
      <c r="H3776" s="9">
        <v>0</v>
      </c>
    </row>
    <row r="3777" spans="2:8" hidden="1" x14ac:dyDescent="0.25">
      <c r="B3777" s="8" t="s">
        <v>1</v>
      </c>
      <c r="C3777" s="10" t="s">
        <v>17</v>
      </c>
      <c r="D3777" s="9">
        <v>0</v>
      </c>
      <c r="E3777" s="9">
        <v>0</v>
      </c>
      <c r="F3777" s="9">
        <v>0</v>
      </c>
      <c r="G3777" s="9">
        <v>0</v>
      </c>
      <c r="H3777" s="9">
        <v>0</v>
      </c>
    </row>
    <row r="3778" spans="2:8" hidden="1" x14ac:dyDescent="0.25">
      <c r="B3778" s="8" t="s">
        <v>1</v>
      </c>
      <c r="C3778" s="10" t="s">
        <v>18</v>
      </c>
      <c r="D3778" s="9">
        <v>0</v>
      </c>
      <c r="E3778" s="9">
        <v>0</v>
      </c>
      <c r="F3778" s="9">
        <v>0</v>
      </c>
      <c r="G3778" s="9">
        <v>0</v>
      </c>
      <c r="H3778" s="9">
        <v>0</v>
      </c>
    </row>
    <row r="3779" spans="2:8" hidden="1" x14ac:dyDescent="0.25">
      <c r="B3779" s="8" t="s">
        <v>1</v>
      </c>
      <c r="C3779" s="10" t="s">
        <v>19</v>
      </c>
      <c r="D3779" s="9">
        <v>0</v>
      </c>
      <c r="E3779" s="9">
        <v>0</v>
      </c>
      <c r="F3779" s="9">
        <v>0</v>
      </c>
      <c r="G3779" s="9">
        <v>0</v>
      </c>
      <c r="H3779" s="9">
        <v>0</v>
      </c>
    </row>
    <row r="3780" spans="2:8" hidden="1" x14ac:dyDescent="0.25">
      <c r="B3780" s="11" t="s">
        <v>1</v>
      </c>
      <c r="C3780" s="13" t="s">
        <v>20</v>
      </c>
      <c r="D3780" s="12">
        <v>0</v>
      </c>
      <c r="E3780" s="12">
        <v>0</v>
      </c>
      <c r="F3780" s="12">
        <v>0</v>
      </c>
      <c r="G3780" s="12">
        <v>0</v>
      </c>
      <c r="H3780" s="12">
        <v>0</v>
      </c>
    </row>
    <row r="3781" spans="2:8" ht="15.75" hidden="1" thickBot="1" x14ac:dyDescent="0.3">
      <c r="B3781" s="15" t="s">
        <v>1481</v>
      </c>
      <c r="C3781" s="16" t="s">
        <v>1482</v>
      </c>
      <c r="D3781" s="17">
        <v>0</v>
      </c>
      <c r="E3781" s="17">
        <v>0</v>
      </c>
      <c r="F3781" s="17">
        <v>0</v>
      </c>
      <c r="G3781" s="17">
        <v>0</v>
      </c>
      <c r="H3781" s="17">
        <v>0</v>
      </c>
    </row>
    <row r="3782" spans="2:8" hidden="1" x14ac:dyDescent="0.25">
      <c r="B3782" s="11" t="s">
        <v>1</v>
      </c>
      <c r="C3782" s="13" t="s">
        <v>12</v>
      </c>
      <c r="D3782" s="12">
        <v>0</v>
      </c>
      <c r="E3782" s="12">
        <v>0</v>
      </c>
      <c r="F3782" s="12">
        <v>0</v>
      </c>
      <c r="G3782" s="12">
        <v>0</v>
      </c>
      <c r="H3782" s="12">
        <v>0</v>
      </c>
    </row>
    <row r="3783" spans="2:8" hidden="1" x14ac:dyDescent="0.25">
      <c r="B3783" s="8" t="s">
        <v>1</v>
      </c>
      <c r="C3783" s="10" t="s">
        <v>13</v>
      </c>
      <c r="D3783" s="9">
        <v>0</v>
      </c>
      <c r="E3783" s="9">
        <v>0</v>
      </c>
      <c r="F3783" s="9">
        <v>0</v>
      </c>
      <c r="G3783" s="9">
        <v>0</v>
      </c>
      <c r="H3783" s="9">
        <v>0</v>
      </c>
    </row>
    <row r="3784" spans="2:8" hidden="1" x14ac:dyDescent="0.25">
      <c r="B3784" s="8" t="s">
        <v>1</v>
      </c>
      <c r="C3784" s="10" t="s">
        <v>14</v>
      </c>
      <c r="D3784" s="9">
        <v>0</v>
      </c>
      <c r="E3784" s="9">
        <v>0</v>
      </c>
      <c r="F3784" s="9">
        <v>0</v>
      </c>
      <c r="G3784" s="9">
        <v>0</v>
      </c>
      <c r="H3784" s="9">
        <v>0</v>
      </c>
    </row>
    <row r="3785" spans="2:8" hidden="1" x14ac:dyDescent="0.25">
      <c r="B3785" s="8" t="s">
        <v>1</v>
      </c>
      <c r="C3785" s="10" t="s">
        <v>17</v>
      </c>
      <c r="D3785" s="9">
        <v>0</v>
      </c>
      <c r="E3785" s="9">
        <v>0</v>
      </c>
      <c r="F3785" s="9">
        <v>0</v>
      </c>
      <c r="G3785" s="9">
        <v>0</v>
      </c>
      <c r="H3785" s="9">
        <v>0</v>
      </c>
    </row>
    <row r="3786" spans="2:8" hidden="1" x14ac:dyDescent="0.25">
      <c r="B3786" s="8" t="s">
        <v>1</v>
      </c>
      <c r="C3786" s="10" t="s">
        <v>18</v>
      </c>
      <c r="D3786" s="9">
        <v>0</v>
      </c>
      <c r="E3786" s="9">
        <v>0</v>
      </c>
      <c r="F3786" s="9">
        <v>0</v>
      </c>
      <c r="G3786" s="9">
        <v>0</v>
      </c>
      <c r="H3786" s="9">
        <v>0</v>
      </c>
    </row>
    <row r="3787" spans="2:8" hidden="1" x14ac:dyDescent="0.25">
      <c r="B3787" s="8" t="s">
        <v>1</v>
      </c>
      <c r="C3787" s="10" t="s">
        <v>19</v>
      </c>
      <c r="D3787" s="9">
        <v>0</v>
      </c>
      <c r="E3787" s="9">
        <v>0</v>
      </c>
      <c r="F3787" s="9">
        <v>0</v>
      </c>
      <c r="G3787" s="9">
        <v>0</v>
      </c>
      <c r="H3787" s="9">
        <v>0</v>
      </c>
    </row>
    <row r="3788" spans="2:8" hidden="1" x14ac:dyDescent="0.25">
      <c r="B3788" s="11" t="s">
        <v>1</v>
      </c>
      <c r="C3788" s="13" t="s">
        <v>20</v>
      </c>
      <c r="D3788" s="12">
        <v>0</v>
      </c>
      <c r="E3788" s="12">
        <v>0</v>
      </c>
      <c r="F3788" s="12">
        <v>0</v>
      </c>
      <c r="G3788" s="12">
        <v>0</v>
      </c>
      <c r="H3788" s="12">
        <v>0</v>
      </c>
    </row>
    <row r="3789" spans="2:8" ht="30.75" hidden="1" thickBot="1" x14ac:dyDescent="0.3">
      <c r="B3789" s="15" t="s">
        <v>1483</v>
      </c>
      <c r="C3789" s="16" t="s">
        <v>1484</v>
      </c>
      <c r="D3789" s="17">
        <v>0</v>
      </c>
      <c r="E3789" s="17">
        <v>0</v>
      </c>
      <c r="F3789" s="17">
        <v>0</v>
      </c>
      <c r="G3789" s="17">
        <v>0</v>
      </c>
      <c r="H3789" s="17">
        <v>0</v>
      </c>
    </row>
    <row r="3790" spans="2:8" hidden="1" x14ac:dyDescent="0.25">
      <c r="B3790" s="11" t="s">
        <v>1</v>
      </c>
      <c r="C3790" s="13" t="s">
        <v>12</v>
      </c>
      <c r="D3790" s="12">
        <v>0</v>
      </c>
      <c r="E3790" s="12">
        <v>0</v>
      </c>
      <c r="F3790" s="12">
        <v>0</v>
      </c>
      <c r="G3790" s="12">
        <v>0</v>
      </c>
      <c r="H3790" s="12">
        <v>0</v>
      </c>
    </row>
    <row r="3791" spans="2:8" hidden="1" x14ac:dyDescent="0.25">
      <c r="B3791" s="8" t="s">
        <v>1</v>
      </c>
      <c r="C3791" s="10" t="s">
        <v>14</v>
      </c>
      <c r="D3791" s="9">
        <v>0</v>
      </c>
      <c r="E3791" s="9">
        <v>0</v>
      </c>
      <c r="F3791" s="9">
        <v>0</v>
      </c>
      <c r="G3791" s="9">
        <v>0</v>
      </c>
      <c r="H3791" s="9">
        <v>0</v>
      </c>
    </row>
    <row r="3792" spans="2:8" ht="30.75" hidden="1" thickBot="1" x14ac:dyDescent="0.3">
      <c r="B3792" s="15" t="s">
        <v>1485</v>
      </c>
      <c r="C3792" s="16" t="s">
        <v>1486</v>
      </c>
      <c r="D3792" s="17">
        <v>0</v>
      </c>
      <c r="E3792" s="17">
        <v>0</v>
      </c>
      <c r="F3792" s="17">
        <v>0</v>
      </c>
      <c r="G3792" s="17">
        <v>0</v>
      </c>
      <c r="H3792" s="17">
        <v>0</v>
      </c>
    </row>
    <row r="3793" spans="2:8" hidden="1" x14ac:dyDescent="0.25">
      <c r="B3793" s="11" t="s">
        <v>1</v>
      </c>
      <c r="C3793" s="13" t="s">
        <v>12</v>
      </c>
      <c r="D3793" s="12">
        <v>0</v>
      </c>
      <c r="E3793" s="12">
        <v>0</v>
      </c>
      <c r="F3793" s="12">
        <v>0</v>
      </c>
      <c r="G3793" s="12">
        <v>0</v>
      </c>
      <c r="H3793" s="12">
        <v>0</v>
      </c>
    </row>
    <row r="3794" spans="2:8" hidden="1" x14ac:dyDescent="0.25">
      <c r="B3794" s="8" t="s">
        <v>1</v>
      </c>
      <c r="C3794" s="10" t="s">
        <v>13</v>
      </c>
      <c r="D3794" s="9">
        <v>0</v>
      </c>
      <c r="E3794" s="9">
        <v>0</v>
      </c>
      <c r="F3794" s="9">
        <v>0</v>
      </c>
      <c r="G3794" s="9">
        <v>0</v>
      </c>
      <c r="H3794" s="9">
        <v>0</v>
      </c>
    </row>
    <row r="3795" spans="2:8" hidden="1" x14ac:dyDescent="0.25">
      <c r="B3795" s="8" t="s">
        <v>1</v>
      </c>
      <c r="C3795" s="10" t="s">
        <v>14</v>
      </c>
      <c r="D3795" s="9">
        <v>0</v>
      </c>
      <c r="E3795" s="9">
        <v>0</v>
      </c>
      <c r="F3795" s="9">
        <v>0</v>
      </c>
      <c r="G3795" s="9">
        <v>0</v>
      </c>
      <c r="H3795" s="9">
        <v>0</v>
      </c>
    </row>
    <row r="3796" spans="2:8" hidden="1" x14ac:dyDescent="0.25">
      <c r="B3796" s="8" t="s">
        <v>1</v>
      </c>
      <c r="C3796" s="10" t="s">
        <v>17</v>
      </c>
      <c r="D3796" s="9">
        <v>0</v>
      </c>
      <c r="E3796" s="9">
        <v>0</v>
      </c>
      <c r="F3796" s="9">
        <v>0</v>
      </c>
      <c r="G3796" s="9">
        <v>0</v>
      </c>
      <c r="H3796" s="9">
        <v>0</v>
      </c>
    </row>
    <row r="3797" spans="2:8" hidden="1" x14ac:dyDescent="0.25">
      <c r="B3797" s="8" t="s">
        <v>1</v>
      </c>
      <c r="C3797" s="10" t="s">
        <v>18</v>
      </c>
      <c r="D3797" s="9">
        <v>0</v>
      </c>
      <c r="E3797" s="9">
        <v>0</v>
      </c>
      <c r="F3797" s="9">
        <v>0</v>
      </c>
      <c r="G3797" s="9">
        <v>0</v>
      </c>
      <c r="H3797" s="9">
        <v>0</v>
      </c>
    </row>
    <row r="3798" spans="2:8" hidden="1" x14ac:dyDescent="0.25">
      <c r="B3798" s="8" t="s">
        <v>1</v>
      </c>
      <c r="C3798" s="10" t="s">
        <v>19</v>
      </c>
      <c r="D3798" s="9">
        <v>0</v>
      </c>
      <c r="E3798" s="9">
        <v>0</v>
      </c>
      <c r="F3798" s="9">
        <v>0</v>
      </c>
      <c r="G3798" s="9">
        <v>0</v>
      </c>
      <c r="H3798" s="9">
        <v>0</v>
      </c>
    </row>
    <row r="3799" spans="2:8" hidden="1" x14ac:dyDescent="0.25">
      <c r="B3799" s="11" t="s">
        <v>1</v>
      </c>
      <c r="C3799" s="13" t="s">
        <v>20</v>
      </c>
      <c r="D3799" s="12">
        <v>0</v>
      </c>
      <c r="E3799" s="12">
        <v>0</v>
      </c>
      <c r="F3799" s="12">
        <v>0</v>
      </c>
      <c r="G3799" s="12">
        <v>0</v>
      </c>
      <c r="H3799" s="12">
        <v>0</v>
      </c>
    </row>
    <row r="3800" spans="2:8" ht="45.75" hidden="1" thickBot="1" x14ac:dyDescent="0.3">
      <c r="B3800" s="15" t="s">
        <v>1487</v>
      </c>
      <c r="C3800" s="16" t="s">
        <v>1488</v>
      </c>
      <c r="D3800" s="17">
        <v>0</v>
      </c>
      <c r="E3800" s="17">
        <v>0</v>
      </c>
      <c r="F3800" s="17">
        <v>0</v>
      </c>
      <c r="G3800" s="17">
        <v>0</v>
      </c>
      <c r="H3800" s="17">
        <v>0</v>
      </c>
    </row>
    <row r="3801" spans="2:8" hidden="1" x14ac:dyDescent="0.25">
      <c r="B3801" s="11" t="s">
        <v>1</v>
      </c>
      <c r="C3801" s="13" t="s">
        <v>12</v>
      </c>
      <c r="D3801" s="12">
        <v>0</v>
      </c>
      <c r="E3801" s="12">
        <v>0</v>
      </c>
      <c r="F3801" s="12">
        <v>0</v>
      </c>
      <c r="G3801" s="12">
        <v>0</v>
      </c>
      <c r="H3801" s="12">
        <v>0</v>
      </c>
    </row>
    <row r="3802" spans="2:8" hidden="1" x14ac:dyDescent="0.25">
      <c r="B3802" s="8" t="s">
        <v>1</v>
      </c>
      <c r="C3802" s="10" t="s">
        <v>14</v>
      </c>
      <c r="D3802" s="9">
        <v>0</v>
      </c>
      <c r="E3802" s="9">
        <v>0</v>
      </c>
      <c r="F3802" s="9">
        <v>0</v>
      </c>
      <c r="G3802" s="9">
        <v>0</v>
      </c>
      <c r="H3802" s="9">
        <v>0</v>
      </c>
    </row>
    <row r="3803" spans="2:8" hidden="1" x14ac:dyDescent="0.25">
      <c r="B3803" s="8" t="s">
        <v>1</v>
      </c>
      <c r="C3803" s="10" t="s">
        <v>17</v>
      </c>
      <c r="D3803" s="9">
        <v>0</v>
      </c>
      <c r="E3803" s="9">
        <v>0</v>
      </c>
      <c r="F3803" s="9">
        <v>0</v>
      </c>
      <c r="G3803" s="9">
        <v>0</v>
      </c>
      <c r="H3803" s="9">
        <v>0</v>
      </c>
    </row>
    <row r="3804" spans="2:8" hidden="1" x14ac:dyDescent="0.25">
      <c r="B3804" s="8" t="s">
        <v>1</v>
      </c>
      <c r="C3804" s="10" t="s">
        <v>19</v>
      </c>
      <c r="D3804" s="9">
        <v>0</v>
      </c>
      <c r="E3804" s="9">
        <v>0</v>
      </c>
      <c r="F3804" s="9">
        <v>0</v>
      </c>
      <c r="G3804" s="9">
        <v>0</v>
      </c>
      <c r="H3804" s="9">
        <v>0</v>
      </c>
    </row>
    <row r="3805" spans="2:8" hidden="1" x14ac:dyDescent="0.25">
      <c r="B3805" s="11" t="s">
        <v>1</v>
      </c>
      <c r="C3805" s="13" t="s">
        <v>20</v>
      </c>
      <c r="D3805" s="12">
        <v>0</v>
      </c>
      <c r="E3805" s="12">
        <v>0</v>
      </c>
      <c r="F3805" s="12">
        <v>0</v>
      </c>
      <c r="G3805" s="12">
        <v>0</v>
      </c>
      <c r="H3805" s="12">
        <v>0</v>
      </c>
    </row>
    <row r="3806" spans="2:8" ht="15.75" thickBot="1" x14ac:dyDescent="0.3">
      <c r="B3806" s="15" t="s">
        <v>1489</v>
      </c>
      <c r="C3806" s="16" t="s">
        <v>1490</v>
      </c>
      <c r="D3806" s="17">
        <v>102000</v>
      </c>
      <c r="E3806" s="17">
        <v>31000</v>
      </c>
      <c r="F3806" s="17">
        <v>24000</v>
      </c>
      <c r="G3806" s="17">
        <v>24000</v>
      </c>
      <c r="H3806" s="17">
        <v>23000</v>
      </c>
    </row>
    <row r="3807" spans="2:8" ht="15.75" thickTop="1" x14ac:dyDescent="0.25">
      <c r="B3807" s="11" t="s">
        <v>1</v>
      </c>
      <c r="C3807" s="13" t="s">
        <v>12</v>
      </c>
      <c r="D3807" s="12">
        <v>102000</v>
      </c>
      <c r="E3807" s="12">
        <v>31000</v>
      </c>
      <c r="F3807" s="12">
        <v>24000</v>
      </c>
      <c r="G3807" s="12">
        <v>24000</v>
      </c>
      <c r="H3807" s="12">
        <v>23000</v>
      </c>
    </row>
    <row r="3808" spans="2:8" x14ac:dyDescent="0.25">
      <c r="B3808" s="8" t="s">
        <v>1</v>
      </c>
      <c r="C3808" s="10" t="s">
        <v>13</v>
      </c>
      <c r="D3808" s="9">
        <v>41000</v>
      </c>
      <c r="E3808" s="9">
        <v>11000</v>
      </c>
      <c r="F3808" s="9">
        <v>10000</v>
      </c>
      <c r="G3808" s="9">
        <v>10000</v>
      </c>
      <c r="H3808" s="9">
        <v>10000</v>
      </c>
    </row>
    <row r="3809" spans="2:8" x14ac:dyDescent="0.25">
      <c r="B3809" s="8" t="s">
        <v>1</v>
      </c>
      <c r="C3809" s="10" t="s">
        <v>14</v>
      </c>
      <c r="D3809" s="9">
        <v>61000</v>
      </c>
      <c r="E3809" s="9">
        <v>20000</v>
      </c>
      <c r="F3809" s="9">
        <v>14000</v>
      </c>
      <c r="G3809" s="9">
        <v>14000</v>
      </c>
      <c r="H3809" s="9">
        <v>13000</v>
      </c>
    </row>
    <row r="3810" spans="2:8" hidden="1" x14ac:dyDescent="0.25">
      <c r="B3810" s="8" t="s">
        <v>1</v>
      </c>
      <c r="C3810" s="10" t="s">
        <v>16</v>
      </c>
      <c r="D3810" s="9">
        <v>0</v>
      </c>
      <c r="E3810" s="9">
        <v>0</v>
      </c>
      <c r="F3810" s="9">
        <v>0</v>
      </c>
      <c r="G3810" s="9">
        <v>0</v>
      </c>
      <c r="H3810" s="9">
        <v>0</v>
      </c>
    </row>
    <row r="3811" spans="2:8" hidden="1" x14ac:dyDescent="0.25">
      <c r="B3811" s="8" t="s">
        <v>1</v>
      </c>
      <c r="C3811" s="10" t="s">
        <v>17</v>
      </c>
      <c r="D3811" s="9">
        <v>0</v>
      </c>
      <c r="E3811" s="9">
        <v>0</v>
      </c>
      <c r="F3811" s="9">
        <v>0</v>
      </c>
      <c r="G3811" s="9">
        <v>0</v>
      </c>
      <c r="H3811" s="9">
        <v>0</v>
      </c>
    </row>
    <row r="3812" spans="2:8" hidden="1" x14ac:dyDescent="0.25">
      <c r="B3812" s="8" t="s">
        <v>1</v>
      </c>
      <c r="C3812" s="10" t="s">
        <v>18</v>
      </c>
      <c r="D3812" s="9">
        <v>0</v>
      </c>
      <c r="E3812" s="9">
        <v>0</v>
      </c>
      <c r="F3812" s="9">
        <v>0</v>
      </c>
      <c r="G3812" s="9">
        <v>0</v>
      </c>
      <c r="H3812" s="9">
        <v>0</v>
      </c>
    </row>
    <row r="3813" spans="2:8" hidden="1" x14ac:dyDescent="0.25">
      <c r="B3813" s="8" t="s">
        <v>1</v>
      </c>
      <c r="C3813" s="10" t="s">
        <v>19</v>
      </c>
      <c r="D3813" s="9">
        <v>0</v>
      </c>
      <c r="E3813" s="9">
        <v>0</v>
      </c>
      <c r="F3813" s="9">
        <v>0</v>
      </c>
      <c r="G3813" s="9">
        <v>0</v>
      </c>
      <c r="H3813" s="9">
        <v>0</v>
      </c>
    </row>
    <row r="3814" spans="2:8" hidden="1" x14ac:dyDescent="0.25">
      <c r="B3814" s="11" t="s">
        <v>1</v>
      </c>
      <c r="C3814" s="13" t="s">
        <v>20</v>
      </c>
      <c r="D3814" s="12">
        <v>0</v>
      </c>
      <c r="E3814" s="12">
        <v>0</v>
      </c>
      <c r="F3814" s="12">
        <v>0</v>
      </c>
      <c r="G3814" s="12">
        <v>0</v>
      </c>
      <c r="H3814" s="12">
        <v>0</v>
      </c>
    </row>
    <row r="3815" spans="2:8" ht="45.75" thickBot="1" x14ac:dyDescent="0.3">
      <c r="B3815" s="15" t="s">
        <v>1491</v>
      </c>
      <c r="C3815" s="16" t="s">
        <v>1492</v>
      </c>
      <c r="D3815" s="17">
        <v>102000</v>
      </c>
      <c r="E3815" s="17">
        <v>31000</v>
      </c>
      <c r="F3815" s="17">
        <v>24000</v>
      </c>
      <c r="G3815" s="17">
        <v>24000</v>
      </c>
      <c r="H3815" s="17">
        <v>23000</v>
      </c>
    </row>
    <row r="3816" spans="2:8" ht="15.75" thickTop="1" x14ac:dyDescent="0.25">
      <c r="B3816" s="11" t="s">
        <v>1</v>
      </c>
      <c r="C3816" s="13" t="s">
        <v>12</v>
      </c>
      <c r="D3816" s="12">
        <v>102000</v>
      </c>
      <c r="E3816" s="12">
        <v>31000</v>
      </c>
      <c r="F3816" s="12">
        <v>24000</v>
      </c>
      <c r="G3816" s="12">
        <v>24000</v>
      </c>
      <c r="H3816" s="12">
        <v>23000</v>
      </c>
    </row>
    <row r="3817" spans="2:8" x14ac:dyDescent="0.25">
      <c r="B3817" s="8" t="s">
        <v>1</v>
      </c>
      <c r="C3817" s="10" t="s">
        <v>13</v>
      </c>
      <c r="D3817" s="9">
        <v>41000</v>
      </c>
      <c r="E3817" s="9">
        <v>11000</v>
      </c>
      <c r="F3817" s="9">
        <v>10000</v>
      </c>
      <c r="G3817" s="9">
        <v>10000</v>
      </c>
      <c r="H3817" s="9">
        <v>10000</v>
      </c>
    </row>
    <row r="3818" spans="2:8" x14ac:dyDescent="0.25">
      <c r="B3818" s="8" t="s">
        <v>1</v>
      </c>
      <c r="C3818" s="10" t="s">
        <v>14</v>
      </c>
      <c r="D3818" s="9">
        <v>61000</v>
      </c>
      <c r="E3818" s="9">
        <v>20000</v>
      </c>
      <c r="F3818" s="9">
        <v>14000</v>
      </c>
      <c r="G3818" s="9">
        <v>14000</v>
      </c>
      <c r="H3818" s="9">
        <v>13000</v>
      </c>
    </row>
    <row r="3819" spans="2:8" ht="30.75" hidden="1" thickBot="1" x14ac:dyDescent="0.3">
      <c r="B3819" s="15" t="s">
        <v>1493</v>
      </c>
      <c r="C3819" s="16" t="s">
        <v>1494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2:8" hidden="1" x14ac:dyDescent="0.25">
      <c r="B3820" s="11" t="s">
        <v>1</v>
      </c>
      <c r="C3820" s="13" t="s">
        <v>12</v>
      </c>
      <c r="D3820" s="12">
        <v>0</v>
      </c>
      <c r="E3820" s="12">
        <v>0</v>
      </c>
      <c r="F3820" s="12">
        <v>0</v>
      </c>
      <c r="G3820" s="12">
        <v>0</v>
      </c>
      <c r="H3820" s="12">
        <v>0</v>
      </c>
    </row>
    <row r="3821" spans="2:8" hidden="1" x14ac:dyDescent="0.25">
      <c r="B3821" s="8" t="s">
        <v>1</v>
      </c>
      <c r="C3821" s="10" t="s">
        <v>13</v>
      </c>
      <c r="D3821" s="9">
        <v>0</v>
      </c>
      <c r="E3821" s="9">
        <v>0</v>
      </c>
      <c r="F3821" s="9">
        <v>0</v>
      </c>
      <c r="G3821" s="9">
        <v>0</v>
      </c>
      <c r="H3821" s="9">
        <v>0</v>
      </c>
    </row>
    <row r="3822" spans="2:8" hidden="1" x14ac:dyDescent="0.25">
      <c r="B3822" s="8" t="s">
        <v>1</v>
      </c>
      <c r="C3822" s="10" t="s">
        <v>14</v>
      </c>
      <c r="D3822" s="9">
        <v>0</v>
      </c>
      <c r="E3822" s="9">
        <v>0</v>
      </c>
      <c r="F3822" s="9">
        <v>0</v>
      </c>
      <c r="G3822" s="9">
        <v>0</v>
      </c>
      <c r="H3822" s="9">
        <v>0</v>
      </c>
    </row>
    <row r="3823" spans="2:8" hidden="1" x14ac:dyDescent="0.25">
      <c r="B3823" s="8" t="s">
        <v>1</v>
      </c>
      <c r="C3823" s="10" t="s">
        <v>16</v>
      </c>
      <c r="D3823" s="9">
        <v>0</v>
      </c>
      <c r="E3823" s="9">
        <v>0</v>
      </c>
      <c r="F3823" s="9">
        <v>0</v>
      </c>
      <c r="G3823" s="9">
        <v>0</v>
      </c>
      <c r="H3823" s="9">
        <v>0</v>
      </c>
    </row>
    <row r="3824" spans="2:8" hidden="1" x14ac:dyDescent="0.25">
      <c r="B3824" s="8" t="s">
        <v>1</v>
      </c>
      <c r="C3824" s="10" t="s">
        <v>17</v>
      </c>
      <c r="D3824" s="9">
        <v>0</v>
      </c>
      <c r="E3824" s="9">
        <v>0</v>
      </c>
      <c r="F3824" s="9">
        <v>0</v>
      </c>
      <c r="G3824" s="9">
        <v>0</v>
      </c>
      <c r="H3824" s="9">
        <v>0</v>
      </c>
    </row>
    <row r="3825" spans="2:8" hidden="1" x14ac:dyDescent="0.25">
      <c r="B3825" s="8" t="s">
        <v>1</v>
      </c>
      <c r="C3825" s="10" t="s">
        <v>18</v>
      </c>
      <c r="D3825" s="9">
        <v>0</v>
      </c>
      <c r="E3825" s="9">
        <v>0</v>
      </c>
      <c r="F3825" s="9">
        <v>0</v>
      </c>
      <c r="G3825" s="9">
        <v>0</v>
      </c>
      <c r="H3825" s="9">
        <v>0</v>
      </c>
    </row>
    <row r="3826" spans="2:8" hidden="1" x14ac:dyDescent="0.25">
      <c r="B3826" s="8" t="s">
        <v>1</v>
      </c>
      <c r="C3826" s="10" t="s">
        <v>19</v>
      </c>
      <c r="D3826" s="9">
        <v>0</v>
      </c>
      <c r="E3826" s="9">
        <v>0</v>
      </c>
      <c r="F3826" s="9">
        <v>0</v>
      </c>
      <c r="G3826" s="9">
        <v>0</v>
      </c>
      <c r="H3826" s="9">
        <v>0</v>
      </c>
    </row>
    <row r="3827" spans="2:8" hidden="1" x14ac:dyDescent="0.25">
      <c r="B3827" s="11" t="s">
        <v>1</v>
      </c>
      <c r="C3827" s="13" t="s">
        <v>20</v>
      </c>
      <c r="D3827" s="12">
        <v>0</v>
      </c>
      <c r="E3827" s="12">
        <v>0</v>
      </c>
      <c r="F3827" s="12">
        <v>0</v>
      </c>
      <c r="G3827" s="12">
        <v>0</v>
      </c>
      <c r="H3827" s="12">
        <v>0</v>
      </c>
    </row>
    <row r="3828" spans="2:8" ht="45.75" hidden="1" thickBot="1" x14ac:dyDescent="0.3">
      <c r="B3828" s="15" t="s">
        <v>1495</v>
      </c>
      <c r="C3828" s="16" t="s">
        <v>1496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2:8" hidden="1" x14ac:dyDescent="0.25">
      <c r="B3829" s="11" t="s">
        <v>1</v>
      </c>
      <c r="C3829" s="13" t="s">
        <v>12</v>
      </c>
      <c r="D3829" s="12">
        <v>0</v>
      </c>
      <c r="E3829" s="12">
        <v>0</v>
      </c>
      <c r="F3829" s="12">
        <v>0</v>
      </c>
      <c r="G3829" s="12">
        <v>0</v>
      </c>
      <c r="H3829" s="12">
        <v>0</v>
      </c>
    </row>
    <row r="3830" spans="2:8" hidden="1" x14ac:dyDescent="0.25">
      <c r="B3830" s="8" t="s">
        <v>1</v>
      </c>
      <c r="C3830" s="10" t="s">
        <v>13</v>
      </c>
      <c r="D3830" s="9">
        <v>0</v>
      </c>
      <c r="E3830" s="9">
        <v>0</v>
      </c>
      <c r="F3830" s="9">
        <v>0</v>
      </c>
      <c r="G3830" s="9">
        <v>0</v>
      </c>
      <c r="H3830" s="9">
        <v>0</v>
      </c>
    </row>
    <row r="3831" spans="2:8" hidden="1" x14ac:dyDescent="0.25">
      <c r="B3831" s="8" t="s">
        <v>1</v>
      </c>
      <c r="C3831" s="10" t="s">
        <v>14</v>
      </c>
      <c r="D3831" s="9">
        <v>0</v>
      </c>
      <c r="E3831" s="9">
        <v>0</v>
      </c>
      <c r="F3831" s="9">
        <v>0</v>
      </c>
      <c r="G3831" s="9">
        <v>0</v>
      </c>
      <c r="H3831" s="9">
        <v>0</v>
      </c>
    </row>
    <row r="3832" spans="2:8" hidden="1" x14ac:dyDescent="0.25">
      <c r="B3832" s="8" t="s">
        <v>1</v>
      </c>
      <c r="C3832" s="10" t="s">
        <v>18</v>
      </c>
      <c r="D3832" s="9">
        <v>0</v>
      </c>
      <c r="E3832" s="9">
        <v>0</v>
      </c>
      <c r="F3832" s="9">
        <v>0</v>
      </c>
      <c r="G3832" s="9">
        <v>0</v>
      </c>
      <c r="H3832" s="9">
        <v>0</v>
      </c>
    </row>
    <row r="3833" spans="2:8" hidden="1" x14ac:dyDescent="0.25">
      <c r="B3833" s="8" t="s">
        <v>1</v>
      </c>
      <c r="C3833" s="10" t="s">
        <v>19</v>
      </c>
      <c r="D3833" s="9">
        <v>0</v>
      </c>
      <c r="E3833" s="9">
        <v>0</v>
      </c>
      <c r="F3833" s="9">
        <v>0</v>
      </c>
      <c r="G3833" s="9">
        <v>0</v>
      </c>
      <c r="H3833" s="9">
        <v>0</v>
      </c>
    </row>
    <row r="3834" spans="2:8" hidden="1" x14ac:dyDescent="0.25">
      <c r="B3834" s="11" t="s">
        <v>1</v>
      </c>
      <c r="C3834" s="13" t="s">
        <v>20</v>
      </c>
      <c r="D3834" s="12">
        <v>0</v>
      </c>
      <c r="E3834" s="12">
        <v>0</v>
      </c>
      <c r="F3834" s="12">
        <v>0</v>
      </c>
      <c r="G3834" s="12">
        <v>0</v>
      </c>
      <c r="H3834" s="12">
        <v>0</v>
      </c>
    </row>
    <row r="3835" spans="2:8" ht="30.75" hidden="1" thickBot="1" x14ac:dyDescent="0.3">
      <c r="B3835" s="15" t="s">
        <v>1497</v>
      </c>
      <c r="C3835" s="16" t="s">
        <v>1498</v>
      </c>
      <c r="D3835" s="17">
        <v>0</v>
      </c>
      <c r="E3835" s="17">
        <v>0</v>
      </c>
      <c r="F3835" s="17">
        <v>0</v>
      </c>
      <c r="G3835" s="17">
        <v>0</v>
      </c>
      <c r="H3835" s="17">
        <v>0</v>
      </c>
    </row>
    <row r="3836" spans="2:8" hidden="1" x14ac:dyDescent="0.25">
      <c r="B3836" s="11" t="s">
        <v>1</v>
      </c>
      <c r="C3836" s="13" t="s">
        <v>12</v>
      </c>
      <c r="D3836" s="12">
        <v>0</v>
      </c>
      <c r="E3836" s="12">
        <v>0</v>
      </c>
      <c r="F3836" s="12">
        <v>0</v>
      </c>
      <c r="G3836" s="12">
        <v>0</v>
      </c>
      <c r="H3836" s="12">
        <v>0</v>
      </c>
    </row>
    <row r="3837" spans="2:8" hidden="1" x14ac:dyDescent="0.25">
      <c r="B3837" s="8" t="s">
        <v>1</v>
      </c>
      <c r="C3837" s="10" t="s">
        <v>13</v>
      </c>
      <c r="D3837" s="9">
        <v>0</v>
      </c>
      <c r="E3837" s="9">
        <v>0</v>
      </c>
      <c r="F3837" s="9">
        <v>0</v>
      </c>
      <c r="G3837" s="9">
        <v>0</v>
      </c>
      <c r="H3837" s="9">
        <v>0</v>
      </c>
    </row>
    <row r="3838" spans="2:8" hidden="1" x14ac:dyDescent="0.25">
      <c r="B3838" s="8" t="s">
        <v>1</v>
      </c>
      <c r="C3838" s="10" t="s">
        <v>14</v>
      </c>
      <c r="D3838" s="9">
        <v>0</v>
      </c>
      <c r="E3838" s="9">
        <v>0</v>
      </c>
      <c r="F3838" s="9">
        <v>0</v>
      </c>
      <c r="G3838" s="9">
        <v>0</v>
      </c>
      <c r="H3838" s="9">
        <v>0</v>
      </c>
    </row>
    <row r="3839" spans="2:8" hidden="1" x14ac:dyDescent="0.25">
      <c r="B3839" s="8" t="s">
        <v>1</v>
      </c>
      <c r="C3839" s="10" t="s">
        <v>18</v>
      </c>
      <c r="D3839" s="9">
        <v>0</v>
      </c>
      <c r="E3839" s="9">
        <v>0</v>
      </c>
      <c r="F3839" s="9">
        <v>0</v>
      </c>
      <c r="G3839" s="9">
        <v>0</v>
      </c>
      <c r="H3839" s="9">
        <v>0</v>
      </c>
    </row>
    <row r="3840" spans="2:8" hidden="1" x14ac:dyDescent="0.25">
      <c r="B3840" s="8" t="s">
        <v>1</v>
      </c>
      <c r="C3840" s="10" t="s">
        <v>19</v>
      </c>
      <c r="D3840" s="9">
        <v>0</v>
      </c>
      <c r="E3840" s="9">
        <v>0</v>
      </c>
      <c r="F3840" s="9">
        <v>0</v>
      </c>
      <c r="G3840" s="9">
        <v>0</v>
      </c>
      <c r="H3840" s="9">
        <v>0</v>
      </c>
    </row>
    <row r="3841" spans="2:8" hidden="1" x14ac:dyDescent="0.25">
      <c r="B3841" s="11" t="s">
        <v>1</v>
      </c>
      <c r="C3841" s="13" t="s">
        <v>20</v>
      </c>
      <c r="D3841" s="12">
        <v>0</v>
      </c>
      <c r="E3841" s="12">
        <v>0</v>
      </c>
      <c r="F3841" s="12">
        <v>0</v>
      </c>
      <c r="G3841" s="12">
        <v>0</v>
      </c>
      <c r="H3841" s="12">
        <v>0</v>
      </c>
    </row>
    <row r="3842" spans="2:8" ht="45.75" hidden="1" thickBot="1" x14ac:dyDescent="0.3">
      <c r="B3842" s="15" t="s">
        <v>1499</v>
      </c>
      <c r="C3842" s="16" t="s">
        <v>1500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2:8" hidden="1" x14ac:dyDescent="0.25">
      <c r="B3843" s="11" t="s">
        <v>1</v>
      </c>
      <c r="C3843" s="13" t="s">
        <v>12</v>
      </c>
      <c r="D3843" s="12">
        <v>0</v>
      </c>
      <c r="E3843" s="12">
        <v>0</v>
      </c>
      <c r="F3843" s="12">
        <v>0</v>
      </c>
      <c r="G3843" s="12">
        <v>0</v>
      </c>
      <c r="H3843" s="12">
        <v>0</v>
      </c>
    </row>
    <row r="3844" spans="2:8" hidden="1" x14ac:dyDescent="0.25">
      <c r="B3844" s="8" t="s">
        <v>1</v>
      </c>
      <c r="C3844" s="10" t="s">
        <v>13</v>
      </c>
      <c r="D3844" s="9">
        <v>0</v>
      </c>
      <c r="E3844" s="9">
        <v>0</v>
      </c>
      <c r="F3844" s="9">
        <v>0</v>
      </c>
      <c r="G3844" s="9">
        <v>0</v>
      </c>
      <c r="H3844" s="9">
        <v>0</v>
      </c>
    </row>
    <row r="3845" spans="2:8" hidden="1" x14ac:dyDescent="0.25">
      <c r="B3845" s="8" t="s">
        <v>1</v>
      </c>
      <c r="C3845" s="10" t="s">
        <v>14</v>
      </c>
      <c r="D3845" s="9">
        <v>0</v>
      </c>
      <c r="E3845" s="9">
        <v>0</v>
      </c>
      <c r="F3845" s="9">
        <v>0</v>
      </c>
      <c r="G3845" s="9">
        <v>0</v>
      </c>
      <c r="H3845" s="9">
        <v>0</v>
      </c>
    </row>
    <row r="3846" spans="2:8" hidden="1" x14ac:dyDescent="0.25">
      <c r="B3846" s="8" t="s">
        <v>1</v>
      </c>
      <c r="C3846" s="10" t="s">
        <v>18</v>
      </c>
      <c r="D3846" s="9">
        <v>0</v>
      </c>
      <c r="E3846" s="9">
        <v>0</v>
      </c>
      <c r="F3846" s="9">
        <v>0</v>
      </c>
      <c r="G3846" s="9">
        <v>0</v>
      </c>
      <c r="H3846" s="9">
        <v>0</v>
      </c>
    </row>
    <row r="3847" spans="2:8" hidden="1" x14ac:dyDescent="0.25">
      <c r="B3847" s="8" t="s">
        <v>1</v>
      </c>
      <c r="C3847" s="10" t="s">
        <v>19</v>
      </c>
      <c r="D3847" s="9">
        <v>0</v>
      </c>
      <c r="E3847" s="9">
        <v>0</v>
      </c>
      <c r="F3847" s="9">
        <v>0</v>
      </c>
      <c r="G3847" s="9">
        <v>0</v>
      </c>
      <c r="H3847" s="9">
        <v>0</v>
      </c>
    </row>
    <row r="3848" spans="2:8" ht="30.75" hidden="1" thickBot="1" x14ac:dyDescent="0.3">
      <c r="B3848" s="15" t="s">
        <v>1501</v>
      </c>
      <c r="C3848" s="16" t="s">
        <v>1502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2:8" hidden="1" x14ac:dyDescent="0.25">
      <c r="B3849" s="11" t="s">
        <v>1</v>
      </c>
      <c r="C3849" s="13" t="s">
        <v>12</v>
      </c>
      <c r="D3849" s="12">
        <v>0</v>
      </c>
      <c r="E3849" s="12">
        <v>0</v>
      </c>
      <c r="F3849" s="12">
        <v>0</v>
      </c>
      <c r="G3849" s="12">
        <v>0</v>
      </c>
      <c r="H3849" s="12">
        <v>0</v>
      </c>
    </row>
    <row r="3850" spans="2:8" hidden="1" x14ac:dyDescent="0.25">
      <c r="B3850" s="8" t="s">
        <v>1</v>
      </c>
      <c r="C3850" s="10" t="s">
        <v>13</v>
      </c>
      <c r="D3850" s="9">
        <v>0</v>
      </c>
      <c r="E3850" s="9">
        <v>0</v>
      </c>
      <c r="F3850" s="9">
        <v>0</v>
      </c>
      <c r="G3850" s="9">
        <v>0</v>
      </c>
      <c r="H3850" s="9">
        <v>0</v>
      </c>
    </row>
    <row r="3851" spans="2:8" hidden="1" x14ac:dyDescent="0.25">
      <c r="B3851" s="8" t="s">
        <v>1</v>
      </c>
      <c r="C3851" s="10" t="s">
        <v>14</v>
      </c>
      <c r="D3851" s="9">
        <v>0</v>
      </c>
      <c r="E3851" s="9">
        <v>0</v>
      </c>
      <c r="F3851" s="9">
        <v>0</v>
      </c>
      <c r="G3851" s="9">
        <v>0</v>
      </c>
      <c r="H3851" s="9">
        <v>0</v>
      </c>
    </row>
    <row r="3852" spans="2:8" hidden="1" x14ac:dyDescent="0.25">
      <c r="B3852" s="8" t="s">
        <v>1</v>
      </c>
      <c r="C3852" s="10" t="s">
        <v>18</v>
      </c>
      <c r="D3852" s="9">
        <v>0</v>
      </c>
      <c r="E3852" s="9">
        <v>0</v>
      </c>
      <c r="F3852" s="9">
        <v>0</v>
      </c>
      <c r="G3852" s="9">
        <v>0</v>
      </c>
      <c r="H3852" s="9">
        <v>0</v>
      </c>
    </row>
    <row r="3853" spans="2:8" hidden="1" x14ac:dyDescent="0.25">
      <c r="B3853" s="8" t="s">
        <v>1</v>
      </c>
      <c r="C3853" s="10" t="s">
        <v>19</v>
      </c>
      <c r="D3853" s="9">
        <v>0</v>
      </c>
      <c r="E3853" s="9">
        <v>0</v>
      </c>
      <c r="F3853" s="9">
        <v>0</v>
      </c>
      <c r="G3853" s="9">
        <v>0</v>
      </c>
      <c r="H3853" s="9">
        <v>0</v>
      </c>
    </row>
    <row r="3854" spans="2:8" ht="45.75" hidden="1" thickBot="1" x14ac:dyDescent="0.3">
      <c r="B3854" s="15" t="s">
        <v>1503</v>
      </c>
      <c r="C3854" s="16" t="s">
        <v>1504</v>
      </c>
      <c r="D3854" s="17">
        <v>0</v>
      </c>
      <c r="E3854" s="17">
        <v>0</v>
      </c>
      <c r="F3854" s="17">
        <v>0</v>
      </c>
      <c r="G3854" s="17">
        <v>0</v>
      </c>
      <c r="H3854" s="17">
        <v>0</v>
      </c>
    </row>
    <row r="3855" spans="2:8" hidden="1" x14ac:dyDescent="0.25">
      <c r="B3855" s="11" t="s">
        <v>1</v>
      </c>
      <c r="C3855" s="13" t="s">
        <v>12</v>
      </c>
      <c r="D3855" s="12">
        <v>0</v>
      </c>
      <c r="E3855" s="12">
        <v>0</v>
      </c>
      <c r="F3855" s="12">
        <v>0</v>
      </c>
      <c r="G3855" s="12">
        <v>0</v>
      </c>
      <c r="H3855" s="12">
        <v>0</v>
      </c>
    </row>
    <row r="3856" spans="2:8" hidden="1" x14ac:dyDescent="0.25">
      <c r="B3856" s="8" t="s">
        <v>1</v>
      </c>
      <c r="C3856" s="10" t="s">
        <v>13</v>
      </c>
      <c r="D3856" s="9">
        <v>0</v>
      </c>
      <c r="E3856" s="9">
        <v>0</v>
      </c>
      <c r="F3856" s="9">
        <v>0</v>
      </c>
      <c r="G3856" s="9">
        <v>0</v>
      </c>
      <c r="H3856" s="9">
        <v>0</v>
      </c>
    </row>
    <row r="3857" spans="2:8" hidden="1" x14ac:dyDescent="0.25">
      <c r="B3857" s="8" t="s">
        <v>1</v>
      </c>
      <c r="C3857" s="10" t="s">
        <v>14</v>
      </c>
      <c r="D3857" s="9">
        <v>0</v>
      </c>
      <c r="E3857" s="9">
        <v>0</v>
      </c>
      <c r="F3857" s="9">
        <v>0</v>
      </c>
      <c r="G3857" s="9">
        <v>0</v>
      </c>
      <c r="H3857" s="9">
        <v>0</v>
      </c>
    </row>
    <row r="3858" spans="2:8" hidden="1" x14ac:dyDescent="0.25">
      <c r="B3858" s="8" t="s">
        <v>1</v>
      </c>
      <c r="C3858" s="10" t="s">
        <v>18</v>
      </c>
      <c r="D3858" s="9">
        <v>0</v>
      </c>
      <c r="E3858" s="9">
        <v>0</v>
      </c>
      <c r="F3858" s="9">
        <v>0</v>
      </c>
      <c r="G3858" s="9">
        <v>0</v>
      </c>
      <c r="H3858" s="9">
        <v>0</v>
      </c>
    </row>
    <row r="3859" spans="2:8" hidden="1" x14ac:dyDescent="0.25">
      <c r="B3859" s="8" t="s">
        <v>1</v>
      </c>
      <c r="C3859" s="10" t="s">
        <v>19</v>
      </c>
      <c r="D3859" s="9">
        <v>0</v>
      </c>
      <c r="E3859" s="9">
        <v>0</v>
      </c>
      <c r="F3859" s="9">
        <v>0</v>
      </c>
      <c r="G3859" s="9">
        <v>0</v>
      </c>
      <c r="H3859" s="9">
        <v>0</v>
      </c>
    </row>
    <row r="3860" spans="2:8" hidden="1" x14ac:dyDescent="0.25">
      <c r="B3860" s="11" t="s">
        <v>1</v>
      </c>
      <c r="C3860" s="13" t="s">
        <v>20</v>
      </c>
      <c r="D3860" s="12">
        <v>0</v>
      </c>
      <c r="E3860" s="12">
        <v>0</v>
      </c>
      <c r="F3860" s="12">
        <v>0</v>
      </c>
      <c r="G3860" s="12">
        <v>0</v>
      </c>
      <c r="H3860" s="12">
        <v>0</v>
      </c>
    </row>
    <row r="3861" spans="2:8" ht="45.75" hidden="1" thickBot="1" x14ac:dyDescent="0.3">
      <c r="B3861" s="15" t="s">
        <v>1505</v>
      </c>
      <c r="C3861" s="16" t="s">
        <v>1506</v>
      </c>
      <c r="D3861" s="17">
        <v>0</v>
      </c>
      <c r="E3861" s="17">
        <v>0</v>
      </c>
      <c r="F3861" s="17">
        <v>0</v>
      </c>
      <c r="G3861" s="17">
        <v>0</v>
      </c>
      <c r="H3861" s="17">
        <v>0</v>
      </c>
    </row>
    <row r="3862" spans="2:8" hidden="1" x14ac:dyDescent="0.25">
      <c r="B3862" s="11" t="s">
        <v>1</v>
      </c>
      <c r="C3862" s="13" t="s">
        <v>12</v>
      </c>
      <c r="D3862" s="12">
        <v>0</v>
      </c>
      <c r="E3862" s="12">
        <v>0</v>
      </c>
      <c r="F3862" s="12">
        <v>0</v>
      </c>
      <c r="G3862" s="12">
        <v>0</v>
      </c>
      <c r="H3862" s="12">
        <v>0</v>
      </c>
    </row>
    <row r="3863" spans="2:8" hidden="1" x14ac:dyDescent="0.25">
      <c r="B3863" s="8" t="s">
        <v>1</v>
      </c>
      <c r="C3863" s="10" t="s">
        <v>14</v>
      </c>
      <c r="D3863" s="9">
        <v>0</v>
      </c>
      <c r="E3863" s="9">
        <v>0</v>
      </c>
      <c r="F3863" s="9">
        <v>0</v>
      </c>
      <c r="G3863" s="9">
        <v>0</v>
      </c>
      <c r="H3863" s="9">
        <v>0</v>
      </c>
    </row>
    <row r="3864" spans="2:8" ht="15.75" thickBot="1" x14ac:dyDescent="0.3">
      <c r="B3864" s="15" t="s">
        <v>1507</v>
      </c>
      <c r="C3864" s="16" t="s">
        <v>1508</v>
      </c>
      <c r="D3864" s="17">
        <v>252000</v>
      </c>
      <c r="E3864" s="17">
        <v>65000</v>
      </c>
      <c r="F3864" s="17">
        <v>62000</v>
      </c>
      <c r="G3864" s="17">
        <v>63000</v>
      </c>
      <c r="H3864" s="17">
        <v>62000</v>
      </c>
    </row>
    <row r="3865" spans="2:8" ht="15.75" thickTop="1" x14ac:dyDescent="0.25">
      <c r="B3865" s="11" t="s">
        <v>1</v>
      </c>
      <c r="C3865" s="13" t="s">
        <v>12</v>
      </c>
      <c r="D3865" s="12">
        <v>252000</v>
      </c>
      <c r="E3865" s="12">
        <v>65000</v>
      </c>
      <c r="F3865" s="12">
        <v>62000</v>
      </c>
      <c r="G3865" s="12">
        <v>63000</v>
      </c>
      <c r="H3865" s="12">
        <v>62000</v>
      </c>
    </row>
    <row r="3866" spans="2:8" x14ac:dyDescent="0.25">
      <c r="B3866" s="8" t="s">
        <v>1</v>
      </c>
      <c r="C3866" s="10" t="s">
        <v>13</v>
      </c>
      <c r="D3866" s="9">
        <v>90000</v>
      </c>
      <c r="E3866" s="9">
        <v>23000</v>
      </c>
      <c r="F3866" s="9">
        <v>22000</v>
      </c>
      <c r="G3866" s="9">
        <v>23000</v>
      </c>
      <c r="H3866" s="9">
        <v>22000</v>
      </c>
    </row>
    <row r="3867" spans="2:8" x14ac:dyDescent="0.25">
      <c r="B3867" s="8" t="s">
        <v>1</v>
      </c>
      <c r="C3867" s="10" t="s">
        <v>14</v>
      </c>
      <c r="D3867" s="9">
        <v>162000</v>
      </c>
      <c r="E3867" s="9">
        <v>42000</v>
      </c>
      <c r="F3867" s="9">
        <v>40000</v>
      </c>
      <c r="G3867" s="9">
        <v>40000</v>
      </c>
      <c r="H3867" s="9">
        <v>40000</v>
      </c>
    </row>
    <row r="3868" spans="2:8" hidden="1" x14ac:dyDescent="0.25">
      <c r="B3868" s="8" t="s">
        <v>1</v>
      </c>
      <c r="C3868" s="10" t="s">
        <v>17</v>
      </c>
      <c r="D3868" s="9">
        <v>0</v>
      </c>
      <c r="E3868" s="9">
        <v>0</v>
      </c>
      <c r="F3868" s="9">
        <v>0</v>
      </c>
      <c r="G3868" s="9">
        <v>0</v>
      </c>
      <c r="H3868" s="9">
        <v>0</v>
      </c>
    </row>
    <row r="3869" spans="2:8" hidden="1" x14ac:dyDescent="0.25">
      <c r="B3869" s="8" t="s">
        <v>1</v>
      </c>
      <c r="C3869" s="10" t="s">
        <v>18</v>
      </c>
      <c r="D3869" s="9">
        <v>0</v>
      </c>
      <c r="E3869" s="9">
        <v>0</v>
      </c>
      <c r="F3869" s="9">
        <v>0</v>
      </c>
      <c r="G3869" s="9">
        <v>0</v>
      </c>
      <c r="H3869" s="9">
        <v>0</v>
      </c>
    </row>
    <row r="3870" spans="2:8" hidden="1" x14ac:dyDescent="0.25">
      <c r="B3870" s="8" t="s">
        <v>1</v>
      </c>
      <c r="C3870" s="10" t="s">
        <v>19</v>
      </c>
      <c r="D3870" s="9">
        <v>0</v>
      </c>
      <c r="E3870" s="9">
        <v>0</v>
      </c>
      <c r="F3870" s="9">
        <v>0</v>
      </c>
      <c r="G3870" s="9">
        <v>0</v>
      </c>
      <c r="H3870" s="9">
        <v>0</v>
      </c>
    </row>
    <row r="3871" spans="2:8" hidden="1" x14ac:dyDescent="0.25">
      <c r="B3871" s="11" t="s">
        <v>1</v>
      </c>
      <c r="C3871" s="13" t="s">
        <v>20</v>
      </c>
      <c r="D3871" s="12">
        <v>0</v>
      </c>
      <c r="E3871" s="12">
        <v>0</v>
      </c>
      <c r="F3871" s="12">
        <v>0</v>
      </c>
      <c r="G3871" s="12">
        <v>0</v>
      </c>
      <c r="H3871" s="12">
        <v>0</v>
      </c>
    </row>
    <row r="3872" spans="2:8" ht="30.75" thickBot="1" x14ac:dyDescent="0.3">
      <c r="B3872" s="15" t="s">
        <v>1509</v>
      </c>
      <c r="C3872" s="16" t="s">
        <v>1510</v>
      </c>
      <c r="D3872" s="17">
        <v>252000</v>
      </c>
      <c r="E3872" s="17">
        <v>65000</v>
      </c>
      <c r="F3872" s="17">
        <v>62000</v>
      </c>
      <c r="G3872" s="17">
        <v>63000</v>
      </c>
      <c r="H3872" s="17">
        <v>62000</v>
      </c>
    </row>
    <row r="3873" spans="2:8" ht="15.75" thickTop="1" x14ac:dyDescent="0.25">
      <c r="B3873" s="11" t="s">
        <v>1</v>
      </c>
      <c r="C3873" s="13" t="s">
        <v>12</v>
      </c>
      <c r="D3873" s="12">
        <v>252000</v>
      </c>
      <c r="E3873" s="12">
        <v>65000</v>
      </c>
      <c r="F3873" s="12">
        <v>62000</v>
      </c>
      <c r="G3873" s="12">
        <v>63000</v>
      </c>
      <c r="H3873" s="12">
        <v>62000</v>
      </c>
    </row>
    <row r="3874" spans="2:8" x14ac:dyDescent="0.25">
      <c r="B3874" s="8" t="s">
        <v>1</v>
      </c>
      <c r="C3874" s="10" t="s">
        <v>13</v>
      </c>
      <c r="D3874" s="9">
        <v>90000</v>
      </c>
      <c r="E3874" s="9">
        <v>23000</v>
      </c>
      <c r="F3874" s="9">
        <v>22000</v>
      </c>
      <c r="G3874" s="9">
        <v>23000</v>
      </c>
      <c r="H3874" s="9">
        <v>22000</v>
      </c>
    </row>
    <row r="3875" spans="2:8" x14ac:dyDescent="0.25">
      <c r="B3875" s="8" t="s">
        <v>1</v>
      </c>
      <c r="C3875" s="10" t="s">
        <v>14</v>
      </c>
      <c r="D3875" s="9">
        <v>162000</v>
      </c>
      <c r="E3875" s="9">
        <v>42000</v>
      </c>
      <c r="F3875" s="9">
        <v>40000</v>
      </c>
      <c r="G3875" s="9">
        <v>40000</v>
      </c>
      <c r="H3875" s="9">
        <v>40000</v>
      </c>
    </row>
    <row r="3876" spans="2:8" ht="30.75" hidden="1" thickBot="1" x14ac:dyDescent="0.3">
      <c r="B3876" s="15" t="s">
        <v>1511</v>
      </c>
      <c r="C3876" s="16" t="s">
        <v>1508</v>
      </c>
      <c r="D3876" s="17">
        <v>0</v>
      </c>
      <c r="E3876" s="17">
        <v>0</v>
      </c>
      <c r="F3876" s="17">
        <v>0</v>
      </c>
      <c r="G3876" s="17">
        <v>0</v>
      </c>
      <c r="H3876" s="17">
        <v>0</v>
      </c>
    </row>
    <row r="3877" spans="2:8" hidden="1" x14ac:dyDescent="0.25">
      <c r="B3877" s="11" t="s">
        <v>1</v>
      </c>
      <c r="C3877" s="13" t="s">
        <v>12</v>
      </c>
      <c r="D3877" s="12">
        <v>0</v>
      </c>
      <c r="E3877" s="12">
        <v>0</v>
      </c>
      <c r="F3877" s="12">
        <v>0</v>
      </c>
      <c r="G3877" s="12">
        <v>0</v>
      </c>
      <c r="H3877" s="12">
        <v>0</v>
      </c>
    </row>
    <row r="3878" spans="2:8" hidden="1" x14ac:dyDescent="0.25">
      <c r="B3878" s="8" t="s">
        <v>1</v>
      </c>
      <c r="C3878" s="10" t="s">
        <v>13</v>
      </c>
      <c r="D3878" s="9">
        <v>0</v>
      </c>
      <c r="E3878" s="9">
        <v>0</v>
      </c>
      <c r="F3878" s="9">
        <v>0</v>
      </c>
      <c r="G3878" s="9">
        <v>0</v>
      </c>
      <c r="H3878" s="9">
        <v>0</v>
      </c>
    </row>
    <row r="3879" spans="2:8" hidden="1" x14ac:dyDescent="0.25">
      <c r="B3879" s="8" t="s">
        <v>1</v>
      </c>
      <c r="C3879" s="10" t="s">
        <v>14</v>
      </c>
      <c r="D3879" s="9">
        <v>0</v>
      </c>
      <c r="E3879" s="9">
        <v>0</v>
      </c>
      <c r="F3879" s="9">
        <v>0</v>
      </c>
      <c r="G3879" s="9">
        <v>0</v>
      </c>
      <c r="H3879" s="9">
        <v>0</v>
      </c>
    </row>
    <row r="3880" spans="2:8" hidden="1" x14ac:dyDescent="0.25">
      <c r="B3880" s="8" t="s">
        <v>1</v>
      </c>
      <c r="C3880" s="10" t="s">
        <v>17</v>
      </c>
      <c r="D3880" s="9">
        <v>0</v>
      </c>
      <c r="E3880" s="9">
        <v>0</v>
      </c>
      <c r="F3880" s="9">
        <v>0</v>
      </c>
      <c r="G3880" s="9">
        <v>0</v>
      </c>
      <c r="H3880" s="9">
        <v>0</v>
      </c>
    </row>
    <row r="3881" spans="2:8" hidden="1" x14ac:dyDescent="0.25">
      <c r="B3881" s="8" t="s">
        <v>1</v>
      </c>
      <c r="C3881" s="10" t="s">
        <v>18</v>
      </c>
      <c r="D3881" s="9">
        <v>0</v>
      </c>
      <c r="E3881" s="9">
        <v>0</v>
      </c>
      <c r="F3881" s="9">
        <v>0</v>
      </c>
      <c r="G3881" s="9">
        <v>0</v>
      </c>
      <c r="H3881" s="9">
        <v>0</v>
      </c>
    </row>
    <row r="3882" spans="2:8" hidden="1" x14ac:dyDescent="0.25">
      <c r="B3882" s="8" t="s">
        <v>1</v>
      </c>
      <c r="C3882" s="10" t="s">
        <v>19</v>
      </c>
      <c r="D3882" s="9">
        <v>0</v>
      </c>
      <c r="E3882" s="9">
        <v>0</v>
      </c>
      <c r="F3882" s="9">
        <v>0</v>
      </c>
      <c r="G3882" s="9">
        <v>0</v>
      </c>
      <c r="H3882" s="9">
        <v>0</v>
      </c>
    </row>
    <row r="3883" spans="2:8" hidden="1" x14ac:dyDescent="0.25">
      <c r="B3883" s="11" t="s">
        <v>1</v>
      </c>
      <c r="C3883" s="13" t="s">
        <v>20</v>
      </c>
      <c r="D3883" s="12">
        <v>0</v>
      </c>
      <c r="E3883" s="12">
        <v>0</v>
      </c>
      <c r="F3883" s="12">
        <v>0</v>
      </c>
      <c r="G3883" s="12">
        <v>0</v>
      </c>
      <c r="H3883" s="12">
        <v>0</v>
      </c>
    </row>
    <row r="3884" spans="2:8" ht="30.75" hidden="1" thickBot="1" x14ac:dyDescent="0.3">
      <c r="B3884" s="15" t="s">
        <v>1512</v>
      </c>
      <c r="C3884" s="16" t="s">
        <v>1513</v>
      </c>
      <c r="D3884" s="17">
        <v>0</v>
      </c>
      <c r="E3884" s="17">
        <v>0</v>
      </c>
      <c r="F3884" s="17">
        <v>0</v>
      </c>
      <c r="G3884" s="17">
        <v>0</v>
      </c>
      <c r="H3884" s="17">
        <v>0</v>
      </c>
    </row>
    <row r="3885" spans="2:8" hidden="1" x14ac:dyDescent="0.25">
      <c r="B3885" s="11" t="s">
        <v>1</v>
      </c>
      <c r="C3885" s="13" t="s">
        <v>12</v>
      </c>
      <c r="D3885" s="12">
        <v>0</v>
      </c>
      <c r="E3885" s="12">
        <v>0</v>
      </c>
      <c r="F3885" s="12">
        <v>0</v>
      </c>
      <c r="G3885" s="12">
        <v>0</v>
      </c>
      <c r="H3885" s="12">
        <v>0</v>
      </c>
    </row>
    <row r="3886" spans="2:8" hidden="1" x14ac:dyDescent="0.25">
      <c r="B3886" s="8" t="s">
        <v>1</v>
      </c>
      <c r="C3886" s="10" t="s">
        <v>13</v>
      </c>
      <c r="D3886" s="9">
        <v>0</v>
      </c>
      <c r="E3886" s="9">
        <v>0</v>
      </c>
      <c r="F3886" s="9">
        <v>0</v>
      </c>
      <c r="G3886" s="9">
        <v>0</v>
      </c>
      <c r="H3886" s="9">
        <v>0</v>
      </c>
    </row>
    <row r="3887" spans="2:8" hidden="1" x14ac:dyDescent="0.25">
      <c r="B3887" s="8" t="s">
        <v>1</v>
      </c>
      <c r="C3887" s="10" t="s">
        <v>14</v>
      </c>
      <c r="D3887" s="9">
        <v>0</v>
      </c>
      <c r="E3887" s="9">
        <v>0</v>
      </c>
      <c r="F3887" s="9">
        <v>0</v>
      </c>
      <c r="G3887" s="9">
        <v>0</v>
      </c>
      <c r="H3887" s="9">
        <v>0</v>
      </c>
    </row>
    <row r="3888" spans="2:8" hidden="1" x14ac:dyDescent="0.25">
      <c r="B3888" s="8" t="s">
        <v>1</v>
      </c>
      <c r="C3888" s="10" t="s">
        <v>16</v>
      </c>
      <c r="D3888" s="9">
        <v>0</v>
      </c>
      <c r="E3888" s="9">
        <v>0</v>
      </c>
      <c r="F3888" s="9">
        <v>0</v>
      </c>
      <c r="G3888" s="9">
        <v>0</v>
      </c>
      <c r="H3888" s="9">
        <v>0</v>
      </c>
    </row>
    <row r="3889" spans="2:8" hidden="1" x14ac:dyDescent="0.25">
      <c r="B3889" s="8" t="s">
        <v>1</v>
      </c>
      <c r="C3889" s="10" t="s">
        <v>18</v>
      </c>
      <c r="D3889" s="9">
        <v>0</v>
      </c>
      <c r="E3889" s="9">
        <v>0</v>
      </c>
      <c r="F3889" s="9">
        <v>0</v>
      </c>
      <c r="G3889" s="9">
        <v>0</v>
      </c>
      <c r="H3889" s="9">
        <v>0</v>
      </c>
    </row>
    <row r="3890" spans="2:8" hidden="1" x14ac:dyDescent="0.25">
      <c r="B3890" s="8" t="s">
        <v>1</v>
      </c>
      <c r="C3890" s="10" t="s">
        <v>19</v>
      </c>
      <c r="D3890" s="9">
        <v>0</v>
      </c>
      <c r="E3890" s="9">
        <v>0</v>
      </c>
      <c r="F3890" s="9">
        <v>0</v>
      </c>
      <c r="G3890" s="9">
        <v>0</v>
      </c>
      <c r="H3890" s="9">
        <v>0</v>
      </c>
    </row>
    <row r="3891" spans="2:8" hidden="1" x14ac:dyDescent="0.25">
      <c r="B3891" s="11" t="s">
        <v>1</v>
      </c>
      <c r="C3891" s="13" t="s">
        <v>20</v>
      </c>
      <c r="D3891" s="12">
        <v>0</v>
      </c>
      <c r="E3891" s="12">
        <v>0</v>
      </c>
      <c r="F3891" s="12">
        <v>0</v>
      </c>
      <c r="G3891" s="12">
        <v>0</v>
      </c>
      <c r="H3891" s="12">
        <v>0</v>
      </c>
    </row>
    <row r="3892" spans="2:8" ht="15.75" hidden="1" thickBot="1" x14ac:dyDescent="0.3">
      <c r="B3892" s="15" t="s">
        <v>1514</v>
      </c>
      <c r="C3892" s="16" t="s">
        <v>1515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2:8" hidden="1" x14ac:dyDescent="0.25">
      <c r="B3893" s="11" t="s">
        <v>1</v>
      </c>
      <c r="C3893" s="13" t="s">
        <v>12</v>
      </c>
      <c r="D3893" s="12">
        <v>0</v>
      </c>
      <c r="E3893" s="12">
        <v>0</v>
      </c>
      <c r="F3893" s="12">
        <v>0</v>
      </c>
      <c r="G3893" s="12">
        <v>0</v>
      </c>
      <c r="H3893" s="12">
        <v>0</v>
      </c>
    </row>
    <row r="3894" spans="2:8" hidden="1" x14ac:dyDescent="0.25">
      <c r="B3894" s="8" t="s">
        <v>1</v>
      </c>
      <c r="C3894" s="10" t="s">
        <v>13</v>
      </c>
      <c r="D3894" s="9">
        <v>0</v>
      </c>
      <c r="E3894" s="9">
        <v>0</v>
      </c>
      <c r="F3894" s="9">
        <v>0</v>
      </c>
      <c r="G3894" s="9">
        <v>0</v>
      </c>
      <c r="H3894" s="9">
        <v>0</v>
      </c>
    </row>
    <row r="3895" spans="2:8" hidden="1" x14ac:dyDescent="0.25">
      <c r="B3895" s="8" t="s">
        <v>1</v>
      </c>
      <c r="C3895" s="10" t="s">
        <v>14</v>
      </c>
      <c r="D3895" s="9">
        <v>0</v>
      </c>
      <c r="E3895" s="9">
        <v>0</v>
      </c>
      <c r="F3895" s="9">
        <v>0</v>
      </c>
      <c r="G3895" s="9">
        <v>0</v>
      </c>
      <c r="H3895" s="9">
        <v>0</v>
      </c>
    </row>
    <row r="3896" spans="2:8" hidden="1" x14ac:dyDescent="0.25">
      <c r="B3896" s="8" t="s">
        <v>1</v>
      </c>
      <c r="C3896" s="10" t="s">
        <v>16</v>
      </c>
      <c r="D3896" s="9">
        <v>0</v>
      </c>
      <c r="E3896" s="9">
        <v>0</v>
      </c>
      <c r="F3896" s="9">
        <v>0</v>
      </c>
      <c r="G3896" s="9">
        <v>0</v>
      </c>
      <c r="H3896" s="9">
        <v>0</v>
      </c>
    </row>
    <row r="3897" spans="2:8" hidden="1" x14ac:dyDescent="0.25">
      <c r="B3897" s="8" t="s">
        <v>1</v>
      </c>
      <c r="C3897" s="10" t="s">
        <v>17</v>
      </c>
      <c r="D3897" s="9">
        <v>0</v>
      </c>
      <c r="E3897" s="9">
        <v>0</v>
      </c>
      <c r="F3897" s="9">
        <v>0</v>
      </c>
      <c r="G3897" s="9">
        <v>0</v>
      </c>
      <c r="H3897" s="9">
        <v>0</v>
      </c>
    </row>
    <row r="3898" spans="2:8" hidden="1" x14ac:dyDescent="0.25">
      <c r="B3898" s="8" t="s">
        <v>1</v>
      </c>
      <c r="C3898" s="10" t="s">
        <v>19</v>
      </c>
      <c r="D3898" s="9">
        <v>0</v>
      </c>
      <c r="E3898" s="9">
        <v>0</v>
      </c>
      <c r="F3898" s="9">
        <v>0</v>
      </c>
      <c r="G3898" s="9">
        <v>0</v>
      </c>
      <c r="H3898" s="9">
        <v>0</v>
      </c>
    </row>
    <row r="3899" spans="2:8" hidden="1" x14ac:dyDescent="0.25">
      <c r="B3899" s="11" t="s">
        <v>1</v>
      </c>
      <c r="C3899" s="13" t="s">
        <v>20</v>
      </c>
      <c r="D3899" s="12">
        <v>0</v>
      </c>
      <c r="E3899" s="12">
        <v>0</v>
      </c>
      <c r="F3899" s="12">
        <v>0</v>
      </c>
      <c r="G3899" s="12">
        <v>0</v>
      </c>
      <c r="H3899" s="12">
        <v>0</v>
      </c>
    </row>
    <row r="3900" spans="2:8" ht="15.75" hidden="1" thickBot="1" x14ac:dyDescent="0.3">
      <c r="B3900" s="15" t="s">
        <v>1516</v>
      </c>
      <c r="C3900" s="16" t="s">
        <v>1517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2:8" hidden="1" x14ac:dyDescent="0.25">
      <c r="B3901" s="11" t="s">
        <v>1</v>
      </c>
      <c r="C3901" s="13" t="s">
        <v>12</v>
      </c>
      <c r="D3901" s="12">
        <v>0</v>
      </c>
      <c r="E3901" s="12">
        <v>0</v>
      </c>
      <c r="F3901" s="12">
        <v>0</v>
      </c>
      <c r="G3901" s="12">
        <v>0</v>
      </c>
      <c r="H3901" s="12">
        <v>0</v>
      </c>
    </row>
    <row r="3902" spans="2:8" hidden="1" x14ac:dyDescent="0.25">
      <c r="B3902" s="8" t="s">
        <v>1</v>
      </c>
      <c r="C3902" s="10" t="s">
        <v>13</v>
      </c>
      <c r="D3902" s="9">
        <v>0</v>
      </c>
      <c r="E3902" s="9">
        <v>0</v>
      </c>
      <c r="F3902" s="9">
        <v>0</v>
      </c>
      <c r="G3902" s="9">
        <v>0</v>
      </c>
      <c r="H3902" s="9">
        <v>0</v>
      </c>
    </row>
    <row r="3903" spans="2:8" hidden="1" x14ac:dyDescent="0.25">
      <c r="B3903" s="8" t="s">
        <v>1</v>
      </c>
      <c r="C3903" s="10" t="s">
        <v>14</v>
      </c>
      <c r="D3903" s="9">
        <v>0</v>
      </c>
      <c r="E3903" s="9">
        <v>0</v>
      </c>
      <c r="F3903" s="9">
        <v>0</v>
      </c>
      <c r="G3903" s="9">
        <v>0</v>
      </c>
      <c r="H3903" s="9">
        <v>0</v>
      </c>
    </row>
    <row r="3904" spans="2:8" hidden="1" x14ac:dyDescent="0.25">
      <c r="B3904" s="8" t="s">
        <v>1</v>
      </c>
      <c r="C3904" s="10" t="s">
        <v>18</v>
      </c>
      <c r="D3904" s="9">
        <v>0</v>
      </c>
      <c r="E3904" s="9">
        <v>0</v>
      </c>
      <c r="F3904" s="9">
        <v>0</v>
      </c>
      <c r="G3904" s="9">
        <v>0</v>
      </c>
      <c r="H3904" s="9">
        <v>0</v>
      </c>
    </row>
    <row r="3905" spans="2:8" hidden="1" x14ac:dyDescent="0.25">
      <c r="B3905" s="8" t="s">
        <v>1</v>
      </c>
      <c r="C3905" s="10" t="s">
        <v>19</v>
      </c>
      <c r="D3905" s="9">
        <v>0</v>
      </c>
      <c r="E3905" s="9">
        <v>0</v>
      </c>
      <c r="F3905" s="9">
        <v>0</v>
      </c>
      <c r="G3905" s="9">
        <v>0</v>
      </c>
      <c r="H3905" s="9">
        <v>0</v>
      </c>
    </row>
    <row r="3906" spans="2:8" hidden="1" x14ac:dyDescent="0.25">
      <c r="B3906" s="11" t="s">
        <v>1</v>
      </c>
      <c r="C3906" s="13" t="s">
        <v>20</v>
      </c>
      <c r="D3906" s="12">
        <v>0</v>
      </c>
      <c r="E3906" s="12">
        <v>0</v>
      </c>
      <c r="F3906" s="12">
        <v>0</v>
      </c>
      <c r="G3906" s="12">
        <v>0</v>
      </c>
      <c r="H3906" s="12">
        <v>0</v>
      </c>
    </row>
    <row r="3907" spans="2:8" ht="30.75" hidden="1" thickBot="1" x14ac:dyDescent="0.3">
      <c r="B3907" s="15" t="s">
        <v>1518</v>
      </c>
      <c r="C3907" s="16" t="s">
        <v>1519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2:8" hidden="1" x14ac:dyDescent="0.25">
      <c r="B3908" s="11" t="s">
        <v>1</v>
      </c>
      <c r="C3908" s="13" t="s">
        <v>12</v>
      </c>
      <c r="D3908" s="12">
        <v>0</v>
      </c>
      <c r="E3908" s="12">
        <v>0</v>
      </c>
      <c r="F3908" s="12">
        <v>0</v>
      </c>
      <c r="G3908" s="12">
        <v>0</v>
      </c>
      <c r="H3908" s="12">
        <v>0</v>
      </c>
    </row>
    <row r="3909" spans="2:8" hidden="1" x14ac:dyDescent="0.25">
      <c r="B3909" s="8" t="s">
        <v>1</v>
      </c>
      <c r="C3909" s="10" t="s">
        <v>13</v>
      </c>
      <c r="D3909" s="9">
        <v>0</v>
      </c>
      <c r="E3909" s="9">
        <v>0</v>
      </c>
      <c r="F3909" s="9">
        <v>0</v>
      </c>
      <c r="G3909" s="9">
        <v>0</v>
      </c>
      <c r="H3909" s="9">
        <v>0</v>
      </c>
    </row>
    <row r="3910" spans="2:8" hidden="1" x14ac:dyDescent="0.25">
      <c r="B3910" s="8" t="s">
        <v>1</v>
      </c>
      <c r="C3910" s="10" t="s">
        <v>14</v>
      </c>
      <c r="D3910" s="9">
        <v>0</v>
      </c>
      <c r="E3910" s="9">
        <v>0</v>
      </c>
      <c r="F3910" s="9">
        <v>0</v>
      </c>
      <c r="G3910" s="9">
        <v>0</v>
      </c>
      <c r="H3910" s="9">
        <v>0</v>
      </c>
    </row>
    <row r="3911" spans="2:8" hidden="1" x14ac:dyDescent="0.25">
      <c r="B3911" s="8" t="s">
        <v>1</v>
      </c>
      <c r="C3911" s="10" t="s">
        <v>17</v>
      </c>
      <c r="D3911" s="9">
        <v>0</v>
      </c>
      <c r="E3911" s="9">
        <v>0</v>
      </c>
      <c r="F3911" s="9">
        <v>0</v>
      </c>
      <c r="G3911" s="9">
        <v>0</v>
      </c>
      <c r="H3911" s="9">
        <v>0</v>
      </c>
    </row>
    <row r="3912" spans="2:8" hidden="1" x14ac:dyDescent="0.25">
      <c r="B3912" s="8" t="s">
        <v>1</v>
      </c>
      <c r="C3912" s="10" t="s">
        <v>19</v>
      </c>
      <c r="D3912" s="9">
        <v>0</v>
      </c>
      <c r="E3912" s="9">
        <v>0</v>
      </c>
      <c r="F3912" s="9">
        <v>0</v>
      </c>
      <c r="G3912" s="9">
        <v>0</v>
      </c>
      <c r="H3912" s="9">
        <v>0</v>
      </c>
    </row>
    <row r="3913" spans="2:8" hidden="1" x14ac:dyDescent="0.25">
      <c r="B3913" s="11" t="s">
        <v>1</v>
      </c>
      <c r="C3913" s="13" t="s">
        <v>20</v>
      </c>
      <c r="D3913" s="12">
        <v>0</v>
      </c>
      <c r="E3913" s="12">
        <v>0</v>
      </c>
      <c r="F3913" s="12">
        <v>0</v>
      </c>
      <c r="G3913" s="12">
        <v>0</v>
      </c>
      <c r="H3913" s="12">
        <v>0</v>
      </c>
    </row>
    <row r="3914" spans="2:8" ht="30.75" hidden="1" thickBot="1" x14ac:dyDescent="0.3">
      <c r="B3914" s="15" t="s">
        <v>1520</v>
      </c>
      <c r="C3914" s="16" t="s">
        <v>1521</v>
      </c>
      <c r="D3914" s="17">
        <v>0</v>
      </c>
      <c r="E3914" s="17">
        <v>0</v>
      </c>
      <c r="F3914" s="17">
        <v>0</v>
      </c>
      <c r="G3914" s="17">
        <v>0</v>
      </c>
      <c r="H3914" s="17">
        <v>0</v>
      </c>
    </row>
    <row r="3915" spans="2:8" hidden="1" x14ac:dyDescent="0.25">
      <c r="B3915" s="11" t="s">
        <v>1</v>
      </c>
      <c r="C3915" s="13" t="s">
        <v>12</v>
      </c>
      <c r="D3915" s="12">
        <v>0</v>
      </c>
      <c r="E3915" s="12">
        <v>0</v>
      </c>
      <c r="F3915" s="12">
        <v>0</v>
      </c>
      <c r="G3915" s="12">
        <v>0</v>
      </c>
      <c r="H3915" s="12">
        <v>0</v>
      </c>
    </row>
    <row r="3916" spans="2:8" hidden="1" x14ac:dyDescent="0.25">
      <c r="B3916" s="8" t="s">
        <v>1</v>
      </c>
      <c r="C3916" s="10" t="s">
        <v>13</v>
      </c>
      <c r="D3916" s="9">
        <v>0</v>
      </c>
      <c r="E3916" s="9">
        <v>0</v>
      </c>
      <c r="F3916" s="9">
        <v>0</v>
      </c>
      <c r="G3916" s="9">
        <v>0</v>
      </c>
      <c r="H3916" s="9">
        <v>0</v>
      </c>
    </row>
    <row r="3917" spans="2:8" hidden="1" x14ac:dyDescent="0.25">
      <c r="B3917" s="8" t="s">
        <v>1</v>
      </c>
      <c r="C3917" s="10" t="s">
        <v>14</v>
      </c>
      <c r="D3917" s="9">
        <v>0</v>
      </c>
      <c r="E3917" s="9">
        <v>0</v>
      </c>
      <c r="F3917" s="9">
        <v>0</v>
      </c>
      <c r="G3917" s="9">
        <v>0</v>
      </c>
      <c r="H3917" s="9">
        <v>0</v>
      </c>
    </row>
    <row r="3918" spans="2:8" hidden="1" x14ac:dyDescent="0.25">
      <c r="B3918" s="8" t="s">
        <v>1</v>
      </c>
      <c r="C3918" s="10" t="s">
        <v>17</v>
      </c>
      <c r="D3918" s="9">
        <v>0</v>
      </c>
      <c r="E3918" s="9">
        <v>0</v>
      </c>
      <c r="F3918" s="9">
        <v>0</v>
      </c>
      <c r="G3918" s="9">
        <v>0</v>
      </c>
      <c r="H3918" s="9">
        <v>0</v>
      </c>
    </row>
    <row r="3919" spans="2:8" hidden="1" x14ac:dyDescent="0.25">
      <c r="B3919" s="8" t="s">
        <v>1</v>
      </c>
      <c r="C3919" s="10" t="s">
        <v>18</v>
      </c>
      <c r="D3919" s="9">
        <v>0</v>
      </c>
      <c r="E3919" s="9">
        <v>0</v>
      </c>
      <c r="F3919" s="9">
        <v>0</v>
      </c>
      <c r="G3919" s="9">
        <v>0</v>
      </c>
      <c r="H3919" s="9">
        <v>0</v>
      </c>
    </row>
    <row r="3920" spans="2:8" hidden="1" x14ac:dyDescent="0.25">
      <c r="B3920" s="8" t="s">
        <v>1</v>
      </c>
      <c r="C3920" s="10" t="s">
        <v>19</v>
      </c>
      <c r="D3920" s="9">
        <v>0</v>
      </c>
      <c r="E3920" s="9">
        <v>0</v>
      </c>
      <c r="F3920" s="9">
        <v>0</v>
      </c>
      <c r="G3920" s="9">
        <v>0</v>
      </c>
      <c r="H3920" s="9">
        <v>0</v>
      </c>
    </row>
    <row r="3921" spans="2:8" hidden="1" x14ac:dyDescent="0.25">
      <c r="B3921" s="11" t="s">
        <v>1</v>
      </c>
      <c r="C3921" s="13" t="s">
        <v>20</v>
      </c>
      <c r="D3921" s="12">
        <v>0</v>
      </c>
      <c r="E3921" s="12">
        <v>0</v>
      </c>
      <c r="F3921" s="12">
        <v>0</v>
      </c>
      <c r="G3921" s="12">
        <v>0</v>
      </c>
      <c r="H3921" s="12">
        <v>0</v>
      </c>
    </row>
    <row r="3922" spans="2:8" ht="15.75" hidden="1" thickBot="1" x14ac:dyDescent="0.3">
      <c r="B3922" s="15" t="s">
        <v>1522</v>
      </c>
      <c r="C3922" s="16" t="s">
        <v>1523</v>
      </c>
      <c r="D3922" s="17">
        <v>0</v>
      </c>
      <c r="E3922" s="17">
        <v>0</v>
      </c>
      <c r="F3922" s="17">
        <v>0</v>
      </c>
      <c r="G3922" s="17">
        <v>0</v>
      </c>
      <c r="H3922" s="17">
        <v>0</v>
      </c>
    </row>
    <row r="3923" spans="2:8" hidden="1" x14ac:dyDescent="0.25">
      <c r="B3923" s="11" t="s">
        <v>1</v>
      </c>
      <c r="C3923" s="13" t="s">
        <v>12</v>
      </c>
      <c r="D3923" s="12">
        <v>0</v>
      </c>
      <c r="E3923" s="12">
        <v>0</v>
      </c>
      <c r="F3923" s="12">
        <v>0</v>
      </c>
      <c r="G3923" s="12">
        <v>0</v>
      </c>
      <c r="H3923" s="12">
        <v>0</v>
      </c>
    </row>
    <row r="3924" spans="2:8" hidden="1" x14ac:dyDescent="0.25">
      <c r="B3924" s="8" t="s">
        <v>1</v>
      </c>
      <c r="C3924" s="10" t="s">
        <v>13</v>
      </c>
      <c r="D3924" s="9">
        <v>0</v>
      </c>
      <c r="E3924" s="9">
        <v>0</v>
      </c>
      <c r="F3924" s="9">
        <v>0</v>
      </c>
      <c r="G3924" s="9">
        <v>0</v>
      </c>
      <c r="H3924" s="9">
        <v>0</v>
      </c>
    </row>
    <row r="3925" spans="2:8" hidden="1" x14ac:dyDescent="0.25">
      <c r="B3925" s="8" t="s">
        <v>1</v>
      </c>
      <c r="C3925" s="10" t="s">
        <v>14</v>
      </c>
      <c r="D3925" s="9">
        <v>0</v>
      </c>
      <c r="E3925" s="9">
        <v>0</v>
      </c>
      <c r="F3925" s="9">
        <v>0</v>
      </c>
      <c r="G3925" s="9">
        <v>0</v>
      </c>
      <c r="H3925" s="9">
        <v>0</v>
      </c>
    </row>
    <row r="3926" spans="2:8" hidden="1" x14ac:dyDescent="0.25">
      <c r="B3926" s="8" t="s">
        <v>1</v>
      </c>
      <c r="C3926" s="10" t="s">
        <v>17</v>
      </c>
      <c r="D3926" s="9">
        <v>0</v>
      </c>
      <c r="E3926" s="9">
        <v>0</v>
      </c>
      <c r="F3926" s="9">
        <v>0</v>
      </c>
      <c r="G3926" s="9">
        <v>0</v>
      </c>
      <c r="H3926" s="9">
        <v>0</v>
      </c>
    </row>
    <row r="3927" spans="2:8" hidden="1" x14ac:dyDescent="0.25">
      <c r="B3927" s="8" t="s">
        <v>1</v>
      </c>
      <c r="C3927" s="10" t="s">
        <v>18</v>
      </c>
      <c r="D3927" s="9">
        <v>0</v>
      </c>
      <c r="E3927" s="9">
        <v>0</v>
      </c>
      <c r="F3927" s="9">
        <v>0</v>
      </c>
      <c r="G3927" s="9">
        <v>0</v>
      </c>
      <c r="H3927" s="9">
        <v>0</v>
      </c>
    </row>
    <row r="3928" spans="2:8" hidden="1" x14ac:dyDescent="0.25">
      <c r="B3928" s="8" t="s">
        <v>1</v>
      </c>
      <c r="C3928" s="10" t="s">
        <v>19</v>
      </c>
      <c r="D3928" s="9">
        <v>0</v>
      </c>
      <c r="E3928" s="9">
        <v>0</v>
      </c>
      <c r="F3928" s="9">
        <v>0</v>
      </c>
      <c r="G3928" s="9">
        <v>0</v>
      </c>
      <c r="H3928" s="9">
        <v>0</v>
      </c>
    </row>
    <row r="3929" spans="2:8" hidden="1" x14ac:dyDescent="0.25">
      <c r="B3929" s="11" t="s">
        <v>1</v>
      </c>
      <c r="C3929" s="13" t="s">
        <v>20</v>
      </c>
      <c r="D3929" s="12">
        <v>0</v>
      </c>
      <c r="E3929" s="12">
        <v>0</v>
      </c>
      <c r="F3929" s="12">
        <v>0</v>
      </c>
      <c r="G3929" s="12">
        <v>0</v>
      </c>
      <c r="H3929" s="12">
        <v>0</v>
      </c>
    </row>
    <row r="3930" spans="2:8" ht="15.75" thickBot="1" x14ac:dyDescent="0.3">
      <c r="B3930" s="15" t="s">
        <v>1524</v>
      </c>
      <c r="C3930" s="16" t="s">
        <v>1525</v>
      </c>
      <c r="D3930" s="17">
        <v>78230000</v>
      </c>
      <c r="E3930" s="17">
        <v>19227000</v>
      </c>
      <c r="F3930" s="17">
        <v>30328000</v>
      </c>
      <c r="G3930" s="17">
        <v>13898000</v>
      </c>
      <c r="H3930" s="17">
        <v>14777000</v>
      </c>
    </row>
    <row r="3931" spans="2:8" ht="15.75" thickTop="1" x14ac:dyDescent="0.25">
      <c r="B3931" s="11" t="s">
        <v>1</v>
      </c>
      <c r="C3931" s="13" t="s">
        <v>12</v>
      </c>
      <c r="D3931" s="12">
        <v>77985000</v>
      </c>
      <c r="E3931" s="12">
        <v>19047000</v>
      </c>
      <c r="F3931" s="12">
        <v>30289000</v>
      </c>
      <c r="G3931" s="12">
        <v>13885000</v>
      </c>
      <c r="H3931" s="12">
        <v>14764000</v>
      </c>
    </row>
    <row r="3932" spans="2:8" x14ac:dyDescent="0.25">
      <c r="B3932" s="8" t="s">
        <v>1</v>
      </c>
      <c r="C3932" s="10" t="s">
        <v>13</v>
      </c>
      <c r="D3932" s="9">
        <v>8608000</v>
      </c>
      <c r="E3932" s="9">
        <v>2153000</v>
      </c>
      <c r="F3932" s="9">
        <v>2150000</v>
      </c>
      <c r="G3932" s="9">
        <v>2152000</v>
      </c>
      <c r="H3932" s="9">
        <v>2153000</v>
      </c>
    </row>
    <row r="3933" spans="2:8" x14ac:dyDescent="0.25">
      <c r="B3933" s="8" t="s">
        <v>1</v>
      </c>
      <c r="C3933" s="10" t="s">
        <v>14</v>
      </c>
      <c r="D3933" s="9">
        <v>6684000</v>
      </c>
      <c r="E3933" s="9">
        <v>1084000</v>
      </c>
      <c r="F3933" s="9">
        <v>1614000</v>
      </c>
      <c r="G3933" s="9">
        <v>1822000</v>
      </c>
      <c r="H3933" s="9">
        <v>2164000</v>
      </c>
    </row>
    <row r="3934" spans="2:8" x14ac:dyDescent="0.25">
      <c r="B3934" s="8" t="s">
        <v>1</v>
      </c>
      <c r="C3934" s="10" t="s">
        <v>16</v>
      </c>
      <c r="D3934" s="9">
        <v>28300000</v>
      </c>
      <c r="E3934" s="9">
        <v>6600000</v>
      </c>
      <c r="F3934" s="9">
        <v>7190000</v>
      </c>
      <c r="G3934" s="9">
        <v>7200000</v>
      </c>
      <c r="H3934" s="9">
        <v>7310000</v>
      </c>
    </row>
    <row r="3935" spans="2:8" x14ac:dyDescent="0.25">
      <c r="B3935" s="8" t="s">
        <v>1</v>
      </c>
      <c r="C3935" s="10" t="s">
        <v>17</v>
      </c>
      <c r="D3935" s="9">
        <v>24850000</v>
      </c>
      <c r="E3935" s="9">
        <v>6474000</v>
      </c>
      <c r="F3935" s="9">
        <v>15427000</v>
      </c>
      <c r="G3935" s="9">
        <v>1377000</v>
      </c>
      <c r="H3935" s="9">
        <v>1572000</v>
      </c>
    </row>
    <row r="3936" spans="2:8" x14ac:dyDescent="0.25">
      <c r="B3936" s="8" t="s">
        <v>1</v>
      </c>
      <c r="C3936" s="10" t="s">
        <v>18</v>
      </c>
      <c r="D3936" s="9">
        <v>12000</v>
      </c>
      <c r="E3936" s="9">
        <v>7000</v>
      </c>
      <c r="F3936" s="9">
        <v>2000</v>
      </c>
      <c r="G3936" s="9">
        <v>2000</v>
      </c>
      <c r="H3936" s="9">
        <v>1000</v>
      </c>
    </row>
    <row r="3937" spans="2:8" x14ac:dyDescent="0.25">
      <c r="B3937" s="8" t="s">
        <v>1</v>
      </c>
      <c r="C3937" s="10" t="s">
        <v>19</v>
      </c>
      <c r="D3937" s="9">
        <v>9531000</v>
      </c>
      <c r="E3937" s="9">
        <v>2729000</v>
      </c>
      <c r="F3937" s="9">
        <v>3906000</v>
      </c>
      <c r="G3937" s="9">
        <v>1332000</v>
      </c>
      <c r="H3937" s="9">
        <v>1564000</v>
      </c>
    </row>
    <row r="3938" spans="2:8" x14ac:dyDescent="0.25">
      <c r="B3938" s="11" t="s">
        <v>1</v>
      </c>
      <c r="C3938" s="13" t="s">
        <v>20</v>
      </c>
      <c r="D3938" s="12">
        <v>245000</v>
      </c>
      <c r="E3938" s="12">
        <v>180000</v>
      </c>
      <c r="F3938" s="12">
        <v>39000</v>
      </c>
      <c r="G3938" s="12">
        <v>13000</v>
      </c>
      <c r="H3938" s="12">
        <v>13000</v>
      </c>
    </row>
    <row r="3939" spans="2:8" ht="30.75" thickBot="1" x14ac:dyDescent="0.3">
      <c r="B3939" s="15" t="s">
        <v>1526</v>
      </c>
      <c r="C3939" s="16" t="s">
        <v>1527</v>
      </c>
      <c r="D3939" s="17">
        <v>36830000</v>
      </c>
      <c r="E3939" s="17">
        <v>9864000</v>
      </c>
      <c r="F3939" s="17">
        <v>18727000</v>
      </c>
      <c r="G3939" s="17">
        <v>3612000</v>
      </c>
      <c r="H3939" s="17">
        <v>4627000</v>
      </c>
    </row>
    <row r="3940" spans="2:8" ht="15.75" thickTop="1" x14ac:dyDescent="0.25">
      <c r="B3940" s="11" t="s">
        <v>1</v>
      </c>
      <c r="C3940" s="13" t="s">
        <v>12</v>
      </c>
      <c r="D3940" s="12">
        <v>36750000</v>
      </c>
      <c r="E3940" s="12">
        <v>9784000</v>
      </c>
      <c r="F3940" s="12">
        <v>18727000</v>
      </c>
      <c r="G3940" s="12">
        <v>3612000</v>
      </c>
      <c r="H3940" s="12">
        <v>4627000</v>
      </c>
    </row>
    <row r="3941" spans="2:8" x14ac:dyDescent="0.25">
      <c r="B3941" s="8" t="s">
        <v>1</v>
      </c>
      <c r="C3941" s="10" t="s">
        <v>13</v>
      </c>
      <c r="D3941" s="9">
        <v>1361000</v>
      </c>
      <c r="E3941" s="9">
        <v>340000</v>
      </c>
      <c r="F3941" s="9">
        <v>340000</v>
      </c>
      <c r="G3941" s="9">
        <v>340000</v>
      </c>
      <c r="H3941" s="9">
        <v>341000</v>
      </c>
    </row>
    <row r="3942" spans="2:8" x14ac:dyDescent="0.25">
      <c r="B3942" s="8" t="s">
        <v>1</v>
      </c>
      <c r="C3942" s="10" t="s">
        <v>14</v>
      </c>
      <c r="D3942" s="9">
        <v>3589000</v>
      </c>
      <c r="E3942" s="9">
        <v>315000</v>
      </c>
      <c r="F3942" s="9">
        <v>810000</v>
      </c>
      <c r="G3942" s="9">
        <v>999000</v>
      </c>
      <c r="H3942" s="9">
        <v>1465000</v>
      </c>
    </row>
    <row r="3943" spans="2:8" x14ac:dyDescent="0.25">
      <c r="B3943" s="8" t="s">
        <v>1</v>
      </c>
      <c r="C3943" s="10" t="s">
        <v>17</v>
      </c>
      <c r="D3943" s="9">
        <v>22490000</v>
      </c>
      <c r="E3943" s="9">
        <v>6454000</v>
      </c>
      <c r="F3943" s="9">
        <v>13727000</v>
      </c>
      <c r="G3943" s="9">
        <v>997000</v>
      </c>
      <c r="H3943" s="9">
        <v>1312000</v>
      </c>
    </row>
    <row r="3944" spans="2:8" x14ac:dyDescent="0.25">
      <c r="B3944" s="8" t="s">
        <v>1</v>
      </c>
      <c r="C3944" s="10" t="s">
        <v>18</v>
      </c>
      <c r="D3944" s="9">
        <v>4000</v>
      </c>
      <c r="E3944" s="9">
        <v>4000</v>
      </c>
      <c r="F3944" s="9">
        <v>0</v>
      </c>
      <c r="G3944" s="9">
        <v>0</v>
      </c>
      <c r="H3944" s="9">
        <v>0</v>
      </c>
    </row>
    <row r="3945" spans="2:8" x14ac:dyDescent="0.25">
      <c r="B3945" s="8" t="s">
        <v>1</v>
      </c>
      <c r="C3945" s="10" t="s">
        <v>19</v>
      </c>
      <c r="D3945" s="9">
        <v>9306000</v>
      </c>
      <c r="E3945" s="9">
        <v>2671000</v>
      </c>
      <c r="F3945" s="9">
        <v>3850000</v>
      </c>
      <c r="G3945" s="9">
        <v>1276000</v>
      </c>
      <c r="H3945" s="9">
        <v>1509000</v>
      </c>
    </row>
    <row r="3946" spans="2:8" x14ac:dyDescent="0.25">
      <c r="B3946" s="11" t="s">
        <v>1</v>
      </c>
      <c r="C3946" s="13" t="s">
        <v>20</v>
      </c>
      <c r="D3946" s="12">
        <v>80000</v>
      </c>
      <c r="E3946" s="12">
        <v>80000</v>
      </c>
      <c r="F3946" s="12">
        <v>0</v>
      </c>
      <c r="G3946" s="12">
        <v>0</v>
      </c>
      <c r="H3946" s="12">
        <v>0</v>
      </c>
    </row>
    <row r="3947" spans="2:8" ht="30.75" thickBot="1" x14ac:dyDescent="0.3">
      <c r="B3947" s="15" t="s">
        <v>1528</v>
      </c>
      <c r="C3947" s="16" t="s">
        <v>1529</v>
      </c>
      <c r="D3947" s="17">
        <v>1830000</v>
      </c>
      <c r="E3947" s="17">
        <v>511000</v>
      </c>
      <c r="F3947" s="17">
        <v>442000</v>
      </c>
      <c r="G3947" s="17">
        <v>430000</v>
      </c>
      <c r="H3947" s="17">
        <v>447000</v>
      </c>
    </row>
    <row r="3948" spans="2:8" ht="15.75" thickTop="1" x14ac:dyDescent="0.25">
      <c r="B3948" s="11" t="s">
        <v>1</v>
      </c>
      <c r="C3948" s="13" t="s">
        <v>12</v>
      </c>
      <c r="D3948" s="12">
        <v>1750000</v>
      </c>
      <c r="E3948" s="12">
        <v>431000</v>
      </c>
      <c r="F3948" s="12">
        <v>442000</v>
      </c>
      <c r="G3948" s="12">
        <v>430000</v>
      </c>
      <c r="H3948" s="12">
        <v>447000</v>
      </c>
    </row>
    <row r="3949" spans="2:8" x14ac:dyDescent="0.25">
      <c r="B3949" s="8" t="s">
        <v>1</v>
      </c>
      <c r="C3949" s="10" t="s">
        <v>13</v>
      </c>
      <c r="D3949" s="9">
        <v>1361000</v>
      </c>
      <c r="E3949" s="9">
        <v>340000</v>
      </c>
      <c r="F3949" s="9">
        <v>340000</v>
      </c>
      <c r="G3949" s="9">
        <v>340000</v>
      </c>
      <c r="H3949" s="9">
        <v>341000</v>
      </c>
    </row>
    <row r="3950" spans="2:8" x14ac:dyDescent="0.25">
      <c r="B3950" s="8" t="s">
        <v>1</v>
      </c>
      <c r="C3950" s="10" t="s">
        <v>14</v>
      </c>
      <c r="D3950" s="9">
        <v>379000</v>
      </c>
      <c r="E3950" s="9">
        <v>85000</v>
      </c>
      <c r="F3950" s="9">
        <v>100000</v>
      </c>
      <c r="G3950" s="9">
        <v>89000</v>
      </c>
      <c r="H3950" s="9">
        <v>105000</v>
      </c>
    </row>
    <row r="3951" spans="2:8" x14ac:dyDescent="0.25">
      <c r="B3951" s="8" t="s">
        <v>1</v>
      </c>
      <c r="C3951" s="10" t="s">
        <v>18</v>
      </c>
      <c r="D3951" s="9">
        <v>4000</v>
      </c>
      <c r="E3951" s="9">
        <v>4000</v>
      </c>
      <c r="F3951" s="9">
        <v>0</v>
      </c>
      <c r="G3951" s="9">
        <v>0</v>
      </c>
      <c r="H3951" s="9">
        <v>0</v>
      </c>
    </row>
    <row r="3952" spans="2:8" x14ac:dyDescent="0.25">
      <c r="B3952" s="8" t="s">
        <v>1</v>
      </c>
      <c r="C3952" s="10" t="s">
        <v>19</v>
      </c>
      <c r="D3952" s="9">
        <v>6000</v>
      </c>
      <c r="E3952" s="9">
        <v>2000</v>
      </c>
      <c r="F3952" s="9">
        <v>2000</v>
      </c>
      <c r="G3952" s="9">
        <v>1000</v>
      </c>
      <c r="H3952" s="9">
        <v>1000</v>
      </c>
    </row>
    <row r="3953" spans="2:8" x14ac:dyDescent="0.25">
      <c r="B3953" s="11" t="s">
        <v>1</v>
      </c>
      <c r="C3953" s="13" t="s">
        <v>20</v>
      </c>
      <c r="D3953" s="12">
        <v>80000</v>
      </c>
      <c r="E3953" s="12">
        <v>80000</v>
      </c>
      <c r="F3953" s="12">
        <v>0</v>
      </c>
      <c r="G3953" s="12">
        <v>0</v>
      </c>
      <c r="H3953" s="12">
        <v>0</v>
      </c>
    </row>
    <row r="3954" spans="2:8" ht="30.75" thickBot="1" x14ac:dyDescent="0.3">
      <c r="B3954" s="15" t="s">
        <v>1530</v>
      </c>
      <c r="C3954" s="16" t="s">
        <v>1531</v>
      </c>
      <c r="D3954" s="17">
        <v>35000000</v>
      </c>
      <c r="E3954" s="17">
        <v>9353000</v>
      </c>
      <c r="F3954" s="17">
        <v>18285000</v>
      </c>
      <c r="G3954" s="17">
        <v>3182000</v>
      </c>
      <c r="H3954" s="17">
        <v>4180000</v>
      </c>
    </row>
    <row r="3955" spans="2:8" ht="15.75" thickTop="1" x14ac:dyDescent="0.25">
      <c r="B3955" s="11" t="s">
        <v>1</v>
      </c>
      <c r="C3955" s="13" t="s">
        <v>12</v>
      </c>
      <c r="D3955" s="12">
        <v>35000000</v>
      </c>
      <c r="E3955" s="12">
        <v>9353000</v>
      </c>
      <c r="F3955" s="12">
        <v>18285000</v>
      </c>
      <c r="G3955" s="12">
        <v>3182000</v>
      </c>
      <c r="H3955" s="12">
        <v>4180000</v>
      </c>
    </row>
    <row r="3956" spans="2:8" x14ac:dyDescent="0.25">
      <c r="B3956" s="8" t="s">
        <v>1</v>
      </c>
      <c r="C3956" s="10" t="s">
        <v>14</v>
      </c>
      <c r="D3956" s="9">
        <v>3210000</v>
      </c>
      <c r="E3956" s="9">
        <v>230000</v>
      </c>
      <c r="F3956" s="9">
        <v>710000</v>
      </c>
      <c r="G3956" s="9">
        <v>910000</v>
      </c>
      <c r="H3956" s="9">
        <v>1360000</v>
      </c>
    </row>
    <row r="3957" spans="2:8" x14ac:dyDescent="0.25">
      <c r="B3957" s="8" t="s">
        <v>1</v>
      </c>
      <c r="C3957" s="10" t="s">
        <v>17</v>
      </c>
      <c r="D3957" s="9">
        <v>22490000</v>
      </c>
      <c r="E3957" s="9">
        <v>6454000</v>
      </c>
      <c r="F3957" s="9">
        <v>13727000</v>
      </c>
      <c r="G3957" s="9">
        <v>997000</v>
      </c>
      <c r="H3957" s="9">
        <v>1312000</v>
      </c>
    </row>
    <row r="3958" spans="2:8" x14ac:dyDescent="0.25">
      <c r="B3958" s="8" t="s">
        <v>1</v>
      </c>
      <c r="C3958" s="10" t="s">
        <v>19</v>
      </c>
      <c r="D3958" s="9">
        <v>9300000</v>
      </c>
      <c r="E3958" s="9">
        <v>2669000</v>
      </c>
      <c r="F3958" s="9">
        <v>3848000</v>
      </c>
      <c r="G3958" s="9">
        <v>1275000</v>
      </c>
      <c r="H3958" s="9">
        <v>1508000</v>
      </c>
    </row>
    <row r="3959" spans="2:8" ht="15.75" thickBot="1" x14ac:dyDescent="0.3">
      <c r="B3959" s="15" t="s">
        <v>1532</v>
      </c>
      <c r="C3959" s="16" t="s">
        <v>1533</v>
      </c>
      <c r="D3959" s="17">
        <v>8585000</v>
      </c>
      <c r="E3959" s="17">
        <v>2348000</v>
      </c>
      <c r="F3959" s="17">
        <v>2182000</v>
      </c>
      <c r="G3959" s="17">
        <v>2042000</v>
      </c>
      <c r="H3959" s="17">
        <v>2013000</v>
      </c>
    </row>
    <row r="3960" spans="2:8" ht="15.75" thickTop="1" x14ac:dyDescent="0.25">
      <c r="B3960" s="11" t="s">
        <v>1</v>
      </c>
      <c r="C3960" s="13" t="s">
        <v>12</v>
      </c>
      <c r="D3960" s="12">
        <v>8470000</v>
      </c>
      <c r="E3960" s="12">
        <v>2261000</v>
      </c>
      <c r="F3960" s="12">
        <v>2156000</v>
      </c>
      <c r="G3960" s="12">
        <v>2041000</v>
      </c>
      <c r="H3960" s="12">
        <v>2012000</v>
      </c>
    </row>
    <row r="3961" spans="2:8" x14ac:dyDescent="0.25">
      <c r="B3961" s="8" t="s">
        <v>1</v>
      </c>
      <c r="C3961" s="10" t="s">
        <v>13</v>
      </c>
      <c r="D3961" s="9">
        <v>6202000</v>
      </c>
      <c r="E3961" s="9">
        <v>1552000</v>
      </c>
      <c r="F3961" s="9">
        <v>1549000</v>
      </c>
      <c r="G3961" s="9">
        <v>1551000</v>
      </c>
      <c r="H3961" s="9">
        <v>1550000</v>
      </c>
    </row>
    <row r="3962" spans="2:8" x14ac:dyDescent="0.25">
      <c r="B3962" s="8" t="s">
        <v>1</v>
      </c>
      <c r="C3962" s="10" t="s">
        <v>14</v>
      </c>
      <c r="D3962" s="9">
        <v>2231000</v>
      </c>
      <c r="E3962" s="9">
        <v>700000</v>
      </c>
      <c r="F3962" s="9">
        <v>601000</v>
      </c>
      <c r="G3962" s="9">
        <v>484000</v>
      </c>
      <c r="H3962" s="9">
        <v>446000</v>
      </c>
    </row>
    <row r="3963" spans="2:8" x14ac:dyDescent="0.25">
      <c r="B3963" s="8" t="s">
        <v>1</v>
      </c>
      <c r="C3963" s="10" t="s">
        <v>17</v>
      </c>
      <c r="D3963" s="9">
        <v>10000</v>
      </c>
      <c r="E3963" s="9">
        <v>0</v>
      </c>
      <c r="F3963" s="9">
        <v>0</v>
      </c>
      <c r="G3963" s="9">
        <v>0</v>
      </c>
      <c r="H3963" s="9">
        <v>10000</v>
      </c>
    </row>
    <row r="3964" spans="2:8" x14ac:dyDescent="0.25">
      <c r="B3964" s="8" t="s">
        <v>1</v>
      </c>
      <c r="C3964" s="10" t="s">
        <v>18</v>
      </c>
      <c r="D3964" s="9">
        <v>5000</v>
      </c>
      <c r="E3964" s="9">
        <v>2000</v>
      </c>
      <c r="F3964" s="9">
        <v>1000</v>
      </c>
      <c r="G3964" s="9">
        <v>1000</v>
      </c>
      <c r="H3964" s="9">
        <v>1000</v>
      </c>
    </row>
    <row r="3965" spans="2:8" x14ac:dyDescent="0.25">
      <c r="B3965" s="8" t="s">
        <v>1</v>
      </c>
      <c r="C3965" s="10" t="s">
        <v>19</v>
      </c>
      <c r="D3965" s="9">
        <v>22000</v>
      </c>
      <c r="E3965" s="9">
        <v>7000</v>
      </c>
      <c r="F3965" s="9">
        <v>5000</v>
      </c>
      <c r="G3965" s="9">
        <v>5000</v>
      </c>
      <c r="H3965" s="9">
        <v>5000</v>
      </c>
    </row>
    <row r="3966" spans="2:8" x14ac:dyDescent="0.25">
      <c r="B3966" s="11" t="s">
        <v>1</v>
      </c>
      <c r="C3966" s="13" t="s">
        <v>20</v>
      </c>
      <c r="D3966" s="12">
        <v>115000</v>
      </c>
      <c r="E3966" s="12">
        <v>87000</v>
      </c>
      <c r="F3966" s="12">
        <v>26000</v>
      </c>
      <c r="G3966" s="12">
        <v>1000</v>
      </c>
      <c r="H3966" s="12">
        <v>1000</v>
      </c>
    </row>
    <row r="3967" spans="2:8" ht="30.75" thickBot="1" x14ac:dyDescent="0.3">
      <c r="B3967" s="15" t="s">
        <v>1534</v>
      </c>
      <c r="C3967" s="16" t="s">
        <v>1535</v>
      </c>
      <c r="D3967" s="17">
        <v>2900000</v>
      </c>
      <c r="E3967" s="17">
        <v>800000</v>
      </c>
      <c r="F3967" s="17">
        <v>729000</v>
      </c>
      <c r="G3967" s="17">
        <v>685000</v>
      </c>
      <c r="H3967" s="17">
        <v>686000</v>
      </c>
    </row>
    <row r="3968" spans="2:8" ht="15.75" thickTop="1" x14ac:dyDescent="0.25">
      <c r="B3968" s="11" t="s">
        <v>1</v>
      </c>
      <c r="C3968" s="13" t="s">
        <v>12</v>
      </c>
      <c r="D3968" s="12">
        <v>2860000</v>
      </c>
      <c r="E3968" s="12">
        <v>785000</v>
      </c>
      <c r="F3968" s="12">
        <v>704000</v>
      </c>
      <c r="G3968" s="12">
        <v>685000</v>
      </c>
      <c r="H3968" s="12">
        <v>686000</v>
      </c>
    </row>
    <row r="3969" spans="2:8" x14ac:dyDescent="0.25">
      <c r="B3969" s="8" t="s">
        <v>1</v>
      </c>
      <c r="C3969" s="10" t="s">
        <v>13</v>
      </c>
      <c r="D3969" s="9">
        <v>2331000</v>
      </c>
      <c r="E3969" s="9">
        <v>583000</v>
      </c>
      <c r="F3969" s="9">
        <v>582000</v>
      </c>
      <c r="G3969" s="9">
        <v>583000</v>
      </c>
      <c r="H3969" s="9">
        <v>583000</v>
      </c>
    </row>
    <row r="3970" spans="2:8" x14ac:dyDescent="0.25">
      <c r="B3970" s="8" t="s">
        <v>1</v>
      </c>
      <c r="C3970" s="10" t="s">
        <v>14</v>
      </c>
      <c r="D3970" s="9">
        <v>521000</v>
      </c>
      <c r="E3970" s="9">
        <v>200000</v>
      </c>
      <c r="F3970" s="9">
        <v>120000</v>
      </c>
      <c r="G3970" s="9">
        <v>100000</v>
      </c>
      <c r="H3970" s="9">
        <v>101000</v>
      </c>
    </row>
    <row r="3971" spans="2:8" hidden="1" x14ac:dyDescent="0.25">
      <c r="B3971" s="8" t="s">
        <v>1</v>
      </c>
      <c r="C3971" s="10" t="s">
        <v>17</v>
      </c>
      <c r="D3971" s="9">
        <v>0</v>
      </c>
      <c r="E3971" s="9">
        <v>0</v>
      </c>
      <c r="F3971" s="9">
        <v>0</v>
      </c>
      <c r="G3971" s="9">
        <v>0</v>
      </c>
      <c r="H3971" s="9">
        <v>0</v>
      </c>
    </row>
    <row r="3972" spans="2:8" x14ac:dyDescent="0.25">
      <c r="B3972" s="8" t="s">
        <v>1</v>
      </c>
      <c r="C3972" s="10" t="s">
        <v>19</v>
      </c>
      <c r="D3972" s="9">
        <v>8000</v>
      </c>
      <c r="E3972" s="9">
        <v>2000</v>
      </c>
      <c r="F3972" s="9">
        <v>2000</v>
      </c>
      <c r="G3972" s="9">
        <v>2000</v>
      </c>
      <c r="H3972" s="9">
        <v>2000</v>
      </c>
    </row>
    <row r="3973" spans="2:8" x14ac:dyDescent="0.25">
      <c r="B3973" s="11" t="s">
        <v>1</v>
      </c>
      <c r="C3973" s="13" t="s">
        <v>20</v>
      </c>
      <c r="D3973" s="12">
        <v>40000</v>
      </c>
      <c r="E3973" s="12">
        <v>15000</v>
      </c>
      <c r="F3973" s="12">
        <v>25000</v>
      </c>
      <c r="G3973" s="12">
        <v>0</v>
      </c>
      <c r="H3973" s="12">
        <v>0</v>
      </c>
    </row>
    <row r="3974" spans="2:8" ht="30.75" thickBot="1" x14ac:dyDescent="0.3">
      <c r="B3974" s="15" t="s">
        <v>1536</v>
      </c>
      <c r="C3974" s="16" t="s">
        <v>1535</v>
      </c>
      <c r="D3974" s="17">
        <v>2900000</v>
      </c>
      <c r="E3974" s="17">
        <v>800000</v>
      </c>
      <c r="F3974" s="17">
        <v>729000</v>
      </c>
      <c r="G3974" s="17">
        <v>685000</v>
      </c>
      <c r="H3974" s="17">
        <v>686000</v>
      </c>
    </row>
    <row r="3975" spans="2:8" ht="15.75" thickTop="1" x14ac:dyDescent="0.25">
      <c r="B3975" s="11" t="s">
        <v>1</v>
      </c>
      <c r="C3975" s="13" t="s">
        <v>12</v>
      </c>
      <c r="D3975" s="12">
        <v>2860000</v>
      </c>
      <c r="E3975" s="12">
        <v>785000</v>
      </c>
      <c r="F3975" s="12">
        <v>704000</v>
      </c>
      <c r="G3975" s="12">
        <v>685000</v>
      </c>
      <c r="H3975" s="12">
        <v>686000</v>
      </c>
    </row>
    <row r="3976" spans="2:8" x14ac:dyDescent="0.25">
      <c r="B3976" s="8" t="s">
        <v>1</v>
      </c>
      <c r="C3976" s="10" t="s">
        <v>13</v>
      </c>
      <c r="D3976" s="9">
        <v>2331000</v>
      </c>
      <c r="E3976" s="9">
        <v>583000</v>
      </c>
      <c r="F3976" s="9">
        <v>582000</v>
      </c>
      <c r="G3976" s="9">
        <v>583000</v>
      </c>
      <c r="H3976" s="9">
        <v>583000</v>
      </c>
    </row>
    <row r="3977" spans="2:8" x14ac:dyDescent="0.25">
      <c r="B3977" s="8" t="s">
        <v>1</v>
      </c>
      <c r="C3977" s="10" t="s">
        <v>14</v>
      </c>
      <c r="D3977" s="9">
        <v>521000</v>
      </c>
      <c r="E3977" s="9">
        <v>200000</v>
      </c>
      <c r="F3977" s="9">
        <v>120000</v>
      </c>
      <c r="G3977" s="9">
        <v>100000</v>
      </c>
      <c r="H3977" s="9">
        <v>101000</v>
      </c>
    </row>
    <row r="3978" spans="2:8" x14ac:dyDescent="0.25">
      <c r="B3978" s="8" t="s">
        <v>1</v>
      </c>
      <c r="C3978" s="10" t="s">
        <v>19</v>
      </c>
      <c r="D3978" s="9">
        <v>8000</v>
      </c>
      <c r="E3978" s="9">
        <v>2000</v>
      </c>
      <c r="F3978" s="9">
        <v>2000</v>
      </c>
      <c r="G3978" s="9">
        <v>2000</v>
      </c>
      <c r="H3978" s="9">
        <v>2000</v>
      </c>
    </row>
    <row r="3979" spans="2:8" x14ac:dyDescent="0.25">
      <c r="B3979" s="11" t="s">
        <v>1</v>
      </c>
      <c r="C3979" s="13" t="s">
        <v>20</v>
      </c>
      <c r="D3979" s="12">
        <v>40000</v>
      </c>
      <c r="E3979" s="12">
        <v>15000</v>
      </c>
      <c r="F3979" s="12">
        <v>25000</v>
      </c>
      <c r="G3979" s="12">
        <v>0</v>
      </c>
      <c r="H3979" s="12">
        <v>0</v>
      </c>
    </row>
    <row r="3980" spans="2:8" ht="45.75" hidden="1" thickBot="1" x14ac:dyDescent="0.3">
      <c r="B3980" s="15" t="s">
        <v>1537</v>
      </c>
      <c r="C3980" s="16" t="s">
        <v>1538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2:8" hidden="1" x14ac:dyDescent="0.25">
      <c r="B3981" s="11" t="s">
        <v>1</v>
      </c>
      <c r="C3981" s="13" t="s">
        <v>12</v>
      </c>
      <c r="D3981" s="12">
        <v>0</v>
      </c>
      <c r="E3981" s="12">
        <v>0</v>
      </c>
      <c r="F3981" s="12">
        <v>0</v>
      </c>
      <c r="G3981" s="12">
        <v>0</v>
      </c>
      <c r="H3981" s="12">
        <v>0</v>
      </c>
    </row>
    <row r="3982" spans="2:8" hidden="1" x14ac:dyDescent="0.25">
      <c r="B3982" s="8" t="s">
        <v>1</v>
      </c>
      <c r="C3982" s="10" t="s">
        <v>14</v>
      </c>
      <c r="D3982" s="9">
        <v>0</v>
      </c>
      <c r="E3982" s="9">
        <v>0</v>
      </c>
      <c r="F3982" s="9">
        <v>0</v>
      </c>
      <c r="G3982" s="9">
        <v>0</v>
      </c>
      <c r="H3982" s="9">
        <v>0</v>
      </c>
    </row>
    <row r="3983" spans="2:8" hidden="1" x14ac:dyDescent="0.25">
      <c r="B3983" s="8" t="s">
        <v>1</v>
      </c>
      <c r="C3983" s="10" t="s">
        <v>17</v>
      </c>
      <c r="D3983" s="9">
        <v>0</v>
      </c>
      <c r="E3983" s="9">
        <v>0</v>
      </c>
      <c r="F3983" s="9">
        <v>0</v>
      </c>
      <c r="G3983" s="9">
        <v>0</v>
      </c>
      <c r="H3983" s="9">
        <v>0</v>
      </c>
    </row>
    <row r="3984" spans="2:8" hidden="1" x14ac:dyDescent="0.25">
      <c r="B3984" s="8" t="s">
        <v>1</v>
      </c>
      <c r="C3984" s="10" t="s">
        <v>19</v>
      </c>
      <c r="D3984" s="9">
        <v>0</v>
      </c>
      <c r="E3984" s="9">
        <v>0</v>
      </c>
      <c r="F3984" s="9">
        <v>0</v>
      </c>
      <c r="G3984" s="9">
        <v>0</v>
      </c>
      <c r="H3984" s="9">
        <v>0</v>
      </c>
    </row>
    <row r="3985" spans="2:8" hidden="1" x14ac:dyDescent="0.25">
      <c r="B3985" s="11" t="s">
        <v>1</v>
      </c>
      <c r="C3985" s="13" t="s">
        <v>20</v>
      </c>
      <c r="D3985" s="12">
        <v>0</v>
      </c>
      <c r="E3985" s="12">
        <v>0</v>
      </c>
      <c r="F3985" s="12">
        <v>0</v>
      </c>
      <c r="G3985" s="12">
        <v>0</v>
      </c>
      <c r="H3985" s="12">
        <v>0</v>
      </c>
    </row>
    <row r="3986" spans="2:8" ht="30.75" thickBot="1" x14ac:dyDescent="0.3">
      <c r="B3986" s="15" t="s">
        <v>1539</v>
      </c>
      <c r="C3986" s="16" t="s">
        <v>1540</v>
      </c>
      <c r="D3986" s="17">
        <v>2235000</v>
      </c>
      <c r="E3986" s="17">
        <v>618000</v>
      </c>
      <c r="F3986" s="17">
        <v>599000</v>
      </c>
      <c r="G3986" s="17">
        <v>509000</v>
      </c>
      <c r="H3986" s="17">
        <v>509000</v>
      </c>
    </row>
    <row r="3987" spans="2:8" ht="15.75" thickTop="1" x14ac:dyDescent="0.25">
      <c r="B3987" s="11" t="s">
        <v>1</v>
      </c>
      <c r="C3987" s="13" t="s">
        <v>12</v>
      </c>
      <c r="D3987" s="12">
        <v>2215000</v>
      </c>
      <c r="E3987" s="12">
        <v>601000</v>
      </c>
      <c r="F3987" s="12">
        <v>598000</v>
      </c>
      <c r="G3987" s="12">
        <v>508000</v>
      </c>
      <c r="H3987" s="12">
        <v>508000</v>
      </c>
    </row>
    <row r="3988" spans="2:8" x14ac:dyDescent="0.25">
      <c r="B3988" s="8" t="s">
        <v>1</v>
      </c>
      <c r="C3988" s="10" t="s">
        <v>13</v>
      </c>
      <c r="D3988" s="9">
        <v>1585000</v>
      </c>
      <c r="E3988" s="9">
        <v>397000</v>
      </c>
      <c r="F3988" s="9">
        <v>396000</v>
      </c>
      <c r="G3988" s="9">
        <v>396000</v>
      </c>
      <c r="H3988" s="9">
        <v>396000</v>
      </c>
    </row>
    <row r="3989" spans="2:8" x14ac:dyDescent="0.25">
      <c r="B3989" s="8" t="s">
        <v>1</v>
      </c>
      <c r="C3989" s="10" t="s">
        <v>14</v>
      </c>
      <c r="D3989" s="9">
        <v>620000</v>
      </c>
      <c r="E3989" s="9">
        <v>200000</v>
      </c>
      <c r="F3989" s="9">
        <v>200000</v>
      </c>
      <c r="G3989" s="9">
        <v>110000</v>
      </c>
      <c r="H3989" s="9">
        <v>110000</v>
      </c>
    </row>
    <row r="3990" spans="2:8" x14ac:dyDescent="0.25">
      <c r="B3990" s="8" t="s">
        <v>1</v>
      </c>
      <c r="C3990" s="10" t="s">
        <v>18</v>
      </c>
      <c r="D3990" s="9">
        <v>5000</v>
      </c>
      <c r="E3990" s="9">
        <v>2000</v>
      </c>
      <c r="F3990" s="9">
        <v>1000</v>
      </c>
      <c r="G3990" s="9">
        <v>1000</v>
      </c>
      <c r="H3990" s="9">
        <v>1000</v>
      </c>
    </row>
    <row r="3991" spans="2:8" x14ac:dyDescent="0.25">
      <c r="B3991" s="8" t="s">
        <v>1</v>
      </c>
      <c r="C3991" s="10" t="s">
        <v>19</v>
      </c>
      <c r="D3991" s="9">
        <v>5000</v>
      </c>
      <c r="E3991" s="9">
        <v>2000</v>
      </c>
      <c r="F3991" s="9">
        <v>1000</v>
      </c>
      <c r="G3991" s="9">
        <v>1000</v>
      </c>
      <c r="H3991" s="9">
        <v>1000</v>
      </c>
    </row>
    <row r="3992" spans="2:8" x14ac:dyDescent="0.25">
      <c r="B3992" s="11" t="s">
        <v>1</v>
      </c>
      <c r="C3992" s="13" t="s">
        <v>20</v>
      </c>
      <c r="D3992" s="12">
        <v>20000</v>
      </c>
      <c r="E3992" s="12">
        <v>17000</v>
      </c>
      <c r="F3992" s="12">
        <v>1000</v>
      </c>
      <c r="G3992" s="12">
        <v>1000</v>
      </c>
      <c r="H3992" s="12">
        <v>1000</v>
      </c>
    </row>
    <row r="3993" spans="2:8" ht="30.75" thickBot="1" x14ac:dyDescent="0.3">
      <c r="B3993" s="15" t="s">
        <v>1541</v>
      </c>
      <c r="C3993" s="16" t="s">
        <v>1540</v>
      </c>
      <c r="D3993" s="17">
        <v>2235000</v>
      </c>
      <c r="E3993" s="17">
        <v>618000</v>
      </c>
      <c r="F3993" s="17">
        <v>599000</v>
      </c>
      <c r="G3993" s="17">
        <v>509000</v>
      </c>
      <c r="H3993" s="17">
        <v>509000</v>
      </c>
    </row>
    <row r="3994" spans="2:8" ht="15.75" thickTop="1" x14ac:dyDescent="0.25">
      <c r="B3994" s="11" t="s">
        <v>1</v>
      </c>
      <c r="C3994" s="13" t="s">
        <v>12</v>
      </c>
      <c r="D3994" s="12">
        <v>2215000</v>
      </c>
      <c r="E3994" s="12">
        <v>601000</v>
      </c>
      <c r="F3994" s="12">
        <v>598000</v>
      </c>
      <c r="G3994" s="12">
        <v>508000</v>
      </c>
      <c r="H3994" s="12">
        <v>508000</v>
      </c>
    </row>
    <row r="3995" spans="2:8" x14ac:dyDescent="0.25">
      <c r="B3995" s="8" t="s">
        <v>1</v>
      </c>
      <c r="C3995" s="10" t="s">
        <v>13</v>
      </c>
      <c r="D3995" s="9">
        <v>1585000</v>
      </c>
      <c r="E3995" s="9">
        <v>397000</v>
      </c>
      <c r="F3995" s="9">
        <v>396000</v>
      </c>
      <c r="G3995" s="9">
        <v>396000</v>
      </c>
      <c r="H3995" s="9">
        <v>396000</v>
      </c>
    </row>
    <row r="3996" spans="2:8" x14ac:dyDescent="0.25">
      <c r="B3996" s="8" t="s">
        <v>1</v>
      </c>
      <c r="C3996" s="10" t="s">
        <v>14</v>
      </c>
      <c r="D3996" s="9">
        <v>620000</v>
      </c>
      <c r="E3996" s="9">
        <v>200000</v>
      </c>
      <c r="F3996" s="9">
        <v>200000</v>
      </c>
      <c r="G3996" s="9">
        <v>110000</v>
      </c>
      <c r="H3996" s="9">
        <v>110000</v>
      </c>
    </row>
    <row r="3997" spans="2:8" x14ac:dyDescent="0.25">
      <c r="B3997" s="8" t="s">
        <v>1</v>
      </c>
      <c r="C3997" s="10" t="s">
        <v>18</v>
      </c>
      <c r="D3997" s="9">
        <v>5000</v>
      </c>
      <c r="E3997" s="9">
        <v>2000</v>
      </c>
      <c r="F3997" s="9">
        <v>1000</v>
      </c>
      <c r="G3997" s="9">
        <v>1000</v>
      </c>
      <c r="H3997" s="9">
        <v>1000</v>
      </c>
    </row>
    <row r="3998" spans="2:8" x14ac:dyDescent="0.25">
      <c r="B3998" s="8" t="s">
        <v>1</v>
      </c>
      <c r="C3998" s="10" t="s">
        <v>19</v>
      </c>
      <c r="D3998" s="9">
        <v>5000</v>
      </c>
      <c r="E3998" s="9">
        <v>2000</v>
      </c>
      <c r="F3998" s="9">
        <v>1000</v>
      </c>
      <c r="G3998" s="9">
        <v>1000</v>
      </c>
      <c r="H3998" s="9">
        <v>1000</v>
      </c>
    </row>
    <row r="3999" spans="2:8" x14ac:dyDescent="0.25">
      <c r="B3999" s="11" t="s">
        <v>1</v>
      </c>
      <c r="C3999" s="13" t="s">
        <v>20</v>
      </c>
      <c r="D3999" s="12">
        <v>20000</v>
      </c>
      <c r="E3999" s="12">
        <v>17000</v>
      </c>
      <c r="F3999" s="12">
        <v>1000</v>
      </c>
      <c r="G3999" s="12">
        <v>1000</v>
      </c>
      <c r="H3999" s="12">
        <v>1000</v>
      </c>
    </row>
    <row r="4000" spans="2:8" ht="45.75" hidden="1" thickBot="1" x14ac:dyDescent="0.3">
      <c r="B4000" s="15" t="s">
        <v>1542</v>
      </c>
      <c r="C4000" s="16" t="s">
        <v>1543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2:8" hidden="1" x14ac:dyDescent="0.25">
      <c r="B4001" s="11" t="s">
        <v>1</v>
      </c>
      <c r="C4001" s="13" t="s">
        <v>12</v>
      </c>
      <c r="D4001" s="12">
        <v>0</v>
      </c>
      <c r="E4001" s="12">
        <v>0</v>
      </c>
      <c r="F4001" s="12">
        <v>0</v>
      </c>
      <c r="G4001" s="12">
        <v>0</v>
      </c>
      <c r="H4001" s="12">
        <v>0</v>
      </c>
    </row>
    <row r="4002" spans="2:8" hidden="1" x14ac:dyDescent="0.25">
      <c r="B4002" s="8" t="s">
        <v>1</v>
      </c>
      <c r="C4002" s="10" t="s">
        <v>14</v>
      </c>
      <c r="D4002" s="9">
        <v>0</v>
      </c>
      <c r="E4002" s="9">
        <v>0</v>
      </c>
      <c r="F4002" s="9">
        <v>0</v>
      </c>
      <c r="G4002" s="9">
        <v>0</v>
      </c>
      <c r="H4002" s="9">
        <v>0</v>
      </c>
    </row>
    <row r="4003" spans="2:8" hidden="1" x14ac:dyDescent="0.25">
      <c r="B4003" s="8" t="s">
        <v>1</v>
      </c>
      <c r="C4003" s="10" t="s">
        <v>19</v>
      </c>
      <c r="D4003" s="9">
        <v>0</v>
      </c>
      <c r="E4003" s="9">
        <v>0</v>
      </c>
      <c r="F4003" s="9">
        <v>0</v>
      </c>
      <c r="G4003" s="9">
        <v>0</v>
      </c>
      <c r="H4003" s="9">
        <v>0</v>
      </c>
    </row>
    <row r="4004" spans="2:8" hidden="1" x14ac:dyDescent="0.25">
      <c r="B4004" s="11" t="s">
        <v>1</v>
      </c>
      <c r="C4004" s="13" t="s">
        <v>20</v>
      </c>
      <c r="D4004" s="12">
        <v>0</v>
      </c>
      <c r="E4004" s="12">
        <v>0</v>
      </c>
      <c r="F4004" s="12">
        <v>0</v>
      </c>
      <c r="G4004" s="12">
        <v>0</v>
      </c>
      <c r="H4004" s="12">
        <v>0</v>
      </c>
    </row>
    <row r="4005" spans="2:8" ht="30.75" thickBot="1" x14ac:dyDescent="0.3">
      <c r="B4005" s="15" t="s">
        <v>1544</v>
      </c>
      <c r="C4005" s="16" t="s">
        <v>1545</v>
      </c>
      <c r="D4005" s="17">
        <v>1200000</v>
      </c>
      <c r="E4005" s="17">
        <v>341000</v>
      </c>
      <c r="F4005" s="17">
        <v>310000</v>
      </c>
      <c r="G4005" s="17">
        <v>275000</v>
      </c>
      <c r="H4005" s="17">
        <v>274000</v>
      </c>
    </row>
    <row r="4006" spans="2:8" ht="15.75" thickTop="1" x14ac:dyDescent="0.25">
      <c r="B4006" s="11" t="s">
        <v>1</v>
      </c>
      <c r="C4006" s="13" t="s">
        <v>12</v>
      </c>
      <c r="D4006" s="12">
        <v>1170000</v>
      </c>
      <c r="E4006" s="12">
        <v>311000</v>
      </c>
      <c r="F4006" s="12">
        <v>310000</v>
      </c>
      <c r="G4006" s="12">
        <v>275000</v>
      </c>
      <c r="H4006" s="12">
        <v>274000</v>
      </c>
    </row>
    <row r="4007" spans="2:8" x14ac:dyDescent="0.25">
      <c r="B4007" s="8" t="s">
        <v>1</v>
      </c>
      <c r="C4007" s="10" t="s">
        <v>13</v>
      </c>
      <c r="D4007" s="9">
        <v>722000</v>
      </c>
      <c r="E4007" s="9">
        <v>181000</v>
      </c>
      <c r="F4007" s="9">
        <v>180000</v>
      </c>
      <c r="G4007" s="9">
        <v>181000</v>
      </c>
      <c r="H4007" s="9">
        <v>180000</v>
      </c>
    </row>
    <row r="4008" spans="2:8" x14ac:dyDescent="0.25">
      <c r="B4008" s="8" t="s">
        <v>1</v>
      </c>
      <c r="C4008" s="10" t="s">
        <v>14</v>
      </c>
      <c r="D4008" s="9">
        <v>448000</v>
      </c>
      <c r="E4008" s="9">
        <v>130000</v>
      </c>
      <c r="F4008" s="9">
        <v>130000</v>
      </c>
      <c r="G4008" s="9">
        <v>94000</v>
      </c>
      <c r="H4008" s="9">
        <v>94000</v>
      </c>
    </row>
    <row r="4009" spans="2:8" hidden="1" x14ac:dyDescent="0.25">
      <c r="B4009" s="8" t="s">
        <v>1</v>
      </c>
      <c r="C4009" s="10" t="s">
        <v>18</v>
      </c>
      <c r="D4009" s="9">
        <v>0</v>
      </c>
      <c r="E4009" s="9">
        <v>0</v>
      </c>
      <c r="F4009" s="9">
        <v>0</v>
      </c>
      <c r="G4009" s="9">
        <v>0</v>
      </c>
      <c r="H4009" s="9">
        <v>0</v>
      </c>
    </row>
    <row r="4010" spans="2:8" hidden="1" x14ac:dyDescent="0.25">
      <c r="B4010" s="8" t="s">
        <v>1</v>
      </c>
      <c r="C4010" s="10" t="s">
        <v>19</v>
      </c>
      <c r="D4010" s="9">
        <v>0</v>
      </c>
      <c r="E4010" s="9">
        <v>0</v>
      </c>
      <c r="F4010" s="9">
        <v>0</v>
      </c>
      <c r="G4010" s="9">
        <v>0</v>
      </c>
      <c r="H4010" s="9">
        <v>0</v>
      </c>
    </row>
    <row r="4011" spans="2:8" x14ac:dyDescent="0.25">
      <c r="B4011" s="11" t="s">
        <v>1</v>
      </c>
      <c r="C4011" s="13" t="s">
        <v>20</v>
      </c>
      <c r="D4011" s="12">
        <v>30000</v>
      </c>
      <c r="E4011" s="12">
        <v>30000</v>
      </c>
      <c r="F4011" s="12">
        <v>0</v>
      </c>
      <c r="G4011" s="12">
        <v>0</v>
      </c>
      <c r="H4011" s="12">
        <v>0</v>
      </c>
    </row>
    <row r="4012" spans="2:8" ht="30.75" thickBot="1" x14ac:dyDescent="0.3">
      <c r="B4012" s="15" t="s">
        <v>1546</v>
      </c>
      <c r="C4012" s="16" t="s">
        <v>1547</v>
      </c>
      <c r="D4012" s="17">
        <v>2250000</v>
      </c>
      <c r="E4012" s="17">
        <v>589000</v>
      </c>
      <c r="F4012" s="17">
        <v>544000</v>
      </c>
      <c r="G4012" s="17">
        <v>573000</v>
      </c>
      <c r="H4012" s="17">
        <v>544000</v>
      </c>
    </row>
    <row r="4013" spans="2:8" ht="15.75" thickTop="1" x14ac:dyDescent="0.25">
      <c r="B4013" s="11" t="s">
        <v>1</v>
      </c>
      <c r="C4013" s="13" t="s">
        <v>12</v>
      </c>
      <c r="D4013" s="12">
        <v>2225000</v>
      </c>
      <c r="E4013" s="12">
        <v>564000</v>
      </c>
      <c r="F4013" s="12">
        <v>544000</v>
      </c>
      <c r="G4013" s="12">
        <v>573000</v>
      </c>
      <c r="H4013" s="12">
        <v>544000</v>
      </c>
    </row>
    <row r="4014" spans="2:8" x14ac:dyDescent="0.25">
      <c r="B4014" s="8" t="s">
        <v>1</v>
      </c>
      <c r="C4014" s="10" t="s">
        <v>13</v>
      </c>
      <c r="D4014" s="9">
        <v>1564000</v>
      </c>
      <c r="E4014" s="9">
        <v>391000</v>
      </c>
      <c r="F4014" s="9">
        <v>391000</v>
      </c>
      <c r="G4014" s="9">
        <v>391000</v>
      </c>
      <c r="H4014" s="9">
        <v>391000</v>
      </c>
    </row>
    <row r="4015" spans="2:8" x14ac:dyDescent="0.25">
      <c r="B4015" s="8" t="s">
        <v>1</v>
      </c>
      <c r="C4015" s="10" t="s">
        <v>14</v>
      </c>
      <c r="D4015" s="9">
        <v>642000</v>
      </c>
      <c r="E4015" s="9">
        <v>170000</v>
      </c>
      <c r="F4015" s="9">
        <v>151000</v>
      </c>
      <c r="G4015" s="9">
        <v>180000</v>
      </c>
      <c r="H4015" s="9">
        <v>141000</v>
      </c>
    </row>
    <row r="4016" spans="2:8" x14ac:dyDescent="0.25">
      <c r="B4016" s="8" t="s">
        <v>1</v>
      </c>
      <c r="C4016" s="10" t="s">
        <v>17</v>
      </c>
      <c r="D4016" s="9">
        <v>10000</v>
      </c>
      <c r="E4016" s="9">
        <v>0</v>
      </c>
      <c r="F4016" s="9">
        <v>0</v>
      </c>
      <c r="G4016" s="9">
        <v>0</v>
      </c>
      <c r="H4016" s="9">
        <v>10000</v>
      </c>
    </row>
    <row r="4017" spans="2:8" x14ac:dyDescent="0.25">
      <c r="B4017" s="8" t="s">
        <v>1</v>
      </c>
      <c r="C4017" s="10" t="s">
        <v>19</v>
      </c>
      <c r="D4017" s="9">
        <v>9000</v>
      </c>
      <c r="E4017" s="9">
        <v>3000</v>
      </c>
      <c r="F4017" s="9">
        <v>2000</v>
      </c>
      <c r="G4017" s="9">
        <v>2000</v>
      </c>
      <c r="H4017" s="9">
        <v>2000</v>
      </c>
    </row>
    <row r="4018" spans="2:8" x14ac:dyDescent="0.25">
      <c r="B4018" s="11" t="s">
        <v>1</v>
      </c>
      <c r="C4018" s="13" t="s">
        <v>20</v>
      </c>
      <c r="D4018" s="12">
        <v>25000</v>
      </c>
      <c r="E4018" s="12">
        <v>25000</v>
      </c>
      <c r="F4018" s="12">
        <v>0</v>
      </c>
      <c r="G4018" s="12">
        <v>0</v>
      </c>
      <c r="H4018" s="12">
        <v>0</v>
      </c>
    </row>
    <row r="4019" spans="2:8" ht="30.75" thickBot="1" x14ac:dyDescent="0.3">
      <c r="B4019" s="15" t="s">
        <v>1548</v>
      </c>
      <c r="C4019" s="16" t="s">
        <v>1549</v>
      </c>
      <c r="D4019" s="17">
        <v>1365000</v>
      </c>
      <c r="E4019" s="17">
        <v>342000</v>
      </c>
      <c r="F4019" s="17">
        <v>342000</v>
      </c>
      <c r="G4019" s="17">
        <v>341000</v>
      </c>
      <c r="H4019" s="17">
        <v>340000</v>
      </c>
    </row>
    <row r="4020" spans="2:8" ht="15.75" thickTop="1" x14ac:dyDescent="0.25">
      <c r="B4020" s="11" t="s">
        <v>1</v>
      </c>
      <c r="C4020" s="13" t="s">
        <v>12</v>
      </c>
      <c r="D4020" s="12">
        <v>1315000</v>
      </c>
      <c r="E4020" s="12">
        <v>329000</v>
      </c>
      <c r="F4020" s="12">
        <v>329000</v>
      </c>
      <c r="G4020" s="12">
        <v>329000</v>
      </c>
      <c r="H4020" s="12">
        <v>328000</v>
      </c>
    </row>
    <row r="4021" spans="2:8" x14ac:dyDescent="0.25">
      <c r="B4021" s="8" t="s">
        <v>1</v>
      </c>
      <c r="C4021" s="10" t="s">
        <v>13</v>
      </c>
      <c r="D4021" s="9">
        <v>1045000</v>
      </c>
      <c r="E4021" s="9">
        <v>261000</v>
      </c>
      <c r="F4021" s="9">
        <v>261000</v>
      </c>
      <c r="G4021" s="9">
        <v>261000</v>
      </c>
      <c r="H4021" s="9">
        <v>262000</v>
      </c>
    </row>
    <row r="4022" spans="2:8" x14ac:dyDescent="0.25">
      <c r="B4022" s="8" t="s">
        <v>1</v>
      </c>
      <c r="C4022" s="10" t="s">
        <v>14</v>
      </c>
      <c r="D4022" s="9">
        <v>164000</v>
      </c>
      <c r="E4022" s="9">
        <v>41000</v>
      </c>
      <c r="F4022" s="9">
        <v>41000</v>
      </c>
      <c r="G4022" s="9">
        <v>41000</v>
      </c>
      <c r="H4022" s="9">
        <v>41000</v>
      </c>
    </row>
    <row r="4023" spans="2:8" x14ac:dyDescent="0.25">
      <c r="B4023" s="8" t="s">
        <v>1</v>
      </c>
      <c r="C4023" s="10" t="s">
        <v>18</v>
      </c>
      <c r="D4023" s="9">
        <v>3000</v>
      </c>
      <c r="E4023" s="9">
        <v>1000</v>
      </c>
      <c r="F4023" s="9">
        <v>1000</v>
      </c>
      <c r="G4023" s="9">
        <v>1000</v>
      </c>
      <c r="H4023" s="9">
        <v>0</v>
      </c>
    </row>
    <row r="4024" spans="2:8" x14ac:dyDescent="0.25">
      <c r="B4024" s="8" t="s">
        <v>1</v>
      </c>
      <c r="C4024" s="10" t="s">
        <v>19</v>
      </c>
      <c r="D4024" s="9">
        <v>103000</v>
      </c>
      <c r="E4024" s="9">
        <v>26000</v>
      </c>
      <c r="F4024" s="9">
        <v>26000</v>
      </c>
      <c r="G4024" s="9">
        <v>26000</v>
      </c>
      <c r="H4024" s="9">
        <v>25000</v>
      </c>
    </row>
    <row r="4025" spans="2:8" x14ac:dyDescent="0.25">
      <c r="B4025" s="11" t="s">
        <v>1</v>
      </c>
      <c r="C4025" s="13" t="s">
        <v>20</v>
      </c>
      <c r="D4025" s="12">
        <v>50000</v>
      </c>
      <c r="E4025" s="12">
        <v>13000</v>
      </c>
      <c r="F4025" s="12">
        <v>13000</v>
      </c>
      <c r="G4025" s="12">
        <v>12000</v>
      </c>
      <c r="H4025" s="12">
        <v>12000</v>
      </c>
    </row>
    <row r="4026" spans="2:8" ht="15.75" thickBot="1" x14ac:dyDescent="0.3">
      <c r="B4026" s="15" t="s">
        <v>1550</v>
      </c>
      <c r="C4026" s="16" t="s">
        <v>1551</v>
      </c>
      <c r="D4026" s="17">
        <v>29950000</v>
      </c>
      <c r="E4026" s="17">
        <v>6638000</v>
      </c>
      <c r="F4026" s="17">
        <v>8727000</v>
      </c>
      <c r="G4026" s="17">
        <v>7238000</v>
      </c>
      <c r="H4026" s="17">
        <v>7347000</v>
      </c>
    </row>
    <row r="4027" spans="2:8" ht="15.75" thickTop="1" x14ac:dyDescent="0.25">
      <c r="B4027" s="11" t="s">
        <v>1</v>
      </c>
      <c r="C4027" s="13" t="s">
        <v>12</v>
      </c>
      <c r="D4027" s="12">
        <v>29950000</v>
      </c>
      <c r="E4027" s="12">
        <v>6638000</v>
      </c>
      <c r="F4027" s="12">
        <v>8727000</v>
      </c>
      <c r="G4027" s="12">
        <v>7238000</v>
      </c>
      <c r="H4027" s="12">
        <v>7347000</v>
      </c>
    </row>
    <row r="4028" spans="2:8" x14ac:dyDescent="0.25">
      <c r="B4028" s="8" t="s">
        <v>1</v>
      </c>
      <c r="C4028" s="10" t="s">
        <v>14</v>
      </c>
      <c r="D4028" s="9">
        <v>50000</v>
      </c>
      <c r="E4028" s="9">
        <v>13000</v>
      </c>
      <c r="F4028" s="9">
        <v>12000</v>
      </c>
      <c r="G4028" s="9">
        <v>13000</v>
      </c>
      <c r="H4028" s="9">
        <v>12000</v>
      </c>
    </row>
    <row r="4029" spans="2:8" x14ac:dyDescent="0.25">
      <c r="B4029" s="8" t="s">
        <v>1</v>
      </c>
      <c r="C4029" s="10" t="s">
        <v>16</v>
      </c>
      <c r="D4029" s="9">
        <v>28300000</v>
      </c>
      <c r="E4029" s="9">
        <v>6600000</v>
      </c>
      <c r="F4029" s="9">
        <v>7190000</v>
      </c>
      <c r="G4029" s="9">
        <v>7200000</v>
      </c>
      <c r="H4029" s="9">
        <v>7310000</v>
      </c>
    </row>
    <row r="4030" spans="2:8" x14ac:dyDescent="0.25">
      <c r="B4030" s="8" t="s">
        <v>1</v>
      </c>
      <c r="C4030" s="10" t="s">
        <v>17</v>
      </c>
      <c r="D4030" s="9">
        <v>1500000</v>
      </c>
      <c r="E4030" s="9">
        <v>0</v>
      </c>
      <c r="F4030" s="9">
        <v>1500000</v>
      </c>
      <c r="G4030" s="9">
        <v>0</v>
      </c>
      <c r="H4030" s="9">
        <v>0</v>
      </c>
    </row>
    <row r="4031" spans="2:8" x14ac:dyDescent="0.25">
      <c r="B4031" s="8" t="s">
        <v>1</v>
      </c>
      <c r="C4031" s="10" t="s">
        <v>19</v>
      </c>
      <c r="D4031" s="9">
        <v>100000</v>
      </c>
      <c r="E4031" s="9">
        <v>25000</v>
      </c>
      <c r="F4031" s="9">
        <v>25000</v>
      </c>
      <c r="G4031" s="9">
        <v>25000</v>
      </c>
      <c r="H4031" s="9">
        <v>25000</v>
      </c>
    </row>
    <row r="4032" spans="2:8" ht="45.75" thickBot="1" x14ac:dyDescent="0.3">
      <c r="B4032" s="15" t="s">
        <v>1552</v>
      </c>
      <c r="C4032" s="16" t="s">
        <v>1553</v>
      </c>
      <c r="D4032" s="17">
        <v>29950000</v>
      </c>
      <c r="E4032" s="17">
        <v>6638000</v>
      </c>
      <c r="F4032" s="17">
        <v>8727000</v>
      </c>
      <c r="G4032" s="17">
        <v>7238000</v>
      </c>
      <c r="H4032" s="17">
        <v>7347000</v>
      </c>
    </row>
    <row r="4033" spans="2:8" ht="15.75" thickTop="1" x14ac:dyDescent="0.25">
      <c r="B4033" s="11" t="s">
        <v>1</v>
      </c>
      <c r="C4033" s="13" t="s">
        <v>12</v>
      </c>
      <c r="D4033" s="12">
        <v>29950000</v>
      </c>
      <c r="E4033" s="12">
        <v>6638000</v>
      </c>
      <c r="F4033" s="12">
        <v>8727000</v>
      </c>
      <c r="G4033" s="12">
        <v>7238000</v>
      </c>
      <c r="H4033" s="12">
        <v>7347000</v>
      </c>
    </row>
    <row r="4034" spans="2:8" x14ac:dyDescent="0.25">
      <c r="B4034" s="8" t="s">
        <v>1</v>
      </c>
      <c r="C4034" s="10" t="s">
        <v>14</v>
      </c>
      <c r="D4034" s="9">
        <v>50000</v>
      </c>
      <c r="E4034" s="9">
        <v>13000</v>
      </c>
      <c r="F4034" s="9">
        <v>12000</v>
      </c>
      <c r="G4034" s="9">
        <v>13000</v>
      </c>
      <c r="H4034" s="9">
        <v>12000</v>
      </c>
    </row>
    <row r="4035" spans="2:8" x14ac:dyDescent="0.25">
      <c r="B4035" s="8" t="s">
        <v>1</v>
      </c>
      <c r="C4035" s="10" t="s">
        <v>16</v>
      </c>
      <c r="D4035" s="9">
        <v>28300000</v>
      </c>
      <c r="E4035" s="9">
        <v>6600000</v>
      </c>
      <c r="F4035" s="9">
        <v>7190000</v>
      </c>
      <c r="G4035" s="9">
        <v>7200000</v>
      </c>
      <c r="H4035" s="9">
        <v>7310000</v>
      </c>
    </row>
    <row r="4036" spans="2:8" x14ac:dyDescent="0.25">
      <c r="B4036" s="8" t="s">
        <v>1</v>
      </c>
      <c r="C4036" s="10" t="s">
        <v>17</v>
      </c>
      <c r="D4036" s="9">
        <v>1500000</v>
      </c>
      <c r="E4036" s="9">
        <v>0</v>
      </c>
      <c r="F4036" s="9">
        <v>1500000</v>
      </c>
      <c r="G4036" s="9">
        <v>0</v>
      </c>
      <c r="H4036" s="9">
        <v>0</v>
      </c>
    </row>
    <row r="4037" spans="2:8" x14ac:dyDescent="0.25">
      <c r="B4037" s="8" t="s">
        <v>1</v>
      </c>
      <c r="C4037" s="10" t="s">
        <v>19</v>
      </c>
      <c r="D4037" s="9">
        <v>100000</v>
      </c>
      <c r="E4037" s="9">
        <v>25000</v>
      </c>
      <c r="F4037" s="9">
        <v>25000</v>
      </c>
      <c r="G4037" s="9">
        <v>25000</v>
      </c>
      <c r="H4037" s="9">
        <v>25000</v>
      </c>
    </row>
    <row r="4038" spans="2:8" ht="15.75" thickBot="1" x14ac:dyDescent="0.3">
      <c r="B4038" s="15" t="s">
        <v>1554</v>
      </c>
      <c r="C4038" s="16" t="s">
        <v>1555</v>
      </c>
      <c r="D4038" s="17">
        <v>1500000</v>
      </c>
      <c r="E4038" s="17">
        <v>35000</v>
      </c>
      <c r="F4038" s="17">
        <v>350000</v>
      </c>
      <c r="G4038" s="17">
        <v>665000</v>
      </c>
      <c r="H4038" s="17">
        <v>450000</v>
      </c>
    </row>
    <row r="4039" spans="2:8" ht="15.75" thickTop="1" x14ac:dyDescent="0.25">
      <c r="B4039" s="11" t="s">
        <v>1</v>
      </c>
      <c r="C4039" s="13" t="s">
        <v>12</v>
      </c>
      <c r="D4039" s="12">
        <v>1500000</v>
      </c>
      <c r="E4039" s="12">
        <v>35000</v>
      </c>
      <c r="F4039" s="12">
        <v>350000</v>
      </c>
      <c r="G4039" s="12">
        <v>665000</v>
      </c>
      <c r="H4039" s="12">
        <v>450000</v>
      </c>
    </row>
    <row r="4040" spans="2:8" x14ac:dyDescent="0.25">
      <c r="B4040" s="8" t="s">
        <v>1</v>
      </c>
      <c r="C4040" s="10" t="s">
        <v>14</v>
      </c>
      <c r="D4040" s="9">
        <v>650000</v>
      </c>
      <c r="E4040" s="9">
        <v>15000</v>
      </c>
      <c r="F4040" s="9">
        <v>150000</v>
      </c>
      <c r="G4040" s="9">
        <v>285000</v>
      </c>
      <c r="H4040" s="9">
        <v>200000</v>
      </c>
    </row>
    <row r="4041" spans="2:8" x14ac:dyDescent="0.25">
      <c r="B4041" s="8" t="s">
        <v>1</v>
      </c>
      <c r="C4041" s="10" t="s">
        <v>17</v>
      </c>
      <c r="D4041" s="9">
        <v>850000</v>
      </c>
      <c r="E4041" s="9">
        <v>20000</v>
      </c>
      <c r="F4041" s="9">
        <v>200000</v>
      </c>
      <c r="G4041" s="9">
        <v>380000</v>
      </c>
      <c r="H4041" s="9">
        <v>250000</v>
      </c>
    </row>
    <row r="4042" spans="2:8" ht="30.75" thickBot="1" x14ac:dyDescent="0.3">
      <c r="B4042" s="15" t="s">
        <v>1556</v>
      </c>
      <c r="C4042" s="16" t="s">
        <v>1557</v>
      </c>
      <c r="D4042" s="17">
        <v>1500000</v>
      </c>
      <c r="E4042" s="17">
        <v>35000</v>
      </c>
      <c r="F4042" s="17">
        <v>350000</v>
      </c>
      <c r="G4042" s="17">
        <v>665000</v>
      </c>
      <c r="H4042" s="17">
        <v>450000</v>
      </c>
    </row>
    <row r="4043" spans="2:8" ht="15.75" thickTop="1" x14ac:dyDescent="0.25">
      <c r="B4043" s="11" t="s">
        <v>1</v>
      </c>
      <c r="C4043" s="13" t="s">
        <v>12</v>
      </c>
      <c r="D4043" s="12">
        <v>1500000</v>
      </c>
      <c r="E4043" s="12">
        <v>35000</v>
      </c>
      <c r="F4043" s="12">
        <v>350000</v>
      </c>
      <c r="G4043" s="12">
        <v>665000</v>
      </c>
      <c r="H4043" s="12">
        <v>450000</v>
      </c>
    </row>
    <row r="4044" spans="2:8" x14ac:dyDescent="0.25">
      <c r="B4044" s="8" t="s">
        <v>1</v>
      </c>
      <c r="C4044" s="10" t="s">
        <v>14</v>
      </c>
      <c r="D4044" s="9">
        <v>650000</v>
      </c>
      <c r="E4044" s="9">
        <v>15000</v>
      </c>
      <c r="F4044" s="9">
        <v>150000</v>
      </c>
      <c r="G4044" s="9">
        <v>285000</v>
      </c>
      <c r="H4044" s="9">
        <v>200000</v>
      </c>
    </row>
    <row r="4045" spans="2:8" x14ac:dyDescent="0.25">
      <c r="B4045" s="8" t="s">
        <v>1</v>
      </c>
      <c r="C4045" s="10" t="s">
        <v>17</v>
      </c>
      <c r="D4045" s="9">
        <v>850000</v>
      </c>
      <c r="E4045" s="9">
        <v>20000</v>
      </c>
      <c r="F4045" s="9">
        <v>200000</v>
      </c>
      <c r="G4045" s="9">
        <v>380000</v>
      </c>
      <c r="H4045" s="9">
        <v>250000</v>
      </c>
    </row>
    <row r="4046" spans="2:8" ht="15.75" thickBot="1" x14ac:dyDescent="0.3">
      <c r="B4046" s="15" t="s">
        <v>1558</v>
      </c>
      <c r="C4046" s="16" t="s">
        <v>1559</v>
      </c>
      <c r="D4046" s="17">
        <v>56175000</v>
      </c>
      <c r="E4046" s="17">
        <v>12907000</v>
      </c>
      <c r="F4046" s="17">
        <v>12966000</v>
      </c>
      <c r="G4046" s="17">
        <v>15152000</v>
      </c>
      <c r="H4046" s="17">
        <v>15150000</v>
      </c>
    </row>
    <row r="4047" spans="2:8" ht="15.75" thickTop="1" x14ac:dyDescent="0.25">
      <c r="B4047" s="11" t="s">
        <v>1</v>
      </c>
      <c r="C4047" s="13" t="s">
        <v>12</v>
      </c>
      <c r="D4047" s="12">
        <v>56140000</v>
      </c>
      <c r="E4047" s="12">
        <v>12907000</v>
      </c>
      <c r="F4047" s="12">
        <v>12931000</v>
      </c>
      <c r="G4047" s="12">
        <v>15152000</v>
      </c>
      <c r="H4047" s="12">
        <v>15150000</v>
      </c>
    </row>
    <row r="4048" spans="2:8" x14ac:dyDescent="0.25">
      <c r="B4048" s="8" t="s">
        <v>1</v>
      </c>
      <c r="C4048" s="10" t="s">
        <v>14</v>
      </c>
      <c r="D4048" s="9">
        <v>2635000</v>
      </c>
      <c r="E4048" s="9">
        <v>537000</v>
      </c>
      <c r="F4048" s="9">
        <v>1485000</v>
      </c>
      <c r="G4048" s="9">
        <v>340000</v>
      </c>
      <c r="H4048" s="9">
        <v>273000</v>
      </c>
    </row>
    <row r="4049" spans="2:8" x14ac:dyDescent="0.25">
      <c r="B4049" s="8" t="s">
        <v>1</v>
      </c>
      <c r="C4049" s="10" t="s">
        <v>16</v>
      </c>
      <c r="D4049" s="9">
        <v>4500000</v>
      </c>
      <c r="E4049" s="9">
        <v>1868000</v>
      </c>
      <c r="F4049" s="9">
        <v>944000</v>
      </c>
      <c r="G4049" s="9">
        <v>811000</v>
      </c>
      <c r="H4049" s="9">
        <v>877000</v>
      </c>
    </row>
    <row r="4050" spans="2:8" x14ac:dyDescent="0.25">
      <c r="B4050" s="8" t="s">
        <v>1</v>
      </c>
      <c r="C4050" s="10" t="s">
        <v>18</v>
      </c>
      <c r="D4050" s="9">
        <v>5000</v>
      </c>
      <c r="E4050" s="9">
        <v>2000</v>
      </c>
      <c r="F4050" s="9">
        <v>2000</v>
      </c>
      <c r="G4050" s="9">
        <v>1000</v>
      </c>
      <c r="H4050" s="9">
        <v>0</v>
      </c>
    </row>
    <row r="4051" spans="2:8" x14ac:dyDescent="0.25">
      <c r="B4051" s="8" t="s">
        <v>1</v>
      </c>
      <c r="C4051" s="10" t="s">
        <v>19</v>
      </c>
      <c r="D4051" s="9">
        <v>49000000</v>
      </c>
      <c r="E4051" s="9">
        <v>10500000</v>
      </c>
      <c r="F4051" s="9">
        <v>10500000</v>
      </c>
      <c r="G4051" s="9">
        <v>14000000</v>
      </c>
      <c r="H4051" s="9">
        <v>14000000</v>
      </c>
    </row>
    <row r="4052" spans="2:8" x14ac:dyDescent="0.25">
      <c r="B4052" s="11" t="s">
        <v>1</v>
      </c>
      <c r="C4052" s="13" t="s">
        <v>20</v>
      </c>
      <c r="D4052" s="12">
        <v>35000</v>
      </c>
      <c r="E4052" s="12">
        <v>0</v>
      </c>
      <c r="F4052" s="12">
        <v>35000</v>
      </c>
      <c r="G4052" s="12">
        <v>0</v>
      </c>
      <c r="H4052" s="12">
        <v>0</v>
      </c>
    </row>
    <row r="4053" spans="2:8" ht="15.75" thickBot="1" x14ac:dyDescent="0.3">
      <c r="B4053" s="15" t="s">
        <v>1560</v>
      </c>
      <c r="C4053" s="16" t="s">
        <v>1561</v>
      </c>
      <c r="D4053" s="17">
        <v>2950000</v>
      </c>
      <c r="E4053" s="17">
        <v>1314000</v>
      </c>
      <c r="F4053" s="17">
        <v>1347000</v>
      </c>
      <c r="G4053" s="17">
        <v>191000</v>
      </c>
      <c r="H4053" s="17">
        <v>98000</v>
      </c>
    </row>
    <row r="4054" spans="2:8" ht="15.75" thickTop="1" x14ac:dyDescent="0.25">
      <c r="B4054" s="11" t="s">
        <v>1</v>
      </c>
      <c r="C4054" s="13" t="s">
        <v>12</v>
      </c>
      <c r="D4054" s="12">
        <v>2915000</v>
      </c>
      <c r="E4054" s="12">
        <v>1314000</v>
      </c>
      <c r="F4054" s="12">
        <v>1312000</v>
      </c>
      <c r="G4054" s="12">
        <v>191000</v>
      </c>
      <c r="H4054" s="12">
        <v>98000</v>
      </c>
    </row>
    <row r="4055" spans="2:8" x14ac:dyDescent="0.25">
      <c r="B4055" s="8" t="s">
        <v>1</v>
      </c>
      <c r="C4055" s="10" t="s">
        <v>14</v>
      </c>
      <c r="D4055" s="9">
        <v>2010000</v>
      </c>
      <c r="E4055" s="9">
        <v>412000</v>
      </c>
      <c r="F4055" s="9">
        <v>1310000</v>
      </c>
      <c r="G4055" s="9">
        <v>190000</v>
      </c>
      <c r="H4055" s="9">
        <v>98000</v>
      </c>
    </row>
    <row r="4056" spans="2:8" x14ac:dyDescent="0.25">
      <c r="B4056" s="8" t="s">
        <v>1</v>
      </c>
      <c r="C4056" s="10" t="s">
        <v>16</v>
      </c>
      <c r="D4056" s="9">
        <v>900000</v>
      </c>
      <c r="E4056" s="9">
        <v>900000</v>
      </c>
      <c r="F4056" s="9">
        <v>0</v>
      </c>
      <c r="G4056" s="9">
        <v>0</v>
      </c>
      <c r="H4056" s="9">
        <v>0</v>
      </c>
    </row>
    <row r="4057" spans="2:8" x14ac:dyDescent="0.25">
      <c r="B4057" s="8" t="s">
        <v>1</v>
      </c>
      <c r="C4057" s="10" t="s">
        <v>18</v>
      </c>
      <c r="D4057" s="9">
        <v>5000</v>
      </c>
      <c r="E4057" s="9">
        <v>2000</v>
      </c>
      <c r="F4057" s="9">
        <v>2000</v>
      </c>
      <c r="G4057" s="9">
        <v>1000</v>
      </c>
      <c r="H4057" s="9">
        <v>0</v>
      </c>
    </row>
    <row r="4058" spans="2:8" x14ac:dyDescent="0.25">
      <c r="B4058" s="11" t="s">
        <v>1</v>
      </c>
      <c r="C4058" s="13" t="s">
        <v>20</v>
      </c>
      <c r="D4058" s="12">
        <v>35000</v>
      </c>
      <c r="E4058" s="12">
        <v>0</v>
      </c>
      <c r="F4058" s="12">
        <v>35000</v>
      </c>
      <c r="G4058" s="12">
        <v>0</v>
      </c>
      <c r="H4058" s="12">
        <v>0</v>
      </c>
    </row>
    <row r="4059" spans="2:8" ht="45.75" thickBot="1" x14ac:dyDescent="0.3">
      <c r="B4059" s="15" t="s">
        <v>1562</v>
      </c>
      <c r="C4059" s="16" t="s">
        <v>1563</v>
      </c>
      <c r="D4059" s="17">
        <v>2950000</v>
      </c>
      <c r="E4059" s="17">
        <v>1314000</v>
      </c>
      <c r="F4059" s="17">
        <v>1347000</v>
      </c>
      <c r="G4059" s="17">
        <v>191000</v>
      </c>
      <c r="H4059" s="17">
        <v>98000</v>
      </c>
    </row>
    <row r="4060" spans="2:8" ht="15.75" thickTop="1" x14ac:dyDescent="0.25">
      <c r="B4060" s="11" t="s">
        <v>1</v>
      </c>
      <c r="C4060" s="13" t="s">
        <v>12</v>
      </c>
      <c r="D4060" s="12">
        <v>2915000</v>
      </c>
      <c r="E4060" s="12">
        <v>1314000</v>
      </c>
      <c r="F4060" s="12">
        <v>1312000</v>
      </c>
      <c r="G4060" s="12">
        <v>191000</v>
      </c>
      <c r="H4060" s="12">
        <v>98000</v>
      </c>
    </row>
    <row r="4061" spans="2:8" x14ac:dyDescent="0.25">
      <c r="B4061" s="8" t="s">
        <v>1</v>
      </c>
      <c r="C4061" s="10" t="s">
        <v>14</v>
      </c>
      <c r="D4061" s="9">
        <v>2010000</v>
      </c>
      <c r="E4061" s="9">
        <v>412000</v>
      </c>
      <c r="F4061" s="9">
        <v>1310000</v>
      </c>
      <c r="G4061" s="9">
        <v>190000</v>
      </c>
      <c r="H4061" s="9">
        <v>98000</v>
      </c>
    </row>
    <row r="4062" spans="2:8" x14ac:dyDescent="0.25">
      <c r="B4062" s="8" t="s">
        <v>1</v>
      </c>
      <c r="C4062" s="10" t="s">
        <v>16</v>
      </c>
      <c r="D4062" s="9">
        <v>900000</v>
      </c>
      <c r="E4062" s="9">
        <v>900000</v>
      </c>
      <c r="F4062" s="9">
        <v>0</v>
      </c>
      <c r="G4062" s="9">
        <v>0</v>
      </c>
      <c r="H4062" s="9">
        <v>0</v>
      </c>
    </row>
    <row r="4063" spans="2:8" x14ac:dyDescent="0.25">
      <c r="B4063" s="8" t="s">
        <v>1</v>
      </c>
      <c r="C4063" s="10" t="s">
        <v>18</v>
      </c>
      <c r="D4063" s="9">
        <v>5000</v>
      </c>
      <c r="E4063" s="9">
        <v>2000</v>
      </c>
      <c r="F4063" s="9">
        <v>2000</v>
      </c>
      <c r="G4063" s="9">
        <v>1000</v>
      </c>
      <c r="H4063" s="9">
        <v>0</v>
      </c>
    </row>
    <row r="4064" spans="2:8" x14ac:dyDescent="0.25">
      <c r="B4064" s="11" t="s">
        <v>1</v>
      </c>
      <c r="C4064" s="13" t="s">
        <v>20</v>
      </c>
      <c r="D4064" s="12">
        <v>35000</v>
      </c>
      <c r="E4064" s="12">
        <v>0</v>
      </c>
      <c r="F4064" s="12">
        <v>35000</v>
      </c>
      <c r="G4064" s="12">
        <v>0</v>
      </c>
      <c r="H4064" s="12">
        <v>0</v>
      </c>
    </row>
    <row r="4065" spans="2:8" ht="45.75" thickBot="1" x14ac:dyDescent="0.3">
      <c r="B4065" s="15" t="s">
        <v>1564</v>
      </c>
      <c r="C4065" s="16" t="s">
        <v>1565</v>
      </c>
      <c r="D4065" s="17">
        <v>3600000</v>
      </c>
      <c r="E4065" s="17">
        <v>968000</v>
      </c>
      <c r="F4065" s="17">
        <v>944000</v>
      </c>
      <c r="G4065" s="17">
        <v>811000</v>
      </c>
      <c r="H4065" s="17">
        <v>877000</v>
      </c>
    </row>
    <row r="4066" spans="2:8" ht="15.75" thickTop="1" x14ac:dyDescent="0.25">
      <c r="B4066" s="11" t="s">
        <v>1</v>
      </c>
      <c r="C4066" s="13" t="s">
        <v>12</v>
      </c>
      <c r="D4066" s="12">
        <v>3600000</v>
      </c>
      <c r="E4066" s="12">
        <v>968000</v>
      </c>
      <c r="F4066" s="12">
        <v>944000</v>
      </c>
      <c r="G4066" s="12">
        <v>811000</v>
      </c>
      <c r="H4066" s="12">
        <v>877000</v>
      </c>
    </row>
    <row r="4067" spans="2:8" x14ac:dyDescent="0.25">
      <c r="B4067" s="8" t="s">
        <v>1</v>
      </c>
      <c r="C4067" s="10" t="s">
        <v>16</v>
      </c>
      <c r="D4067" s="9">
        <v>3600000</v>
      </c>
      <c r="E4067" s="9">
        <v>968000</v>
      </c>
      <c r="F4067" s="9">
        <v>944000</v>
      </c>
      <c r="G4067" s="9">
        <v>811000</v>
      </c>
      <c r="H4067" s="9">
        <v>877000</v>
      </c>
    </row>
    <row r="4068" spans="2:8" ht="15.75" thickBot="1" x14ac:dyDescent="0.3">
      <c r="B4068" s="15" t="s">
        <v>1566</v>
      </c>
      <c r="C4068" s="16" t="s">
        <v>1567</v>
      </c>
      <c r="D4068" s="17">
        <v>815000</v>
      </c>
      <c r="E4068" s="17">
        <v>210000</v>
      </c>
      <c r="F4068" s="17">
        <v>212000</v>
      </c>
      <c r="G4068" s="17">
        <v>178000</v>
      </c>
      <c r="H4068" s="17">
        <v>215000</v>
      </c>
    </row>
    <row r="4069" spans="2:8" ht="15.75" thickTop="1" x14ac:dyDescent="0.25">
      <c r="B4069" s="11" t="s">
        <v>1</v>
      </c>
      <c r="C4069" s="13" t="s">
        <v>12</v>
      </c>
      <c r="D4069" s="12">
        <v>815000</v>
      </c>
      <c r="E4069" s="12">
        <v>210000</v>
      </c>
      <c r="F4069" s="12">
        <v>212000</v>
      </c>
      <c r="G4069" s="12">
        <v>178000</v>
      </c>
      <c r="H4069" s="12">
        <v>215000</v>
      </c>
    </row>
    <row r="4070" spans="2:8" x14ac:dyDescent="0.25">
      <c r="B4070" s="8" t="s">
        <v>1</v>
      </c>
      <c r="C4070" s="10" t="s">
        <v>16</v>
      </c>
      <c r="D4070" s="9">
        <v>815000</v>
      </c>
      <c r="E4070" s="9">
        <v>210000</v>
      </c>
      <c r="F4070" s="9">
        <v>212000</v>
      </c>
      <c r="G4070" s="9">
        <v>178000</v>
      </c>
      <c r="H4070" s="9">
        <v>215000</v>
      </c>
    </row>
    <row r="4071" spans="2:8" ht="15.75" thickBot="1" x14ac:dyDescent="0.3">
      <c r="B4071" s="15" t="s">
        <v>1568</v>
      </c>
      <c r="C4071" s="16" t="s">
        <v>1569</v>
      </c>
      <c r="D4071" s="17">
        <v>326000</v>
      </c>
      <c r="E4071" s="17">
        <v>83000</v>
      </c>
      <c r="F4071" s="17">
        <v>82000</v>
      </c>
      <c r="G4071" s="17">
        <v>81000</v>
      </c>
      <c r="H4071" s="17">
        <v>80000</v>
      </c>
    </row>
    <row r="4072" spans="2:8" ht="15.75" thickTop="1" x14ac:dyDescent="0.25">
      <c r="B4072" s="11" t="s">
        <v>1</v>
      </c>
      <c r="C4072" s="13" t="s">
        <v>12</v>
      </c>
      <c r="D4072" s="12">
        <v>326000</v>
      </c>
      <c r="E4072" s="12">
        <v>83000</v>
      </c>
      <c r="F4072" s="12">
        <v>82000</v>
      </c>
      <c r="G4072" s="12">
        <v>81000</v>
      </c>
      <c r="H4072" s="12">
        <v>80000</v>
      </c>
    </row>
    <row r="4073" spans="2:8" x14ac:dyDescent="0.25">
      <c r="B4073" s="8" t="s">
        <v>1</v>
      </c>
      <c r="C4073" s="10" t="s">
        <v>16</v>
      </c>
      <c r="D4073" s="9">
        <v>326000</v>
      </c>
      <c r="E4073" s="9">
        <v>83000</v>
      </c>
      <c r="F4073" s="9">
        <v>82000</v>
      </c>
      <c r="G4073" s="9">
        <v>81000</v>
      </c>
      <c r="H4073" s="9">
        <v>80000</v>
      </c>
    </row>
    <row r="4074" spans="2:8" ht="15.75" thickBot="1" x14ac:dyDescent="0.3">
      <c r="B4074" s="15" t="s">
        <v>1570</v>
      </c>
      <c r="C4074" s="16" t="s">
        <v>1571</v>
      </c>
      <c r="D4074" s="17">
        <v>322000</v>
      </c>
      <c r="E4074" s="17">
        <v>84000</v>
      </c>
      <c r="F4074" s="17">
        <v>84000</v>
      </c>
      <c r="G4074" s="17">
        <v>70000</v>
      </c>
      <c r="H4074" s="17">
        <v>84000</v>
      </c>
    </row>
    <row r="4075" spans="2:8" ht="15.75" thickTop="1" x14ac:dyDescent="0.25">
      <c r="B4075" s="11" t="s">
        <v>1</v>
      </c>
      <c r="C4075" s="13" t="s">
        <v>12</v>
      </c>
      <c r="D4075" s="12">
        <v>322000</v>
      </c>
      <c r="E4075" s="12">
        <v>84000</v>
      </c>
      <c r="F4075" s="12">
        <v>84000</v>
      </c>
      <c r="G4075" s="12">
        <v>70000</v>
      </c>
      <c r="H4075" s="12">
        <v>84000</v>
      </c>
    </row>
    <row r="4076" spans="2:8" x14ac:dyDescent="0.25">
      <c r="B4076" s="8" t="s">
        <v>1</v>
      </c>
      <c r="C4076" s="10" t="s">
        <v>16</v>
      </c>
      <c r="D4076" s="9">
        <v>322000</v>
      </c>
      <c r="E4076" s="9">
        <v>84000</v>
      </c>
      <c r="F4076" s="9">
        <v>84000</v>
      </c>
      <c r="G4076" s="9">
        <v>70000</v>
      </c>
      <c r="H4076" s="9">
        <v>84000</v>
      </c>
    </row>
    <row r="4077" spans="2:8" ht="15.75" thickBot="1" x14ac:dyDescent="0.3">
      <c r="B4077" s="15" t="s">
        <v>1572</v>
      </c>
      <c r="C4077" s="16" t="s">
        <v>1573</v>
      </c>
      <c r="D4077" s="17">
        <v>385000</v>
      </c>
      <c r="E4077" s="17">
        <v>142000</v>
      </c>
      <c r="F4077" s="17">
        <v>141000</v>
      </c>
      <c r="G4077" s="17">
        <v>102000</v>
      </c>
      <c r="H4077" s="17">
        <v>0</v>
      </c>
    </row>
    <row r="4078" spans="2:8" ht="15.75" thickTop="1" x14ac:dyDescent="0.25">
      <c r="B4078" s="11" t="s">
        <v>1</v>
      </c>
      <c r="C4078" s="13" t="s">
        <v>12</v>
      </c>
      <c r="D4078" s="12">
        <v>385000</v>
      </c>
      <c r="E4078" s="12">
        <v>142000</v>
      </c>
      <c r="F4078" s="12">
        <v>141000</v>
      </c>
      <c r="G4078" s="12">
        <v>102000</v>
      </c>
      <c r="H4078" s="12">
        <v>0</v>
      </c>
    </row>
    <row r="4079" spans="2:8" x14ac:dyDescent="0.25">
      <c r="B4079" s="8" t="s">
        <v>1</v>
      </c>
      <c r="C4079" s="10" t="s">
        <v>16</v>
      </c>
      <c r="D4079" s="9">
        <v>385000</v>
      </c>
      <c r="E4079" s="9">
        <v>142000</v>
      </c>
      <c r="F4079" s="9">
        <v>141000</v>
      </c>
      <c r="G4079" s="9">
        <v>102000</v>
      </c>
      <c r="H4079" s="9">
        <v>0</v>
      </c>
    </row>
    <row r="4080" spans="2:8" ht="15.75" thickBot="1" x14ac:dyDescent="0.3">
      <c r="B4080" s="15" t="s">
        <v>1574</v>
      </c>
      <c r="C4080" s="16" t="s">
        <v>1575</v>
      </c>
      <c r="D4080" s="17">
        <v>651000</v>
      </c>
      <c r="E4080" s="17">
        <v>171000</v>
      </c>
      <c r="F4080" s="17">
        <v>158000</v>
      </c>
      <c r="G4080" s="17">
        <v>168000</v>
      </c>
      <c r="H4080" s="17">
        <v>154000</v>
      </c>
    </row>
    <row r="4081" spans="2:8" ht="15.75" thickTop="1" x14ac:dyDescent="0.25">
      <c r="B4081" s="11" t="s">
        <v>1</v>
      </c>
      <c r="C4081" s="13" t="s">
        <v>12</v>
      </c>
      <c r="D4081" s="12">
        <v>651000</v>
      </c>
      <c r="E4081" s="12">
        <v>171000</v>
      </c>
      <c r="F4081" s="12">
        <v>158000</v>
      </c>
      <c r="G4081" s="12">
        <v>168000</v>
      </c>
      <c r="H4081" s="12">
        <v>154000</v>
      </c>
    </row>
    <row r="4082" spans="2:8" x14ac:dyDescent="0.25">
      <c r="B4082" s="8" t="s">
        <v>1</v>
      </c>
      <c r="C4082" s="10" t="s">
        <v>16</v>
      </c>
      <c r="D4082" s="9">
        <v>651000</v>
      </c>
      <c r="E4082" s="9">
        <v>171000</v>
      </c>
      <c r="F4082" s="9">
        <v>158000</v>
      </c>
      <c r="G4082" s="9">
        <v>168000</v>
      </c>
      <c r="H4082" s="9">
        <v>154000</v>
      </c>
    </row>
    <row r="4083" spans="2:8" ht="15.75" thickBot="1" x14ac:dyDescent="0.3">
      <c r="B4083" s="15" t="s">
        <v>1576</v>
      </c>
      <c r="C4083" s="16" t="s">
        <v>1577</v>
      </c>
      <c r="D4083" s="17">
        <v>328000</v>
      </c>
      <c r="E4083" s="17">
        <v>83000</v>
      </c>
      <c r="F4083" s="17">
        <v>83000</v>
      </c>
      <c r="G4083" s="17">
        <v>74000</v>
      </c>
      <c r="H4083" s="17">
        <v>88000</v>
      </c>
    </row>
    <row r="4084" spans="2:8" ht="15.75" thickTop="1" x14ac:dyDescent="0.25">
      <c r="B4084" s="11" t="s">
        <v>1</v>
      </c>
      <c r="C4084" s="13" t="s">
        <v>12</v>
      </c>
      <c r="D4084" s="12">
        <v>328000</v>
      </c>
      <c r="E4084" s="12">
        <v>83000</v>
      </c>
      <c r="F4084" s="12">
        <v>83000</v>
      </c>
      <c r="G4084" s="12">
        <v>74000</v>
      </c>
      <c r="H4084" s="12">
        <v>88000</v>
      </c>
    </row>
    <row r="4085" spans="2:8" x14ac:dyDescent="0.25">
      <c r="B4085" s="8" t="s">
        <v>1</v>
      </c>
      <c r="C4085" s="10" t="s">
        <v>16</v>
      </c>
      <c r="D4085" s="9">
        <v>328000</v>
      </c>
      <c r="E4085" s="9">
        <v>83000</v>
      </c>
      <c r="F4085" s="9">
        <v>83000</v>
      </c>
      <c r="G4085" s="9">
        <v>74000</v>
      </c>
      <c r="H4085" s="9">
        <v>88000</v>
      </c>
    </row>
    <row r="4086" spans="2:8" ht="15.75" thickBot="1" x14ac:dyDescent="0.3">
      <c r="B4086" s="15" t="s">
        <v>1578</v>
      </c>
      <c r="C4086" s="16" t="s">
        <v>1579</v>
      </c>
      <c r="D4086" s="17">
        <v>437000</v>
      </c>
      <c r="E4086" s="17">
        <v>112000</v>
      </c>
      <c r="F4086" s="17">
        <v>111000</v>
      </c>
      <c r="G4086" s="17">
        <v>100000</v>
      </c>
      <c r="H4086" s="17">
        <v>114000</v>
      </c>
    </row>
    <row r="4087" spans="2:8" ht="15.75" thickTop="1" x14ac:dyDescent="0.25">
      <c r="B4087" s="11" t="s">
        <v>1</v>
      </c>
      <c r="C4087" s="13" t="s">
        <v>12</v>
      </c>
      <c r="D4087" s="12">
        <v>437000</v>
      </c>
      <c r="E4087" s="12">
        <v>112000</v>
      </c>
      <c r="F4087" s="12">
        <v>111000</v>
      </c>
      <c r="G4087" s="12">
        <v>100000</v>
      </c>
      <c r="H4087" s="12">
        <v>114000</v>
      </c>
    </row>
    <row r="4088" spans="2:8" x14ac:dyDescent="0.25">
      <c r="B4088" s="8" t="s">
        <v>1</v>
      </c>
      <c r="C4088" s="10" t="s">
        <v>16</v>
      </c>
      <c r="D4088" s="9">
        <v>437000</v>
      </c>
      <c r="E4088" s="9">
        <v>112000</v>
      </c>
      <c r="F4088" s="9">
        <v>111000</v>
      </c>
      <c r="G4088" s="9">
        <v>100000</v>
      </c>
      <c r="H4088" s="9">
        <v>114000</v>
      </c>
    </row>
    <row r="4089" spans="2:8" ht="60.75" thickBot="1" x14ac:dyDescent="0.3">
      <c r="B4089" s="15" t="s">
        <v>1580</v>
      </c>
      <c r="C4089" s="16" t="s">
        <v>1581</v>
      </c>
      <c r="D4089" s="17">
        <v>336000</v>
      </c>
      <c r="E4089" s="17">
        <v>83000</v>
      </c>
      <c r="F4089" s="17">
        <v>73000</v>
      </c>
      <c r="G4089" s="17">
        <v>38000</v>
      </c>
      <c r="H4089" s="17">
        <v>142000</v>
      </c>
    </row>
    <row r="4090" spans="2:8" ht="15.75" thickTop="1" x14ac:dyDescent="0.25">
      <c r="B4090" s="11" t="s">
        <v>1</v>
      </c>
      <c r="C4090" s="13" t="s">
        <v>12</v>
      </c>
      <c r="D4090" s="12">
        <v>336000</v>
      </c>
      <c r="E4090" s="12">
        <v>83000</v>
      </c>
      <c r="F4090" s="12">
        <v>73000</v>
      </c>
      <c r="G4090" s="12">
        <v>38000</v>
      </c>
      <c r="H4090" s="12">
        <v>142000</v>
      </c>
    </row>
    <row r="4091" spans="2:8" x14ac:dyDescent="0.25">
      <c r="B4091" s="8" t="s">
        <v>1</v>
      </c>
      <c r="C4091" s="10" t="s">
        <v>16</v>
      </c>
      <c r="D4091" s="9">
        <v>336000</v>
      </c>
      <c r="E4091" s="9">
        <v>83000</v>
      </c>
      <c r="F4091" s="9">
        <v>73000</v>
      </c>
      <c r="G4091" s="9">
        <v>38000</v>
      </c>
      <c r="H4091" s="9">
        <v>142000</v>
      </c>
    </row>
    <row r="4092" spans="2:8" ht="30.75" thickBot="1" x14ac:dyDescent="0.3">
      <c r="B4092" s="15" t="s">
        <v>1582</v>
      </c>
      <c r="C4092" s="16" t="s">
        <v>1583</v>
      </c>
      <c r="D4092" s="17">
        <v>49000000</v>
      </c>
      <c r="E4092" s="17">
        <v>10500000</v>
      </c>
      <c r="F4092" s="17">
        <v>10500000</v>
      </c>
      <c r="G4092" s="17">
        <v>14000000</v>
      </c>
      <c r="H4092" s="17">
        <v>14000000</v>
      </c>
    </row>
    <row r="4093" spans="2:8" ht="15.75" thickTop="1" x14ac:dyDescent="0.25">
      <c r="B4093" s="11" t="s">
        <v>1</v>
      </c>
      <c r="C4093" s="13" t="s">
        <v>12</v>
      </c>
      <c r="D4093" s="12">
        <v>49000000</v>
      </c>
      <c r="E4093" s="12">
        <v>10500000</v>
      </c>
      <c r="F4093" s="12">
        <v>10500000</v>
      </c>
      <c r="G4093" s="12">
        <v>14000000</v>
      </c>
      <c r="H4093" s="12">
        <v>14000000</v>
      </c>
    </row>
    <row r="4094" spans="2:8" x14ac:dyDescent="0.25">
      <c r="B4094" s="8" t="s">
        <v>1</v>
      </c>
      <c r="C4094" s="10" t="s">
        <v>19</v>
      </c>
      <c r="D4094" s="9">
        <v>49000000</v>
      </c>
      <c r="E4094" s="9">
        <v>10500000</v>
      </c>
      <c r="F4094" s="9">
        <v>10500000</v>
      </c>
      <c r="G4094" s="9">
        <v>14000000</v>
      </c>
      <c r="H4094" s="9">
        <v>14000000</v>
      </c>
    </row>
    <row r="4095" spans="2:8" ht="30.75" thickBot="1" x14ac:dyDescent="0.3">
      <c r="B4095" s="15" t="s">
        <v>1584</v>
      </c>
      <c r="C4095" s="16" t="s">
        <v>1585</v>
      </c>
      <c r="D4095" s="17">
        <v>625000</v>
      </c>
      <c r="E4095" s="17">
        <v>125000</v>
      </c>
      <c r="F4095" s="17">
        <v>175000</v>
      </c>
      <c r="G4095" s="17">
        <v>150000</v>
      </c>
      <c r="H4095" s="17">
        <v>175000</v>
      </c>
    </row>
    <row r="4096" spans="2:8" ht="15.75" thickTop="1" x14ac:dyDescent="0.25">
      <c r="B4096" s="11" t="s">
        <v>1</v>
      </c>
      <c r="C4096" s="13" t="s">
        <v>12</v>
      </c>
      <c r="D4096" s="12">
        <v>625000</v>
      </c>
      <c r="E4096" s="12">
        <v>125000</v>
      </c>
      <c r="F4096" s="12">
        <v>175000</v>
      </c>
      <c r="G4096" s="12">
        <v>150000</v>
      </c>
      <c r="H4096" s="12">
        <v>175000</v>
      </c>
    </row>
    <row r="4097" spans="2:8" x14ac:dyDescent="0.25">
      <c r="B4097" s="8" t="s">
        <v>1</v>
      </c>
      <c r="C4097" s="10" t="s">
        <v>14</v>
      </c>
      <c r="D4097" s="9">
        <v>625000</v>
      </c>
      <c r="E4097" s="9">
        <v>125000</v>
      </c>
      <c r="F4097" s="9">
        <v>175000</v>
      </c>
      <c r="G4097" s="9">
        <v>150000</v>
      </c>
      <c r="H4097" s="9">
        <v>175000</v>
      </c>
    </row>
    <row r="4098" spans="2:8" ht="15.75" thickBot="1" x14ac:dyDescent="0.3">
      <c r="B4098" s="15" t="s">
        <v>1586</v>
      </c>
      <c r="C4098" s="16" t="s">
        <v>783</v>
      </c>
      <c r="D4098" s="17">
        <v>387455000</v>
      </c>
      <c r="E4098" s="17">
        <v>89934000</v>
      </c>
      <c r="F4098" s="17">
        <v>70126000</v>
      </c>
      <c r="G4098" s="17">
        <v>114123000</v>
      </c>
      <c r="H4098" s="17">
        <v>113272000</v>
      </c>
    </row>
    <row r="4099" spans="2:8" ht="15.75" thickTop="1" x14ac:dyDescent="0.25">
      <c r="B4099" s="11" t="s">
        <v>1</v>
      </c>
      <c r="C4099" s="13" t="s">
        <v>12</v>
      </c>
      <c r="D4099" s="12">
        <v>40630000</v>
      </c>
      <c r="E4099" s="12">
        <v>6107000</v>
      </c>
      <c r="F4099" s="12">
        <v>14060000</v>
      </c>
      <c r="G4099" s="12">
        <v>9333000</v>
      </c>
      <c r="H4099" s="12">
        <v>11130000</v>
      </c>
    </row>
    <row r="4100" spans="2:8" x14ac:dyDescent="0.25">
      <c r="B4100" s="8" t="s">
        <v>1</v>
      </c>
      <c r="C4100" s="10" t="s">
        <v>14</v>
      </c>
      <c r="D4100" s="9">
        <v>24880000</v>
      </c>
      <c r="E4100" s="9">
        <v>4937000</v>
      </c>
      <c r="F4100" s="9">
        <v>9420000</v>
      </c>
      <c r="G4100" s="9">
        <v>4463000</v>
      </c>
      <c r="H4100" s="9">
        <v>6060000</v>
      </c>
    </row>
    <row r="4101" spans="2:8" x14ac:dyDescent="0.25">
      <c r="B4101" s="8" t="s">
        <v>1</v>
      </c>
      <c r="C4101" s="10" t="s">
        <v>16</v>
      </c>
      <c r="D4101" s="9">
        <v>150000</v>
      </c>
      <c r="E4101" s="9">
        <v>0</v>
      </c>
      <c r="F4101" s="9">
        <v>0</v>
      </c>
      <c r="G4101" s="9">
        <v>150000</v>
      </c>
      <c r="H4101" s="9">
        <v>0</v>
      </c>
    </row>
    <row r="4102" spans="2:8" x14ac:dyDescent="0.25">
      <c r="B4102" s="8" t="s">
        <v>1</v>
      </c>
      <c r="C4102" s="10" t="s">
        <v>17</v>
      </c>
      <c r="D4102" s="9">
        <v>15100000</v>
      </c>
      <c r="E4102" s="9">
        <v>1100000</v>
      </c>
      <c r="F4102" s="9">
        <v>4570000</v>
      </c>
      <c r="G4102" s="9">
        <v>4570000</v>
      </c>
      <c r="H4102" s="9">
        <v>4860000</v>
      </c>
    </row>
    <row r="4103" spans="2:8" x14ac:dyDescent="0.25">
      <c r="B4103" s="8" t="s">
        <v>1</v>
      </c>
      <c r="C4103" s="10" t="s">
        <v>19</v>
      </c>
      <c r="D4103" s="9">
        <v>500000</v>
      </c>
      <c r="E4103" s="9">
        <v>70000</v>
      </c>
      <c r="F4103" s="9">
        <v>70000</v>
      </c>
      <c r="G4103" s="9">
        <v>150000</v>
      </c>
      <c r="H4103" s="9">
        <v>210000</v>
      </c>
    </row>
    <row r="4104" spans="2:8" x14ac:dyDescent="0.25">
      <c r="B4104" s="11" t="s">
        <v>1</v>
      </c>
      <c r="C4104" s="13" t="s">
        <v>20</v>
      </c>
      <c r="D4104" s="12">
        <v>346825000</v>
      </c>
      <c r="E4104" s="12">
        <v>83827000</v>
      </c>
      <c r="F4104" s="12">
        <v>56066000</v>
      </c>
      <c r="G4104" s="12">
        <v>104790000</v>
      </c>
      <c r="H4104" s="12">
        <v>102142000</v>
      </c>
    </row>
    <row r="4105" spans="2:8" ht="30.75" thickBot="1" x14ac:dyDescent="0.3">
      <c r="B4105" s="15" t="s">
        <v>1587</v>
      </c>
      <c r="C4105" s="16" t="s">
        <v>1588</v>
      </c>
      <c r="D4105" s="17">
        <v>333455000</v>
      </c>
      <c r="E4105" s="17">
        <v>81562000</v>
      </c>
      <c r="F4105" s="17">
        <v>56828000</v>
      </c>
      <c r="G4105" s="17">
        <v>97592000</v>
      </c>
      <c r="H4105" s="17">
        <v>97473000</v>
      </c>
    </row>
    <row r="4106" spans="2:8" ht="15.75" thickTop="1" x14ac:dyDescent="0.25">
      <c r="B4106" s="11" t="s">
        <v>1</v>
      </c>
      <c r="C4106" s="13" t="s">
        <v>12</v>
      </c>
      <c r="D4106" s="12">
        <v>21100000</v>
      </c>
      <c r="E4106" s="12">
        <v>4973000</v>
      </c>
      <c r="F4106" s="12">
        <v>6952000</v>
      </c>
      <c r="G4106" s="12">
        <v>3608000</v>
      </c>
      <c r="H4106" s="12">
        <v>5567000</v>
      </c>
    </row>
    <row r="4107" spans="2:8" x14ac:dyDescent="0.25">
      <c r="B4107" s="8" t="s">
        <v>1</v>
      </c>
      <c r="C4107" s="10" t="s">
        <v>14</v>
      </c>
      <c r="D4107" s="9">
        <v>18100000</v>
      </c>
      <c r="E4107" s="9">
        <v>4653000</v>
      </c>
      <c r="F4107" s="9">
        <v>6232000</v>
      </c>
      <c r="G4107" s="9">
        <v>2808000</v>
      </c>
      <c r="H4107" s="9">
        <v>4407000</v>
      </c>
    </row>
    <row r="4108" spans="2:8" x14ac:dyDescent="0.25">
      <c r="B4108" s="8" t="s">
        <v>1</v>
      </c>
      <c r="C4108" s="10" t="s">
        <v>17</v>
      </c>
      <c r="D4108" s="9">
        <v>2500000</v>
      </c>
      <c r="E4108" s="9">
        <v>250000</v>
      </c>
      <c r="F4108" s="9">
        <v>650000</v>
      </c>
      <c r="G4108" s="9">
        <v>650000</v>
      </c>
      <c r="H4108" s="9">
        <v>950000</v>
      </c>
    </row>
    <row r="4109" spans="2:8" x14ac:dyDescent="0.25">
      <c r="B4109" s="8" t="s">
        <v>1</v>
      </c>
      <c r="C4109" s="10" t="s">
        <v>19</v>
      </c>
      <c r="D4109" s="9">
        <v>500000</v>
      </c>
      <c r="E4109" s="9">
        <v>70000</v>
      </c>
      <c r="F4109" s="9">
        <v>70000</v>
      </c>
      <c r="G4109" s="9">
        <v>150000</v>
      </c>
      <c r="H4109" s="9">
        <v>210000</v>
      </c>
    </row>
    <row r="4110" spans="2:8" x14ac:dyDescent="0.25">
      <c r="B4110" s="11" t="s">
        <v>1</v>
      </c>
      <c r="C4110" s="13" t="s">
        <v>20</v>
      </c>
      <c r="D4110" s="12">
        <v>312355000</v>
      </c>
      <c r="E4110" s="12">
        <v>76589000</v>
      </c>
      <c r="F4110" s="12">
        <v>49876000</v>
      </c>
      <c r="G4110" s="12">
        <v>93984000</v>
      </c>
      <c r="H4110" s="12">
        <v>91906000</v>
      </c>
    </row>
    <row r="4111" spans="2:8" ht="30.75" thickBot="1" x14ac:dyDescent="0.3">
      <c r="B4111" s="15" t="s">
        <v>1589</v>
      </c>
      <c r="C4111" s="16" t="s">
        <v>1590</v>
      </c>
      <c r="D4111" s="17">
        <v>25000000</v>
      </c>
      <c r="E4111" s="17">
        <v>6176000</v>
      </c>
      <c r="F4111" s="17">
        <v>3957000</v>
      </c>
      <c r="G4111" s="17">
        <v>7434000</v>
      </c>
      <c r="H4111" s="17">
        <v>7433000</v>
      </c>
    </row>
    <row r="4112" spans="2:8" ht="15.75" thickTop="1" x14ac:dyDescent="0.25">
      <c r="B4112" s="11" t="s">
        <v>1</v>
      </c>
      <c r="C4112" s="13" t="s">
        <v>12</v>
      </c>
      <c r="D4112" s="12">
        <v>1830000</v>
      </c>
      <c r="E4112" s="12">
        <v>383000</v>
      </c>
      <c r="F4112" s="12">
        <v>482000</v>
      </c>
      <c r="G4112" s="12">
        <v>483000</v>
      </c>
      <c r="H4112" s="12">
        <v>482000</v>
      </c>
    </row>
    <row r="4113" spans="2:8" x14ac:dyDescent="0.25">
      <c r="B4113" s="8" t="s">
        <v>1</v>
      </c>
      <c r="C4113" s="10" t="s">
        <v>14</v>
      </c>
      <c r="D4113" s="9">
        <v>330000</v>
      </c>
      <c r="E4113" s="9">
        <v>83000</v>
      </c>
      <c r="F4113" s="9">
        <v>82000</v>
      </c>
      <c r="G4113" s="9">
        <v>83000</v>
      </c>
      <c r="H4113" s="9">
        <v>82000</v>
      </c>
    </row>
    <row r="4114" spans="2:8" x14ac:dyDescent="0.25">
      <c r="B4114" s="8" t="s">
        <v>1</v>
      </c>
      <c r="C4114" s="10" t="s">
        <v>17</v>
      </c>
      <c r="D4114" s="9">
        <v>1500000</v>
      </c>
      <c r="E4114" s="9">
        <v>300000</v>
      </c>
      <c r="F4114" s="9">
        <v>400000</v>
      </c>
      <c r="G4114" s="9">
        <v>400000</v>
      </c>
      <c r="H4114" s="9">
        <v>400000</v>
      </c>
    </row>
    <row r="4115" spans="2:8" x14ac:dyDescent="0.25">
      <c r="B4115" s="11" t="s">
        <v>1</v>
      </c>
      <c r="C4115" s="13" t="s">
        <v>20</v>
      </c>
      <c r="D4115" s="12">
        <v>23170000</v>
      </c>
      <c r="E4115" s="12">
        <v>5793000</v>
      </c>
      <c r="F4115" s="12">
        <v>3475000</v>
      </c>
      <c r="G4115" s="12">
        <v>6951000</v>
      </c>
      <c r="H4115" s="12">
        <v>6951000</v>
      </c>
    </row>
    <row r="4116" spans="2:8" ht="45.75" thickBot="1" x14ac:dyDescent="0.3">
      <c r="B4116" s="15" t="s">
        <v>1591</v>
      </c>
      <c r="C4116" s="16" t="s">
        <v>1592</v>
      </c>
      <c r="D4116" s="17">
        <v>6000000</v>
      </c>
      <c r="E4116" s="17">
        <v>645000</v>
      </c>
      <c r="F4116" s="17">
        <v>1215000</v>
      </c>
      <c r="G4116" s="17">
        <v>2355000</v>
      </c>
      <c r="H4116" s="17">
        <v>1785000</v>
      </c>
    </row>
    <row r="4117" spans="2:8" ht="15.75" thickTop="1" x14ac:dyDescent="0.25">
      <c r="B4117" s="11" t="s">
        <v>1</v>
      </c>
      <c r="C4117" s="13" t="s">
        <v>12</v>
      </c>
      <c r="D4117" s="12">
        <v>300000</v>
      </c>
      <c r="E4117" s="12">
        <v>75000</v>
      </c>
      <c r="F4117" s="12">
        <v>75000</v>
      </c>
      <c r="G4117" s="12">
        <v>75000</v>
      </c>
      <c r="H4117" s="12">
        <v>75000</v>
      </c>
    </row>
    <row r="4118" spans="2:8" x14ac:dyDescent="0.25">
      <c r="B4118" s="8" t="s">
        <v>1</v>
      </c>
      <c r="C4118" s="10" t="s">
        <v>14</v>
      </c>
      <c r="D4118" s="9">
        <v>100000</v>
      </c>
      <c r="E4118" s="9">
        <v>25000</v>
      </c>
      <c r="F4118" s="9">
        <v>25000</v>
      </c>
      <c r="G4118" s="9">
        <v>25000</v>
      </c>
      <c r="H4118" s="9">
        <v>25000</v>
      </c>
    </row>
    <row r="4119" spans="2:8" x14ac:dyDescent="0.25">
      <c r="B4119" s="8" t="s">
        <v>1</v>
      </c>
      <c r="C4119" s="10" t="s">
        <v>17</v>
      </c>
      <c r="D4119" s="9">
        <v>200000</v>
      </c>
      <c r="E4119" s="9">
        <v>50000</v>
      </c>
      <c r="F4119" s="9">
        <v>50000</v>
      </c>
      <c r="G4119" s="9">
        <v>50000</v>
      </c>
      <c r="H4119" s="9">
        <v>50000</v>
      </c>
    </row>
    <row r="4120" spans="2:8" x14ac:dyDescent="0.25">
      <c r="B4120" s="11" t="s">
        <v>1</v>
      </c>
      <c r="C4120" s="13" t="s">
        <v>20</v>
      </c>
      <c r="D4120" s="12">
        <v>5700000</v>
      </c>
      <c r="E4120" s="12">
        <v>570000</v>
      </c>
      <c r="F4120" s="12">
        <v>1140000</v>
      </c>
      <c r="G4120" s="12">
        <v>2280000</v>
      </c>
      <c r="H4120" s="12">
        <v>1710000</v>
      </c>
    </row>
    <row r="4121" spans="2:8" ht="30.75" thickBot="1" x14ac:dyDescent="0.3">
      <c r="B4121" s="15" t="s">
        <v>1593</v>
      </c>
      <c r="C4121" s="16" t="s">
        <v>1594</v>
      </c>
      <c r="D4121" s="17">
        <v>15000000</v>
      </c>
      <c r="E4121" s="17">
        <v>1000000</v>
      </c>
      <c r="F4121" s="17">
        <v>4670000</v>
      </c>
      <c r="G4121" s="17">
        <v>4670000</v>
      </c>
      <c r="H4121" s="17">
        <v>4660000</v>
      </c>
    </row>
    <row r="4122" spans="2:8" ht="15.75" thickTop="1" x14ac:dyDescent="0.25">
      <c r="B4122" s="11" t="s">
        <v>1</v>
      </c>
      <c r="C4122" s="13" t="s">
        <v>12</v>
      </c>
      <c r="D4122" s="12">
        <v>10900000</v>
      </c>
      <c r="E4122" s="12">
        <v>500000</v>
      </c>
      <c r="F4122" s="12">
        <v>3470000</v>
      </c>
      <c r="G4122" s="12">
        <v>3470000</v>
      </c>
      <c r="H4122" s="12">
        <v>3460000</v>
      </c>
    </row>
    <row r="4123" spans="2:8" x14ac:dyDescent="0.25">
      <c r="B4123" s="8" t="s">
        <v>1</v>
      </c>
      <c r="C4123" s="10" t="s">
        <v>17</v>
      </c>
      <c r="D4123" s="9">
        <v>10900000</v>
      </c>
      <c r="E4123" s="9">
        <v>500000</v>
      </c>
      <c r="F4123" s="9">
        <v>3470000</v>
      </c>
      <c r="G4123" s="9">
        <v>3470000</v>
      </c>
      <c r="H4123" s="9">
        <v>3460000</v>
      </c>
    </row>
    <row r="4124" spans="2:8" x14ac:dyDescent="0.25">
      <c r="B4124" s="11" t="s">
        <v>1</v>
      </c>
      <c r="C4124" s="13" t="s">
        <v>20</v>
      </c>
      <c r="D4124" s="12">
        <v>4100000</v>
      </c>
      <c r="E4124" s="12">
        <v>500000</v>
      </c>
      <c r="F4124" s="12">
        <v>1200000</v>
      </c>
      <c r="G4124" s="12">
        <v>1200000</v>
      </c>
      <c r="H4124" s="12">
        <v>1200000</v>
      </c>
    </row>
    <row r="4125" spans="2:8" ht="30.75" thickBot="1" x14ac:dyDescent="0.3">
      <c r="B4125" s="15" t="s">
        <v>1595</v>
      </c>
      <c r="C4125" s="16" t="s">
        <v>1596</v>
      </c>
      <c r="D4125" s="17">
        <v>8000000</v>
      </c>
      <c r="E4125" s="17">
        <v>551000</v>
      </c>
      <c r="F4125" s="17">
        <v>3456000</v>
      </c>
      <c r="G4125" s="17">
        <v>2072000</v>
      </c>
      <c r="H4125" s="17">
        <v>1921000</v>
      </c>
    </row>
    <row r="4126" spans="2:8" ht="15.75" thickTop="1" x14ac:dyDescent="0.25">
      <c r="B4126" s="11" t="s">
        <v>1</v>
      </c>
      <c r="C4126" s="13" t="s">
        <v>12</v>
      </c>
      <c r="D4126" s="12">
        <v>6500000</v>
      </c>
      <c r="E4126" s="12">
        <v>176000</v>
      </c>
      <c r="F4126" s="12">
        <v>3081000</v>
      </c>
      <c r="G4126" s="12">
        <v>1697000</v>
      </c>
      <c r="H4126" s="12">
        <v>1546000</v>
      </c>
    </row>
    <row r="4127" spans="2:8" x14ac:dyDescent="0.25">
      <c r="B4127" s="8" t="s">
        <v>1</v>
      </c>
      <c r="C4127" s="10" t="s">
        <v>14</v>
      </c>
      <c r="D4127" s="9">
        <v>6350000</v>
      </c>
      <c r="E4127" s="9">
        <v>176000</v>
      </c>
      <c r="F4127" s="9">
        <v>3081000</v>
      </c>
      <c r="G4127" s="9">
        <v>1547000</v>
      </c>
      <c r="H4127" s="9">
        <v>1546000</v>
      </c>
    </row>
    <row r="4128" spans="2:8" x14ac:dyDescent="0.25">
      <c r="B4128" s="8" t="s">
        <v>1</v>
      </c>
      <c r="C4128" s="10" t="s">
        <v>16</v>
      </c>
      <c r="D4128" s="9">
        <v>150000</v>
      </c>
      <c r="E4128" s="9">
        <v>0</v>
      </c>
      <c r="F4128" s="9">
        <v>0</v>
      </c>
      <c r="G4128" s="9">
        <v>150000</v>
      </c>
      <c r="H4128" s="9">
        <v>0</v>
      </c>
    </row>
    <row r="4129" spans="2:8" x14ac:dyDescent="0.25">
      <c r="B4129" s="11" t="s">
        <v>1</v>
      </c>
      <c r="C4129" s="13" t="s">
        <v>20</v>
      </c>
      <c r="D4129" s="12">
        <v>1500000</v>
      </c>
      <c r="E4129" s="12">
        <v>375000</v>
      </c>
      <c r="F4129" s="12">
        <v>375000</v>
      </c>
      <c r="G4129" s="12">
        <v>375000</v>
      </c>
      <c r="H4129" s="12">
        <v>375000</v>
      </c>
    </row>
    <row r="4130" spans="2:8" ht="15.75" thickBot="1" x14ac:dyDescent="0.3">
      <c r="B4130" s="15" t="s">
        <v>1597</v>
      </c>
      <c r="C4130" s="16" t="s">
        <v>1598</v>
      </c>
      <c r="D4130" s="17">
        <v>8044000</v>
      </c>
      <c r="E4130" s="17">
        <v>1110000</v>
      </c>
      <c r="F4130" s="17">
        <v>2066000</v>
      </c>
      <c r="G4130" s="17">
        <v>3211000</v>
      </c>
      <c r="H4130" s="17">
        <v>1657000</v>
      </c>
    </row>
    <row r="4131" spans="2:8" ht="15.75" thickTop="1" x14ac:dyDescent="0.25">
      <c r="B4131" s="11" t="s">
        <v>1</v>
      </c>
      <c r="C4131" s="13" t="s">
        <v>12</v>
      </c>
      <c r="D4131" s="12">
        <v>7991000</v>
      </c>
      <c r="E4131" s="12">
        <v>1110000</v>
      </c>
      <c r="F4131" s="12">
        <v>2013000</v>
      </c>
      <c r="G4131" s="12">
        <v>3211000</v>
      </c>
      <c r="H4131" s="12">
        <v>1657000</v>
      </c>
    </row>
    <row r="4132" spans="2:8" x14ac:dyDescent="0.25">
      <c r="B4132" s="8" t="s">
        <v>1</v>
      </c>
      <c r="C4132" s="10" t="s">
        <v>13</v>
      </c>
      <c r="D4132" s="9">
        <v>1519000</v>
      </c>
      <c r="E4132" s="9">
        <v>379000</v>
      </c>
      <c r="F4132" s="9">
        <v>380000</v>
      </c>
      <c r="G4132" s="9">
        <v>380000</v>
      </c>
      <c r="H4132" s="9">
        <v>380000</v>
      </c>
    </row>
    <row r="4133" spans="2:8" x14ac:dyDescent="0.25">
      <c r="B4133" s="8" t="s">
        <v>1</v>
      </c>
      <c r="C4133" s="10" t="s">
        <v>14</v>
      </c>
      <c r="D4133" s="9">
        <v>500000</v>
      </c>
      <c r="E4133" s="9">
        <v>125000</v>
      </c>
      <c r="F4133" s="9">
        <v>125000</v>
      </c>
      <c r="G4133" s="9">
        <v>125000</v>
      </c>
      <c r="H4133" s="9">
        <v>125000</v>
      </c>
    </row>
    <row r="4134" spans="2:8" x14ac:dyDescent="0.25">
      <c r="B4134" s="8" t="s">
        <v>1</v>
      </c>
      <c r="C4134" s="10" t="s">
        <v>16</v>
      </c>
      <c r="D4134" s="9">
        <v>5950000</v>
      </c>
      <c r="E4134" s="9">
        <v>600000</v>
      </c>
      <c r="F4134" s="9">
        <v>1500000</v>
      </c>
      <c r="G4134" s="9">
        <v>2700000</v>
      </c>
      <c r="H4134" s="9">
        <v>1150000</v>
      </c>
    </row>
    <row r="4135" spans="2:8" x14ac:dyDescent="0.25">
      <c r="B4135" s="8" t="s">
        <v>1</v>
      </c>
      <c r="C4135" s="10" t="s">
        <v>18</v>
      </c>
      <c r="D4135" s="9">
        <v>15000</v>
      </c>
      <c r="E4135" s="9">
        <v>4000</v>
      </c>
      <c r="F4135" s="9">
        <v>6000</v>
      </c>
      <c r="G4135" s="9">
        <v>4000</v>
      </c>
      <c r="H4135" s="9">
        <v>1000</v>
      </c>
    </row>
    <row r="4136" spans="2:8" x14ac:dyDescent="0.25">
      <c r="B4136" s="8" t="s">
        <v>1</v>
      </c>
      <c r="C4136" s="10" t="s">
        <v>19</v>
      </c>
      <c r="D4136" s="9">
        <v>7000</v>
      </c>
      <c r="E4136" s="9">
        <v>2000</v>
      </c>
      <c r="F4136" s="9">
        <v>2000</v>
      </c>
      <c r="G4136" s="9">
        <v>2000</v>
      </c>
      <c r="H4136" s="9">
        <v>1000</v>
      </c>
    </row>
    <row r="4137" spans="2:8" x14ac:dyDescent="0.25">
      <c r="B4137" s="11" t="s">
        <v>1</v>
      </c>
      <c r="C4137" s="13" t="s">
        <v>20</v>
      </c>
      <c r="D4137" s="12">
        <v>53000</v>
      </c>
      <c r="E4137" s="12">
        <v>0</v>
      </c>
      <c r="F4137" s="12">
        <v>53000</v>
      </c>
      <c r="G4137" s="12">
        <v>0</v>
      </c>
      <c r="H4137" s="12">
        <v>0</v>
      </c>
    </row>
    <row r="4138" spans="2:8" ht="15.75" thickBot="1" x14ac:dyDescent="0.3">
      <c r="B4138" s="15" t="s">
        <v>1599</v>
      </c>
      <c r="C4138" s="16" t="s">
        <v>1600</v>
      </c>
      <c r="D4138" s="17">
        <v>2044000</v>
      </c>
      <c r="E4138" s="17">
        <v>510000</v>
      </c>
      <c r="F4138" s="17">
        <v>516000</v>
      </c>
      <c r="G4138" s="17">
        <v>511000</v>
      </c>
      <c r="H4138" s="17">
        <v>507000</v>
      </c>
    </row>
    <row r="4139" spans="2:8" ht="15.75" thickTop="1" x14ac:dyDescent="0.25">
      <c r="B4139" s="11" t="s">
        <v>1</v>
      </c>
      <c r="C4139" s="13" t="s">
        <v>12</v>
      </c>
      <c r="D4139" s="12">
        <v>2041000</v>
      </c>
      <c r="E4139" s="12">
        <v>510000</v>
      </c>
      <c r="F4139" s="12">
        <v>513000</v>
      </c>
      <c r="G4139" s="12">
        <v>511000</v>
      </c>
      <c r="H4139" s="12">
        <v>507000</v>
      </c>
    </row>
    <row r="4140" spans="2:8" x14ac:dyDescent="0.25">
      <c r="B4140" s="8" t="s">
        <v>1</v>
      </c>
      <c r="C4140" s="10" t="s">
        <v>13</v>
      </c>
      <c r="D4140" s="9">
        <v>1519000</v>
      </c>
      <c r="E4140" s="9">
        <v>379000</v>
      </c>
      <c r="F4140" s="9">
        <v>380000</v>
      </c>
      <c r="G4140" s="9">
        <v>380000</v>
      </c>
      <c r="H4140" s="9">
        <v>380000</v>
      </c>
    </row>
    <row r="4141" spans="2:8" x14ac:dyDescent="0.25">
      <c r="B4141" s="8" t="s">
        <v>1</v>
      </c>
      <c r="C4141" s="10" t="s">
        <v>14</v>
      </c>
      <c r="D4141" s="9">
        <v>500000</v>
      </c>
      <c r="E4141" s="9">
        <v>125000</v>
      </c>
      <c r="F4141" s="9">
        <v>125000</v>
      </c>
      <c r="G4141" s="9">
        <v>125000</v>
      </c>
      <c r="H4141" s="9">
        <v>125000</v>
      </c>
    </row>
    <row r="4142" spans="2:8" x14ac:dyDescent="0.25">
      <c r="B4142" s="8" t="s">
        <v>1</v>
      </c>
      <c r="C4142" s="10" t="s">
        <v>18</v>
      </c>
      <c r="D4142" s="9">
        <v>15000</v>
      </c>
      <c r="E4142" s="9">
        <v>4000</v>
      </c>
      <c r="F4142" s="9">
        <v>6000</v>
      </c>
      <c r="G4142" s="9">
        <v>4000</v>
      </c>
      <c r="H4142" s="9">
        <v>1000</v>
      </c>
    </row>
    <row r="4143" spans="2:8" x14ac:dyDescent="0.25">
      <c r="B4143" s="8" t="s">
        <v>1</v>
      </c>
      <c r="C4143" s="10" t="s">
        <v>19</v>
      </c>
      <c r="D4143" s="9">
        <v>7000</v>
      </c>
      <c r="E4143" s="9">
        <v>2000</v>
      </c>
      <c r="F4143" s="9">
        <v>2000</v>
      </c>
      <c r="G4143" s="9">
        <v>2000</v>
      </c>
      <c r="H4143" s="9">
        <v>1000</v>
      </c>
    </row>
    <row r="4144" spans="2:8" x14ac:dyDescent="0.25">
      <c r="B4144" s="11" t="s">
        <v>1</v>
      </c>
      <c r="C4144" s="13" t="s">
        <v>20</v>
      </c>
      <c r="D4144" s="12">
        <v>3000</v>
      </c>
      <c r="E4144" s="12">
        <v>0</v>
      </c>
      <c r="F4144" s="12">
        <v>3000</v>
      </c>
      <c r="G4144" s="12">
        <v>0</v>
      </c>
      <c r="H4144" s="12">
        <v>0</v>
      </c>
    </row>
    <row r="4145" spans="2:8" ht="15.75" thickBot="1" x14ac:dyDescent="0.3">
      <c r="B4145" s="15" t="s">
        <v>1601</v>
      </c>
      <c r="C4145" s="16" t="s">
        <v>1602</v>
      </c>
      <c r="D4145" s="17">
        <v>6000000</v>
      </c>
      <c r="E4145" s="17">
        <v>600000</v>
      </c>
      <c r="F4145" s="17">
        <v>1550000</v>
      </c>
      <c r="G4145" s="17">
        <v>2700000</v>
      </c>
      <c r="H4145" s="17">
        <v>1150000</v>
      </c>
    </row>
    <row r="4146" spans="2:8" ht="15.75" thickTop="1" x14ac:dyDescent="0.25">
      <c r="B4146" s="11" t="s">
        <v>1</v>
      </c>
      <c r="C4146" s="13" t="s">
        <v>12</v>
      </c>
      <c r="D4146" s="12">
        <v>5950000</v>
      </c>
      <c r="E4146" s="12">
        <v>600000</v>
      </c>
      <c r="F4146" s="12">
        <v>1500000</v>
      </c>
      <c r="G4146" s="12">
        <v>2700000</v>
      </c>
      <c r="H4146" s="12">
        <v>1150000</v>
      </c>
    </row>
    <row r="4147" spans="2:8" x14ac:dyDescent="0.25">
      <c r="B4147" s="8" t="s">
        <v>1</v>
      </c>
      <c r="C4147" s="10" t="s">
        <v>16</v>
      </c>
      <c r="D4147" s="9">
        <v>5950000</v>
      </c>
      <c r="E4147" s="9">
        <v>600000</v>
      </c>
      <c r="F4147" s="9">
        <v>1500000</v>
      </c>
      <c r="G4147" s="9">
        <v>2700000</v>
      </c>
      <c r="H4147" s="9">
        <v>1150000</v>
      </c>
    </row>
    <row r="4148" spans="2:8" x14ac:dyDescent="0.25">
      <c r="B4148" s="11" t="s">
        <v>1</v>
      </c>
      <c r="C4148" s="13" t="s">
        <v>20</v>
      </c>
      <c r="D4148" s="12">
        <v>50000</v>
      </c>
      <c r="E4148" s="12">
        <v>0</v>
      </c>
      <c r="F4148" s="12">
        <v>50000</v>
      </c>
      <c r="G4148" s="12">
        <v>0</v>
      </c>
      <c r="H4148" s="12">
        <v>0</v>
      </c>
    </row>
    <row r="4149" spans="2:8" ht="30.75" hidden="1" thickBot="1" x14ac:dyDescent="0.3">
      <c r="B4149" s="15" t="s">
        <v>1603</v>
      </c>
      <c r="C4149" s="16" t="s">
        <v>1604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2:8" hidden="1" x14ac:dyDescent="0.25">
      <c r="B4150" s="11" t="s">
        <v>1</v>
      </c>
      <c r="C4150" s="13" t="s">
        <v>12</v>
      </c>
      <c r="D4150" s="12">
        <v>0</v>
      </c>
      <c r="E4150" s="12">
        <v>0</v>
      </c>
      <c r="F4150" s="12">
        <v>0</v>
      </c>
      <c r="G4150" s="12">
        <v>0</v>
      </c>
      <c r="H4150" s="12">
        <v>0</v>
      </c>
    </row>
    <row r="4151" spans="2:8" hidden="1" x14ac:dyDescent="0.25">
      <c r="B4151" s="8" t="s">
        <v>1</v>
      </c>
      <c r="C4151" s="10" t="s">
        <v>14</v>
      </c>
      <c r="D4151" s="9">
        <v>0</v>
      </c>
      <c r="E4151" s="9">
        <v>0</v>
      </c>
      <c r="F4151" s="9">
        <v>0</v>
      </c>
      <c r="G4151" s="9">
        <v>0</v>
      </c>
      <c r="H4151" s="9">
        <v>0</v>
      </c>
    </row>
    <row r="4152" spans="2:8" hidden="1" x14ac:dyDescent="0.25">
      <c r="B4152" s="8" t="s">
        <v>1</v>
      </c>
      <c r="C4152" s="10" t="s">
        <v>17</v>
      </c>
      <c r="D4152" s="9">
        <v>0</v>
      </c>
      <c r="E4152" s="9">
        <v>0</v>
      </c>
      <c r="F4152" s="9">
        <v>0</v>
      </c>
      <c r="G4152" s="9">
        <v>0</v>
      </c>
      <c r="H4152" s="9">
        <v>0</v>
      </c>
    </row>
    <row r="4153" spans="2:8" hidden="1" x14ac:dyDescent="0.25">
      <c r="B4153" s="8" t="s">
        <v>1</v>
      </c>
      <c r="C4153" s="10" t="s">
        <v>19</v>
      </c>
      <c r="D4153" s="9">
        <v>0</v>
      </c>
      <c r="E4153" s="9">
        <v>0</v>
      </c>
      <c r="F4153" s="9">
        <v>0</v>
      </c>
      <c r="G4153" s="9">
        <v>0</v>
      </c>
      <c r="H4153" s="9">
        <v>0</v>
      </c>
    </row>
    <row r="4154" spans="2:8" hidden="1" x14ac:dyDescent="0.25">
      <c r="B4154" s="11" t="s">
        <v>1</v>
      </c>
      <c r="C4154" s="13" t="s">
        <v>20</v>
      </c>
      <c r="D4154" s="12">
        <v>0</v>
      </c>
      <c r="E4154" s="12">
        <v>0</v>
      </c>
      <c r="F4154" s="12">
        <v>0</v>
      </c>
      <c r="G4154" s="12">
        <v>0</v>
      </c>
      <c r="H4154" s="12">
        <v>0</v>
      </c>
    </row>
    <row r="4155" spans="2:8" ht="15.75" thickBot="1" x14ac:dyDescent="0.3">
      <c r="B4155" s="15" t="s">
        <v>1605</v>
      </c>
      <c r="C4155" s="16" t="s">
        <v>1606</v>
      </c>
      <c r="D4155" s="17">
        <v>2900000</v>
      </c>
      <c r="E4155" s="17">
        <v>366000</v>
      </c>
      <c r="F4155" s="17">
        <v>1574000</v>
      </c>
      <c r="G4155" s="17">
        <v>474000</v>
      </c>
      <c r="H4155" s="17">
        <v>486000</v>
      </c>
    </row>
    <row r="4156" spans="2:8" ht="15.75" thickTop="1" x14ac:dyDescent="0.25">
      <c r="B4156" s="11" t="s">
        <v>1</v>
      </c>
      <c r="C4156" s="13" t="s">
        <v>12</v>
      </c>
      <c r="D4156" s="12">
        <v>1150000</v>
      </c>
      <c r="E4156" s="12">
        <v>328000</v>
      </c>
      <c r="F4156" s="12">
        <v>274000</v>
      </c>
      <c r="G4156" s="12">
        <v>274000</v>
      </c>
      <c r="H4156" s="12">
        <v>274000</v>
      </c>
    </row>
    <row r="4157" spans="2:8" x14ac:dyDescent="0.25">
      <c r="B4157" s="8" t="s">
        <v>1</v>
      </c>
      <c r="C4157" s="10" t="s">
        <v>14</v>
      </c>
      <c r="D4157" s="9">
        <v>1150000</v>
      </c>
      <c r="E4157" s="9">
        <v>328000</v>
      </c>
      <c r="F4157" s="9">
        <v>274000</v>
      </c>
      <c r="G4157" s="9">
        <v>274000</v>
      </c>
      <c r="H4157" s="9">
        <v>274000</v>
      </c>
    </row>
    <row r="4158" spans="2:8" x14ac:dyDescent="0.25">
      <c r="B4158" s="11" t="s">
        <v>1</v>
      </c>
      <c r="C4158" s="13" t="s">
        <v>20</v>
      </c>
      <c r="D4158" s="12">
        <v>1750000</v>
      </c>
      <c r="E4158" s="12">
        <v>38000</v>
      </c>
      <c r="F4158" s="12">
        <v>1300000</v>
      </c>
      <c r="G4158" s="12">
        <v>200000</v>
      </c>
      <c r="H4158" s="12">
        <v>212000</v>
      </c>
    </row>
    <row r="4159" spans="2:8" ht="30.75" thickBot="1" x14ac:dyDescent="0.3">
      <c r="B4159" s="15" t="s">
        <v>1607</v>
      </c>
      <c r="C4159" s="16" t="s">
        <v>1608</v>
      </c>
      <c r="D4159" s="17">
        <v>3000000</v>
      </c>
      <c r="E4159" s="17">
        <v>140000</v>
      </c>
      <c r="F4159" s="17">
        <v>194000</v>
      </c>
      <c r="G4159" s="17">
        <v>592000</v>
      </c>
      <c r="H4159" s="17">
        <v>2074000</v>
      </c>
    </row>
    <row r="4160" spans="2:8" ht="15.75" thickTop="1" x14ac:dyDescent="0.25">
      <c r="B4160" s="11" t="s">
        <v>1</v>
      </c>
      <c r="C4160" s="13" t="s">
        <v>12</v>
      </c>
      <c r="D4160" s="12">
        <v>170000</v>
      </c>
      <c r="E4160" s="12">
        <v>26000</v>
      </c>
      <c r="F4160" s="12">
        <v>25000</v>
      </c>
      <c r="G4160" s="12">
        <v>26000</v>
      </c>
      <c r="H4160" s="12">
        <v>93000</v>
      </c>
    </row>
    <row r="4161" spans="2:8" x14ac:dyDescent="0.25">
      <c r="B4161" s="8" t="s">
        <v>1</v>
      </c>
      <c r="C4161" s="10" t="s">
        <v>14</v>
      </c>
      <c r="D4161" s="9">
        <v>170000</v>
      </c>
      <c r="E4161" s="9">
        <v>26000</v>
      </c>
      <c r="F4161" s="9">
        <v>25000</v>
      </c>
      <c r="G4161" s="9">
        <v>26000</v>
      </c>
      <c r="H4161" s="9">
        <v>93000</v>
      </c>
    </row>
    <row r="4162" spans="2:8" hidden="1" x14ac:dyDescent="0.25">
      <c r="B4162" s="8" t="s">
        <v>1</v>
      </c>
      <c r="C4162" s="10" t="s">
        <v>19</v>
      </c>
      <c r="D4162" s="9">
        <v>0</v>
      </c>
      <c r="E4162" s="9">
        <v>0</v>
      </c>
      <c r="F4162" s="9">
        <v>0</v>
      </c>
      <c r="G4162" s="9">
        <v>0</v>
      </c>
      <c r="H4162" s="9">
        <v>0</v>
      </c>
    </row>
    <row r="4163" spans="2:8" x14ac:dyDescent="0.25">
      <c r="B4163" s="11" t="s">
        <v>1</v>
      </c>
      <c r="C4163" s="13" t="s">
        <v>20</v>
      </c>
      <c r="D4163" s="12">
        <v>2830000</v>
      </c>
      <c r="E4163" s="12">
        <v>114000</v>
      </c>
      <c r="F4163" s="12">
        <v>169000</v>
      </c>
      <c r="G4163" s="12">
        <v>566000</v>
      </c>
      <c r="H4163" s="12">
        <v>1981000</v>
      </c>
    </row>
    <row r="4164" spans="2:8" ht="15.75" thickBot="1" x14ac:dyDescent="0.3">
      <c r="B4164" s="15" t="s">
        <v>1609</v>
      </c>
      <c r="C4164" s="16" t="s">
        <v>1610</v>
      </c>
      <c r="D4164" s="17">
        <v>506456000</v>
      </c>
      <c r="E4164" s="17">
        <v>114743000</v>
      </c>
      <c r="F4164" s="17">
        <v>136242000</v>
      </c>
      <c r="G4164" s="17">
        <v>119497000</v>
      </c>
      <c r="H4164" s="17">
        <v>135974000</v>
      </c>
    </row>
    <row r="4165" spans="2:8" ht="15.75" thickTop="1" x14ac:dyDescent="0.25">
      <c r="B4165" s="11" t="s">
        <v>1</v>
      </c>
      <c r="C4165" s="13" t="s">
        <v>12</v>
      </c>
      <c r="D4165" s="12">
        <v>452924000</v>
      </c>
      <c r="E4165" s="12">
        <v>105218000</v>
      </c>
      <c r="F4165" s="12">
        <v>124004000</v>
      </c>
      <c r="G4165" s="12">
        <v>105824000</v>
      </c>
      <c r="H4165" s="12">
        <v>117878000</v>
      </c>
    </row>
    <row r="4166" spans="2:8" x14ac:dyDescent="0.25">
      <c r="B4166" s="8" t="s">
        <v>1</v>
      </c>
      <c r="C4166" s="10" t="s">
        <v>13</v>
      </c>
      <c r="D4166" s="9">
        <v>85773000</v>
      </c>
      <c r="E4166" s="9">
        <v>21748000</v>
      </c>
      <c r="F4166" s="9">
        <v>21870000</v>
      </c>
      <c r="G4166" s="9">
        <v>21802000</v>
      </c>
      <c r="H4166" s="9">
        <v>20353000</v>
      </c>
    </row>
    <row r="4167" spans="2:8" x14ac:dyDescent="0.25">
      <c r="B4167" s="8" t="s">
        <v>1</v>
      </c>
      <c r="C4167" s="10" t="s">
        <v>14</v>
      </c>
      <c r="D4167" s="9">
        <v>43529000</v>
      </c>
      <c r="E4167" s="9">
        <v>12176000</v>
      </c>
      <c r="F4167" s="9">
        <v>11143000</v>
      </c>
      <c r="G4167" s="9">
        <v>10197000</v>
      </c>
      <c r="H4167" s="9">
        <v>10013000</v>
      </c>
    </row>
    <row r="4168" spans="2:8" hidden="1" x14ac:dyDescent="0.25">
      <c r="B4168" s="8" t="s">
        <v>1</v>
      </c>
      <c r="C4168" s="10" t="s">
        <v>15</v>
      </c>
      <c r="D4168" s="9">
        <v>0</v>
      </c>
      <c r="E4168" s="9">
        <v>0</v>
      </c>
      <c r="F4168" s="9">
        <v>0</v>
      </c>
      <c r="G4168" s="9">
        <v>0</v>
      </c>
      <c r="H4168" s="9">
        <v>0</v>
      </c>
    </row>
    <row r="4169" spans="2:8" x14ac:dyDescent="0.25">
      <c r="B4169" s="8" t="s">
        <v>1</v>
      </c>
      <c r="C4169" s="10" t="s">
        <v>16</v>
      </c>
      <c r="D4169" s="9">
        <v>229805000</v>
      </c>
      <c r="E4169" s="9">
        <v>60862000</v>
      </c>
      <c r="F4169" s="9">
        <v>63848000</v>
      </c>
      <c r="G4169" s="9">
        <v>45354000</v>
      </c>
      <c r="H4169" s="9">
        <v>59741000</v>
      </c>
    </row>
    <row r="4170" spans="2:8" x14ac:dyDescent="0.25">
      <c r="B4170" s="8" t="s">
        <v>1</v>
      </c>
      <c r="C4170" s="10" t="s">
        <v>17</v>
      </c>
      <c r="D4170" s="9">
        <v>4197000</v>
      </c>
      <c r="E4170" s="9">
        <v>1204000</v>
      </c>
      <c r="F4170" s="9">
        <v>1016000</v>
      </c>
      <c r="G4170" s="9">
        <v>1395000</v>
      </c>
      <c r="H4170" s="9">
        <v>582000</v>
      </c>
    </row>
    <row r="4171" spans="2:8" x14ac:dyDescent="0.25">
      <c r="B4171" s="8" t="s">
        <v>1</v>
      </c>
      <c r="C4171" s="10" t="s">
        <v>18</v>
      </c>
      <c r="D4171" s="9">
        <v>1226000</v>
      </c>
      <c r="E4171" s="9">
        <v>328000</v>
      </c>
      <c r="F4171" s="9">
        <v>309000</v>
      </c>
      <c r="G4171" s="9">
        <v>291000</v>
      </c>
      <c r="H4171" s="9">
        <v>298000</v>
      </c>
    </row>
    <row r="4172" spans="2:8" x14ac:dyDescent="0.25">
      <c r="B4172" s="8" t="s">
        <v>1</v>
      </c>
      <c r="C4172" s="10" t="s">
        <v>19</v>
      </c>
      <c r="D4172" s="9">
        <v>88394000</v>
      </c>
      <c r="E4172" s="9">
        <v>8900000</v>
      </c>
      <c r="F4172" s="9">
        <v>25818000</v>
      </c>
      <c r="G4172" s="9">
        <v>26785000</v>
      </c>
      <c r="H4172" s="9">
        <v>26891000</v>
      </c>
    </row>
    <row r="4173" spans="2:8" x14ac:dyDescent="0.25">
      <c r="B4173" s="11" t="s">
        <v>1</v>
      </c>
      <c r="C4173" s="13" t="s">
        <v>20</v>
      </c>
      <c r="D4173" s="12">
        <v>50832000</v>
      </c>
      <c r="E4173" s="12">
        <v>6825000</v>
      </c>
      <c r="F4173" s="12">
        <v>12238000</v>
      </c>
      <c r="G4173" s="12">
        <v>13673000</v>
      </c>
      <c r="H4173" s="12">
        <v>18096000</v>
      </c>
    </row>
    <row r="4174" spans="2:8" x14ac:dyDescent="0.25">
      <c r="B4174" s="11" t="s">
        <v>1</v>
      </c>
      <c r="C4174" s="13" t="s">
        <v>22</v>
      </c>
      <c r="D4174" s="12">
        <v>2700000</v>
      </c>
      <c r="E4174" s="12">
        <v>2700000</v>
      </c>
      <c r="F4174" s="12">
        <v>0</v>
      </c>
      <c r="G4174" s="12">
        <v>0</v>
      </c>
      <c r="H4174" s="12">
        <v>0</v>
      </c>
    </row>
    <row r="4175" spans="2:8" ht="30.75" thickBot="1" x14ac:dyDescent="0.3">
      <c r="B4175" s="15" t="s">
        <v>1611</v>
      </c>
      <c r="C4175" s="16" t="s">
        <v>1612</v>
      </c>
      <c r="D4175" s="17">
        <v>10020000</v>
      </c>
      <c r="E4175" s="17">
        <v>2438000</v>
      </c>
      <c r="F4175" s="17">
        <v>3449000</v>
      </c>
      <c r="G4175" s="17">
        <v>2076000</v>
      </c>
      <c r="H4175" s="17">
        <v>2057000</v>
      </c>
    </row>
    <row r="4176" spans="2:8" ht="15.75" thickTop="1" x14ac:dyDescent="0.25">
      <c r="B4176" s="11" t="s">
        <v>1</v>
      </c>
      <c r="C4176" s="13" t="s">
        <v>12</v>
      </c>
      <c r="D4176" s="12">
        <v>9870000</v>
      </c>
      <c r="E4176" s="12">
        <v>2413000</v>
      </c>
      <c r="F4176" s="12">
        <v>3329000</v>
      </c>
      <c r="G4176" s="12">
        <v>2073000</v>
      </c>
      <c r="H4176" s="12">
        <v>2055000</v>
      </c>
    </row>
    <row r="4177" spans="2:8" x14ac:dyDescent="0.25">
      <c r="B4177" s="8" t="s">
        <v>1</v>
      </c>
      <c r="C4177" s="10" t="s">
        <v>13</v>
      </c>
      <c r="D4177" s="9">
        <v>5480000</v>
      </c>
      <c r="E4177" s="9">
        <v>1370000</v>
      </c>
      <c r="F4177" s="9">
        <v>1370000</v>
      </c>
      <c r="G4177" s="9">
        <v>1370000</v>
      </c>
      <c r="H4177" s="9">
        <v>1370000</v>
      </c>
    </row>
    <row r="4178" spans="2:8" x14ac:dyDescent="0.25">
      <c r="B4178" s="8" t="s">
        <v>1</v>
      </c>
      <c r="C4178" s="10" t="s">
        <v>14</v>
      </c>
      <c r="D4178" s="9">
        <v>3830000</v>
      </c>
      <c r="E4178" s="9">
        <v>910000</v>
      </c>
      <c r="F4178" s="9">
        <v>1615000</v>
      </c>
      <c r="G4178" s="9">
        <v>650000</v>
      </c>
      <c r="H4178" s="9">
        <v>655000</v>
      </c>
    </row>
    <row r="4179" spans="2:8" x14ac:dyDescent="0.25">
      <c r="B4179" s="8" t="s">
        <v>1</v>
      </c>
      <c r="C4179" s="10" t="s">
        <v>17</v>
      </c>
      <c r="D4179" s="9">
        <v>450000</v>
      </c>
      <c r="E4179" s="9">
        <v>100000</v>
      </c>
      <c r="F4179" s="9">
        <v>320000</v>
      </c>
      <c r="G4179" s="9">
        <v>30000</v>
      </c>
      <c r="H4179" s="9">
        <v>0</v>
      </c>
    </row>
    <row r="4180" spans="2:8" x14ac:dyDescent="0.25">
      <c r="B4180" s="8" t="s">
        <v>1</v>
      </c>
      <c r="C4180" s="10" t="s">
        <v>18</v>
      </c>
      <c r="D4180" s="9">
        <v>76000</v>
      </c>
      <c r="E4180" s="9">
        <v>25000</v>
      </c>
      <c r="F4180" s="9">
        <v>15000</v>
      </c>
      <c r="G4180" s="9">
        <v>15000</v>
      </c>
      <c r="H4180" s="9">
        <v>21000</v>
      </c>
    </row>
    <row r="4181" spans="2:8" x14ac:dyDescent="0.25">
      <c r="B4181" s="8" t="s">
        <v>1</v>
      </c>
      <c r="C4181" s="10" t="s">
        <v>19</v>
      </c>
      <c r="D4181" s="9">
        <v>34000</v>
      </c>
      <c r="E4181" s="9">
        <v>8000</v>
      </c>
      <c r="F4181" s="9">
        <v>9000</v>
      </c>
      <c r="G4181" s="9">
        <v>8000</v>
      </c>
      <c r="H4181" s="9">
        <v>9000</v>
      </c>
    </row>
    <row r="4182" spans="2:8" x14ac:dyDescent="0.25">
      <c r="B4182" s="11" t="s">
        <v>1</v>
      </c>
      <c r="C4182" s="13" t="s">
        <v>20</v>
      </c>
      <c r="D4182" s="12">
        <v>150000</v>
      </c>
      <c r="E4182" s="12">
        <v>25000</v>
      </c>
      <c r="F4182" s="12">
        <v>120000</v>
      </c>
      <c r="G4182" s="12">
        <v>3000</v>
      </c>
      <c r="H4182" s="12">
        <v>2000</v>
      </c>
    </row>
    <row r="4183" spans="2:8" ht="45.75" thickBot="1" x14ac:dyDescent="0.3">
      <c r="B4183" s="15" t="s">
        <v>1613</v>
      </c>
      <c r="C4183" s="16" t="s">
        <v>1614</v>
      </c>
      <c r="D4183" s="17">
        <v>9520000</v>
      </c>
      <c r="E4183" s="17">
        <v>2328000</v>
      </c>
      <c r="F4183" s="17">
        <v>3114000</v>
      </c>
      <c r="G4183" s="17">
        <v>2036000</v>
      </c>
      <c r="H4183" s="17">
        <v>2042000</v>
      </c>
    </row>
    <row r="4184" spans="2:8" ht="15.75" thickTop="1" x14ac:dyDescent="0.25">
      <c r="B4184" s="11" t="s">
        <v>1</v>
      </c>
      <c r="C4184" s="13" t="s">
        <v>12</v>
      </c>
      <c r="D4184" s="12">
        <v>9370000</v>
      </c>
      <c r="E4184" s="12">
        <v>2303000</v>
      </c>
      <c r="F4184" s="12">
        <v>2994000</v>
      </c>
      <c r="G4184" s="12">
        <v>2033000</v>
      </c>
      <c r="H4184" s="12">
        <v>2040000</v>
      </c>
    </row>
    <row r="4185" spans="2:8" x14ac:dyDescent="0.25">
      <c r="B4185" s="8" t="s">
        <v>1</v>
      </c>
      <c r="C4185" s="10" t="s">
        <v>13</v>
      </c>
      <c r="D4185" s="9">
        <v>5480000</v>
      </c>
      <c r="E4185" s="9">
        <v>1370000</v>
      </c>
      <c r="F4185" s="9">
        <v>1370000</v>
      </c>
      <c r="G4185" s="9">
        <v>1370000</v>
      </c>
      <c r="H4185" s="9">
        <v>1370000</v>
      </c>
    </row>
    <row r="4186" spans="2:8" x14ac:dyDescent="0.25">
      <c r="B4186" s="8" t="s">
        <v>1</v>
      </c>
      <c r="C4186" s="10" t="s">
        <v>14</v>
      </c>
      <c r="D4186" s="9">
        <v>3780000</v>
      </c>
      <c r="E4186" s="9">
        <v>900000</v>
      </c>
      <c r="F4186" s="9">
        <v>1600000</v>
      </c>
      <c r="G4186" s="9">
        <v>640000</v>
      </c>
      <c r="H4186" s="9">
        <v>640000</v>
      </c>
    </row>
    <row r="4187" spans="2:8" x14ac:dyDescent="0.25">
      <c r="B4187" s="8" t="s">
        <v>1</v>
      </c>
      <c r="C4187" s="10" t="s">
        <v>18</v>
      </c>
      <c r="D4187" s="9">
        <v>76000</v>
      </c>
      <c r="E4187" s="9">
        <v>25000</v>
      </c>
      <c r="F4187" s="9">
        <v>15000</v>
      </c>
      <c r="G4187" s="9">
        <v>15000</v>
      </c>
      <c r="H4187" s="9">
        <v>21000</v>
      </c>
    </row>
    <row r="4188" spans="2:8" x14ac:dyDescent="0.25">
      <c r="B4188" s="8" t="s">
        <v>1</v>
      </c>
      <c r="C4188" s="10" t="s">
        <v>19</v>
      </c>
      <c r="D4188" s="9">
        <v>34000</v>
      </c>
      <c r="E4188" s="9">
        <v>8000</v>
      </c>
      <c r="F4188" s="9">
        <v>9000</v>
      </c>
      <c r="G4188" s="9">
        <v>8000</v>
      </c>
      <c r="H4188" s="9">
        <v>9000</v>
      </c>
    </row>
    <row r="4189" spans="2:8" x14ac:dyDescent="0.25">
      <c r="B4189" s="11" t="s">
        <v>1</v>
      </c>
      <c r="C4189" s="13" t="s">
        <v>20</v>
      </c>
      <c r="D4189" s="12">
        <v>150000</v>
      </c>
      <c r="E4189" s="12">
        <v>25000</v>
      </c>
      <c r="F4189" s="12">
        <v>120000</v>
      </c>
      <c r="G4189" s="12">
        <v>3000</v>
      </c>
      <c r="H4189" s="12">
        <v>2000</v>
      </c>
    </row>
    <row r="4190" spans="2:8" ht="15.75" thickBot="1" x14ac:dyDescent="0.3">
      <c r="B4190" s="15" t="s">
        <v>1615</v>
      </c>
      <c r="C4190" s="16" t="s">
        <v>1290</v>
      </c>
      <c r="D4190" s="17">
        <v>500000</v>
      </c>
      <c r="E4190" s="17">
        <v>110000</v>
      </c>
      <c r="F4190" s="17">
        <v>335000</v>
      </c>
      <c r="G4190" s="17">
        <v>40000</v>
      </c>
      <c r="H4190" s="17">
        <v>15000</v>
      </c>
    </row>
    <row r="4191" spans="2:8" ht="15.75" thickTop="1" x14ac:dyDescent="0.25">
      <c r="B4191" s="11" t="s">
        <v>1</v>
      </c>
      <c r="C4191" s="13" t="s">
        <v>12</v>
      </c>
      <c r="D4191" s="12">
        <v>500000</v>
      </c>
      <c r="E4191" s="12">
        <v>110000</v>
      </c>
      <c r="F4191" s="12">
        <v>335000</v>
      </c>
      <c r="G4191" s="12">
        <v>40000</v>
      </c>
      <c r="H4191" s="12">
        <v>15000</v>
      </c>
    </row>
    <row r="4192" spans="2:8" x14ac:dyDescent="0.25">
      <c r="B4192" s="8" t="s">
        <v>1</v>
      </c>
      <c r="C4192" s="10" t="s">
        <v>14</v>
      </c>
      <c r="D4192" s="9">
        <v>50000</v>
      </c>
      <c r="E4192" s="9">
        <v>10000</v>
      </c>
      <c r="F4192" s="9">
        <v>15000</v>
      </c>
      <c r="G4192" s="9">
        <v>10000</v>
      </c>
      <c r="H4192" s="9">
        <v>15000</v>
      </c>
    </row>
    <row r="4193" spans="2:8" x14ac:dyDescent="0.25">
      <c r="B4193" s="8" t="s">
        <v>1</v>
      </c>
      <c r="C4193" s="10" t="s">
        <v>17</v>
      </c>
      <c r="D4193" s="9">
        <v>450000</v>
      </c>
      <c r="E4193" s="9">
        <v>100000</v>
      </c>
      <c r="F4193" s="9">
        <v>320000</v>
      </c>
      <c r="G4193" s="9">
        <v>30000</v>
      </c>
      <c r="H4193" s="9">
        <v>0</v>
      </c>
    </row>
    <row r="4194" spans="2:8" ht="30.75" thickBot="1" x14ac:dyDescent="0.3">
      <c r="B4194" s="15" t="s">
        <v>1616</v>
      </c>
      <c r="C4194" s="16" t="s">
        <v>1617</v>
      </c>
      <c r="D4194" s="17">
        <v>19585000</v>
      </c>
      <c r="E4194" s="17">
        <v>5677000</v>
      </c>
      <c r="F4194" s="17">
        <v>5284000</v>
      </c>
      <c r="G4194" s="17">
        <v>4956000</v>
      </c>
      <c r="H4194" s="17">
        <v>3668000</v>
      </c>
    </row>
    <row r="4195" spans="2:8" ht="15.75" thickTop="1" x14ac:dyDescent="0.25">
      <c r="B4195" s="11" t="s">
        <v>1</v>
      </c>
      <c r="C4195" s="13" t="s">
        <v>12</v>
      </c>
      <c r="D4195" s="12">
        <v>19480000</v>
      </c>
      <c r="E4195" s="12">
        <v>5632000</v>
      </c>
      <c r="F4195" s="12">
        <v>5224000</v>
      </c>
      <c r="G4195" s="12">
        <v>4956000</v>
      </c>
      <c r="H4195" s="12">
        <v>3668000</v>
      </c>
    </row>
    <row r="4196" spans="2:8" x14ac:dyDescent="0.25">
      <c r="B4196" s="8" t="s">
        <v>1</v>
      </c>
      <c r="C4196" s="10" t="s">
        <v>13</v>
      </c>
      <c r="D4196" s="9">
        <v>11148000</v>
      </c>
      <c r="E4196" s="9">
        <v>3120000</v>
      </c>
      <c r="F4196" s="9">
        <v>3117000</v>
      </c>
      <c r="G4196" s="9">
        <v>3116000</v>
      </c>
      <c r="H4196" s="9">
        <v>1795000</v>
      </c>
    </row>
    <row r="4197" spans="2:8" x14ac:dyDescent="0.25">
      <c r="B4197" s="8" t="s">
        <v>1</v>
      </c>
      <c r="C4197" s="10" t="s">
        <v>14</v>
      </c>
      <c r="D4197" s="9">
        <v>8161000</v>
      </c>
      <c r="E4197" s="9">
        <v>2450000</v>
      </c>
      <c r="F4197" s="9">
        <v>2045000</v>
      </c>
      <c r="G4197" s="9">
        <v>1835000</v>
      </c>
      <c r="H4197" s="9">
        <v>1831000</v>
      </c>
    </row>
    <row r="4198" spans="2:8" x14ac:dyDescent="0.25">
      <c r="B4198" s="8" t="s">
        <v>1</v>
      </c>
      <c r="C4198" s="10" t="s">
        <v>17</v>
      </c>
      <c r="D4198" s="9">
        <v>12000</v>
      </c>
      <c r="E4198" s="9">
        <v>12000</v>
      </c>
      <c r="F4198" s="9">
        <v>0</v>
      </c>
      <c r="G4198" s="9">
        <v>0</v>
      </c>
      <c r="H4198" s="9">
        <v>0</v>
      </c>
    </row>
    <row r="4199" spans="2:8" x14ac:dyDescent="0.25">
      <c r="B4199" s="8" t="s">
        <v>1</v>
      </c>
      <c r="C4199" s="10" t="s">
        <v>18</v>
      </c>
      <c r="D4199" s="9">
        <v>5000</v>
      </c>
      <c r="E4199" s="9">
        <v>4000</v>
      </c>
      <c r="F4199" s="9">
        <v>1000</v>
      </c>
      <c r="G4199" s="9">
        <v>0</v>
      </c>
      <c r="H4199" s="9">
        <v>0</v>
      </c>
    </row>
    <row r="4200" spans="2:8" x14ac:dyDescent="0.25">
      <c r="B4200" s="8" t="s">
        <v>1</v>
      </c>
      <c r="C4200" s="10" t="s">
        <v>19</v>
      </c>
      <c r="D4200" s="9">
        <v>154000</v>
      </c>
      <c r="E4200" s="9">
        <v>46000</v>
      </c>
      <c r="F4200" s="9">
        <v>61000</v>
      </c>
      <c r="G4200" s="9">
        <v>5000</v>
      </c>
      <c r="H4200" s="9">
        <v>42000</v>
      </c>
    </row>
    <row r="4201" spans="2:8" x14ac:dyDescent="0.25">
      <c r="B4201" s="11" t="s">
        <v>1</v>
      </c>
      <c r="C4201" s="13" t="s">
        <v>20</v>
      </c>
      <c r="D4201" s="12">
        <v>105000</v>
      </c>
      <c r="E4201" s="12">
        <v>45000</v>
      </c>
      <c r="F4201" s="12">
        <v>60000</v>
      </c>
      <c r="G4201" s="12">
        <v>0</v>
      </c>
      <c r="H4201" s="12">
        <v>0</v>
      </c>
    </row>
    <row r="4202" spans="2:8" ht="30.75" thickBot="1" x14ac:dyDescent="0.3">
      <c r="B4202" s="15" t="s">
        <v>1618</v>
      </c>
      <c r="C4202" s="16" t="s">
        <v>1619</v>
      </c>
      <c r="D4202" s="17">
        <v>3290000</v>
      </c>
      <c r="E4202" s="17">
        <v>821000</v>
      </c>
      <c r="F4202" s="17">
        <v>835000</v>
      </c>
      <c r="G4202" s="17">
        <v>825000</v>
      </c>
      <c r="H4202" s="17">
        <v>809000</v>
      </c>
    </row>
    <row r="4203" spans="2:8" ht="15.75" thickTop="1" x14ac:dyDescent="0.25">
      <c r="B4203" s="11" t="s">
        <v>1</v>
      </c>
      <c r="C4203" s="13" t="s">
        <v>12</v>
      </c>
      <c r="D4203" s="12">
        <v>3280000</v>
      </c>
      <c r="E4203" s="12">
        <v>821000</v>
      </c>
      <c r="F4203" s="12">
        <v>825000</v>
      </c>
      <c r="G4203" s="12">
        <v>825000</v>
      </c>
      <c r="H4203" s="12">
        <v>809000</v>
      </c>
    </row>
    <row r="4204" spans="2:8" x14ac:dyDescent="0.25">
      <c r="B4204" s="8" t="s">
        <v>1</v>
      </c>
      <c r="C4204" s="10" t="s">
        <v>13</v>
      </c>
      <c r="D4204" s="9">
        <v>2440000</v>
      </c>
      <c r="E4204" s="9">
        <v>610000</v>
      </c>
      <c r="F4204" s="9">
        <v>610000</v>
      </c>
      <c r="G4204" s="9">
        <v>610000</v>
      </c>
      <c r="H4204" s="9">
        <v>610000</v>
      </c>
    </row>
    <row r="4205" spans="2:8" x14ac:dyDescent="0.25">
      <c r="B4205" s="8" t="s">
        <v>1</v>
      </c>
      <c r="C4205" s="10" t="s">
        <v>14</v>
      </c>
      <c r="D4205" s="9">
        <v>828000</v>
      </c>
      <c r="E4205" s="9">
        <v>199000</v>
      </c>
      <c r="F4205" s="9">
        <v>215000</v>
      </c>
      <c r="G4205" s="9">
        <v>215000</v>
      </c>
      <c r="H4205" s="9">
        <v>199000</v>
      </c>
    </row>
    <row r="4206" spans="2:8" x14ac:dyDescent="0.25">
      <c r="B4206" s="8" t="s">
        <v>1</v>
      </c>
      <c r="C4206" s="10" t="s">
        <v>17</v>
      </c>
      <c r="D4206" s="9">
        <v>12000</v>
      </c>
      <c r="E4206" s="9">
        <v>12000</v>
      </c>
      <c r="F4206" s="9">
        <v>0</v>
      </c>
      <c r="G4206" s="9">
        <v>0</v>
      </c>
      <c r="H4206" s="9">
        <v>0</v>
      </c>
    </row>
    <row r="4207" spans="2:8" hidden="1" x14ac:dyDescent="0.25">
      <c r="B4207" s="8" t="s">
        <v>1</v>
      </c>
      <c r="C4207" s="10" t="s">
        <v>18</v>
      </c>
      <c r="D4207" s="9">
        <v>0</v>
      </c>
      <c r="E4207" s="9">
        <v>0</v>
      </c>
      <c r="F4207" s="9">
        <v>0</v>
      </c>
      <c r="G4207" s="9">
        <v>0</v>
      </c>
      <c r="H4207" s="9">
        <v>0</v>
      </c>
    </row>
    <row r="4208" spans="2:8" hidden="1" x14ac:dyDescent="0.25">
      <c r="B4208" s="8" t="s">
        <v>1</v>
      </c>
      <c r="C4208" s="10" t="s">
        <v>19</v>
      </c>
      <c r="D4208" s="9">
        <v>0</v>
      </c>
      <c r="E4208" s="9">
        <v>0</v>
      </c>
      <c r="F4208" s="9">
        <v>0</v>
      </c>
      <c r="G4208" s="9">
        <v>0</v>
      </c>
      <c r="H4208" s="9">
        <v>0</v>
      </c>
    </row>
    <row r="4209" spans="2:8" x14ac:dyDescent="0.25">
      <c r="B4209" s="11" t="s">
        <v>1</v>
      </c>
      <c r="C4209" s="13" t="s">
        <v>20</v>
      </c>
      <c r="D4209" s="12">
        <v>10000</v>
      </c>
      <c r="E4209" s="12">
        <v>0</v>
      </c>
      <c r="F4209" s="12">
        <v>10000</v>
      </c>
      <c r="G4209" s="12">
        <v>0</v>
      </c>
      <c r="H4209" s="12">
        <v>0</v>
      </c>
    </row>
    <row r="4210" spans="2:8" ht="30.75" thickBot="1" x14ac:dyDescent="0.3">
      <c r="B4210" s="15" t="s">
        <v>1620</v>
      </c>
      <c r="C4210" s="16" t="s">
        <v>1621</v>
      </c>
      <c r="D4210" s="17">
        <v>4250000</v>
      </c>
      <c r="E4210" s="17">
        <v>1102000</v>
      </c>
      <c r="F4210" s="17">
        <v>1070000</v>
      </c>
      <c r="G4210" s="17">
        <v>1029000</v>
      </c>
      <c r="H4210" s="17">
        <v>1049000</v>
      </c>
    </row>
    <row r="4211" spans="2:8" ht="15.75" thickTop="1" x14ac:dyDescent="0.25">
      <c r="B4211" s="11" t="s">
        <v>1</v>
      </c>
      <c r="C4211" s="13" t="s">
        <v>12</v>
      </c>
      <c r="D4211" s="12">
        <v>4220000</v>
      </c>
      <c r="E4211" s="12">
        <v>1072000</v>
      </c>
      <c r="F4211" s="12">
        <v>1070000</v>
      </c>
      <c r="G4211" s="12">
        <v>1029000</v>
      </c>
      <c r="H4211" s="12">
        <v>1049000</v>
      </c>
    </row>
    <row r="4212" spans="2:8" x14ac:dyDescent="0.25">
      <c r="B4212" s="8" t="s">
        <v>1</v>
      </c>
      <c r="C4212" s="10" t="s">
        <v>13</v>
      </c>
      <c r="D4212" s="9">
        <v>3555000</v>
      </c>
      <c r="E4212" s="9">
        <v>890000</v>
      </c>
      <c r="F4212" s="9">
        <v>888000</v>
      </c>
      <c r="G4212" s="9">
        <v>888000</v>
      </c>
      <c r="H4212" s="9">
        <v>889000</v>
      </c>
    </row>
    <row r="4213" spans="2:8" x14ac:dyDescent="0.25">
      <c r="B4213" s="8" t="s">
        <v>1</v>
      </c>
      <c r="C4213" s="10" t="s">
        <v>14</v>
      </c>
      <c r="D4213" s="9">
        <v>555000</v>
      </c>
      <c r="E4213" s="9">
        <v>140000</v>
      </c>
      <c r="F4213" s="9">
        <v>140000</v>
      </c>
      <c r="G4213" s="9">
        <v>140000</v>
      </c>
      <c r="H4213" s="9">
        <v>135000</v>
      </c>
    </row>
    <row r="4214" spans="2:8" hidden="1" x14ac:dyDescent="0.25">
      <c r="B4214" s="8" t="s">
        <v>1</v>
      </c>
      <c r="C4214" s="10" t="s">
        <v>17</v>
      </c>
      <c r="D4214" s="9">
        <v>0</v>
      </c>
      <c r="E4214" s="9">
        <v>0</v>
      </c>
      <c r="F4214" s="9">
        <v>0</v>
      </c>
      <c r="G4214" s="9">
        <v>0</v>
      </c>
      <c r="H4214" s="9">
        <v>0</v>
      </c>
    </row>
    <row r="4215" spans="2:8" hidden="1" x14ac:dyDescent="0.25">
      <c r="B4215" s="8" t="s">
        <v>1</v>
      </c>
      <c r="C4215" s="10" t="s">
        <v>18</v>
      </c>
      <c r="D4215" s="9">
        <v>0</v>
      </c>
      <c r="E4215" s="9">
        <v>0</v>
      </c>
      <c r="F4215" s="9">
        <v>0</v>
      </c>
      <c r="G4215" s="9">
        <v>0</v>
      </c>
      <c r="H4215" s="9">
        <v>0</v>
      </c>
    </row>
    <row r="4216" spans="2:8" x14ac:dyDescent="0.25">
      <c r="B4216" s="8" t="s">
        <v>1</v>
      </c>
      <c r="C4216" s="10" t="s">
        <v>19</v>
      </c>
      <c r="D4216" s="9">
        <v>110000</v>
      </c>
      <c r="E4216" s="9">
        <v>42000</v>
      </c>
      <c r="F4216" s="9">
        <v>42000</v>
      </c>
      <c r="G4216" s="9">
        <v>1000</v>
      </c>
      <c r="H4216" s="9">
        <v>25000</v>
      </c>
    </row>
    <row r="4217" spans="2:8" x14ac:dyDescent="0.25">
      <c r="B4217" s="11" t="s">
        <v>1</v>
      </c>
      <c r="C4217" s="13" t="s">
        <v>20</v>
      </c>
      <c r="D4217" s="12">
        <v>30000</v>
      </c>
      <c r="E4217" s="12">
        <v>30000</v>
      </c>
      <c r="F4217" s="12">
        <v>0</v>
      </c>
      <c r="G4217" s="12">
        <v>0</v>
      </c>
      <c r="H4217" s="12">
        <v>0</v>
      </c>
    </row>
    <row r="4218" spans="2:8" ht="30.75" thickBot="1" x14ac:dyDescent="0.3">
      <c r="B4218" s="15" t="s">
        <v>1622</v>
      </c>
      <c r="C4218" s="16" t="s">
        <v>1623</v>
      </c>
      <c r="D4218" s="17">
        <v>4945000</v>
      </c>
      <c r="E4218" s="17">
        <v>1884000</v>
      </c>
      <c r="F4218" s="17">
        <v>1636000</v>
      </c>
      <c r="G4218" s="17">
        <v>1360000</v>
      </c>
      <c r="H4218" s="17">
        <v>65000</v>
      </c>
    </row>
    <row r="4219" spans="2:8" ht="15.75" thickTop="1" x14ac:dyDescent="0.25">
      <c r="B4219" s="11" t="s">
        <v>1</v>
      </c>
      <c r="C4219" s="13" t="s">
        <v>12</v>
      </c>
      <c r="D4219" s="12">
        <v>4895000</v>
      </c>
      <c r="E4219" s="12">
        <v>1884000</v>
      </c>
      <c r="F4219" s="12">
        <v>1586000</v>
      </c>
      <c r="G4219" s="12">
        <v>1360000</v>
      </c>
      <c r="H4219" s="12">
        <v>65000</v>
      </c>
    </row>
    <row r="4220" spans="2:8" x14ac:dyDescent="0.25">
      <c r="B4220" s="8" t="s">
        <v>1</v>
      </c>
      <c r="C4220" s="10" t="s">
        <v>13</v>
      </c>
      <c r="D4220" s="9">
        <v>4024000</v>
      </c>
      <c r="E4220" s="9">
        <v>1330000</v>
      </c>
      <c r="F4220" s="9">
        <v>1330000</v>
      </c>
      <c r="G4220" s="9">
        <v>1330000</v>
      </c>
      <c r="H4220" s="9">
        <v>34000</v>
      </c>
    </row>
    <row r="4221" spans="2:8" x14ac:dyDescent="0.25">
      <c r="B4221" s="8" t="s">
        <v>1</v>
      </c>
      <c r="C4221" s="10" t="s">
        <v>14</v>
      </c>
      <c r="D4221" s="9">
        <v>836000</v>
      </c>
      <c r="E4221" s="9">
        <v>550000</v>
      </c>
      <c r="F4221" s="9">
        <v>240000</v>
      </c>
      <c r="G4221" s="9">
        <v>30000</v>
      </c>
      <c r="H4221" s="9">
        <v>16000</v>
      </c>
    </row>
    <row r="4222" spans="2:8" x14ac:dyDescent="0.25">
      <c r="B4222" s="8" t="s">
        <v>1</v>
      </c>
      <c r="C4222" s="10" t="s">
        <v>18</v>
      </c>
      <c r="D4222" s="9">
        <v>5000</v>
      </c>
      <c r="E4222" s="9">
        <v>4000</v>
      </c>
      <c r="F4222" s="9">
        <v>1000</v>
      </c>
      <c r="G4222" s="9">
        <v>0</v>
      </c>
      <c r="H4222" s="9">
        <v>0</v>
      </c>
    </row>
    <row r="4223" spans="2:8" x14ac:dyDescent="0.25">
      <c r="B4223" s="8" t="s">
        <v>1</v>
      </c>
      <c r="C4223" s="10" t="s">
        <v>19</v>
      </c>
      <c r="D4223" s="9">
        <v>30000</v>
      </c>
      <c r="E4223" s="9">
        <v>0</v>
      </c>
      <c r="F4223" s="9">
        <v>15000</v>
      </c>
      <c r="G4223" s="9">
        <v>0</v>
      </c>
      <c r="H4223" s="9">
        <v>15000</v>
      </c>
    </row>
    <row r="4224" spans="2:8" x14ac:dyDescent="0.25">
      <c r="B4224" s="11" t="s">
        <v>1</v>
      </c>
      <c r="C4224" s="13" t="s">
        <v>20</v>
      </c>
      <c r="D4224" s="12">
        <v>50000</v>
      </c>
      <c r="E4224" s="12">
        <v>0</v>
      </c>
      <c r="F4224" s="12">
        <v>50000</v>
      </c>
      <c r="G4224" s="12">
        <v>0</v>
      </c>
      <c r="H4224" s="12">
        <v>0</v>
      </c>
    </row>
    <row r="4225" spans="2:8" ht="30.75" thickBot="1" x14ac:dyDescent="0.3">
      <c r="B4225" s="15" t="s">
        <v>1624</v>
      </c>
      <c r="C4225" s="16" t="s">
        <v>1625</v>
      </c>
      <c r="D4225" s="17">
        <v>1700000</v>
      </c>
      <c r="E4225" s="17">
        <v>510000</v>
      </c>
      <c r="F4225" s="17">
        <v>395000</v>
      </c>
      <c r="G4225" s="17">
        <v>395000</v>
      </c>
      <c r="H4225" s="17">
        <v>400000</v>
      </c>
    </row>
    <row r="4226" spans="2:8" ht="15.75" thickTop="1" x14ac:dyDescent="0.25">
      <c r="B4226" s="11" t="s">
        <v>1</v>
      </c>
      <c r="C4226" s="13" t="s">
        <v>12</v>
      </c>
      <c r="D4226" s="12">
        <v>1685000</v>
      </c>
      <c r="E4226" s="12">
        <v>495000</v>
      </c>
      <c r="F4226" s="12">
        <v>395000</v>
      </c>
      <c r="G4226" s="12">
        <v>395000</v>
      </c>
      <c r="H4226" s="12">
        <v>400000</v>
      </c>
    </row>
    <row r="4227" spans="2:8" x14ac:dyDescent="0.25">
      <c r="B4227" s="8" t="s">
        <v>1</v>
      </c>
      <c r="C4227" s="10" t="s">
        <v>13</v>
      </c>
      <c r="D4227" s="9">
        <v>750000</v>
      </c>
      <c r="E4227" s="9">
        <v>194000</v>
      </c>
      <c r="F4227" s="9">
        <v>194000</v>
      </c>
      <c r="G4227" s="9">
        <v>194000</v>
      </c>
      <c r="H4227" s="9">
        <v>168000</v>
      </c>
    </row>
    <row r="4228" spans="2:8" x14ac:dyDescent="0.25">
      <c r="B4228" s="8" t="s">
        <v>1</v>
      </c>
      <c r="C4228" s="10" t="s">
        <v>14</v>
      </c>
      <c r="D4228" s="9">
        <v>931000</v>
      </c>
      <c r="E4228" s="9">
        <v>300000</v>
      </c>
      <c r="F4228" s="9">
        <v>200000</v>
      </c>
      <c r="G4228" s="9">
        <v>200000</v>
      </c>
      <c r="H4228" s="9">
        <v>231000</v>
      </c>
    </row>
    <row r="4229" spans="2:8" hidden="1" x14ac:dyDescent="0.25">
      <c r="B4229" s="8" t="s">
        <v>1</v>
      </c>
      <c r="C4229" s="10" t="s">
        <v>17</v>
      </c>
      <c r="D4229" s="9">
        <v>0</v>
      </c>
      <c r="E4229" s="9">
        <v>0</v>
      </c>
      <c r="F4229" s="9">
        <v>0</v>
      </c>
      <c r="G4229" s="9">
        <v>0</v>
      </c>
      <c r="H4229" s="9">
        <v>0</v>
      </c>
    </row>
    <row r="4230" spans="2:8" hidden="1" x14ac:dyDescent="0.25">
      <c r="B4230" s="8" t="s">
        <v>1</v>
      </c>
      <c r="C4230" s="10" t="s">
        <v>18</v>
      </c>
      <c r="D4230" s="9">
        <v>0</v>
      </c>
      <c r="E4230" s="9">
        <v>0</v>
      </c>
      <c r="F4230" s="9">
        <v>0</v>
      </c>
      <c r="G4230" s="9">
        <v>0</v>
      </c>
      <c r="H4230" s="9">
        <v>0</v>
      </c>
    </row>
    <row r="4231" spans="2:8" x14ac:dyDescent="0.25">
      <c r="B4231" s="8" t="s">
        <v>1</v>
      </c>
      <c r="C4231" s="10" t="s">
        <v>19</v>
      </c>
      <c r="D4231" s="9">
        <v>4000</v>
      </c>
      <c r="E4231" s="9">
        <v>1000</v>
      </c>
      <c r="F4231" s="9">
        <v>1000</v>
      </c>
      <c r="G4231" s="9">
        <v>1000</v>
      </c>
      <c r="H4231" s="9">
        <v>1000</v>
      </c>
    </row>
    <row r="4232" spans="2:8" x14ac:dyDescent="0.25">
      <c r="B4232" s="11" t="s">
        <v>1</v>
      </c>
      <c r="C4232" s="13" t="s">
        <v>20</v>
      </c>
      <c r="D4232" s="12">
        <v>15000</v>
      </c>
      <c r="E4232" s="12">
        <v>15000</v>
      </c>
      <c r="F4232" s="12">
        <v>0</v>
      </c>
      <c r="G4232" s="12">
        <v>0</v>
      </c>
      <c r="H4232" s="12">
        <v>0</v>
      </c>
    </row>
    <row r="4233" spans="2:8" ht="15.75" thickBot="1" x14ac:dyDescent="0.3">
      <c r="B4233" s="15" t="s">
        <v>1626</v>
      </c>
      <c r="C4233" s="16" t="s">
        <v>1627</v>
      </c>
      <c r="D4233" s="17">
        <v>400000</v>
      </c>
      <c r="E4233" s="17">
        <v>110000</v>
      </c>
      <c r="F4233" s="17">
        <v>98000</v>
      </c>
      <c r="G4233" s="17">
        <v>97000</v>
      </c>
      <c r="H4233" s="17">
        <v>95000</v>
      </c>
    </row>
    <row r="4234" spans="2:8" ht="15.75" thickTop="1" x14ac:dyDescent="0.25">
      <c r="B4234" s="11" t="s">
        <v>1</v>
      </c>
      <c r="C4234" s="13" t="s">
        <v>12</v>
      </c>
      <c r="D4234" s="12">
        <v>400000</v>
      </c>
      <c r="E4234" s="12">
        <v>110000</v>
      </c>
      <c r="F4234" s="12">
        <v>98000</v>
      </c>
      <c r="G4234" s="12">
        <v>97000</v>
      </c>
      <c r="H4234" s="12">
        <v>95000</v>
      </c>
    </row>
    <row r="4235" spans="2:8" x14ac:dyDescent="0.25">
      <c r="B4235" s="8" t="s">
        <v>1</v>
      </c>
      <c r="C4235" s="10" t="s">
        <v>13</v>
      </c>
      <c r="D4235" s="9">
        <v>379000</v>
      </c>
      <c r="E4235" s="9">
        <v>96000</v>
      </c>
      <c r="F4235" s="9">
        <v>95000</v>
      </c>
      <c r="G4235" s="9">
        <v>94000</v>
      </c>
      <c r="H4235" s="9">
        <v>94000</v>
      </c>
    </row>
    <row r="4236" spans="2:8" x14ac:dyDescent="0.25">
      <c r="B4236" s="8" t="s">
        <v>1</v>
      </c>
      <c r="C4236" s="10" t="s">
        <v>14</v>
      </c>
      <c r="D4236" s="9">
        <v>11000</v>
      </c>
      <c r="E4236" s="9">
        <v>11000</v>
      </c>
      <c r="F4236" s="9">
        <v>0</v>
      </c>
      <c r="G4236" s="9">
        <v>0</v>
      </c>
      <c r="H4236" s="9">
        <v>0</v>
      </c>
    </row>
    <row r="4237" spans="2:8" x14ac:dyDescent="0.25">
      <c r="B4237" s="8" t="s">
        <v>1</v>
      </c>
      <c r="C4237" s="10" t="s">
        <v>19</v>
      </c>
      <c r="D4237" s="9">
        <v>10000</v>
      </c>
      <c r="E4237" s="9">
        <v>3000</v>
      </c>
      <c r="F4237" s="9">
        <v>3000</v>
      </c>
      <c r="G4237" s="9">
        <v>3000</v>
      </c>
      <c r="H4237" s="9">
        <v>1000</v>
      </c>
    </row>
    <row r="4238" spans="2:8" hidden="1" x14ac:dyDescent="0.25">
      <c r="B4238" s="11" t="s">
        <v>1</v>
      </c>
      <c r="C4238" s="13" t="s">
        <v>20</v>
      </c>
      <c r="D4238" s="12">
        <v>0</v>
      </c>
      <c r="E4238" s="12">
        <v>0</v>
      </c>
      <c r="F4238" s="12">
        <v>0</v>
      </c>
      <c r="G4238" s="12">
        <v>0</v>
      </c>
      <c r="H4238" s="12">
        <v>0</v>
      </c>
    </row>
    <row r="4239" spans="2:8" ht="30.75" thickBot="1" x14ac:dyDescent="0.3">
      <c r="B4239" s="15" t="s">
        <v>1628</v>
      </c>
      <c r="C4239" s="16" t="s">
        <v>1629</v>
      </c>
      <c r="D4239" s="17">
        <v>5000000</v>
      </c>
      <c r="E4239" s="17">
        <v>1250000</v>
      </c>
      <c r="F4239" s="17">
        <v>1250000</v>
      </c>
      <c r="G4239" s="17">
        <v>1250000</v>
      </c>
      <c r="H4239" s="17">
        <v>1250000</v>
      </c>
    </row>
    <row r="4240" spans="2:8" ht="15.75" thickTop="1" x14ac:dyDescent="0.25">
      <c r="B4240" s="11" t="s">
        <v>1</v>
      </c>
      <c r="C4240" s="13" t="s">
        <v>12</v>
      </c>
      <c r="D4240" s="12">
        <v>5000000</v>
      </c>
      <c r="E4240" s="12">
        <v>1250000</v>
      </c>
      <c r="F4240" s="12">
        <v>1250000</v>
      </c>
      <c r="G4240" s="12">
        <v>1250000</v>
      </c>
      <c r="H4240" s="12">
        <v>1250000</v>
      </c>
    </row>
    <row r="4241" spans="2:8" x14ac:dyDescent="0.25">
      <c r="B4241" s="8" t="s">
        <v>1</v>
      </c>
      <c r="C4241" s="10" t="s">
        <v>14</v>
      </c>
      <c r="D4241" s="9">
        <v>5000000</v>
      </c>
      <c r="E4241" s="9">
        <v>1250000</v>
      </c>
      <c r="F4241" s="9">
        <v>1250000</v>
      </c>
      <c r="G4241" s="9">
        <v>1250000</v>
      </c>
      <c r="H4241" s="9">
        <v>1250000</v>
      </c>
    </row>
    <row r="4242" spans="2:8" ht="15.75" thickBot="1" x14ac:dyDescent="0.3">
      <c r="B4242" s="15" t="s">
        <v>1630</v>
      </c>
      <c r="C4242" s="16" t="s">
        <v>783</v>
      </c>
      <c r="D4242" s="17">
        <v>45000000</v>
      </c>
      <c r="E4242" s="17">
        <v>6500000</v>
      </c>
      <c r="F4242" s="17">
        <v>10000000</v>
      </c>
      <c r="G4242" s="17">
        <v>11500000</v>
      </c>
      <c r="H4242" s="17">
        <v>17000000</v>
      </c>
    </row>
    <row r="4243" spans="2:8" ht="15.75" thickTop="1" x14ac:dyDescent="0.25">
      <c r="B4243" s="11" t="s">
        <v>1</v>
      </c>
      <c r="C4243" s="13" t="s">
        <v>12</v>
      </c>
      <c r="D4243" s="12">
        <v>15000000</v>
      </c>
      <c r="E4243" s="12">
        <v>2500000</v>
      </c>
      <c r="F4243" s="12">
        <v>3500000</v>
      </c>
      <c r="G4243" s="12">
        <v>4000000</v>
      </c>
      <c r="H4243" s="12">
        <v>5000000</v>
      </c>
    </row>
    <row r="4244" spans="2:8" x14ac:dyDescent="0.25">
      <c r="B4244" s="8" t="s">
        <v>1</v>
      </c>
      <c r="C4244" s="10" t="s">
        <v>19</v>
      </c>
      <c r="D4244" s="9">
        <v>15000000</v>
      </c>
      <c r="E4244" s="9">
        <v>2500000</v>
      </c>
      <c r="F4244" s="9">
        <v>3500000</v>
      </c>
      <c r="G4244" s="9">
        <v>4000000</v>
      </c>
      <c r="H4244" s="9">
        <v>5000000</v>
      </c>
    </row>
    <row r="4245" spans="2:8" x14ac:dyDescent="0.25">
      <c r="B4245" s="11" t="s">
        <v>1</v>
      </c>
      <c r="C4245" s="13" t="s">
        <v>20</v>
      </c>
      <c r="D4245" s="12">
        <v>30000000</v>
      </c>
      <c r="E4245" s="12">
        <v>4000000</v>
      </c>
      <c r="F4245" s="12">
        <v>6500000</v>
      </c>
      <c r="G4245" s="12">
        <v>7500000</v>
      </c>
      <c r="H4245" s="12">
        <v>12000000</v>
      </c>
    </row>
    <row r="4246" spans="2:8" ht="30.75" thickBot="1" x14ac:dyDescent="0.3">
      <c r="B4246" s="15" t="s">
        <v>1631</v>
      </c>
      <c r="C4246" s="16" t="s">
        <v>1632</v>
      </c>
      <c r="D4246" s="17">
        <v>30000000</v>
      </c>
      <c r="E4246" s="17">
        <v>4000000</v>
      </c>
      <c r="F4246" s="17">
        <v>6500000</v>
      </c>
      <c r="G4246" s="17">
        <v>7500000</v>
      </c>
      <c r="H4246" s="17">
        <v>12000000</v>
      </c>
    </row>
    <row r="4247" spans="2:8" ht="15.75" thickTop="1" x14ac:dyDescent="0.25">
      <c r="B4247" s="11" t="s">
        <v>1</v>
      </c>
      <c r="C4247" s="13" t="s">
        <v>20</v>
      </c>
      <c r="D4247" s="12">
        <v>30000000</v>
      </c>
      <c r="E4247" s="12">
        <v>4000000</v>
      </c>
      <c r="F4247" s="12">
        <v>6500000</v>
      </c>
      <c r="G4247" s="12">
        <v>7500000</v>
      </c>
      <c r="H4247" s="12">
        <v>12000000</v>
      </c>
    </row>
    <row r="4248" spans="2:8" ht="45.75" thickBot="1" x14ac:dyDescent="0.3">
      <c r="B4248" s="15" t="s">
        <v>1633</v>
      </c>
      <c r="C4248" s="16" t="s">
        <v>1634</v>
      </c>
      <c r="D4248" s="17">
        <v>30000000</v>
      </c>
      <c r="E4248" s="17">
        <v>4000000</v>
      </c>
      <c r="F4248" s="17">
        <v>6500000</v>
      </c>
      <c r="G4248" s="17">
        <v>7500000</v>
      </c>
      <c r="H4248" s="17">
        <v>12000000</v>
      </c>
    </row>
    <row r="4249" spans="2:8" ht="15.75" thickTop="1" x14ac:dyDescent="0.25">
      <c r="B4249" s="11" t="s">
        <v>1</v>
      </c>
      <c r="C4249" s="13" t="s">
        <v>20</v>
      </c>
      <c r="D4249" s="12">
        <v>30000000</v>
      </c>
      <c r="E4249" s="12">
        <v>4000000</v>
      </c>
      <c r="F4249" s="12">
        <v>6500000</v>
      </c>
      <c r="G4249" s="12">
        <v>7500000</v>
      </c>
      <c r="H4249" s="12">
        <v>12000000</v>
      </c>
    </row>
    <row r="4250" spans="2:8" ht="30.75" thickBot="1" x14ac:dyDescent="0.3">
      <c r="B4250" s="15" t="s">
        <v>1635</v>
      </c>
      <c r="C4250" s="16" t="s">
        <v>1636</v>
      </c>
      <c r="D4250" s="17">
        <v>15000000</v>
      </c>
      <c r="E4250" s="17">
        <v>2500000</v>
      </c>
      <c r="F4250" s="17">
        <v>3500000</v>
      </c>
      <c r="G4250" s="17">
        <v>4000000</v>
      </c>
      <c r="H4250" s="17">
        <v>5000000</v>
      </c>
    </row>
    <row r="4251" spans="2:8" ht="15.75" thickTop="1" x14ac:dyDescent="0.25">
      <c r="B4251" s="11" t="s">
        <v>1</v>
      </c>
      <c r="C4251" s="13" t="s">
        <v>12</v>
      </c>
      <c r="D4251" s="12">
        <v>15000000</v>
      </c>
      <c r="E4251" s="12">
        <v>2500000</v>
      </c>
      <c r="F4251" s="12">
        <v>3500000</v>
      </c>
      <c r="G4251" s="12">
        <v>4000000</v>
      </c>
      <c r="H4251" s="12">
        <v>5000000</v>
      </c>
    </row>
    <row r="4252" spans="2:8" x14ac:dyDescent="0.25">
      <c r="B4252" s="8" t="s">
        <v>1</v>
      </c>
      <c r="C4252" s="10" t="s">
        <v>19</v>
      </c>
      <c r="D4252" s="9">
        <v>15000000</v>
      </c>
      <c r="E4252" s="9">
        <v>2500000</v>
      </c>
      <c r="F4252" s="9">
        <v>3500000</v>
      </c>
      <c r="G4252" s="9">
        <v>4000000</v>
      </c>
      <c r="H4252" s="9">
        <v>5000000</v>
      </c>
    </row>
    <row r="4253" spans="2:8" ht="45.75" thickBot="1" x14ac:dyDescent="0.3">
      <c r="B4253" s="15" t="s">
        <v>1637</v>
      </c>
      <c r="C4253" s="16" t="s">
        <v>1638</v>
      </c>
      <c r="D4253" s="17">
        <v>15000000</v>
      </c>
      <c r="E4253" s="17">
        <v>2500000</v>
      </c>
      <c r="F4253" s="17">
        <v>3500000</v>
      </c>
      <c r="G4253" s="17">
        <v>4000000</v>
      </c>
      <c r="H4253" s="17">
        <v>5000000</v>
      </c>
    </row>
    <row r="4254" spans="2:8" ht="15.75" thickTop="1" x14ac:dyDescent="0.25">
      <c r="B4254" s="11" t="s">
        <v>1</v>
      </c>
      <c r="C4254" s="13" t="s">
        <v>12</v>
      </c>
      <c r="D4254" s="12">
        <v>15000000</v>
      </c>
      <c r="E4254" s="12">
        <v>2500000</v>
      </c>
      <c r="F4254" s="12">
        <v>3500000</v>
      </c>
      <c r="G4254" s="12">
        <v>4000000</v>
      </c>
      <c r="H4254" s="12">
        <v>5000000</v>
      </c>
    </row>
    <row r="4255" spans="2:8" x14ac:dyDescent="0.25">
      <c r="B4255" s="8" t="s">
        <v>1</v>
      </c>
      <c r="C4255" s="10" t="s">
        <v>19</v>
      </c>
      <c r="D4255" s="9">
        <v>15000000</v>
      </c>
      <c r="E4255" s="9">
        <v>2500000</v>
      </c>
      <c r="F4255" s="9">
        <v>3500000</v>
      </c>
      <c r="G4255" s="9">
        <v>4000000</v>
      </c>
      <c r="H4255" s="9">
        <v>5000000</v>
      </c>
    </row>
    <row r="4256" spans="2:8" ht="30.75" thickBot="1" x14ac:dyDescent="0.3">
      <c r="B4256" s="15" t="s">
        <v>1639</v>
      </c>
      <c r="C4256" s="16" t="s">
        <v>1640</v>
      </c>
      <c r="D4256" s="17">
        <v>7841000</v>
      </c>
      <c r="E4256" s="17">
        <v>1800000</v>
      </c>
      <c r="F4256" s="17">
        <v>1914000</v>
      </c>
      <c r="G4256" s="17">
        <v>2009000</v>
      </c>
      <c r="H4256" s="17">
        <v>2118000</v>
      </c>
    </row>
    <row r="4257" spans="2:8" ht="15.75" thickTop="1" x14ac:dyDescent="0.25">
      <c r="B4257" s="11" t="s">
        <v>1</v>
      </c>
      <c r="C4257" s="13" t="s">
        <v>12</v>
      </c>
      <c r="D4257" s="12">
        <v>7376000</v>
      </c>
      <c r="E4257" s="12">
        <v>1753000</v>
      </c>
      <c r="F4257" s="12">
        <v>1754000</v>
      </c>
      <c r="G4257" s="12">
        <v>1839000</v>
      </c>
      <c r="H4257" s="12">
        <v>2030000</v>
      </c>
    </row>
    <row r="4258" spans="2:8" x14ac:dyDescent="0.25">
      <c r="B4258" s="8" t="s">
        <v>1</v>
      </c>
      <c r="C4258" s="10" t="s">
        <v>13</v>
      </c>
      <c r="D4258" s="9">
        <v>5042000</v>
      </c>
      <c r="E4258" s="9">
        <v>1275000</v>
      </c>
      <c r="F4258" s="9">
        <v>1256000</v>
      </c>
      <c r="G4258" s="9">
        <v>1250000</v>
      </c>
      <c r="H4258" s="9">
        <v>1261000</v>
      </c>
    </row>
    <row r="4259" spans="2:8" x14ac:dyDescent="0.25">
      <c r="B4259" s="8" t="s">
        <v>1</v>
      </c>
      <c r="C4259" s="10" t="s">
        <v>14</v>
      </c>
      <c r="D4259" s="9">
        <v>2182000</v>
      </c>
      <c r="E4259" s="9">
        <v>431000</v>
      </c>
      <c r="F4259" s="9">
        <v>461000</v>
      </c>
      <c r="G4259" s="9">
        <v>555000</v>
      </c>
      <c r="H4259" s="9">
        <v>735000</v>
      </c>
    </row>
    <row r="4260" spans="2:8" x14ac:dyDescent="0.25">
      <c r="B4260" s="8" t="s">
        <v>1</v>
      </c>
      <c r="C4260" s="10" t="s">
        <v>16</v>
      </c>
      <c r="D4260" s="9">
        <v>130000</v>
      </c>
      <c r="E4260" s="9">
        <v>33000</v>
      </c>
      <c r="F4260" s="9">
        <v>33000</v>
      </c>
      <c r="G4260" s="9">
        <v>32000</v>
      </c>
      <c r="H4260" s="9">
        <v>32000</v>
      </c>
    </row>
    <row r="4261" spans="2:8" x14ac:dyDescent="0.25">
      <c r="B4261" s="8" t="s">
        <v>1</v>
      </c>
      <c r="C4261" s="10" t="s">
        <v>18</v>
      </c>
      <c r="D4261" s="9">
        <v>6000</v>
      </c>
      <c r="E4261" s="9">
        <v>3000</v>
      </c>
      <c r="F4261" s="9">
        <v>1000</v>
      </c>
      <c r="G4261" s="9">
        <v>1000</v>
      </c>
      <c r="H4261" s="9">
        <v>1000</v>
      </c>
    </row>
    <row r="4262" spans="2:8" x14ac:dyDescent="0.25">
      <c r="B4262" s="8" t="s">
        <v>1</v>
      </c>
      <c r="C4262" s="10" t="s">
        <v>19</v>
      </c>
      <c r="D4262" s="9">
        <v>16000</v>
      </c>
      <c r="E4262" s="9">
        <v>11000</v>
      </c>
      <c r="F4262" s="9">
        <v>3000</v>
      </c>
      <c r="G4262" s="9">
        <v>1000</v>
      </c>
      <c r="H4262" s="9">
        <v>1000</v>
      </c>
    </row>
    <row r="4263" spans="2:8" x14ac:dyDescent="0.25">
      <c r="B4263" s="11" t="s">
        <v>1</v>
      </c>
      <c r="C4263" s="13" t="s">
        <v>20</v>
      </c>
      <c r="D4263" s="12">
        <v>465000</v>
      </c>
      <c r="E4263" s="12">
        <v>47000</v>
      </c>
      <c r="F4263" s="12">
        <v>160000</v>
      </c>
      <c r="G4263" s="12">
        <v>170000</v>
      </c>
      <c r="H4263" s="12">
        <v>88000</v>
      </c>
    </row>
    <row r="4264" spans="2:8" ht="45.75" thickBot="1" x14ac:dyDescent="0.3">
      <c r="B4264" s="15" t="s">
        <v>1641</v>
      </c>
      <c r="C4264" s="16" t="s">
        <v>1642</v>
      </c>
      <c r="D4264" s="17">
        <v>1720000</v>
      </c>
      <c r="E4264" s="17">
        <v>428000</v>
      </c>
      <c r="F4264" s="17">
        <v>433000</v>
      </c>
      <c r="G4264" s="17">
        <v>425000</v>
      </c>
      <c r="H4264" s="17">
        <v>434000</v>
      </c>
    </row>
    <row r="4265" spans="2:8" ht="15.75" thickTop="1" x14ac:dyDescent="0.25">
      <c r="B4265" s="11" t="s">
        <v>1</v>
      </c>
      <c r="C4265" s="13" t="s">
        <v>12</v>
      </c>
      <c r="D4265" s="12">
        <v>1715000</v>
      </c>
      <c r="E4265" s="12">
        <v>426000</v>
      </c>
      <c r="F4265" s="12">
        <v>430000</v>
      </c>
      <c r="G4265" s="12">
        <v>425000</v>
      </c>
      <c r="H4265" s="12">
        <v>434000</v>
      </c>
    </row>
    <row r="4266" spans="2:8" x14ac:dyDescent="0.25">
      <c r="B4266" s="8" t="s">
        <v>1</v>
      </c>
      <c r="C4266" s="10" t="s">
        <v>13</v>
      </c>
      <c r="D4266" s="9">
        <v>1309000</v>
      </c>
      <c r="E4266" s="9">
        <v>325000</v>
      </c>
      <c r="F4266" s="9">
        <v>325000</v>
      </c>
      <c r="G4266" s="9">
        <v>325000</v>
      </c>
      <c r="H4266" s="9">
        <v>334000</v>
      </c>
    </row>
    <row r="4267" spans="2:8" x14ac:dyDescent="0.25">
      <c r="B4267" s="8" t="s">
        <v>1</v>
      </c>
      <c r="C4267" s="10" t="s">
        <v>14</v>
      </c>
      <c r="D4267" s="9">
        <v>404000</v>
      </c>
      <c r="E4267" s="9">
        <v>100000</v>
      </c>
      <c r="F4267" s="9">
        <v>104000</v>
      </c>
      <c r="G4267" s="9">
        <v>100000</v>
      </c>
      <c r="H4267" s="9">
        <v>100000</v>
      </c>
    </row>
    <row r="4268" spans="2:8" x14ac:dyDescent="0.25">
      <c r="B4268" s="8" t="s">
        <v>1</v>
      </c>
      <c r="C4268" s="10" t="s">
        <v>19</v>
      </c>
      <c r="D4268" s="9">
        <v>2000</v>
      </c>
      <c r="E4268" s="9">
        <v>1000</v>
      </c>
      <c r="F4268" s="9">
        <v>1000</v>
      </c>
      <c r="G4268" s="9">
        <v>0</v>
      </c>
      <c r="H4268" s="9">
        <v>0</v>
      </c>
    </row>
    <row r="4269" spans="2:8" x14ac:dyDescent="0.25">
      <c r="B4269" s="11" t="s">
        <v>1</v>
      </c>
      <c r="C4269" s="13" t="s">
        <v>20</v>
      </c>
      <c r="D4269" s="12">
        <v>5000</v>
      </c>
      <c r="E4269" s="12">
        <v>2000</v>
      </c>
      <c r="F4269" s="12">
        <v>3000</v>
      </c>
      <c r="G4269" s="12">
        <v>0</v>
      </c>
      <c r="H4269" s="12">
        <v>0</v>
      </c>
    </row>
    <row r="4270" spans="2:8" ht="30.75" thickBot="1" x14ac:dyDescent="0.3">
      <c r="B4270" s="15" t="s">
        <v>1643</v>
      </c>
      <c r="C4270" s="16" t="s">
        <v>1644</v>
      </c>
      <c r="D4270" s="17">
        <v>2210000</v>
      </c>
      <c r="E4270" s="17">
        <v>345000</v>
      </c>
      <c r="F4270" s="17">
        <v>494000</v>
      </c>
      <c r="G4270" s="17">
        <v>640000</v>
      </c>
      <c r="H4270" s="17">
        <v>731000</v>
      </c>
    </row>
    <row r="4271" spans="2:8" ht="15.75" thickTop="1" x14ac:dyDescent="0.25">
      <c r="B4271" s="11" t="s">
        <v>1</v>
      </c>
      <c r="C4271" s="13" t="s">
        <v>12</v>
      </c>
      <c r="D4271" s="12">
        <v>1772000</v>
      </c>
      <c r="E4271" s="12">
        <v>315000</v>
      </c>
      <c r="F4271" s="12">
        <v>344000</v>
      </c>
      <c r="G4271" s="12">
        <v>470000</v>
      </c>
      <c r="H4271" s="12">
        <v>643000</v>
      </c>
    </row>
    <row r="4272" spans="2:8" x14ac:dyDescent="0.25">
      <c r="B4272" s="8" t="s">
        <v>1</v>
      </c>
      <c r="C4272" s="10" t="s">
        <v>13</v>
      </c>
      <c r="D4272" s="9">
        <v>700000</v>
      </c>
      <c r="E4272" s="9">
        <v>174000</v>
      </c>
      <c r="F4272" s="9">
        <v>173000</v>
      </c>
      <c r="G4272" s="9">
        <v>174000</v>
      </c>
      <c r="H4272" s="9">
        <v>179000</v>
      </c>
    </row>
    <row r="4273" spans="2:8" x14ac:dyDescent="0.25">
      <c r="B4273" s="8" t="s">
        <v>1</v>
      </c>
      <c r="C4273" s="10" t="s">
        <v>14</v>
      </c>
      <c r="D4273" s="9">
        <v>927000</v>
      </c>
      <c r="E4273" s="9">
        <v>100000</v>
      </c>
      <c r="F4273" s="9">
        <v>135000</v>
      </c>
      <c r="G4273" s="9">
        <v>262000</v>
      </c>
      <c r="H4273" s="9">
        <v>430000</v>
      </c>
    </row>
    <row r="4274" spans="2:8" x14ac:dyDescent="0.25">
      <c r="B4274" s="8" t="s">
        <v>1</v>
      </c>
      <c r="C4274" s="10" t="s">
        <v>16</v>
      </c>
      <c r="D4274" s="9">
        <v>130000</v>
      </c>
      <c r="E4274" s="9">
        <v>33000</v>
      </c>
      <c r="F4274" s="9">
        <v>33000</v>
      </c>
      <c r="G4274" s="9">
        <v>32000</v>
      </c>
      <c r="H4274" s="9">
        <v>32000</v>
      </c>
    </row>
    <row r="4275" spans="2:8" x14ac:dyDescent="0.25">
      <c r="B4275" s="8" t="s">
        <v>1</v>
      </c>
      <c r="C4275" s="10" t="s">
        <v>18</v>
      </c>
      <c r="D4275" s="9">
        <v>5000</v>
      </c>
      <c r="E4275" s="9">
        <v>2000</v>
      </c>
      <c r="F4275" s="9">
        <v>1000</v>
      </c>
      <c r="G4275" s="9">
        <v>1000</v>
      </c>
      <c r="H4275" s="9">
        <v>1000</v>
      </c>
    </row>
    <row r="4276" spans="2:8" x14ac:dyDescent="0.25">
      <c r="B4276" s="8" t="s">
        <v>1</v>
      </c>
      <c r="C4276" s="10" t="s">
        <v>19</v>
      </c>
      <c r="D4276" s="9">
        <v>10000</v>
      </c>
      <c r="E4276" s="9">
        <v>6000</v>
      </c>
      <c r="F4276" s="9">
        <v>2000</v>
      </c>
      <c r="G4276" s="9">
        <v>1000</v>
      </c>
      <c r="H4276" s="9">
        <v>1000</v>
      </c>
    </row>
    <row r="4277" spans="2:8" x14ac:dyDescent="0.25">
      <c r="B4277" s="11" t="s">
        <v>1</v>
      </c>
      <c r="C4277" s="13" t="s">
        <v>20</v>
      </c>
      <c r="D4277" s="12">
        <v>438000</v>
      </c>
      <c r="E4277" s="12">
        <v>30000</v>
      </c>
      <c r="F4277" s="12">
        <v>150000</v>
      </c>
      <c r="G4277" s="12">
        <v>170000</v>
      </c>
      <c r="H4277" s="12">
        <v>88000</v>
      </c>
    </row>
    <row r="4278" spans="2:8" ht="30.75" thickBot="1" x14ac:dyDescent="0.3">
      <c r="B4278" s="15" t="s">
        <v>1645</v>
      </c>
      <c r="C4278" s="16" t="s">
        <v>1646</v>
      </c>
      <c r="D4278" s="17">
        <v>2080000</v>
      </c>
      <c r="E4278" s="17">
        <v>312000</v>
      </c>
      <c r="F4278" s="17">
        <v>461000</v>
      </c>
      <c r="G4278" s="17">
        <v>608000</v>
      </c>
      <c r="H4278" s="17">
        <v>699000</v>
      </c>
    </row>
    <row r="4279" spans="2:8" ht="15.75" thickTop="1" x14ac:dyDescent="0.25">
      <c r="B4279" s="11" t="s">
        <v>1</v>
      </c>
      <c r="C4279" s="13" t="s">
        <v>12</v>
      </c>
      <c r="D4279" s="12">
        <v>1642000</v>
      </c>
      <c r="E4279" s="12">
        <v>282000</v>
      </c>
      <c r="F4279" s="12">
        <v>311000</v>
      </c>
      <c r="G4279" s="12">
        <v>438000</v>
      </c>
      <c r="H4279" s="12">
        <v>611000</v>
      </c>
    </row>
    <row r="4280" spans="2:8" x14ac:dyDescent="0.25">
      <c r="B4280" s="8" t="s">
        <v>1</v>
      </c>
      <c r="C4280" s="10" t="s">
        <v>13</v>
      </c>
      <c r="D4280" s="9">
        <v>700000</v>
      </c>
      <c r="E4280" s="9">
        <v>174000</v>
      </c>
      <c r="F4280" s="9">
        <v>173000</v>
      </c>
      <c r="G4280" s="9">
        <v>174000</v>
      </c>
      <c r="H4280" s="9">
        <v>179000</v>
      </c>
    </row>
    <row r="4281" spans="2:8" x14ac:dyDescent="0.25">
      <c r="B4281" s="8" t="s">
        <v>1</v>
      </c>
      <c r="C4281" s="10" t="s">
        <v>14</v>
      </c>
      <c r="D4281" s="9">
        <v>927000</v>
      </c>
      <c r="E4281" s="9">
        <v>100000</v>
      </c>
      <c r="F4281" s="9">
        <v>135000</v>
      </c>
      <c r="G4281" s="9">
        <v>262000</v>
      </c>
      <c r="H4281" s="9">
        <v>430000</v>
      </c>
    </row>
    <row r="4282" spans="2:8" x14ac:dyDescent="0.25">
      <c r="B4282" s="8" t="s">
        <v>1</v>
      </c>
      <c r="C4282" s="10" t="s">
        <v>18</v>
      </c>
      <c r="D4282" s="9">
        <v>5000</v>
      </c>
      <c r="E4282" s="9">
        <v>2000</v>
      </c>
      <c r="F4282" s="9">
        <v>1000</v>
      </c>
      <c r="G4282" s="9">
        <v>1000</v>
      </c>
      <c r="H4282" s="9">
        <v>1000</v>
      </c>
    </row>
    <row r="4283" spans="2:8" x14ac:dyDescent="0.25">
      <c r="B4283" s="8" t="s">
        <v>1</v>
      </c>
      <c r="C4283" s="10" t="s">
        <v>19</v>
      </c>
      <c r="D4283" s="9">
        <v>10000</v>
      </c>
      <c r="E4283" s="9">
        <v>6000</v>
      </c>
      <c r="F4283" s="9">
        <v>2000</v>
      </c>
      <c r="G4283" s="9">
        <v>1000</v>
      </c>
      <c r="H4283" s="9">
        <v>1000</v>
      </c>
    </row>
    <row r="4284" spans="2:8" x14ac:dyDescent="0.25">
      <c r="B4284" s="11" t="s">
        <v>1</v>
      </c>
      <c r="C4284" s="13" t="s">
        <v>20</v>
      </c>
      <c r="D4284" s="12">
        <v>438000</v>
      </c>
      <c r="E4284" s="12">
        <v>30000</v>
      </c>
      <c r="F4284" s="12">
        <v>150000</v>
      </c>
      <c r="G4284" s="12">
        <v>170000</v>
      </c>
      <c r="H4284" s="12">
        <v>88000</v>
      </c>
    </row>
    <row r="4285" spans="2:8" ht="15.75" thickBot="1" x14ac:dyDescent="0.3">
      <c r="B4285" s="15" t="s">
        <v>1647</v>
      </c>
      <c r="C4285" s="16" t="s">
        <v>1648</v>
      </c>
      <c r="D4285" s="17">
        <v>130000</v>
      </c>
      <c r="E4285" s="17">
        <v>33000</v>
      </c>
      <c r="F4285" s="17">
        <v>33000</v>
      </c>
      <c r="G4285" s="17">
        <v>32000</v>
      </c>
      <c r="H4285" s="17">
        <v>32000</v>
      </c>
    </row>
    <row r="4286" spans="2:8" ht="15.75" thickTop="1" x14ac:dyDescent="0.25">
      <c r="B4286" s="11" t="s">
        <v>1</v>
      </c>
      <c r="C4286" s="13" t="s">
        <v>12</v>
      </c>
      <c r="D4286" s="12">
        <v>130000</v>
      </c>
      <c r="E4286" s="12">
        <v>33000</v>
      </c>
      <c r="F4286" s="12">
        <v>33000</v>
      </c>
      <c r="G4286" s="12">
        <v>32000</v>
      </c>
      <c r="H4286" s="12">
        <v>32000</v>
      </c>
    </row>
    <row r="4287" spans="2:8" x14ac:dyDescent="0.25">
      <c r="B4287" s="8" t="s">
        <v>1</v>
      </c>
      <c r="C4287" s="10" t="s">
        <v>16</v>
      </c>
      <c r="D4287" s="9">
        <v>130000</v>
      </c>
      <c r="E4287" s="9">
        <v>33000</v>
      </c>
      <c r="F4287" s="9">
        <v>33000</v>
      </c>
      <c r="G4287" s="9">
        <v>32000</v>
      </c>
      <c r="H4287" s="9">
        <v>32000</v>
      </c>
    </row>
    <row r="4288" spans="2:8" ht="45.75" thickBot="1" x14ac:dyDescent="0.3">
      <c r="B4288" s="15" t="s">
        <v>1649</v>
      </c>
      <c r="C4288" s="16" t="s">
        <v>1650</v>
      </c>
      <c r="D4288" s="17">
        <v>1195000</v>
      </c>
      <c r="E4288" s="17">
        <v>299000</v>
      </c>
      <c r="F4288" s="17">
        <v>300000</v>
      </c>
      <c r="G4288" s="17">
        <v>292000</v>
      </c>
      <c r="H4288" s="17">
        <v>304000</v>
      </c>
    </row>
    <row r="4289" spans="2:8" ht="15.75" thickTop="1" x14ac:dyDescent="0.25">
      <c r="B4289" s="11" t="s">
        <v>1</v>
      </c>
      <c r="C4289" s="13" t="s">
        <v>12</v>
      </c>
      <c r="D4289" s="12">
        <v>1195000</v>
      </c>
      <c r="E4289" s="12">
        <v>299000</v>
      </c>
      <c r="F4289" s="12">
        <v>300000</v>
      </c>
      <c r="G4289" s="12">
        <v>292000</v>
      </c>
      <c r="H4289" s="12">
        <v>304000</v>
      </c>
    </row>
    <row r="4290" spans="2:8" x14ac:dyDescent="0.25">
      <c r="B4290" s="8" t="s">
        <v>1</v>
      </c>
      <c r="C4290" s="10" t="s">
        <v>13</v>
      </c>
      <c r="D4290" s="9">
        <v>1089000</v>
      </c>
      <c r="E4290" s="9">
        <v>270000</v>
      </c>
      <c r="F4290" s="9">
        <v>272000</v>
      </c>
      <c r="G4290" s="9">
        <v>272000</v>
      </c>
      <c r="H4290" s="9">
        <v>275000</v>
      </c>
    </row>
    <row r="4291" spans="2:8" x14ac:dyDescent="0.25">
      <c r="B4291" s="8" t="s">
        <v>1</v>
      </c>
      <c r="C4291" s="10" t="s">
        <v>14</v>
      </c>
      <c r="D4291" s="9">
        <v>105000</v>
      </c>
      <c r="E4291" s="9">
        <v>28000</v>
      </c>
      <c r="F4291" s="9">
        <v>28000</v>
      </c>
      <c r="G4291" s="9">
        <v>20000</v>
      </c>
      <c r="H4291" s="9">
        <v>29000</v>
      </c>
    </row>
    <row r="4292" spans="2:8" x14ac:dyDescent="0.25">
      <c r="B4292" s="8" t="s">
        <v>1</v>
      </c>
      <c r="C4292" s="10" t="s">
        <v>19</v>
      </c>
      <c r="D4292" s="9">
        <v>1000</v>
      </c>
      <c r="E4292" s="9">
        <v>1000</v>
      </c>
      <c r="F4292" s="9">
        <v>0</v>
      </c>
      <c r="G4292" s="9">
        <v>0</v>
      </c>
      <c r="H4292" s="9">
        <v>0</v>
      </c>
    </row>
    <row r="4293" spans="2:8" hidden="1" x14ac:dyDescent="0.25">
      <c r="B4293" s="11" t="s">
        <v>1</v>
      </c>
      <c r="C4293" s="13" t="s">
        <v>20</v>
      </c>
      <c r="D4293" s="12">
        <v>0</v>
      </c>
      <c r="E4293" s="12">
        <v>0</v>
      </c>
      <c r="F4293" s="12">
        <v>0</v>
      </c>
      <c r="G4293" s="12">
        <v>0</v>
      </c>
      <c r="H4293" s="12">
        <v>0</v>
      </c>
    </row>
    <row r="4294" spans="2:8" ht="30.75" thickBot="1" x14ac:dyDescent="0.3">
      <c r="B4294" s="15" t="s">
        <v>1651</v>
      </c>
      <c r="C4294" s="16" t="s">
        <v>1652</v>
      </c>
      <c r="D4294" s="17">
        <v>1173000</v>
      </c>
      <c r="E4294" s="17">
        <v>318000</v>
      </c>
      <c r="F4294" s="17">
        <v>295000</v>
      </c>
      <c r="G4294" s="17">
        <v>275000</v>
      </c>
      <c r="H4294" s="17">
        <v>285000</v>
      </c>
    </row>
    <row r="4295" spans="2:8" ht="15.75" thickTop="1" x14ac:dyDescent="0.25">
      <c r="B4295" s="11" t="s">
        <v>1</v>
      </c>
      <c r="C4295" s="13" t="s">
        <v>12</v>
      </c>
      <c r="D4295" s="12">
        <v>1166000</v>
      </c>
      <c r="E4295" s="12">
        <v>318000</v>
      </c>
      <c r="F4295" s="12">
        <v>288000</v>
      </c>
      <c r="G4295" s="12">
        <v>275000</v>
      </c>
      <c r="H4295" s="12">
        <v>285000</v>
      </c>
    </row>
    <row r="4296" spans="2:8" x14ac:dyDescent="0.25">
      <c r="B4296" s="8" t="s">
        <v>1</v>
      </c>
      <c r="C4296" s="10" t="s">
        <v>13</v>
      </c>
      <c r="D4296" s="9">
        <v>935000</v>
      </c>
      <c r="E4296" s="9">
        <v>250000</v>
      </c>
      <c r="F4296" s="9">
        <v>230000</v>
      </c>
      <c r="G4296" s="9">
        <v>225000</v>
      </c>
      <c r="H4296" s="9">
        <v>230000</v>
      </c>
    </row>
    <row r="4297" spans="2:8" x14ac:dyDescent="0.25">
      <c r="B4297" s="8" t="s">
        <v>1</v>
      </c>
      <c r="C4297" s="10" t="s">
        <v>14</v>
      </c>
      <c r="D4297" s="9">
        <v>228000</v>
      </c>
      <c r="E4297" s="9">
        <v>65000</v>
      </c>
      <c r="F4297" s="9">
        <v>58000</v>
      </c>
      <c r="G4297" s="9">
        <v>50000</v>
      </c>
      <c r="H4297" s="9">
        <v>55000</v>
      </c>
    </row>
    <row r="4298" spans="2:8" x14ac:dyDescent="0.25">
      <c r="B4298" s="8" t="s">
        <v>1</v>
      </c>
      <c r="C4298" s="10" t="s">
        <v>18</v>
      </c>
      <c r="D4298" s="9">
        <v>1000</v>
      </c>
      <c r="E4298" s="9">
        <v>1000</v>
      </c>
      <c r="F4298" s="9">
        <v>0</v>
      </c>
      <c r="G4298" s="9">
        <v>0</v>
      </c>
      <c r="H4298" s="9">
        <v>0</v>
      </c>
    </row>
    <row r="4299" spans="2:8" x14ac:dyDescent="0.25">
      <c r="B4299" s="8" t="s">
        <v>1</v>
      </c>
      <c r="C4299" s="10" t="s">
        <v>19</v>
      </c>
      <c r="D4299" s="9">
        <v>2000</v>
      </c>
      <c r="E4299" s="9">
        <v>2000</v>
      </c>
      <c r="F4299" s="9">
        <v>0</v>
      </c>
      <c r="G4299" s="9">
        <v>0</v>
      </c>
      <c r="H4299" s="9">
        <v>0</v>
      </c>
    </row>
    <row r="4300" spans="2:8" x14ac:dyDescent="0.25">
      <c r="B4300" s="11" t="s">
        <v>1</v>
      </c>
      <c r="C4300" s="13" t="s">
        <v>20</v>
      </c>
      <c r="D4300" s="12">
        <v>7000</v>
      </c>
      <c r="E4300" s="12">
        <v>0</v>
      </c>
      <c r="F4300" s="12">
        <v>7000</v>
      </c>
      <c r="G4300" s="12">
        <v>0</v>
      </c>
      <c r="H4300" s="12">
        <v>0</v>
      </c>
    </row>
    <row r="4301" spans="2:8" ht="30.75" thickBot="1" x14ac:dyDescent="0.3">
      <c r="B4301" s="15" t="s">
        <v>1653</v>
      </c>
      <c r="C4301" s="16" t="s">
        <v>1654</v>
      </c>
      <c r="D4301" s="17">
        <v>130000</v>
      </c>
      <c r="E4301" s="17">
        <v>38000</v>
      </c>
      <c r="F4301" s="17">
        <v>31000</v>
      </c>
      <c r="G4301" s="17">
        <v>32000</v>
      </c>
      <c r="H4301" s="17">
        <v>29000</v>
      </c>
    </row>
    <row r="4302" spans="2:8" ht="15.75" thickTop="1" x14ac:dyDescent="0.25">
      <c r="B4302" s="11" t="s">
        <v>1</v>
      </c>
      <c r="C4302" s="13" t="s">
        <v>12</v>
      </c>
      <c r="D4302" s="12">
        <v>130000</v>
      </c>
      <c r="E4302" s="12">
        <v>38000</v>
      </c>
      <c r="F4302" s="12">
        <v>31000</v>
      </c>
      <c r="G4302" s="12">
        <v>32000</v>
      </c>
      <c r="H4302" s="12">
        <v>29000</v>
      </c>
    </row>
    <row r="4303" spans="2:8" x14ac:dyDescent="0.25">
      <c r="B4303" s="8" t="s">
        <v>1</v>
      </c>
      <c r="C4303" s="10" t="s">
        <v>13</v>
      </c>
      <c r="D4303" s="9">
        <v>98000</v>
      </c>
      <c r="E4303" s="9">
        <v>25000</v>
      </c>
      <c r="F4303" s="9">
        <v>25000</v>
      </c>
      <c r="G4303" s="9">
        <v>25000</v>
      </c>
      <c r="H4303" s="9">
        <v>23000</v>
      </c>
    </row>
    <row r="4304" spans="2:8" x14ac:dyDescent="0.25">
      <c r="B4304" s="8" t="s">
        <v>1</v>
      </c>
      <c r="C4304" s="10" t="s">
        <v>14</v>
      </c>
      <c r="D4304" s="9">
        <v>31000</v>
      </c>
      <c r="E4304" s="9">
        <v>12000</v>
      </c>
      <c r="F4304" s="9">
        <v>6000</v>
      </c>
      <c r="G4304" s="9">
        <v>7000</v>
      </c>
      <c r="H4304" s="9">
        <v>6000</v>
      </c>
    </row>
    <row r="4305" spans="2:8" x14ac:dyDescent="0.25">
      <c r="B4305" s="8" t="s">
        <v>1</v>
      </c>
      <c r="C4305" s="10" t="s">
        <v>19</v>
      </c>
      <c r="D4305" s="9">
        <v>1000</v>
      </c>
      <c r="E4305" s="9">
        <v>1000</v>
      </c>
      <c r="F4305" s="9">
        <v>0</v>
      </c>
      <c r="G4305" s="9">
        <v>0</v>
      </c>
      <c r="H4305" s="9">
        <v>0</v>
      </c>
    </row>
    <row r="4306" spans="2:8" ht="30.75" thickBot="1" x14ac:dyDescent="0.3">
      <c r="B4306" s="15" t="s">
        <v>1655</v>
      </c>
      <c r="C4306" s="16" t="s">
        <v>1656</v>
      </c>
      <c r="D4306" s="17">
        <v>245000</v>
      </c>
      <c r="E4306" s="17">
        <v>65000</v>
      </c>
      <c r="F4306" s="17">
        <v>65000</v>
      </c>
      <c r="G4306" s="17">
        <v>62000</v>
      </c>
      <c r="H4306" s="17">
        <v>53000</v>
      </c>
    </row>
    <row r="4307" spans="2:8" ht="15.75" thickTop="1" x14ac:dyDescent="0.25">
      <c r="B4307" s="11" t="s">
        <v>1</v>
      </c>
      <c r="C4307" s="13" t="s">
        <v>12</v>
      </c>
      <c r="D4307" s="12">
        <v>245000</v>
      </c>
      <c r="E4307" s="12">
        <v>65000</v>
      </c>
      <c r="F4307" s="12">
        <v>65000</v>
      </c>
      <c r="G4307" s="12">
        <v>62000</v>
      </c>
      <c r="H4307" s="12">
        <v>53000</v>
      </c>
    </row>
    <row r="4308" spans="2:8" x14ac:dyDescent="0.25">
      <c r="B4308" s="8" t="s">
        <v>1</v>
      </c>
      <c r="C4308" s="10" t="s">
        <v>13</v>
      </c>
      <c r="D4308" s="9">
        <v>212000</v>
      </c>
      <c r="E4308" s="9">
        <v>55000</v>
      </c>
      <c r="F4308" s="9">
        <v>55000</v>
      </c>
      <c r="G4308" s="9">
        <v>55000</v>
      </c>
      <c r="H4308" s="9">
        <v>47000</v>
      </c>
    </row>
    <row r="4309" spans="2:8" x14ac:dyDescent="0.25">
      <c r="B4309" s="8" t="s">
        <v>1</v>
      </c>
      <c r="C4309" s="10" t="s">
        <v>14</v>
      </c>
      <c r="D4309" s="9">
        <v>33000</v>
      </c>
      <c r="E4309" s="9">
        <v>10000</v>
      </c>
      <c r="F4309" s="9">
        <v>10000</v>
      </c>
      <c r="G4309" s="9">
        <v>7000</v>
      </c>
      <c r="H4309" s="9">
        <v>6000</v>
      </c>
    </row>
    <row r="4310" spans="2:8" ht="45.75" thickBot="1" x14ac:dyDescent="0.3">
      <c r="B4310" s="15" t="s">
        <v>1657</v>
      </c>
      <c r="C4310" s="16" t="s">
        <v>1658</v>
      </c>
      <c r="D4310" s="17">
        <v>245000</v>
      </c>
      <c r="E4310" s="17">
        <v>65000</v>
      </c>
      <c r="F4310" s="17">
        <v>61000</v>
      </c>
      <c r="G4310" s="17">
        <v>59000</v>
      </c>
      <c r="H4310" s="17">
        <v>60000</v>
      </c>
    </row>
    <row r="4311" spans="2:8" ht="15.75" thickTop="1" x14ac:dyDescent="0.25">
      <c r="B4311" s="11" t="s">
        <v>1</v>
      </c>
      <c r="C4311" s="13" t="s">
        <v>12</v>
      </c>
      <c r="D4311" s="12">
        <v>245000</v>
      </c>
      <c r="E4311" s="12">
        <v>65000</v>
      </c>
      <c r="F4311" s="12">
        <v>61000</v>
      </c>
      <c r="G4311" s="12">
        <v>59000</v>
      </c>
      <c r="H4311" s="12">
        <v>60000</v>
      </c>
    </row>
    <row r="4312" spans="2:8" x14ac:dyDescent="0.25">
      <c r="B4312" s="8" t="s">
        <v>1</v>
      </c>
      <c r="C4312" s="10" t="s">
        <v>13</v>
      </c>
      <c r="D4312" s="9">
        <v>219000</v>
      </c>
      <c r="E4312" s="9">
        <v>55000</v>
      </c>
      <c r="F4312" s="9">
        <v>55000</v>
      </c>
      <c r="G4312" s="9">
        <v>55000</v>
      </c>
      <c r="H4312" s="9">
        <v>54000</v>
      </c>
    </row>
    <row r="4313" spans="2:8" x14ac:dyDescent="0.25">
      <c r="B4313" s="8" t="s">
        <v>1</v>
      </c>
      <c r="C4313" s="10" t="s">
        <v>14</v>
      </c>
      <c r="D4313" s="9">
        <v>26000</v>
      </c>
      <c r="E4313" s="9">
        <v>10000</v>
      </c>
      <c r="F4313" s="9">
        <v>6000</v>
      </c>
      <c r="G4313" s="9">
        <v>4000</v>
      </c>
      <c r="H4313" s="9">
        <v>6000</v>
      </c>
    </row>
    <row r="4314" spans="2:8" ht="30.75" thickBot="1" x14ac:dyDescent="0.3">
      <c r="B4314" s="15" t="s">
        <v>1659</v>
      </c>
      <c r="C4314" s="16" t="s">
        <v>1660</v>
      </c>
      <c r="D4314" s="17">
        <v>240000</v>
      </c>
      <c r="E4314" s="17">
        <v>58000</v>
      </c>
      <c r="F4314" s="17">
        <v>65000</v>
      </c>
      <c r="G4314" s="17">
        <v>60000</v>
      </c>
      <c r="H4314" s="17">
        <v>57000</v>
      </c>
    </row>
    <row r="4315" spans="2:8" ht="15.75" thickTop="1" x14ac:dyDescent="0.25">
      <c r="B4315" s="11" t="s">
        <v>1</v>
      </c>
      <c r="C4315" s="13" t="s">
        <v>12</v>
      </c>
      <c r="D4315" s="12">
        <v>240000</v>
      </c>
      <c r="E4315" s="12">
        <v>58000</v>
      </c>
      <c r="F4315" s="12">
        <v>65000</v>
      </c>
      <c r="G4315" s="12">
        <v>60000</v>
      </c>
      <c r="H4315" s="12">
        <v>57000</v>
      </c>
    </row>
    <row r="4316" spans="2:8" x14ac:dyDescent="0.25">
      <c r="B4316" s="8" t="s">
        <v>1</v>
      </c>
      <c r="C4316" s="10" t="s">
        <v>13</v>
      </c>
      <c r="D4316" s="9">
        <v>166000</v>
      </c>
      <c r="E4316" s="9">
        <v>42000</v>
      </c>
      <c r="F4316" s="9">
        <v>42000</v>
      </c>
      <c r="G4316" s="9">
        <v>41000</v>
      </c>
      <c r="H4316" s="9">
        <v>41000</v>
      </c>
    </row>
    <row r="4317" spans="2:8" x14ac:dyDescent="0.25">
      <c r="B4317" s="8" t="s">
        <v>1</v>
      </c>
      <c r="C4317" s="10" t="s">
        <v>14</v>
      </c>
      <c r="D4317" s="9">
        <v>74000</v>
      </c>
      <c r="E4317" s="9">
        <v>16000</v>
      </c>
      <c r="F4317" s="9">
        <v>23000</v>
      </c>
      <c r="G4317" s="9">
        <v>19000</v>
      </c>
      <c r="H4317" s="9">
        <v>16000</v>
      </c>
    </row>
    <row r="4318" spans="2:8" ht="45.75" thickBot="1" x14ac:dyDescent="0.3">
      <c r="B4318" s="15" t="s">
        <v>1661</v>
      </c>
      <c r="C4318" s="16" t="s">
        <v>1662</v>
      </c>
      <c r="D4318" s="17">
        <v>77000</v>
      </c>
      <c r="E4318" s="17">
        <v>20000</v>
      </c>
      <c r="F4318" s="17">
        <v>19000</v>
      </c>
      <c r="G4318" s="17">
        <v>19000</v>
      </c>
      <c r="H4318" s="17">
        <v>19000</v>
      </c>
    </row>
    <row r="4319" spans="2:8" ht="15.75" thickTop="1" x14ac:dyDescent="0.25">
      <c r="B4319" s="11" t="s">
        <v>1</v>
      </c>
      <c r="C4319" s="13" t="s">
        <v>12</v>
      </c>
      <c r="D4319" s="12">
        <v>77000</v>
      </c>
      <c r="E4319" s="12">
        <v>20000</v>
      </c>
      <c r="F4319" s="12">
        <v>19000</v>
      </c>
      <c r="G4319" s="12">
        <v>19000</v>
      </c>
      <c r="H4319" s="12">
        <v>19000</v>
      </c>
    </row>
    <row r="4320" spans="2:8" x14ac:dyDescent="0.25">
      <c r="B4320" s="8" t="s">
        <v>1</v>
      </c>
      <c r="C4320" s="10" t="s">
        <v>13</v>
      </c>
      <c r="D4320" s="9">
        <v>67000</v>
      </c>
      <c r="E4320" s="9">
        <v>17000</v>
      </c>
      <c r="F4320" s="9">
        <v>17000</v>
      </c>
      <c r="G4320" s="9">
        <v>17000</v>
      </c>
      <c r="H4320" s="9">
        <v>16000</v>
      </c>
    </row>
    <row r="4321" spans="2:8" x14ac:dyDescent="0.25">
      <c r="B4321" s="8" t="s">
        <v>1</v>
      </c>
      <c r="C4321" s="10" t="s">
        <v>14</v>
      </c>
      <c r="D4321" s="9">
        <v>10000</v>
      </c>
      <c r="E4321" s="9">
        <v>3000</v>
      </c>
      <c r="F4321" s="9">
        <v>2000</v>
      </c>
      <c r="G4321" s="9">
        <v>2000</v>
      </c>
      <c r="H4321" s="9">
        <v>3000</v>
      </c>
    </row>
    <row r="4322" spans="2:8" ht="45.75" thickBot="1" x14ac:dyDescent="0.3">
      <c r="B4322" s="15" t="s">
        <v>1663</v>
      </c>
      <c r="C4322" s="16" t="s">
        <v>1664</v>
      </c>
      <c r="D4322" s="17">
        <v>33000</v>
      </c>
      <c r="E4322" s="17">
        <v>8000</v>
      </c>
      <c r="F4322" s="17">
        <v>9000</v>
      </c>
      <c r="G4322" s="17">
        <v>7000</v>
      </c>
      <c r="H4322" s="17">
        <v>9000</v>
      </c>
    </row>
    <row r="4323" spans="2:8" ht="15.75" thickTop="1" x14ac:dyDescent="0.25">
      <c r="B4323" s="11" t="s">
        <v>1</v>
      </c>
      <c r="C4323" s="13" t="s">
        <v>12</v>
      </c>
      <c r="D4323" s="12">
        <v>33000</v>
      </c>
      <c r="E4323" s="12">
        <v>8000</v>
      </c>
      <c r="F4323" s="12">
        <v>9000</v>
      </c>
      <c r="G4323" s="12">
        <v>7000</v>
      </c>
      <c r="H4323" s="12">
        <v>9000</v>
      </c>
    </row>
    <row r="4324" spans="2:8" x14ac:dyDescent="0.25">
      <c r="B4324" s="8" t="s">
        <v>1</v>
      </c>
      <c r="C4324" s="10" t="s">
        <v>13</v>
      </c>
      <c r="D4324" s="9">
        <v>31000</v>
      </c>
      <c r="E4324" s="9">
        <v>8000</v>
      </c>
      <c r="F4324" s="9">
        <v>8000</v>
      </c>
      <c r="G4324" s="9">
        <v>7000</v>
      </c>
      <c r="H4324" s="9">
        <v>8000</v>
      </c>
    </row>
    <row r="4325" spans="2:8" x14ac:dyDescent="0.25">
      <c r="B4325" s="8" t="s">
        <v>1</v>
      </c>
      <c r="C4325" s="10" t="s">
        <v>14</v>
      </c>
      <c r="D4325" s="9">
        <v>2000</v>
      </c>
      <c r="E4325" s="9">
        <v>0</v>
      </c>
      <c r="F4325" s="9">
        <v>1000</v>
      </c>
      <c r="G4325" s="9">
        <v>0</v>
      </c>
      <c r="H4325" s="9">
        <v>1000</v>
      </c>
    </row>
    <row r="4326" spans="2:8" ht="30.75" thickBot="1" x14ac:dyDescent="0.3">
      <c r="B4326" s="15" t="s">
        <v>1665</v>
      </c>
      <c r="C4326" s="16" t="s">
        <v>1666</v>
      </c>
      <c r="D4326" s="17">
        <v>92000</v>
      </c>
      <c r="E4326" s="17">
        <v>23000</v>
      </c>
      <c r="F4326" s="17">
        <v>23000</v>
      </c>
      <c r="G4326" s="17">
        <v>23000</v>
      </c>
      <c r="H4326" s="17">
        <v>23000</v>
      </c>
    </row>
    <row r="4327" spans="2:8" ht="15.75" thickTop="1" x14ac:dyDescent="0.25">
      <c r="B4327" s="11" t="s">
        <v>1</v>
      </c>
      <c r="C4327" s="13" t="s">
        <v>12</v>
      </c>
      <c r="D4327" s="12">
        <v>92000</v>
      </c>
      <c r="E4327" s="12">
        <v>23000</v>
      </c>
      <c r="F4327" s="12">
        <v>23000</v>
      </c>
      <c r="G4327" s="12">
        <v>23000</v>
      </c>
      <c r="H4327" s="12">
        <v>23000</v>
      </c>
    </row>
    <row r="4328" spans="2:8" x14ac:dyDescent="0.25">
      <c r="B4328" s="8" t="s">
        <v>1</v>
      </c>
      <c r="C4328" s="10" t="s">
        <v>14</v>
      </c>
      <c r="D4328" s="9">
        <v>92000</v>
      </c>
      <c r="E4328" s="9">
        <v>23000</v>
      </c>
      <c r="F4328" s="9">
        <v>23000</v>
      </c>
      <c r="G4328" s="9">
        <v>23000</v>
      </c>
      <c r="H4328" s="9">
        <v>23000</v>
      </c>
    </row>
    <row r="4329" spans="2:8" ht="30.75" thickBot="1" x14ac:dyDescent="0.3">
      <c r="B4329" s="15" t="s">
        <v>1667</v>
      </c>
      <c r="C4329" s="16" t="s">
        <v>1668</v>
      </c>
      <c r="D4329" s="17">
        <v>326000</v>
      </c>
      <c r="E4329" s="17">
        <v>95000</v>
      </c>
      <c r="F4329" s="17">
        <v>79000</v>
      </c>
      <c r="G4329" s="17">
        <v>76000</v>
      </c>
      <c r="H4329" s="17">
        <v>76000</v>
      </c>
    </row>
    <row r="4330" spans="2:8" ht="15.75" thickTop="1" x14ac:dyDescent="0.25">
      <c r="B4330" s="11" t="s">
        <v>1</v>
      </c>
      <c r="C4330" s="13" t="s">
        <v>12</v>
      </c>
      <c r="D4330" s="12">
        <v>311000</v>
      </c>
      <c r="E4330" s="12">
        <v>80000</v>
      </c>
      <c r="F4330" s="12">
        <v>79000</v>
      </c>
      <c r="G4330" s="12">
        <v>76000</v>
      </c>
      <c r="H4330" s="12">
        <v>76000</v>
      </c>
    </row>
    <row r="4331" spans="2:8" x14ac:dyDescent="0.25">
      <c r="B4331" s="8" t="s">
        <v>1</v>
      </c>
      <c r="C4331" s="10" t="s">
        <v>13</v>
      </c>
      <c r="D4331" s="9">
        <v>216000</v>
      </c>
      <c r="E4331" s="9">
        <v>54000</v>
      </c>
      <c r="F4331" s="9">
        <v>54000</v>
      </c>
      <c r="G4331" s="9">
        <v>54000</v>
      </c>
      <c r="H4331" s="9">
        <v>54000</v>
      </c>
    </row>
    <row r="4332" spans="2:8" x14ac:dyDescent="0.25">
      <c r="B4332" s="8" t="s">
        <v>1</v>
      </c>
      <c r="C4332" s="10" t="s">
        <v>14</v>
      </c>
      <c r="D4332" s="9">
        <v>95000</v>
      </c>
      <c r="E4332" s="9">
        <v>26000</v>
      </c>
      <c r="F4332" s="9">
        <v>25000</v>
      </c>
      <c r="G4332" s="9">
        <v>22000</v>
      </c>
      <c r="H4332" s="9">
        <v>22000</v>
      </c>
    </row>
    <row r="4333" spans="2:8" x14ac:dyDescent="0.25">
      <c r="B4333" s="11" t="s">
        <v>1</v>
      </c>
      <c r="C4333" s="13" t="s">
        <v>20</v>
      </c>
      <c r="D4333" s="12">
        <v>15000</v>
      </c>
      <c r="E4333" s="12">
        <v>15000</v>
      </c>
      <c r="F4333" s="12">
        <v>0</v>
      </c>
      <c r="G4333" s="12">
        <v>0</v>
      </c>
      <c r="H4333" s="12">
        <v>0</v>
      </c>
    </row>
    <row r="4334" spans="2:8" ht="45.75" thickBot="1" x14ac:dyDescent="0.3">
      <c r="B4334" s="15" t="s">
        <v>1669</v>
      </c>
      <c r="C4334" s="16" t="s">
        <v>1670</v>
      </c>
      <c r="D4334" s="17">
        <v>155000</v>
      </c>
      <c r="E4334" s="17">
        <v>38000</v>
      </c>
      <c r="F4334" s="17">
        <v>40000</v>
      </c>
      <c r="G4334" s="17">
        <v>39000</v>
      </c>
      <c r="H4334" s="17">
        <v>38000</v>
      </c>
    </row>
    <row r="4335" spans="2:8" ht="15.75" thickTop="1" x14ac:dyDescent="0.25">
      <c r="B4335" s="11" t="s">
        <v>1</v>
      </c>
      <c r="C4335" s="13" t="s">
        <v>12</v>
      </c>
      <c r="D4335" s="12">
        <v>155000</v>
      </c>
      <c r="E4335" s="12">
        <v>38000</v>
      </c>
      <c r="F4335" s="12">
        <v>40000</v>
      </c>
      <c r="G4335" s="12">
        <v>39000</v>
      </c>
      <c r="H4335" s="12">
        <v>38000</v>
      </c>
    </row>
    <row r="4336" spans="2:8" x14ac:dyDescent="0.25">
      <c r="B4336" s="8" t="s">
        <v>1</v>
      </c>
      <c r="C4336" s="10" t="s">
        <v>14</v>
      </c>
      <c r="D4336" s="9">
        <v>155000</v>
      </c>
      <c r="E4336" s="9">
        <v>38000</v>
      </c>
      <c r="F4336" s="9">
        <v>40000</v>
      </c>
      <c r="G4336" s="9">
        <v>39000</v>
      </c>
      <c r="H4336" s="9">
        <v>38000</v>
      </c>
    </row>
    <row r="4337" spans="2:8" ht="15.75" thickBot="1" x14ac:dyDescent="0.3">
      <c r="B4337" s="15" t="s">
        <v>1671</v>
      </c>
      <c r="C4337" s="16" t="s">
        <v>1672</v>
      </c>
      <c r="D4337" s="17">
        <v>97879000</v>
      </c>
      <c r="E4337" s="17">
        <v>24663000</v>
      </c>
      <c r="F4337" s="17">
        <v>24313000</v>
      </c>
      <c r="G4337" s="17">
        <v>26479000</v>
      </c>
      <c r="H4337" s="17">
        <v>22424000</v>
      </c>
    </row>
    <row r="4338" spans="2:8" ht="15.75" thickTop="1" x14ac:dyDescent="0.25">
      <c r="B4338" s="11" t="s">
        <v>1</v>
      </c>
      <c r="C4338" s="13" t="s">
        <v>12</v>
      </c>
      <c r="D4338" s="12">
        <v>94058000</v>
      </c>
      <c r="E4338" s="12">
        <v>21576000</v>
      </c>
      <c r="F4338" s="12">
        <v>24149000</v>
      </c>
      <c r="G4338" s="12">
        <v>26159000</v>
      </c>
      <c r="H4338" s="12">
        <v>22174000</v>
      </c>
    </row>
    <row r="4339" spans="2:8" x14ac:dyDescent="0.25">
      <c r="B4339" s="8" t="s">
        <v>1</v>
      </c>
      <c r="C4339" s="10" t="s">
        <v>13</v>
      </c>
      <c r="D4339" s="9">
        <v>51327000</v>
      </c>
      <c r="E4339" s="9">
        <v>12780000</v>
      </c>
      <c r="F4339" s="9">
        <v>12933000</v>
      </c>
      <c r="G4339" s="9">
        <v>12867000</v>
      </c>
      <c r="H4339" s="9">
        <v>12747000</v>
      </c>
    </row>
    <row r="4340" spans="2:8" x14ac:dyDescent="0.25">
      <c r="B4340" s="8" t="s">
        <v>1</v>
      </c>
      <c r="C4340" s="10" t="s">
        <v>14</v>
      </c>
      <c r="D4340" s="9">
        <v>17899000</v>
      </c>
      <c r="E4340" s="9">
        <v>5551000</v>
      </c>
      <c r="F4340" s="9">
        <v>4248000</v>
      </c>
      <c r="G4340" s="9">
        <v>4386000</v>
      </c>
      <c r="H4340" s="9">
        <v>3714000</v>
      </c>
    </row>
    <row r="4341" spans="2:8" hidden="1" x14ac:dyDescent="0.25">
      <c r="B4341" s="8" t="s">
        <v>1</v>
      </c>
      <c r="C4341" s="10" t="s">
        <v>15</v>
      </c>
      <c r="D4341" s="9">
        <v>0</v>
      </c>
      <c r="E4341" s="9">
        <v>0</v>
      </c>
      <c r="F4341" s="9">
        <v>0</v>
      </c>
      <c r="G4341" s="9">
        <v>0</v>
      </c>
      <c r="H4341" s="9">
        <v>0</v>
      </c>
    </row>
    <row r="4342" spans="2:8" x14ac:dyDescent="0.25">
      <c r="B4342" s="8" t="s">
        <v>1</v>
      </c>
      <c r="C4342" s="10" t="s">
        <v>16</v>
      </c>
      <c r="D4342" s="9">
        <v>18145000</v>
      </c>
      <c r="E4342" s="9">
        <v>1609000</v>
      </c>
      <c r="F4342" s="9">
        <v>5345000</v>
      </c>
      <c r="G4342" s="9">
        <v>7295000</v>
      </c>
      <c r="H4342" s="9">
        <v>3896000</v>
      </c>
    </row>
    <row r="4343" spans="2:8" x14ac:dyDescent="0.25">
      <c r="B4343" s="8" t="s">
        <v>1</v>
      </c>
      <c r="C4343" s="10" t="s">
        <v>17</v>
      </c>
      <c r="D4343" s="9">
        <v>425000</v>
      </c>
      <c r="E4343" s="9">
        <v>107000</v>
      </c>
      <c r="F4343" s="9">
        <v>107000</v>
      </c>
      <c r="G4343" s="9">
        <v>106000</v>
      </c>
      <c r="H4343" s="9">
        <v>105000</v>
      </c>
    </row>
    <row r="4344" spans="2:8" x14ac:dyDescent="0.25">
      <c r="B4344" s="8" t="s">
        <v>1</v>
      </c>
      <c r="C4344" s="10" t="s">
        <v>18</v>
      </c>
      <c r="D4344" s="9">
        <v>51000</v>
      </c>
      <c r="E4344" s="9">
        <v>21000</v>
      </c>
      <c r="F4344" s="9">
        <v>15000</v>
      </c>
      <c r="G4344" s="9">
        <v>5000</v>
      </c>
      <c r="H4344" s="9">
        <v>10000</v>
      </c>
    </row>
    <row r="4345" spans="2:8" x14ac:dyDescent="0.25">
      <c r="B4345" s="8" t="s">
        <v>1</v>
      </c>
      <c r="C4345" s="10" t="s">
        <v>19</v>
      </c>
      <c r="D4345" s="9">
        <v>6211000</v>
      </c>
      <c r="E4345" s="9">
        <v>1508000</v>
      </c>
      <c r="F4345" s="9">
        <v>1501000</v>
      </c>
      <c r="G4345" s="9">
        <v>1500000</v>
      </c>
      <c r="H4345" s="9">
        <v>1702000</v>
      </c>
    </row>
    <row r="4346" spans="2:8" x14ac:dyDescent="0.25">
      <c r="B4346" s="11" t="s">
        <v>1</v>
      </c>
      <c r="C4346" s="13" t="s">
        <v>20</v>
      </c>
      <c r="D4346" s="12">
        <v>1121000</v>
      </c>
      <c r="E4346" s="12">
        <v>387000</v>
      </c>
      <c r="F4346" s="12">
        <v>164000</v>
      </c>
      <c r="G4346" s="12">
        <v>320000</v>
      </c>
      <c r="H4346" s="12">
        <v>250000</v>
      </c>
    </row>
    <row r="4347" spans="2:8" x14ac:dyDescent="0.25">
      <c r="B4347" s="11" t="s">
        <v>1</v>
      </c>
      <c r="C4347" s="13" t="s">
        <v>22</v>
      </c>
      <c r="D4347" s="12">
        <v>2700000</v>
      </c>
      <c r="E4347" s="12">
        <v>2700000</v>
      </c>
      <c r="F4347" s="12">
        <v>0</v>
      </c>
      <c r="G4347" s="12">
        <v>0</v>
      </c>
      <c r="H4347" s="12">
        <v>0</v>
      </c>
    </row>
    <row r="4348" spans="2:8" ht="15.75" thickBot="1" x14ac:dyDescent="0.3">
      <c r="B4348" s="15" t="s">
        <v>1673</v>
      </c>
      <c r="C4348" s="16" t="s">
        <v>1674</v>
      </c>
      <c r="D4348" s="17">
        <v>74089000</v>
      </c>
      <c r="E4348" s="17">
        <v>22463000</v>
      </c>
      <c r="F4348" s="17">
        <v>17413000</v>
      </c>
      <c r="G4348" s="17">
        <v>17229000</v>
      </c>
      <c r="H4348" s="17">
        <v>16984000</v>
      </c>
    </row>
    <row r="4349" spans="2:8" ht="15.75" thickTop="1" x14ac:dyDescent="0.25">
      <c r="B4349" s="11" t="s">
        <v>1</v>
      </c>
      <c r="C4349" s="13" t="s">
        <v>12</v>
      </c>
      <c r="D4349" s="12">
        <v>70768000</v>
      </c>
      <c r="E4349" s="12">
        <v>19376000</v>
      </c>
      <c r="F4349" s="12">
        <v>17349000</v>
      </c>
      <c r="G4349" s="12">
        <v>17059000</v>
      </c>
      <c r="H4349" s="12">
        <v>16984000</v>
      </c>
    </row>
    <row r="4350" spans="2:8" x14ac:dyDescent="0.25">
      <c r="B4350" s="8" t="s">
        <v>1</v>
      </c>
      <c r="C4350" s="10" t="s">
        <v>13</v>
      </c>
      <c r="D4350" s="9">
        <v>51327000</v>
      </c>
      <c r="E4350" s="9">
        <v>12780000</v>
      </c>
      <c r="F4350" s="9">
        <v>12933000</v>
      </c>
      <c r="G4350" s="9">
        <v>12867000</v>
      </c>
      <c r="H4350" s="9">
        <v>12747000</v>
      </c>
    </row>
    <row r="4351" spans="2:8" x14ac:dyDescent="0.25">
      <c r="B4351" s="8" t="s">
        <v>1</v>
      </c>
      <c r="C4351" s="10" t="s">
        <v>14</v>
      </c>
      <c r="D4351" s="9">
        <v>12499000</v>
      </c>
      <c r="E4351" s="9">
        <v>4851000</v>
      </c>
      <c r="F4351" s="9">
        <v>2748000</v>
      </c>
      <c r="G4351" s="9">
        <v>2386000</v>
      </c>
      <c r="H4351" s="9">
        <v>2514000</v>
      </c>
    </row>
    <row r="4352" spans="2:8" hidden="1" x14ac:dyDescent="0.25">
      <c r="B4352" s="8" t="s">
        <v>1</v>
      </c>
      <c r="C4352" s="10" t="s">
        <v>15</v>
      </c>
      <c r="D4352" s="9">
        <v>0</v>
      </c>
      <c r="E4352" s="9">
        <v>0</v>
      </c>
      <c r="F4352" s="9">
        <v>0</v>
      </c>
      <c r="G4352" s="9">
        <v>0</v>
      </c>
      <c r="H4352" s="9">
        <v>0</v>
      </c>
    </row>
    <row r="4353" spans="2:8" x14ac:dyDescent="0.25">
      <c r="B4353" s="8" t="s">
        <v>1</v>
      </c>
      <c r="C4353" s="10" t="s">
        <v>16</v>
      </c>
      <c r="D4353" s="9">
        <v>1255000</v>
      </c>
      <c r="E4353" s="9">
        <v>309000</v>
      </c>
      <c r="F4353" s="9">
        <v>245000</v>
      </c>
      <c r="G4353" s="9">
        <v>395000</v>
      </c>
      <c r="H4353" s="9">
        <v>306000</v>
      </c>
    </row>
    <row r="4354" spans="2:8" x14ac:dyDescent="0.25">
      <c r="B4354" s="8" t="s">
        <v>1</v>
      </c>
      <c r="C4354" s="10" t="s">
        <v>17</v>
      </c>
      <c r="D4354" s="9">
        <v>425000</v>
      </c>
      <c r="E4354" s="9">
        <v>107000</v>
      </c>
      <c r="F4354" s="9">
        <v>107000</v>
      </c>
      <c r="G4354" s="9">
        <v>106000</v>
      </c>
      <c r="H4354" s="9">
        <v>105000</v>
      </c>
    </row>
    <row r="4355" spans="2:8" x14ac:dyDescent="0.25">
      <c r="B4355" s="8" t="s">
        <v>1</v>
      </c>
      <c r="C4355" s="10" t="s">
        <v>18</v>
      </c>
      <c r="D4355" s="9">
        <v>51000</v>
      </c>
      <c r="E4355" s="9">
        <v>21000</v>
      </c>
      <c r="F4355" s="9">
        <v>15000</v>
      </c>
      <c r="G4355" s="9">
        <v>5000</v>
      </c>
      <c r="H4355" s="9">
        <v>10000</v>
      </c>
    </row>
    <row r="4356" spans="2:8" x14ac:dyDescent="0.25">
      <c r="B4356" s="8" t="s">
        <v>1</v>
      </c>
      <c r="C4356" s="10" t="s">
        <v>19</v>
      </c>
      <c r="D4356" s="9">
        <v>5211000</v>
      </c>
      <c r="E4356" s="9">
        <v>1308000</v>
      </c>
      <c r="F4356" s="9">
        <v>1301000</v>
      </c>
      <c r="G4356" s="9">
        <v>1300000</v>
      </c>
      <c r="H4356" s="9">
        <v>1302000</v>
      </c>
    </row>
    <row r="4357" spans="2:8" x14ac:dyDescent="0.25">
      <c r="B4357" s="11" t="s">
        <v>1</v>
      </c>
      <c r="C4357" s="13" t="s">
        <v>20</v>
      </c>
      <c r="D4357" s="12">
        <v>621000</v>
      </c>
      <c r="E4357" s="12">
        <v>387000</v>
      </c>
      <c r="F4357" s="12">
        <v>64000</v>
      </c>
      <c r="G4357" s="12">
        <v>170000</v>
      </c>
      <c r="H4357" s="12">
        <v>0</v>
      </c>
    </row>
    <row r="4358" spans="2:8" x14ac:dyDescent="0.25">
      <c r="B4358" s="11" t="s">
        <v>1</v>
      </c>
      <c r="C4358" s="13" t="s">
        <v>22</v>
      </c>
      <c r="D4358" s="12">
        <v>2700000</v>
      </c>
      <c r="E4358" s="12">
        <v>2700000</v>
      </c>
      <c r="F4358" s="12">
        <v>0</v>
      </c>
      <c r="G4358" s="12">
        <v>0</v>
      </c>
      <c r="H4358" s="12">
        <v>0</v>
      </c>
    </row>
    <row r="4359" spans="2:8" ht="30.75" thickBot="1" x14ac:dyDescent="0.3">
      <c r="B4359" s="15" t="s">
        <v>1675</v>
      </c>
      <c r="C4359" s="16" t="s">
        <v>1676</v>
      </c>
      <c r="D4359" s="17">
        <v>15150000</v>
      </c>
      <c r="E4359" s="17">
        <v>6961000</v>
      </c>
      <c r="F4359" s="17">
        <v>2796000</v>
      </c>
      <c r="G4359" s="17">
        <v>2695000</v>
      </c>
      <c r="H4359" s="17">
        <v>2698000</v>
      </c>
    </row>
    <row r="4360" spans="2:8" ht="15.75" thickTop="1" x14ac:dyDescent="0.25">
      <c r="B4360" s="11" t="s">
        <v>1</v>
      </c>
      <c r="C4360" s="13" t="s">
        <v>12</v>
      </c>
      <c r="D4360" s="12">
        <v>12120000</v>
      </c>
      <c r="E4360" s="12">
        <v>4161000</v>
      </c>
      <c r="F4360" s="12">
        <v>2736000</v>
      </c>
      <c r="G4360" s="12">
        <v>2525000</v>
      </c>
      <c r="H4360" s="12">
        <v>2698000</v>
      </c>
    </row>
    <row r="4361" spans="2:8" x14ac:dyDescent="0.25">
      <c r="B4361" s="8" t="s">
        <v>1</v>
      </c>
      <c r="C4361" s="10" t="s">
        <v>13</v>
      </c>
      <c r="D4361" s="9">
        <v>8482000</v>
      </c>
      <c r="E4361" s="9">
        <v>2121000</v>
      </c>
      <c r="F4361" s="9">
        <v>2121000</v>
      </c>
      <c r="G4361" s="9">
        <v>2120000</v>
      </c>
      <c r="H4361" s="9">
        <v>2120000</v>
      </c>
    </row>
    <row r="4362" spans="2:8" x14ac:dyDescent="0.25">
      <c r="B4362" s="8" t="s">
        <v>1</v>
      </c>
      <c r="C4362" s="10" t="s">
        <v>14</v>
      </c>
      <c r="D4362" s="9">
        <v>3588000</v>
      </c>
      <c r="E4362" s="9">
        <v>2020000</v>
      </c>
      <c r="F4362" s="9">
        <v>600000</v>
      </c>
      <c r="G4362" s="9">
        <v>400000</v>
      </c>
      <c r="H4362" s="9">
        <v>568000</v>
      </c>
    </row>
    <row r="4363" spans="2:8" hidden="1" x14ac:dyDescent="0.25">
      <c r="B4363" s="8" t="s">
        <v>1</v>
      </c>
      <c r="C4363" s="10" t="s">
        <v>15</v>
      </c>
      <c r="D4363" s="9">
        <v>0</v>
      </c>
      <c r="E4363" s="9">
        <v>0</v>
      </c>
      <c r="F4363" s="9">
        <v>0</v>
      </c>
      <c r="G4363" s="9">
        <v>0</v>
      </c>
      <c r="H4363" s="9">
        <v>0</v>
      </c>
    </row>
    <row r="4364" spans="2:8" hidden="1" x14ac:dyDescent="0.25">
      <c r="B4364" s="8" t="s">
        <v>1</v>
      </c>
      <c r="C4364" s="10" t="s">
        <v>17</v>
      </c>
      <c r="D4364" s="9">
        <v>0</v>
      </c>
      <c r="E4364" s="9">
        <v>0</v>
      </c>
      <c r="F4364" s="9">
        <v>0</v>
      </c>
      <c r="G4364" s="9">
        <v>0</v>
      </c>
      <c r="H4364" s="9">
        <v>0</v>
      </c>
    </row>
    <row r="4365" spans="2:8" x14ac:dyDescent="0.25">
      <c r="B4365" s="8" t="s">
        <v>1</v>
      </c>
      <c r="C4365" s="10" t="s">
        <v>18</v>
      </c>
      <c r="D4365" s="9">
        <v>50000</v>
      </c>
      <c r="E4365" s="9">
        <v>20000</v>
      </c>
      <c r="F4365" s="9">
        <v>15000</v>
      </c>
      <c r="G4365" s="9">
        <v>5000</v>
      </c>
      <c r="H4365" s="9">
        <v>10000</v>
      </c>
    </row>
    <row r="4366" spans="2:8" hidden="1" x14ac:dyDescent="0.25">
      <c r="B4366" s="8" t="s">
        <v>1</v>
      </c>
      <c r="C4366" s="10" t="s">
        <v>19</v>
      </c>
      <c r="D4366" s="9">
        <v>0</v>
      </c>
      <c r="E4366" s="9">
        <v>0</v>
      </c>
      <c r="F4366" s="9">
        <v>0</v>
      </c>
      <c r="G4366" s="9">
        <v>0</v>
      </c>
      <c r="H4366" s="9">
        <v>0</v>
      </c>
    </row>
    <row r="4367" spans="2:8" x14ac:dyDescent="0.25">
      <c r="B4367" s="11" t="s">
        <v>1</v>
      </c>
      <c r="C4367" s="13" t="s">
        <v>20</v>
      </c>
      <c r="D4367" s="12">
        <v>330000</v>
      </c>
      <c r="E4367" s="12">
        <v>100000</v>
      </c>
      <c r="F4367" s="12">
        <v>60000</v>
      </c>
      <c r="G4367" s="12">
        <v>170000</v>
      </c>
      <c r="H4367" s="12">
        <v>0</v>
      </c>
    </row>
    <row r="4368" spans="2:8" x14ac:dyDescent="0.25">
      <c r="B4368" s="11" t="s">
        <v>1</v>
      </c>
      <c r="C4368" s="13" t="s">
        <v>22</v>
      </c>
      <c r="D4368" s="12">
        <v>2700000</v>
      </c>
      <c r="E4368" s="12">
        <v>2700000</v>
      </c>
      <c r="F4368" s="12">
        <v>0</v>
      </c>
      <c r="G4368" s="12">
        <v>0</v>
      </c>
      <c r="H4368" s="12">
        <v>0</v>
      </c>
    </row>
    <row r="4369" spans="2:8" ht="45.75" thickBot="1" x14ac:dyDescent="0.3">
      <c r="B4369" s="15" t="s">
        <v>1677</v>
      </c>
      <c r="C4369" s="16" t="s">
        <v>1678</v>
      </c>
      <c r="D4369" s="17">
        <v>9650000</v>
      </c>
      <c r="E4369" s="17">
        <v>2541000</v>
      </c>
      <c r="F4369" s="17">
        <v>2436000</v>
      </c>
      <c r="G4369" s="17">
        <v>2325000</v>
      </c>
      <c r="H4369" s="17">
        <v>2348000</v>
      </c>
    </row>
    <row r="4370" spans="2:8" ht="15.75" thickTop="1" x14ac:dyDescent="0.25">
      <c r="B4370" s="11" t="s">
        <v>1</v>
      </c>
      <c r="C4370" s="13" t="s">
        <v>12</v>
      </c>
      <c r="D4370" s="12">
        <v>9650000</v>
      </c>
      <c r="E4370" s="12">
        <v>2541000</v>
      </c>
      <c r="F4370" s="12">
        <v>2436000</v>
      </c>
      <c r="G4370" s="12">
        <v>2325000</v>
      </c>
      <c r="H4370" s="12">
        <v>2348000</v>
      </c>
    </row>
    <row r="4371" spans="2:8" x14ac:dyDescent="0.25">
      <c r="B4371" s="8" t="s">
        <v>1</v>
      </c>
      <c r="C4371" s="10" t="s">
        <v>13</v>
      </c>
      <c r="D4371" s="9">
        <v>8482000</v>
      </c>
      <c r="E4371" s="9">
        <v>2121000</v>
      </c>
      <c r="F4371" s="9">
        <v>2121000</v>
      </c>
      <c r="G4371" s="9">
        <v>2120000</v>
      </c>
      <c r="H4371" s="9">
        <v>2120000</v>
      </c>
    </row>
    <row r="4372" spans="2:8" x14ac:dyDescent="0.25">
      <c r="B4372" s="8" t="s">
        <v>1</v>
      </c>
      <c r="C4372" s="10" t="s">
        <v>14</v>
      </c>
      <c r="D4372" s="9">
        <v>1118000</v>
      </c>
      <c r="E4372" s="9">
        <v>400000</v>
      </c>
      <c r="F4372" s="9">
        <v>300000</v>
      </c>
      <c r="G4372" s="9">
        <v>200000</v>
      </c>
      <c r="H4372" s="9">
        <v>218000</v>
      </c>
    </row>
    <row r="4373" spans="2:8" hidden="1" x14ac:dyDescent="0.25">
      <c r="B4373" s="8" t="s">
        <v>1</v>
      </c>
      <c r="C4373" s="10" t="s">
        <v>15</v>
      </c>
      <c r="D4373" s="9">
        <v>0</v>
      </c>
      <c r="E4373" s="9">
        <v>0</v>
      </c>
      <c r="F4373" s="9">
        <v>0</v>
      </c>
      <c r="G4373" s="9">
        <v>0</v>
      </c>
      <c r="H4373" s="9">
        <v>0</v>
      </c>
    </row>
    <row r="4374" spans="2:8" hidden="1" x14ac:dyDescent="0.25">
      <c r="B4374" s="8" t="s">
        <v>1</v>
      </c>
      <c r="C4374" s="10" t="s">
        <v>17</v>
      </c>
      <c r="D4374" s="9">
        <v>0</v>
      </c>
      <c r="E4374" s="9">
        <v>0</v>
      </c>
      <c r="F4374" s="9">
        <v>0</v>
      </c>
      <c r="G4374" s="9">
        <v>0</v>
      </c>
      <c r="H4374" s="9">
        <v>0</v>
      </c>
    </row>
    <row r="4375" spans="2:8" x14ac:dyDescent="0.25">
      <c r="B4375" s="8" t="s">
        <v>1</v>
      </c>
      <c r="C4375" s="10" t="s">
        <v>18</v>
      </c>
      <c r="D4375" s="9">
        <v>50000</v>
      </c>
      <c r="E4375" s="9">
        <v>20000</v>
      </c>
      <c r="F4375" s="9">
        <v>15000</v>
      </c>
      <c r="G4375" s="9">
        <v>5000</v>
      </c>
      <c r="H4375" s="9">
        <v>10000</v>
      </c>
    </row>
    <row r="4376" spans="2:8" hidden="1" x14ac:dyDescent="0.25">
      <c r="B4376" s="8" t="s">
        <v>1</v>
      </c>
      <c r="C4376" s="10" t="s">
        <v>19</v>
      </c>
      <c r="D4376" s="9">
        <v>0</v>
      </c>
      <c r="E4376" s="9">
        <v>0</v>
      </c>
      <c r="F4376" s="9">
        <v>0</v>
      </c>
      <c r="G4376" s="9">
        <v>0</v>
      </c>
      <c r="H4376" s="9">
        <v>0</v>
      </c>
    </row>
    <row r="4377" spans="2:8" hidden="1" x14ac:dyDescent="0.25">
      <c r="B4377" s="11" t="s">
        <v>1</v>
      </c>
      <c r="C4377" s="13" t="s">
        <v>20</v>
      </c>
      <c r="D4377" s="12">
        <v>0</v>
      </c>
      <c r="E4377" s="12">
        <v>0</v>
      </c>
      <c r="F4377" s="12">
        <v>0</v>
      </c>
      <c r="G4377" s="12">
        <v>0</v>
      </c>
      <c r="H4377" s="12">
        <v>0</v>
      </c>
    </row>
    <row r="4378" spans="2:8" ht="30.75" thickBot="1" x14ac:dyDescent="0.3">
      <c r="B4378" s="15" t="s">
        <v>1679</v>
      </c>
      <c r="C4378" s="16" t="s">
        <v>1680</v>
      </c>
      <c r="D4378" s="17">
        <v>1500000</v>
      </c>
      <c r="E4378" s="17">
        <v>420000</v>
      </c>
      <c r="F4378" s="17">
        <v>360000</v>
      </c>
      <c r="G4378" s="17">
        <v>370000</v>
      </c>
      <c r="H4378" s="17">
        <v>350000</v>
      </c>
    </row>
    <row r="4379" spans="2:8" ht="15.75" thickTop="1" x14ac:dyDescent="0.25">
      <c r="B4379" s="11" t="s">
        <v>1</v>
      </c>
      <c r="C4379" s="13" t="s">
        <v>12</v>
      </c>
      <c r="D4379" s="12">
        <v>1170000</v>
      </c>
      <c r="E4379" s="12">
        <v>320000</v>
      </c>
      <c r="F4379" s="12">
        <v>300000</v>
      </c>
      <c r="G4379" s="12">
        <v>200000</v>
      </c>
      <c r="H4379" s="12">
        <v>350000</v>
      </c>
    </row>
    <row r="4380" spans="2:8" x14ac:dyDescent="0.25">
      <c r="B4380" s="8" t="s">
        <v>1</v>
      </c>
      <c r="C4380" s="10" t="s">
        <v>14</v>
      </c>
      <c r="D4380" s="9">
        <v>1170000</v>
      </c>
      <c r="E4380" s="9">
        <v>320000</v>
      </c>
      <c r="F4380" s="9">
        <v>300000</v>
      </c>
      <c r="G4380" s="9">
        <v>200000</v>
      </c>
      <c r="H4380" s="9">
        <v>350000</v>
      </c>
    </row>
    <row r="4381" spans="2:8" x14ac:dyDescent="0.25">
      <c r="B4381" s="11" t="s">
        <v>1</v>
      </c>
      <c r="C4381" s="13" t="s">
        <v>20</v>
      </c>
      <c r="D4381" s="12">
        <v>330000</v>
      </c>
      <c r="E4381" s="12">
        <v>100000</v>
      </c>
      <c r="F4381" s="12">
        <v>60000</v>
      </c>
      <c r="G4381" s="12">
        <v>170000</v>
      </c>
      <c r="H4381" s="12">
        <v>0</v>
      </c>
    </row>
    <row r="4382" spans="2:8" ht="30.75" thickBot="1" x14ac:dyDescent="0.3">
      <c r="B4382" s="15" t="s">
        <v>1681</v>
      </c>
      <c r="C4382" s="16" t="s">
        <v>1682</v>
      </c>
      <c r="D4382" s="17">
        <v>4000000</v>
      </c>
      <c r="E4382" s="17">
        <v>4000000</v>
      </c>
      <c r="F4382" s="17">
        <v>0</v>
      </c>
      <c r="G4382" s="17">
        <v>0</v>
      </c>
      <c r="H4382" s="17">
        <v>0</v>
      </c>
    </row>
    <row r="4383" spans="2:8" ht="15.75" thickTop="1" x14ac:dyDescent="0.25">
      <c r="B4383" s="11" t="s">
        <v>1</v>
      </c>
      <c r="C4383" s="13" t="s">
        <v>12</v>
      </c>
      <c r="D4383" s="12">
        <v>1300000</v>
      </c>
      <c r="E4383" s="12">
        <v>1300000</v>
      </c>
      <c r="F4383" s="12">
        <v>0</v>
      </c>
      <c r="G4383" s="12">
        <v>0</v>
      </c>
      <c r="H4383" s="12">
        <v>0</v>
      </c>
    </row>
    <row r="4384" spans="2:8" x14ac:dyDescent="0.25">
      <c r="B4384" s="8" t="s">
        <v>1</v>
      </c>
      <c r="C4384" s="10" t="s">
        <v>14</v>
      </c>
      <c r="D4384" s="9">
        <v>1300000</v>
      </c>
      <c r="E4384" s="9">
        <v>1300000</v>
      </c>
      <c r="F4384" s="9">
        <v>0</v>
      </c>
      <c r="G4384" s="9">
        <v>0</v>
      </c>
      <c r="H4384" s="9">
        <v>0</v>
      </c>
    </row>
    <row r="4385" spans="2:8" x14ac:dyDescent="0.25">
      <c r="B4385" s="11" t="s">
        <v>1</v>
      </c>
      <c r="C4385" s="13" t="s">
        <v>22</v>
      </c>
      <c r="D4385" s="12">
        <v>2700000</v>
      </c>
      <c r="E4385" s="12">
        <v>2700000</v>
      </c>
      <c r="F4385" s="12">
        <v>0</v>
      </c>
      <c r="G4385" s="12">
        <v>0</v>
      </c>
      <c r="H4385" s="12">
        <v>0</v>
      </c>
    </row>
    <row r="4386" spans="2:8" ht="15.75" thickBot="1" x14ac:dyDescent="0.3">
      <c r="B4386" s="15" t="s">
        <v>1683</v>
      </c>
      <c r="C4386" s="16" t="s">
        <v>1684</v>
      </c>
      <c r="D4386" s="17">
        <v>3687000</v>
      </c>
      <c r="E4386" s="17">
        <v>1104000</v>
      </c>
      <c r="F4386" s="17">
        <v>867000</v>
      </c>
      <c r="G4386" s="17">
        <v>841000</v>
      </c>
      <c r="H4386" s="17">
        <v>875000</v>
      </c>
    </row>
    <row r="4387" spans="2:8" ht="15.75" thickTop="1" x14ac:dyDescent="0.25">
      <c r="B4387" s="11" t="s">
        <v>1</v>
      </c>
      <c r="C4387" s="13" t="s">
        <v>12</v>
      </c>
      <c r="D4387" s="12">
        <v>3687000</v>
      </c>
      <c r="E4387" s="12">
        <v>1104000</v>
      </c>
      <c r="F4387" s="12">
        <v>867000</v>
      </c>
      <c r="G4387" s="12">
        <v>841000</v>
      </c>
      <c r="H4387" s="12">
        <v>875000</v>
      </c>
    </row>
    <row r="4388" spans="2:8" x14ac:dyDescent="0.25">
      <c r="B4388" s="8" t="s">
        <v>1</v>
      </c>
      <c r="C4388" s="10" t="s">
        <v>13</v>
      </c>
      <c r="D4388" s="9">
        <v>3462000</v>
      </c>
      <c r="E4388" s="9">
        <v>879000</v>
      </c>
      <c r="F4388" s="9">
        <v>867000</v>
      </c>
      <c r="G4388" s="9">
        <v>841000</v>
      </c>
      <c r="H4388" s="9">
        <v>875000</v>
      </c>
    </row>
    <row r="4389" spans="2:8" x14ac:dyDescent="0.25">
      <c r="B4389" s="8" t="s">
        <v>1</v>
      </c>
      <c r="C4389" s="10" t="s">
        <v>14</v>
      </c>
      <c r="D4389" s="9">
        <v>225000</v>
      </c>
      <c r="E4389" s="9">
        <v>225000</v>
      </c>
      <c r="F4389" s="9">
        <v>0</v>
      </c>
      <c r="G4389" s="9">
        <v>0</v>
      </c>
      <c r="H4389" s="9">
        <v>0</v>
      </c>
    </row>
    <row r="4390" spans="2:8" hidden="1" x14ac:dyDescent="0.25">
      <c r="B4390" s="8" t="s">
        <v>1</v>
      </c>
      <c r="C4390" s="10" t="s">
        <v>17</v>
      </c>
      <c r="D4390" s="9">
        <v>0</v>
      </c>
      <c r="E4390" s="9">
        <v>0</v>
      </c>
      <c r="F4390" s="9">
        <v>0</v>
      </c>
      <c r="G4390" s="9">
        <v>0</v>
      </c>
      <c r="H4390" s="9">
        <v>0</v>
      </c>
    </row>
    <row r="4391" spans="2:8" hidden="1" x14ac:dyDescent="0.25">
      <c r="B4391" s="8" t="s">
        <v>1</v>
      </c>
      <c r="C4391" s="10" t="s">
        <v>18</v>
      </c>
      <c r="D4391" s="9">
        <v>0</v>
      </c>
      <c r="E4391" s="9">
        <v>0</v>
      </c>
      <c r="F4391" s="9">
        <v>0</v>
      </c>
      <c r="G4391" s="9">
        <v>0</v>
      </c>
      <c r="H4391" s="9">
        <v>0</v>
      </c>
    </row>
    <row r="4392" spans="2:8" hidden="1" x14ac:dyDescent="0.25">
      <c r="B4392" s="8" t="s">
        <v>1</v>
      </c>
      <c r="C4392" s="10" t="s">
        <v>19</v>
      </c>
      <c r="D4392" s="9">
        <v>0</v>
      </c>
      <c r="E4392" s="9">
        <v>0</v>
      </c>
      <c r="F4392" s="9">
        <v>0</v>
      </c>
      <c r="G4392" s="9">
        <v>0</v>
      </c>
      <c r="H4392" s="9">
        <v>0</v>
      </c>
    </row>
    <row r="4393" spans="2:8" hidden="1" x14ac:dyDescent="0.25">
      <c r="B4393" s="11" t="s">
        <v>1</v>
      </c>
      <c r="C4393" s="13" t="s">
        <v>20</v>
      </c>
      <c r="D4393" s="12">
        <v>0</v>
      </c>
      <c r="E4393" s="12">
        <v>0</v>
      </c>
      <c r="F4393" s="12">
        <v>0</v>
      </c>
      <c r="G4393" s="12">
        <v>0</v>
      </c>
      <c r="H4393" s="12">
        <v>0</v>
      </c>
    </row>
    <row r="4394" spans="2:8" ht="30.75" thickBot="1" x14ac:dyDescent="0.3">
      <c r="B4394" s="15" t="s">
        <v>1685</v>
      </c>
      <c r="C4394" s="16" t="s">
        <v>1686</v>
      </c>
      <c r="D4394" s="17">
        <v>2572000</v>
      </c>
      <c r="E4394" s="17">
        <v>695000</v>
      </c>
      <c r="F4394" s="17">
        <v>630000</v>
      </c>
      <c r="G4394" s="17">
        <v>620000</v>
      </c>
      <c r="H4394" s="17">
        <v>627000</v>
      </c>
    </row>
    <row r="4395" spans="2:8" ht="15.75" thickTop="1" x14ac:dyDescent="0.25">
      <c r="B4395" s="11" t="s">
        <v>1</v>
      </c>
      <c r="C4395" s="13" t="s">
        <v>12</v>
      </c>
      <c r="D4395" s="12">
        <v>2547000</v>
      </c>
      <c r="E4395" s="12">
        <v>670000</v>
      </c>
      <c r="F4395" s="12">
        <v>630000</v>
      </c>
      <c r="G4395" s="12">
        <v>620000</v>
      </c>
      <c r="H4395" s="12">
        <v>627000</v>
      </c>
    </row>
    <row r="4396" spans="2:8" x14ac:dyDescent="0.25">
      <c r="B4396" s="8" t="s">
        <v>1</v>
      </c>
      <c r="C4396" s="10" t="s">
        <v>13</v>
      </c>
      <c r="D4396" s="9">
        <v>2167000</v>
      </c>
      <c r="E4396" s="9">
        <v>543000</v>
      </c>
      <c r="F4396" s="9">
        <v>542000</v>
      </c>
      <c r="G4396" s="9">
        <v>541000</v>
      </c>
      <c r="H4396" s="9">
        <v>541000</v>
      </c>
    </row>
    <row r="4397" spans="2:8" x14ac:dyDescent="0.25">
      <c r="B4397" s="8" t="s">
        <v>1</v>
      </c>
      <c r="C4397" s="10" t="s">
        <v>14</v>
      </c>
      <c r="D4397" s="9">
        <v>380000</v>
      </c>
      <c r="E4397" s="9">
        <v>127000</v>
      </c>
      <c r="F4397" s="9">
        <v>88000</v>
      </c>
      <c r="G4397" s="9">
        <v>79000</v>
      </c>
      <c r="H4397" s="9">
        <v>86000</v>
      </c>
    </row>
    <row r="4398" spans="2:8" hidden="1" x14ac:dyDescent="0.25">
      <c r="B4398" s="8" t="s">
        <v>1</v>
      </c>
      <c r="C4398" s="10" t="s">
        <v>18</v>
      </c>
      <c r="D4398" s="9">
        <v>0</v>
      </c>
      <c r="E4398" s="9">
        <v>0</v>
      </c>
      <c r="F4398" s="9">
        <v>0</v>
      </c>
      <c r="G4398" s="9">
        <v>0</v>
      </c>
      <c r="H4398" s="9">
        <v>0</v>
      </c>
    </row>
    <row r="4399" spans="2:8" hidden="1" x14ac:dyDescent="0.25">
      <c r="B4399" s="8" t="s">
        <v>1</v>
      </c>
      <c r="C4399" s="10" t="s">
        <v>19</v>
      </c>
      <c r="D4399" s="9">
        <v>0</v>
      </c>
      <c r="E4399" s="9">
        <v>0</v>
      </c>
      <c r="F4399" s="9">
        <v>0</v>
      </c>
      <c r="G4399" s="9">
        <v>0</v>
      </c>
      <c r="H4399" s="9">
        <v>0</v>
      </c>
    </row>
    <row r="4400" spans="2:8" x14ac:dyDescent="0.25">
      <c r="B4400" s="11" t="s">
        <v>1</v>
      </c>
      <c r="C4400" s="13" t="s">
        <v>20</v>
      </c>
      <c r="D4400" s="12">
        <v>25000</v>
      </c>
      <c r="E4400" s="12">
        <v>25000</v>
      </c>
      <c r="F4400" s="12">
        <v>0</v>
      </c>
      <c r="G4400" s="12">
        <v>0</v>
      </c>
      <c r="H4400" s="12">
        <v>0</v>
      </c>
    </row>
    <row r="4401" spans="2:8" ht="30.75" thickBot="1" x14ac:dyDescent="0.3">
      <c r="B4401" s="15" t="s">
        <v>1687</v>
      </c>
      <c r="C4401" s="16" t="s">
        <v>1688</v>
      </c>
      <c r="D4401" s="17">
        <v>603000</v>
      </c>
      <c r="E4401" s="17">
        <v>152000</v>
      </c>
      <c r="F4401" s="17">
        <v>154000</v>
      </c>
      <c r="G4401" s="17">
        <v>150000</v>
      </c>
      <c r="H4401" s="17">
        <v>147000</v>
      </c>
    </row>
    <row r="4402" spans="2:8" ht="15.75" thickTop="1" x14ac:dyDescent="0.25">
      <c r="B4402" s="11" t="s">
        <v>1</v>
      </c>
      <c r="C4402" s="13" t="s">
        <v>12</v>
      </c>
      <c r="D4402" s="12">
        <v>599000</v>
      </c>
      <c r="E4402" s="12">
        <v>152000</v>
      </c>
      <c r="F4402" s="12">
        <v>150000</v>
      </c>
      <c r="G4402" s="12">
        <v>150000</v>
      </c>
      <c r="H4402" s="12">
        <v>147000</v>
      </c>
    </row>
    <row r="4403" spans="2:8" x14ac:dyDescent="0.25">
      <c r="B4403" s="8" t="s">
        <v>1</v>
      </c>
      <c r="C4403" s="10" t="s">
        <v>13</v>
      </c>
      <c r="D4403" s="9">
        <v>545000</v>
      </c>
      <c r="E4403" s="9">
        <v>137000</v>
      </c>
      <c r="F4403" s="9">
        <v>137000</v>
      </c>
      <c r="G4403" s="9">
        <v>137000</v>
      </c>
      <c r="H4403" s="9">
        <v>134000</v>
      </c>
    </row>
    <row r="4404" spans="2:8" x14ac:dyDescent="0.25">
      <c r="B4404" s="8" t="s">
        <v>1</v>
      </c>
      <c r="C4404" s="10" t="s">
        <v>14</v>
      </c>
      <c r="D4404" s="9">
        <v>53000</v>
      </c>
      <c r="E4404" s="9">
        <v>14000</v>
      </c>
      <c r="F4404" s="9">
        <v>13000</v>
      </c>
      <c r="G4404" s="9">
        <v>13000</v>
      </c>
      <c r="H4404" s="9">
        <v>13000</v>
      </c>
    </row>
    <row r="4405" spans="2:8" x14ac:dyDescent="0.25">
      <c r="B4405" s="8" t="s">
        <v>1</v>
      </c>
      <c r="C4405" s="10" t="s">
        <v>19</v>
      </c>
      <c r="D4405" s="9">
        <v>1000</v>
      </c>
      <c r="E4405" s="9">
        <v>1000</v>
      </c>
      <c r="F4405" s="9">
        <v>0</v>
      </c>
      <c r="G4405" s="9">
        <v>0</v>
      </c>
      <c r="H4405" s="9">
        <v>0</v>
      </c>
    </row>
    <row r="4406" spans="2:8" x14ac:dyDescent="0.25">
      <c r="B4406" s="11" t="s">
        <v>1</v>
      </c>
      <c r="C4406" s="13" t="s">
        <v>20</v>
      </c>
      <c r="D4406" s="12">
        <v>4000</v>
      </c>
      <c r="E4406" s="12">
        <v>0</v>
      </c>
      <c r="F4406" s="12">
        <v>4000</v>
      </c>
      <c r="G4406" s="12">
        <v>0</v>
      </c>
      <c r="H4406" s="12">
        <v>0</v>
      </c>
    </row>
    <row r="4407" spans="2:8" ht="30.75" thickBot="1" x14ac:dyDescent="0.3">
      <c r="B4407" s="15" t="s">
        <v>1689</v>
      </c>
      <c r="C4407" s="16" t="s">
        <v>1690</v>
      </c>
      <c r="D4407" s="17">
        <v>2276000</v>
      </c>
      <c r="E4407" s="17">
        <v>571000</v>
      </c>
      <c r="F4407" s="17">
        <v>569000</v>
      </c>
      <c r="G4407" s="17">
        <v>569000</v>
      </c>
      <c r="H4407" s="17">
        <v>567000</v>
      </c>
    </row>
    <row r="4408" spans="2:8" ht="15.75" thickTop="1" x14ac:dyDescent="0.25">
      <c r="B4408" s="11" t="s">
        <v>1</v>
      </c>
      <c r="C4408" s="13" t="s">
        <v>12</v>
      </c>
      <c r="D4408" s="12">
        <v>2276000</v>
      </c>
      <c r="E4408" s="12">
        <v>571000</v>
      </c>
      <c r="F4408" s="12">
        <v>569000</v>
      </c>
      <c r="G4408" s="12">
        <v>569000</v>
      </c>
      <c r="H4408" s="12">
        <v>567000</v>
      </c>
    </row>
    <row r="4409" spans="2:8" x14ac:dyDescent="0.25">
      <c r="B4409" s="8" t="s">
        <v>1</v>
      </c>
      <c r="C4409" s="10" t="s">
        <v>13</v>
      </c>
      <c r="D4409" s="9">
        <v>2210000</v>
      </c>
      <c r="E4409" s="9">
        <v>553000</v>
      </c>
      <c r="F4409" s="9">
        <v>553000</v>
      </c>
      <c r="G4409" s="9">
        <v>553000</v>
      </c>
      <c r="H4409" s="9">
        <v>551000</v>
      </c>
    </row>
    <row r="4410" spans="2:8" x14ac:dyDescent="0.25">
      <c r="B4410" s="8" t="s">
        <v>1</v>
      </c>
      <c r="C4410" s="10" t="s">
        <v>14</v>
      </c>
      <c r="D4410" s="9">
        <v>66000</v>
      </c>
      <c r="E4410" s="9">
        <v>18000</v>
      </c>
      <c r="F4410" s="9">
        <v>16000</v>
      </c>
      <c r="G4410" s="9">
        <v>16000</v>
      </c>
      <c r="H4410" s="9">
        <v>16000</v>
      </c>
    </row>
    <row r="4411" spans="2:8" hidden="1" x14ac:dyDescent="0.25">
      <c r="B4411" s="8" t="s">
        <v>1</v>
      </c>
      <c r="C4411" s="10" t="s">
        <v>17</v>
      </c>
      <c r="D4411" s="9">
        <v>0</v>
      </c>
      <c r="E4411" s="9">
        <v>0</v>
      </c>
      <c r="F4411" s="9">
        <v>0</v>
      </c>
      <c r="G4411" s="9">
        <v>0</v>
      </c>
      <c r="H4411" s="9">
        <v>0</v>
      </c>
    </row>
    <row r="4412" spans="2:8" hidden="1" x14ac:dyDescent="0.25">
      <c r="B4412" s="8" t="s">
        <v>1</v>
      </c>
      <c r="C4412" s="10" t="s">
        <v>19</v>
      </c>
      <c r="D4412" s="9">
        <v>0</v>
      </c>
      <c r="E4412" s="9">
        <v>0</v>
      </c>
      <c r="F4412" s="9">
        <v>0</v>
      </c>
      <c r="G4412" s="9">
        <v>0</v>
      </c>
      <c r="H4412" s="9">
        <v>0</v>
      </c>
    </row>
    <row r="4413" spans="2:8" hidden="1" x14ac:dyDescent="0.25">
      <c r="B4413" s="11" t="s">
        <v>1</v>
      </c>
      <c r="C4413" s="13" t="s">
        <v>20</v>
      </c>
      <c r="D4413" s="12">
        <v>0</v>
      </c>
      <c r="E4413" s="12">
        <v>0</v>
      </c>
      <c r="F4413" s="12">
        <v>0</v>
      </c>
      <c r="G4413" s="12">
        <v>0</v>
      </c>
      <c r="H4413" s="12">
        <v>0</v>
      </c>
    </row>
    <row r="4414" spans="2:8" ht="30.75" thickBot="1" x14ac:dyDescent="0.3">
      <c r="B4414" s="15" t="s">
        <v>1691</v>
      </c>
      <c r="C4414" s="16" t="s">
        <v>1692</v>
      </c>
      <c r="D4414" s="17">
        <v>1204000</v>
      </c>
      <c r="E4414" s="17">
        <v>394000</v>
      </c>
      <c r="F4414" s="17">
        <v>276000</v>
      </c>
      <c r="G4414" s="17">
        <v>270000</v>
      </c>
      <c r="H4414" s="17">
        <v>264000</v>
      </c>
    </row>
    <row r="4415" spans="2:8" ht="15.75" thickTop="1" x14ac:dyDescent="0.25">
      <c r="B4415" s="11" t="s">
        <v>1</v>
      </c>
      <c r="C4415" s="13" t="s">
        <v>12</v>
      </c>
      <c r="D4415" s="12">
        <v>1204000</v>
      </c>
      <c r="E4415" s="12">
        <v>394000</v>
      </c>
      <c r="F4415" s="12">
        <v>276000</v>
      </c>
      <c r="G4415" s="12">
        <v>270000</v>
      </c>
      <c r="H4415" s="12">
        <v>264000</v>
      </c>
    </row>
    <row r="4416" spans="2:8" x14ac:dyDescent="0.25">
      <c r="B4416" s="8" t="s">
        <v>1</v>
      </c>
      <c r="C4416" s="10" t="s">
        <v>13</v>
      </c>
      <c r="D4416" s="9">
        <v>1086000</v>
      </c>
      <c r="E4416" s="9">
        <v>276000</v>
      </c>
      <c r="F4416" s="9">
        <v>276000</v>
      </c>
      <c r="G4416" s="9">
        <v>270000</v>
      </c>
      <c r="H4416" s="9">
        <v>264000</v>
      </c>
    </row>
    <row r="4417" spans="2:8" x14ac:dyDescent="0.25">
      <c r="B4417" s="8" t="s">
        <v>1</v>
      </c>
      <c r="C4417" s="10" t="s">
        <v>14</v>
      </c>
      <c r="D4417" s="9">
        <v>118000</v>
      </c>
      <c r="E4417" s="9">
        <v>118000</v>
      </c>
      <c r="F4417" s="9">
        <v>0</v>
      </c>
      <c r="G4417" s="9">
        <v>0</v>
      </c>
      <c r="H4417" s="9">
        <v>0</v>
      </c>
    </row>
    <row r="4418" spans="2:8" hidden="1" x14ac:dyDescent="0.25">
      <c r="B4418" s="11" t="s">
        <v>1</v>
      </c>
      <c r="C4418" s="13" t="s">
        <v>20</v>
      </c>
      <c r="D4418" s="12">
        <v>0</v>
      </c>
      <c r="E4418" s="12">
        <v>0</v>
      </c>
      <c r="F4418" s="12">
        <v>0</v>
      </c>
      <c r="G4418" s="12">
        <v>0</v>
      </c>
      <c r="H4418" s="12">
        <v>0</v>
      </c>
    </row>
    <row r="4419" spans="2:8" ht="45.75" thickBot="1" x14ac:dyDescent="0.3">
      <c r="B4419" s="15" t="s">
        <v>1693</v>
      </c>
      <c r="C4419" s="16" t="s">
        <v>1694</v>
      </c>
      <c r="D4419" s="17">
        <v>1265000</v>
      </c>
      <c r="E4419" s="17">
        <v>317000</v>
      </c>
      <c r="F4419" s="17">
        <v>316000</v>
      </c>
      <c r="G4419" s="17">
        <v>316000</v>
      </c>
      <c r="H4419" s="17">
        <v>316000</v>
      </c>
    </row>
    <row r="4420" spans="2:8" ht="15.75" thickTop="1" x14ac:dyDescent="0.25">
      <c r="B4420" s="11" t="s">
        <v>1</v>
      </c>
      <c r="C4420" s="13" t="s">
        <v>12</v>
      </c>
      <c r="D4420" s="12">
        <v>1265000</v>
      </c>
      <c r="E4420" s="12">
        <v>317000</v>
      </c>
      <c r="F4420" s="12">
        <v>316000</v>
      </c>
      <c r="G4420" s="12">
        <v>316000</v>
      </c>
      <c r="H4420" s="12">
        <v>316000</v>
      </c>
    </row>
    <row r="4421" spans="2:8" x14ac:dyDescent="0.25">
      <c r="B4421" s="8" t="s">
        <v>1</v>
      </c>
      <c r="C4421" s="10" t="s">
        <v>13</v>
      </c>
      <c r="D4421" s="9">
        <v>1233000</v>
      </c>
      <c r="E4421" s="9">
        <v>309000</v>
      </c>
      <c r="F4421" s="9">
        <v>308000</v>
      </c>
      <c r="G4421" s="9">
        <v>308000</v>
      </c>
      <c r="H4421" s="9">
        <v>308000</v>
      </c>
    </row>
    <row r="4422" spans="2:8" x14ac:dyDescent="0.25">
      <c r="B4422" s="8" t="s">
        <v>1</v>
      </c>
      <c r="C4422" s="10" t="s">
        <v>14</v>
      </c>
      <c r="D4422" s="9">
        <v>32000</v>
      </c>
      <c r="E4422" s="9">
        <v>8000</v>
      </c>
      <c r="F4422" s="9">
        <v>8000</v>
      </c>
      <c r="G4422" s="9">
        <v>8000</v>
      </c>
      <c r="H4422" s="9">
        <v>8000</v>
      </c>
    </row>
    <row r="4423" spans="2:8" hidden="1" x14ac:dyDescent="0.25">
      <c r="B4423" s="8" t="s">
        <v>1</v>
      </c>
      <c r="C4423" s="10" t="s">
        <v>19</v>
      </c>
      <c r="D4423" s="9">
        <v>0</v>
      </c>
      <c r="E4423" s="9">
        <v>0</v>
      </c>
      <c r="F4423" s="9">
        <v>0</v>
      </c>
      <c r="G4423" s="9">
        <v>0</v>
      </c>
      <c r="H4423" s="9">
        <v>0</v>
      </c>
    </row>
    <row r="4424" spans="2:8" ht="30.75" thickBot="1" x14ac:dyDescent="0.3">
      <c r="B4424" s="15" t="s">
        <v>1695</v>
      </c>
      <c r="C4424" s="16" t="s">
        <v>1696</v>
      </c>
      <c r="D4424" s="17">
        <v>932000</v>
      </c>
      <c r="E4424" s="17">
        <v>316000</v>
      </c>
      <c r="F4424" s="17">
        <v>316000</v>
      </c>
      <c r="G4424" s="17">
        <v>300000</v>
      </c>
      <c r="H4424" s="17">
        <v>0</v>
      </c>
    </row>
    <row r="4425" spans="2:8" ht="15.75" thickTop="1" x14ac:dyDescent="0.25">
      <c r="B4425" s="11" t="s">
        <v>1</v>
      </c>
      <c r="C4425" s="13" t="s">
        <v>12</v>
      </c>
      <c r="D4425" s="12">
        <v>932000</v>
      </c>
      <c r="E4425" s="12">
        <v>316000</v>
      </c>
      <c r="F4425" s="12">
        <v>316000</v>
      </c>
      <c r="G4425" s="12">
        <v>300000</v>
      </c>
      <c r="H4425" s="12">
        <v>0</v>
      </c>
    </row>
    <row r="4426" spans="2:8" x14ac:dyDescent="0.25">
      <c r="B4426" s="8" t="s">
        <v>1</v>
      </c>
      <c r="C4426" s="10" t="s">
        <v>13</v>
      </c>
      <c r="D4426" s="9">
        <v>845000</v>
      </c>
      <c r="E4426" s="9">
        <v>286000</v>
      </c>
      <c r="F4426" s="9">
        <v>286000</v>
      </c>
      <c r="G4426" s="9">
        <v>273000</v>
      </c>
      <c r="H4426" s="9">
        <v>0</v>
      </c>
    </row>
    <row r="4427" spans="2:8" x14ac:dyDescent="0.25">
      <c r="B4427" s="8" t="s">
        <v>1</v>
      </c>
      <c r="C4427" s="10" t="s">
        <v>14</v>
      </c>
      <c r="D4427" s="9">
        <v>87000</v>
      </c>
      <c r="E4427" s="9">
        <v>30000</v>
      </c>
      <c r="F4427" s="9">
        <v>30000</v>
      </c>
      <c r="G4427" s="9">
        <v>27000</v>
      </c>
      <c r="H4427" s="9">
        <v>0</v>
      </c>
    </row>
    <row r="4428" spans="2:8" hidden="1" x14ac:dyDescent="0.25">
      <c r="B4428" s="8" t="s">
        <v>1</v>
      </c>
      <c r="C4428" s="10" t="s">
        <v>18</v>
      </c>
      <c r="D4428" s="9">
        <v>0</v>
      </c>
      <c r="E4428" s="9">
        <v>0</v>
      </c>
      <c r="F4428" s="9">
        <v>0</v>
      </c>
      <c r="G4428" s="9">
        <v>0</v>
      </c>
      <c r="H4428" s="9">
        <v>0</v>
      </c>
    </row>
    <row r="4429" spans="2:8" hidden="1" x14ac:dyDescent="0.25">
      <c r="B4429" s="8" t="s">
        <v>1</v>
      </c>
      <c r="C4429" s="10" t="s">
        <v>19</v>
      </c>
      <c r="D4429" s="9">
        <v>0</v>
      </c>
      <c r="E4429" s="9">
        <v>0</v>
      </c>
      <c r="F4429" s="9">
        <v>0</v>
      </c>
      <c r="G4429" s="9">
        <v>0</v>
      </c>
      <c r="H4429" s="9">
        <v>0</v>
      </c>
    </row>
    <row r="4430" spans="2:8" hidden="1" x14ac:dyDescent="0.25">
      <c r="B4430" s="11" t="s">
        <v>1</v>
      </c>
      <c r="C4430" s="13" t="s">
        <v>20</v>
      </c>
      <c r="D4430" s="12">
        <v>0</v>
      </c>
      <c r="E4430" s="12">
        <v>0</v>
      </c>
      <c r="F4430" s="12">
        <v>0</v>
      </c>
      <c r="G4430" s="12">
        <v>0</v>
      </c>
      <c r="H4430" s="12">
        <v>0</v>
      </c>
    </row>
    <row r="4431" spans="2:8" ht="30.75" thickBot="1" x14ac:dyDescent="0.3">
      <c r="B4431" s="15" t="s">
        <v>1697</v>
      </c>
      <c r="C4431" s="16" t="s">
        <v>1698</v>
      </c>
      <c r="D4431" s="17">
        <v>1326000</v>
      </c>
      <c r="E4431" s="17">
        <v>332000</v>
      </c>
      <c r="F4431" s="17">
        <v>331000</v>
      </c>
      <c r="G4431" s="17">
        <v>332000</v>
      </c>
      <c r="H4431" s="17">
        <v>331000</v>
      </c>
    </row>
    <row r="4432" spans="2:8" ht="15.75" thickTop="1" x14ac:dyDescent="0.25">
      <c r="B4432" s="11" t="s">
        <v>1</v>
      </c>
      <c r="C4432" s="13" t="s">
        <v>12</v>
      </c>
      <c r="D4432" s="12">
        <v>1326000</v>
      </c>
      <c r="E4432" s="12">
        <v>332000</v>
      </c>
      <c r="F4432" s="12">
        <v>331000</v>
      </c>
      <c r="G4432" s="12">
        <v>332000</v>
      </c>
      <c r="H4432" s="12">
        <v>331000</v>
      </c>
    </row>
    <row r="4433" spans="2:8" x14ac:dyDescent="0.25">
      <c r="B4433" s="8" t="s">
        <v>1</v>
      </c>
      <c r="C4433" s="10" t="s">
        <v>13</v>
      </c>
      <c r="D4433" s="9">
        <v>1254000</v>
      </c>
      <c r="E4433" s="9">
        <v>314000</v>
      </c>
      <c r="F4433" s="9">
        <v>313000</v>
      </c>
      <c r="G4433" s="9">
        <v>314000</v>
      </c>
      <c r="H4433" s="9">
        <v>313000</v>
      </c>
    </row>
    <row r="4434" spans="2:8" x14ac:dyDescent="0.25">
      <c r="B4434" s="8" t="s">
        <v>1</v>
      </c>
      <c r="C4434" s="10" t="s">
        <v>14</v>
      </c>
      <c r="D4434" s="9">
        <v>72000</v>
      </c>
      <c r="E4434" s="9">
        <v>18000</v>
      </c>
      <c r="F4434" s="9">
        <v>18000</v>
      </c>
      <c r="G4434" s="9">
        <v>18000</v>
      </c>
      <c r="H4434" s="9">
        <v>18000</v>
      </c>
    </row>
    <row r="4435" spans="2:8" hidden="1" x14ac:dyDescent="0.25">
      <c r="B4435" s="8" t="s">
        <v>1</v>
      </c>
      <c r="C4435" s="10" t="s">
        <v>19</v>
      </c>
      <c r="D4435" s="9">
        <v>0</v>
      </c>
      <c r="E4435" s="9">
        <v>0</v>
      </c>
      <c r="F4435" s="9">
        <v>0</v>
      </c>
      <c r="G4435" s="9">
        <v>0</v>
      </c>
      <c r="H4435" s="9">
        <v>0</v>
      </c>
    </row>
    <row r="4436" spans="2:8" hidden="1" x14ac:dyDescent="0.25">
      <c r="B4436" s="11" t="s">
        <v>1</v>
      </c>
      <c r="C4436" s="13" t="s">
        <v>20</v>
      </c>
      <c r="D4436" s="12">
        <v>0</v>
      </c>
      <c r="E4436" s="12">
        <v>0</v>
      </c>
      <c r="F4436" s="12">
        <v>0</v>
      </c>
      <c r="G4436" s="12">
        <v>0</v>
      </c>
      <c r="H4436" s="12">
        <v>0</v>
      </c>
    </row>
    <row r="4437" spans="2:8" ht="30.75" thickBot="1" x14ac:dyDescent="0.3">
      <c r="B4437" s="15" t="s">
        <v>1699</v>
      </c>
      <c r="C4437" s="16" t="s">
        <v>1700</v>
      </c>
      <c r="D4437" s="17">
        <v>1630000</v>
      </c>
      <c r="E4437" s="17">
        <v>467000</v>
      </c>
      <c r="F4437" s="17">
        <v>388000</v>
      </c>
      <c r="G4437" s="17">
        <v>388000</v>
      </c>
      <c r="H4437" s="17">
        <v>387000</v>
      </c>
    </row>
    <row r="4438" spans="2:8" ht="15.75" thickTop="1" x14ac:dyDescent="0.25">
      <c r="B4438" s="11" t="s">
        <v>1</v>
      </c>
      <c r="C4438" s="13" t="s">
        <v>12</v>
      </c>
      <c r="D4438" s="12">
        <v>1630000</v>
      </c>
      <c r="E4438" s="12">
        <v>467000</v>
      </c>
      <c r="F4438" s="12">
        <v>388000</v>
      </c>
      <c r="G4438" s="12">
        <v>388000</v>
      </c>
      <c r="H4438" s="12">
        <v>387000</v>
      </c>
    </row>
    <row r="4439" spans="2:8" x14ac:dyDescent="0.25">
      <c r="B4439" s="8" t="s">
        <v>1</v>
      </c>
      <c r="C4439" s="10" t="s">
        <v>13</v>
      </c>
      <c r="D4439" s="9">
        <v>863000</v>
      </c>
      <c r="E4439" s="9">
        <v>216000</v>
      </c>
      <c r="F4439" s="9">
        <v>216000</v>
      </c>
      <c r="G4439" s="9">
        <v>216000</v>
      </c>
      <c r="H4439" s="9">
        <v>215000</v>
      </c>
    </row>
    <row r="4440" spans="2:8" x14ac:dyDescent="0.25">
      <c r="B4440" s="8" t="s">
        <v>1</v>
      </c>
      <c r="C4440" s="10" t="s">
        <v>14</v>
      </c>
      <c r="D4440" s="9">
        <v>767000</v>
      </c>
      <c r="E4440" s="9">
        <v>251000</v>
      </c>
      <c r="F4440" s="9">
        <v>172000</v>
      </c>
      <c r="G4440" s="9">
        <v>172000</v>
      </c>
      <c r="H4440" s="9">
        <v>172000</v>
      </c>
    </row>
    <row r="4441" spans="2:8" hidden="1" x14ac:dyDescent="0.25">
      <c r="B4441" s="8" t="s">
        <v>1</v>
      </c>
      <c r="C4441" s="10" t="s">
        <v>19</v>
      </c>
      <c r="D4441" s="9">
        <v>0</v>
      </c>
      <c r="E4441" s="9">
        <v>0</v>
      </c>
      <c r="F4441" s="9">
        <v>0</v>
      </c>
      <c r="G4441" s="9">
        <v>0</v>
      </c>
      <c r="H4441" s="9">
        <v>0</v>
      </c>
    </row>
    <row r="4442" spans="2:8" hidden="1" x14ac:dyDescent="0.25">
      <c r="B4442" s="11" t="s">
        <v>1</v>
      </c>
      <c r="C4442" s="13" t="s">
        <v>20</v>
      </c>
      <c r="D4442" s="12">
        <v>0</v>
      </c>
      <c r="E4442" s="12">
        <v>0</v>
      </c>
      <c r="F4442" s="12">
        <v>0</v>
      </c>
      <c r="G4442" s="12">
        <v>0</v>
      </c>
      <c r="H4442" s="12">
        <v>0</v>
      </c>
    </row>
    <row r="4443" spans="2:8" ht="15.75" thickBot="1" x14ac:dyDescent="0.3">
      <c r="B4443" s="15" t="s">
        <v>1701</v>
      </c>
      <c r="C4443" s="16" t="s">
        <v>1702</v>
      </c>
      <c r="D4443" s="17">
        <v>1948000</v>
      </c>
      <c r="E4443" s="17">
        <v>502000</v>
      </c>
      <c r="F4443" s="17">
        <v>502000</v>
      </c>
      <c r="G4443" s="17">
        <v>502000</v>
      </c>
      <c r="H4443" s="17">
        <v>442000</v>
      </c>
    </row>
    <row r="4444" spans="2:8" ht="15.75" thickTop="1" x14ac:dyDescent="0.25">
      <c r="B4444" s="11" t="s">
        <v>1</v>
      </c>
      <c r="C4444" s="13" t="s">
        <v>12</v>
      </c>
      <c r="D4444" s="12">
        <v>1948000</v>
      </c>
      <c r="E4444" s="12">
        <v>502000</v>
      </c>
      <c r="F4444" s="12">
        <v>502000</v>
      </c>
      <c r="G4444" s="12">
        <v>502000</v>
      </c>
      <c r="H4444" s="12">
        <v>442000</v>
      </c>
    </row>
    <row r="4445" spans="2:8" x14ac:dyDescent="0.25">
      <c r="B4445" s="8" t="s">
        <v>1</v>
      </c>
      <c r="C4445" s="10" t="s">
        <v>13</v>
      </c>
      <c r="D4445" s="9">
        <v>1647000</v>
      </c>
      <c r="E4445" s="9">
        <v>412000</v>
      </c>
      <c r="F4445" s="9">
        <v>412000</v>
      </c>
      <c r="G4445" s="9">
        <v>412000</v>
      </c>
      <c r="H4445" s="9">
        <v>411000</v>
      </c>
    </row>
    <row r="4446" spans="2:8" x14ac:dyDescent="0.25">
      <c r="B4446" s="8" t="s">
        <v>1</v>
      </c>
      <c r="C4446" s="10" t="s">
        <v>14</v>
      </c>
      <c r="D4446" s="9">
        <v>301000</v>
      </c>
      <c r="E4446" s="9">
        <v>90000</v>
      </c>
      <c r="F4446" s="9">
        <v>90000</v>
      </c>
      <c r="G4446" s="9">
        <v>90000</v>
      </c>
      <c r="H4446" s="9">
        <v>31000</v>
      </c>
    </row>
    <row r="4447" spans="2:8" hidden="1" x14ac:dyDescent="0.25">
      <c r="B4447" s="8" t="s">
        <v>1</v>
      </c>
      <c r="C4447" s="10" t="s">
        <v>19</v>
      </c>
      <c r="D4447" s="9">
        <v>0</v>
      </c>
      <c r="E4447" s="9">
        <v>0</v>
      </c>
      <c r="F4447" s="9">
        <v>0</v>
      </c>
      <c r="G4447" s="9">
        <v>0</v>
      </c>
      <c r="H4447" s="9">
        <v>0</v>
      </c>
    </row>
    <row r="4448" spans="2:8" ht="30.75" thickBot="1" x14ac:dyDescent="0.3">
      <c r="B4448" s="15" t="s">
        <v>1703</v>
      </c>
      <c r="C4448" s="16" t="s">
        <v>1704</v>
      </c>
      <c r="D4448" s="17">
        <v>3608000</v>
      </c>
      <c r="E4448" s="17">
        <v>937000</v>
      </c>
      <c r="F4448" s="17">
        <v>917000</v>
      </c>
      <c r="G4448" s="17">
        <v>895000</v>
      </c>
      <c r="H4448" s="17">
        <v>859000</v>
      </c>
    </row>
    <row r="4449" spans="2:8" ht="15.75" thickTop="1" x14ac:dyDescent="0.25">
      <c r="B4449" s="11" t="s">
        <v>1</v>
      </c>
      <c r="C4449" s="13" t="s">
        <v>12</v>
      </c>
      <c r="D4449" s="12">
        <v>3608000</v>
      </c>
      <c r="E4449" s="12">
        <v>937000</v>
      </c>
      <c r="F4449" s="12">
        <v>917000</v>
      </c>
      <c r="G4449" s="12">
        <v>895000</v>
      </c>
      <c r="H4449" s="12">
        <v>859000</v>
      </c>
    </row>
    <row r="4450" spans="2:8" x14ac:dyDescent="0.25">
      <c r="B4450" s="8" t="s">
        <v>1</v>
      </c>
      <c r="C4450" s="10" t="s">
        <v>13</v>
      </c>
      <c r="D4450" s="9">
        <v>3142000</v>
      </c>
      <c r="E4450" s="9">
        <v>785000</v>
      </c>
      <c r="F4450" s="9">
        <v>786000</v>
      </c>
      <c r="G4450" s="9">
        <v>785000</v>
      </c>
      <c r="H4450" s="9">
        <v>786000</v>
      </c>
    </row>
    <row r="4451" spans="2:8" x14ac:dyDescent="0.25">
      <c r="B4451" s="8" t="s">
        <v>1</v>
      </c>
      <c r="C4451" s="10" t="s">
        <v>14</v>
      </c>
      <c r="D4451" s="9">
        <v>463000</v>
      </c>
      <c r="E4451" s="9">
        <v>150000</v>
      </c>
      <c r="F4451" s="9">
        <v>130000</v>
      </c>
      <c r="G4451" s="9">
        <v>110000</v>
      </c>
      <c r="H4451" s="9">
        <v>73000</v>
      </c>
    </row>
    <row r="4452" spans="2:8" x14ac:dyDescent="0.25">
      <c r="B4452" s="8" t="s">
        <v>1</v>
      </c>
      <c r="C4452" s="10" t="s">
        <v>19</v>
      </c>
      <c r="D4452" s="9">
        <v>3000</v>
      </c>
      <c r="E4452" s="9">
        <v>2000</v>
      </c>
      <c r="F4452" s="9">
        <v>1000</v>
      </c>
      <c r="G4452" s="9">
        <v>0</v>
      </c>
      <c r="H4452" s="9">
        <v>0</v>
      </c>
    </row>
    <row r="4453" spans="2:8" hidden="1" x14ac:dyDescent="0.25">
      <c r="B4453" s="11" t="s">
        <v>1</v>
      </c>
      <c r="C4453" s="13" t="s">
        <v>20</v>
      </c>
      <c r="D4453" s="12">
        <v>0</v>
      </c>
      <c r="E4453" s="12">
        <v>0</v>
      </c>
      <c r="F4453" s="12">
        <v>0</v>
      </c>
      <c r="G4453" s="12">
        <v>0</v>
      </c>
      <c r="H4453" s="12">
        <v>0</v>
      </c>
    </row>
    <row r="4454" spans="2:8" ht="15.75" thickBot="1" x14ac:dyDescent="0.3">
      <c r="B4454" s="15" t="s">
        <v>1705</v>
      </c>
      <c r="C4454" s="16" t="s">
        <v>1706</v>
      </c>
      <c r="D4454" s="17">
        <v>8107000</v>
      </c>
      <c r="E4454" s="17">
        <v>2216000</v>
      </c>
      <c r="F4454" s="17">
        <v>1967000</v>
      </c>
      <c r="G4454" s="17">
        <v>1963000</v>
      </c>
      <c r="H4454" s="17">
        <v>1961000</v>
      </c>
    </row>
    <row r="4455" spans="2:8" ht="15.75" thickTop="1" x14ac:dyDescent="0.25">
      <c r="B4455" s="11" t="s">
        <v>1</v>
      </c>
      <c r="C4455" s="13" t="s">
        <v>12</v>
      </c>
      <c r="D4455" s="12">
        <v>7855000</v>
      </c>
      <c r="E4455" s="12">
        <v>1964000</v>
      </c>
      <c r="F4455" s="12">
        <v>1967000</v>
      </c>
      <c r="G4455" s="12">
        <v>1963000</v>
      </c>
      <c r="H4455" s="12">
        <v>1961000</v>
      </c>
    </row>
    <row r="4456" spans="2:8" x14ac:dyDescent="0.25">
      <c r="B4456" s="8" t="s">
        <v>1</v>
      </c>
      <c r="C4456" s="10" t="s">
        <v>13</v>
      </c>
      <c r="D4456" s="9">
        <v>733000</v>
      </c>
      <c r="E4456" s="9">
        <v>184000</v>
      </c>
      <c r="F4456" s="9">
        <v>184000</v>
      </c>
      <c r="G4456" s="9">
        <v>184000</v>
      </c>
      <c r="H4456" s="9">
        <v>181000</v>
      </c>
    </row>
    <row r="4457" spans="2:8" x14ac:dyDescent="0.25">
      <c r="B4457" s="8" t="s">
        <v>1</v>
      </c>
      <c r="C4457" s="10" t="s">
        <v>14</v>
      </c>
      <c r="D4457" s="9">
        <v>940000</v>
      </c>
      <c r="E4457" s="9">
        <v>235000</v>
      </c>
      <c r="F4457" s="9">
        <v>235000</v>
      </c>
      <c r="G4457" s="9">
        <v>235000</v>
      </c>
      <c r="H4457" s="9">
        <v>235000</v>
      </c>
    </row>
    <row r="4458" spans="2:8" x14ac:dyDescent="0.25">
      <c r="B4458" s="8" t="s">
        <v>1</v>
      </c>
      <c r="C4458" s="10" t="s">
        <v>16</v>
      </c>
      <c r="D4458" s="9">
        <v>575000</v>
      </c>
      <c r="E4458" s="9">
        <v>143000</v>
      </c>
      <c r="F4458" s="9">
        <v>146000</v>
      </c>
      <c r="G4458" s="9">
        <v>143000</v>
      </c>
      <c r="H4458" s="9">
        <v>143000</v>
      </c>
    </row>
    <row r="4459" spans="2:8" x14ac:dyDescent="0.25">
      <c r="B4459" s="8" t="s">
        <v>1</v>
      </c>
      <c r="C4459" s="10" t="s">
        <v>17</v>
      </c>
      <c r="D4459" s="9">
        <v>425000</v>
      </c>
      <c r="E4459" s="9">
        <v>107000</v>
      </c>
      <c r="F4459" s="9">
        <v>107000</v>
      </c>
      <c r="G4459" s="9">
        <v>106000</v>
      </c>
      <c r="H4459" s="9">
        <v>105000</v>
      </c>
    </row>
    <row r="4460" spans="2:8" x14ac:dyDescent="0.25">
      <c r="B4460" s="8" t="s">
        <v>1</v>
      </c>
      <c r="C4460" s="10" t="s">
        <v>19</v>
      </c>
      <c r="D4460" s="9">
        <v>5182000</v>
      </c>
      <c r="E4460" s="9">
        <v>1295000</v>
      </c>
      <c r="F4460" s="9">
        <v>1295000</v>
      </c>
      <c r="G4460" s="9">
        <v>1295000</v>
      </c>
      <c r="H4460" s="9">
        <v>1297000</v>
      </c>
    </row>
    <row r="4461" spans="2:8" x14ac:dyDescent="0.25">
      <c r="B4461" s="11" t="s">
        <v>1</v>
      </c>
      <c r="C4461" s="13" t="s">
        <v>20</v>
      </c>
      <c r="D4461" s="12">
        <v>252000</v>
      </c>
      <c r="E4461" s="12">
        <v>252000</v>
      </c>
      <c r="F4461" s="12">
        <v>0</v>
      </c>
      <c r="G4461" s="12">
        <v>0</v>
      </c>
      <c r="H4461" s="12">
        <v>0</v>
      </c>
    </row>
    <row r="4462" spans="2:8" ht="15.75" thickBot="1" x14ac:dyDescent="0.3">
      <c r="B4462" s="15" t="s">
        <v>1707</v>
      </c>
      <c r="C4462" s="16" t="s">
        <v>1708</v>
      </c>
      <c r="D4462" s="17">
        <v>337000</v>
      </c>
      <c r="E4462" s="17">
        <v>85000</v>
      </c>
      <c r="F4462" s="17">
        <v>84000</v>
      </c>
      <c r="G4462" s="17">
        <v>83000</v>
      </c>
      <c r="H4462" s="17">
        <v>85000</v>
      </c>
    </row>
    <row r="4463" spans="2:8" ht="15.75" thickTop="1" x14ac:dyDescent="0.25">
      <c r="B4463" s="11" t="s">
        <v>1</v>
      </c>
      <c r="C4463" s="13" t="s">
        <v>12</v>
      </c>
      <c r="D4463" s="12">
        <v>337000</v>
      </c>
      <c r="E4463" s="12">
        <v>85000</v>
      </c>
      <c r="F4463" s="12">
        <v>84000</v>
      </c>
      <c r="G4463" s="12">
        <v>83000</v>
      </c>
      <c r="H4463" s="12">
        <v>85000</v>
      </c>
    </row>
    <row r="4464" spans="2:8" x14ac:dyDescent="0.25">
      <c r="B4464" s="8" t="s">
        <v>1</v>
      </c>
      <c r="C4464" s="10" t="s">
        <v>13</v>
      </c>
      <c r="D4464" s="9">
        <v>291000</v>
      </c>
      <c r="E4464" s="9">
        <v>73000</v>
      </c>
      <c r="F4464" s="9">
        <v>73000</v>
      </c>
      <c r="G4464" s="9">
        <v>73000</v>
      </c>
      <c r="H4464" s="9">
        <v>72000</v>
      </c>
    </row>
    <row r="4465" spans="2:8" x14ac:dyDescent="0.25">
      <c r="B4465" s="8" t="s">
        <v>1</v>
      </c>
      <c r="C4465" s="10" t="s">
        <v>14</v>
      </c>
      <c r="D4465" s="9">
        <v>46000</v>
      </c>
      <c r="E4465" s="9">
        <v>12000</v>
      </c>
      <c r="F4465" s="9">
        <v>11000</v>
      </c>
      <c r="G4465" s="9">
        <v>10000</v>
      </c>
      <c r="H4465" s="9">
        <v>13000</v>
      </c>
    </row>
    <row r="4466" spans="2:8" ht="30.75" thickBot="1" x14ac:dyDescent="0.3">
      <c r="B4466" s="15" t="s">
        <v>1709</v>
      </c>
      <c r="C4466" s="16" t="s">
        <v>1710</v>
      </c>
      <c r="D4466" s="17">
        <v>610000</v>
      </c>
      <c r="E4466" s="17">
        <v>158000</v>
      </c>
      <c r="F4466" s="17">
        <v>158000</v>
      </c>
      <c r="G4466" s="17">
        <v>155000</v>
      </c>
      <c r="H4466" s="17">
        <v>139000</v>
      </c>
    </row>
    <row r="4467" spans="2:8" ht="15.75" thickTop="1" x14ac:dyDescent="0.25">
      <c r="B4467" s="11" t="s">
        <v>1</v>
      </c>
      <c r="C4467" s="13" t="s">
        <v>12</v>
      </c>
      <c r="D4467" s="12">
        <v>610000</v>
      </c>
      <c r="E4467" s="12">
        <v>158000</v>
      </c>
      <c r="F4467" s="12">
        <v>158000</v>
      </c>
      <c r="G4467" s="12">
        <v>155000</v>
      </c>
      <c r="H4467" s="12">
        <v>139000</v>
      </c>
    </row>
    <row r="4468" spans="2:8" x14ac:dyDescent="0.25">
      <c r="B4468" s="8" t="s">
        <v>1</v>
      </c>
      <c r="C4468" s="10" t="s">
        <v>13</v>
      </c>
      <c r="D4468" s="9">
        <v>504000</v>
      </c>
      <c r="E4468" s="9">
        <v>126000</v>
      </c>
      <c r="F4468" s="9">
        <v>126000</v>
      </c>
      <c r="G4468" s="9">
        <v>126000</v>
      </c>
      <c r="H4468" s="9">
        <v>126000</v>
      </c>
    </row>
    <row r="4469" spans="2:8" x14ac:dyDescent="0.25">
      <c r="B4469" s="8" t="s">
        <v>1</v>
      </c>
      <c r="C4469" s="10" t="s">
        <v>14</v>
      </c>
      <c r="D4469" s="9">
        <v>106000</v>
      </c>
      <c r="E4469" s="9">
        <v>32000</v>
      </c>
      <c r="F4469" s="9">
        <v>32000</v>
      </c>
      <c r="G4469" s="9">
        <v>29000</v>
      </c>
      <c r="H4469" s="9">
        <v>13000</v>
      </c>
    </row>
    <row r="4470" spans="2:8" hidden="1" x14ac:dyDescent="0.25">
      <c r="B4470" s="8" t="s">
        <v>1</v>
      </c>
      <c r="C4470" s="10" t="s">
        <v>19</v>
      </c>
      <c r="D4470" s="9">
        <v>0</v>
      </c>
      <c r="E4470" s="9">
        <v>0</v>
      </c>
      <c r="F4470" s="9">
        <v>0</v>
      </c>
      <c r="G4470" s="9">
        <v>0</v>
      </c>
      <c r="H4470" s="9">
        <v>0</v>
      </c>
    </row>
    <row r="4471" spans="2:8" hidden="1" x14ac:dyDescent="0.25">
      <c r="B4471" s="11" t="s">
        <v>1</v>
      </c>
      <c r="C4471" s="13" t="s">
        <v>20</v>
      </c>
      <c r="D4471" s="12">
        <v>0</v>
      </c>
      <c r="E4471" s="12">
        <v>0</v>
      </c>
      <c r="F4471" s="12">
        <v>0</v>
      </c>
      <c r="G4471" s="12">
        <v>0</v>
      </c>
      <c r="H4471" s="12">
        <v>0</v>
      </c>
    </row>
    <row r="4472" spans="2:8" ht="30.75" thickBot="1" x14ac:dyDescent="0.3">
      <c r="B4472" s="15" t="s">
        <v>1711</v>
      </c>
      <c r="C4472" s="16" t="s">
        <v>1712</v>
      </c>
      <c r="D4472" s="17">
        <v>1250000</v>
      </c>
      <c r="E4472" s="17">
        <v>317000</v>
      </c>
      <c r="F4472" s="17">
        <v>317000</v>
      </c>
      <c r="G4472" s="17">
        <v>317000</v>
      </c>
      <c r="H4472" s="17">
        <v>299000</v>
      </c>
    </row>
    <row r="4473" spans="2:8" ht="15.75" thickTop="1" x14ac:dyDescent="0.25">
      <c r="B4473" s="11" t="s">
        <v>1</v>
      </c>
      <c r="C4473" s="13" t="s">
        <v>12</v>
      </c>
      <c r="D4473" s="12">
        <v>1250000</v>
      </c>
      <c r="E4473" s="12">
        <v>317000</v>
      </c>
      <c r="F4473" s="12">
        <v>317000</v>
      </c>
      <c r="G4473" s="12">
        <v>317000</v>
      </c>
      <c r="H4473" s="12">
        <v>299000</v>
      </c>
    </row>
    <row r="4474" spans="2:8" x14ac:dyDescent="0.25">
      <c r="B4474" s="8" t="s">
        <v>1</v>
      </c>
      <c r="C4474" s="10" t="s">
        <v>13</v>
      </c>
      <c r="D4474" s="9">
        <v>1127000</v>
      </c>
      <c r="E4474" s="9">
        <v>282000</v>
      </c>
      <c r="F4474" s="9">
        <v>282000</v>
      </c>
      <c r="G4474" s="9">
        <v>282000</v>
      </c>
      <c r="H4474" s="9">
        <v>281000</v>
      </c>
    </row>
    <row r="4475" spans="2:8" x14ac:dyDescent="0.25">
      <c r="B4475" s="8" t="s">
        <v>1</v>
      </c>
      <c r="C4475" s="10" t="s">
        <v>14</v>
      </c>
      <c r="D4475" s="9">
        <v>123000</v>
      </c>
      <c r="E4475" s="9">
        <v>35000</v>
      </c>
      <c r="F4475" s="9">
        <v>35000</v>
      </c>
      <c r="G4475" s="9">
        <v>35000</v>
      </c>
      <c r="H4475" s="9">
        <v>18000</v>
      </c>
    </row>
    <row r="4476" spans="2:8" hidden="1" x14ac:dyDescent="0.25">
      <c r="B4476" s="8" t="s">
        <v>1</v>
      </c>
      <c r="C4476" s="10" t="s">
        <v>19</v>
      </c>
      <c r="D4476" s="9">
        <v>0</v>
      </c>
      <c r="E4476" s="9">
        <v>0</v>
      </c>
      <c r="F4476" s="9">
        <v>0</v>
      </c>
      <c r="G4476" s="9">
        <v>0</v>
      </c>
      <c r="H4476" s="9">
        <v>0</v>
      </c>
    </row>
    <row r="4477" spans="2:8" hidden="1" x14ac:dyDescent="0.25">
      <c r="B4477" s="11" t="s">
        <v>1</v>
      </c>
      <c r="C4477" s="13" t="s">
        <v>20</v>
      </c>
      <c r="D4477" s="12">
        <v>0</v>
      </c>
      <c r="E4477" s="12">
        <v>0</v>
      </c>
      <c r="F4477" s="12">
        <v>0</v>
      </c>
      <c r="G4477" s="12">
        <v>0</v>
      </c>
      <c r="H4477" s="12">
        <v>0</v>
      </c>
    </row>
    <row r="4478" spans="2:8" ht="30.75" thickBot="1" x14ac:dyDescent="0.3">
      <c r="B4478" s="15" t="s">
        <v>1713</v>
      </c>
      <c r="C4478" s="16" t="s">
        <v>1714</v>
      </c>
      <c r="D4478" s="17">
        <v>1442000</v>
      </c>
      <c r="E4478" s="17">
        <v>371000</v>
      </c>
      <c r="F4478" s="17">
        <v>361000</v>
      </c>
      <c r="G4478" s="17">
        <v>361000</v>
      </c>
      <c r="H4478" s="17">
        <v>349000</v>
      </c>
    </row>
    <row r="4479" spans="2:8" ht="15.75" thickTop="1" x14ac:dyDescent="0.25">
      <c r="B4479" s="11" t="s">
        <v>1</v>
      </c>
      <c r="C4479" s="13" t="s">
        <v>12</v>
      </c>
      <c r="D4479" s="12">
        <v>1442000</v>
      </c>
      <c r="E4479" s="12">
        <v>371000</v>
      </c>
      <c r="F4479" s="12">
        <v>361000</v>
      </c>
      <c r="G4479" s="12">
        <v>361000</v>
      </c>
      <c r="H4479" s="12">
        <v>349000</v>
      </c>
    </row>
    <row r="4480" spans="2:8" x14ac:dyDescent="0.25">
      <c r="B4480" s="8" t="s">
        <v>1</v>
      </c>
      <c r="C4480" s="10" t="s">
        <v>13</v>
      </c>
      <c r="D4480" s="9">
        <v>1203000</v>
      </c>
      <c r="E4480" s="9">
        <v>301000</v>
      </c>
      <c r="F4480" s="9">
        <v>301000</v>
      </c>
      <c r="G4480" s="9">
        <v>301000</v>
      </c>
      <c r="H4480" s="9">
        <v>300000</v>
      </c>
    </row>
    <row r="4481" spans="2:8" x14ac:dyDescent="0.25">
      <c r="B4481" s="8" t="s">
        <v>1</v>
      </c>
      <c r="C4481" s="10" t="s">
        <v>14</v>
      </c>
      <c r="D4481" s="9">
        <v>239000</v>
      </c>
      <c r="E4481" s="9">
        <v>70000</v>
      </c>
      <c r="F4481" s="9">
        <v>60000</v>
      </c>
      <c r="G4481" s="9">
        <v>60000</v>
      </c>
      <c r="H4481" s="9">
        <v>49000</v>
      </c>
    </row>
    <row r="4482" spans="2:8" hidden="1" x14ac:dyDescent="0.25">
      <c r="B4482" s="8" t="s">
        <v>1</v>
      </c>
      <c r="C4482" s="10" t="s">
        <v>19</v>
      </c>
      <c r="D4482" s="9">
        <v>0</v>
      </c>
      <c r="E4482" s="9">
        <v>0</v>
      </c>
      <c r="F4482" s="9">
        <v>0</v>
      </c>
      <c r="G4482" s="9">
        <v>0</v>
      </c>
      <c r="H4482" s="9">
        <v>0</v>
      </c>
    </row>
    <row r="4483" spans="2:8" hidden="1" x14ac:dyDescent="0.25">
      <c r="B4483" s="11" t="s">
        <v>1</v>
      </c>
      <c r="C4483" s="13" t="s">
        <v>20</v>
      </c>
      <c r="D4483" s="12">
        <v>0</v>
      </c>
      <c r="E4483" s="12">
        <v>0</v>
      </c>
      <c r="F4483" s="12">
        <v>0</v>
      </c>
      <c r="G4483" s="12">
        <v>0</v>
      </c>
      <c r="H4483" s="12">
        <v>0</v>
      </c>
    </row>
    <row r="4484" spans="2:8" ht="30.75" thickBot="1" x14ac:dyDescent="0.3">
      <c r="B4484" s="15" t="s">
        <v>1715</v>
      </c>
      <c r="C4484" s="16" t="s">
        <v>1716</v>
      </c>
      <c r="D4484" s="17">
        <v>519000</v>
      </c>
      <c r="E4484" s="17">
        <v>130000</v>
      </c>
      <c r="F4484" s="17">
        <v>130000</v>
      </c>
      <c r="G4484" s="17">
        <v>130000</v>
      </c>
      <c r="H4484" s="17">
        <v>129000</v>
      </c>
    </row>
    <row r="4485" spans="2:8" ht="15.75" thickTop="1" x14ac:dyDescent="0.25">
      <c r="B4485" s="11" t="s">
        <v>1</v>
      </c>
      <c r="C4485" s="13" t="s">
        <v>12</v>
      </c>
      <c r="D4485" s="12">
        <v>519000</v>
      </c>
      <c r="E4485" s="12">
        <v>130000</v>
      </c>
      <c r="F4485" s="12">
        <v>130000</v>
      </c>
      <c r="G4485" s="12">
        <v>130000</v>
      </c>
      <c r="H4485" s="12">
        <v>129000</v>
      </c>
    </row>
    <row r="4486" spans="2:8" x14ac:dyDescent="0.25">
      <c r="B4486" s="8" t="s">
        <v>1</v>
      </c>
      <c r="C4486" s="10" t="s">
        <v>13</v>
      </c>
      <c r="D4486" s="9">
        <v>448000</v>
      </c>
      <c r="E4486" s="9">
        <v>112000</v>
      </c>
      <c r="F4486" s="9">
        <v>112000</v>
      </c>
      <c r="G4486" s="9">
        <v>112000</v>
      </c>
      <c r="H4486" s="9">
        <v>112000</v>
      </c>
    </row>
    <row r="4487" spans="2:8" x14ac:dyDescent="0.25">
      <c r="B4487" s="8" t="s">
        <v>1</v>
      </c>
      <c r="C4487" s="10" t="s">
        <v>14</v>
      </c>
      <c r="D4487" s="9">
        <v>71000</v>
      </c>
      <c r="E4487" s="9">
        <v>18000</v>
      </c>
      <c r="F4487" s="9">
        <v>18000</v>
      </c>
      <c r="G4487" s="9">
        <v>18000</v>
      </c>
      <c r="H4487" s="9">
        <v>17000</v>
      </c>
    </row>
    <row r="4488" spans="2:8" hidden="1" x14ac:dyDescent="0.25">
      <c r="B4488" s="8" t="s">
        <v>1</v>
      </c>
      <c r="C4488" s="10" t="s">
        <v>19</v>
      </c>
      <c r="D4488" s="9">
        <v>0</v>
      </c>
      <c r="E4488" s="9">
        <v>0</v>
      </c>
      <c r="F4488" s="9">
        <v>0</v>
      </c>
      <c r="G4488" s="9">
        <v>0</v>
      </c>
      <c r="H4488" s="9">
        <v>0</v>
      </c>
    </row>
    <row r="4489" spans="2:8" ht="45.75" thickBot="1" x14ac:dyDescent="0.3">
      <c r="B4489" s="15" t="s">
        <v>1717</v>
      </c>
      <c r="C4489" s="16" t="s">
        <v>1718</v>
      </c>
      <c r="D4489" s="17">
        <v>183000</v>
      </c>
      <c r="E4489" s="17">
        <v>47000</v>
      </c>
      <c r="F4489" s="17">
        <v>46000</v>
      </c>
      <c r="G4489" s="17">
        <v>45000</v>
      </c>
      <c r="H4489" s="17">
        <v>45000</v>
      </c>
    </row>
    <row r="4490" spans="2:8" ht="15.75" thickTop="1" x14ac:dyDescent="0.25">
      <c r="B4490" s="11" t="s">
        <v>1</v>
      </c>
      <c r="C4490" s="13" t="s">
        <v>12</v>
      </c>
      <c r="D4490" s="12">
        <v>183000</v>
      </c>
      <c r="E4490" s="12">
        <v>47000</v>
      </c>
      <c r="F4490" s="12">
        <v>46000</v>
      </c>
      <c r="G4490" s="12">
        <v>45000</v>
      </c>
      <c r="H4490" s="12">
        <v>45000</v>
      </c>
    </row>
    <row r="4491" spans="2:8" x14ac:dyDescent="0.25">
      <c r="B4491" s="8" t="s">
        <v>1</v>
      </c>
      <c r="C4491" s="10" t="s">
        <v>13</v>
      </c>
      <c r="D4491" s="9">
        <v>164000</v>
      </c>
      <c r="E4491" s="9">
        <v>41000</v>
      </c>
      <c r="F4491" s="9">
        <v>41000</v>
      </c>
      <c r="G4491" s="9">
        <v>41000</v>
      </c>
      <c r="H4491" s="9">
        <v>41000</v>
      </c>
    </row>
    <row r="4492" spans="2:8" x14ac:dyDescent="0.25">
      <c r="B4492" s="8" t="s">
        <v>1</v>
      </c>
      <c r="C4492" s="10" t="s">
        <v>14</v>
      </c>
      <c r="D4492" s="9">
        <v>18000</v>
      </c>
      <c r="E4492" s="9">
        <v>5000</v>
      </c>
      <c r="F4492" s="9">
        <v>5000</v>
      </c>
      <c r="G4492" s="9">
        <v>4000</v>
      </c>
      <c r="H4492" s="9">
        <v>4000</v>
      </c>
    </row>
    <row r="4493" spans="2:8" x14ac:dyDescent="0.25">
      <c r="B4493" s="8" t="s">
        <v>1</v>
      </c>
      <c r="C4493" s="10" t="s">
        <v>19</v>
      </c>
      <c r="D4493" s="9">
        <v>1000</v>
      </c>
      <c r="E4493" s="9">
        <v>1000</v>
      </c>
      <c r="F4493" s="9">
        <v>0</v>
      </c>
      <c r="G4493" s="9">
        <v>0</v>
      </c>
      <c r="H4493" s="9">
        <v>0</v>
      </c>
    </row>
    <row r="4494" spans="2:8" ht="30.75" thickBot="1" x14ac:dyDescent="0.3">
      <c r="B4494" s="15" t="s">
        <v>1719</v>
      </c>
      <c r="C4494" s="16" t="s">
        <v>1720</v>
      </c>
      <c r="D4494" s="17">
        <v>555000</v>
      </c>
      <c r="E4494" s="17">
        <v>140000</v>
      </c>
      <c r="F4494" s="17">
        <v>138000</v>
      </c>
      <c r="G4494" s="17">
        <v>139000</v>
      </c>
      <c r="H4494" s="17">
        <v>138000</v>
      </c>
    </row>
    <row r="4495" spans="2:8" ht="15.75" thickTop="1" x14ac:dyDescent="0.25">
      <c r="B4495" s="11" t="s">
        <v>1</v>
      </c>
      <c r="C4495" s="13" t="s">
        <v>12</v>
      </c>
      <c r="D4495" s="12">
        <v>555000</v>
      </c>
      <c r="E4495" s="12">
        <v>140000</v>
      </c>
      <c r="F4495" s="12">
        <v>138000</v>
      </c>
      <c r="G4495" s="12">
        <v>139000</v>
      </c>
      <c r="H4495" s="12">
        <v>138000</v>
      </c>
    </row>
    <row r="4496" spans="2:8" x14ac:dyDescent="0.25">
      <c r="B4496" s="8" t="s">
        <v>1</v>
      </c>
      <c r="C4496" s="10" t="s">
        <v>13</v>
      </c>
      <c r="D4496" s="9">
        <v>545000</v>
      </c>
      <c r="E4496" s="9">
        <v>137000</v>
      </c>
      <c r="F4496" s="9">
        <v>136000</v>
      </c>
      <c r="G4496" s="9">
        <v>137000</v>
      </c>
      <c r="H4496" s="9">
        <v>135000</v>
      </c>
    </row>
    <row r="4497" spans="2:8" x14ac:dyDescent="0.25">
      <c r="B4497" s="8" t="s">
        <v>1</v>
      </c>
      <c r="C4497" s="10" t="s">
        <v>14</v>
      </c>
      <c r="D4497" s="9">
        <v>10000</v>
      </c>
      <c r="E4497" s="9">
        <v>3000</v>
      </c>
      <c r="F4497" s="9">
        <v>2000</v>
      </c>
      <c r="G4497" s="9">
        <v>2000</v>
      </c>
      <c r="H4497" s="9">
        <v>3000</v>
      </c>
    </row>
    <row r="4498" spans="2:8" hidden="1" x14ac:dyDescent="0.25">
      <c r="B4498" s="8" t="s">
        <v>1</v>
      </c>
      <c r="C4498" s="10" t="s">
        <v>19</v>
      </c>
      <c r="D4498" s="9">
        <v>0</v>
      </c>
      <c r="E4498" s="9">
        <v>0</v>
      </c>
      <c r="F4498" s="9">
        <v>0</v>
      </c>
      <c r="G4498" s="9">
        <v>0</v>
      </c>
      <c r="H4498" s="9">
        <v>0</v>
      </c>
    </row>
    <row r="4499" spans="2:8" ht="30.75" thickBot="1" x14ac:dyDescent="0.3">
      <c r="B4499" s="15" t="s">
        <v>1721</v>
      </c>
      <c r="C4499" s="16" t="s">
        <v>1722</v>
      </c>
      <c r="D4499" s="17">
        <v>140000</v>
      </c>
      <c r="E4499" s="17">
        <v>35000</v>
      </c>
      <c r="F4499" s="17">
        <v>35000</v>
      </c>
      <c r="G4499" s="17">
        <v>36000</v>
      </c>
      <c r="H4499" s="17">
        <v>34000</v>
      </c>
    </row>
    <row r="4500" spans="2:8" ht="15.75" thickTop="1" x14ac:dyDescent="0.25">
      <c r="B4500" s="11" t="s">
        <v>1</v>
      </c>
      <c r="C4500" s="13" t="s">
        <v>12</v>
      </c>
      <c r="D4500" s="12">
        <v>140000</v>
      </c>
      <c r="E4500" s="12">
        <v>35000</v>
      </c>
      <c r="F4500" s="12">
        <v>35000</v>
      </c>
      <c r="G4500" s="12">
        <v>36000</v>
      </c>
      <c r="H4500" s="12">
        <v>34000</v>
      </c>
    </row>
    <row r="4501" spans="2:8" x14ac:dyDescent="0.25">
      <c r="B4501" s="8" t="s">
        <v>1</v>
      </c>
      <c r="C4501" s="10" t="s">
        <v>13</v>
      </c>
      <c r="D4501" s="9">
        <v>135000</v>
      </c>
      <c r="E4501" s="9">
        <v>34000</v>
      </c>
      <c r="F4501" s="9">
        <v>34000</v>
      </c>
      <c r="G4501" s="9">
        <v>34000</v>
      </c>
      <c r="H4501" s="9">
        <v>33000</v>
      </c>
    </row>
    <row r="4502" spans="2:8" x14ac:dyDescent="0.25">
      <c r="B4502" s="8" t="s">
        <v>1</v>
      </c>
      <c r="C4502" s="10" t="s">
        <v>14</v>
      </c>
      <c r="D4502" s="9">
        <v>5000</v>
      </c>
      <c r="E4502" s="9">
        <v>1000</v>
      </c>
      <c r="F4502" s="9">
        <v>1000</v>
      </c>
      <c r="G4502" s="9">
        <v>2000</v>
      </c>
      <c r="H4502" s="9">
        <v>1000</v>
      </c>
    </row>
    <row r="4503" spans="2:8" hidden="1" x14ac:dyDescent="0.25">
      <c r="B4503" s="8" t="s">
        <v>1</v>
      </c>
      <c r="C4503" s="10" t="s">
        <v>19</v>
      </c>
      <c r="D4503" s="9">
        <v>0</v>
      </c>
      <c r="E4503" s="9">
        <v>0</v>
      </c>
      <c r="F4503" s="9">
        <v>0</v>
      </c>
      <c r="G4503" s="9">
        <v>0</v>
      </c>
      <c r="H4503" s="9">
        <v>0</v>
      </c>
    </row>
    <row r="4504" spans="2:8" ht="15.75" thickBot="1" x14ac:dyDescent="0.3">
      <c r="B4504" s="15" t="s">
        <v>1723</v>
      </c>
      <c r="C4504" s="16" t="s">
        <v>1724</v>
      </c>
      <c r="D4504" s="17">
        <v>405000</v>
      </c>
      <c r="E4504" s="17">
        <v>102000</v>
      </c>
      <c r="F4504" s="17">
        <v>101000</v>
      </c>
      <c r="G4504" s="17">
        <v>101000</v>
      </c>
      <c r="H4504" s="17">
        <v>101000</v>
      </c>
    </row>
    <row r="4505" spans="2:8" ht="15.75" thickTop="1" x14ac:dyDescent="0.25">
      <c r="B4505" s="11" t="s">
        <v>1</v>
      </c>
      <c r="C4505" s="13" t="s">
        <v>12</v>
      </c>
      <c r="D4505" s="12">
        <v>405000</v>
      </c>
      <c r="E4505" s="12">
        <v>102000</v>
      </c>
      <c r="F4505" s="12">
        <v>101000</v>
      </c>
      <c r="G4505" s="12">
        <v>101000</v>
      </c>
      <c r="H4505" s="12">
        <v>101000</v>
      </c>
    </row>
    <row r="4506" spans="2:8" x14ac:dyDescent="0.25">
      <c r="B4506" s="8" t="s">
        <v>1</v>
      </c>
      <c r="C4506" s="10" t="s">
        <v>13</v>
      </c>
      <c r="D4506" s="9">
        <v>384000</v>
      </c>
      <c r="E4506" s="9">
        <v>96000</v>
      </c>
      <c r="F4506" s="9">
        <v>96000</v>
      </c>
      <c r="G4506" s="9">
        <v>96000</v>
      </c>
      <c r="H4506" s="9">
        <v>96000</v>
      </c>
    </row>
    <row r="4507" spans="2:8" x14ac:dyDescent="0.25">
      <c r="B4507" s="8" t="s">
        <v>1</v>
      </c>
      <c r="C4507" s="10" t="s">
        <v>14</v>
      </c>
      <c r="D4507" s="9">
        <v>20000</v>
      </c>
      <c r="E4507" s="9">
        <v>5000</v>
      </c>
      <c r="F4507" s="9">
        <v>5000</v>
      </c>
      <c r="G4507" s="9">
        <v>5000</v>
      </c>
      <c r="H4507" s="9">
        <v>5000</v>
      </c>
    </row>
    <row r="4508" spans="2:8" x14ac:dyDescent="0.25">
      <c r="B4508" s="8" t="s">
        <v>1</v>
      </c>
      <c r="C4508" s="10" t="s">
        <v>19</v>
      </c>
      <c r="D4508" s="9">
        <v>1000</v>
      </c>
      <c r="E4508" s="9">
        <v>1000</v>
      </c>
      <c r="F4508" s="9">
        <v>0</v>
      </c>
      <c r="G4508" s="9">
        <v>0</v>
      </c>
      <c r="H4508" s="9">
        <v>0</v>
      </c>
    </row>
    <row r="4509" spans="2:8" ht="30.75" thickBot="1" x14ac:dyDescent="0.3">
      <c r="B4509" s="15" t="s">
        <v>1725</v>
      </c>
      <c r="C4509" s="16" t="s">
        <v>1726</v>
      </c>
      <c r="D4509" s="17">
        <v>179000</v>
      </c>
      <c r="E4509" s="17">
        <v>46000</v>
      </c>
      <c r="F4509" s="17">
        <v>45000</v>
      </c>
      <c r="G4509" s="17">
        <v>44000</v>
      </c>
      <c r="H4509" s="17">
        <v>44000</v>
      </c>
    </row>
    <row r="4510" spans="2:8" ht="15.75" thickTop="1" x14ac:dyDescent="0.25">
      <c r="B4510" s="11" t="s">
        <v>1</v>
      </c>
      <c r="C4510" s="13" t="s">
        <v>12</v>
      </c>
      <c r="D4510" s="12">
        <v>179000</v>
      </c>
      <c r="E4510" s="12">
        <v>46000</v>
      </c>
      <c r="F4510" s="12">
        <v>45000</v>
      </c>
      <c r="G4510" s="12">
        <v>44000</v>
      </c>
      <c r="H4510" s="12">
        <v>44000</v>
      </c>
    </row>
    <row r="4511" spans="2:8" x14ac:dyDescent="0.25">
      <c r="B4511" s="8" t="s">
        <v>1</v>
      </c>
      <c r="C4511" s="10" t="s">
        <v>13</v>
      </c>
      <c r="D4511" s="9">
        <v>172000</v>
      </c>
      <c r="E4511" s="9">
        <v>43000</v>
      </c>
      <c r="F4511" s="9">
        <v>43000</v>
      </c>
      <c r="G4511" s="9">
        <v>43000</v>
      </c>
      <c r="H4511" s="9">
        <v>43000</v>
      </c>
    </row>
    <row r="4512" spans="2:8" x14ac:dyDescent="0.25">
      <c r="B4512" s="8" t="s">
        <v>1</v>
      </c>
      <c r="C4512" s="10" t="s">
        <v>14</v>
      </c>
      <c r="D4512" s="9">
        <v>7000</v>
      </c>
      <c r="E4512" s="9">
        <v>3000</v>
      </c>
      <c r="F4512" s="9">
        <v>2000</v>
      </c>
      <c r="G4512" s="9">
        <v>1000</v>
      </c>
      <c r="H4512" s="9">
        <v>1000</v>
      </c>
    </row>
    <row r="4513" spans="2:8" ht="15.75" thickBot="1" x14ac:dyDescent="0.3">
      <c r="B4513" s="15" t="s">
        <v>1727</v>
      </c>
      <c r="C4513" s="16" t="s">
        <v>1728</v>
      </c>
      <c r="D4513" s="17">
        <v>160000</v>
      </c>
      <c r="E4513" s="17">
        <v>46000</v>
      </c>
      <c r="F4513" s="17">
        <v>41000</v>
      </c>
      <c r="G4513" s="17">
        <v>36000</v>
      </c>
      <c r="H4513" s="17">
        <v>37000</v>
      </c>
    </row>
    <row r="4514" spans="2:8" ht="15.75" thickTop="1" x14ac:dyDescent="0.25">
      <c r="B4514" s="11" t="s">
        <v>1</v>
      </c>
      <c r="C4514" s="13" t="s">
        <v>12</v>
      </c>
      <c r="D4514" s="12">
        <v>160000</v>
      </c>
      <c r="E4514" s="12">
        <v>46000</v>
      </c>
      <c r="F4514" s="12">
        <v>41000</v>
      </c>
      <c r="G4514" s="12">
        <v>36000</v>
      </c>
      <c r="H4514" s="12">
        <v>37000</v>
      </c>
    </row>
    <row r="4515" spans="2:8" x14ac:dyDescent="0.25">
      <c r="B4515" s="8" t="s">
        <v>1</v>
      </c>
      <c r="C4515" s="10" t="s">
        <v>13</v>
      </c>
      <c r="D4515" s="9">
        <v>114000</v>
      </c>
      <c r="E4515" s="9">
        <v>31000</v>
      </c>
      <c r="F4515" s="9">
        <v>29000</v>
      </c>
      <c r="G4515" s="9">
        <v>28000</v>
      </c>
      <c r="H4515" s="9">
        <v>26000</v>
      </c>
    </row>
    <row r="4516" spans="2:8" x14ac:dyDescent="0.25">
      <c r="B4516" s="8" t="s">
        <v>1</v>
      </c>
      <c r="C4516" s="10" t="s">
        <v>14</v>
      </c>
      <c r="D4516" s="9">
        <v>45000</v>
      </c>
      <c r="E4516" s="9">
        <v>14000</v>
      </c>
      <c r="F4516" s="9">
        <v>12000</v>
      </c>
      <c r="G4516" s="9">
        <v>8000</v>
      </c>
      <c r="H4516" s="9">
        <v>11000</v>
      </c>
    </row>
    <row r="4517" spans="2:8" x14ac:dyDescent="0.25">
      <c r="B4517" s="8" t="s">
        <v>1</v>
      </c>
      <c r="C4517" s="10" t="s">
        <v>19</v>
      </c>
      <c r="D4517" s="9">
        <v>1000</v>
      </c>
      <c r="E4517" s="9">
        <v>1000</v>
      </c>
      <c r="F4517" s="9">
        <v>0</v>
      </c>
      <c r="G4517" s="9">
        <v>0</v>
      </c>
      <c r="H4517" s="9">
        <v>0</v>
      </c>
    </row>
    <row r="4518" spans="2:8" ht="15.75" thickBot="1" x14ac:dyDescent="0.3">
      <c r="B4518" s="15" t="s">
        <v>1729</v>
      </c>
      <c r="C4518" s="16" t="s">
        <v>1730</v>
      </c>
      <c r="D4518" s="17">
        <v>575000</v>
      </c>
      <c r="E4518" s="17">
        <v>149000</v>
      </c>
      <c r="F4518" s="17">
        <v>144000</v>
      </c>
      <c r="G4518" s="17">
        <v>144000</v>
      </c>
      <c r="H4518" s="17">
        <v>138000</v>
      </c>
    </row>
    <row r="4519" spans="2:8" ht="15.75" thickTop="1" x14ac:dyDescent="0.25">
      <c r="B4519" s="11" t="s">
        <v>1</v>
      </c>
      <c r="C4519" s="13" t="s">
        <v>12</v>
      </c>
      <c r="D4519" s="12">
        <v>575000</v>
      </c>
      <c r="E4519" s="12">
        <v>149000</v>
      </c>
      <c r="F4519" s="12">
        <v>144000</v>
      </c>
      <c r="G4519" s="12">
        <v>144000</v>
      </c>
      <c r="H4519" s="12">
        <v>138000</v>
      </c>
    </row>
    <row r="4520" spans="2:8" x14ac:dyDescent="0.25">
      <c r="B4520" s="8" t="s">
        <v>1</v>
      </c>
      <c r="C4520" s="10" t="s">
        <v>13</v>
      </c>
      <c r="D4520" s="9">
        <v>496000</v>
      </c>
      <c r="E4520" s="9">
        <v>124000</v>
      </c>
      <c r="F4520" s="9">
        <v>124000</v>
      </c>
      <c r="G4520" s="9">
        <v>124000</v>
      </c>
      <c r="H4520" s="9">
        <v>124000</v>
      </c>
    </row>
    <row r="4521" spans="2:8" x14ac:dyDescent="0.25">
      <c r="B4521" s="8" t="s">
        <v>1</v>
      </c>
      <c r="C4521" s="10" t="s">
        <v>14</v>
      </c>
      <c r="D4521" s="9">
        <v>79000</v>
      </c>
      <c r="E4521" s="9">
        <v>25000</v>
      </c>
      <c r="F4521" s="9">
        <v>20000</v>
      </c>
      <c r="G4521" s="9">
        <v>20000</v>
      </c>
      <c r="H4521" s="9">
        <v>14000</v>
      </c>
    </row>
    <row r="4522" spans="2:8" hidden="1" x14ac:dyDescent="0.25">
      <c r="B4522" s="8" t="s">
        <v>1</v>
      </c>
      <c r="C4522" s="10" t="s">
        <v>19</v>
      </c>
      <c r="D4522" s="9">
        <v>0</v>
      </c>
      <c r="E4522" s="9">
        <v>0</v>
      </c>
      <c r="F4522" s="9">
        <v>0</v>
      </c>
      <c r="G4522" s="9">
        <v>0</v>
      </c>
      <c r="H4522" s="9">
        <v>0</v>
      </c>
    </row>
    <row r="4523" spans="2:8" hidden="1" x14ac:dyDescent="0.25">
      <c r="B4523" s="11" t="s">
        <v>1</v>
      </c>
      <c r="C4523" s="13" t="s">
        <v>20</v>
      </c>
      <c r="D4523" s="12">
        <v>0</v>
      </c>
      <c r="E4523" s="12">
        <v>0</v>
      </c>
      <c r="F4523" s="12">
        <v>0</v>
      </c>
      <c r="G4523" s="12">
        <v>0</v>
      </c>
      <c r="H4523" s="12">
        <v>0</v>
      </c>
    </row>
    <row r="4524" spans="2:8" ht="15.75" thickBot="1" x14ac:dyDescent="0.3">
      <c r="B4524" s="15" t="s">
        <v>1731</v>
      </c>
      <c r="C4524" s="16" t="s">
        <v>1732</v>
      </c>
      <c r="D4524" s="17">
        <v>370000</v>
      </c>
      <c r="E4524" s="17">
        <v>95000</v>
      </c>
      <c r="F4524" s="17">
        <v>91000</v>
      </c>
      <c r="G4524" s="17">
        <v>92000</v>
      </c>
      <c r="H4524" s="17">
        <v>92000</v>
      </c>
    </row>
    <row r="4525" spans="2:8" ht="15.75" thickTop="1" x14ac:dyDescent="0.25">
      <c r="B4525" s="11" t="s">
        <v>1</v>
      </c>
      <c r="C4525" s="13" t="s">
        <v>12</v>
      </c>
      <c r="D4525" s="12">
        <v>370000</v>
      </c>
      <c r="E4525" s="12">
        <v>95000</v>
      </c>
      <c r="F4525" s="12">
        <v>91000</v>
      </c>
      <c r="G4525" s="12">
        <v>92000</v>
      </c>
      <c r="H4525" s="12">
        <v>92000</v>
      </c>
    </row>
    <row r="4526" spans="2:8" x14ac:dyDescent="0.25">
      <c r="B4526" s="8" t="s">
        <v>1</v>
      </c>
      <c r="C4526" s="10" t="s">
        <v>13</v>
      </c>
      <c r="D4526" s="9">
        <v>142000</v>
      </c>
      <c r="E4526" s="9">
        <v>36000</v>
      </c>
      <c r="F4526" s="9">
        <v>35000</v>
      </c>
      <c r="G4526" s="9">
        <v>36000</v>
      </c>
      <c r="H4526" s="9">
        <v>35000</v>
      </c>
    </row>
    <row r="4527" spans="2:8" x14ac:dyDescent="0.25">
      <c r="B4527" s="8" t="s">
        <v>1</v>
      </c>
      <c r="C4527" s="10" t="s">
        <v>14</v>
      </c>
      <c r="D4527" s="9">
        <v>226000</v>
      </c>
      <c r="E4527" s="9">
        <v>57000</v>
      </c>
      <c r="F4527" s="9">
        <v>56000</v>
      </c>
      <c r="G4527" s="9">
        <v>56000</v>
      </c>
      <c r="H4527" s="9">
        <v>57000</v>
      </c>
    </row>
    <row r="4528" spans="2:8" x14ac:dyDescent="0.25">
      <c r="B4528" s="8" t="s">
        <v>1</v>
      </c>
      <c r="C4528" s="10" t="s">
        <v>18</v>
      </c>
      <c r="D4528" s="9">
        <v>1000</v>
      </c>
      <c r="E4528" s="9">
        <v>1000</v>
      </c>
      <c r="F4528" s="9">
        <v>0</v>
      </c>
      <c r="G4528" s="9">
        <v>0</v>
      </c>
      <c r="H4528" s="9">
        <v>0</v>
      </c>
    </row>
    <row r="4529" spans="2:8" x14ac:dyDescent="0.25">
      <c r="B4529" s="8" t="s">
        <v>1</v>
      </c>
      <c r="C4529" s="10" t="s">
        <v>19</v>
      </c>
      <c r="D4529" s="9">
        <v>1000</v>
      </c>
      <c r="E4529" s="9">
        <v>1000</v>
      </c>
      <c r="F4529" s="9">
        <v>0</v>
      </c>
      <c r="G4529" s="9">
        <v>0</v>
      </c>
      <c r="H4529" s="9">
        <v>0</v>
      </c>
    </row>
    <row r="4530" spans="2:8" ht="30.75" thickBot="1" x14ac:dyDescent="0.3">
      <c r="B4530" s="15" t="s">
        <v>1733</v>
      </c>
      <c r="C4530" s="16" t="s">
        <v>1734</v>
      </c>
      <c r="D4530" s="17">
        <v>545000</v>
      </c>
      <c r="E4530" s="17">
        <v>137000</v>
      </c>
      <c r="F4530" s="17">
        <v>137000</v>
      </c>
      <c r="G4530" s="17">
        <v>137000</v>
      </c>
      <c r="H4530" s="17">
        <v>134000</v>
      </c>
    </row>
    <row r="4531" spans="2:8" ht="15.75" thickTop="1" x14ac:dyDescent="0.25">
      <c r="B4531" s="11" t="s">
        <v>1</v>
      </c>
      <c r="C4531" s="13" t="s">
        <v>12</v>
      </c>
      <c r="D4531" s="12">
        <v>545000</v>
      </c>
      <c r="E4531" s="12">
        <v>137000</v>
      </c>
      <c r="F4531" s="12">
        <v>137000</v>
      </c>
      <c r="G4531" s="12">
        <v>137000</v>
      </c>
      <c r="H4531" s="12">
        <v>134000</v>
      </c>
    </row>
    <row r="4532" spans="2:8" x14ac:dyDescent="0.25">
      <c r="B4532" s="8" t="s">
        <v>1</v>
      </c>
      <c r="C4532" s="10" t="s">
        <v>13</v>
      </c>
      <c r="D4532" s="9">
        <v>528000</v>
      </c>
      <c r="E4532" s="9">
        <v>132000</v>
      </c>
      <c r="F4532" s="9">
        <v>132000</v>
      </c>
      <c r="G4532" s="9">
        <v>132000</v>
      </c>
      <c r="H4532" s="9">
        <v>132000</v>
      </c>
    </row>
    <row r="4533" spans="2:8" x14ac:dyDescent="0.25">
      <c r="B4533" s="8" t="s">
        <v>1</v>
      </c>
      <c r="C4533" s="10" t="s">
        <v>14</v>
      </c>
      <c r="D4533" s="9">
        <v>17000</v>
      </c>
      <c r="E4533" s="9">
        <v>5000</v>
      </c>
      <c r="F4533" s="9">
        <v>5000</v>
      </c>
      <c r="G4533" s="9">
        <v>5000</v>
      </c>
      <c r="H4533" s="9">
        <v>2000</v>
      </c>
    </row>
    <row r="4534" spans="2:8" hidden="1" x14ac:dyDescent="0.25">
      <c r="B4534" s="8" t="s">
        <v>1</v>
      </c>
      <c r="C4534" s="10" t="s">
        <v>19</v>
      </c>
      <c r="D4534" s="9">
        <v>0</v>
      </c>
      <c r="E4534" s="9">
        <v>0</v>
      </c>
      <c r="F4534" s="9">
        <v>0</v>
      </c>
      <c r="G4534" s="9">
        <v>0</v>
      </c>
      <c r="H4534" s="9">
        <v>0</v>
      </c>
    </row>
    <row r="4535" spans="2:8" ht="30.75" thickBot="1" x14ac:dyDescent="0.3">
      <c r="B4535" s="15" t="s">
        <v>1735</v>
      </c>
      <c r="C4535" s="16" t="s">
        <v>1736</v>
      </c>
      <c r="D4535" s="17">
        <v>721000</v>
      </c>
      <c r="E4535" s="17">
        <v>193000</v>
      </c>
      <c r="F4535" s="17">
        <v>194000</v>
      </c>
      <c r="G4535" s="17">
        <v>170000</v>
      </c>
      <c r="H4535" s="17">
        <v>164000</v>
      </c>
    </row>
    <row r="4536" spans="2:8" ht="15.75" thickTop="1" x14ac:dyDescent="0.25">
      <c r="B4536" s="11" t="s">
        <v>1</v>
      </c>
      <c r="C4536" s="13" t="s">
        <v>12</v>
      </c>
      <c r="D4536" s="12">
        <v>721000</v>
      </c>
      <c r="E4536" s="12">
        <v>193000</v>
      </c>
      <c r="F4536" s="12">
        <v>194000</v>
      </c>
      <c r="G4536" s="12">
        <v>170000</v>
      </c>
      <c r="H4536" s="12">
        <v>164000</v>
      </c>
    </row>
    <row r="4537" spans="2:8" x14ac:dyDescent="0.25">
      <c r="B4537" s="8" t="s">
        <v>1</v>
      </c>
      <c r="C4537" s="10" t="s">
        <v>13</v>
      </c>
      <c r="D4537" s="9">
        <v>518000</v>
      </c>
      <c r="E4537" s="9">
        <v>125000</v>
      </c>
      <c r="F4537" s="9">
        <v>144000</v>
      </c>
      <c r="G4537" s="9">
        <v>125000</v>
      </c>
      <c r="H4537" s="9">
        <v>124000</v>
      </c>
    </row>
    <row r="4538" spans="2:8" x14ac:dyDescent="0.25">
      <c r="B4538" s="8" t="s">
        <v>1</v>
      </c>
      <c r="C4538" s="10" t="s">
        <v>14</v>
      </c>
      <c r="D4538" s="9">
        <v>203000</v>
      </c>
      <c r="E4538" s="9">
        <v>68000</v>
      </c>
      <c r="F4538" s="9">
        <v>50000</v>
      </c>
      <c r="G4538" s="9">
        <v>45000</v>
      </c>
      <c r="H4538" s="9">
        <v>40000</v>
      </c>
    </row>
    <row r="4539" spans="2:8" hidden="1" x14ac:dyDescent="0.25">
      <c r="B4539" s="8" t="s">
        <v>1</v>
      </c>
      <c r="C4539" s="10" t="s">
        <v>19</v>
      </c>
      <c r="D4539" s="9">
        <v>0</v>
      </c>
      <c r="E4539" s="9">
        <v>0</v>
      </c>
      <c r="F4539" s="9">
        <v>0</v>
      </c>
      <c r="G4539" s="9">
        <v>0</v>
      </c>
      <c r="H4539" s="9">
        <v>0</v>
      </c>
    </row>
    <row r="4540" spans="2:8" hidden="1" x14ac:dyDescent="0.25">
      <c r="B4540" s="11" t="s">
        <v>1</v>
      </c>
      <c r="C4540" s="13" t="s">
        <v>20</v>
      </c>
      <c r="D4540" s="12">
        <v>0</v>
      </c>
      <c r="E4540" s="12">
        <v>0</v>
      </c>
      <c r="F4540" s="12">
        <v>0</v>
      </c>
      <c r="G4540" s="12">
        <v>0</v>
      </c>
      <c r="H4540" s="12">
        <v>0</v>
      </c>
    </row>
    <row r="4541" spans="2:8" ht="30.75" thickBot="1" x14ac:dyDescent="0.3">
      <c r="B4541" s="15" t="s">
        <v>1737</v>
      </c>
      <c r="C4541" s="16" t="s">
        <v>1738</v>
      </c>
      <c r="D4541" s="17">
        <v>1501000</v>
      </c>
      <c r="E4541" s="17">
        <v>377000</v>
      </c>
      <c r="F4541" s="17">
        <v>375000</v>
      </c>
      <c r="G4541" s="17">
        <v>375000</v>
      </c>
      <c r="H4541" s="17">
        <v>374000</v>
      </c>
    </row>
    <row r="4542" spans="2:8" ht="15.75" thickTop="1" x14ac:dyDescent="0.25">
      <c r="B4542" s="11" t="s">
        <v>1</v>
      </c>
      <c r="C4542" s="13" t="s">
        <v>12</v>
      </c>
      <c r="D4542" s="12">
        <v>1501000</v>
      </c>
      <c r="E4542" s="12">
        <v>377000</v>
      </c>
      <c r="F4542" s="12">
        <v>375000</v>
      </c>
      <c r="G4542" s="12">
        <v>375000</v>
      </c>
      <c r="H4542" s="12">
        <v>374000</v>
      </c>
    </row>
    <row r="4543" spans="2:8" x14ac:dyDescent="0.25">
      <c r="B4543" s="8" t="s">
        <v>1</v>
      </c>
      <c r="C4543" s="10" t="s">
        <v>13</v>
      </c>
      <c r="D4543" s="9">
        <v>1131000</v>
      </c>
      <c r="E4543" s="9">
        <v>283000</v>
      </c>
      <c r="F4543" s="9">
        <v>283000</v>
      </c>
      <c r="G4543" s="9">
        <v>283000</v>
      </c>
      <c r="H4543" s="9">
        <v>282000</v>
      </c>
    </row>
    <row r="4544" spans="2:8" x14ac:dyDescent="0.25">
      <c r="B4544" s="8" t="s">
        <v>1</v>
      </c>
      <c r="C4544" s="10" t="s">
        <v>14</v>
      </c>
      <c r="D4544" s="9">
        <v>370000</v>
      </c>
      <c r="E4544" s="9">
        <v>94000</v>
      </c>
      <c r="F4544" s="9">
        <v>92000</v>
      </c>
      <c r="G4544" s="9">
        <v>92000</v>
      </c>
      <c r="H4544" s="9">
        <v>92000</v>
      </c>
    </row>
    <row r="4545" spans="2:8" hidden="1" x14ac:dyDescent="0.25">
      <c r="B4545" s="8" t="s">
        <v>1</v>
      </c>
      <c r="C4545" s="10" t="s">
        <v>19</v>
      </c>
      <c r="D4545" s="9">
        <v>0</v>
      </c>
      <c r="E4545" s="9">
        <v>0</v>
      </c>
      <c r="F4545" s="9">
        <v>0</v>
      </c>
      <c r="G4545" s="9">
        <v>0</v>
      </c>
      <c r="H4545" s="9">
        <v>0</v>
      </c>
    </row>
    <row r="4546" spans="2:8" hidden="1" x14ac:dyDescent="0.25">
      <c r="B4546" s="11" t="s">
        <v>1</v>
      </c>
      <c r="C4546" s="13" t="s">
        <v>20</v>
      </c>
      <c r="D4546" s="12">
        <v>0</v>
      </c>
      <c r="E4546" s="12">
        <v>0</v>
      </c>
      <c r="F4546" s="12">
        <v>0</v>
      </c>
      <c r="G4546" s="12">
        <v>0</v>
      </c>
      <c r="H4546" s="12">
        <v>0</v>
      </c>
    </row>
    <row r="4547" spans="2:8" ht="30.75" thickBot="1" x14ac:dyDescent="0.3">
      <c r="B4547" s="15" t="s">
        <v>1739</v>
      </c>
      <c r="C4547" s="16" t="s">
        <v>1740</v>
      </c>
      <c r="D4547" s="17">
        <v>475000</v>
      </c>
      <c r="E4547" s="17">
        <v>139000</v>
      </c>
      <c r="F4547" s="17">
        <v>128000</v>
      </c>
      <c r="G4547" s="17">
        <v>104000</v>
      </c>
      <c r="H4547" s="17">
        <v>104000</v>
      </c>
    </row>
    <row r="4548" spans="2:8" ht="15.75" thickTop="1" x14ac:dyDescent="0.25">
      <c r="B4548" s="11" t="s">
        <v>1</v>
      </c>
      <c r="C4548" s="13" t="s">
        <v>12</v>
      </c>
      <c r="D4548" s="12">
        <v>475000</v>
      </c>
      <c r="E4548" s="12">
        <v>139000</v>
      </c>
      <c r="F4548" s="12">
        <v>128000</v>
      </c>
      <c r="G4548" s="12">
        <v>104000</v>
      </c>
      <c r="H4548" s="12">
        <v>104000</v>
      </c>
    </row>
    <row r="4549" spans="2:8" x14ac:dyDescent="0.25">
      <c r="B4549" s="8" t="s">
        <v>1</v>
      </c>
      <c r="C4549" s="10" t="s">
        <v>13</v>
      </c>
      <c r="D4549" s="9">
        <v>341000</v>
      </c>
      <c r="E4549" s="9">
        <v>86000</v>
      </c>
      <c r="F4549" s="9">
        <v>85000</v>
      </c>
      <c r="G4549" s="9">
        <v>85000</v>
      </c>
      <c r="H4549" s="9">
        <v>85000</v>
      </c>
    </row>
    <row r="4550" spans="2:8" x14ac:dyDescent="0.25">
      <c r="B4550" s="8" t="s">
        <v>1</v>
      </c>
      <c r="C4550" s="10" t="s">
        <v>14</v>
      </c>
      <c r="D4550" s="9">
        <v>134000</v>
      </c>
      <c r="E4550" s="9">
        <v>53000</v>
      </c>
      <c r="F4550" s="9">
        <v>43000</v>
      </c>
      <c r="G4550" s="9">
        <v>19000</v>
      </c>
      <c r="H4550" s="9">
        <v>19000</v>
      </c>
    </row>
    <row r="4551" spans="2:8" hidden="1" x14ac:dyDescent="0.25">
      <c r="B4551" s="8" t="s">
        <v>1</v>
      </c>
      <c r="C4551" s="10" t="s">
        <v>19</v>
      </c>
      <c r="D4551" s="9">
        <v>0</v>
      </c>
      <c r="E4551" s="9">
        <v>0</v>
      </c>
      <c r="F4551" s="9">
        <v>0</v>
      </c>
      <c r="G4551" s="9">
        <v>0</v>
      </c>
      <c r="H4551" s="9">
        <v>0</v>
      </c>
    </row>
    <row r="4552" spans="2:8" hidden="1" x14ac:dyDescent="0.25">
      <c r="B4552" s="11" t="s">
        <v>1</v>
      </c>
      <c r="C4552" s="13" t="s">
        <v>20</v>
      </c>
      <c r="D4552" s="12">
        <v>0</v>
      </c>
      <c r="E4552" s="12">
        <v>0</v>
      </c>
      <c r="F4552" s="12">
        <v>0</v>
      </c>
      <c r="G4552" s="12">
        <v>0</v>
      </c>
      <c r="H4552" s="12">
        <v>0</v>
      </c>
    </row>
    <row r="4553" spans="2:8" ht="30.75" thickBot="1" x14ac:dyDescent="0.3">
      <c r="B4553" s="15" t="s">
        <v>1741</v>
      </c>
      <c r="C4553" s="16" t="s">
        <v>1742</v>
      </c>
      <c r="D4553" s="17">
        <v>2088000</v>
      </c>
      <c r="E4553" s="17">
        <v>349000</v>
      </c>
      <c r="F4553" s="17">
        <v>522000</v>
      </c>
      <c r="G4553" s="17">
        <v>521000</v>
      </c>
      <c r="H4553" s="17">
        <v>696000</v>
      </c>
    </row>
    <row r="4554" spans="2:8" ht="15.75" thickTop="1" x14ac:dyDescent="0.25">
      <c r="B4554" s="11" t="s">
        <v>1</v>
      </c>
      <c r="C4554" s="13" t="s">
        <v>12</v>
      </c>
      <c r="D4554" s="12">
        <v>2088000</v>
      </c>
      <c r="E4554" s="12">
        <v>349000</v>
      </c>
      <c r="F4554" s="12">
        <v>522000</v>
      </c>
      <c r="G4554" s="12">
        <v>521000</v>
      </c>
      <c r="H4554" s="12">
        <v>696000</v>
      </c>
    </row>
    <row r="4555" spans="2:8" x14ac:dyDescent="0.25">
      <c r="B4555" s="8" t="s">
        <v>1</v>
      </c>
      <c r="C4555" s="10" t="s">
        <v>13</v>
      </c>
      <c r="D4555" s="9">
        <v>1911000</v>
      </c>
      <c r="E4555" s="9">
        <v>319000</v>
      </c>
      <c r="F4555" s="9">
        <v>478000</v>
      </c>
      <c r="G4555" s="9">
        <v>477000</v>
      </c>
      <c r="H4555" s="9">
        <v>637000</v>
      </c>
    </row>
    <row r="4556" spans="2:8" x14ac:dyDescent="0.25">
      <c r="B4556" s="8" t="s">
        <v>1</v>
      </c>
      <c r="C4556" s="10" t="s">
        <v>14</v>
      </c>
      <c r="D4556" s="9">
        <v>177000</v>
      </c>
      <c r="E4556" s="9">
        <v>30000</v>
      </c>
      <c r="F4556" s="9">
        <v>44000</v>
      </c>
      <c r="G4556" s="9">
        <v>44000</v>
      </c>
      <c r="H4556" s="9">
        <v>59000</v>
      </c>
    </row>
    <row r="4557" spans="2:8" ht="30.75" thickBot="1" x14ac:dyDescent="0.3">
      <c r="B4557" s="15" t="s">
        <v>1743</v>
      </c>
      <c r="C4557" s="16" t="s">
        <v>1744</v>
      </c>
      <c r="D4557" s="17">
        <v>706000</v>
      </c>
      <c r="E4557" s="17">
        <v>218000</v>
      </c>
      <c r="F4557" s="17">
        <v>166000</v>
      </c>
      <c r="G4557" s="17">
        <v>163000</v>
      </c>
      <c r="H4557" s="17">
        <v>159000</v>
      </c>
    </row>
    <row r="4558" spans="2:8" ht="15.75" thickTop="1" x14ac:dyDescent="0.25">
      <c r="B4558" s="11" t="s">
        <v>1</v>
      </c>
      <c r="C4558" s="13" t="s">
        <v>12</v>
      </c>
      <c r="D4558" s="12">
        <v>706000</v>
      </c>
      <c r="E4558" s="12">
        <v>218000</v>
      </c>
      <c r="F4558" s="12">
        <v>166000</v>
      </c>
      <c r="G4558" s="12">
        <v>163000</v>
      </c>
      <c r="H4558" s="12">
        <v>159000</v>
      </c>
    </row>
    <row r="4559" spans="2:8" x14ac:dyDescent="0.25">
      <c r="B4559" s="8" t="s">
        <v>1</v>
      </c>
      <c r="C4559" s="10" t="s">
        <v>13</v>
      </c>
      <c r="D4559" s="9">
        <v>530000</v>
      </c>
      <c r="E4559" s="9">
        <v>134000</v>
      </c>
      <c r="F4559" s="9">
        <v>132000</v>
      </c>
      <c r="G4559" s="9">
        <v>132000</v>
      </c>
      <c r="H4559" s="9">
        <v>132000</v>
      </c>
    </row>
    <row r="4560" spans="2:8" x14ac:dyDescent="0.25">
      <c r="B4560" s="8" t="s">
        <v>1</v>
      </c>
      <c r="C4560" s="10" t="s">
        <v>14</v>
      </c>
      <c r="D4560" s="9">
        <v>176000</v>
      </c>
      <c r="E4560" s="9">
        <v>84000</v>
      </c>
      <c r="F4560" s="9">
        <v>34000</v>
      </c>
      <c r="G4560" s="9">
        <v>31000</v>
      </c>
      <c r="H4560" s="9">
        <v>27000</v>
      </c>
    </row>
    <row r="4561" spans="2:8" hidden="1" x14ac:dyDescent="0.25">
      <c r="B4561" s="8" t="s">
        <v>1</v>
      </c>
      <c r="C4561" s="10" t="s">
        <v>19</v>
      </c>
      <c r="D4561" s="9">
        <v>0</v>
      </c>
      <c r="E4561" s="9">
        <v>0</v>
      </c>
      <c r="F4561" s="9">
        <v>0</v>
      </c>
      <c r="G4561" s="9">
        <v>0</v>
      </c>
      <c r="H4561" s="9">
        <v>0</v>
      </c>
    </row>
    <row r="4562" spans="2:8" hidden="1" x14ac:dyDescent="0.25">
      <c r="B4562" s="11" t="s">
        <v>1</v>
      </c>
      <c r="C4562" s="13" t="s">
        <v>20</v>
      </c>
      <c r="D4562" s="12">
        <v>0</v>
      </c>
      <c r="E4562" s="12">
        <v>0</v>
      </c>
      <c r="F4562" s="12">
        <v>0</v>
      </c>
      <c r="G4562" s="12">
        <v>0</v>
      </c>
      <c r="H4562" s="12">
        <v>0</v>
      </c>
    </row>
    <row r="4563" spans="2:8" ht="30.75" thickBot="1" x14ac:dyDescent="0.3">
      <c r="B4563" s="15" t="s">
        <v>1745</v>
      </c>
      <c r="C4563" s="16" t="s">
        <v>1746</v>
      </c>
      <c r="D4563" s="17">
        <v>854000</v>
      </c>
      <c r="E4563" s="17">
        <v>250000</v>
      </c>
      <c r="F4563" s="17">
        <v>204000</v>
      </c>
      <c r="G4563" s="17">
        <v>176000</v>
      </c>
      <c r="H4563" s="17">
        <v>224000</v>
      </c>
    </row>
    <row r="4564" spans="2:8" ht="15.75" thickTop="1" x14ac:dyDescent="0.25">
      <c r="B4564" s="11" t="s">
        <v>1</v>
      </c>
      <c r="C4564" s="13" t="s">
        <v>12</v>
      </c>
      <c r="D4564" s="12">
        <v>854000</v>
      </c>
      <c r="E4564" s="12">
        <v>250000</v>
      </c>
      <c r="F4564" s="12">
        <v>204000</v>
      </c>
      <c r="G4564" s="12">
        <v>176000</v>
      </c>
      <c r="H4564" s="12">
        <v>224000</v>
      </c>
    </row>
    <row r="4565" spans="2:8" x14ac:dyDescent="0.25">
      <c r="B4565" s="8" t="s">
        <v>1</v>
      </c>
      <c r="C4565" s="10" t="s">
        <v>13</v>
      </c>
      <c r="D4565" s="9">
        <v>498000</v>
      </c>
      <c r="E4565" s="9">
        <v>125000</v>
      </c>
      <c r="F4565" s="9">
        <v>124000</v>
      </c>
      <c r="G4565" s="9">
        <v>125000</v>
      </c>
      <c r="H4565" s="9">
        <v>124000</v>
      </c>
    </row>
    <row r="4566" spans="2:8" x14ac:dyDescent="0.25">
      <c r="B4566" s="8" t="s">
        <v>1</v>
      </c>
      <c r="C4566" s="10" t="s">
        <v>14</v>
      </c>
      <c r="D4566" s="9">
        <v>356000</v>
      </c>
      <c r="E4566" s="9">
        <v>125000</v>
      </c>
      <c r="F4566" s="9">
        <v>80000</v>
      </c>
      <c r="G4566" s="9">
        <v>51000</v>
      </c>
      <c r="H4566" s="9">
        <v>100000</v>
      </c>
    </row>
    <row r="4567" spans="2:8" ht="30.75" thickBot="1" x14ac:dyDescent="0.3">
      <c r="B4567" s="15" t="s">
        <v>1747</v>
      </c>
      <c r="C4567" s="16" t="s">
        <v>1748</v>
      </c>
      <c r="D4567" s="17">
        <v>650000</v>
      </c>
      <c r="E4567" s="17">
        <v>164000</v>
      </c>
      <c r="F4567" s="17">
        <v>164000</v>
      </c>
      <c r="G4567" s="17">
        <v>159000</v>
      </c>
      <c r="H4567" s="17">
        <v>163000</v>
      </c>
    </row>
    <row r="4568" spans="2:8" ht="15.75" thickTop="1" x14ac:dyDescent="0.25">
      <c r="B4568" s="11" t="s">
        <v>1</v>
      </c>
      <c r="C4568" s="13" t="s">
        <v>12</v>
      </c>
      <c r="D4568" s="12">
        <v>650000</v>
      </c>
      <c r="E4568" s="12">
        <v>164000</v>
      </c>
      <c r="F4568" s="12">
        <v>164000</v>
      </c>
      <c r="G4568" s="12">
        <v>159000</v>
      </c>
      <c r="H4568" s="12">
        <v>163000</v>
      </c>
    </row>
    <row r="4569" spans="2:8" x14ac:dyDescent="0.25">
      <c r="B4569" s="8" t="s">
        <v>1</v>
      </c>
      <c r="C4569" s="10" t="s">
        <v>13</v>
      </c>
      <c r="D4569" s="9">
        <v>434000</v>
      </c>
      <c r="E4569" s="9">
        <v>109000</v>
      </c>
      <c r="F4569" s="9">
        <v>109000</v>
      </c>
      <c r="G4569" s="9">
        <v>109000</v>
      </c>
      <c r="H4569" s="9">
        <v>107000</v>
      </c>
    </row>
    <row r="4570" spans="2:8" x14ac:dyDescent="0.25">
      <c r="B4570" s="8" t="s">
        <v>1</v>
      </c>
      <c r="C4570" s="10" t="s">
        <v>14</v>
      </c>
      <c r="D4570" s="9">
        <v>216000</v>
      </c>
      <c r="E4570" s="9">
        <v>55000</v>
      </c>
      <c r="F4570" s="9">
        <v>55000</v>
      </c>
      <c r="G4570" s="9">
        <v>50000</v>
      </c>
      <c r="H4570" s="9">
        <v>56000</v>
      </c>
    </row>
    <row r="4571" spans="2:8" hidden="1" x14ac:dyDescent="0.25">
      <c r="B4571" s="8" t="s">
        <v>1</v>
      </c>
      <c r="C4571" s="10" t="s">
        <v>19</v>
      </c>
      <c r="D4571" s="9">
        <v>0</v>
      </c>
      <c r="E4571" s="9">
        <v>0</v>
      </c>
      <c r="F4571" s="9">
        <v>0</v>
      </c>
      <c r="G4571" s="9">
        <v>0</v>
      </c>
      <c r="H4571" s="9">
        <v>0</v>
      </c>
    </row>
    <row r="4572" spans="2:8" ht="30.75" thickBot="1" x14ac:dyDescent="0.3">
      <c r="B4572" s="15" t="s">
        <v>1749</v>
      </c>
      <c r="C4572" s="16" t="s">
        <v>1750</v>
      </c>
      <c r="D4572" s="17">
        <v>412000</v>
      </c>
      <c r="E4572" s="17">
        <v>103000</v>
      </c>
      <c r="F4572" s="17">
        <v>103000</v>
      </c>
      <c r="G4572" s="17">
        <v>103000</v>
      </c>
      <c r="H4572" s="17">
        <v>103000</v>
      </c>
    </row>
    <row r="4573" spans="2:8" ht="15.75" thickTop="1" x14ac:dyDescent="0.25">
      <c r="B4573" s="11" t="s">
        <v>1</v>
      </c>
      <c r="C4573" s="13" t="s">
        <v>12</v>
      </c>
      <c r="D4573" s="12">
        <v>412000</v>
      </c>
      <c r="E4573" s="12">
        <v>103000</v>
      </c>
      <c r="F4573" s="12">
        <v>103000</v>
      </c>
      <c r="G4573" s="12">
        <v>103000</v>
      </c>
      <c r="H4573" s="12">
        <v>103000</v>
      </c>
    </row>
    <row r="4574" spans="2:8" x14ac:dyDescent="0.25">
      <c r="B4574" s="8" t="s">
        <v>1</v>
      </c>
      <c r="C4574" s="10" t="s">
        <v>13</v>
      </c>
      <c r="D4574" s="9">
        <v>368000</v>
      </c>
      <c r="E4574" s="9">
        <v>92000</v>
      </c>
      <c r="F4574" s="9">
        <v>92000</v>
      </c>
      <c r="G4574" s="9">
        <v>92000</v>
      </c>
      <c r="H4574" s="9">
        <v>92000</v>
      </c>
    </row>
    <row r="4575" spans="2:8" x14ac:dyDescent="0.25">
      <c r="B4575" s="8" t="s">
        <v>1</v>
      </c>
      <c r="C4575" s="10" t="s">
        <v>14</v>
      </c>
      <c r="D4575" s="9">
        <v>44000</v>
      </c>
      <c r="E4575" s="9">
        <v>11000</v>
      </c>
      <c r="F4575" s="9">
        <v>11000</v>
      </c>
      <c r="G4575" s="9">
        <v>11000</v>
      </c>
      <c r="H4575" s="9">
        <v>11000</v>
      </c>
    </row>
    <row r="4576" spans="2:8" hidden="1" x14ac:dyDescent="0.25">
      <c r="B4576" s="8" t="s">
        <v>1</v>
      </c>
      <c r="C4576" s="10" t="s">
        <v>19</v>
      </c>
      <c r="D4576" s="9">
        <v>0</v>
      </c>
      <c r="E4576" s="9">
        <v>0</v>
      </c>
      <c r="F4576" s="9">
        <v>0</v>
      </c>
      <c r="G4576" s="9">
        <v>0</v>
      </c>
      <c r="H4576" s="9">
        <v>0</v>
      </c>
    </row>
    <row r="4577" spans="2:8" ht="30.75" thickBot="1" x14ac:dyDescent="0.3">
      <c r="B4577" s="15" t="s">
        <v>1751</v>
      </c>
      <c r="C4577" s="16" t="s">
        <v>1752</v>
      </c>
      <c r="D4577" s="17">
        <v>1170000</v>
      </c>
      <c r="E4577" s="17">
        <v>307000</v>
      </c>
      <c r="F4577" s="17">
        <v>306000</v>
      </c>
      <c r="G4577" s="17">
        <v>250000</v>
      </c>
      <c r="H4577" s="17">
        <v>307000</v>
      </c>
    </row>
    <row r="4578" spans="2:8" ht="15.75" thickTop="1" x14ac:dyDescent="0.25">
      <c r="B4578" s="11" t="s">
        <v>1</v>
      </c>
      <c r="C4578" s="13" t="s">
        <v>12</v>
      </c>
      <c r="D4578" s="12">
        <v>1170000</v>
      </c>
      <c r="E4578" s="12">
        <v>307000</v>
      </c>
      <c r="F4578" s="12">
        <v>306000</v>
      </c>
      <c r="G4578" s="12">
        <v>250000</v>
      </c>
      <c r="H4578" s="12">
        <v>307000</v>
      </c>
    </row>
    <row r="4579" spans="2:8" x14ac:dyDescent="0.25">
      <c r="B4579" s="8" t="s">
        <v>1</v>
      </c>
      <c r="C4579" s="10" t="s">
        <v>13</v>
      </c>
      <c r="D4579" s="9">
        <v>729000</v>
      </c>
      <c r="E4579" s="9">
        <v>183000</v>
      </c>
      <c r="F4579" s="9">
        <v>183000</v>
      </c>
      <c r="G4579" s="9">
        <v>183000</v>
      </c>
      <c r="H4579" s="9">
        <v>180000</v>
      </c>
    </row>
    <row r="4580" spans="2:8" x14ac:dyDescent="0.25">
      <c r="B4580" s="8" t="s">
        <v>1</v>
      </c>
      <c r="C4580" s="10" t="s">
        <v>14</v>
      </c>
      <c r="D4580" s="9">
        <v>441000</v>
      </c>
      <c r="E4580" s="9">
        <v>124000</v>
      </c>
      <c r="F4580" s="9">
        <v>123000</v>
      </c>
      <c r="G4580" s="9">
        <v>67000</v>
      </c>
      <c r="H4580" s="9">
        <v>127000</v>
      </c>
    </row>
    <row r="4581" spans="2:8" hidden="1" x14ac:dyDescent="0.25">
      <c r="B4581" s="8" t="s">
        <v>1</v>
      </c>
      <c r="C4581" s="10" t="s">
        <v>19</v>
      </c>
      <c r="D4581" s="9">
        <v>0</v>
      </c>
      <c r="E4581" s="9">
        <v>0</v>
      </c>
      <c r="F4581" s="9">
        <v>0</v>
      </c>
      <c r="G4581" s="9">
        <v>0</v>
      </c>
      <c r="H4581" s="9">
        <v>0</v>
      </c>
    </row>
    <row r="4582" spans="2:8" ht="30.75" thickBot="1" x14ac:dyDescent="0.3">
      <c r="B4582" s="15" t="s">
        <v>1753</v>
      </c>
      <c r="C4582" s="16" t="s">
        <v>1754</v>
      </c>
      <c r="D4582" s="17">
        <v>1218000</v>
      </c>
      <c r="E4582" s="17">
        <v>310000</v>
      </c>
      <c r="F4582" s="17">
        <v>303000</v>
      </c>
      <c r="G4582" s="17">
        <v>303000</v>
      </c>
      <c r="H4582" s="17">
        <v>302000</v>
      </c>
    </row>
    <row r="4583" spans="2:8" ht="15.75" thickTop="1" x14ac:dyDescent="0.25">
      <c r="B4583" s="11" t="s">
        <v>1</v>
      </c>
      <c r="C4583" s="13" t="s">
        <v>12</v>
      </c>
      <c r="D4583" s="12">
        <v>1213000</v>
      </c>
      <c r="E4583" s="12">
        <v>305000</v>
      </c>
      <c r="F4583" s="12">
        <v>303000</v>
      </c>
      <c r="G4583" s="12">
        <v>303000</v>
      </c>
      <c r="H4583" s="12">
        <v>302000</v>
      </c>
    </row>
    <row r="4584" spans="2:8" x14ac:dyDescent="0.25">
      <c r="B4584" s="8" t="s">
        <v>1</v>
      </c>
      <c r="C4584" s="10" t="s">
        <v>13</v>
      </c>
      <c r="D4584" s="9">
        <v>847000</v>
      </c>
      <c r="E4584" s="9">
        <v>212000</v>
      </c>
      <c r="F4584" s="9">
        <v>212000</v>
      </c>
      <c r="G4584" s="9">
        <v>212000</v>
      </c>
      <c r="H4584" s="9">
        <v>211000</v>
      </c>
    </row>
    <row r="4585" spans="2:8" x14ac:dyDescent="0.25">
      <c r="B4585" s="8" t="s">
        <v>1</v>
      </c>
      <c r="C4585" s="10" t="s">
        <v>14</v>
      </c>
      <c r="D4585" s="9">
        <v>365000</v>
      </c>
      <c r="E4585" s="9">
        <v>92000</v>
      </c>
      <c r="F4585" s="9">
        <v>91000</v>
      </c>
      <c r="G4585" s="9">
        <v>91000</v>
      </c>
      <c r="H4585" s="9">
        <v>91000</v>
      </c>
    </row>
    <row r="4586" spans="2:8" x14ac:dyDescent="0.25">
      <c r="B4586" s="8" t="s">
        <v>1</v>
      </c>
      <c r="C4586" s="10" t="s">
        <v>19</v>
      </c>
      <c r="D4586" s="9">
        <v>1000</v>
      </c>
      <c r="E4586" s="9">
        <v>1000</v>
      </c>
      <c r="F4586" s="9">
        <v>0</v>
      </c>
      <c r="G4586" s="9">
        <v>0</v>
      </c>
      <c r="H4586" s="9">
        <v>0</v>
      </c>
    </row>
    <row r="4587" spans="2:8" x14ac:dyDescent="0.25">
      <c r="B4587" s="11" t="s">
        <v>1</v>
      </c>
      <c r="C4587" s="13" t="s">
        <v>20</v>
      </c>
      <c r="D4587" s="12">
        <v>5000</v>
      </c>
      <c r="E4587" s="12">
        <v>5000</v>
      </c>
      <c r="F4587" s="12">
        <v>0</v>
      </c>
      <c r="G4587" s="12">
        <v>0</v>
      </c>
      <c r="H4587" s="12">
        <v>0</v>
      </c>
    </row>
    <row r="4588" spans="2:8" ht="15.75" thickBot="1" x14ac:dyDescent="0.3">
      <c r="B4588" s="15" t="s">
        <v>1755</v>
      </c>
      <c r="C4588" s="16" t="s">
        <v>1756</v>
      </c>
      <c r="D4588" s="17">
        <v>1782000</v>
      </c>
      <c r="E4588" s="17">
        <v>467000</v>
      </c>
      <c r="F4588" s="17">
        <v>360000</v>
      </c>
      <c r="G4588" s="17">
        <v>518000</v>
      </c>
      <c r="H4588" s="17">
        <v>437000</v>
      </c>
    </row>
    <row r="4589" spans="2:8" ht="15.75" thickTop="1" x14ac:dyDescent="0.25">
      <c r="B4589" s="11" t="s">
        <v>1</v>
      </c>
      <c r="C4589" s="13" t="s">
        <v>12</v>
      </c>
      <c r="D4589" s="12">
        <v>1777000</v>
      </c>
      <c r="E4589" s="12">
        <v>462000</v>
      </c>
      <c r="F4589" s="12">
        <v>360000</v>
      </c>
      <c r="G4589" s="12">
        <v>518000</v>
      </c>
      <c r="H4589" s="12">
        <v>437000</v>
      </c>
    </row>
    <row r="4590" spans="2:8" x14ac:dyDescent="0.25">
      <c r="B4590" s="8" t="s">
        <v>1</v>
      </c>
      <c r="C4590" s="10" t="s">
        <v>13</v>
      </c>
      <c r="D4590" s="9">
        <v>520000</v>
      </c>
      <c r="E4590" s="9">
        <v>130000</v>
      </c>
      <c r="F4590" s="9">
        <v>130000</v>
      </c>
      <c r="G4590" s="9">
        <v>130000</v>
      </c>
      <c r="H4590" s="9">
        <v>130000</v>
      </c>
    </row>
    <row r="4591" spans="2:8" x14ac:dyDescent="0.25">
      <c r="B4591" s="8" t="s">
        <v>1</v>
      </c>
      <c r="C4591" s="10" t="s">
        <v>14</v>
      </c>
      <c r="D4591" s="9">
        <v>557000</v>
      </c>
      <c r="E4591" s="9">
        <v>161000</v>
      </c>
      <c r="F4591" s="9">
        <v>126000</v>
      </c>
      <c r="G4591" s="9">
        <v>131000</v>
      </c>
      <c r="H4591" s="9">
        <v>139000</v>
      </c>
    </row>
    <row r="4592" spans="2:8" x14ac:dyDescent="0.25">
      <c r="B4592" s="8" t="s">
        <v>1</v>
      </c>
      <c r="C4592" s="10" t="s">
        <v>16</v>
      </c>
      <c r="D4592" s="9">
        <v>680000</v>
      </c>
      <c r="E4592" s="9">
        <v>166000</v>
      </c>
      <c r="F4592" s="9">
        <v>99000</v>
      </c>
      <c r="G4592" s="9">
        <v>252000</v>
      </c>
      <c r="H4592" s="9">
        <v>163000</v>
      </c>
    </row>
    <row r="4593" spans="2:8" x14ac:dyDescent="0.25">
      <c r="B4593" s="8" t="s">
        <v>1</v>
      </c>
      <c r="C4593" s="10" t="s">
        <v>19</v>
      </c>
      <c r="D4593" s="9">
        <v>20000</v>
      </c>
      <c r="E4593" s="9">
        <v>5000</v>
      </c>
      <c r="F4593" s="9">
        <v>5000</v>
      </c>
      <c r="G4593" s="9">
        <v>5000</v>
      </c>
      <c r="H4593" s="9">
        <v>5000</v>
      </c>
    </row>
    <row r="4594" spans="2:8" x14ac:dyDescent="0.25">
      <c r="B4594" s="11" t="s">
        <v>1</v>
      </c>
      <c r="C4594" s="13" t="s">
        <v>20</v>
      </c>
      <c r="D4594" s="12">
        <v>5000</v>
      </c>
      <c r="E4594" s="12">
        <v>5000</v>
      </c>
      <c r="F4594" s="12">
        <v>0</v>
      </c>
      <c r="G4594" s="12">
        <v>0</v>
      </c>
      <c r="H4594" s="12">
        <v>0</v>
      </c>
    </row>
    <row r="4595" spans="2:8" ht="30.75" thickBot="1" x14ac:dyDescent="0.3">
      <c r="B4595" s="15" t="s">
        <v>1757</v>
      </c>
      <c r="C4595" s="16" t="s">
        <v>1758</v>
      </c>
      <c r="D4595" s="17">
        <v>1603000</v>
      </c>
      <c r="E4595" s="17">
        <v>412000</v>
      </c>
      <c r="F4595" s="17">
        <v>403000</v>
      </c>
      <c r="G4595" s="17">
        <v>399000</v>
      </c>
      <c r="H4595" s="17">
        <v>389000</v>
      </c>
    </row>
    <row r="4596" spans="2:8" ht="15.75" thickTop="1" x14ac:dyDescent="0.25">
      <c r="B4596" s="11" t="s">
        <v>1</v>
      </c>
      <c r="C4596" s="13" t="s">
        <v>12</v>
      </c>
      <c r="D4596" s="12">
        <v>1603000</v>
      </c>
      <c r="E4596" s="12">
        <v>412000</v>
      </c>
      <c r="F4596" s="12">
        <v>403000</v>
      </c>
      <c r="G4596" s="12">
        <v>399000</v>
      </c>
      <c r="H4596" s="12">
        <v>389000</v>
      </c>
    </row>
    <row r="4597" spans="2:8" x14ac:dyDescent="0.25">
      <c r="B4597" s="8" t="s">
        <v>1</v>
      </c>
      <c r="C4597" s="10" t="s">
        <v>13</v>
      </c>
      <c r="D4597" s="9">
        <v>1430000</v>
      </c>
      <c r="E4597" s="9">
        <v>360000</v>
      </c>
      <c r="F4597" s="9">
        <v>359000</v>
      </c>
      <c r="G4597" s="9">
        <v>358000</v>
      </c>
      <c r="H4597" s="9">
        <v>353000</v>
      </c>
    </row>
    <row r="4598" spans="2:8" x14ac:dyDescent="0.25">
      <c r="B4598" s="8" t="s">
        <v>1</v>
      </c>
      <c r="C4598" s="10" t="s">
        <v>14</v>
      </c>
      <c r="D4598" s="9">
        <v>173000</v>
      </c>
      <c r="E4598" s="9">
        <v>52000</v>
      </c>
      <c r="F4598" s="9">
        <v>44000</v>
      </c>
      <c r="G4598" s="9">
        <v>41000</v>
      </c>
      <c r="H4598" s="9">
        <v>36000</v>
      </c>
    </row>
    <row r="4599" spans="2:8" hidden="1" x14ac:dyDescent="0.25">
      <c r="B4599" s="8" t="s">
        <v>1</v>
      </c>
      <c r="C4599" s="10" t="s">
        <v>19</v>
      </c>
      <c r="D4599" s="9">
        <v>0</v>
      </c>
      <c r="E4599" s="9">
        <v>0</v>
      </c>
      <c r="F4599" s="9">
        <v>0</v>
      </c>
      <c r="G4599" s="9">
        <v>0</v>
      </c>
      <c r="H4599" s="9">
        <v>0</v>
      </c>
    </row>
    <row r="4600" spans="2:8" ht="60.75" thickBot="1" x14ac:dyDescent="0.3">
      <c r="B4600" s="15" t="s">
        <v>1759</v>
      </c>
      <c r="C4600" s="16" t="s">
        <v>1760</v>
      </c>
      <c r="D4600" s="17">
        <v>831000</v>
      </c>
      <c r="E4600" s="17">
        <v>208000</v>
      </c>
      <c r="F4600" s="17">
        <v>208000</v>
      </c>
      <c r="G4600" s="17">
        <v>208000</v>
      </c>
      <c r="H4600" s="17">
        <v>207000</v>
      </c>
    </row>
    <row r="4601" spans="2:8" ht="15.75" thickTop="1" x14ac:dyDescent="0.25">
      <c r="B4601" s="11" t="s">
        <v>1</v>
      </c>
      <c r="C4601" s="13" t="s">
        <v>12</v>
      </c>
      <c r="D4601" s="12">
        <v>831000</v>
      </c>
      <c r="E4601" s="12">
        <v>208000</v>
      </c>
      <c r="F4601" s="12">
        <v>208000</v>
      </c>
      <c r="G4601" s="12">
        <v>208000</v>
      </c>
      <c r="H4601" s="12">
        <v>207000</v>
      </c>
    </row>
    <row r="4602" spans="2:8" x14ac:dyDescent="0.25">
      <c r="B4602" s="8" t="s">
        <v>1</v>
      </c>
      <c r="C4602" s="10" t="s">
        <v>13</v>
      </c>
      <c r="D4602" s="9">
        <v>795000</v>
      </c>
      <c r="E4602" s="9">
        <v>199000</v>
      </c>
      <c r="F4602" s="9">
        <v>199000</v>
      </c>
      <c r="G4602" s="9">
        <v>199000</v>
      </c>
      <c r="H4602" s="9">
        <v>198000</v>
      </c>
    </row>
    <row r="4603" spans="2:8" x14ac:dyDescent="0.25">
      <c r="B4603" s="8" t="s">
        <v>1</v>
      </c>
      <c r="C4603" s="10" t="s">
        <v>14</v>
      </c>
      <c r="D4603" s="9">
        <v>36000</v>
      </c>
      <c r="E4603" s="9">
        <v>9000</v>
      </c>
      <c r="F4603" s="9">
        <v>9000</v>
      </c>
      <c r="G4603" s="9">
        <v>9000</v>
      </c>
      <c r="H4603" s="9">
        <v>9000</v>
      </c>
    </row>
    <row r="4604" spans="2:8" hidden="1" x14ac:dyDescent="0.25">
      <c r="B4604" s="8" t="s">
        <v>1</v>
      </c>
      <c r="C4604" s="10" t="s">
        <v>19</v>
      </c>
      <c r="D4604" s="9">
        <v>0</v>
      </c>
      <c r="E4604" s="9">
        <v>0</v>
      </c>
      <c r="F4604" s="9">
        <v>0</v>
      </c>
      <c r="G4604" s="9">
        <v>0</v>
      </c>
      <c r="H4604" s="9">
        <v>0</v>
      </c>
    </row>
    <row r="4605" spans="2:8" ht="60.75" thickBot="1" x14ac:dyDescent="0.3">
      <c r="B4605" s="15" t="s">
        <v>1761</v>
      </c>
      <c r="C4605" s="16" t="s">
        <v>1762</v>
      </c>
      <c r="D4605" s="17">
        <v>195000</v>
      </c>
      <c r="E4605" s="17">
        <v>54000</v>
      </c>
      <c r="F4605" s="17">
        <v>50000</v>
      </c>
      <c r="G4605" s="17">
        <v>46000</v>
      </c>
      <c r="H4605" s="17">
        <v>45000</v>
      </c>
    </row>
    <row r="4606" spans="2:8" ht="15.75" thickTop="1" x14ac:dyDescent="0.25">
      <c r="B4606" s="11" t="s">
        <v>1</v>
      </c>
      <c r="C4606" s="13" t="s">
        <v>12</v>
      </c>
      <c r="D4606" s="12">
        <v>195000</v>
      </c>
      <c r="E4606" s="12">
        <v>54000</v>
      </c>
      <c r="F4606" s="12">
        <v>50000</v>
      </c>
      <c r="G4606" s="12">
        <v>46000</v>
      </c>
      <c r="H4606" s="12">
        <v>45000</v>
      </c>
    </row>
    <row r="4607" spans="2:8" x14ac:dyDescent="0.25">
      <c r="B4607" s="8" t="s">
        <v>1</v>
      </c>
      <c r="C4607" s="10" t="s">
        <v>13</v>
      </c>
      <c r="D4607" s="9">
        <v>158000</v>
      </c>
      <c r="E4607" s="9">
        <v>40000</v>
      </c>
      <c r="F4607" s="9">
        <v>40000</v>
      </c>
      <c r="G4607" s="9">
        <v>39000</v>
      </c>
      <c r="H4607" s="9">
        <v>39000</v>
      </c>
    </row>
    <row r="4608" spans="2:8" x14ac:dyDescent="0.25">
      <c r="B4608" s="8" t="s">
        <v>1</v>
      </c>
      <c r="C4608" s="10" t="s">
        <v>14</v>
      </c>
      <c r="D4608" s="9">
        <v>37000</v>
      </c>
      <c r="E4608" s="9">
        <v>14000</v>
      </c>
      <c r="F4608" s="9">
        <v>10000</v>
      </c>
      <c r="G4608" s="9">
        <v>7000</v>
      </c>
      <c r="H4608" s="9">
        <v>6000</v>
      </c>
    </row>
    <row r="4609" spans="2:8" hidden="1" x14ac:dyDescent="0.25">
      <c r="B4609" s="8" t="s">
        <v>1</v>
      </c>
      <c r="C4609" s="10" t="s">
        <v>19</v>
      </c>
      <c r="D4609" s="9">
        <v>0</v>
      </c>
      <c r="E4609" s="9">
        <v>0</v>
      </c>
      <c r="F4609" s="9">
        <v>0</v>
      </c>
      <c r="G4609" s="9">
        <v>0</v>
      </c>
      <c r="H4609" s="9">
        <v>0</v>
      </c>
    </row>
    <row r="4610" spans="2:8" ht="60.75" thickBot="1" x14ac:dyDescent="0.3">
      <c r="B4610" s="15" t="s">
        <v>1763</v>
      </c>
      <c r="C4610" s="16" t="s">
        <v>1764</v>
      </c>
      <c r="D4610" s="17">
        <v>367000</v>
      </c>
      <c r="E4610" s="17">
        <v>94000</v>
      </c>
      <c r="F4610" s="17">
        <v>92000</v>
      </c>
      <c r="G4610" s="17">
        <v>92000</v>
      </c>
      <c r="H4610" s="17">
        <v>89000</v>
      </c>
    </row>
    <row r="4611" spans="2:8" ht="15.75" thickTop="1" x14ac:dyDescent="0.25">
      <c r="B4611" s="11" t="s">
        <v>1</v>
      </c>
      <c r="C4611" s="13" t="s">
        <v>12</v>
      </c>
      <c r="D4611" s="12">
        <v>367000</v>
      </c>
      <c r="E4611" s="12">
        <v>94000</v>
      </c>
      <c r="F4611" s="12">
        <v>92000</v>
      </c>
      <c r="G4611" s="12">
        <v>92000</v>
      </c>
      <c r="H4611" s="12">
        <v>89000</v>
      </c>
    </row>
    <row r="4612" spans="2:8" x14ac:dyDescent="0.25">
      <c r="B4612" s="8" t="s">
        <v>1</v>
      </c>
      <c r="C4612" s="10" t="s">
        <v>13</v>
      </c>
      <c r="D4612" s="9">
        <v>317000</v>
      </c>
      <c r="E4612" s="9">
        <v>80000</v>
      </c>
      <c r="F4612" s="9">
        <v>79000</v>
      </c>
      <c r="G4612" s="9">
        <v>79000</v>
      </c>
      <c r="H4612" s="9">
        <v>79000</v>
      </c>
    </row>
    <row r="4613" spans="2:8" x14ac:dyDescent="0.25">
      <c r="B4613" s="8" t="s">
        <v>1</v>
      </c>
      <c r="C4613" s="10" t="s">
        <v>14</v>
      </c>
      <c r="D4613" s="9">
        <v>50000</v>
      </c>
      <c r="E4613" s="9">
        <v>14000</v>
      </c>
      <c r="F4613" s="9">
        <v>13000</v>
      </c>
      <c r="G4613" s="9">
        <v>13000</v>
      </c>
      <c r="H4613" s="9">
        <v>10000</v>
      </c>
    </row>
    <row r="4614" spans="2:8" hidden="1" x14ac:dyDescent="0.25">
      <c r="B4614" s="8" t="s">
        <v>1</v>
      </c>
      <c r="C4614" s="10" t="s">
        <v>19</v>
      </c>
      <c r="D4614" s="9">
        <v>0</v>
      </c>
      <c r="E4614" s="9">
        <v>0</v>
      </c>
      <c r="F4614" s="9">
        <v>0</v>
      </c>
      <c r="G4614" s="9">
        <v>0</v>
      </c>
      <c r="H4614" s="9">
        <v>0</v>
      </c>
    </row>
    <row r="4615" spans="2:8" ht="45.75" thickBot="1" x14ac:dyDescent="0.3">
      <c r="B4615" s="15" t="s">
        <v>1765</v>
      </c>
      <c r="C4615" s="16" t="s">
        <v>1766</v>
      </c>
      <c r="D4615" s="17">
        <v>142000</v>
      </c>
      <c r="E4615" s="17">
        <v>36000</v>
      </c>
      <c r="F4615" s="17">
        <v>36000</v>
      </c>
      <c r="G4615" s="17">
        <v>36000</v>
      </c>
      <c r="H4615" s="17">
        <v>34000</v>
      </c>
    </row>
    <row r="4616" spans="2:8" ht="15.75" thickTop="1" x14ac:dyDescent="0.25">
      <c r="B4616" s="11" t="s">
        <v>1</v>
      </c>
      <c r="C4616" s="13" t="s">
        <v>12</v>
      </c>
      <c r="D4616" s="12">
        <v>142000</v>
      </c>
      <c r="E4616" s="12">
        <v>36000</v>
      </c>
      <c r="F4616" s="12">
        <v>36000</v>
      </c>
      <c r="G4616" s="12">
        <v>36000</v>
      </c>
      <c r="H4616" s="12">
        <v>34000</v>
      </c>
    </row>
    <row r="4617" spans="2:8" x14ac:dyDescent="0.25">
      <c r="B4617" s="8" t="s">
        <v>1</v>
      </c>
      <c r="C4617" s="10" t="s">
        <v>13</v>
      </c>
      <c r="D4617" s="9">
        <v>118000</v>
      </c>
      <c r="E4617" s="9">
        <v>30000</v>
      </c>
      <c r="F4617" s="9">
        <v>30000</v>
      </c>
      <c r="G4617" s="9">
        <v>30000</v>
      </c>
      <c r="H4617" s="9">
        <v>28000</v>
      </c>
    </row>
    <row r="4618" spans="2:8" x14ac:dyDescent="0.25">
      <c r="B4618" s="8" t="s">
        <v>1</v>
      </c>
      <c r="C4618" s="10" t="s">
        <v>14</v>
      </c>
      <c r="D4618" s="9">
        <v>24000</v>
      </c>
      <c r="E4618" s="9">
        <v>6000</v>
      </c>
      <c r="F4618" s="9">
        <v>6000</v>
      </c>
      <c r="G4618" s="9">
        <v>6000</v>
      </c>
      <c r="H4618" s="9">
        <v>6000</v>
      </c>
    </row>
    <row r="4619" spans="2:8" hidden="1" x14ac:dyDescent="0.25">
      <c r="B4619" s="8" t="s">
        <v>1</v>
      </c>
      <c r="C4619" s="10" t="s">
        <v>19</v>
      </c>
      <c r="D4619" s="9">
        <v>0</v>
      </c>
      <c r="E4619" s="9">
        <v>0</v>
      </c>
      <c r="F4619" s="9">
        <v>0</v>
      </c>
      <c r="G4619" s="9">
        <v>0</v>
      </c>
      <c r="H4619" s="9">
        <v>0</v>
      </c>
    </row>
    <row r="4620" spans="2:8" ht="45.75" thickBot="1" x14ac:dyDescent="0.3">
      <c r="B4620" s="15" t="s">
        <v>1767</v>
      </c>
      <c r="C4620" s="16" t="s">
        <v>1768</v>
      </c>
      <c r="D4620" s="17">
        <v>68000</v>
      </c>
      <c r="E4620" s="17">
        <v>20000</v>
      </c>
      <c r="F4620" s="17">
        <v>17000</v>
      </c>
      <c r="G4620" s="17">
        <v>17000</v>
      </c>
      <c r="H4620" s="17">
        <v>14000</v>
      </c>
    </row>
    <row r="4621" spans="2:8" ht="15.75" thickTop="1" x14ac:dyDescent="0.25">
      <c r="B4621" s="11" t="s">
        <v>1</v>
      </c>
      <c r="C4621" s="13" t="s">
        <v>12</v>
      </c>
      <c r="D4621" s="12">
        <v>68000</v>
      </c>
      <c r="E4621" s="12">
        <v>20000</v>
      </c>
      <c r="F4621" s="12">
        <v>17000</v>
      </c>
      <c r="G4621" s="12">
        <v>17000</v>
      </c>
      <c r="H4621" s="12">
        <v>14000</v>
      </c>
    </row>
    <row r="4622" spans="2:8" x14ac:dyDescent="0.25">
      <c r="B4622" s="8" t="s">
        <v>1</v>
      </c>
      <c r="C4622" s="10" t="s">
        <v>13</v>
      </c>
      <c r="D4622" s="9">
        <v>42000</v>
      </c>
      <c r="E4622" s="9">
        <v>11000</v>
      </c>
      <c r="F4622" s="9">
        <v>11000</v>
      </c>
      <c r="G4622" s="9">
        <v>11000</v>
      </c>
      <c r="H4622" s="9">
        <v>9000</v>
      </c>
    </row>
    <row r="4623" spans="2:8" x14ac:dyDescent="0.25">
      <c r="B4623" s="8" t="s">
        <v>1</v>
      </c>
      <c r="C4623" s="10" t="s">
        <v>14</v>
      </c>
      <c r="D4623" s="9">
        <v>26000</v>
      </c>
      <c r="E4623" s="9">
        <v>9000</v>
      </c>
      <c r="F4623" s="9">
        <v>6000</v>
      </c>
      <c r="G4623" s="9">
        <v>6000</v>
      </c>
      <c r="H4623" s="9">
        <v>5000</v>
      </c>
    </row>
    <row r="4624" spans="2:8" ht="30.75" thickBot="1" x14ac:dyDescent="0.3">
      <c r="B4624" s="15" t="s">
        <v>1769</v>
      </c>
      <c r="C4624" s="16" t="s">
        <v>1770</v>
      </c>
      <c r="D4624" s="17">
        <v>495000</v>
      </c>
      <c r="E4624" s="17">
        <v>141000</v>
      </c>
      <c r="F4624" s="17">
        <v>118000</v>
      </c>
      <c r="G4624" s="17">
        <v>118000</v>
      </c>
      <c r="H4624" s="17">
        <v>118000</v>
      </c>
    </row>
    <row r="4625" spans="2:8" ht="15.75" thickTop="1" x14ac:dyDescent="0.25">
      <c r="B4625" s="11" t="s">
        <v>1</v>
      </c>
      <c r="C4625" s="13" t="s">
        <v>12</v>
      </c>
      <c r="D4625" s="12">
        <v>495000</v>
      </c>
      <c r="E4625" s="12">
        <v>141000</v>
      </c>
      <c r="F4625" s="12">
        <v>118000</v>
      </c>
      <c r="G4625" s="12">
        <v>118000</v>
      </c>
      <c r="H4625" s="12">
        <v>118000</v>
      </c>
    </row>
    <row r="4626" spans="2:8" x14ac:dyDescent="0.25">
      <c r="B4626" s="8" t="s">
        <v>1</v>
      </c>
      <c r="C4626" s="10" t="s">
        <v>13</v>
      </c>
      <c r="D4626" s="9">
        <v>361000</v>
      </c>
      <c r="E4626" s="9">
        <v>91000</v>
      </c>
      <c r="F4626" s="9">
        <v>90000</v>
      </c>
      <c r="G4626" s="9">
        <v>90000</v>
      </c>
      <c r="H4626" s="9">
        <v>90000</v>
      </c>
    </row>
    <row r="4627" spans="2:8" x14ac:dyDescent="0.25">
      <c r="B4627" s="8" t="s">
        <v>1</v>
      </c>
      <c r="C4627" s="10" t="s">
        <v>14</v>
      </c>
      <c r="D4627" s="9">
        <v>134000</v>
      </c>
      <c r="E4627" s="9">
        <v>50000</v>
      </c>
      <c r="F4627" s="9">
        <v>28000</v>
      </c>
      <c r="G4627" s="9">
        <v>28000</v>
      </c>
      <c r="H4627" s="9">
        <v>28000</v>
      </c>
    </row>
    <row r="4628" spans="2:8" ht="15.75" thickBot="1" x14ac:dyDescent="0.3">
      <c r="B4628" s="15" t="s">
        <v>1771</v>
      </c>
      <c r="C4628" s="16" t="s">
        <v>1772</v>
      </c>
      <c r="D4628" s="17">
        <v>1071000</v>
      </c>
      <c r="E4628" s="17">
        <v>268000</v>
      </c>
      <c r="F4628" s="17">
        <v>268000</v>
      </c>
      <c r="G4628" s="17">
        <v>268000</v>
      </c>
      <c r="H4628" s="17">
        <v>267000</v>
      </c>
    </row>
    <row r="4629" spans="2:8" ht="15.75" thickTop="1" x14ac:dyDescent="0.25">
      <c r="B4629" s="11" t="s">
        <v>1</v>
      </c>
      <c r="C4629" s="13" t="s">
        <v>12</v>
      </c>
      <c r="D4629" s="12">
        <v>1071000</v>
      </c>
      <c r="E4629" s="12">
        <v>268000</v>
      </c>
      <c r="F4629" s="12">
        <v>268000</v>
      </c>
      <c r="G4629" s="12">
        <v>268000</v>
      </c>
      <c r="H4629" s="12">
        <v>267000</v>
      </c>
    </row>
    <row r="4630" spans="2:8" x14ac:dyDescent="0.25">
      <c r="B4630" s="8" t="s">
        <v>1</v>
      </c>
      <c r="C4630" s="10" t="s">
        <v>13</v>
      </c>
      <c r="D4630" s="9">
        <v>1071000</v>
      </c>
      <c r="E4630" s="9">
        <v>268000</v>
      </c>
      <c r="F4630" s="9">
        <v>268000</v>
      </c>
      <c r="G4630" s="9">
        <v>268000</v>
      </c>
      <c r="H4630" s="9">
        <v>267000</v>
      </c>
    </row>
    <row r="4631" spans="2:8" ht="15.75" thickBot="1" x14ac:dyDescent="0.3">
      <c r="B4631" s="15" t="s">
        <v>1773</v>
      </c>
      <c r="C4631" s="16" t="s">
        <v>1774</v>
      </c>
      <c r="D4631" s="17">
        <v>842000</v>
      </c>
      <c r="E4631" s="17">
        <v>211000</v>
      </c>
      <c r="F4631" s="17">
        <v>211000</v>
      </c>
      <c r="G4631" s="17">
        <v>210000</v>
      </c>
      <c r="H4631" s="17">
        <v>210000</v>
      </c>
    </row>
    <row r="4632" spans="2:8" ht="15.75" thickTop="1" x14ac:dyDescent="0.25">
      <c r="B4632" s="11" t="s">
        <v>1</v>
      </c>
      <c r="C4632" s="13" t="s">
        <v>12</v>
      </c>
      <c r="D4632" s="12">
        <v>842000</v>
      </c>
      <c r="E4632" s="12">
        <v>211000</v>
      </c>
      <c r="F4632" s="12">
        <v>211000</v>
      </c>
      <c r="G4632" s="12">
        <v>210000</v>
      </c>
      <c r="H4632" s="12">
        <v>210000</v>
      </c>
    </row>
    <row r="4633" spans="2:8" x14ac:dyDescent="0.25">
      <c r="B4633" s="8" t="s">
        <v>1</v>
      </c>
      <c r="C4633" s="10" t="s">
        <v>13</v>
      </c>
      <c r="D4633" s="9">
        <v>842000</v>
      </c>
      <c r="E4633" s="9">
        <v>211000</v>
      </c>
      <c r="F4633" s="9">
        <v>211000</v>
      </c>
      <c r="G4633" s="9">
        <v>210000</v>
      </c>
      <c r="H4633" s="9">
        <v>210000</v>
      </c>
    </row>
    <row r="4634" spans="2:8" hidden="1" x14ac:dyDescent="0.25">
      <c r="B4634" s="8" t="s">
        <v>1</v>
      </c>
      <c r="C4634" s="10" t="s">
        <v>14</v>
      </c>
      <c r="D4634" s="9">
        <v>0</v>
      </c>
      <c r="E4634" s="9">
        <v>0</v>
      </c>
      <c r="F4634" s="9">
        <v>0</v>
      </c>
      <c r="G4634" s="9">
        <v>0</v>
      </c>
      <c r="H4634" s="9">
        <v>0</v>
      </c>
    </row>
    <row r="4635" spans="2:8" hidden="1" x14ac:dyDescent="0.25">
      <c r="B4635" s="11" t="s">
        <v>1</v>
      </c>
      <c r="C4635" s="13" t="s">
        <v>20</v>
      </c>
      <c r="D4635" s="12">
        <v>0</v>
      </c>
      <c r="E4635" s="12">
        <v>0</v>
      </c>
      <c r="F4635" s="12">
        <v>0</v>
      </c>
      <c r="G4635" s="12">
        <v>0</v>
      </c>
      <c r="H4635" s="12">
        <v>0</v>
      </c>
    </row>
    <row r="4636" spans="2:8" ht="30.75" thickBot="1" x14ac:dyDescent="0.3">
      <c r="B4636" s="15" t="s">
        <v>1775</v>
      </c>
      <c r="C4636" s="16" t="s">
        <v>1776</v>
      </c>
      <c r="D4636" s="17">
        <v>6923000</v>
      </c>
      <c r="E4636" s="17">
        <v>1732000</v>
      </c>
      <c r="F4636" s="17">
        <v>1731000</v>
      </c>
      <c r="G4636" s="17">
        <v>1731000</v>
      </c>
      <c r="H4636" s="17">
        <v>1729000</v>
      </c>
    </row>
    <row r="4637" spans="2:8" ht="15.75" thickTop="1" x14ac:dyDescent="0.25">
      <c r="B4637" s="11" t="s">
        <v>1</v>
      </c>
      <c r="C4637" s="13" t="s">
        <v>12</v>
      </c>
      <c r="D4637" s="12">
        <v>6923000</v>
      </c>
      <c r="E4637" s="12">
        <v>1732000</v>
      </c>
      <c r="F4637" s="12">
        <v>1731000</v>
      </c>
      <c r="G4637" s="12">
        <v>1731000</v>
      </c>
      <c r="H4637" s="12">
        <v>1729000</v>
      </c>
    </row>
    <row r="4638" spans="2:8" x14ac:dyDescent="0.25">
      <c r="B4638" s="8" t="s">
        <v>1</v>
      </c>
      <c r="C4638" s="10" t="s">
        <v>13</v>
      </c>
      <c r="D4638" s="9">
        <v>5874000</v>
      </c>
      <c r="E4638" s="9">
        <v>1469000</v>
      </c>
      <c r="F4638" s="9">
        <v>1468000</v>
      </c>
      <c r="G4638" s="9">
        <v>1469000</v>
      </c>
      <c r="H4638" s="9">
        <v>1468000</v>
      </c>
    </row>
    <row r="4639" spans="2:8" x14ac:dyDescent="0.25">
      <c r="B4639" s="8" t="s">
        <v>1</v>
      </c>
      <c r="C4639" s="10" t="s">
        <v>14</v>
      </c>
      <c r="D4639" s="9">
        <v>1049000</v>
      </c>
      <c r="E4639" s="9">
        <v>263000</v>
      </c>
      <c r="F4639" s="9">
        <v>263000</v>
      </c>
      <c r="G4639" s="9">
        <v>262000</v>
      </c>
      <c r="H4639" s="9">
        <v>261000</v>
      </c>
    </row>
    <row r="4640" spans="2:8" ht="15.75" thickBot="1" x14ac:dyDescent="0.3">
      <c r="B4640" s="15" t="s">
        <v>1777</v>
      </c>
      <c r="C4640" s="16" t="s">
        <v>1778</v>
      </c>
      <c r="D4640" s="17">
        <v>13790000</v>
      </c>
      <c r="E4640" s="17">
        <v>1350000</v>
      </c>
      <c r="F4640" s="17">
        <v>3350000</v>
      </c>
      <c r="G4640" s="17">
        <v>4800000</v>
      </c>
      <c r="H4640" s="17">
        <v>4290000</v>
      </c>
    </row>
    <row r="4641" spans="2:8" ht="15.75" thickTop="1" x14ac:dyDescent="0.25">
      <c r="B4641" s="11" t="s">
        <v>1</v>
      </c>
      <c r="C4641" s="13" t="s">
        <v>12</v>
      </c>
      <c r="D4641" s="12">
        <v>13290000</v>
      </c>
      <c r="E4641" s="12">
        <v>1350000</v>
      </c>
      <c r="F4641" s="12">
        <v>3250000</v>
      </c>
      <c r="G4641" s="12">
        <v>4650000</v>
      </c>
      <c r="H4641" s="12">
        <v>4040000</v>
      </c>
    </row>
    <row r="4642" spans="2:8" x14ac:dyDescent="0.25">
      <c r="B4642" s="8" t="s">
        <v>1</v>
      </c>
      <c r="C4642" s="10" t="s">
        <v>14</v>
      </c>
      <c r="D4642" s="9">
        <v>4200000</v>
      </c>
      <c r="E4642" s="9">
        <v>500000</v>
      </c>
      <c r="F4642" s="9">
        <v>1000000</v>
      </c>
      <c r="G4642" s="9">
        <v>1600000</v>
      </c>
      <c r="H4642" s="9">
        <v>1100000</v>
      </c>
    </row>
    <row r="4643" spans="2:8" x14ac:dyDescent="0.25">
      <c r="B4643" s="8" t="s">
        <v>1</v>
      </c>
      <c r="C4643" s="10" t="s">
        <v>16</v>
      </c>
      <c r="D4643" s="9">
        <v>8290000</v>
      </c>
      <c r="E4643" s="9">
        <v>700000</v>
      </c>
      <c r="F4643" s="9">
        <v>2100000</v>
      </c>
      <c r="G4643" s="9">
        <v>2900000</v>
      </c>
      <c r="H4643" s="9">
        <v>2590000</v>
      </c>
    </row>
    <row r="4644" spans="2:8" x14ac:dyDescent="0.25">
      <c r="B4644" s="8" t="s">
        <v>1</v>
      </c>
      <c r="C4644" s="10" t="s">
        <v>19</v>
      </c>
      <c r="D4644" s="9">
        <v>800000</v>
      </c>
      <c r="E4644" s="9">
        <v>150000</v>
      </c>
      <c r="F4644" s="9">
        <v>150000</v>
      </c>
      <c r="G4644" s="9">
        <v>150000</v>
      </c>
      <c r="H4644" s="9">
        <v>350000</v>
      </c>
    </row>
    <row r="4645" spans="2:8" x14ac:dyDescent="0.25">
      <c r="B4645" s="11" t="s">
        <v>1</v>
      </c>
      <c r="C4645" s="13" t="s">
        <v>20</v>
      </c>
      <c r="D4645" s="12">
        <v>500000</v>
      </c>
      <c r="E4645" s="12">
        <v>0</v>
      </c>
      <c r="F4645" s="12">
        <v>100000</v>
      </c>
      <c r="G4645" s="12">
        <v>150000</v>
      </c>
      <c r="H4645" s="12">
        <v>250000</v>
      </c>
    </row>
    <row r="4646" spans="2:8" ht="30.75" thickBot="1" x14ac:dyDescent="0.3">
      <c r="B4646" s="15" t="s">
        <v>1779</v>
      </c>
      <c r="C4646" s="16" t="s">
        <v>1780</v>
      </c>
      <c r="D4646" s="17">
        <v>13790000</v>
      </c>
      <c r="E4646" s="17">
        <v>1350000</v>
      </c>
      <c r="F4646" s="17">
        <v>3350000</v>
      </c>
      <c r="G4646" s="17">
        <v>4800000</v>
      </c>
      <c r="H4646" s="17">
        <v>4290000</v>
      </c>
    </row>
    <row r="4647" spans="2:8" ht="15.75" thickTop="1" x14ac:dyDescent="0.25">
      <c r="B4647" s="11" t="s">
        <v>1</v>
      </c>
      <c r="C4647" s="13" t="s">
        <v>12</v>
      </c>
      <c r="D4647" s="12">
        <v>13290000</v>
      </c>
      <c r="E4647" s="12">
        <v>1350000</v>
      </c>
      <c r="F4647" s="12">
        <v>3250000</v>
      </c>
      <c r="G4647" s="12">
        <v>4650000</v>
      </c>
      <c r="H4647" s="12">
        <v>4040000</v>
      </c>
    </row>
    <row r="4648" spans="2:8" x14ac:dyDescent="0.25">
      <c r="B4648" s="8" t="s">
        <v>1</v>
      </c>
      <c r="C4648" s="10" t="s">
        <v>14</v>
      </c>
      <c r="D4648" s="9">
        <v>4200000</v>
      </c>
      <c r="E4648" s="9">
        <v>500000</v>
      </c>
      <c r="F4648" s="9">
        <v>1000000</v>
      </c>
      <c r="G4648" s="9">
        <v>1600000</v>
      </c>
      <c r="H4648" s="9">
        <v>1100000</v>
      </c>
    </row>
    <row r="4649" spans="2:8" x14ac:dyDescent="0.25">
      <c r="B4649" s="8" t="s">
        <v>1</v>
      </c>
      <c r="C4649" s="10" t="s">
        <v>16</v>
      </c>
      <c r="D4649" s="9">
        <v>8290000</v>
      </c>
      <c r="E4649" s="9">
        <v>700000</v>
      </c>
      <c r="F4649" s="9">
        <v>2100000</v>
      </c>
      <c r="G4649" s="9">
        <v>2900000</v>
      </c>
      <c r="H4649" s="9">
        <v>2590000</v>
      </c>
    </row>
    <row r="4650" spans="2:8" x14ac:dyDescent="0.25">
      <c r="B4650" s="8" t="s">
        <v>1</v>
      </c>
      <c r="C4650" s="10" t="s">
        <v>19</v>
      </c>
      <c r="D4650" s="9">
        <v>800000</v>
      </c>
      <c r="E4650" s="9">
        <v>150000</v>
      </c>
      <c r="F4650" s="9">
        <v>150000</v>
      </c>
      <c r="G4650" s="9">
        <v>150000</v>
      </c>
      <c r="H4650" s="9">
        <v>350000</v>
      </c>
    </row>
    <row r="4651" spans="2:8" x14ac:dyDescent="0.25">
      <c r="B4651" s="11" t="s">
        <v>1</v>
      </c>
      <c r="C4651" s="13" t="s">
        <v>20</v>
      </c>
      <c r="D4651" s="12">
        <v>500000</v>
      </c>
      <c r="E4651" s="12">
        <v>0</v>
      </c>
      <c r="F4651" s="12">
        <v>100000</v>
      </c>
      <c r="G4651" s="12">
        <v>150000</v>
      </c>
      <c r="H4651" s="12">
        <v>250000</v>
      </c>
    </row>
    <row r="4652" spans="2:8" ht="30.75" thickBot="1" x14ac:dyDescent="0.3">
      <c r="B4652" s="15" t="s">
        <v>1781</v>
      </c>
      <c r="C4652" s="16" t="s">
        <v>1782</v>
      </c>
      <c r="D4652" s="17">
        <v>10000000</v>
      </c>
      <c r="E4652" s="17">
        <v>850000</v>
      </c>
      <c r="F4652" s="17">
        <v>3550000</v>
      </c>
      <c r="G4652" s="17">
        <v>4450000</v>
      </c>
      <c r="H4652" s="17">
        <v>1150000</v>
      </c>
    </row>
    <row r="4653" spans="2:8" ht="15.75" thickTop="1" x14ac:dyDescent="0.25">
      <c r="B4653" s="11" t="s">
        <v>1</v>
      </c>
      <c r="C4653" s="13" t="s">
        <v>12</v>
      </c>
      <c r="D4653" s="12">
        <v>10000000</v>
      </c>
      <c r="E4653" s="12">
        <v>850000</v>
      </c>
      <c r="F4653" s="12">
        <v>3550000</v>
      </c>
      <c r="G4653" s="12">
        <v>4450000</v>
      </c>
      <c r="H4653" s="12">
        <v>1150000</v>
      </c>
    </row>
    <row r="4654" spans="2:8" x14ac:dyDescent="0.25">
      <c r="B4654" s="8" t="s">
        <v>1</v>
      </c>
      <c r="C4654" s="10" t="s">
        <v>14</v>
      </c>
      <c r="D4654" s="9">
        <v>1200000</v>
      </c>
      <c r="E4654" s="9">
        <v>200000</v>
      </c>
      <c r="F4654" s="9">
        <v>500000</v>
      </c>
      <c r="G4654" s="9">
        <v>400000</v>
      </c>
      <c r="H4654" s="9">
        <v>100000</v>
      </c>
    </row>
    <row r="4655" spans="2:8" x14ac:dyDescent="0.25">
      <c r="B4655" s="8" t="s">
        <v>1</v>
      </c>
      <c r="C4655" s="10" t="s">
        <v>16</v>
      </c>
      <c r="D4655" s="9">
        <v>8600000</v>
      </c>
      <c r="E4655" s="9">
        <v>600000</v>
      </c>
      <c r="F4655" s="9">
        <v>3000000</v>
      </c>
      <c r="G4655" s="9">
        <v>4000000</v>
      </c>
      <c r="H4655" s="9">
        <v>1000000</v>
      </c>
    </row>
    <row r="4656" spans="2:8" x14ac:dyDescent="0.25">
      <c r="B4656" s="8" t="s">
        <v>1</v>
      </c>
      <c r="C4656" s="10" t="s">
        <v>19</v>
      </c>
      <c r="D4656" s="9">
        <v>200000</v>
      </c>
      <c r="E4656" s="9">
        <v>50000</v>
      </c>
      <c r="F4656" s="9">
        <v>50000</v>
      </c>
      <c r="G4656" s="9">
        <v>50000</v>
      </c>
      <c r="H4656" s="9">
        <v>50000</v>
      </c>
    </row>
    <row r="4657" spans="2:8" ht="45.75" thickBot="1" x14ac:dyDescent="0.3">
      <c r="B4657" s="15" t="s">
        <v>1783</v>
      </c>
      <c r="C4657" s="16" t="s">
        <v>1784</v>
      </c>
      <c r="D4657" s="17">
        <v>10000000</v>
      </c>
      <c r="E4657" s="17">
        <v>850000</v>
      </c>
      <c r="F4657" s="17">
        <v>3550000</v>
      </c>
      <c r="G4657" s="17">
        <v>4450000</v>
      </c>
      <c r="H4657" s="17">
        <v>1150000</v>
      </c>
    </row>
    <row r="4658" spans="2:8" ht="15.75" thickTop="1" x14ac:dyDescent="0.25">
      <c r="B4658" s="11" t="s">
        <v>1</v>
      </c>
      <c r="C4658" s="13" t="s">
        <v>12</v>
      </c>
      <c r="D4658" s="12">
        <v>10000000</v>
      </c>
      <c r="E4658" s="12">
        <v>850000</v>
      </c>
      <c r="F4658" s="12">
        <v>3550000</v>
      </c>
      <c r="G4658" s="12">
        <v>4450000</v>
      </c>
      <c r="H4658" s="12">
        <v>1150000</v>
      </c>
    </row>
    <row r="4659" spans="2:8" x14ac:dyDescent="0.25">
      <c r="B4659" s="8" t="s">
        <v>1</v>
      </c>
      <c r="C4659" s="10" t="s">
        <v>14</v>
      </c>
      <c r="D4659" s="9">
        <v>1200000</v>
      </c>
      <c r="E4659" s="9">
        <v>200000</v>
      </c>
      <c r="F4659" s="9">
        <v>500000</v>
      </c>
      <c r="G4659" s="9">
        <v>400000</v>
      </c>
      <c r="H4659" s="9">
        <v>100000</v>
      </c>
    </row>
    <row r="4660" spans="2:8" x14ac:dyDescent="0.25">
      <c r="B4660" s="8" t="s">
        <v>1</v>
      </c>
      <c r="C4660" s="10" t="s">
        <v>16</v>
      </c>
      <c r="D4660" s="9">
        <v>8600000</v>
      </c>
      <c r="E4660" s="9">
        <v>600000</v>
      </c>
      <c r="F4660" s="9">
        <v>3000000</v>
      </c>
      <c r="G4660" s="9">
        <v>4000000</v>
      </c>
      <c r="H4660" s="9">
        <v>1000000</v>
      </c>
    </row>
    <row r="4661" spans="2:8" x14ac:dyDescent="0.25">
      <c r="B4661" s="8" t="s">
        <v>1</v>
      </c>
      <c r="C4661" s="10" t="s">
        <v>19</v>
      </c>
      <c r="D4661" s="9">
        <v>200000</v>
      </c>
      <c r="E4661" s="9">
        <v>50000</v>
      </c>
      <c r="F4661" s="9">
        <v>50000</v>
      </c>
      <c r="G4661" s="9">
        <v>50000</v>
      </c>
      <c r="H4661" s="9">
        <v>50000</v>
      </c>
    </row>
    <row r="4662" spans="2:8" ht="30.75" thickBot="1" x14ac:dyDescent="0.3">
      <c r="B4662" s="15" t="s">
        <v>1785</v>
      </c>
      <c r="C4662" s="16" t="s">
        <v>1786</v>
      </c>
      <c r="D4662" s="17">
        <v>45156000</v>
      </c>
      <c r="E4662" s="17">
        <v>8517000</v>
      </c>
      <c r="F4662" s="17">
        <v>11304000</v>
      </c>
      <c r="G4662" s="17">
        <v>12203000</v>
      </c>
      <c r="H4662" s="17">
        <v>13132000</v>
      </c>
    </row>
    <row r="4663" spans="2:8" ht="15.75" thickTop="1" x14ac:dyDescent="0.25">
      <c r="B4663" s="11" t="s">
        <v>1</v>
      </c>
      <c r="C4663" s="13" t="s">
        <v>12</v>
      </c>
      <c r="D4663" s="12">
        <v>26175000</v>
      </c>
      <c r="E4663" s="12">
        <v>6196000</v>
      </c>
      <c r="F4663" s="12">
        <v>6080000</v>
      </c>
      <c r="G4663" s="12">
        <v>6523000</v>
      </c>
      <c r="H4663" s="12">
        <v>7376000</v>
      </c>
    </row>
    <row r="4664" spans="2:8" x14ac:dyDescent="0.25">
      <c r="B4664" s="8" t="s">
        <v>1</v>
      </c>
      <c r="C4664" s="10" t="s">
        <v>13</v>
      </c>
      <c r="D4664" s="9">
        <v>12598000</v>
      </c>
      <c r="E4664" s="9">
        <v>3158000</v>
      </c>
      <c r="F4664" s="9">
        <v>3150000</v>
      </c>
      <c r="G4664" s="9">
        <v>3154000</v>
      </c>
      <c r="H4664" s="9">
        <v>3136000</v>
      </c>
    </row>
    <row r="4665" spans="2:8" x14ac:dyDescent="0.25">
      <c r="B4665" s="8" t="s">
        <v>1</v>
      </c>
      <c r="C4665" s="10" t="s">
        <v>14</v>
      </c>
      <c r="D4665" s="9">
        <v>11178000</v>
      </c>
      <c r="E4665" s="9">
        <v>2776000</v>
      </c>
      <c r="F4665" s="9">
        <v>2717000</v>
      </c>
      <c r="G4665" s="9">
        <v>2664000</v>
      </c>
      <c r="H4665" s="9">
        <v>3021000</v>
      </c>
    </row>
    <row r="4666" spans="2:8" x14ac:dyDescent="0.25">
      <c r="B4666" s="8" t="s">
        <v>1</v>
      </c>
      <c r="C4666" s="10" t="s">
        <v>16</v>
      </c>
      <c r="D4666" s="9">
        <v>100000</v>
      </c>
      <c r="E4666" s="9">
        <v>20000</v>
      </c>
      <c r="F4666" s="9">
        <v>50000</v>
      </c>
      <c r="G4666" s="9">
        <v>20000</v>
      </c>
      <c r="H4666" s="9">
        <v>10000</v>
      </c>
    </row>
    <row r="4667" spans="2:8" x14ac:dyDescent="0.25">
      <c r="B4667" s="8" t="s">
        <v>1</v>
      </c>
      <c r="C4667" s="10" t="s">
        <v>17</v>
      </c>
      <c r="D4667" s="9">
        <v>10000</v>
      </c>
      <c r="E4667" s="9">
        <v>2000</v>
      </c>
      <c r="F4667" s="9">
        <v>3000</v>
      </c>
      <c r="G4667" s="9">
        <v>5000</v>
      </c>
      <c r="H4667" s="9">
        <v>0</v>
      </c>
    </row>
    <row r="4668" spans="2:8" x14ac:dyDescent="0.25">
      <c r="B4668" s="8" t="s">
        <v>1</v>
      </c>
      <c r="C4668" s="10" t="s">
        <v>18</v>
      </c>
      <c r="D4668" s="9">
        <v>12000</v>
      </c>
      <c r="E4668" s="9">
        <v>5000</v>
      </c>
      <c r="F4668" s="9">
        <v>7000</v>
      </c>
      <c r="G4668" s="9">
        <v>0</v>
      </c>
      <c r="H4668" s="9">
        <v>0</v>
      </c>
    </row>
    <row r="4669" spans="2:8" x14ac:dyDescent="0.25">
      <c r="B4669" s="8" t="s">
        <v>1</v>
      </c>
      <c r="C4669" s="10" t="s">
        <v>19</v>
      </c>
      <c r="D4669" s="9">
        <v>2277000</v>
      </c>
      <c r="E4669" s="9">
        <v>235000</v>
      </c>
      <c r="F4669" s="9">
        <v>153000</v>
      </c>
      <c r="G4669" s="9">
        <v>680000</v>
      </c>
      <c r="H4669" s="9">
        <v>1209000</v>
      </c>
    </row>
    <row r="4670" spans="2:8" x14ac:dyDescent="0.25">
      <c r="B4670" s="11" t="s">
        <v>1</v>
      </c>
      <c r="C4670" s="13" t="s">
        <v>20</v>
      </c>
      <c r="D4670" s="12">
        <v>18981000</v>
      </c>
      <c r="E4670" s="12">
        <v>2321000</v>
      </c>
      <c r="F4670" s="12">
        <v>5224000</v>
      </c>
      <c r="G4670" s="12">
        <v>5680000</v>
      </c>
      <c r="H4670" s="12">
        <v>5756000</v>
      </c>
    </row>
    <row r="4671" spans="2:8" ht="15.75" thickBot="1" x14ac:dyDescent="0.3">
      <c r="B4671" s="15" t="s">
        <v>1787</v>
      </c>
      <c r="C4671" s="16" t="s">
        <v>1788</v>
      </c>
      <c r="D4671" s="17">
        <v>1300000</v>
      </c>
      <c r="E4671" s="17">
        <v>322000</v>
      </c>
      <c r="F4671" s="17">
        <v>350000</v>
      </c>
      <c r="G4671" s="17">
        <v>319000</v>
      </c>
      <c r="H4671" s="17">
        <v>309000</v>
      </c>
    </row>
    <row r="4672" spans="2:8" ht="15.75" thickTop="1" x14ac:dyDescent="0.25">
      <c r="B4672" s="11" t="s">
        <v>1</v>
      </c>
      <c r="C4672" s="13" t="s">
        <v>12</v>
      </c>
      <c r="D4672" s="12">
        <v>1300000</v>
      </c>
      <c r="E4672" s="12">
        <v>322000</v>
      </c>
      <c r="F4672" s="12">
        <v>350000</v>
      </c>
      <c r="G4672" s="12">
        <v>319000</v>
      </c>
      <c r="H4672" s="12">
        <v>309000</v>
      </c>
    </row>
    <row r="4673" spans="2:8" x14ac:dyDescent="0.25">
      <c r="B4673" s="8" t="s">
        <v>1</v>
      </c>
      <c r="C4673" s="10" t="s">
        <v>14</v>
      </c>
      <c r="D4673" s="9">
        <v>1198000</v>
      </c>
      <c r="E4673" s="9">
        <v>300000</v>
      </c>
      <c r="F4673" s="9">
        <v>300000</v>
      </c>
      <c r="G4673" s="9">
        <v>299000</v>
      </c>
      <c r="H4673" s="9">
        <v>299000</v>
      </c>
    </row>
    <row r="4674" spans="2:8" x14ac:dyDescent="0.25">
      <c r="B4674" s="8" t="s">
        <v>1</v>
      </c>
      <c r="C4674" s="10" t="s">
        <v>16</v>
      </c>
      <c r="D4674" s="9">
        <v>100000</v>
      </c>
      <c r="E4674" s="9">
        <v>20000</v>
      </c>
      <c r="F4674" s="9">
        <v>50000</v>
      </c>
      <c r="G4674" s="9">
        <v>20000</v>
      </c>
      <c r="H4674" s="9">
        <v>10000</v>
      </c>
    </row>
    <row r="4675" spans="2:8" x14ac:dyDescent="0.25">
      <c r="B4675" s="8" t="s">
        <v>1</v>
      </c>
      <c r="C4675" s="10" t="s">
        <v>17</v>
      </c>
      <c r="D4675" s="9">
        <v>2000</v>
      </c>
      <c r="E4675" s="9">
        <v>2000</v>
      </c>
      <c r="F4675" s="9">
        <v>0</v>
      </c>
      <c r="G4675" s="9">
        <v>0</v>
      </c>
      <c r="H4675" s="9">
        <v>0</v>
      </c>
    </row>
    <row r="4676" spans="2:8" ht="30.75" thickBot="1" x14ac:dyDescent="0.3">
      <c r="B4676" s="15" t="s">
        <v>1789</v>
      </c>
      <c r="C4676" s="16" t="s">
        <v>1790</v>
      </c>
      <c r="D4676" s="17">
        <v>1300000</v>
      </c>
      <c r="E4676" s="17">
        <v>322000</v>
      </c>
      <c r="F4676" s="17">
        <v>350000</v>
      </c>
      <c r="G4676" s="17">
        <v>319000</v>
      </c>
      <c r="H4676" s="17">
        <v>309000</v>
      </c>
    </row>
    <row r="4677" spans="2:8" ht="15.75" thickTop="1" x14ac:dyDescent="0.25">
      <c r="B4677" s="11" t="s">
        <v>1</v>
      </c>
      <c r="C4677" s="13" t="s">
        <v>12</v>
      </c>
      <c r="D4677" s="12">
        <v>1300000</v>
      </c>
      <c r="E4677" s="12">
        <v>322000</v>
      </c>
      <c r="F4677" s="12">
        <v>350000</v>
      </c>
      <c r="G4677" s="12">
        <v>319000</v>
      </c>
      <c r="H4677" s="12">
        <v>309000</v>
      </c>
    </row>
    <row r="4678" spans="2:8" x14ac:dyDescent="0.25">
      <c r="B4678" s="8" t="s">
        <v>1</v>
      </c>
      <c r="C4678" s="10" t="s">
        <v>14</v>
      </c>
      <c r="D4678" s="9">
        <v>1198000</v>
      </c>
      <c r="E4678" s="9">
        <v>300000</v>
      </c>
      <c r="F4678" s="9">
        <v>300000</v>
      </c>
      <c r="G4678" s="9">
        <v>299000</v>
      </c>
      <c r="H4678" s="9">
        <v>299000</v>
      </c>
    </row>
    <row r="4679" spans="2:8" x14ac:dyDescent="0.25">
      <c r="B4679" s="8" t="s">
        <v>1</v>
      </c>
      <c r="C4679" s="10" t="s">
        <v>16</v>
      </c>
      <c r="D4679" s="9">
        <v>100000</v>
      </c>
      <c r="E4679" s="9">
        <v>20000</v>
      </c>
      <c r="F4679" s="9">
        <v>50000</v>
      </c>
      <c r="G4679" s="9">
        <v>20000</v>
      </c>
      <c r="H4679" s="9">
        <v>10000</v>
      </c>
    </row>
    <row r="4680" spans="2:8" x14ac:dyDescent="0.25">
      <c r="B4680" s="8" t="s">
        <v>1</v>
      </c>
      <c r="C4680" s="10" t="s">
        <v>17</v>
      </c>
      <c r="D4680" s="9">
        <v>2000</v>
      </c>
      <c r="E4680" s="9">
        <v>2000</v>
      </c>
      <c r="F4680" s="9">
        <v>0</v>
      </c>
      <c r="G4680" s="9">
        <v>0</v>
      </c>
      <c r="H4680" s="9">
        <v>0</v>
      </c>
    </row>
    <row r="4681" spans="2:8" ht="15.75" thickBot="1" x14ac:dyDescent="0.3">
      <c r="B4681" s="15" t="s">
        <v>1791</v>
      </c>
      <c r="C4681" s="16" t="s">
        <v>1792</v>
      </c>
      <c r="D4681" s="17">
        <v>12949000</v>
      </c>
      <c r="E4681" s="17">
        <v>3521000</v>
      </c>
      <c r="F4681" s="17">
        <v>3301000</v>
      </c>
      <c r="G4681" s="17">
        <v>3094000</v>
      </c>
      <c r="H4681" s="17">
        <v>3033000</v>
      </c>
    </row>
    <row r="4682" spans="2:8" ht="15.75" thickTop="1" x14ac:dyDescent="0.25">
      <c r="B4682" s="11" t="s">
        <v>1</v>
      </c>
      <c r="C4682" s="13" t="s">
        <v>12</v>
      </c>
      <c r="D4682" s="12">
        <v>12904000</v>
      </c>
      <c r="E4682" s="12">
        <v>3495000</v>
      </c>
      <c r="F4682" s="12">
        <v>3287000</v>
      </c>
      <c r="G4682" s="12">
        <v>3089000</v>
      </c>
      <c r="H4682" s="12">
        <v>3033000</v>
      </c>
    </row>
    <row r="4683" spans="2:8" x14ac:dyDescent="0.25">
      <c r="B4683" s="8" t="s">
        <v>1</v>
      </c>
      <c r="C4683" s="10" t="s">
        <v>13</v>
      </c>
      <c r="D4683" s="9">
        <v>9228000</v>
      </c>
      <c r="E4683" s="9">
        <v>2316000</v>
      </c>
      <c r="F4683" s="9">
        <v>2307000</v>
      </c>
      <c r="G4683" s="9">
        <v>2311000</v>
      </c>
      <c r="H4683" s="9">
        <v>2294000</v>
      </c>
    </row>
    <row r="4684" spans="2:8" x14ac:dyDescent="0.25">
      <c r="B4684" s="8" t="s">
        <v>1</v>
      </c>
      <c r="C4684" s="10" t="s">
        <v>14</v>
      </c>
      <c r="D4684" s="9">
        <v>3652000</v>
      </c>
      <c r="E4684" s="9">
        <v>1166000</v>
      </c>
      <c r="F4684" s="9">
        <v>977000</v>
      </c>
      <c r="G4684" s="9">
        <v>773000</v>
      </c>
      <c r="H4684" s="9">
        <v>736000</v>
      </c>
    </row>
    <row r="4685" spans="2:8" hidden="1" x14ac:dyDescent="0.25">
      <c r="B4685" s="8" t="s">
        <v>1</v>
      </c>
      <c r="C4685" s="10" t="s">
        <v>17</v>
      </c>
      <c r="D4685" s="9">
        <v>0</v>
      </c>
      <c r="E4685" s="9">
        <v>0</v>
      </c>
      <c r="F4685" s="9">
        <v>0</v>
      </c>
      <c r="G4685" s="9">
        <v>0</v>
      </c>
      <c r="H4685" s="9">
        <v>0</v>
      </c>
    </row>
    <row r="4686" spans="2:8" hidden="1" x14ac:dyDescent="0.25">
      <c r="B4686" s="8" t="s">
        <v>1</v>
      </c>
      <c r="C4686" s="10" t="s">
        <v>18</v>
      </c>
      <c r="D4686" s="9">
        <v>0</v>
      </c>
      <c r="E4686" s="9">
        <v>0</v>
      </c>
      <c r="F4686" s="9">
        <v>0</v>
      </c>
      <c r="G4686" s="9">
        <v>0</v>
      </c>
      <c r="H4686" s="9">
        <v>0</v>
      </c>
    </row>
    <row r="4687" spans="2:8" x14ac:dyDescent="0.25">
      <c r="B4687" s="8" t="s">
        <v>1</v>
      </c>
      <c r="C4687" s="10" t="s">
        <v>19</v>
      </c>
      <c r="D4687" s="9">
        <v>24000</v>
      </c>
      <c r="E4687" s="9">
        <v>13000</v>
      </c>
      <c r="F4687" s="9">
        <v>3000</v>
      </c>
      <c r="G4687" s="9">
        <v>5000</v>
      </c>
      <c r="H4687" s="9">
        <v>3000</v>
      </c>
    </row>
    <row r="4688" spans="2:8" x14ac:dyDescent="0.25">
      <c r="B4688" s="11" t="s">
        <v>1</v>
      </c>
      <c r="C4688" s="13" t="s">
        <v>20</v>
      </c>
      <c r="D4688" s="12">
        <v>45000</v>
      </c>
      <c r="E4688" s="12">
        <v>26000</v>
      </c>
      <c r="F4688" s="12">
        <v>14000</v>
      </c>
      <c r="G4688" s="12">
        <v>5000</v>
      </c>
      <c r="H4688" s="12">
        <v>0</v>
      </c>
    </row>
    <row r="4689" spans="2:8" ht="15.75" thickBot="1" x14ac:dyDescent="0.3">
      <c r="B4689" s="15" t="s">
        <v>1793</v>
      </c>
      <c r="C4689" s="16" t="s">
        <v>1794</v>
      </c>
      <c r="D4689" s="17">
        <v>8984000</v>
      </c>
      <c r="E4689" s="17">
        <v>2441000</v>
      </c>
      <c r="F4689" s="17">
        <v>2305000</v>
      </c>
      <c r="G4689" s="17">
        <v>2123000</v>
      </c>
      <c r="H4689" s="17">
        <v>2115000</v>
      </c>
    </row>
    <row r="4690" spans="2:8" ht="15.75" thickTop="1" x14ac:dyDescent="0.25">
      <c r="B4690" s="11" t="s">
        <v>1</v>
      </c>
      <c r="C4690" s="13" t="s">
        <v>12</v>
      </c>
      <c r="D4690" s="12">
        <v>8958000</v>
      </c>
      <c r="E4690" s="12">
        <v>2415000</v>
      </c>
      <c r="F4690" s="12">
        <v>2305000</v>
      </c>
      <c r="G4690" s="12">
        <v>2123000</v>
      </c>
      <c r="H4690" s="12">
        <v>2115000</v>
      </c>
    </row>
    <row r="4691" spans="2:8" x14ac:dyDescent="0.25">
      <c r="B4691" s="8" t="s">
        <v>1</v>
      </c>
      <c r="C4691" s="10" t="s">
        <v>13</v>
      </c>
      <c r="D4691" s="9">
        <v>6291000</v>
      </c>
      <c r="E4691" s="9">
        <v>1574000</v>
      </c>
      <c r="F4691" s="9">
        <v>1573000</v>
      </c>
      <c r="G4691" s="9">
        <v>1574000</v>
      </c>
      <c r="H4691" s="9">
        <v>1570000</v>
      </c>
    </row>
    <row r="4692" spans="2:8" x14ac:dyDescent="0.25">
      <c r="B4692" s="8" t="s">
        <v>1</v>
      </c>
      <c r="C4692" s="10" t="s">
        <v>14</v>
      </c>
      <c r="D4692" s="9">
        <v>2652000</v>
      </c>
      <c r="E4692" s="9">
        <v>836000</v>
      </c>
      <c r="F4692" s="9">
        <v>729000</v>
      </c>
      <c r="G4692" s="9">
        <v>545000</v>
      </c>
      <c r="H4692" s="9">
        <v>542000</v>
      </c>
    </row>
    <row r="4693" spans="2:8" hidden="1" x14ac:dyDescent="0.25">
      <c r="B4693" s="8" t="s">
        <v>1</v>
      </c>
      <c r="C4693" s="10" t="s">
        <v>17</v>
      </c>
      <c r="D4693" s="9">
        <v>0</v>
      </c>
      <c r="E4693" s="9">
        <v>0</v>
      </c>
      <c r="F4693" s="9">
        <v>0</v>
      </c>
      <c r="G4693" s="9">
        <v>0</v>
      </c>
      <c r="H4693" s="9">
        <v>0</v>
      </c>
    </row>
    <row r="4694" spans="2:8" hidden="1" x14ac:dyDescent="0.25">
      <c r="B4694" s="8" t="s">
        <v>1</v>
      </c>
      <c r="C4694" s="10" t="s">
        <v>18</v>
      </c>
      <c r="D4694" s="9">
        <v>0</v>
      </c>
      <c r="E4694" s="9">
        <v>0</v>
      </c>
      <c r="F4694" s="9">
        <v>0</v>
      </c>
      <c r="G4694" s="9">
        <v>0</v>
      </c>
      <c r="H4694" s="9">
        <v>0</v>
      </c>
    </row>
    <row r="4695" spans="2:8" x14ac:dyDescent="0.25">
      <c r="B4695" s="8" t="s">
        <v>1</v>
      </c>
      <c r="C4695" s="10" t="s">
        <v>19</v>
      </c>
      <c r="D4695" s="9">
        <v>15000</v>
      </c>
      <c r="E4695" s="9">
        <v>5000</v>
      </c>
      <c r="F4695" s="9">
        <v>3000</v>
      </c>
      <c r="G4695" s="9">
        <v>4000</v>
      </c>
      <c r="H4695" s="9">
        <v>3000</v>
      </c>
    </row>
    <row r="4696" spans="2:8" x14ac:dyDescent="0.25">
      <c r="B4696" s="11" t="s">
        <v>1</v>
      </c>
      <c r="C4696" s="13" t="s">
        <v>20</v>
      </c>
      <c r="D4696" s="12">
        <v>26000</v>
      </c>
      <c r="E4696" s="12">
        <v>26000</v>
      </c>
      <c r="F4696" s="12">
        <v>0</v>
      </c>
      <c r="G4696" s="12">
        <v>0</v>
      </c>
      <c r="H4696" s="12">
        <v>0</v>
      </c>
    </row>
    <row r="4697" spans="2:8" ht="45.75" thickBot="1" x14ac:dyDescent="0.3">
      <c r="B4697" s="15" t="s">
        <v>1795</v>
      </c>
      <c r="C4697" s="16" t="s">
        <v>1796</v>
      </c>
      <c r="D4697" s="17">
        <v>4949000</v>
      </c>
      <c r="E4697" s="17">
        <v>1238000</v>
      </c>
      <c r="F4697" s="17">
        <v>1238000</v>
      </c>
      <c r="G4697" s="17">
        <v>1237000</v>
      </c>
      <c r="H4697" s="17">
        <v>1236000</v>
      </c>
    </row>
    <row r="4698" spans="2:8" ht="15.75" thickTop="1" x14ac:dyDescent="0.25">
      <c r="B4698" s="11" t="s">
        <v>1</v>
      </c>
      <c r="C4698" s="13" t="s">
        <v>12</v>
      </c>
      <c r="D4698" s="12">
        <v>4949000</v>
      </c>
      <c r="E4698" s="12">
        <v>1238000</v>
      </c>
      <c r="F4698" s="12">
        <v>1238000</v>
      </c>
      <c r="G4698" s="12">
        <v>1237000</v>
      </c>
      <c r="H4698" s="12">
        <v>1236000</v>
      </c>
    </row>
    <row r="4699" spans="2:8" x14ac:dyDescent="0.25">
      <c r="B4699" s="8" t="s">
        <v>1</v>
      </c>
      <c r="C4699" s="10" t="s">
        <v>13</v>
      </c>
      <c r="D4699" s="9">
        <v>3651000</v>
      </c>
      <c r="E4699" s="9">
        <v>913000</v>
      </c>
      <c r="F4699" s="9">
        <v>913000</v>
      </c>
      <c r="G4699" s="9">
        <v>913000</v>
      </c>
      <c r="H4699" s="9">
        <v>912000</v>
      </c>
    </row>
    <row r="4700" spans="2:8" x14ac:dyDescent="0.25">
      <c r="B4700" s="8" t="s">
        <v>1</v>
      </c>
      <c r="C4700" s="10" t="s">
        <v>14</v>
      </c>
      <c r="D4700" s="9">
        <v>1286000</v>
      </c>
      <c r="E4700" s="9">
        <v>322000</v>
      </c>
      <c r="F4700" s="9">
        <v>322000</v>
      </c>
      <c r="G4700" s="9">
        <v>321000</v>
      </c>
      <c r="H4700" s="9">
        <v>321000</v>
      </c>
    </row>
    <row r="4701" spans="2:8" hidden="1" x14ac:dyDescent="0.25">
      <c r="B4701" s="8" t="s">
        <v>1</v>
      </c>
      <c r="C4701" s="10" t="s">
        <v>17</v>
      </c>
      <c r="D4701" s="9">
        <v>0</v>
      </c>
      <c r="E4701" s="9">
        <v>0</v>
      </c>
      <c r="F4701" s="9">
        <v>0</v>
      </c>
      <c r="G4701" s="9">
        <v>0</v>
      </c>
      <c r="H4701" s="9">
        <v>0</v>
      </c>
    </row>
    <row r="4702" spans="2:8" hidden="1" x14ac:dyDescent="0.25">
      <c r="B4702" s="8" t="s">
        <v>1</v>
      </c>
      <c r="C4702" s="10" t="s">
        <v>18</v>
      </c>
      <c r="D4702" s="9">
        <v>0</v>
      </c>
      <c r="E4702" s="9">
        <v>0</v>
      </c>
      <c r="F4702" s="9">
        <v>0</v>
      </c>
      <c r="G4702" s="9">
        <v>0</v>
      </c>
      <c r="H4702" s="9">
        <v>0</v>
      </c>
    </row>
    <row r="4703" spans="2:8" x14ac:dyDescent="0.25">
      <c r="B4703" s="8" t="s">
        <v>1</v>
      </c>
      <c r="C4703" s="10" t="s">
        <v>19</v>
      </c>
      <c r="D4703" s="9">
        <v>12000</v>
      </c>
      <c r="E4703" s="9">
        <v>3000</v>
      </c>
      <c r="F4703" s="9">
        <v>3000</v>
      </c>
      <c r="G4703" s="9">
        <v>3000</v>
      </c>
      <c r="H4703" s="9">
        <v>3000</v>
      </c>
    </row>
    <row r="4704" spans="2:8" hidden="1" x14ac:dyDescent="0.25">
      <c r="B4704" s="11" t="s">
        <v>1</v>
      </c>
      <c r="C4704" s="13" t="s">
        <v>20</v>
      </c>
      <c r="D4704" s="12">
        <v>0</v>
      </c>
      <c r="E4704" s="12">
        <v>0</v>
      </c>
      <c r="F4704" s="12">
        <v>0</v>
      </c>
      <c r="G4704" s="12">
        <v>0</v>
      </c>
      <c r="H4704" s="12">
        <v>0</v>
      </c>
    </row>
    <row r="4705" spans="2:8" ht="75.75" thickBot="1" x14ac:dyDescent="0.3">
      <c r="B4705" s="15" t="s">
        <v>1797</v>
      </c>
      <c r="C4705" s="16" t="s">
        <v>1798</v>
      </c>
      <c r="D4705" s="17">
        <v>2578000</v>
      </c>
      <c r="E4705" s="17">
        <v>654000</v>
      </c>
      <c r="F4705" s="17">
        <v>647000</v>
      </c>
      <c r="G4705" s="17">
        <v>640000</v>
      </c>
      <c r="H4705" s="17">
        <v>637000</v>
      </c>
    </row>
    <row r="4706" spans="2:8" ht="15.75" thickTop="1" x14ac:dyDescent="0.25">
      <c r="B4706" s="11" t="s">
        <v>1</v>
      </c>
      <c r="C4706" s="13" t="s">
        <v>12</v>
      </c>
      <c r="D4706" s="12">
        <v>2552000</v>
      </c>
      <c r="E4706" s="12">
        <v>628000</v>
      </c>
      <c r="F4706" s="12">
        <v>647000</v>
      </c>
      <c r="G4706" s="12">
        <v>640000</v>
      </c>
      <c r="H4706" s="12">
        <v>637000</v>
      </c>
    </row>
    <row r="4707" spans="2:8" x14ac:dyDescent="0.25">
      <c r="B4707" s="8" t="s">
        <v>1</v>
      </c>
      <c r="C4707" s="10" t="s">
        <v>13</v>
      </c>
      <c r="D4707" s="9">
        <v>1748000</v>
      </c>
      <c r="E4707" s="9">
        <v>437000</v>
      </c>
      <c r="F4707" s="9">
        <v>437000</v>
      </c>
      <c r="G4707" s="9">
        <v>437000</v>
      </c>
      <c r="H4707" s="9">
        <v>437000</v>
      </c>
    </row>
    <row r="4708" spans="2:8" x14ac:dyDescent="0.25">
      <c r="B4708" s="8" t="s">
        <v>1</v>
      </c>
      <c r="C4708" s="10" t="s">
        <v>14</v>
      </c>
      <c r="D4708" s="9">
        <v>802000</v>
      </c>
      <c r="E4708" s="9">
        <v>190000</v>
      </c>
      <c r="F4708" s="9">
        <v>210000</v>
      </c>
      <c r="G4708" s="9">
        <v>202000</v>
      </c>
      <c r="H4708" s="9">
        <v>200000</v>
      </c>
    </row>
    <row r="4709" spans="2:8" hidden="1" x14ac:dyDescent="0.25">
      <c r="B4709" s="8" t="s">
        <v>1</v>
      </c>
      <c r="C4709" s="10" t="s">
        <v>18</v>
      </c>
      <c r="D4709" s="9">
        <v>0</v>
      </c>
      <c r="E4709" s="9">
        <v>0</v>
      </c>
      <c r="F4709" s="9">
        <v>0</v>
      </c>
      <c r="G4709" s="9">
        <v>0</v>
      </c>
      <c r="H4709" s="9">
        <v>0</v>
      </c>
    </row>
    <row r="4710" spans="2:8" x14ac:dyDescent="0.25">
      <c r="B4710" s="8" t="s">
        <v>1</v>
      </c>
      <c r="C4710" s="10" t="s">
        <v>19</v>
      </c>
      <c r="D4710" s="9">
        <v>2000</v>
      </c>
      <c r="E4710" s="9">
        <v>1000</v>
      </c>
      <c r="F4710" s="9">
        <v>0</v>
      </c>
      <c r="G4710" s="9">
        <v>1000</v>
      </c>
      <c r="H4710" s="9">
        <v>0</v>
      </c>
    </row>
    <row r="4711" spans="2:8" x14ac:dyDescent="0.25">
      <c r="B4711" s="11" t="s">
        <v>1</v>
      </c>
      <c r="C4711" s="13" t="s">
        <v>20</v>
      </c>
      <c r="D4711" s="12">
        <v>26000</v>
      </c>
      <c r="E4711" s="12">
        <v>26000</v>
      </c>
      <c r="F4711" s="12">
        <v>0</v>
      </c>
      <c r="G4711" s="12">
        <v>0</v>
      </c>
      <c r="H4711" s="12">
        <v>0</v>
      </c>
    </row>
    <row r="4712" spans="2:8" ht="75.75" thickBot="1" x14ac:dyDescent="0.3">
      <c r="B4712" s="15" t="s">
        <v>1799</v>
      </c>
      <c r="C4712" s="16" t="s">
        <v>1800</v>
      </c>
      <c r="D4712" s="17">
        <v>947000</v>
      </c>
      <c r="E4712" s="17">
        <v>419000</v>
      </c>
      <c r="F4712" s="17">
        <v>293000</v>
      </c>
      <c r="G4712" s="17">
        <v>118000</v>
      </c>
      <c r="H4712" s="17">
        <v>117000</v>
      </c>
    </row>
    <row r="4713" spans="2:8" ht="15.75" thickTop="1" x14ac:dyDescent="0.25">
      <c r="B4713" s="11" t="s">
        <v>1</v>
      </c>
      <c r="C4713" s="13" t="s">
        <v>12</v>
      </c>
      <c r="D4713" s="12">
        <v>947000</v>
      </c>
      <c r="E4713" s="12">
        <v>419000</v>
      </c>
      <c r="F4713" s="12">
        <v>293000</v>
      </c>
      <c r="G4713" s="12">
        <v>118000</v>
      </c>
      <c r="H4713" s="12">
        <v>117000</v>
      </c>
    </row>
    <row r="4714" spans="2:8" x14ac:dyDescent="0.25">
      <c r="B4714" s="8" t="s">
        <v>1</v>
      </c>
      <c r="C4714" s="10" t="s">
        <v>13</v>
      </c>
      <c r="D4714" s="9">
        <v>471000</v>
      </c>
      <c r="E4714" s="9">
        <v>118000</v>
      </c>
      <c r="F4714" s="9">
        <v>118000</v>
      </c>
      <c r="G4714" s="9">
        <v>118000</v>
      </c>
      <c r="H4714" s="9">
        <v>117000</v>
      </c>
    </row>
    <row r="4715" spans="2:8" x14ac:dyDescent="0.25">
      <c r="B4715" s="8" t="s">
        <v>1</v>
      </c>
      <c r="C4715" s="10" t="s">
        <v>14</v>
      </c>
      <c r="D4715" s="9">
        <v>475000</v>
      </c>
      <c r="E4715" s="9">
        <v>300000</v>
      </c>
      <c r="F4715" s="9">
        <v>175000</v>
      </c>
      <c r="G4715" s="9">
        <v>0</v>
      </c>
      <c r="H4715" s="9">
        <v>0</v>
      </c>
    </row>
    <row r="4716" spans="2:8" x14ac:dyDescent="0.25">
      <c r="B4716" s="8" t="s">
        <v>1</v>
      </c>
      <c r="C4716" s="10" t="s">
        <v>19</v>
      </c>
      <c r="D4716" s="9">
        <v>1000</v>
      </c>
      <c r="E4716" s="9">
        <v>1000</v>
      </c>
      <c r="F4716" s="9">
        <v>0</v>
      </c>
      <c r="G4716" s="9">
        <v>0</v>
      </c>
      <c r="H4716" s="9">
        <v>0</v>
      </c>
    </row>
    <row r="4717" spans="2:8" hidden="1" x14ac:dyDescent="0.25">
      <c r="B4717" s="11" t="s">
        <v>1</v>
      </c>
      <c r="C4717" s="13" t="s">
        <v>20</v>
      </c>
      <c r="D4717" s="12">
        <v>0</v>
      </c>
      <c r="E4717" s="12">
        <v>0</v>
      </c>
      <c r="F4717" s="12">
        <v>0</v>
      </c>
      <c r="G4717" s="12">
        <v>0</v>
      </c>
      <c r="H4717" s="12">
        <v>0</v>
      </c>
    </row>
    <row r="4718" spans="2:8" ht="30.75" thickBot="1" x14ac:dyDescent="0.3">
      <c r="B4718" s="15" t="s">
        <v>1801</v>
      </c>
      <c r="C4718" s="16" t="s">
        <v>1802</v>
      </c>
      <c r="D4718" s="17">
        <v>106000</v>
      </c>
      <c r="E4718" s="17">
        <v>27000</v>
      </c>
      <c r="F4718" s="17">
        <v>27000</v>
      </c>
      <c r="G4718" s="17">
        <v>27000</v>
      </c>
      <c r="H4718" s="17">
        <v>25000</v>
      </c>
    </row>
    <row r="4719" spans="2:8" ht="15.75" thickTop="1" x14ac:dyDescent="0.25">
      <c r="B4719" s="11" t="s">
        <v>1</v>
      </c>
      <c r="C4719" s="13" t="s">
        <v>12</v>
      </c>
      <c r="D4719" s="12">
        <v>106000</v>
      </c>
      <c r="E4719" s="12">
        <v>27000</v>
      </c>
      <c r="F4719" s="12">
        <v>27000</v>
      </c>
      <c r="G4719" s="12">
        <v>27000</v>
      </c>
      <c r="H4719" s="12">
        <v>25000</v>
      </c>
    </row>
    <row r="4720" spans="2:8" x14ac:dyDescent="0.25">
      <c r="B4720" s="8" t="s">
        <v>1</v>
      </c>
      <c r="C4720" s="10" t="s">
        <v>13</v>
      </c>
      <c r="D4720" s="9">
        <v>91000</v>
      </c>
      <c r="E4720" s="9">
        <v>23000</v>
      </c>
      <c r="F4720" s="9">
        <v>23000</v>
      </c>
      <c r="G4720" s="9">
        <v>23000</v>
      </c>
      <c r="H4720" s="9">
        <v>22000</v>
      </c>
    </row>
    <row r="4721" spans="2:8" x14ac:dyDescent="0.25">
      <c r="B4721" s="8" t="s">
        <v>1</v>
      </c>
      <c r="C4721" s="10" t="s">
        <v>14</v>
      </c>
      <c r="D4721" s="9">
        <v>15000</v>
      </c>
      <c r="E4721" s="9">
        <v>4000</v>
      </c>
      <c r="F4721" s="9">
        <v>4000</v>
      </c>
      <c r="G4721" s="9">
        <v>4000</v>
      </c>
      <c r="H4721" s="9">
        <v>3000</v>
      </c>
    </row>
    <row r="4722" spans="2:8" ht="30.75" thickBot="1" x14ac:dyDescent="0.3">
      <c r="B4722" s="15" t="s">
        <v>1803</v>
      </c>
      <c r="C4722" s="16" t="s">
        <v>1804</v>
      </c>
      <c r="D4722" s="17">
        <v>404000</v>
      </c>
      <c r="E4722" s="17">
        <v>103000</v>
      </c>
      <c r="F4722" s="17">
        <v>100000</v>
      </c>
      <c r="G4722" s="17">
        <v>101000</v>
      </c>
      <c r="H4722" s="17">
        <v>100000</v>
      </c>
    </row>
    <row r="4723" spans="2:8" ht="15.75" thickTop="1" x14ac:dyDescent="0.25">
      <c r="B4723" s="11" t="s">
        <v>1</v>
      </c>
      <c r="C4723" s="13" t="s">
        <v>12</v>
      </c>
      <c r="D4723" s="12">
        <v>404000</v>
      </c>
      <c r="E4723" s="12">
        <v>103000</v>
      </c>
      <c r="F4723" s="12">
        <v>100000</v>
      </c>
      <c r="G4723" s="12">
        <v>101000</v>
      </c>
      <c r="H4723" s="12">
        <v>100000</v>
      </c>
    </row>
    <row r="4724" spans="2:8" x14ac:dyDescent="0.25">
      <c r="B4724" s="8" t="s">
        <v>1</v>
      </c>
      <c r="C4724" s="10" t="s">
        <v>13</v>
      </c>
      <c r="D4724" s="9">
        <v>330000</v>
      </c>
      <c r="E4724" s="9">
        <v>83000</v>
      </c>
      <c r="F4724" s="9">
        <v>82000</v>
      </c>
      <c r="G4724" s="9">
        <v>83000</v>
      </c>
      <c r="H4724" s="9">
        <v>82000</v>
      </c>
    </row>
    <row r="4725" spans="2:8" x14ac:dyDescent="0.25">
      <c r="B4725" s="8" t="s">
        <v>1</v>
      </c>
      <c r="C4725" s="10" t="s">
        <v>14</v>
      </c>
      <c r="D4725" s="9">
        <v>74000</v>
      </c>
      <c r="E4725" s="9">
        <v>20000</v>
      </c>
      <c r="F4725" s="9">
        <v>18000</v>
      </c>
      <c r="G4725" s="9">
        <v>18000</v>
      </c>
      <c r="H4725" s="9">
        <v>18000</v>
      </c>
    </row>
    <row r="4726" spans="2:8" hidden="1" x14ac:dyDescent="0.25">
      <c r="B4726" s="8" t="s">
        <v>1</v>
      </c>
      <c r="C4726" s="10" t="s">
        <v>18</v>
      </c>
      <c r="D4726" s="9">
        <v>0</v>
      </c>
      <c r="E4726" s="9">
        <v>0</v>
      </c>
      <c r="F4726" s="9">
        <v>0</v>
      </c>
      <c r="G4726" s="9">
        <v>0</v>
      </c>
      <c r="H4726" s="9">
        <v>0</v>
      </c>
    </row>
    <row r="4727" spans="2:8" hidden="1" x14ac:dyDescent="0.25">
      <c r="B4727" s="8" t="s">
        <v>1</v>
      </c>
      <c r="C4727" s="10" t="s">
        <v>19</v>
      </c>
      <c r="D4727" s="9">
        <v>0</v>
      </c>
      <c r="E4727" s="9">
        <v>0</v>
      </c>
      <c r="F4727" s="9">
        <v>0</v>
      </c>
      <c r="G4727" s="9">
        <v>0</v>
      </c>
      <c r="H4727" s="9">
        <v>0</v>
      </c>
    </row>
    <row r="4728" spans="2:8" hidden="1" x14ac:dyDescent="0.25">
      <c r="B4728" s="11" t="s">
        <v>1</v>
      </c>
      <c r="C4728" s="13" t="s">
        <v>20</v>
      </c>
      <c r="D4728" s="12">
        <v>0</v>
      </c>
      <c r="E4728" s="12">
        <v>0</v>
      </c>
      <c r="F4728" s="12">
        <v>0</v>
      </c>
      <c r="G4728" s="12">
        <v>0</v>
      </c>
      <c r="H4728" s="12">
        <v>0</v>
      </c>
    </row>
    <row r="4729" spans="2:8" ht="30.75" thickBot="1" x14ac:dyDescent="0.3">
      <c r="B4729" s="15" t="s">
        <v>1805</v>
      </c>
      <c r="C4729" s="16" t="s">
        <v>1806</v>
      </c>
      <c r="D4729" s="17">
        <v>740000</v>
      </c>
      <c r="E4729" s="17">
        <v>187000</v>
      </c>
      <c r="F4729" s="17">
        <v>185000</v>
      </c>
      <c r="G4729" s="17">
        <v>184000</v>
      </c>
      <c r="H4729" s="17">
        <v>184000</v>
      </c>
    </row>
    <row r="4730" spans="2:8" ht="15.75" thickTop="1" x14ac:dyDescent="0.25">
      <c r="B4730" s="11" t="s">
        <v>1</v>
      </c>
      <c r="C4730" s="13" t="s">
        <v>12</v>
      </c>
      <c r="D4730" s="12">
        <v>740000</v>
      </c>
      <c r="E4730" s="12">
        <v>187000</v>
      </c>
      <c r="F4730" s="12">
        <v>185000</v>
      </c>
      <c r="G4730" s="12">
        <v>184000</v>
      </c>
      <c r="H4730" s="12">
        <v>184000</v>
      </c>
    </row>
    <row r="4731" spans="2:8" x14ac:dyDescent="0.25">
      <c r="B4731" s="8" t="s">
        <v>1</v>
      </c>
      <c r="C4731" s="10" t="s">
        <v>13</v>
      </c>
      <c r="D4731" s="9">
        <v>593000</v>
      </c>
      <c r="E4731" s="9">
        <v>149000</v>
      </c>
      <c r="F4731" s="9">
        <v>148000</v>
      </c>
      <c r="G4731" s="9">
        <v>148000</v>
      </c>
      <c r="H4731" s="9">
        <v>148000</v>
      </c>
    </row>
    <row r="4732" spans="2:8" x14ac:dyDescent="0.25">
      <c r="B4732" s="8" t="s">
        <v>1</v>
      </c>
      <c r="C4732" s="10" t="s">
        <v>14</v>
      </c>
      <c r="D4732" s="9">
        <v>147000</v>
      </c>
      <c r="E4732" s="9">
        <v>38000</v>
      </c>
      <c r="F4732" s="9">
        <v>37000</v>
      </c>
      <c r="G4732" s="9">
        <v>36000</v>
      </c>
      <c r="H4732" s="9">
        <v>36000</v>
      </c>
    </row>
    <row r="4733" spans="2:8" hidden="1" x14ac:dyDescent="0.25">
      <c r="B4733" s="8" t="s">
        <v>1</v>
      </c>
      <c r="C4733" s="10" t="s">
        <v>19</v>
      </c>
      <c r="D4733" s="9">
        <v>0</v>
      </c>
      <c r="E4733" s="9">
        <v>0</v>
      </c>
      <c r="F4733" s="9">
        <v>0</v>
      </c>
      <c r="G4733" s="9">
        <v>0</v>
      </c>
      <c r="H4733" s="9">
        <v>0</v>
      </c>
    </row>
    <row r="4734" spans="2:8" hidden="1" x14ac:dyDescent="0.25">
      <c r="B4734" s="11" t="s">
        <v>1</v>
      </c>
      <c r="C4734" s="13" t="s">
        <v>20</v>
      </c>
      <c r="D4734" s="12">
        <v>0</v>
      </c>
      <c r="E4734" s="12">
        <v>0</v>
      </c>
      <c r="F4734" s="12">
        <v>0</v>
      </c>
      <c r="G4734" s="12">
        <v>0</v>
      </c>
      <c r="H4734" s="12">
        <v>0</v>
      </c>
    </row>
    <row r="4735" spans="2:8" ht="30.75" thickBot="1" x14ac:dyDescent="0.3">
      <c r="B4735" s="15" t="s">
        <v>1807</v>
      </c>
      <c r="C4735" s="16" t="s">
        <v>1808</v>
      </c>
      <c r="D4735" s="17">
        <v>305000</v>
      </c>
      <c r="E4735" s="17">
        <v>96000</v>
      </c>
      <c r="F4735" s="17">
        <v>70000</v>
      </c>
      <c r="G4735" s="17">
        <v>74000</v>
      </c>
      <c r="H4735" s="17">
        <v>65000</v>
      </c>
    </row>
    <row r="4736" spans="2:8" ht="15.75" thickTop="1" x14ac:dyDescent="0.25">
      <c r="B4736" s="11" t="s">
        <v>1</v>
      </c>
      <c r="C4736" s="13" t="s">
        <v>12</v>
      </c>
      <c r="D4736" s="12">
        <v>300000</v>
      </c>
      <c r="E4736" s="12">
        <v>96000</v>
      </c>
      <c r="F4736" s="12">
        <v>70000</v>
      </c>
      <c r="G4736" s="12">
        <v>69000</v>
      </c>
      <c r="H4736" s="12">
        <v>65000</v>
      </c>
    </row>
    <row r="4737" spans="2:8" x14ac:dyDescent="0.25">
      <c r="B4737" s="8" t="s">
        <v>1</v>
      </c>
      <c r="C4737" s="10" t="s">
        <v>13</v>
      </c>
      <c r="D4737" s="9">
        <v>245000</v>
      </c>
      <c r="E4737" s="9">
        <v>62000</v>
      </c>
      <c r="F4737" s="9">
        <v>62000</v>
      </c>
      <c r="G4737" s="9">
        <v>61000</v>
      </c>
      <c r="H4737" s="9">
        <v>60000</v>
      </c>
    </row>
    <row r="4738" spans="2:8" x14ac:dyDescent="0.25">
      <c r="B4738" s="8" t="s">
        <v>1</v>
      </c>
      <c r="C4738" s="10" t="s">
        <v>14</v>
      </c>
      <c r="D4738" s="9">
        <v>51000</v>
      </c>
      <c r="E4738" s="9">
        <v>30000</v>
      </c>
      <c r="F4738" s="9">
        <v>8000</v>
      </c>
      <c r="G4738" s="9">
        <v>8000</v>
      </c>
      <c r="H4738" s="9">
        <v>5000</v>
      </c>
    </row>
    <row r="4739" spans="2:8" hidden="1" x14ac:dyDescent="0.25">
      <c r="B4739" s="8" t="s">
        <v>1</v>
      </c>
      <c r="C4739" s="10" t="s">
        <v>18</v>
      </c>
      <c r="D4739" s="9">
        <v>0</v>
      </c>
      <c r="E4739" s="9">
        <v>0</v>
      </c>
      <c r="F4739" s="9">
        <v>0</v>
      </c>
      <c r="G4739" s="9">
        <v>0</v>
      </c>
      <c r="H4739" s="9">
        <v>0</v>
      </c>
    </row>
    <row r="4740" spans="2:8" x14ac:dyDescent="0.25">
      <c r="B4740" s="8" t="s">
        <v>1</v>
      </c>
      <c r="C4740" s="10" t="s">
        <v>19</v>
      </c>
      <c r="D4740" s="9">
        <v>4000</v>
      </c>
      <c r="E4740" s="9">
        <v>4000</v>
      </c>
      <c r="F4740" s="9">
        <v>0</v>
      </c>
      <c r="G4740" s="9">
        <v>0</v>
      </c>
      <c r="H4740" s="9">
        <v>0</v>
      </c>
    </row>
    <row r="4741" spans="2:8" x14ac:dyDescent="0.25">
      <c r="B4741" s="11" t="s">
        <v>1</v>
      </c>
      <c r="C4741" s="13" t="s">
        <v>20</v>
      </c>
      <c r="D4741" s="12">
        <v>5000</v>
      </c>
      <c r="E4741" s="12">
        <v>0</v>
      </c>
      <c r="F4741" s="12">
        <v>0</v>
      </c>
      <c r="G4741" s="12">
        <v>5000</v>
      </c>
      <c r="H4741" s="12">
        <v>0</v>
      </c>
    </row>
    <row r="4742" spans="2:8" ht="45.75" thickBot="1" x14ac:dyDescent="0.3">
      <c r="B4742" s="15" t="s">
        <v>1809</v>
      </c>
      <c r="C4742" s="16" t="s">
        <v>1810</v>
      </c>
      <c r="D4742" s="17">
        <v>430000</v>
      </c>
      <c r="E4742" s="17">
        <v>115000</v>
      </c>
      <c r="F4742" s="17">
        <v>123000</v>
      </c>
      <c r="G4742" s="17">
        <v>99000</v>
      </c>
      <c r="H4742" s="17">
        <v>93000</v>
      </c>
    </row>
    <row r="4743" spans="2:8" ht="15.75" thickTop="1" x14ac:dyDescent="0.25">
      <c r="B4743" s="11" t="s">
        <v>1</v>
      </c>
      <c r="C4743" s="13" t="s">
        <v>12</v>
      </c>
      <c r="D4743" s="12">
        <v>416000</v>
      </c>
      <c r="E4743" s="12">
        <v>115000</v>
      </c>
      <c r="F4743" s="12">
        <v>109000</v>
      </c>
      <c r="G4743" s="12">
        <v>99000</v>
      </c>
      <c r="H4743" s="12">
        <v>93000</v>
      </c>
    </row>
    <row r="4744" spans="2:8" x14ac:dyDescent="0.25">
      <c r="B4744" s="8" t="s">
        <v>1</v>
      </c>
      <c r="C4744" s="10" t="s">
        <v>13</v>
      </c>
      <c r="D4744" s="9">
        <v>334000</v>
      </c>
      <c r="E4744" s="9">
        <v>84000</v>
      </c>
      <c r="F4744" s="9">
        <v>84000</v>
      </c>
      <c r="G4744" s="9">
        <v>83000</v>
      </c>
      <c r="H4744" s="9">
        <v>83000</v>
      </c>
    </row>
    <row r="4745" spans="2:8" x14ac:dyDescent="0.25">
      <c r="B4745" s="8" t="s">
        <v>1</v>
      </c>
      <c r="C4745" s="10" t="s">
        <v>14</v>
      </c>
      <c r="D4745" s="9">
        <v>80000</v>
      </c>
      <c r="E4745" s="9">
        <v>30000</v>
      </c>
      <c r="F4745" s="9">
        <v>25000</v>
      </c>
      <c r="G4745" s="9">
        <v>15000</v>
      </c>
      <c r="H4745" s="9">
        <v>10000</v>
      </c>
    </row>
    <row r="4746" spans="2:8" x14ac:dyDescent="0.25">
      <c r="B4746" s="8" t="s">
        <v>1</v>
      </c>
      <c r="C4746" s="10" t="s">
        <v>19</v>
      </c>
      <c r="D4746" s="9">
        <v>2000</v>
      </c>
      <c r="E4746" s="9">
        <v>1000</v>
      </c>
      <c r="F4746" s="9">
        <v>0</v>
      </c>
      <c r="G4746" s="9">
        <v>1000</v>
      </c>
      <c r="H4746" s="9">
        <v>0</v>
      </c>
    </row>
    <row r="4747" spans="2:8" x14ac:dyDescent="0.25">
      <c r="B4747" s="11" t="s">
        <v>1</v>
      </c>
      <c r="C4747" s="13" t="s">
        <v>20</v>
      </c>
      <c r="D4747" s="12">
        <v>14000</v>
      </c>
      <c r="E4747" s="12">
        <v>0</v>
      </c>
      <c r="F4747" s="12">
        <v>14000</v>
      </c>
      <c r="G4747" s="12">
        <v>0</v>
      </c>
      <c r="H4747" s="12">
        <v>0</v>
      </c>
    </row>
    <row r="4748" spans="2:8" ht="30.75" thickBot="1" x14ac:dyDescent="0.3">
      <c r="B4748" s="15" t="s">
        <v>1811</v>
      </c>
      <c r="C4748" s="16" t="s">
        <v>1812</v>
      </c>
      <c r="D4748" s="17">
        <v>377000</v>
      </c>
      <c r="E4748" s="17">
        <v>95000</v>
      </c>
      <c r="F4748" s="17">
        <v>94000</v>
      </c>
      <c r="G4748" s="17">
        <v>95000</v>
      </c>
      <c r="H4748" s="17">
        <v>93000</v>
      </c>
    </row>
    <row r="4749" spans="2:8" ht="15.75" thickTop="1" x14ac:dyDescent="0.25">
      <c r="B4749" s="11" t="s">
        <v>1</v>
      </c>
      <c r="C4749" s="13" t="s">
        <v>12</v>
      </c>
      <c r="D4749" s="12">
        <v>377000</v>
      </c>
      <c r="E4749" s="12">
        <v>95000</v>
      </c>
      <c r="F4749" s="12">
        <v>94000</v>
      </c>
      <c r="G4749" s="12">
        <v>95000</v>
      </c>
      <c r="H4749" s="12">
        <v>93000</v>
      </c>
    </row>
    <row r="4750" spans="2:8" x14ac:dyDescent="0.25">
      <c r="B4750" s="8" t="s">
        <v>1</v>
      </c>
      <c r="C4750" s="10" t="s">
        <v>13</v>
      </c>
      <c r="D4750" s="9">
        <v>346000</v>
      </c>
      <c r="E4750" s="9">
        <v>87000</v>
      </c>
      <c r="F4750" s="9">
        <v>86000</v>
      </c>
      <c r="G4750" s="9">
        <v>87000</v>
      </c>
      <c r="H4750" s="9">
        <v>86000</v>
      </c>
    </row>
    <row r="4751" spans="2:8" x14ac:dyDescent="0.25">
      <c r="B4751" s="8" t="s">
        <v>1</v>
      </c>
      <c r="C4751" s="10" t="s">
        <v>14</v>
      </c>
      <c r="D4751" s="9">
        <v>31000</v>
      </c>
      <c r="E4751" s="9">
        <v>8000</v>
      </c>
      <c r="F4751" s="9">
        <v>8000</v>
      </c>
      <c r="G4751" s="9">
        <v>8000</v>
      </c>
      <c r="H4751" s="9">
        <v>7000</v>
      </c>
    </row>
    <row r="4752" spans="2:8" hidden="1" x14ac:dyDescent="0.25">
      <c r="B4752" s="8" t="s">
        <v>1</v>
      </c>
      <c r="C4752" s="10" t="s">
        <v>19</v>
      </c>
      <c r="D4752" s="9">
        <v>0</v>
      </c>
      <c r="E4752" s="9">
        <v>0</v>
      </c>
      <c r="F4752" s="9">
        <v>0</v>
      </c>
      <c r="G4752" s="9">
        <v>0</v>
      </c>
      <c r="H4752" s="9">
        <v>0</v>
      </c>
    </row>
    <row r="4753" spans="2:8" hidden="1" x14ac:dyDescent="0.25">
      <c r="B4753" s="11" t="s">
        <v>1</v>
      </c>
      <c r="C4753" s="13" t="s">
        <v>20</v>
      </c>
      <c r="D4753" s="12">
        <v>0</v>
      </c>
      <c r="E4753" s="12">
        <v>0</v>
      </c>
      <c r="F4753" s="12">
        <v>0</v>
      </c>
      <c r="G4753" s="12">
        <v>0</v>
      </c>
      <c r="H4753" s="12">
        <v>0</v>
      </c>
    </row>
    <row r="4754" spans="2:8" ht="15.75" thickBot="1" x14ac:dyDescent="0.3">
      <c r="B4754" s="15" t="s">
        <v>1813</v>
      </c>
      <c r="C4754" s="16" t="s">
        <v>1814</v>
      </c>
      <c r="D4754" s="17">
        <v>107000</v>
      </c>
      <c r="E4754" s="17">
        <v>30000</v>
      </c>
      <c r="F4754" s="17">
        <v>26000</v>
      </c>
      <c r="G4754" s="17">
        <v>26000</v>
      </c>
      <c r="H4754" s="17">
        <v>25000</v>
      </c>
    </row>
    <row r="4755" spans="2:8" ht="15.75" thickTop="1" x14ac:dyDescent="0.25">
      <c r="B4755" s="11" t="s">
        <v>1</v>
      </c>
      <c r="C4755" s="13" t="s">
        <v>12</v>
      </c>
      <c r="D4755" s="12">
        <v>107000</v>
      </c>
      <c r="E4755" s="12">
        <v>30000</v>
      </c>
      <c r="F4755" s="12">
        <v>26000</v>
      </c>
      <c r="G4755" s="12">
        <v>26000</v>
      </c>
      <c r="H4755" s="12">
        <v>25000</v>
      </c>
    </row>
    <row r="4756" spans="2:8" x14ac:dyDescent="0.25">
      <c r="B4756" s="8" t="s">
        <v>1</v>
      </c>
      <c r="C4756" s="10" t="s">
        <v>13</v>
      </c>
      <c r="D4756" s="9">
        <v>77000</v>
      </c>
      <c r="E4756" s="9">
        <v>20000</v>
      </c>
      <c r="F4756" s="9">
        <v>19000</v>
      </c>
      <c r="G4756" s="9">
        <v>20000</v>
      </c>
      <c r="H4756" s="9">
        <v>18000</v>
      </c>
    </row>
    <row r="4757" spans="2:8" x14ac:dyDescent="0.25">
      <c r="B4757" s="8" t="s">
        <v>1</v>
      </c>
      <c r="C4757" s="10" t="s">
        <v>14</v>
      </c>
      <c r="D4757" s="9">
        <v>29000</v>
      </c>
      <c r="E4757" s="9">
        <v>9000</v>
      </c>
      <c r="F4757" s="9">
        <v>7000</v>
      </c>
      <c r="G4757" s="9">
        <v>6000</v>
      </c>
      <c r="H4757" s="9">
        <v>7000</v>
      </c>
    </row>
    <row r="4758" spans="2:8" x14ac:dyDescent="0.25">
      <c r="B4758" s="8" t="s">
        <v>1</v>
      </c>
      <c r="C4758" s="10" t="s">
        <v>19</v>
      </c>
      <c r="D4758" s="9">
        <v>1000</v>
      </c>
      <c r="E4758" s="9">
        <v>1000</v>
      </c>
      <c r="F4758" s="9">
        <v>0</v>
      </c>
      <c r="G4758" s="9">
        <v>0</v>
      </c>
      <c r="H4758" s="9">
        <v>0</v>
      </c>
    </row>
    <row r="4759" spans="2:8" ht="30.75" thickBot="1" x14ac:dyDescent="0.3">
      <c r="B4759" s="15" t="s">
        <v>1815</v>
      </c>
      <c r="C4759" s="16" t="s">
        <v>1816</v>
      </c>
      <c r="D4759" s="17">
        <v>424000</v>
      </c>
      <c r="E4759" s="17">
        <v>110000</v>
      </c>
      <c r="F4759" s="17">
        <v>110000</v>
      </c>
      <c r="G4759" s="17">
        <v>110000</v>
      </c>
      <c r="H4759" s="17">
        <v>94000</v>
      </c>
    </row>
    <row r="4760" spans="2:8" ht="15.75" thickTop="1" x14ac:dyDescent="0.25">
      <c r="B4760" s="11" t="s">
        <v>1</v>
      </c>
      <c r="C4760" s="13" t="s">
        <v>12</v>
      </c>
      <c r="D4760" s="12">
        <v>424000</v>
      </c>
      <c r="E4760" s="12">
        <v>110000</v>
      </c>
      <c r="F4760" s="12">
        <v>110000</v>
      </c>
      <c r="G4760" s="12">
        <v>110000</v>
      </c>
      <c r="H4760" s="12">
        <v>94000</v>
      </c>
    </row>
    <row r="4761" spans="2:8" x14ac:dyDescent="0.25">
      <c r="B4761" s="8" t="s">
        <v>1</v>
      </c>
      <c r="C4761" s="10" t="s">
        <v>13</v>
      </c>
      <c r="D4761" s="9">
        <v>323000</v>
      </c>
      <c r="E4761" s="9">
        <v>81000</v>
      </c>
      <c r="F4761" s="9">
        <v>81000</v>
      </c>
      <c r="G4761" s="9">
        <v>81000</v>
      </c>
      <c r="H4761" s="9">
        <v>80000</v>
      </c>
    </row>
    <row r="4762" spans="2:8" x14ac:dyDescent="0.25">
      <c r="B4762" s="8" t="s">
        <v>1</v>
      </c>
      <c r="C4762" s="10" t="s">
        <v>14</v>
      </c>
      <c r="D4762" s="9">
        <v>101000</v>
      </c>
      <c r="E4762" s="9">
        <v>29000</v>
      </c>
      <c r="F4762" s="9">
        <v>29000</v>
      </c>
      <c r="G4762" s="9">
        <v>29000</v>
      </c>
      <c r="H4762" s="9">
        <v>14000</v>
      </c>
    </row>
    <row r="4763" spans="2:8" hidden="1" x14ac:dyDescent="0.25">
      <c r="B4763" s="8" t="s">
        <v>1</v>
      </c>
      <c r="C4763" s="10" t="s">
        <v>19</v>
      </c>
      <c r="D4763" s="9">
        <v>0</v>
      </c>
      <c r="E4763" s="9">
        <v>0</v>
      </c>
      <c r="F4763" s="9">
        <v>0</v>
      </c>
      <c r="G4763" s="9">
        <v>0</v>
      </c>
      <c r="H4763" s="9">
        <v>0</v>
      </c>
    </row>
    <row r="4764" spans="2:8" hidden="1" x14ac:dyDescent="0.25">
      <c r="B4764" s="11" t="s">
        <v>1</v>
      </c>
      <c r="C4764" s="13" t="s">
        <v>20</v>
      </c>
      <c r="D4764" s="12">
        <v>0</v>
      </c>
      <c r="E4764" s="12">
        <v>0</v>
      </c>
      <c r="F4764" s="12">
        <v>0</v>
      </c>
      <c r="G4764" s="12">
        <v>0</v>
      </c>
      <c r="H4764" s="12">
        <v>0</v>
      </c>
    </row>
    <row r="4765" spans="2:8" ht="15.75" thickBot="1" x14ac:dyDescent="0.3">
      <c r="B4765" s="15" t="s">
        <v>1817</v>
      </c>
      <c r="C4765" s="16" t="s">
        <v>1818</v>
      </c>
      <c r="D4765" s="17">
        <v>661000</v>
      </c>
      <c r="E4765" s="17">
        <v>185000</v>
      </c>
      <c r="F4765" s="17">
        <v>164000</v>
      </c>
      <c r="G4765" s="17">
        <v>156000</v>
      </c>
      <c r="H4765" s="17">
        <v>156000</v>
      </c>
    </row>
    <row r="4766" spans="2:8" ht="15.75" thickTop="1" x14ac:dyDescent="0.25">
      <c r="B4766" s="11" t="s">
        <v>1</v>
      </c>
      <c r="C4766" s="13" t="s">
        <v>12</v>
      </c>
      <c r="D4766" s="12">
        <v>661000</v>
      </c>
      <c r="E4766" s="12">
        <v>185000</v>
      </c>
      <c r="F4766" s="12">
        <v>164000</v>
      </c>
      <c r="G4766" s="12">
        <v>156000</v>
      </c>
      <c r="H4766" s="12">
        <v>156000</v>
      </c>
    </row>
    <row r="4767" spans="2:8" x14ac:dyDescent="0.25">
      <c r="B4767" s="8" t="s">
        <v>1</v>
      </c>
      <c r="C4767" s="10" t="s">
        <v>13</v>
      </c>
      <c r="D4767" s="9">
        <v>426000</v>
      </c>
      <c r="E4767" s="9">
        <v>107000</v>
      </c>
      <c r="F4767" s="9">
        <v>106000</v>
      </c>
      <c r="G4767" s="9">
        <v>107000</v>
      </c>
      <c r="H4767" s="9">
        <v>106000</v>
      </c>
    </row>
    <row r="4768" spans="2:8" x14ac:dyDescent="0.25">
      <c r="B4768" s="8" t="s">
        <v>1</v>
      </c>
      <c r="C4768" s="10" t="s">
        <v>14</v>
      </c>
      <c r="D4768" s="9">
        <v>235000</v>
      </c>
      <c r="E4768" s="9">
        <v>78000</v>
      </c>
      <c r="F4768" s="9">
        <v>58000</v>
      </c>
      <c r="G4768" s="9">
        <v>49000</v>
      </c>
      <c r="H4768" s="9">
        <v>50000</v>
      </c>
    </row>
    <row r="4769" spans="2:8" hidden="1" x14ac:dyDescent="0.25">
      <c r="B4769" s="8" t="s">
        <v>1</v>
      </c>
      <c r="C4769" s="10" t="s">
        <v>19</v>
      </c>
      <c r="D4769" s="9">
        <v>0</v>
      </c>
      <c r="E4769" s="9">
        <v>0</v>
      </c>
      <c r="F4769" s="9">
        <v>0</v>
      </c>
      <c r="G4769" s="9">
        <v>0</v>
      </c>
      <c r="H4769" s="9">
        <v>0</v>
      </c>
    </row>
    <row r="4770" spans="2:8" hidden="1" x14ac:dyDescent="0.25">
      <c r="B4770" s="11" t="s">
        <v>1</v>
      </c>
      <c r="C4770" s="13" t="s">
        <v>20</v>
      </c>
      <c r="D4770" s="12">
        <v>0</v>
      </c>
      <c r="E4770" s="12">
        <v>0</v>
      </c>
      <c r="F4770" s="12">
        <v>0</v>
      </c>
      <c r="G4770" s="12">
        <v>0</v>
      </c>
      <c r="H4770" s="12">
        <v>0</v>
      </c>
    </row>
    <row r="4771" spans="2:8" ht="15.75" thickBot="1" x14ac:dyDescent="0.3">
      <c r="B4771" s="15" t="s">
        <v>1819</v>
      </c>
      <c r="C4771" s="16" t="s">
        <v>1820</v>
      </c>
      <c r="D4771" s="17">
        <v>55000</v>
      </c>
      <c r="E4771" s="17">
        <v>15000</v>
      </c>
      <c r="F4771" s="17">
        <v>14000</v>
      </c>
      <c r="G4771" s="17">
        <v>13000</v>
      </c>
      <c r="H4771" s="17">
        <v>13000</v>
      </c>
    </row>
    <row r="4772" spans="2:8" ht="15.75" thickTop="1" x14ac:dyDescent="0.25">
      <c r="B4772" s="11" t="s">
        <v>1</v>
      </c>
      <c r="C4772" s="13" t="s">
        <v>12</v>
      </c>
      <c r="D4772" s="12">
        <v>55000</v>
      </c>
      <c r="E4772" s="12">
        <v>15000</v>
      </c>
      <c r="F4772" s="12">
        <v>14000</v>
      </c>
      <c r="G4772" s="12">
        <v>13000</v>
      </c>
      <c r="H4772" s="12">
        <v>13000</v>
      </c>
    </row>
    <row r="4773" spans="2:8" x14ac:dyDescent="0.25">
      <c r="B4773" s="8" t="s">
        <v>1</v>
      </c>
      <c r="C4773" s="10" t="s">
        <v>13</v>
      </c>
      <c r="D4773" s="9">
        <v>43000</v>
      </c>
      <c r="E4773" s="9">
        <v>11000</v>
      </c>
      <c r="F4773" s="9">
        <v>11000</v>
      </c>
      <c r="G4773" s="9">
        <v>11000</v>
      </c>
      <c r="H4773" s="9">
        <v>10000</v>
      </c>
    </row>
    <row r="4774" spans="2:8" x14ac:dyDescent="0.25">
      <c r="B4774" s="8" t="s">
        <v>1</v>
      </c>
      <c r="C4774" s="10" t="s">
        <v>14</v>
      </c>
      <c r="D4774" s="9">
        <v>12000</v>
      </c>
      <c r="E4774" s="9">
        <v>4000</v>
      </c>
      <c r="F4774" s="9">
        <v>3000</v>
      </c>
      <c r="G4774" s="9">
        <v>2000</v>
      </c>
      <c r="H4774" s="9">
        <v>3000</v>
      </c>
    </row>
    <row r="4775" spans="2:8" ht="15.75" thickBot="1" x14ac:dyDescent="0.3">
      <c r="B4775" s="15" t="s">
        <v>1821</v>
      </c>
      <c r="C4775" s="16" t="s">
        <v>1822</v>
      </c>
      <c r="D4775" s="17">
        <v>115000</v>
      </c>
      <c r="E4775" s="17">
        <v>39000</v>
      </c>
      <c r="F4775" s="17">
        <v>30000</v>
      </c>
      <c r="G4775" s="17">
        <v>24000</v>
      </c>
      <c r="H4775" s="17">
        <v>22000</v>
      </c>
    </row>
    <row r="4776" spans="2:8" ht="15.75" thickTop="1" x14ac:dyDescent="0.25">
      <c r="B4776" s="11" t="s">
        <v>1</v>
      </c>
      <c r="C4776" s="13" t="s">
        <v>12</v>
      </c>
      <c r="D4776" s="12">
        <v>115000</v>
      </c>
      <c r="E4776" s="12">
        <v>39000</v>
      </c>
      <c r="F4776" s="12">
        <v>30000</v>
      </c>
      <c r="G4776" s="12">
        <v>24000</v>
      </c>
      <c r="H4776" s="12">
        <v>22000</v>
      </c>
    </row>
    <row r="4777" spans="2:8" x14ac:dyDescent="0.25">
      <c r="B4777" s="8" t="s">
        <v>1</v>
      </c>
      <c r="C4777" s="10" t="s">
        <v>13</v>
      </c>
      <c r="D4777" s="9">
        <v>51000</v>
      </c>
      <c r="E4777" s="9">
        <v>13000</v>
      </c>
      <c r="F4777" s="9">
        <v>13000</v>
      </c>
      <c r="G4777" s="9">
        <v>13000</v>
      </c>
      <c r="H4777" s="9">
        <v>12000</v>
      </c>
    </row>
    <row r="4778" spans="2:8" x14ac:dyDescent="0.25">
      <c r="B4778" s="8" t="s">
        <v>1</v>
      </c>
      <c r="C4778" s="10" t="s">
        <v>14</v>
      </c>
      <c r="D4778" s="9">
        <v>63000</v>
      </c>
      <c r="E4778" s="9">
        <v>25000</v>
      </c>
      <c r="F4778" s="9">
        <v>17000</v>
      </c>
      <c r="G4778" s="9">
        <v>11000</v>
      </c>
      <c r="H4778" s="9">
        <v>10000</v>
      </c>
    </row>
    <row r="4779" spans="2:8" x14ac:dyDescent="0.25">
      <c r="B4779" s="8" t="s">
        <v>1</v>
      </c>
      <c r="C4779" s="10" t="s">
        <v>19</v>
      </c>
      <c r="D4779" s="9">
        <v>1000</v>
      </c>
      <c r="E4779" s="9">
        <v>1000</v>
      </c>
      <c r="F4779" s="9">
        <v>0</v>
      </c>
      <c r="G4779" s="9">
        <v>0</v>
      </c>
      <c r="H4779" s="9">
        <v>0</v>
      </c>
    </row>
    <row r="4780" spans="2:8" hidden="1" x14ac:dyDescent="0.25">
      <c r="B4780" s="11" t="s">
        <v>1</v>
      </c>
      <c r="C4780" s="13" t="s">
        <v>20</v>
      </c>
      <c r="D4780" s="12">
        <v>0</v>
      </c>
      <c r="E4780" s="12">
        <v>0</v>
      </c>
      <c r="F4780" s="12">
        <v>0</v>
      </c>
      <c r="G4780" s="12">
        <v>0</v>
      </c>
      <c r="H4780" s="12">
        <v>0</v>
      </c>
    </row>
    <row r="4781" spans="2:8" ht="15.75" thickBot="1" x14ac:dyDescent="0.3">
      <c r="B4781" s="15" t="s">
        <v>1823</v>
      </c>
      <c r="C4781" s="16" t="s">
        <v>1824</v>
      </c>
      <c r="D4781" s="17">
        <v>125000</v>
      </c>
      <c r="E4781" s="17">
        <v>32000</v>
      </c>
      <c r="F4781" s="17">
        <v>30000</v>
      </c>
      <c r="G4781" s="17">
        <v>32000</v>
      </c>
      <c r="H4781" s="17">
        <v>31000</v>
      </c>
    </row>
    <row r="4782" spans="2:8" ht="15.75" thickTop="1" x14ac:dyDescent="0.25">
      <c r="B4782" s="11" t="s">
        <v>1</v>
      </c>
      <c r="C4782" s="13" t="s">
        <v>12</v>
      </c>
      <c r="D4782" s="12">
        <v>125000</v>
      </c>
      <c r="E4782" s="12">
        <v>32000</v>
      </c>
      <c r="F4782" s="12">
        <v>30000</v>
      </c>
      <c r="G4782" s="12">
        <v>32000</v>
      </c>
      <c r="H4782" s="12">
        <v>31000</v>
      </c>
    </row>
    <row r="4783" spans="2:8" x14ac:dyDescent="0.25">
      <c r="B4783" s="8" t="s">
        <v>1</v>
      </c>
      <c r="C4783" s="10" t="s">
        <v>13</v>
      </c>
      <c r="D4783" s="9">
        <v>93000</v>
      </c>
      <c r="E4783" s="9">
        <v>24000</v>
      </c>
      <c r="F4783" s="9">
        <v>23000</v>
      </c>
      <c r="G4783" s="9">
        <v>23000</v>
      </c>
      <c r="H4783" s="9">
        <v>23000</v>
      </c>
    </row>
    <row r="4784" spans="2:8" x14ac:dyDescent="0.25">
      <c r="B4784" s="8" t="s">
        <v>1</v>
      </c>
      <c r="C4784" s="10" t="s">
        <v>14</v>
      </c>
      <c r="D4784" s="9">
        <v>32000</v>
      </c>
      <c r="E4784" s="9">
        <v>8000</v>
      </c>
      <c r="F4784" s="9">
        <v>7000</v>
      </c>
      <c r="G4784" s="9">
        <v>9000</v>
      </c>
      <c r="H4784" s="9">
        <v>8000</v>
      </c>
    </row>
    <row r="4785" spans="2:8" hidden="1" x14ac:dyDescent="0.25">
      <c r="B4785" s="8" t="s">
        <v>1</v>
      </c>
      <c r="C4785" s="10" t="s">
        <v>19</v>
      </c>
      <c r="D4785" s="9">
        <v>0</v>
      </c>
      <c r="E4785" s="9">
        <v>0</v>
      </c>
      <c r="F4785" s="9">
        <v>0</v>
      </c>
      <c r="G4785" s="9">
        <v>0</v>
      </c>
      <c r="H4785" s="9">
        <v>0</v>
      </c>
    </row>
    <row r="4786" spans="2:8" ht="15.75" thickBot="1" x14ac:dyDescent="0.3">
      <c r="B4786" s="15" t="s">
        <v>1825</v>
      </c>
      <c r="C4786" s="16" t="s">
        <v>1826</v>
      </c>
      <c r="D4786" s="17">
        <v>115000</v>
      </c>
      <c r="E4786" s="17">
        <v>31000</v>
      </c>
      <c r="F4786" s="17">
        <v>28000</v>
      </c>
      <c r="G4786" s="17">
        <v>28000</v>
      </c>
      <c r="H4786" s="17">
        <v>28000</v>
      </c>
    </row>
    <row r="4787" spans="2:8" ht="15.75" thickTop="1" x14ac:dyDescent="0.25">
      <c r="B4787" s="11" t="s">
        <v>1</v>
      </c>
      <c r="C4787" s="13" t="s">
        <v>12</v>
      </c>
      <c r="D4787" s="12">
        <v>115000</v>
      </c>
      <c r="E4787" s="12">
        <v>31000</v>
      </c>
      <c r="F4787" s="12">
        <v>28000</v>
      </c>
      <c r="G4787" s="12">
        <v>28000</v>
      </c>
      <c r="H4787" s="12">
        <v>28000</v>
      </c>
    </row>
    <row r="4788" spans="2:8" x14ac:dyDescent="0.25">
      <c r="B4788" s="8" t="s">
        <v>1</v>
      </c>
      <c r="C4788" s="10" t="s">
        <v>13</v>
      </c>
      <c r="D4788" s="9">
        <v>69000</v>
      </c>
      <c r="E4788" s="9">
        <v>18000</v>
      </c>
      <c r="F4788" s="9">
        <v>17000</v>
      </c>
      <c r="G4788" s="9">
        <v>17000</v>
      </c>
      <c r="H4788" s="9">
        <v>17000</v>
      </c>
    </row>
    <row r="4789" spans="2:8" x14ac:dyDescent="0.25">
      <c r="B4789" s="8" t="s">
        <v>1</v>
      </c>
      <c r="C4789" s="10" t="s">
        <v>14</v>
      </c>
      <c r="D4789" s="9">
        <v>46000</v>
      </c>
      <c r="E4789" s="9">
        <v>13000</v>
      </c>
      <c r="F4789" s="9">
        <v>11000</v>
      </c>
      <c r="G4789" s="9">
        <v>11000</v>
      </c>
      <c r="H4789" s="9">
        <v>11000</v>
      </c>
    </row>
    <row r="4790" spans="2:8" hidden="1" x14ac:dyDescent="0.25">
      <c r="B4790" s="11" t="s">
        <v>1</v>
      </c>
      <c r="C4790" s="13" t="s">
        <v>20</v>
      </c>
      <c r="D4790" s="12">
        <v>0</v>
      </c>
      <c r="E4790" s="12">
        <v>0</v>
      </c>
      <c r="F4790" s="12">
        <v>0</v>
      </c>
      <c r="G4790" s="12">
        <v>0</v>
      </c>
      <c r="H4790" s="12">
        <v>0</v>
      </c>
    </row>
    <row r="4791" spans="2:8" ht="15.75" thickBot="1" x14ac:dyDescent="0.3">
      <c r="B4791" s="15" t="s">
        <v>1827</v>
      </c>
      <c r="C4791" s="16" t="s">
        <v>1828</v>
      </c>
      <c r="D4791" s="17">
        <v>53000</v>
      </c>
      <c r="E4791" s="17">
        <v>15000</v>
      </c>
      <c r="F4791" s="17">
        <v>12000</v>
      </c>
      <c r="G4791" s="17">
        <v>15000</v>
      </c>
      <c r="H4791" s="17">
        <v>11000</v>
      </c>
    </row>
    <row r="4792" spans="2:8" ht="15.75" thickTop="1" x14ac:dyDescent="0.25">
      <c r="B4792" s="11" t="s">
        <v>1</v>
      </c>
      <c r="C4792" s="13" t="s">
        <v>12</v>
      </c>
      <c r="D4792" s="12">
        <v>53000</v>
      </c>
      <c r="E4792" s="12">
        <v>15000</v>
      </c>
      <c r="F4792" s="12">
        <v>12000</v>
      </c>
      <c r="G4792" s="12">
        <v>15000</v>
      </c>
      <c r="H4792" s="12">
        <v>11000</v>
      </c>
    </row>
    <row r="4793" spans="2:8" x14ac:dyDescent="0.25">
      <c r="B4793" s="8" t="s">
        <v>1</v>
      </c>
      <c r="C4793" s="10" t="s">
        <v>13</v>
      </c>
      <c r="D4793" s="9">
        <v>37000</v>
      </c>
      <c r="E4793" s="9">
        <v>10000</v>
      </c>
      <c r="F4793" s="9">
        <v>9000</v>
      </c>
      <c r="G4793" s="9">
        <v>10000</v>
      </c>
      <c r="H4793" s="9">
        <v>8000</v>
      </c>
    </row>
    <row r="4794" spans="2:8" x14ac:dyDescent="0.25">
      <c r="B4794" s="8" t="s">
        <v>1</v>
      </c>
      <c r="C4794" s="10" t="s">
        <v>14</v>
      </c>
      <c r="D4794" s="9">
        <v>16000</v>
      </c>
      <c r="E4794" s="9">
        <v>5000</v>
      </c>
      <c r="F4794" s="9">
        <v>3000</v>
      </c>
      <c r="G4794" s="9">
        <v>5000</v>
      </c>
      <c r="H4794" s="9">
        <v>3000</v>
      </c>
    </row>
    <row r="4795" spans="2:8" ht="15.75" thickBot="1" x14ac:dyDescent="0.3">
      <c r="B4795" s="15" t="s">
        <v>1829</v>
      </c>
      <c r="C4795" s="16" t="s">
        <v>1830</v>
      </c>
      <c r="D4795" s="17">
        <v>68000</v>
      </c>
      <c r="E4795" s="17">
        <v>18000</v>
      </c>
      <c r="F4795" s="17">
        <v>17000</v>
      </c>
      <c r="G4795" s="17">
        <v>17000</v>
      </c>
      <c r="H4795" s="17">
        <v>16000</v>
      </c>
    </row>
    <row r="4796" spans="2:8" ht="15.75" thickTop="1" x14ac:dyDescent="0.25">
      <c r="B4796" s="11" t="s">
        <v>1</v>
      </c>
      <c r="C4796" s="13" t="s">
        <v>12</v>
      </c>
      <c r="D4796" s="12">
        <v>68000</v>
      </c>
      <c r="E4796" s="12">
        <v>18000</v>
      </c>
      <c r="F4796" s="12">
        <v>17000</v>
      </c>
      <c r="G4796" s="12">
        <v>17000</v>
      </c>
      <c r="H4796" s="12">
        <v>16000</v>
      </c>
    </row>
    <row r="4797" spans="2:8" x14ac:dyDescent="0.25">
      <c r="B4797" s="8" t="s">
        <v>1</v>
      </c>
      <c r="C4797" s="10" t="s">
        <v>13</v>
      </c>
      <c r="D4797" s="9">
        <v>43000</v>
      </c>
      <c r="E4797" s="9">
        <v>11000</v>
      </c>
      <c r="F4797" s="9">
        <v>11000</v>
      </c>
      <c r="G4797" s="9">
        <v>11000</v>
      </c>
      <c r="H4797" s="9">
        <v>10000</v>
      </c>
    </row>
    <row r="4798" spans="2:8" x14ac:dyDescent="0.25">
      <c r="B4798" s="8" t="s">
        <v>1</v>
      </c>
      <c r="C4798" s="10" t="s">
        <v>14</v>
      </c>
      <c r="D4798" s="9">
        <v>25000</v>
      </c>
      <c r="E4798" s="9">
        <v>7000</v>
      </c>
      <c r="F4798" s="9">
        <v>6000</v>
      </c>
      <c r="G4798" s="9">
        <v>6000</v>
      </c>
      <c r="H4798" s="9">
        <v>6000</v>
      </c>
    </row>
    <row r="4799" spans="2:8" hidden="1" x14ac:dyDescent="0.25">
      <c r="B4799" s="11" t="s">
        <v>1</v>
      </c>
      <c r="C4799" s="13" t="s">
        <v>20</v>
      </c>
      <c r="D4799" s="12">
        <v>0</v>
      </c>
      <c r="E4799" s="12">
        <v>0</v>
      </c>
      <c r="F4799" s="12">
        <v>0</v>
      </c>
      <c r="G4799" s="12">
        <v>0</v>
      </c>
      <c r="H4799" s="12">
        <v>0</v>
      </c>
    </row>
    <row r="4800" spans="2:8" ht="15.75" thickBot="1" x14ac:dyDescent="0.3">
      <c r="B4800" s="15" t="s">
        <v>1831</v>
      </c>
      <c r="C4800" s="16" t="s">
        <v>1832</v>
      </c>
      <c r="D4800" s="17">
        <v>53000</v>
      </c>
      <c r="E4800" s="17">
        <v>15000</v>
      </c>
      <c r="F4800" s="17">
        <v>13000</v>
      </c>
      <c r="G4800" s="17">
        <v>13000</v>
      </c>
      <c r="H4800" s="17">
        <v>12000</v>
      </c>
    </row>
    <row r="4801" spans="2:8" ht="15.75" thickTop="1" x14ac:dyDescent="0.25">
      <c r="B4801" s="11" t="s">
        <v>1</v>
      </c>
      <c r="C4801" s="13" t="s">
        <v>12</v>
      </c>
      <c r="D4801" s="12">
        <v>53000</v>
      </c>
      <c r="E4801" s="12">
        <v>15000</v>
      </c>
      <c r="F4801" s="12">
        <v>13000</v>
      </c>
      <c r="G4801" s="12">
        <v>13000</v>
      </c>
      <c r="H4801" s="12">
        <v>12000</v>
      </c>
    </row>
    <row r="4802" spans="2:8" x14ac:dyDescent="0.25">
      <c r="B4802" s="8" t="s">
        <v>1</v>
      </c>
      <c r="C4802" s="10" t="s">
        <v>13</v>
      </c>
      <c r="D4802" s="9">
        <v>51000</v>
      </c>
      <c r="E4802" s="9">
        <v>13000</v>
      </c>
      <c r="F4802" s="9">
        <v>13000</v>
      </c>
      <c r="G4802" s="9">
        <v>13000</v>
      </c>
      <c r="H4802" s="9">
        <v>12000</v>
      </c>
    </row>
    <row r="4803" spans="2:8" x14ac:dyDescent="0.25">
      <c r="B4803" s="8" t="s">
        <v>1</v>
      </c>
      <c r="C4803" s="10" t="s">
        <v>14</v>
      </c>
      <c r="D4803" s="9">
        <v>2000</v>
      </c>
      <c r="E4803" s="9">
        <v>2000</v>
      </c>
      <c r="F4803" s="9">
        <v>0</v>
      </c>
      <c r="G4803" s="9">
        <v>0</v>
      </c>
      <c r="H4803" s="9">
        <v>0</v>
      </c>
    </row>
    <row r="4804" spans="2:8" hidden="1" x14ac:dyDescent="0.25">
      <c r="B4804" s="8" t="s">
        <v>1</v>
      </c>
      <c r="C4804" s="10" t="s">
        <v>19</v>
      </c>
      <c r="D4804" s="9">
        <v>0</v>
      </c>
      <c r="E4804" s="9">
        <v>0</v>
      </c>
      <c r="F4804" s="9">
        <v>0</v>
      </c>
      <c r="G4804" s="9">
        <v>0</v>
      </c>
      <c r="H4804" s="9">
        <v>0</v>
      </c>
    </row>
    <row r="4805" spans="2:8" ht="15.75" thickBot="1" x14ac:dyDescent="0.3">
      <c r="B4805" s="15" t="s">
        <v>1833</v>
      </c>
      <c r="C4805" s="16" t="s">
        <v>1834</v>
      </c>
      <c r="D4805" s="17">
        <v>65000</v>
      </c>
      <c r="E4805" s="17">
        <v>20000</v>
      </c>
      <c r="F4805" s="17">
        <v>15000</v>
      </c>
      <c r="G4805" s="17">
        <v>15000</v>
      </c>
      <c r="H4805" s="17">
        <v>15000</v>
      </c>
    </row>
    <row r="4806" spans="2:8" ht="15.75" thickTop="1" x14ac:dyDescent="0.25">
      <c r="B4806" s="11" t="s">
        <v>1</v>
      </c>
      <c r="C4806" s="13" t="s">
        <v>12</v>
      </c>
      <c r="D4806" s="12">
        <v>65000</v>
      </c>
      <c r="E4806" s="12">
        <v>20000</v>
      </c>
      <c r="F4806" s="12">
        <v>15000</v>
      </c>
      <c r="G4806" s="12">
        <v>15000</v>
      </c>
      <c r="H4806" s="12">
        <v>15000</v>
      </c>
    </row>
    <row r="4807" spans="2:8" hidden="1" x14ac:dyDescent="0.25">
      <c r="B4807" s="8" t="s">
        <v>1</v>
      </c>
      <c r="C4807" s="10" t="s">
        <v>13</v>
      </c>
      <c r="D4807" s="9">
        <v>0</v>
      </c>
      <c r="E4807" s="9">
        <v>0</v>
      </c>
      <c r="F4807" s="9">
        <v>0</v>
      </c>
      <c r="G4807" s="9">
        <v>0</v>
      </c>
      <c r="H4807" s="9">
        <v>0</v>
      </c>
    </row>
    <row r="4808" spans="2:8" x14ac:dyDescent="0.25">
      <c r="B4808" s="8" t="s">
        <v>1</v>
      </c>
      <c r="C4808" s="10" t="s">
        <v>14</v>
      </c>
      <c r="D4808" s="9">
        <v>65000</v>
      </c>
      <c r="E4808" s="9">
        <v>20000</v>
      </c>
      <c r="F4808" s="9">
        <v>15000</v>
      </c>
      <c r="G4808" s="9">
        <v>15000</v>
      </c>
      <c r="H4808" s="9">
        <v>15000</v>
      </c>
    </row>
    <row r="4809" spans="2:8" hidden="1" x14ac:dyDescent="0.25">
      <c r="B4809" s="8" t="s">
        <v>1</v>
      </c>
      <c r="C4809" s="10" t="s">
        <v>18</v>
      </c>
      <c r="D4809" s="9">
        <v>0</v>
      </c>
      <c r="E4809" s="9">
        <v>0</v>
      </c>
      <c r="F4809" s="9">
        <v>0</v>
      </c>
      <c r="G4809" s="9">
        <v>0</v>
      </c>
      <c r="H4809" s="9">
        <v>0</v>
      </c>
    </row>
    <row r="4810" spans="2:8" hidden="1" x14ac:dyDescent="0.25">
      <c r="B4810" s="8" t="s">
        <v>1</v>
      </c>
      <c r="C4810" s="10" t="s">
        <v>19</v>
      </c>
      <c r="D4810" s="9">
        <v>0</v>
      </c>
      <c r="E4810" s="9">
        <v>0</v>
      </c>
      <c r="F4810" s="9">
        <v>0</v>
      </c>
      <c r="G4810" s="9">
        <v>0</v>
      </c>
      <c r="H4810" s="9">
        <v>0</v>
      </c>
    </row>
    <row r="4811" spans="2:8" hidden="1" x14ac:dyDescent="0.25">
      <c r="B4811" s="11" t="s">
        <v>1</v>
      </c>
      <c r="C4811" s="13" t="s">
        <v>20</v>
      </c>
      <c r="D4811" s="12">
        <v>0</v>
      </c>
      <c r="E4811" s="12">
        <v>0</v>
      </c>
      <c r="F4811" s="12">
        <v>0</v>
      </c>
      <c r="G4811" s="12">
        <v>0</v>
      </c>
      <c r="H4811" s="12">
        <v>0</v>
      </c>
    </row>
    <row r="4812" spans="2:8" ht="15.75" thickBot="1" x14ac:dyDescent="0.3">
      <c r="B4812" s="15" t="s">
        <v>1835</v>
      </c>
      <c r="C4812" s="16" t="s">
        <v>1836</v>
      </c>
      <c r="D4812" s="17">
        <v>68000</v>
      </c>
      <c r="E4812" s="17">
        <v>18000</v>
      </c>
      <c r="F4812" s="17">
        <v>17000</v>
      </c>
      <c r="G4812" s="17">
        <v>17000</v>
      </c>
      <c r="H4812" s="17">
        <v>16000</v>
      </c>
    </row>
    <row r="4813" spans="2:8" ht="15.75" thickTop="1" x14ac:dyDescent="0.25">
      <c r="B4813" s="11" t="s">
        <v>1</v>
      </c>
      <c r="C4813" s="13" t="s">
        <v>12</v>
      </c>
      <c r="D4813" s="12">
        <v>68000</v>
      </c>
      <c r="E4813" s="12">
        <v>18000</v>
      </c>
      <c r="F4813" s="12">
        <v>17000</v>
      </c>
      <c r="G4813" s="12">
        <v>17000</v>
      </c>
      <c r="H4813" s="12">
        <v>16000</v>
      </c>
    </row>
    <row r="4814" spans="2:8" x14ac:dyDescent="0.25">
      <c r="B4814" s="8" t="s">
        <v>1</v>
      </c>
      <c r="C4814" s="10" t="s">
        <v>13</v>
      </c>
      <c r="D4814" s="9">
        <v>60000</v>
      </c>
      <c r="E4814" s="9">
        <v>15000</v>
      </c>
      <c r="F4814" s="9">
        <v>15000</v>
      </c>
      <c r="G4814" s="9">
        <v>15000</v>
      </c>
      <c r="H4814" s="9">
        <v>15000</v>
      </c>
    </row>
    <row r="4815" spans="2:8" x14ac:dyDescent="0.25">
      <c r="B4815" s="8" t="s">
        <v>1</v>
      </c>
      <c r="C4815" s="10" t="s">
        <v>14</v>
      </c>
      <c r="D4815" s="9">
        <v>7000</v>
      </c>
      <c r="E4815" s="9">
        <v>2000</v>
      </c>
      <c r="F4815" s="9">
        <v>2000</v>
      </c>
      <c r="G4815" s="9">
        <v>2000</v>
      </c>
      <c r="H4815" s="9">
        <v>1000</v>
      </c>
    </row>
    <row r="4816" spans="2:8" x14ac:dyDescent="0.25">
      <c r="B4816" s="8" t="s">
        <v>1</v>
      </c>
      <c r="C4816" s="10" t="s">
        <v>19</v>
      </c>
      <c r="D4816" s="9">
        <v>1000</v>
      </c>
      <c r="E4816" s="9">
        <v>1000</v>
      </c>
      <c r="F4816" s="9">
        <v>0</v>
      </c>
      <c r="G4816" s="9">
        <v>0</v>
      </c>
      <c r="H4816" s="9">
        <v>0</v>
      </c>
    </row>
    <row r="4817" spans="2:8" ht="45.75" thickBot="1" x14ac:dyDescent="0.3">
      <c r="B4817" s="15" t="s">
        <v>1837</v>
      </c>
      <c r="C4817" s="16" t="s">
        <v>1838</v>
      </c>
      <c r="D4817" s="17">
        <v>142000</v>
      </c>
      <c r="E4817" s="17">
        <v>43000</v>
      </c>
      <c r="F4817" s="17">
        <v>32000</v>
      </c>
      <c r="G4817" s="17">
        <v>37000</v>
      </c>
      <c r="H4817" s="17">
        <v>30000</v>
      </c>
    </row>
    <row r="4818" spans="2:8" ht="15.75" thickTop="1" x14ac:dyDescent="0.25">
      <c r="B4818" s="11" t="s">
        <v>1</v>
      </c>
      <c r="C4818" s="13" t="s">
        <v>12</v>
      </c>
      <c r="D4818" s="12">
        <v>142000</v>
      </c>
      <c r="E4818" s="12">
        <v>43000</v>
      </c>
      <c r="F4818" s="12">
        <v>32000</v>
      </c>
      <c r="G4818" s="12">
        <v>37000</v>
      </c>
      <c r="H4818" s="12">
        <v>30000</v>
      </c>
    </row>
    <row r="4819" spans="2:8" x14ac:dyDescent="0.25">
      <c r="B4819" s="8" t="s">
        <v>1</v>
      </c>
      <c r="C4819" s="10" t="s">
        <v>13</v>
      </c>
      <c r="D4819" s="9">
        <v>106000</v>
      </c>
      <c r="E4819" s="9">
        <v>27000</v>
      </c>
      <c r="F4819" s="9">
        <v>26000</v>
      </c>
      <c r="G4819" s="9">
        <v>27000</v>
      </c>
      <c r="H4819" s="9">
        <v>26000</v>
      </c>
    </row>
    <row r="4820" spans="2:8" x14ac:dyDescent="0.25">
      <c r="B4820" s="8" t="s">
        <v>1</v>
      </c>
      <c r="C4820" s="10" t="s">
        <v>14</v>
      </c>
      <c r="D4820" s="9">
        <v>36000</v>
      </c>
      <c r="E4820" s="9">
        <v>16000</v>
      </c>
      <c r="F4820" s="9">
        <v>6000</v>
      </c>
      <c r="G4820" s="9">
        <v>10000</v>
      </c>
      <c r="H4820" s="9">
        <v>4000</v>
      </c>
    </row>
    <row r="4821" spans="2:8" hidden="1" x14ac:dyDescent="0.25">
      <c r="B4821" s="8" t="s">
        <v>1</v>
      </c>
      <c r="C4821" s="10" t="s">
        <v>19</v>
      </c>
      <c r="D4821" s="9">
        <v>0</v>
      </c>
      <c r="E4821" s="9">
        <v>0</v>
      </c>
      <c r="F4821" s="9">
        <v>0</v>
      </c>
      <c r="G4821" s="9">
        <v>0</v>
      </c>
      <c r="H4821" s="9">
        <v>0</v>
      </c>
    </row>
    <row r="4822" spans="2:8" ht="30.75" thickBot="1" x14ac:dyDescent="0.3">
      <c r="B4822" s="15" t="s">
        <v>1839</v>
      </c>
      <c r="C4822" s="16" t="s">
        <v>1840</v>
      </c>
      <c r="D4822" s="17">
        <v>62000</v>
      </c>
      <c r="E4822" s="17">
        <v>16000</v>
      </c>
      <c r="F4822" s="17">
        <v>16000</v>
      </c>
      <c r="G4822" s="17">
        <v>16000</v>
      </c>
      <c r="H4822" s="17">
        <v>14000</v>
      </c>
    </row>
    <row r="4823" spans="2:8" ht="15.75" thickTop="1" x14ac:dyDescent="0.25">
      <c r="B4823" s="11" t="s">
        <v>1</v>
      </c>
      <c r="C4823" s="13" t="s">
        <v>12</v>
      </c>
      <c r="D4823" s="12">
        <v>62000</v>
      </c>
      <c r="E4823" s="12">
        <v>16000</v>
      </c>
      <c r="F4823" s="12">
        <v>16000</v>
      </c>
      <c r="G4823" s="12">
        <v>16000</v>
      </c>
      <c r="H4823" s="12">
        <v>14000</v>
      </c>
    </row>
    <row r="4824" spans="2:8" x14ac:dyDescent="0.25">
      <c r="B4824" s="8" t="s">
        <v>1</v>
      </c>
      <c r="C4824" s="10" t="s">
        <v>13</v>
      </c>
      <c r="D4824" s="9">
        <v>40000</v>
      </c>
      <c r="E4824" s="9">
        <v>10000</v>
      </c>
      <c r="F4824" s="9">
        <v>10000</v>
      </c>
      <c r="G4824" s="9">
        <v>10000</v>
      </c>
      <c r="H4824" s="9">
        <v>10000</v>
      </c>
    </row>
    <row r="4825" spans="2:8" x14ac:dyDescent="0.25">
      <c r="B4825" s="8" t="s">
        <v>1</v>
      </c>
      <c r="C4825" s="10" t="s">
        <v>14</v>
      </c>
      <c r="D4825" s="9">
        <v>22000</v>
      </c>
      <c r="E4825" s="9">
        <v>6000</v>
      </c>
      <c r="F4825" s="9">
        <v>6000</v>
      </c>
      <c r="G4825" s="9">
        <v>6000</v>
      </c>
      <c r="H4825" s="9">
        <v>4000</v>
      </c>
    </row>
    <row r="4826" spans="2:8" ht="15.75" thickBot="1" x14ac:dyDescent="0.3">
      <c r="B4826" s="15" t="s">
        <v>1841</v>
      </c>
      <c r="C4826" s="16" t="s">
        <v>1842</v>
      </c>
      <c r="D4826" s="17">
        <v>22407000</v>
      </c>
      <c r="E4826" s="17">
        <v>3554000</v>
      </c>
      <c r="F4826" s="17">
        <v>4913000</v>
      </c>
      <c r="G4826" s="17">
        <v>6830000</v>
      </c>
      <c r="H4826" s="17">
        <v>7110000</v>
      </c>
    </row>
    <row r="4827" spans="2:8" ht="15.75" thickTop="1" x14ac:dyDescent="0.25">
      <c r="B4827" s="11" t="s">
        <v>1</v>
      </c>
      <c r="C4827" s="13" t="s">
        <v>12</v>
      </c>
      <c r="D4827" s="12">
        <v>10732000</v>
      </c>
      <c r="E4827" s="12">
        <v>2069000</v>
      </c>
      <c r="F4827" s="12">
        <v>2133000</v>
      </c>
      <c r="G4827" s="12">
        <v>2805000</v>
      </c>
      <c r="H4827" s="12">
        <v>3725000</v>
      </c>
    </row>
    <row r="4828" spans="2:8" x14ac:dyDescent="0.25">
      <c r="B4828" s="8" t="s">
        <v>1</v>
      </c>
      <c r="C4828" s="10" t="s">
        <v>13</v>
      </c>
      <c r="D4828" s="9">
        <v>3370000</v>
      </c>
      <c r="E4828" s="9">
        <v>842000</v>
      </c>
      <c r="F4828" s="9">
        <v>843000</v>
      </c>
      <c r="G4828" s="9">
        <v>843000</v>
      </c>
      <c r="H4828" s="9">
        <v>842000</v>
      </c>
    </row>
    <row r="4829" spans="2:8" x14ac:dyDescent="0.25">
      <c r="B4829" s="8" t="s">
        <v>1</v>
      </c>
      <c r="C4829" s="10" t="s">
        <v>14</v>
      </c>
      <c r="D4829" s="9">
        <v>5089000</v>
      </c>
      <c r="E4829" s="9">
        <v>1000000</v>
      </c>
      <c r="F4829" s="9">
        <v>1130000</v>
      </c>
      <c r="G4829" s="9">
        <v>1282000</v>
      </c>
      <c r="H4829" s="9">
        <v>1677000</v>
      </c>
    </row>
    <row r="4830" spans="2:8" x14ac:dyDescent="0.25">
      <c r="B4830" s="8" t="s">
        <v>1</v>
      </c>
      <c r="C4830" s="10" t="s">
        <v>17</v>
      </c>
      <c r="D4830" s="9">
        <v>8000</v>
      </c>
      <c r="E4830" s="9">
        <v>0</v>
      </c>
      <c r="F4830" s="9">
        <v>3000</v>
      </c>
      <c r="G4830" s="9">
        <v>5000</v>
      </c>
      <c r="H4830" s="9">
        <v>0</v>
      </c>
    </row>
    <row r="4831" spans="2:8" x14ac:dyDescent="0.25">
      <c r="B4831" s="8" t="s">
        <v>1</v>
      </c>
      <c r="C4831" s="10" t="s">
        <v>18</v>
      </c>
      <c r="D4831" s="9">
        <v>12000</v>
      </c>
      <c r="E4831" s="9">
        <v>5000</v>
      </c>
      <c r="F4831" s="9">
        <v>7000</v>
      </c>
      <c r="G4831" s="9">
        <v>0</v>
      </c>
      <c r="H4831" s="9">
        <v>0</v>
      </c>
    </row>
    <row r="4832" spans="2:8" x14ac:dyDescent="0.25">
      <c r="B4832" s="8" t="s">
        <v>1</v>
      </c>
      <c r="C4832" s="10" t="s">
        <v>19</v>
      </c>
      <c r="D4832" s="9">
        <v>2253000</v>
      </c>
      <c r="E4832" s="9">
        <v>222000</v>
      </c>
      <c r="F4832" s="9">
        <v>150000</v>
      </c>
      <c r="G4832" s="9">
        <v>675000</v>
      </c>
      <c r="H4832" s="9">
        <v>1206000</v>
      </c>
    </row>
    <row r="4833" spans="2:8" x14ac:dyDescent="0.25">
      <c r="B4833" s="11" t="s">
        <v>1</v>
      </c>
      <c r="C4833" s="13" t="s">
        <v>20</v>
      </c>
      <c r="D4833" s="12">
        <v>11675000</v>
      </c>
      <c r="E4833" s="12">
        <v>1485000</v>
      </c>
      <c r="F4833" s="12">
        <v>2780000</v>
      </c>
      <c r="G4833" s="12">
        <v>4025000</v>
      </c>
      <c r="H4833" s="12">
        <v>3385000</v>
      </c>
    </row>
    <row r="4834" spans="2:8" ht="30.75" thickBot="1" x14ac:dyDescent="0.3">
      <c r="B4834" s="15" t="s">
        <v>1843</v>
      </c>
      <c r="C4834" s="16" t="s">
        <v>1844</v>
      </c>
      <c r="D4834" s="17">
        <v>5107000</v>
      </c>
      <c r="E4834" s="17">
        <v>1571000</v>
      </c>
      <c r="F4834" s="17">
        <v>1508000</v>
      </c>
      <c r="G4834" s="17">
        <v>1063000</v>
      </c>
      <c r="H4834" s="17">
        <v>965000</v>
      </c>
    </row>
    <row r="4835" spans="2:8" ht="15.75" thickTop="1" x14ac:dyDescent="0.25">
      <c r="B4835" s="11" t="s">
        <v>1</v>
      </c>
      <c r="C4835" s="13" t="s">
        <v>12</v>
      </c>
      <c r="D4835" s="12">
        <v>5047000</v>
      </c>
      <c r="E4835" s="12">
        <v>1561000</v>
      </c>
      <c r="F4835" s="12">
        <v>1493000</v>
      </c>
      <c r="G4835" s="12">
        <v>1038000</v>
      </c>
      <c r="H4835" s="12">
        <v>955000</v>
      </c>
    </row>
    <row r="4836" spans="2:8" x14ac:dyDescent="0.25">
      <c r="B4836" s="8" t="s">
        <v>1</v>
      </c>
      <c r="C4836" s="10" t="s">
        <v>13</v>
      </c>
      <c r="D4836" s="9">
        <v>3370000</v>
      </c>
      <c r="E4836" s="9">
        <v>842000</v>
      </c>
      <c r="F4836" s="9">
        <v>843000</v>
      </c>
      <c r="G4836" s="9">
        <v>843000</v>
      </c>
      <c r="H4836" s="9">
        <v>842000</v>
      </c>
    </row>
    <row r="4837" spans="2:8" x14ac:dyDescent="0.25">
      <c r="B4837" s="8" t="s">
        <v>1</v>
      </c>
      <c r="C4837" s="10" t="s">
        <v>14</v>
      </c>
      <c r="D4837" s="9">
        <v>1612000</v>
      </c>
      <c r="E4837" s="9">
        <v>700000</v>
      </c>
      <c r="F4837" s="9">
        <v>630000</v>
      </c>
      <c r="G4837" s="9">
        <v>182000</v>
      </c>
      <c r="H4837" s="9">
        <v>100000</v>
      </c>
    </row>
    <row r="4838" spans="2:8" x14ac:dyDescent="0.25">
      <c r="B4838" s="8" t="s">
        <v>1</v>
      </c>
      <c r="C4838" s="10" t="s">
        <v>18</v>
      </c>
      <c r="D4838" s="9">
        <v>12000</v>
      </c>
      <c r="E4838" s="9">
        <v>5000</v>
      </c>
      <c r="F4838" s="9">
        <v>7000</v>
      </c>
      <c r="G4838" s="9">
        <v>0</v>
      </c>
      <c r="H4838" s="9">
        <v>0</v>
      </c>
    </row>
    <row r="4839" spans="2:8" x14ac:dyDescent="0.25">
      <c r="B4839" s="8" t="s">
        <v>1</v>
      </c>
      <c r="C4839" s="10" t="s">
        <v>19</v>
      </c>
      <c r="D4839" s="9">
        <v>53000</v>
      </c>
      <c r="E4839" s="9">
        <v>14000</v>
      </c>
      <c r="F4839" s="9">
        <v>13000</v>
      </c>
      <c r="G4839" s="9">
        <v>13000</v>
      </c>
      <c r="H4839" s="9">
        <v>13000</v>
      </c>
    </row>
    <row r="4840" spans="2:8" x14ac:dyDescent="0.25">
      <c r="B4840" s="11" t="s">
        <v>1</v>
      </c>
      <c r="C4840" s="13" t="s">
        <v>20</v>
      </c>
      <c r="D4840" s="12">
        <v>60000</v>
      </c>
      <c r="E4840" s="12">
        <v>10000</v>
      </c>
      <c r="F4840" s="12">
        <v>15000</v>
      </c>
      <c r="G4840" s="12">
        <v>25000</v>
      </c>
      <c r="H4840" s="12">
        <v>10000</v>
      </c>
    </row>
    <row r="4841" spans="2:8" ht="15.75" thickBot="1" x14ac:dyDescent="0.3">
      <c r="B4841" s="15" t="s">
        <v>1845</v>
      </c>
      <c r="C4841" s="16" t="s">
        <v>1846</v>
      </c>
      <c r="D4841" s="17">
        <v>17300000</v>
      </c>
      <c r="E4841" s="17">
        <v>1983000</v>
      </c>
      <c r="F4841" s="17">
        <v>3405000</v>
      </c>
      <c r="G4841" s="17">
        <v>5767000</v>
      </c>
      <c r="H4841" s="17">
        <v>6145000</v>
      </c>
    </row>
    <row r="4842" spans="2:8" ht="15.75" thickTop="1" x14ac:dyDescent="0.25">
      <c r="B4842" s="11" t="s">
        <v>1</v>
      </c>
      <c r="C4842" s="13" t="s">
        <v>12</v>
      </c>
      <c r="D4842" s="12">
        <v>5685000</v>
      </c>
      <c r="E4842" s="12">
        <v>508000</v>
      </c>
      <c r="F4842" s="12">
        <v>640000</v>
      </c>
      <c r="G4842" s="12">
        <v>1767000</v>
      </c>
      <c r="H4842" s="12">
        <v>2770000</v>
      </c>
    </row>
    <row r="4843" spans="2:8" x14ac:dyDescent="0.25">
      <c r="B4843" s="8" t="s">
        <v>1</v>
      </c>
      <c r="C4843" s="10" t="s">
        <v>14</v>
      </c>
      <c r="D4843" s="9">
        <v>3477000</v>
      </c>
      <c r="E4843" s="9">
        <v>300000</v>
      </c>
      <c r="F4843" s="9">
        <v>500000</v>
      </c>
      <c r="G4843" s="9">
        <v>1100000</v>
      </c>
      <c r="H4843" s="9">
        <v>1577000</v>
      </c>
    </row>
    <row r="4844" spans="2:8" x14ac:dyDescent="0.25">
      <c r="B4844" s="8" t="s">
        <v>1</v>
      </c>
      <c r="C4844" s="10" t="s">
        <v>17</v>
      </c>
      <c r="D4844" s="9">
        <v>8000</v>
      </c>
      <c r="E4844" s="9">
        <v>0</v>
      </c>
      <c r="F4844" s="9">
        <v>3000</v>
      </c>
      <c r="G4844" s="9">
        <v>5000</v>
      </c>
      <c r="H4844" s="9">
        <v>0</v>
      </c>
    </row>
    <row r="4845" spans="2:8" x14ac:dyDescent="0.25">
      <c r="B4845" s="8" t="s">
        <v>1</v>
      </c>
      <c r="C4845" s="10" t="s">
        <v>19</v>
      </c>
      <c r="D4845" s="9">
        <v>2200000</v>
      </c>
      <c r="E4845" s="9">
        <v>208000</v>
      </c>
      <c r="F4845" s="9">
        <v>137000</v>
      </c>
      <c r="G4845" s="9">
        <v>662000</v>
      </c>
      <c r="H4845" s="9">
        <v>1193000</v>
      </c>
    </row>
    <row r="4846" spans="2:8" x14ac:dyDescent="0.25">
      <c r="B4846" s="11" t="s">
        <v>1</v>
      </c>
      <c r="C4846" s="13" t="s">
        <v>20</v>
      </c>
      <c r="D4846" s="12">
        <v>11615000</v>
      </c>
      <c r="E4846" s="12">
        <v>1475000</v>
      </c>
      <c r="F4846" s="12">
        <v>2765000</v>
      </c>
      <c r="G4846" s="12">
        <v>4000000</v>
      </c>
      <c r="H4846" s="12">
        <v>3375000</v>
      </c>
    </row>
    <row r="4847" spans="2:8" ht="60.75" thickBot="1" x14ac:dyDescent="0.3">
      <c r="B4847" s="15" t="s">
        <v>1847</v>
      </c>
      <c r="C4847" s="16" t="s">
        <v>1848</v>
      </c>
      <c r="D4847" s="17">
        <v>8500000</v>
      </c>
      <c r="E4847" s="17">
        <v>1120000</v>
      </c>
      <c r="F4847" s="17">
        <v>2740000</v>
      </c>
      <c r="G4847" s="17">
        <v>1960000</v>
      </c>
      <c r="H4847" s="17">
        <v>2680000</v>
      </c>
    </row>
    <row r="4848" spans="2:8" ht="15.75" thickTop="1" x14ac:dyDescent="0.25">
      <c r="B4848" s="11" t="s">
        <v>1</v>
      </c>
      <c r="C4848" s="13" t="s">
        <v>12</v>
      </c>
      <c r="D4848" s="12">
        <v>1239000</v>
      </c>
      <c r="E4848" s="12">
        <v>310000</v>
      </c>
      <c r="F4848" s="12">
        <v>310000</v>
      </c>
      <c r="G4848" s="12">
        <v>310000</v>
      </c>
      <c r="H4848" s="12">
        <v>309000</v>
      </c>
    </row>
    <row r="4849" spans="2:8" x14ac:dyDescent="0.25">
      <c r="B4849" s="8" t="s">
        <v>1</v>
      </c>
      <c r="C4849" s="10" t="s">
        <v>14</v>
      </c>
      <c r="D4849" s="9">
        <v>1239000</v>
      </c>
      <c r="E4849" s="9">
        <v>310000</v>
      </c>
      <c r="F4849" s="9">
        <v>310000</v>
      </c>
      <c r="G4849" s="9">
        <v>310000</v>
      </c>
      <c r="H4849" s="9">
        <v>309000</v>
      </c>
    </row>
    <row r="4850" spans="2:8" x14ac:dyDescent="0.25">
      <c r="B4850" s="11" t="s">
        <v>1</v>
      </c>
      <c r="C4850" s="13" t="s">
        <v>20</v>
      </c>
      <c r="D4850" s="12">
        <v>7261000</v>
      </c>
      <c r="E4850" s="12">
        <v>810000</v>
      </c>
      <c r="F4850" s="12">
        <v>2430000</v>
      </c>
      <c r="G4850" s="12">
        <v>1650000</v>
      </c>
      <c r="H4850" s="12">
        <v>2371000</v>
      </c>
    </row>
    <row r="4851" spans="2:8" ht="90.75" thickBot="1" x14ac:dyDescent="0.3">
      <c r="B4851" s="15" t="s">
        <v>1849</v>
      </c>
      <c r="C4851" s="16" t="s">
        <v>1850</v>
      </c>
      <c r="D4851" s="17">
        <v>8500000</v>
      </c>
      <c r="E4851" s="17">
        <v>1120000</v>
      </c>
      <c r="F4851" s="17">
        <v>2740000</v>
      </c>
      <c r="G4851" s="17">
        <v>1960000</v>
      </c>
      <c r="H4851" s="17">
        <v>2680000</v>
      </c>
    </row>
    <row r="4852" spans="2:8" ht="15.75" thickTop="1" x14ac:dyDescent="0.25">
      <c r="B4852" s="11" t="s">
        <v>1</v>
      </c>
      <c r="C4852" s="13" t="s">
        <v>12</v>
      </c>
      <c r="D4852" s="12">
        <v>1239000</v>
      </c>
      <c r="E4852" s="12">
        <v>310000</v>
      </c>
      <c r="F4852" s="12">
        <v>310000</v>
      </c>
      <c r="G4852" s="12">
        <v>310000</v>
      </c>
      <c r="H4852" s="12">
        <v>309000</v>
      </c>
    </row>
    <row r="4853" spans="2:8" x14ac:dyDescent="0.25">
      <c r="B4853" s="8" t="s">
        <v>1</v>
      </c>
      <c r="C4853" s="10" t="s">
        <v>14</v>
      </c>
      <c r="D4853" s="9">
        <v>1239000</v>
      </c>
      <c r="E4853" s="9">
        <v>310000</v>
      </c>
      <c r="F4853" s="9">
        <v>310000</v>
      </c>
      <c r="G4853" s="9">
        <v>310000</v>
      </c>
      <c r="H4853" s="9">
        <v>309000</v>
      </c>
    </row>
    <row r="4854" spans="2:8" x14ac:dyDescent="0.25">
      <c r="B4854" s="11" t="s">
        <v>1</v>
      </c>
      <c r="C4854" s="13" t="s">
        <v>20</v>
      </c>
      <c r="D4854" s="12">
        <v>7261000</v>
      </c>
      <c r="E4854" s="12">
        <v>810000</v>
      </c>
      <c r="F4854" s="12">
        <v>2430000</v>
      </c>
      <c r="G4854" s="12">
        <v>1650000</v>
      </c>
      <c r="H4854" s="12">
        <v>2371000</v>
      </c>
    </row>
    <row r="4855" spans="2:8" ht="30.75" thickBot="1" x14ac:dyDescent="0.3">
      <c r="B4855" s="15" t="s">
        <v>1851</v>
      </c>
      <c r="C4855" s="16" t="s">
        <v>1852</v>
      </c>
      <c r="D4855" s="17">
        <v>216198000</v>
      </c>
      <c r="E4855" s="17">
        <v>60287000</v>
      </c>
      <c r="F4855" s="17">
        <v>59117000</v>
      </c>
      <c r="G4855" s="17">
        <v>39413000</v>
      </c>
      <c r="H4855" s="17">
        <v>57381000</v>
      </c>
    </row>
    <row r="4856" spans="2:8" ht="15.75" thickTop="1" x14ac:dyDescent="0.25">
      <c r="B4856" s="11" t="s">
        <v>1</v>
      </c>
      <c r="C4856" s="13" t="s">
        <v>12</v>
      </c>
      <c r="D4856" s="12">
        <v>216188000</v>
      </c>
      <c r="E4856" s="12">
        <v>60287000</v>
      </c>
      <c r="F4856" s="12">
        <v>59107000</v>
      </c>
      <c r="G4856" s="12">
        <v>39413000</v>
      </c>
      <c r="H4856" s="12">
        <v>57381000</v>
      </c>
    </row>
    <row r="4857" spans="2:8" x14ac:dyDescent="0.25">
      <c r="B4857" s="8" t="s">
        <v>1</v>
      </c>
      <c r="C4857" s="10" t="s">
        <v>13</v>
      </c>
      <c r="D4857" s="9">
        <v>178000</v>
      </c>
      <c r="E4857" s="9">
        <v>45000</v>
      </c>
      <c r="F4857" s="9">
        <v>44000</v>
      </c>
      <c r="G4857" s="9">
        <v>45000</v>
      </c>
      <c r="H4857" s="9">
        <v>44000</v>
      </c>
    </row>
    <row r="4858" spans="2:8" x14ac:dyDescent="0.25">
      <c r="B4858" s="8" t="s">
        <v>1</v>
      </c>
      <c r="C4858" s="10" t="s">
        <v>14</v>
      </c>
      <c r="D4858" s="9">
        <v>279000</v>
      </c>
      <c r="E4858" s="9">
        <v>58000</v>
      </c>
      <c r="F4858" s="9">
        <v>57000</v>
      </c>
      <c r="G4858" s="9">
        <v>107000</v>
      </c>
      <c r="H4858" s="9">
        <v>57000</v>
      </c>
    </row>
    <row r="4859" spans="2:8" x14ac:dyDescent="0.25">
      <c r="B4859" s="8" t="s">
        <v>1</v>
      </c>
      <c r="C4859" s="10" t="s">
        <v>16</v>
      </c>
      <c r="D4859" s="9">
        <v>211430000</v>
      </c>
      <c r="E4859" s="9">
        <v>59200000</v>
      </c>
      <c r="F4859" s="9">
        <v>58420000</v>
      </c>
      <c r="G4859" s="9">
        <v>38007000</v>
      </c>
      <c r="H4859" s="9">
        <v>55803000</v>
      </c>
    </row>
    <row r="4860" spans="2:8" x14ac:dyDescent="0.25">
      <c r="B4860" s="8" t="s">
        <v>1</v>
      </c>
      <c r="C4860" s="10" t="s">
        <v>17</v>
      </c>
      <c r="D4860" s="9">
        <v>3300000</v>
      </c>
      <c r="E4860" s="9">
        <v>983000</v>
      </c>
      <c r="F4860" s="9">
        <v>586000</v>
      </c>
      <c r="G4860" s="9">
        <v>1254000</v>
      </c>
      <c r="H4860" s="9">
        <v>477000</v>
      </c>
    </row>
    <row r="4861" spans="2:8" x14ac:dyDescent="0.25">
      <c r="B4861" s="8" t="s">
        <v>1</v>
      </c>
      <c r="C4861" s="10" t="s">
        <v>19</v>
      </c>
      <c r="D4861" s="9">
        <v>1001000</v>
      </c>
      <c r="E4861" s="9">
        <v>1000</v>
      </c>
      <c r="F4861" s="9">
        <v>0</v>
      </c>
      <c r="G4861" s="9">
        <v>0</v>
      </c>
      <c r="H4861" s="9">
        <v>1000000</v>
      </c>
    </row>
    <row r="4862" spans="2:8" x14ac:dyDescent="0.25">
      <c r="B4862" s="11" t="s">
        <v>1</v>
      </c>
      <c r="C4862" s="13" t="s">
        <v>20</v>
      </c>
      <c r="D4862" s="12">
        <v>10000</v>
      </c>
      <c r="E4862" s="12">
        <v>0</v>
      </c>
      <c r="F4862" s="12">
        <v>10000</v>
      </c>
      <c r="G4862" s="12">
        <v>0</v>
      </c>
      <c r="H4862" s="12">
        <v>0</v>
      </c>
    </row>
    <row r="4863" spans="2:8" ht="15.75" thickBot="1" x14ac:dyDescent="0.3">
      <c r="B4863" s="15" t="s">
        <v>1853</v>
      </c>
      <c r="C4863" s="16" t="s">
        <v>1854</v>
      </c>
      <c r="D4863" s="17">
        <v>53000000</v>
      </c>
      <c r="E4863" s="17">
        <v>15000000</v>
      </c>
      <c r="F4863" s="17">
        <v>10000000</v>
      </c>
      <c r="G4863" s="17">
        <v>9000000</v>
      </c>
      <c r="H4863" s="17">
        <v>19000000</v>
      </c>
    </row>
    <row r="4864" spans="2:8" ht="15.75" thickTop="1" x14ac:dyDescent="0.25">
      <c r="B4864" s="11" t="s">
        <v>1</v>
      </c>
      <c r="C4864" s="13" t="s">
        <v>12</v>
      </c>
      <c r="D4864" s="12">
        <v>53000000</v>
      </c>
      <c r="E4864" s="12">
        <v>15000000</v>
      </c>
      <c r="F4864" s="12">
        <v>10000000</v>
      </c>
      <c r="G4864" s="12">
        <v>9000000</v>
      </c>
      <c r="H4864" s="12">
        <v>19000000</v>
      </c>
    </row>
    <row r="4865" spans="2:8" x14ac:dyDescent="0.25">
      <c r="B4865" s="8" t="s">
        <v>1</v>
      </c>
      <c r="C4865" s="10" t="s">
        <v>16</v>
      </c>
      <c r="D4865" s="9">
        <v>53000000</v>
      </c>
      <c r="E4865" s="9">
        <v>15000000</v>
      </c>
      <c r="F4865" s="9">
        <v>10000000</v>
      </c>
      <c r="G4865" s="9">
        <v>9000000</v>
      </c>
      <c r="H4865" s="9">
        <v>19000000</v>
      </c>
    </row>
    <row r="4866" spans="2:8" ht="15.75" thickBot="1" x14ac:dyDescent="0.3">
      <c r="B4866" s="15" t="s">
        <v>1855</v>
      </c>
      <c r="C4866" s="16" t="s">
        <v>1856</v>
      </c>
      <c r="D4866" s="17">
        <v>16300000</v>
      </c>
      <c r="E4866" s="17">
        <v>5000000</v>
      </c>
      <c r="F4866" s="17">
        <v>6000000</v>
      </c>
      <c r="G4866" s="17">
        <v>3000000</v>
      </c>
      <c r="H4866" s="17">
        <v>2300000</v>
      </c>
    </row>
    <row r="4867" spans="2:8" ht="15.75" thickTop="1" x14ac:dyDescent="0.25">
      <c r="B4867" s="11" t="s">
        <v>1</v>
      </c>
      <c r="C4867" s="13" t="s">
        <v>12</v>
      </c>
      <c r="D4867" s="12">
        <v>16300000</v>
      </c>
      <c r="E4867" s="12">
        <v>5000000</v>
      </c>
      <c r="F4867" s="12">
        <v>6000000</v>
      </c>
      <c r="G4867" s="12">
        <v>3000000</v>
      </c>
      <c r="H4867" s="12">
        <v>2300000</v>
      </c>
    </row>
    <row r="4868" spans="2:8" x14ac:dyDescent="0.25">
      <c r="B4868" s="8" t="s">
        <v>1</v>
      </c>
      <c r="C4868" s="10" t="s">
        <v>16</v>
      </c>
      <c r="D4868" s="9">
        <v>16300000</v>
      </c>
      <c r="E4868" s="9">
        <v>5000000</v>
      </c>
      <c r="F4868" s="9">
        <v>6000000</v>
      </c>
      <c r="G4868" s="9">
        <v>3000000</v>
      </c>
      <c r="H4868" s="9">
        <v>2300000</v>
      </c>
    </row>
    <row r="4869" spans="2:8" ht="15.75" thickBot="1" x14ac:dyDescent="0.3">
      <c r="B4869" s="15" t="s">
        <v>1857</v>
      </c>
      <c r="C4869" s="16" t="s">
        <v>1858</v>
      </c>
      <c r="D4869" s="17">
        <v>30050000</v>
      </c>
      <c r="E4869" s="17">
        <v>10000000</v>
      </c>
      <c r="F4869" s="17">
        <v>10000000</v>
      </c>
      <c r="G4869" s="17">
        <v>4100000</v>
      </c>
      <c r="H4869" s="17">
        <v>5950000</v>
      </c>
    </row>
    <row r="4870" spans="2:8" ht="15.75" thickTop="1" x14ac:dyDescent="0.25">
      <c r="B4870" s="11" t="s">
        <v>1</v>
      </c>
      <c r="C4870" s="13" t="s">
        <v>12</v>
      </c>
      <c r="D4870" s="12">
        <v>30050000</v>
      </c>
      <c r="E4870" s="12">
        <v>10000000</v>
      </c>
      <c r="F4870" s="12">
        <v>10000000</v>
      </c>
      <c r="G4870" s="12">
        <v>4100000</v>
      </c>
      <c r="H4870" s="12">
        <v>5950000</v>
      </c>
    </row>
    <row r="4871" spans="2:8" x14ac:dyDescent="0.25">
      <c r="B4871" s="8" t="s">
        <v>1</v>
      </c>
      <c r="C4871" s="10" t="s">
        <v>14</v>
      </c>
      <c r="D4871" s="9">
        <v>50000</v>
      </c>
      <c r="E4871" s="9">
        <v>0</v>
      </c>
      <c r="F4871" s="9">
        <v>0</v>
      </c>
      <c r="G4871" s="9">
        <v>50000</v>
      </c>
      <c r="H4871" s="9">
        <v>0</v>
      </c>
    </row>
    <row r="4872" spans="2:8" x14ac:dyDescent="0.25">
      <c r="B4872" s="8" t="s">
        <v>1</v>
      </c>
      <c r="C4872" s="10" t="s">
        <v>16</v>
      </c>
      <c r="D4872" s="9">
        <v>30000000</v>
      </c>
      <c r="E4872" s="9">
        <v>10000000</v>
      </c>
      <c r="F4872" s="9">
        <v>10000000</v>
      </c>
      <c r="G4872" s="9">
        <v>4050000</v>
      </c>
      <c r="H4872" s="9">
        <v>5950000</v>
      </c>
    </row>
    <row r="4873" spans="2:8" ht="15.75" thickBot="1" x14ac:dyDescent="0.3">
      <c r="B4873" s="15" t="s">
        <v>1859</v>
      </c>
      <c r="C4873" s="16" t="s">
        <v>1860</v>
      </c>
      <c r="D4873" s="17">
        <v>8630000</v>
      </c>
      <c r="E4873" s="17">
        <v>3000000</v>
      </c>
      <c r="F4873" s="17">
        <v>3000000</v>
      </c>
      <c r="G4873" s="17">
        <v>1500000</v>
      </c>
      <c r="H4873" s="17">
        <v>1130000</v>
      </c>
    </row>
    <row r="4874" spans="2:8" ht="15.75" thickTop="1" x14ac:dyDescent="0.25">
      <c r="B4874" s="11" t="s">
        <v>1</v>
      </c>
      <c r="C4874" s="13" t="s">
        <v>12</v>
      </c>
      <c r="D4874" s="12">
        <v>8630000</v>
      </c>
      <c r="E4874" s="12">
        <v>3000000</v>
      </c>
      <c r="F4874" s="12">
        <v>3000000</v>
      </c>
      <c r="G4874" s="12">
        <v>1500000</v>
      </c>
      <c r="H4874" s="12">
        <v>1130000</v>
      </c>
    </row>
    <row r="4875" spans="2:8" x14ac:dyDescent="0.25">
      <c r="B4875" s="8" t="s">
        <v>1</v>
      </c>
      <c r="C4875" s="10" t="s">
        <v>16</v>
      </c>
      <c r="D4875" s="9">
        <v>8630000</v>
      </c>
      <c r="E4875" s="9">
        <v>3000000</v>
      </c>
      <c r="F4875" s="9">
        <v>3000000</v>
      </c>
      <c r="G4875" s="9">
        <v>1500000</v>
      </c>
      <c r="H4875" s="9">
        <v>1130000</v>
      </c>
    </row>
    <row r="4876" spans="2:8" ht="15.75" thickBot="1" x14ac:dyDescent="0.3">
      <c r="B4876" s="15" t="s">
        <v>1861</v>
      </c>
      <c r="C4876" s="16" t="s">
        <v>1862</v>
      </c>
      <c r="D4876" s="17">
        <v>5000000</v>
      </c>
      <c r="E4876" s="17">
        <v>1000000</v>
      </c>
      <c r="F4876" s="17">
        <v>1000000</v>
      </c>
      <c r="G4876" s="17">
        <v>1000000</v>
      </c>
      <c r="H4876" s="17">
        <v>2000000</v>
      </c>
    </row>
    <row r="4877" spans="2:8" ht="15.75" thickTop="1" x14ac:dyDescent="0.25">
      <c r="B4877" s="11" t="s">
        <v>1</v>
      </c>
      <c r="C4877" s="13" t="s">
        <v>12</v>
      </c>
      <c r="D4877" s="12">
        <v>5000000</v>
      </c>
      <c r="E4877" s="12">
        <v>1000000</v>
      </c>
      <c r="F4877" s="12">
        <v>1000000</v>
      </c>
      <c r="G4877" s="12">
        <v>1000000</v>
      </c>
      <c r="H4877" s="12">
        <v>2000000</v>
      </c>
    </row>
    <row r="4878" spans="2:8" x14ac:dyDescent="0.25">
      <c r="B4878" s="8" t="s">
        <v>1</v>
      </c>
      <c r="C4878" s="10" t="s">
        <v>16</v>
      </c>
      <c r="D4878" s="9">
        <v>5000000</v>
      </c>
      <c r="E4878" s="9">
        <v>1000000</v>
      </c>
      <c r="F4878" s="9">
        <v>1000000</v>
      </c>
      <c r="G4878" s="9">
        <v>1000000</v>
      </c>
      <c r="H4878" s="9">
        <v>2000000</v>
      </c>
    </row>
    <row r="4879" spans="2:8" ht="30.75" thickBot="1" x14ac:dyDescent="0.3">
      <c r="B4879" s="15" t="s">
        <v>1863</v>
      </c>
      <c r="C4879" s="16" t="s">
        <v>1864</v>
      </c>
      <c r="D4879" s="17">
        <v>8050000</v>
      </c>
      <c r="E4879" s="17">
        <v>3000000</v>
      </c>
      <c r="F4879" s="17">
        <v>2000000</v>
      </c>
      <c r="G4879" s="17">
        <v>1000000</v>
      </c>
      <c r="H4879" s="17">
        <v>2050000</v>
      </c>
    </row>
    <row r="4880" spans="2:8" ht="15.75" thickTop="1" x14ac:dyDescent="0.25">
      <c r="B4880" s="11" t="s">
        <v>1</v>
      </c>
      <c r="C4880" s="13" t="s">
        <v>12</v>
      </c>
      <c r="D4880" s="12">
        <v>8050000</v>
      </c>
      <c r="E4880" s="12">
        <v>3000000</v>
      </c>
      <c r="F4880" s="12">
        <v>2000000</v>
      </c>
      <c r="G4880" s="12">
        <v>1000000</v>
      </c>
      <c r="H4880" s="12">
        <v>2050000</v>
      </c>
    </row>
    <row r="4881" spans="2:8" x14ac:dyDescent="0.25">
      <c r="B4881" s="8" t="s">
        <v>1</v>
      </c>
      <c r="C4881" s="10" t="s">
        <v>16</v>
      </c>
      <c r="D4881" s="9">
        <v>7050000</v>
      </c>
      <c r="E4881" s="9">
        <v>3000000</v>
      </c>
      <c r="F4881" s="9">
        <v>2000000</v>
      </c>
      <c r="G4881" s="9">
        <v>1000000</v>
      </c>
      <c r="H4881" s="9">
        <v>1050000</v>
      </c>
    </row>
    <row r="4882" spans="2:8" x14ac:dyDescent="0.25">
      <c r="B4882" s="8" t="s">
        <v>1</v>
      </c>
      <c r="C4882" s="10" t="s">
        <v>19</v>
      </c>
      <c r="D4882" s="9">
        <v>1000000</v>
      </c>
      <c r="E4882" s="9">
        <v>0</v>
      </c>
      <c r="F4882" s="9">
        <v>0</v>
      </c>
      <c r="G4882" s="9">
        <v>0</v>
      </c>
      <c r="H4882" s="9">
        <v>1000000</v>
      </c>
    </row>
    <row r="4883" spans="2:8" ht="15.75" thickBot="1" x14ac:dyDescent="0.3">
      <c r="B4883" s="15" t="s">
        <v>1865</v>
      </c>
      <c r="C4883" s="16" t="s">
        <v>1866</v>
      </c>
      <c r="D4883" s="17">
        <v>2900000</v>
      </c>
      <c r="E4883" s="17">
        <v>1000000</v>
      </c>
      <c r="F4883" s="17">
        <v>1000000</v>
      </c>
      <c r="G4883" s="17">
        <v>500000</v>
      </c>
      <c r="H4883" s="17">
        <v>400000</v>
      </c>
    </row>
    <row r="4884" spans="2:8" ht="15.75" thickTop="1" x14ac:dyDescent="0.25">
      <c r="B4884" s="11" t="s">
        <v>1</v>
      </c>
      <c r="C4884" s="13" t="s">
        <v>12</v>
      </c>
      <c r="D4884" s="12">
        <v>2900000</v>
      </c>
      <c r="E4884" s="12">
        <v>1000000</v>
      </c>
      <c r="F4884" s="12">
        <v>1000000</v>
      </c>
      <c r="G4884" s="12">
        <v>500000</v>
      </c>
      <c r="H4884" s="12">
        <v>400000</v>
      </c>
    </row>
    <row r="4885" spans="2:8" x14ac:dyDescent="0.25">
      <c r="B4885" s="8" t="s">
        <v>1</v>
      </c>
      <c r="C4885" s="10" t="s">
        <v>16</v>
      </c>
      <c r="D4885" s="9">
        <v>2900000</v>
      </c>
      <c r="E4885" s="9">
        <v>1000000</v>
      </c>
      <c r="F4885" s="9">
        <v>1000000</v>
      </c>
      <c r="G4885" s="9">
        <v>500000</v>
      </c>
      <c r="H4885" s="9">
        <v>400000</v>
      </c>
    </row>
    <row r="4886" spans="2:8" ht="15.75" thickBot="1" x14ac:dyDescent="0.3">
      <c r="B4886" s="15" t="s">
        <v>1867</v>
      </c>
      <c r="C4886" s="16" t="s">
        <v>1868</v>
      </c>
      <c r="D4886" s="17">
        <v>2100000</v>
      </c>
      <c r="E4886" s="17">
        <v>700000</v>
      </c>
      <c r="F4886" s="17">
        <v>700000</v>
      </c>
      <c r="G4886" s="17">
        <v>400000</v>
      </c>
      <c r="H4886" s="17">
        <v>300000</v>
      </c>
    </row>
    <row r="4887" spans="2:8" ht="15.75" thickTop="1" x14ac:dyDescent="0.25">
      <c r="B4887" s="11" t="s">
        <v>1</v>
      </c>
      <c r="C4887" s="13" t="s">
        <v>12</v>
      </c>
      <c r="D4887" s="12">
        <v>2100000</v>
      </c>
      <c r="E4887" s="12">
        <v>700000</v>
      </c>
      <c r="F4887" s="12">
        <v>700000</v>
      </c>
      <c r="G4887" s="12">
        <v>400000</v>
      </c>
      <c r="H4887" s="12">
        <v>300000</v>
      </c>
    </row>
    <row r="4888" spans="2:8" x14ac:dyDescent="0.25">
      <c r="B4888" s="8" t="s">
        <v>1</v>
      </c>
      <c r="C4888" s="10" t="s">
        <v>16</v>
      </c>
      <c r="D4888" s="9">
        <v>2100000</v>
      </c>
      <c r="E4888" s="9">
        <v>700000</v>
      </c>
      <c r="F4888" s="9">
        <v>700000</v>
      </c>
      <c r="G4888" s="9">
        <v>400000</v>
      </c>
      <c r="H4888" s="9">
        <v>300000</v>
      </c>
    </row>
    <row r="4889" spans="2:8" ht="15.75" thickBot="1" x14ac:dyDescent="0.3">
      <c r="B4889" s="15" t="s">
        <v>1869</v>
      </c>
      <c r="C4889" s="16" t="s">
        <v>1870</v>
      </c>
      <c r="D4889" s="17">
        <v>2300000</v>
      </c>
      <c r="E4889" s="17">
        <v>600000</v>
      </c>
      <c r="F4889" s="17">
        <v>600000</v>
      </c>
      <c r="G4889" s="17">
        <v>600000</v>
      </c>
      <c r="H4889" s="17">
        <v>500000</v>
      </c>
    </row>
    <row r="4890" spans="2:8" ht="15.75" thickTop="1" x14ac:dyDescent="0.25">
      <c r="B4890" s="11" t="s">
        <v>1</v>
      </c>
      <c r="C4890" s="13" t="s">
        <v>12</v>
      </c>
      <c r="D4890" s="12">
        <v>2300000</v>
      </c>
      <c r="E4890" s="12">
        <v>600000</v>
      </c>
      <c r="F4890" s="12">
        <v>600000</v>
      </c>
      <c r="G4890" s="12">
        <v>600000</v>
      </c>
      <c r="H4890" s="12">
        <v>500000</v>
      </c>
    </row>
    <row r="4891" spans="2:8" x14ac:dyDescent="0.25">
      <c r="B4891" s="8" t="s">
        <v>1</v>
      </c>
      <c r="C4891" s="10" t="s">
        <v>16</v>
      </c>
      <c r="D4891" s="9">
        <v>2300000</v>
      </c>
      <c r="E4891" s="9">
        <v>600000</v>
      </c>
      <c r="F4891" s="9">
        <v>600000</v>
      </c>
      <c r="G4891" s="9">
        <v>600000</v>
      </c>
      <c r="H4891" s="9">
        <v>500000</v>
      </c>
    </row>
    <row r="4892" spans="2:8" ht="15.75" thickBot="1" x14ac:dyDescent="0.3">
      <c r="B4892" s="15" t="s">
        <v>1871</v>
      </c>
      <c r="C4892" s="16" t="s">
        <v>1872</v>
      </c>
      <c r="D4892" s="17">
        <v>3500000</v>
      </c>
      <c r="E4892" s="17">
        <v>800000</v>
      </c>
      <c r="F4892" s="17">
        <v>800000</v>
      </c>
      <c r="G4892" s="17">
        <v>900000</v>
      </c>
      <c r="H4892" s="17">
        <v>1000000</v>
      </c>
    </row>
    <row r="4893" spans="2:8" ht="15.75" thickTop="1" x14ac:dyDescent="0.25">
      <c r="B4893" s="11" t="s">
        <v>1</v>
      </c>
      <c r="C4893" s="13" t="s">
        <v>12</v>
      </c>
      <c r="D4893" s="12">
        <v>3500000</v>
      </c>
      <c r="E4893" s="12">
        <v>800000</v>
      </c>
      <c r="F4893" s="12">
        <v>800000</v>
      </c>
      <c r="G4893" s="12">
        <v>900000</v>
      </c>
      <c r="H4893" s="12">
        <v>1000000</v>
      </c>
    </row>
    <row r="4894" spans="2:8" x14ac:dyDescent="0.25">
      <c r="B4894" s="8" t="s">
        <v>1</v>
      </c>
      <c r="C4894" s="10" t="s">
        <v>16</v>
      </c>
      <c r="D4894" s="9">
        <v>3500000</v>
      </c>
      <c r="E4894" s="9">
        <v>800000</v>
      </c>
      <c r="F4894" s="9">
        <v>800000</v>
      </c>
      <c r="G4894" s="9">
        <v>900000</v>
      </c>
      <c r="H4894" s="9">
        <v>1000000</v>
      </c>
    </row>
    <row r="4895" spans="2:8" ht="15.75" thickBot="1" x14ac:dyDescent="0.3">
      <c r="B4895" s="15" t="s">
        <v>1873</v>
      </c>
      <c r="C4895" s="16" t="s">
        <v>1874</v>
      </c>
      <c r="D4895" s="17">
        <v>7650000</v>
      </c>
      <c r="E4895" s="17">
        <v>2000000</v>
      </c>
      <c r="F4895" s="17">
        <v>3000000</v>
      </c>
      <c r="G4895" s="17">
        <v>1300000</v>
      </c>
      <c r="H4895" s="17">
        <v>1350000</v>
      </c>
    </row>
    <row r="4896" spans="2:8" ht="15.75" thickTop="1" x14ac:dyDescent="0.25">
      <c r="B4896" s="11" t="s">
        <v>1</v>
      </c>
      <c r="C4896" s="13" t="s">
        <v>12</v>
      </c>
      <c r="D4896" s="12">
        <v>7650000</v>
      </c>
      <c r="E4896" s="12">
        <v>2000000</v>
      </c>
      <c r="F4896" s="12">
        <v>3000000</v>
      </c>
      <c r="G4896" s="12">
        <v>1300000</v>
      </c>
      <c r="H4896" s="12">
        <v>1350000</v>
      </c>
    </row>
    <row r="4897" spans="2:8" x14ac:dyDescent="0.25">
      <c r="B4897" s="8" t="s">
        <v>1</v>
      </c>
      <c r="C4897" s="10" t="s">
        <v>16</v>
      </c>
      <c r="D4897" s="9">
        <v>7650000</v>
      </c>
      <c r="E4897" s="9">
        <v>2000000</v>
      </c>
      <c r="F4897" s="9">
        <v>3000000</v>
      </c>
      <c r="G4897" s="9">
        <v>1300000</v>
      </c>
      <c r="H4897" s="9">
        <v>1350000</v>
      </c>
    </row>
    <row r="4898" spans="2:8" ht="15.75" thickBot="1" x14ac:dyDescent="0.3">
      <c r="B4898" s="15" t="s">
        <v>1875</v>
      </c>
      <c r="C4898" s="16" t="s">
        <v>1876</v>
      </c>
      <c r="D4898" s="17">
        <v>8500000</v>
      </c>
      <c r="E4898" s="17">
        <v>3000000</v>
      </c>
      <c r="F4898" s="17">
        <v>3000000</v>
      </c>
      <c r="G4898" s="17">
        <v>1300000</v>
      </c>
      <c r="H4898" s="17">
        <v>1200000</v>
      </c>
    </row>
    <row r="4899" spans="2:8" ht="15.75" thickTop="1" x14ac:dyDescent="0.25">
      <c r="B4899" s="11" t="s">
        <v>1</v>
      </c>
      <c r="C4899" s="13" t="s">
        <v>12</v>
      </c>
      <c r="D4899" s="12">
        <v>8500000</v>
      </c>
      <c r="E4899" s="12">
        <v>3000000</v>
      </c>
      <c r="F4899" s="12">
        <v>3000000</v>
      </c>
      <c r="G4899" s="12">
        <v>1300000</v>
      </c>
      <c r="H4899" s="12">
        <v>1200000</v>
      </c>
    </row>
    <row r="4900" spans="2:8" x14ac:dyDescent="0.25">
      <c r="B4900" s="8" t="s">
        <v>1</v>
      </c>
      <c r="C4900" s="10" t="s">
        <v>16</v>
      </c>
      <c r="D4900" s="9">
        <v>8500000</v>
      </c>
      <c r="E4900" s="9">
        <v>3000000</v>
      </c>
      <c r="F4900" s="9">
        <v>3000000</v>
      </c>
      <c r="G4900" s="9">
        <v>1300000</v>
      </c>
      <c r="H4900" s="9">
        <v>1200000</v>
      </c>
    </row>
    <row r="4901" spans="2:8" ht="15.75" thickBot="1" x14ac:dyDescent="0.3">
      <c r="B4901" s="15" t="s">
        <v>1877</v>
      </c>
      <c r="C4901" s="16" t="s">
        <v>1878</v>
      </c>
      <c r="D4901" s="17">
        <v>700000</v>
      </c>
      <c r="E4901" s="17">
        <v>100000</v>
      </c>
      <c r="F4901" s="17">
        <v>150000</v>
      </c>
      <c r="G4901" s="17">
        <v>150000</v>
      </c>
      <c r="H4901" s="17">
        <v>300000</v>
      </c>
    </row>
    <row r="4902" spans="2:8" ht="15.75" thickTop="1" x14ac:dyDescent="0.25">
      <c r="B4902" s="11" t="s">
        <v>1</v>
      </c>
      <c r="C4902" s="13" t="s">
        <v>12</v>
      </c>
      <c r="D4902" s="12">
        <v>700000</v>
      </c>
      <c r="E4902" s="12">
        <v>100000</v>
      </c>
      <c r="F4902" s="12">
        <v>150000</v>
      </c>
      <c r="G4902" s="12">
        <v>150000</v>
      </c>
      <c r="H4902" s="12">
        <v>300000</v>
      </c>
    </row>
    <row r="4903" spans="2:8" x14ac:dyDescent="0.25">
      <c r="B4903" s="8" t="s">
        <v>1</v>
      </c>
      <c r="C4903" s="10" t="s">
        <v>16</v>
      </c>
      <c r="D4903" s="9">
        <v>700000</v>
      </c>
      <c r="E4903" s="9">
        <v>100000</v>
      </c>
      <c r="F4903" s="9">
        <v>150000</v>
      </c>
      <c r="G4903" s="9">
        <v>150000</v>
      </c>
      <c r="H4903" s="9">
        <v>300000</v>
      </c>
    </row>
    <row r="4904" spans="2:8" ht="15.75" thickBot="1" x14ac:dyDescent="0.3">
      <c r="B4904" s="15" t="s">
        <v>1879</v>
      </c>
      <c r="C4904" s="16" t="s">
        <v>1880</v>
      </c>
      <c r="D4904" s="17">
        <v>1200000</v>
      </c>
      <c r="E4904" s="17">
        <v>300000</v>
      </c>
      <c r="F4904" s="17">
        <v>400000</v>
      </c>
      <c r="G4904" s="17">
        <v>300000</v>
      </c>
      <c r="H4904" s="17">
        <v>200000</v>
      </c>
    </row>
    <row r="4905" spans="2:8" ht="15.75" thickTop="1" x14ac:dyDescent="0.25">
      <c r="B4905" s="11" t="s">
        <v>1</v>
      </c>
      <c r="C4905" s="13" t="s">
        <v>12</v>
      </c>
      <c r="D4905" s="12">
        <v>1200000</v>
      </c>
      <c r="E4905" s="12">
        <v>300000</v>
      </c>
      <c r="F4905" s="12">
        <v>400000</v>
      </c>
      <c r="G4905" s="12">
        <v>300000</v>
      </c>
      <c r="H4905" s="12">
        <v>200000</v>
      </c>
    </row>
    <row r="4906" spans="2:8" x14ac:dyDescent="0.25">
      <c r="B4906" s="8" t="s">
        <v>1</v>
      </c>
      <c r="C4906" s="10" t="s">
        <v>16</v>
      </c>
      <c r="D4906" s="9">
        <v>1200000</v>
      </c>
      <c r="E4906" s="9">
        <v>300000</v>
      </c>
      <c r="F4906" s="9">
        <v>400000</v>
      </c>
      <c r="G4906" s="9">
        <v>300000</v>
      </c>
      <c r="H4906" s="9">
        <v>200000</v>
      </c>
    </row>
    <row r="4907" spans="2:8" ht="15.75" thickBot="1" x14ac:dyDescent="0.3">
      <c r="B4907" s="15" t="s">
        <v>1881</v>
      </c>
      <c r="C4907" s="16" t="s">
        <v>1882</v>
      </c>
      <c r="D4907" s="17">
        <v>1900000</v>
      </c>
      <c r="E4907" s="17">
        <v>700000</v>
      </c>
      <c r="F4907" s="17">
        <v>600000</v>
      </c>
      <c r="G4907" s="17">
        <v>400000</v>
      </c>
      <c r="H4907" s="17">
        <v>200000</v>
      </c>
    </row>
    <row r="4908" spans="2:8" ht="15.75" thickTop="1" x14ac:dyDescent="0.25">
      <c r="B4908" s="11" t="s">
        <v>1</v>
      </c>
      <c r="C4908" s="13" t="s">
        <v>12</v>
      </c>
      <c r="D4908" s="12">
        <v>1900000</v>
      </c>
      <c r="E4908" s="12">
        <v>700000</v>
      </c>
      <c r="F4908" s="12">
        <v>600000</v>
      </c>
      <c r="G4908" s="12">
        <v>400000</v>
      </c>
      <c r="H4908" s="12">
        <v>200000</v>
      </c>
    </row>
    <row r="4909" spans="2:8" x14ac:dyDescent="0.25">
      <c r="B4909" s="8" t="s">
        <v>1</v>
      </c>
      <c r="C4909" s="10" t="s">
        <v>16</v>
      </c>
      <c r="D4909" s="9">
        <v>1900000</v>
      </c>
      <c r="E4909" s="9">
        <v>700000</v>
      </c>
      <c r="F4909" s="9">
        <v>600000</v>
      </c>
      <c r="G4909" s="9">
        <v>400000</v>
      </c>
      <c r="H4909" s="9">
        <v>200000</v>
      </c>
    </row>
    <row r="4910" spans="2:8" ht="15.75" thickBot="1" x14ac:dyDescent="0.3">
      <c r="B4910" s="15" t="s">
        <v>1883</v>
      </c>
      <c r="C4910" s="16" t="s">
        <v>1884</v>
      </c>
      <c r="D4910" s="17">
        <v>7800000</v>
      </c>
      <c r="E4910" s="17">
        <v>2500000</v>
      </c>
      <c r="F4910" s="17">
        <v>2000000</v>
      </c>
      <c r="G4910" s="17">
        <v>1500000</v>
      </c>
      <c r="H4910" s="17">
        <v>1800000</v>
      </c>
    </row>
    <row r="4911" spans="2:8" ht="15.75" thickTop="1" x14ac:dyDescent="0.25">
      <c r="B4911" s="11" t="s">
        <v>1</v>
      </c>
      <c r="C4911" s="13" t="s">
        <v>12</v>
      </c>
      <c r="D4911" s="12">
        <v>7800000</v>
      </c>
      <c r="E4911" s="12">
        <v>2500000</v>
      </c>
      <c r="F4911" s="12">
        <v>2000000</v>
      </c>
      <c r="G4911" s="12">
        <v>1500000</v>
      </c>
      <c r="H4911" s="12">
        <v>1800000</v>
      </c>
    </row>
    <row r="4912" spans="2:8" x14ac:dyDescent="0.25">
      <c r="B4912" s="8" t="s">
        <v>1</v>
      </c>
      <c r="C4912" s="10" t="s">
        <v>16</v>
      </c>
      <c r="D4912" s="9">
        <v>7800000</v>
      </c>
      <c r="E4912" s="9">
        <v>2500000</v>
      </c>
      <c r="F4912" s="9">
        <v>2000000</v>
      </c>
      <c r="G4912" s="9">
        <v>1500000</v>
      </c>
      <c r="H4912" s="9">
        <v>1800000</v>
      </c>
    </row>
    <row r="4913" spans="2:8" ht="15.75" thickBot="1" x14ac:dyDescent="0.3">
      <c r="B4913" s="15" t="s">
        <v>1885</v>
      </c>
      <c r="C4913" s="16" t="s">
        <v>1886</v>
      </c>
      <c r="D4913" s="17">
        <v>47118000</v>
      </c>
      <c r="E4913" s="17">
        <v>8587000</v>
      </c>
      <c r="F4913" s="17">
        <v>11867000</v>
      </c>
      <c r="G4913" s="17">
        <v>9963000</v>
      </c>
      <c r="H4913" s="17">
        <v>16701000</v>
      </c>
    </row>
    <row r="4914" spans="2:8" ht="15.75" thickTop="1" x14ac:dyDescent="0.25">
      <c r="B4914" s="11" t="s">
        <v>1</v>
      </c>
      <c r="C4914" s="13" t="s">
        <v>12</v>
      </c>
      <c r="D4914" s="12">
        <v>47108000</v>
      </c>
      <c r="E4914" s="12">
        <v>8587000</v>
      </c>
      <c r="F4914" s="12">
        <v>11857000</v>
      </c>
      <c r="G4914" s="12">
        <v>9963000</v>
      </c>
      <c r="H4914" s="12">
        <v>16701000</v>
      </c>
    </row>
    <row r="4915" spans="2:8" x14ac:dyDescent="0.25">
      <c r="B4915" s="8" t="s">
        <v>1</v>
      </c>
      <c r="C4915" s="10" t="s">
        <v>13</v>
      </c>
      <c r="D4915" s="9">
        <v>178000</v>
      </c>
      <c r="E4915" s="9">
        <v>45000</v>
      </c>
      <c r="F4915" s="9">
        <v>44000</v>
      </c>
      <c r="G4915" s="9">
        <v>45000</v>
      </c>
      <c r="H4915" s="9">
        <v>44000</v>
      </c>
    </row>
    <row r="4916" spans="2:8" x14ac:dyDescent="0.25">
      <c r="B4916" s="8" t="s">
        <v>1</v>
      </c>
      <c r="C4916" s="10" t="s">
        <v>14</v>
      </c>
      <c r="D4916" s="9">
        <v>229000</v>
      </c>
      <c r="E4916" s="9">
        <v>58000</v>
      </c>
      <c r="F4916" s="9">
        <v>57000</v>
      </c>
      <c r="G4916" s="9">
        <v>57000</v>
      </c>
      <c r="H4916" s="9">
        <v>57000</v>
      </c>
    </row>
    <row r="4917" spans="2:8" x14ac:dyDescent="0.25">
      <c r="B4917" s="8" t="s">
        <v>1</v>
      </c>
      <c r="C4917" s="10" t="s">
        <v>16</v>
      </c>
      <c r="D4917" s="9">
        <v>43400000</v>
      </c>
      <c r="E4917" s="9">
        <v>7500000</v>
      </c>
      <c r="F4917" s="9">
        <v>11170000</v>
      </c>
      <c r="G4917" s="9">
        <v>8607000</v>
      </c>
      <c r="H4917" s="9">
        <v>16123000</v>
      </c>
    </row>
    <row r="4918" spans="2:8" x14ac:dyDescent="0.25">
      <c r="B4918" s="8" t="s">
        <v>1</v>
      </c>
      <c r="C4918" s="10" t="s">
        <v>17</v>
      </c>
      <c r="D4918" s="9">
        <v>3300000</v>
      </c>
      <c r="E4918" s="9">
        <v>983000</v>
      </c>
      <c r="F4918" s="9">
        <v>586000</v>
      </c>
      <c r="G4918" s="9">
        <v>1254000</v>
      </c>
      <c r="H4918" s="9">
        <v>477000</v>
      </c>
    </row>
    <row r="4919" spans="2:8" x14ac:dyDescent="0.25">
      <c r="B4919" s="8" t="s">
        <v>1</v>
      </c>
      <c r="C4919" s="10" t="s">
        <v>19</v>
      </c>
      <c r="D4919" s="9">
        <v>1000</v>
      </c>
      <c r="E4919" s="9">
        <v>1000</v>
      </c>
      <c r="F4919" s="9">
        <v>0</v>
      </c>
      <c r="G4919" s="9">
        <v>0</v>
      </c>
      <c r="H4919" s="9">
        <v>0</v>
      </c>
    </row>
    <row r="4920" spans="2:8" x14ac:dyDescent="0.25">
      <c r="B4920" s="11" t="s">
        <v>1</v>
      </c>
      <c r="C4920" s="13" t="s">
        <v>20</v>
      </c>
      <c r="D4920" s="12">
        <v>10000</v>
      </c>
      <c r="E4920" s="12">
        <v>0</v>
      </c>
      <c r="F4920" s="12">
        <v>10000</v>
      </c>
      <c r="G4920" s="12">
        <v>0</v>
      </c>
      <c r="H4920" s="12">
        <v>0</v>
      </c>
    </row>
    <row r="4921" spans="2:8" ht="30.75" thickBot="1" x14ac:dyDescent="0.3">
      <c r="B4921" s="15" t="s">
        <v>1887</v>
      </c>
      <c r="C4921" s="16" t="s">
        <v>1888</v>
      </c>
      <c r="D4921" s="17">
        <v>9500000</v>
      </c>
      <c r="E4921" s="17">
        <v>3000000</v>
      </c>
      <c r="F4921" s="17">
        <v>3000000</v>
      </c>
      <c r="G4921" s="17">
        <v>2500000</v>
      </c>
      <c r="H4921" s="17">
        <v>1000000</v>
      </c>
    </row>
    <row r="4922" spans="2:8" ht="15.75" thickTop="1" x14ac:dyDescent="0.25">
      <c r="B4922" s="11" t="s">
        <v>1</v>
      </c>
      <c r="C4922" s="13" t="s">
        <v>12</v>
      </c>
      <c r="D4922" s="12">
        <v>9500000</v>
      </c>
      <c r="E4922" s="12">
        <v>3000000</v>
      </c>
      <c r="F4922" s="12">
        <v>3000000</v>
      </c>
      <c r="G4922" s="12">
        <v>2500000</v>
      </c>
      <c r="H4922" s="12">
        <v>1000000</v>
      </c>
    </row>
    <row r="4923" spans="2:8" x14ac:dyDescent="0.25">
      <c r="B4923" s="8" t="s">
        <v>1</v>
      </c>
      <c r="C4923" s="10" t="s">
        <v>16</v>
      </c>
      <c r="D4923" s="9">
        <v>9500000</v>
      </c>
      <c r="E4923" s="9">
        <v>3000000</v>
      </c>
      <c r="F4923" s="9">
        <v>3000000</v>
      </c>
      <c r="G4923" s="9">
        <v>2500000</v>
      </c>
      <c r="H4923" s="9">
        <v>1000000</v>
      </c>
    </row>
    <row r="4924" spans="2:8" ht="30.75" thickBot="1" x14ac:dyDescent="0.3">
      <c r="B4924" s="15" t="s">
        <v>1889</v>
      </c>
      <c r="C4924" s="16" t="s">
        <v>1890</v>
      </c>
      <c r="D4924" s="17">
        <v>64777000</v>
      </c>
      <c r="E4924" s="17">
        <v>4861000</v>
      </c>
      <c r="F4924" s="17">
        <v>20861000</v>
      </c>
      <c r="G4924" s="17">
        <v>20861000</v>
      </c>
      <c r="H4924" s="17">
        <v>18194000</v>
      </c>
    </row>
    <row r="4925" spans="2:8" ht="15.75" thickTop="1" x14ac:dyDescent="0.25">
      <c r="B4925" s="11" t="s">
        <v>1</v>
      </c>
      <c r="C4925" s="13" t="s">
        <v>12</v>
      </c>
      <c r="D4925" s="12">
        <v>64777000</v>
      </c>
      <c r="E4925" s="12">
        <v>4861000</v>
      </c>
      <c r="F4925" s="12">
        <v>20861000</v>
      </c>
      <c r="G4925" s="12">
        <v>20861000</v>
      </c>
      <c r="H4925" s="12">
        <v>18194000</v>
      </c>
    </row>
    <row r="4926" spans="2:8" x14ac:dyDescent="0.25">
      <c r="B4926" s="8" t="s">
        <v>1</v>
      </c>
      <c r="C4926" s="10" t="s">
        <v>18</v>
      </c>
      <c r="D4926" s="9">
        <v>1076000</v>
      </c>
      <c r="E4926" s="9">
        <v>270000</v>
      </c>
      <c r="F4926" s="9">
        <v>270000</v>
      </c>
      <c r="G4926" s="9">
        <v>270000</v>
      </c>
      <c r="H4926" s="9">
        <v>266000</v>
      </c>
    </row>
    <row r="4927" spans="2:8" x14ac:dyDescent="0.25">
      <c r="B4927" s="8" t="s">
        <v>1</v>
      </c>
      <c r="C4927" s="10" t="s">
        <v>19</v>
      </c>
      <c r="D4927" s="9">
        <v>63701000</v>
      </c>
      <c r="E4927" s="9">
        <v>4591000</v>
      </c>
      <c r="F4927" s="9">
        <v>20591000</v>
      </c>
      <c r="G4927" s="9">
        <v>20591000</v>
      </c>
      <c r="H4927" s="9">
        <v>17928000</v>
      </c>
    </row>
    <row r="4928" spans="2:8" ht="60.75" thickBot="1" x14ac:dyDescent="0.3">
      <c r="B4928" s="15" t="s">
        <v>1891</v>
      </c>
      <c r="C4928" s="16" t="s">
        <v>1892</v>
      </c>
      <c r="D4928" s="17">
        <v>1501000</v>
      </c>
      <c r="E4928" s="17">
        <v>378000</v>
      </c>
      <c r="F4928" s="17">
        <v>378000</v>
      </c>
      <c r="G4928" s="17">
        <v>378000</v>
      </c>
      <c r="H4928" s="17">
        <v>367000</v>
      </c>
    </row>
    <row r="4929" spans="2:8" ht="15.75" thickTop="1" x14ac:dyDescent="0.25">
      <c r="B4929" s="11" t="s">
        <v>1</v>
      </c>
      <c r="C4929" s="13" t="s">
        <v>12</v>
      </c>
      <c r="D4929" s="12">
        <v>1501000</v>
      </c>
      <c r="E4929" s="12">
        <v>378000</v>
      </c>
      <c r="F4929" s="12">
        <v>378000</v>
      </c>
      <c r="G4929" s="12">
        <v>378000</v>
      </c>
      <c r="H4929" s="12">
        <v>367000</v>
      </c>
    </row>
    <row r="4930" spans="2:8" x14ac:dyDescent="0.25">
      <c r="B4930" s="8" t="s">
        <v>1</v>
      </c>
      <c r="C4930" s="10" t="s">
        <v>19</v>
      </c>
      <c r="D4930" s="9">
        <v>1501000</v>
      </c>
      <c r="E4930" s="9">
        <v>378000</v>
      </c>
      <c r="F4930" s="9">
        <v>378000</v>
      </c>
      <c r="G4930" s="9">
        <v>378000</v>
      </c>
      <c r="H4930" s="9">
        <v>367000</v>
      </c>
    </row>
    <row r="4931" spans="2:8" ht="30.75" thickBot="1" x14ac:dyDescent="0.3">
      <c r="B4931" s="15" t="s">
        <v>1893</v>
      </c>
      <c r="C4931" s="16" t="s">
        <v>1894</v>
      </c>
      <c r="D4931" s="17">
        <v>675000</v>
      </c>
      <c r="E4931" s="17">
        <v>169000</v>
      </c>
      <c r="F4931" s="17">
        <v>169000</v>
      </c>
      <c r="G4931" s="17">
        <v>169000</v>
      </c>
      <c r="H4931" s="17">
        <v>168000</v>
      </c>
    </row>
    <row r="4932" spans="2:8" ht="15.75" thickTop="1" x14ac:dyDescent="0.25">
      <c r="B4932" s="11" t="s">
        <v>1</v>
      </c>
      <c r="C4932" s="13" t="s">
        <v>12</v>
      </c>
      <c r="D4932" s="12">
        <v>675000</v>
      </c>
      <c r="E4932" s="12">
        <v>169000</v>
      </c>
      <c r="F4932" s="12">
        <v>169000</v>
      </c>
      <c r="G4932" s="12">
        <v>169000</v>
      </c>
      <c r="H4932" s="12">
        <v>168000</v>
      </c>
    </row>
    <row r="4933" spans="2:8" x14ac:dyDescent="0.25">
      <c r="B4933" s="8" t="s">
        <v>1</v>
      </c>
      <c r="C4933" s="10" t="s">
        <v>18</v>
      </c>
      <c r="D4933" s="9">
        <v>675000</v>
      </c>
      <c r="E4933" s="9">
        <v>169000</v>
      </c>
      <c r="F4933" s="9">
        <v>169000</v>
      </c>
      <c r="G4933" s="9">
        <v>169000</v>
      </c>
      <c r="H4933" s="9">
        <v>168000</v>
      </c>
    </row>
    <row r="4934" spans="2:8" ht="30.75" thickBot="1" x14ac:dyDescent="0.3">
      <c r="B4934" s="15" t="s">
        <v>1895</v>
      </c>
      <c r="C4934" s="16" t="s">
        <v>1896</v>
      </c>
      <c r="D4934" s="17">
        <v>61350000</v>
      </c>
      <c r="E4934" s="17">
        <v>4000000</v>
      </c>
      <c r="F4934" s="17">
        <v>20000000</v>
      </c>
      <c r="G4934" s="17">
        <v>20000000</v>
      </c>
      <c r="H4934" s="17">
        <v>17350000</v>
      </c>
    </row>
    <row r="4935" spans="2:8" ht="15.75" thickTop="1" x14ac:dyDescent="0.25">
      <c r="B4935" s="11" t="s">
        <v>1</v>
      </c>
      <c r="C4935" s="13" t="s">
        <v>12</v>
      </c>
      <c r="D4935" s="12">
        <v>61350000</v>
      </c>
      <c r="E4935" s="12">
        <v>4000000</v>
      </c>
      <c r="F4935" s="12">
        <v>20000000</v>
      </c>
      <c r="G4935" s="12">
        <v>20000000</v>
      </c>
      <c r="H4935" s="12">
        <v>17350000</v>
      </c>
    </row>
    <row r="4936" spans="2:8" x14ac:dyDescent="0.25">
      <c r="B4936" s="8" t="s">
        <v>1</v>
      </c>
      <c r="C4936" s="10" t="s">
        <v>19</v>
      </c>
      <c r="D4936" s="9">
        <v>61350000</v>
      </c>
      <c r="E4936" s="9">
        <v>4000000</v>
      </c>
      <c r="F4936" s="9">
        <v>20000000</v>
      </c>
      <c r="G4936" s="9">
        <v>20000000</v>
      </c>
      <c r="H4936" s="9">
        <v>17350000</v>
      </c>
    </row>
    <row r="4937" spans="2:8" ht="30.75" thickBot="1" x14ac:dyDescent="0.3">
      <c r="B4937" s="15" t="s">
        <v>1897</v>
      </c>
      <c r="C4937" s="16" t="s">
        <v>1898</v>
      </c>
      <c r="D4937" s="17">
        <v>251000</v>
      </c>
      <c r="E4937" s="17">
        <v>63000</v>
      </c>
      <c r="F4937" s="17">
        <v>63000</v>
      </c>
      <c r="G4937" s="17">
        <v>63000</v>
      </c>
      <c r="H4937" s="17">
        <v>62000</v>
      </c>
    </row>
    <row r="4938" spans="2:8" ht="15.75" thickTop="1" x14ac:dyDescent="0.25">
      <c r="B4938" s="11" t="s">
        <v>1</v>
      </c>
      <c r="C4938" s="13" t="s">
        <v>12</v>
      </c>
      <c r="D4938" s="12">
        <v>251000</v>
      </c>
      <c r="E4938" s="12">
        <v>63000</v>
      </c>
      <c r="F4938" s="12">
        <v>63000</v>
      </c>
      <c r="G4938" s="12">
        <v>63000</v>
      </c>
      <c r="H4938" s="12">
        <v>62000</v>
      </c>
    </row>
    <row r="4939" spans="2:8" x14ac:dyDescent="0.25">
      <c r="B4939" s="8" t="s">
        <v>1</v>
      </c>
      <c r="C4939" s="10" t="s">
        <v>18</v>
      </c>
      <c r="D4939" s="9">
        <v>251000</v>
      </c>
      <c r="E4939" s="9">
        <v>63000</v>
      </c>
      <c r="F4939" s="9">
        <v>63000</v>
      </c>
      <c r="G4939" s="9">
        <v>63000</v>
      </c>
      <c r="H4939" s="9">
        <v>62000</v>
      </c>
    </row>
    <row r="4940" spans="2:8" ht="30.75" thickBot="1" x14ac:dyDescent="0.3">
      <c r="B4940" s="15" t="s">
        <v>1899</v>
      </c>
      <c r="C4940" s="16" t="s">
        <v>1900</v>
      </c>
      <c r="D4940" s="17">
        <v>1000000</v>
      </c>
      <c r="E4940" s="17">
        <v>251000</v>
      </c>
      <c r="F4940" s="17">
        <v>251000</v>
      </c>
      <c r="G4940" s="17">
        <v>251000</v>
      </c>
      <c r="H4940" s="17">
        <v>247000</v>
      </c>
    </row>
    <row r="4941" spans="2:8" ht="15.75" thickTop="1" x14ac:dyDescent="0.25">
      <c r="B4941" s="11" t="s">
        <v>1</v>
      </c>
      <c r="C4941" s="13" t="s">
        <v>12</v>
      </c>
      <c r="D4941" s="12">
        <v>1000000</v>
      </c>
      <c r="E4941" s="12">
        <v>251000</v>
      </c>
      <c r="F4941" s="12">
        <v>251000</v>
      </c>
      <c r="G4941" s="12">
        <v>251000</v>
      </c>
      <c r="H4941" s="12">
        <v>247000</v>
      </c>
    </row>
    <row r="4942" spans="2:8" x14ac:dyDescent="0.25">
      <c r="B4942" s="8" t="s">
        <v>1</v>
      </c>
      <c r="C4942" s="10" t="s">
        <v>18</v>
      </c>
      <c r="D4942" s="9">
        <v>150000</v>
      </c>
      <c r="E4942" s="9">
        <v>38000</v>
      </c>
      <c r="F4942" s="9">
        <v>38000</v>
      </c>
      <c r="G4942" s="9">
        <v>38000</v>
      </c>
      <c r="H4942" s="9">
        <v>36000</v>
      </c>
    </row>
    <row r="4943" spans="2:8" x14ac:dyDescent="0.25">
      <c r="B4943" s="8" t="s">
        <v>1</v>
      </c>
      <c r="C4943" s="10" t="s">
        <v>19</v>
      </c>
      <c r="D4943" s="9">
        <v>850000</v>
      </c>
      <c r="E4943" s="9">
        <v>213000</v>
      </c>
      <c r="F4943" s="9">
        <v>213000</v>
      </c>
      <c r="G4943" s="9">
        <v>213000</v>
      </c>
      <c r="H4943" s="9">
        <v>211000</v>
      </c>
    </row>
    <row r="4944" spans="2:8" ht="15.75" thickBot="1" x14ac:dyDescent="0.3">
      <c r="B4944" s="15" t="s">
        <v>1901</v>
      </c>
      <c r="C4944" s="16" t="s">
        <v>1902</v>
      </c>
      <c r="D4944" s="17">
        <v>21000000</v>
      </c>
      <c r="E4944" s="17">
        <v>6000000</v>
      </c>
      <c r="F4944" s="17">
        <v>5000000</v>
      </c>
      <c r="G4944" s="17">
        <v>5000000</v>
      </c>
      <c r="H4944" s="17">
        <v>5000000</v>
      </c>
    </row>
    <row r="4945" spans="2:8" ht="15.75" thickTop="1" x14ac:dyDescent="0.25">
      <c r="B4945" s="11" t="s">
        <v>1</v>
      </c>
      <c r="C4945" s="13" t="s">
        <v>12</v>
      </c>
      <c r="D4945" s="12">
        <v>21000000</v>
      </c>
      <c r="E4945" s="12">
        <v>6000000</v>
      </c>
      <c r="F4945" s="12">
        <v>5000000</v>
      </c>
      <c r="G4945" s="12">
        <v>5000000</v>
      </c>
      <c r="H4945" s="12">
        <v>5000000</v>
      </c>
    </row>
    <row r="4946" spans="2:8" x14ac:dyDescent="0.25">
      <c r="B4946" s="8" t="s">
        <v>1</v>
      </c>
      <c r="C4946" s="10" t="s">
        <v>14</v>
      </c>
      <c r="D4946" s="9">
        <v>21000000</v>
      </c>
      <c r="E4946" s="9">
        <v>6000000</v>
      </c>
      <c r="F4946" s="9">
        <v>5000000</v>
      </c>
      <c r="G4946" s="9">
        <v>5000000</v>
      </c>
      <c r="H4946" s="9">
        <v>5000000</v>
      </c>
    </row>
    <row r="4947" spans="2:8" ht="15.75" thickBot="1" x14ac:dyDescent="0.3">
      <c r="B4947" s="15" t="s">
        <v>1903</v>
      </c>
      <c r="C4947" s="16" t="s">
        <v>1904</v>
      </c>
      <c r="D4947" s="17">
        <v>1900000</v>
      </c>
      <c r="E4947" s="17">
        <v>490828</v>
      </c>
      <c r="F4947" s="17">
        <v>469724</v>
      </c>
      <c r="G4947" s="17">
        <v>469724</v>
      </c>
      <c r="H4947" s="17">
        <v>469724</v>
      </c>
    </row>
    <row r="4948" spans="2:8" ht="15.75" thickTop="1" x14ac:dyDescent="0.25">
      <c r="B4948" s="11" t="s">
        <v>1</v>
      </c>
      <c r="C4948" s="13" t="s">
        <v>12</v>
      </c>
      <c r="D4948" s="12">
        <v>1880000</v>
      </c>
      <c r="E4948" s="12">
        <v>470828</v>
      </c>
      <c r="F4948" s="12">
        <v>469724</v>
      </c>
      <c r="G4948" s="12">
        <v>469724</v>
      </c>
      <c r="H4948" s="12">
        <v>469724</v>
      </c>
    </row>
    <row r="4949" spans="2:8" x14ac:dyDescent="0.25">
      <c r="B4949" s="8" t="s">
        <v>1</v>
      </c>
      <c r="C4949" s="10" t="s">
        <v>13</v>
      </c>
      <c r="D4949" s="9">
        <v>1469400</v>
      </c>
      <c r="E4949" s="9">
        <v>368184</v>
      </c>
      <c r="F4949" s="9">
        <v>367080</v>
      </c>
      <c r="G4949" s="9">
        <v>367080</v>
      </c>
      <c r="H4949" s="9">
        <v>367056</v>
      </c>
    </row>
    <row r="4950" spans="2:8" x14ac:dyDescent="0.25">
      <c r="B4950" s="8" t="s">
        <v>1</v>
      </c>
      <c r="C4950" s="10" t="s">
        <v>14</v>
      </c>
      <c r="D4950" s="9">
        <v>408600</v>
      </c>
      <c r="E4950" s="9">
        <v>102144</v>
      </c>
      <c r="F4950" s="9">
        <v>102144</v>
      </c>
      <c r="G4950" s="9">
        <v>102144</v>
      </c>
      <c r="H4950" s="9">
        <v>102168</v>
      </c>
    </row>
    <row r="4951" spans="2:8" x14ac:dyDescent="0.25">
      <c r="B4951" s="8" t="s">
        <v>1</v>
      </c>
      <c r="C4951" s="10" t="s">
        <v>19</v>
      </c>
      <c r="D4951" s="9">
        <v>2000</v>
      </c>
      <c r="E4951" s="9">
        <v>500</v>
      </c>
      <c r="F4951" s="9">
        <v>500</v>
      </c>
      <c r="G4951" s="9">
        <v>500</v>
      </c>
      <c r="H4951" s="9">
        <v>500</v>
      </c>
    </row>
    <row r="4952" spans="2:8" x14ac:dyDescent="0.25">
      <c r="B4952" s="11" t="s">
        <v>1</v>
      </c>
      <c r="C4952" s="13" t="s">
        <v>20</v>
      </c>
      <c r="D4952" s="12">
        <v>20000</v>
      </c>
      <c r="E4952" s="12">
        <v>20000</v>
      </c>
      <c r="F4952" s="12">
        <v>0</v>
      </c>
      <c r="G4952" s="12">
        <v>0</v>
      </c>
      <c r="H4952" s="12">
        <v>0</v>
      </c>
    </row>
    <row r="4953" spans="2:8" ht="15.75" thickBot="1" x14ac:dyDescent="0.3">
      <c r="B4953" s="15" t="s">
        <v>1905</v>
      </c>
      <c r="C4953" s="16" t="s">
        <v>1906</v>
      </c>
      <c r="D4953" s="17">
        <v>1900000</v>
      </c>
      <c r="E4953" s="17">
        <v>490828</v>
      </c>
      <c r="F4953" s="17">
        <v>469724</v>
      </c>
      <c r="G4953" s="17">
        <v>469724</v>
      </c>
      <c r="H4953" s="17">
        <v>469724</v>
      </c>
    </row>
    <row r="4954" spans="2:8" ht="15.75" thickTop="1" x14ac:dyDescent="0.25">
      <c r="B4954" s="11" t="s">
        <v>1</v>
      </c>
      <c r="C4954" s="13" t="s">
        <v>12</v>
      </c>
      <c r="D4954" s="12">
        <v>1880000</v>
      </c>
      <c r="E4954" s="12">
        <v>470828</v>
      </c>
      <c r="F4954" s="12">
        <v>469724</v>
      </c>
      <c r="G4954" s="12">
        <v>469724</v>
      </c>
      <c r="H4954" s="12">
        <v>469724</v>
      </c>
    </row>
    <row r="4955" spans="2:8" x14ac:dyDescent="0.25">
      <c r="B4955" s="8" t="s">
        <v>1</v>
      </c>
      <c r="C4955" s="10" t="s">
        <v>13</v>
      </c>
      <c r="D4955" s="9">
        <v>1469400</v>
      </c>
      <c r="E4955" s="9">
        <v>368184</v>
      </c>
      <c r="F4955" s="9">
        <v>367080</v>
      </c>
      <c r="G4955" s="9">
        <v>367080</v>
      </c>
      <c r="H4955" s="9">
        <v>367056</v>
      </c>
    </row>
    <row r="4956" spans="2:8" x14ac:dyDescent="0.25">
      <c r="B4956" s="8" t="s">
        <v>1</v>
      </c>
      <c r="C4956" s="10" t="s">
        <v>14</v>
      </c>
      <c r="D4956" s="9">
        <v>408600</v>
      </c>
      <c r="E4956" s="9">
        <v>102144</v>
      </c>
      <c r="F4956" s="9">
        <v>102144</v>
      </c>
      <c r="G4956" s="9">
        <v>102144</v>
      </c>
      <c r="H4956" s="9">
        <v>102168</v>
      </c>
    </row>
    <row r="4957" spans="2:8" x14ac:dyDescent="0.25">
      <c r="B4957" s="8" t="s">
        <v>1</v>
      </c>
      <c r="C4957" s="10" t="s">
        <v>19</v>
      </c>
      <c r="D4957" s="9">
        <v>2000</v>
      </c>
      <c r="E4957" s="9">
        <v>500</v>
      </c>
      <c r="F4957" s="9">
        <v>500</v>
      </c>
      <c r="G4957" s="9">
        <v>500</v>
      </c>
      <c r="H4957" s="9">
        <v>500</v>
      </c>
    </row>
    <row r="4958" spans="2:8" x14ac:dyDescent="0.25">
      <c r="B4958" s="11" t="s">
        <v>1</v>
      </c>
      <c r="C4958" s="13" t="s">
        <v>20</v>
      </c>
      <c r="D4958" s="12">
        <v>20000</v>
      </c>
      <c r="E4958" s="12">
        <v>20000</v>
      </c>
      <c r="F4958" s="12">
        <v>0</v>
      </c>
      <c r="G4958" s="12">
        <v>0</v>
      </c>
      <c r="H4958" s="12">
        <v>0</v>
      </c>
    </row>
    <row r="4959" spans="2:8" ht="15.75" thickBot="1" x14ac:dyDescent="0.3">
      <c r="B4959" s="15" t="s">
        <v>1907</v>
      </c>
      <c r="C4959" s="16" t="s">
        <v>1908</v>
      </c>
      <c r="D4959" s="17">
        <v>12500000</v>
      </c>
      <c r="E4959" s="17">
        <v>3436500</v>
      </c>
      <c r="F4959" s="17">
        <v>3110500</v>
      </c>
      <c r="G4959" s="17">
        <v>2985500</v>
      </c>
      <c r="H4959" s="17">
        <v>2967500</v>
      </c>
    </row>
    <row r="4960" spans="2:8" ht="15.75" thickTop="1" x14ac:dyDescent="0.25">
      <c r="B4960" s="11" t="s">
        <v>1</v>
      </c>
      <c r="C4960" s="13" t="s">
        <v>12</v>
      </c>
      <c r="D4960" s="12">
        <v>12394000</v>
      </c>
      <c r="E4960" s="12">
        <v>3330500</v>
      </c>
      <c r="F4960" s="12">
        <v>3110500</v>
      </c>
      <c r="G4960" s="12">
        <v>2985500</v>
      </c>
      <c r="H4960" s="12">
        <v>2967500</v>
      </c>
    </row>
    <row r="4961" spans="2:8" x14ac:dyDescent="0.25">
      <c r="B4961" s="8" t="s">
        <v>1</v>
      </c>
      <c r="C4961" s="10" t="s">
        <v>13</v>
      </c>
      <c r="D4961" s="9">
        <v>7618000</v>
      </c>
      <c r="E4961" s="9">
        <v>1904500</v>
      </c>
      <c r="F4961" s="9">
        <v>1904500</v>
      </c>
      <c r="G4961" s="9">
        <v>1904500</v>
      </c>
      <c r="H4961" s="9">
        <v>1904500</v>
      </c>
    </row>
    <row r="4962" spans="2:8" x14ac:dyDescent="0.25">
      <c r="B4962" s="8" t="s">
        <v>1</v>
      </c>
      <c r="C4962" s="10" t="s">
        <v>14</v>
      </c>
      <c r="D4962" s="9">
        <v>4732000</v>
      </c>
      <c r="E4962" s="9">
        <v>1400000</v>
      </c>
      <c r="F4962" s="9">
        <v>1200000</v>
      </c>
      <c r="G4962" s="9">
        <v>1075000</v>
      </c>
      <c r="H4962" s="9">
        <v>1057000</v>
      </c>
    </row>
    <row r="4963" spans="2:8" x14ac:dyDescent="0.25">
      <c r="B4963" s="8" t="s">
        <v>1</v>
      </c>
      <c r="C4963" s="10" t="s">
        <v>18</v>
      </c>
      <c r="D4963" s="9">
        <v>20000</v>
      </c>
      <c r="E4963" s="9">
        <v>20000</v>
      </c>
      <c r="F4963" s="9">
        <v>0</v>
      </c>
      <c r="G4963" s="9">
        <v>0</v>
      </c>
      <c r="H4963" s="9">
        <v>0</v>
      </c>
    </row>
    <row r="4964" spans="2:8" x14ac:dyDescent="0.25">
      <c r="B4964" s="8" t="s">
        <v>1</v>
      </c>
      <c r="C4964" s="10" t="s">
        <v>19</v>
      </c>
      <c r="D4964" s="9">
        <v>24000</v>
      </c>
      <c r="E4964" s="9">
        <v>6000</v>
      </c>
      <c r="F4964" s="9">
        <v>6000</v>
      </c>
      <c r="G4964" s="9">
        <v>6000</v>
      </c>
      <c r="H4964" s="9">
        <v>6000</v>
      </c>
    </row>
    <row r="4965" spans="2:8" x14ac:dyDescent="0.25">
      <c r="B4965" s="11" t="s">
        <v>1</v>
      </c>
      <c r="C4965" s="13" t="s">
        <v>20</v>
      </c>
      <c r="D4965" s="12">
        <v>106000</v>
      </c>
      <c r="E4965" s="12">
        <v>106000</v>
      </c>
      <c r="F4965" s="12">
        <v>0</v>
      </c>
      <c r="G4965" s="12">
        <v>0</v>
      </c>
      <c r="H4965" s="12">
        <v>0</v>
      </c>
    </row>
    <row r="4966" spans="2:8" ht="15.75" thickBot="1" x14ac:dyDescent="0.3">
      <c r="B4966" s="15" t="s">
        <v>1909</v>
      </c>
      <c r="C4966" s="16" t="s">
        <v>1910</v>
      </c>
      <c r="D4966" s="17">
        <v>19000000</v>
      </c>
      <c r="E4966" s="17">
        <v>4937980</v>
      </c>
      <c r="F4966" s="17">
        <v>4656980</v>
      </c>
      <c r="G4966" s="17">
        <v>5175960</v>
      </c>
      <c r="H4966" s="17">
        <v>4229080</v>
      </c>
    </row>
    <row r="4967" spans="2:8" ht="15.75" thickTop="1" x14ac:dyDescent="0.25">
      <c r="B4967" s="11" t="s">
        <v>1</v>
      </c>
      <c r="C4967" s="13" t="s">
        <v>12</v>
      </c>
      <c r="D4967" s="12">
        <v>17852000</v>
      </c>
      <c r="E4967" s="12">
        <v>4699980</v>
      </c>
      <c r="F4967" s="12">
        <v>4256980</v>
      </c>
      <c r="G4967" s="12">
        <v>4865960</v>
      </c>
      <c r="H4967" s="12">
        <v>4029080</v>
      </c>
    </row>
    <row r="4968" spans="2:8" x14ac:dyDescent="0.25">
      <c r="B4968" s="8" t="s">
        <v>1</v>
      </c>
      <c r="C4968" s="10" t="s">
        <v>13</v>
      </c>
      <c r="D4968" s="9">
        <v>4394920</v>
      </c>
      <c r="E4968" s="9">
        <v>1098480</v>
      </c>
      <c r="F4968" s="9">
        <v>1098480</v>
      </c>
      <c r="G4968" s="9">
        <v>1098480</v>
      </c>
      <c r="H4968" s="9">
        <v>1099480</v>
      </c>
    </row>
    <row r="4969" spans="2:8" x14ac:dyDescent="0.25">
      <c r="B4969" s="8" t="s">
        <v>1</v>
      </c>
      <c r="C4969" s="10" t="s">
        <v>14</v>
      </c>
      <c r="D4969" s="9">
        <v>6405880</v>
      </c>
      <c r="E4969" s="9">
        <v>1802500</v>
      </c>
      <c r="F4969" s="9">
        <v>1624500</v>
      </c>
      <c r="G4969" s="9">
        <v>1583380</v>
      </c>
      <c r="H4969" s="9">
        <v>1395500</v>
      </c>
    </row>
    <row r="4970" spans="2:8" x14ac:dyDescent="0.25">
      <c r="B4970" s="8" t="s">
        <v>1</v>
      </c>
      <c r="C4970" s="10" t="s">
        <v>16</v>
      </c>
      <c r="D4970" s="9">
        <v>1300000</v>
      </c>
      <c r="E4970" s="9">
        <v>650000</v>
      </c>
      <c r="F4970" s="9">
        <v>0</v>
      </c>
      <c r="G4970" s="9">
        <v>650000</v>
      </c>
      <c r="H4970" s="9">
        <v>0</v>
      </c>
    </row>
    <row r="4971" spans="2:8" x14ac:dyDescent="0.25">
      <c r="B4971" s="8" t="s">
        <v>1</v>
      </c>
      <c r="C4971" s="10" t="s">
        <v>18</v>
      </c>
      <c r="D4971" s="9">
        <v>122400</v>
      </c>
      <c r="E4971" s="9">
        <v>30600</v>
      </c>
      <c r="F4971" s="9">
        <v>30600</v>
      </c>
      <c r="G4971" s="9">
        <v>30600</v>
      </c>
      <c r="H4971" s="9">
        <v>30600</v>
      </c>
    </row>
    <row r="4972" spans="2:8" x14ac:dyDescent="0.25">
      <c r="B4972" s="8" t="s">
        <v>1</v>
      </c>
      <c r="C4972" s="10" t="s">
        <v>19</v>
      </c>
      <c r="D4972" s="9">
        <v>5628800</v>
      </c>
      <c r="E4972" s="9">
        <v>1118400</v>
      </c>
      <c r="F4972" s="9">
        <v>1503400</v>
      </c>
      <c r="G4972" s="9">
        <v>1503500</v>
      </c>
      <c r="H4972" s="9">
        <v>1503500</v>
      </c>
    </row>
    <row r="4973" spans="2:8" x14ac:dyDescent="0.25">
      <c r="B4973" s="11" t="s">
        <v>1</v>
      </c>
      <c r="C4973" s="13" t="s">
        <v>20</v>
      </c>
      <c r="D4973" s="12">
        <v>1148000</v>
      </c>
      <c r="E4973" s="12">
        <v>238000</v>
      </c>
      <c r="F4973" s="12">
        <v>400000</v>
      </c>
      <c r="G4973" s="12">
        <v>310000</v>
      </c>
      <c r="H4973" s="12">
        <v>200000</v>
      </c>
    </row>
    <row r="4974" spans="2:8" ht="15.75" thickBot="1" x14ac:dyDescent="0.3">
      <c r="B4974" s="15" t="s">
        <v>1911</v>
      </c>
      <c r="C4974" s="16" t="s">
        <v>1910</v>
      </c>
      <c r="D4974" s="17">
        <v>15335000</v>
      </c>
      <c r="E4974" s="17">
        <v>3768500</v>
      </c>
      <c r="F4974" s="17">
        <v>3738500</v>
      </c>
      <c r="G4974" s="17">
        <v>4288500</v>
      </c>
      <c r="H4974" s="17">
        <v>3539500</v>
      </c>
    </row>
    <row r="4975" spans="2:8" ht="15.75" thickTop="1" x14ac:dyDescent="0.25">
      <c r="B4975" s="11" t="s">
        <v>1</v>
      </c>
      <c r="C4975" s="13" t="s">
        <v>12</v>
      </c>
      <c r="D4975" s="12">
        <v>14270000</v>
      </c>
      <c r="E4975" s="12">
        <v>3603500</v>
      </c>
      <c r="F4975" s="12">
        <v>3338500</v>
      </c>
      <c r="G4975" s="12">
        <v>3988500</v>
      </c>
      <c r="H4975" s="12">
        <v>3339500</v>
      </c>
    </row>
    <row r="4976" spans="2:8" x14ac:dyDescent="0.25">
      <c r="B4976" s="8" t="s">
        <v>1</v>
      </c>
      <c r="C4976" s="10" t="s">
        <v>13</v>
      </c>
      <c r="D4976" s="9">
        <v>2629000</v>
      </c>
      <c r="E4976" s="9">
        <v>657000</v>
      </c>
      <c r="F4976" s="9">
        <v>657000</v>
      </c>
      <c r="G4976" s="9">
        <v>657000</v>
      </c>
      <c r="H4976" s="9">
        <v>658000</v>
      </c>
    </row>
    <row r="4977" spans="2:8" x14ac:dyDescent="0.25">
      <c r="B4977" s="8" t="s">
        <v>1</v>
      </c>
      <c r="C4977" s="10" t="s">
        <v>14</v>
      </c>
      <c r="D4977" s="9">
        <v>4618000</v>
      </c>
      <c r="E4977" s="9">
        <v>1154500</v>
      </c>
      <c r="F4977" s="9">
        <v>1154500</v>
      </c>
      <c r="G4977" s="9">
        <v>1154500</v>
      </c>
      <c r="H4977" s="9">
        <v>1154500</v>
      </c>
    </row>
    <row r="4978" spans="2:8" x14ac:dyDescent="0.25">
      <c r="B4978" s="8" t="s">
        <v>1</v>
      </c>
      <c r="C4978" s="10" t="s">
        <v>16</v>
      </c>
      <c r="D4978" s="9">
        <v>1300000</v>
      </c>
      <c r="E4978" s="9">
        <v>650000</v>
      </c>
      <c r="F4978" s="9">
        <v>0</v>
      </c>
      <c r="G4978" s="9">
        <v>650000</v>
      </c>
      <c r="H4978" s="9">
        <v>0</v>
      </c>
    </row>
    <row r="4979" spans="2:8" x14ac:dyDescent="0.25">
      <c r="B4979" s="8" t="s">
        <v>1</v>
      </c>
      <c r="C4979" s="10" t="s">
        <v>18</v>
      </c>
      <c r="D4979" s="9">
        <v>108000</v>
      </c>
      <c r="E4979" s="9">
        <v>27000</v>
      </c>
      <c r="F4979" s="9">
        <v>27000</v>
      </c>
      <c r="G4979" s="9">
        <v>27000</v>
      </c>
      <c r="H4979" s="9">
        <v>27000</v>
      </c>
    </row>
    <row r="4980" spans="2:8" x14ac:dyDescent="0.25">
      <c r="B4980" s="8" t="s">
        <v>1</v>
      </c>
      <c r="C4980" s="10" t="s">
        <v>19</v>
      </c>
      <c r="D4980" s="9">
        <v>5615000</v>
      </c>
      <c r="E4980" s="9">
        <v>1115000</v>
      </c>
      <c r="F4980" s="9">
        <v>1500000</v>
      </c>
      <c r="G4980" s="9">
        <v>1500000</v>
      </c>
      <c r="H4980" s="9">
        <v>1500000</v>
      </c>
    </row>
    <row r="4981" spans="2:8" x14ac:dyDescent="0.25">
      <c r="B4981" s="11" t="s">
        <v>1</v>
      </c>
      <c r="C4981" s="13" t="s">
        <v>20</v>
      </c>
      <c r="D4981" s="12">
        <v>1065000</v>
      </c>
      <c r="E4981" s="12">
        <v>165000</v>
      </c>
      <c r="F4981" s="12">
        <v>400000</v>
      </c>
      <c r="G4981" s="12">
        <v>300000</v>
      </c>
      <c r="H4981" s="12">
        <v>200000</v>
      </c>
    </row>
    <row r="4982" spans="2:8" ht="15.75" thickBot="1" x14ac:dyDescent="0.3">
      <c r="B4982" s="15" t="s">
        <v>1912</v>
      </c>
      <c r="C4982" s="16" t="s">
        <v>1913</v>
      </c>
      <c r="D4982" s="17">
        <v>665000</v>
      </c>
      <c r="E4982" s="17">
        <v>473280</v>
      </c>
      <c r="F4982" s="17">
        <v>88280</v>
      </c>
      <c r="G4982" s="17">
        <v>57160</v>
      </c>
      <c r="H4982" s="17">
        <v>46280</v>
      </c>
    </row>
    <row r="4983" spans="2:8" ht="15.75" thickTop="1" x14ac:dyDescent="0.25">
      <c r="B4983" s="11" t="s">
        <v>1</v>
      </c>
      <c r="C4983" s="13" t="s">
        <v>12</v>
      </c>
      <c r="D4983" s="12">
        <v>635000</v>
      </c>
      <c r="E4983" s="12">
        <v>453280</v>
      </c>
      <c r="F4983" s="12">
        <v>88280</v>
      </c>
      <c r="G4983" s="12">
        <v>47160</v>
      </c>
      <c r="H4983" s="12">
        <v>46280</v>
      </c>
    </row>
    <row r="4984" spans="2:8" x14ac:dyDescent="0.25">
      <c r="B4984" s="8" t="s">
        <v>1</v>
      </c>
      <c r="C4984" s="10" t="s">
        <v>13</v>
      </c>
      <c r="D4984" s="9">
        <v>153120</v>
      </c>
      <c r="E4984" s="9">
        <v>38280</v>
      </c>
      <c r="F4984" s="9">
        <v>38280</v>
      </c>
      <c r="G4984" s="9">
        <v>38280</v>
      </c>
      <c r="H4984" s="9">
        <v>38280</v>
      </c>
    </row>
    <row r="4985" spans="2:8" x14ac:dyDescent="0.25">
      <c r="B4985" s="8" t="s">
        <v>1</v>
      </c>
      <c r="C4985" s="10" t="s">
        <v>14</v>
      </c>
      <c r="D4985" s="9">
        <v>481880</v>
      </c>
      <c r="E4985" s="9">
        <v>415000</v>
      </c>
      <c r="F4985" s="9">
        <v>50000</v>
      </c>
      <c r="G4985" s="9">
        <v>8880</v>
      </c>
      <c r="H4985" s="9">
        <v>8000</v>
      </c>
    </row>
    <row r="4986" spans="2:8" x14ac:dyDescent="0.25">
      <c r="B4986" s="11" t="s">
        <v>1</v>
      </c>
      <c r="C4986" s="13" t="s">
        <v>20</v>
      </c>
      <c r="D4986" s="12">
        <v>30000</v>
      </c>
      <c r="E4986" s="12">
        <v>20000</v>
      </c>
      <c r="F4986" s="12">
        <v>0</v>
      </c>
      <c r="G4986" s="12">
        <v>10000</v>
      </c>
      <c r="H4986" s="12">
        <v>0</v>
      </c>
    </row>
    <row r="4987" spans="2:8" ht="30.75" thickBot="1" x14ac:dyDescent="0.3">
      <c r="B4987" s="15" t="s">
        <v>1914</v>
      </c>
      <c r="C4987" s="16" t="s">
        <v>1915</v>
      </c>
      <c r="D4987" s="17">
        <v>3000000</v>
      </c>
      <c r="E4987" s="17">
        <v>696200</v>
      </c>
      <c r="F4987" s="17">
        <v>830200</v>
      </c>
      <c r="G4987" s="17">
        <v>830300</v>
      </c>
      <c r="H4987" s="17">
        <v>643300</v>
      </c>
    </row>
    <row r="4988" spans="2:8" ht="15.75" thickTop="1" x14ac:dyDescent="0.25">
      <c r="B4988" s="11" t="s">
        <v>1</v>
      </c>
      <c r="C4988" s="13" t="s">
        <v>12</v>
      </c>
      <c r="D4988" s="12">
        <v>2947000</v>
      </c>
      <c r="E4988" s="12">
        <v>643200</v>
      </c>
      <c r="F4988" s="12">
        <v>830200</v>
      </c>
      <c r="G4988" s="12">
        <v>830300</v>
      </c>
      <c r="H4988" s="12">
        <v>643300</v>
      </c>
    </row>
    <row r="4989" spans="2:8" x14ac:dyDescent="0.25">
      <c r="B4989" s="8" t="s">
        <v>1</v>
      </c>
      <c r="C4989" s="10" t="s">
        <v>13</v>
      </c>
      <c r="D4989" s="9">
        <v>1612800</v>
      </c>
      <c r="E4989" s="9">
        <v>403200</v>
      </c>
      <c r="F4989" s="9">
        <v>403200</v>
      </c>
      <c r="G4989" s="9">
        <v>403200</v>
      </c>
      <c r="H4989" s="9">
        <v>403200</v>
      </c>
    </row>
    <row r="4990" spans="2:8" x14ac:dyDescent="0.25">
      <c r="B4990" s="8" t="s">
        <v>1</v>
      </c>
      <c r="C4990" s="10" t="s">
        <v>14</v>
      </c>
      <c r="D4990" s="9">
        <v>1306000</v>
      </c>
      <c r="E4990" s="9">
        <v>233000</v>
      </c>
      <c r="F4990" s="9">
        <v>420000</v>
      </c>
      <c r="G4990" s="9">
        <v>420000</v>
      </c>
      <c r="H4990" s="9">
        <v>233000</v>
      </c>
    </row>
    <row r="4991" spans="2:8" x14ac:dyDescent="0.25">
      <c r="B4991" s="8" t="s">
        <v>1</v>
      </c>
      <c r="C4991" s="10" t="s">
        <v>18</v>
      </c>
      <c r="D4991" s="9">
        <v>14400</v>
      </c>
      <c r="E4991" s="9">
        <v>3600</v>
      </c>
      <c r="F4991" s="9">
        <v>3600</v>
      </c>
      <c r="G4991" s="9">
        <v>3600</v>
      </c>
      <c r="H4991" s="9">
        <v>3600</v>
      </c>
    </row>
    <row r="4992" spans="2:8" x14ac:dyDescent="0.25">
      <c r="B4992" s="8" t="s">
        <v>1</v>
      </c>
      <c r="C4992" s="10" t="s">
        <v>19</v>
      </c>
      <c r="D4992" s="9">
        <v>13800</v>
      </c>
      <c r="E4992" s="9">
        <v>3400</v>
      </c>
      <c r="F4992" s="9">
        <v>3400</v>
      </c>
      <c r="G4992" s="9">
        <v>3500</v>
      </c>
      <c r="H4992" s="9">
        <v>3500</v>
      </c>
    </row>
    <row r="4993" spans="2:8" x14ac:dyDescent="0.25">
      <c r="B4993" s="11" t="s">
        <v>1</v>
      </c>
      <c r="C4993" s="13" t="s">
        <v>20</v>
      </c>
      <c r="D4993" s="12">
        <v>53000</v>
      </c>
      <c r="E4993" s="12">
        <v>53000</v>
      </c>
      <c r="F4993" s="12">
        <v>0</v>
      </c>
      <c r="G4993" s="12">
        <v>0</v>
      </c>
      <c r="H4993" s="12">
        <v>0</v>
      </c>
    </row>
    <row r="4994" spans="2:8" ht="30.75" thickBot="1" x14ac:dyDescent="0.3">
      <c r="B4994" s="15" t="s">
        <v>1916</v>
      </c>
      <c r="C4994" s="16" t="s">
        <v>1917</v>
      </c>
      <c r="D4994" s="17">
        <v>4000000</v>
      </c>
      <c r="E4994" s="17">
        <v>1050500</v>
      </c>
      <c r="F4994" s="17">
        <v>815500</v>
      </c>
      <c r="G4994" s="17">
        <v>1228500</v>
      </c>
      <c r="H4994" s="17">
        <v>905500</v>
      </c>
    </row>
    <row r="4995" spans="2:8" ht="15.75" thickTop="1" x14ac:dyDescent="0.25">
      <c r="B4995" s="11" t="s">
        <v>1</v>
      </c>
      <c r="C4995" s="13" t="s">
        <v>12</v>
      </c>
      <c r="D4995" s="12">
        <v>3277000</v>
      </c>
      <c r="E4995" s="12">
        <v>750500</v>
      </c>
      <c r="F4995" s="12">
        <v>615500</v>
      </c>
      <c r="G4995" s="12">
        <v>1005500</v>
      </c>
      <c r="H4995" s="12">
        <v>905500</v>
      </c>
    </row>
    <row r="4996" spans="2:8" x14ac:dyDescent="0.25">
      <c r="B4996" s="8" t="s">
        <v>1</v>
      </c>
      <c r="C4996" s="10" t="s">
        <v>13</v>
      </c>
      <c r="D4996" s="9">
        <v>2410000</v>
      </c>
      <c r="E4996" s="9">
        <v>400000</v>
      </c>
      <c r="F4996" s="9">
        <v>400000</v>
      </c>
      <c r="G4996" s="9">
        <v>805000</v>
      </c>
      <c r="H4996" s="9">
        <v>805000</v>
      </c>
    </row>
    <row r="4997" spans="2:8" x14ac:dyDescent="0.25">
      <c r="B4997" s="8" t="s">
        <v>1</v>
      </c>
      <c r="C4997" s="10" t="s">
        <v>14</v>
      </c>
      <c r="D4997" s="9">
        <v>850000</v>
      </c>
      <c r="E4997" s="9">
        <v>350000</v>
      </c>
      <c r="F4997" s="9">
        <v>200000</v>
      </c>
      <c r="G4997" s="9">
        <v>200000</v>
      </c>
      <c r="H4997" s="9">
        <v>100000</v>
      </c>
    </row>
    <row r="4998" spans="2:8" x14ac:dyDescent="0.25">
      <c r="B4998" s="8" t="s">
        <v>1</v>
      </c>
      <c r="C4998" s="10" t="s">
        <v>17</v>
      </c>
      <c r="D4998" s="9">
        <v>15000</v>
      </c>
      <c r="E4998" s="9">
        <v>0</v>
      </c>
      <c r="F4998" s="9">
        <v>15000</v>
      </c>
      <c r="G4998" s="9">
        <v>0</v>
      </c>
      <c r="H4998" s="9">
        <v>0</v>
      </c>
    </row>
    <row r="4999" spans="2:8" x14ac:dyDescent="0.25">
      <c r="B4999" s="8" t="s">
        <v>1</v>
      </c>
      <c r="C4999" s="10" t="s">
        <v>19</v>
      </c>
      <c r="D4999" s="9">
        <v>2000</v>
      </c>
      <c r="E4999" s="9">
        <v>500</v>
      </c>
      <c r="F4999" s="9">
        <v>500</v>
      </c>
      <c r="G4999" s="9">
        <v>500</v>
      </c>
      <c r="H4999" s="9">
        <v>500</v>
      </c>
    </row>
    <row r="5000" spans="2:8" x14ac:dyDescent="0.25">
      <c r="B5000" s="11" t="s">
        <v>1</v>
      </c>
      <c r="C5000" s="13" t="s">
        <v>20</v>
      </c>
      <c r="D5000" s="12">
        <v>723000</v>
      </c>
      <c r="E5000" s="12">
        <v>300000</v>
      </c>
      <c r="F5000" s="12">
        <v>200000</v>
      </c>
      <c r="G5000" s="12">
        <v>223000</v>
      </c>
      <c r="H5000" s="12">
        <v>0</v>
      </c>
    </row>
    <row r="5001" spans="2:8" ht="15.75" thickBot="1" x14ac:dyDescent="0.3">
      <c r="B5001" s="15" t="s">
        <v>1918</v>
      </c>
      <c r="C5001" s="16" t="s">
        <v>1919</v>
      </c>
      <c r="D5001" s="17">
        <v>8000000</v>
      </c>
      <c r="E5001" s="17">
        <v>1995000</v>
      </c>
      <c r="F5001" s="17">
        <v>2024000</v>
      </c>
      <c r="G5001" s="17">
        <v>1999000</v>
      </c>
      <c r="H5001" s="17">
        <v>1982000</v>
      </c>
    </row>
    <row r="5002" spans="2:8" ht="15.75" thickTop="1" x14ac:dyDescent="0.25">
      <c r="B5002" s="11" t="s">
        <v>1</v>
      </c>
      <c r="C5002" s="13" t="s">
        <v>12</v>
      </c>
      <c r="D5002" s="12">
        <v>7098000</v>
      </c>
      <c r="E5002" s="12">
        <v>1795000</v>
      </c>
      <c r="F5002" s="12">
        <v>1779000</v>
      </c>
      <c r="G5002" s="12">
        <v>1759000</v>
      </c>
      <c r="H5002" s="12">
        <v>1765000</v>
      </c>
    </row>
    <row r="5003" spans="2:8" x14ac:dyDescent="0.25">
      <c r="B5003" s="8" t="s">
        <v>1</v>
      </c>
      <c r="C5003" s="10" t="s">
        <v>13</v>
      </c>
      <c r="D5003" s="9">
        <v>5100000</v>
      </c>
      <c r="E5003" s="9">
        <v>1270000</v>
      </c>
      <c r="F5003" s="9">
        <v>1275000</v>
      </c>
      <c r="G5003" s="9">
        <v>1275000</v>
      </c>
      <c r="H5003" s="9">
        <v>1280000</v>
      </c>
    </row>
    <row r="5004" spans="2:8" x14ac:dyDescent="0.25">
      <c r="B5004" s="8" t="s">
        <v>1</v>
      </c>
      <c r="C5004" s="10" t="s">
        <v>14</v>
      </c>
      <c r="D5004" s="9">
        <v>1827000</v>
      </c>
      <c r="E5004" s="9">
        <v>460000</v>
      </c>
      <c r="F5004" s="9">
        <v>467000</v>
      </c>
      <c r="G5004" s="9">
        <v>450000</v>
      </c>
      <c r="H5004" s="9">
        <v>450000</v>
      </c>
    </row>
    <row r="5005" spans="2:8" x14ac:dyDescent="0.25">
      <c r="B5005" s="8" t="s">
        <v>1</v>
      </c>
      <c r="C5005" s="10" t="s">
        <v>17</v>
      </c>
      <c r="D5005" s="9">
        <v>3000</v>
      </c>
      <c r="E5005" s="9">
        <v>1000</v>
      </c>
      <c r="F5005" s="9">
        <v>1000</v>
      </c>
      <c r="G5005" s="9">
        <v>1000</v>
      </c>
      <c r="H5005" s="9">
        <v>0</v>
      </c>
    </row>
    <row r="5006" spans="2:8" x14ac:dyDescent="0.25">
      <c r="B5006" s="8" t="s">
        <v>1</v>
      </c>
      <c r="C5006" s="10" t="s">
        <v>18</v>
      </c>
      <c r="D5006" s="9">
        <v>50000</v>
      </c>
      <c r="E5006" s="9">
        <v>34000</v>
      </c>
      <c r="F5006" s="9">
        <v>6000</v>
      </c>
      <c r="G5006" s="9">
        <v>4000</v>
      </c>
      <c r="H5006" s="9">
        <v>6000</v>
      </c>
    </row>
    <row r="5007" spans="2:8" x14ac:dyDescent="0.25">
      <c r="B5007" s="8" t="s">
        <v>1</v>
      </c>
      <c r="C5007" s="10" t="s">
        <v>19</v>
      </c>
      <c r="D5007" s="9">
        <v>118000</v>
      </c>
      <c r="E5007" s="9">
        <v>30000</v>
      </c>
      <c r="F5007" s="9">
        <v>30000</v>
      </c>
      <c r="G5007" s="9">
        <v>29000</v>
      </c>
      <c r="H5007" s="9">
        <v>29000</v>
      </c>
    </row>
    <row r="5008" spans="2:8" x14ac:dyDescent="0.25">
      <c r="B5008" s="11" t="s">
        <v>1</v>
      </c>
      <c r="C5008" s="13" t="s">
        <v>20</v>
      </c>
      <c r="D5008" s="12">
        <v>902000</v>
      </c>
      <c r="E5008" s="12">
        <v>200000</v>
      </c>
      <c r="F5008" s="12">
        <v>245000</v>
      </c>
      <c r="G5008" s="12">
        <v>240000</v>
      </c>
      <c r="H5008" s="12">
        <v>217000</v>
      </c>
    </row>
    <row r="5009" spans="2:8" ht="30.75" thickBot="1" x14ac:dyDescent="0.3">
      <c r="B5009" s="15" t="s">
        <v>1920</v>
      </c>
      <c r="C5009" s="16" t="s">
        <v>1921</v>
      </c>
      <c r="D5009" s="17">
        <v>102000000</v>
      </c>
      <c r="E5009" s="17">
        <v>29957100</v>
      </c>
      <c r="F5009" s="17">
        <v>25735100</v>
      </c>
      <c r="G5009" s="17">
        <v>23175900</v>
      </c>
      <c r="H5009" s="17">
        <v>23131900</v>
      </c>
    </row>
    <row r="5010" spans="2:8" ht="15.75" thickTop="1" x14ac:dyDescent="0.25">
      <c r="B5010" s="11" t="s">
        <v>1</v>
      </c>
      <c r="C5010" s="13" t="s">
        <v>12</v>
      </c>
      <c r="D5010" s="12">
        <v>94624000</v>
      </c>
      <c r="E5010" s="12">
        <v>27177100</v>
      </c>
      <c r="F5010" s="12">
        <v>24135100</v>
      </c>
      <c r="G5010" s="12">
        <v>21675900</v>
      </c>
      <c r="H5010" s="12">
        <v>21635900</v>
      </c>
    </row>
    <row r="5011" spans="2:8" x14ac:dyDescent="0.25">
      <c r="B5011" s="8" t="s">
        <v>1</v>
      </c>
      <c r="C5011" s="10" t="s">
        <v>13</v>
      </c>
      <c r="D5011" s="9">
        <v>73347500</v>
      </c>
      <c r="E5011" s="9">
        <v>18462600</v>
      </c>
      <c r="F5011" s="9">
        <v>18451600</v>
      </c>
      <c r="G5011" s="9">
        <v>18236600</v>
      </c>
      <c r="H5011" s="9">
        <v>18196700</v>
      </c>
    </row>
    <row r="5012" spans="2:8" x14ac:dyDescent="0.25">
      <c r="B5012" s="8" t="s">
        <v>1</v>
      </c>
      <c r="C5012" s="10" t="s">
        <v>14</v>
      </c>
      <c r="D5012" s="9">
        <v>18321500</v>
      </c>
      <c r="E5012" s="9">
        <v>7950000</v>
      </c>
      <c r="F5012" s="9">
        <v>4940000</v>
      </c>
      <c r="G5012" s="9">
        <v>2715800</v>
      </c>
      <c r="H5012" s="9">
        <v>2715700</v>
      </c>
    </row>
    <row r="5013" spans="2:8" hidden="1" x14ac:dyDescent="0.25">
      <c r="B5013" s="8" t="s">
        <v>1</v>
      </c>
      <c r="C5013" s="10" t="s">
        <v>17</v>
      </c>
      <c r="D5013" s="9">
        <v>0</v>
      </c>
      <c r="E5013" s="9">
        <v>0</v>
      </c>
      <c r="F5013" s="9">
        <v>0</v>
      </c>
      <c r="G5013" s="9">
        <v>0</v>
      </c>
      <c r="H5013" s="9">
        <v>0</v>
      </c>
    </row>
    <row r="5014" spans="2:8" x14ac:dyDescent="0.25">
      <c r="B5014" s="8" t="s">
        <v>1</v>
      </c>
      <c r="C5014" s="10" t="s">
        <v>18</v>
      </c>
      <c r="D5014" s="9">
        <v>755000</v>
      </c>
      <c r="E5014" s="9">
        <v>189500</v>
      </c>
      <c r="F5014" s="9">
        <v>188500</v>
      </c>
      <c r="G5014" s="9">
        <v>188500</v>
      </c>
      <c r="H5014" s="9">
        <v>188500</v>
      </c>
    </row>
    <row r="5015" spans="2:8" x14ac:dyDescent="0.25">
      <c r="B5015" s="8" t="s">
        <v>1</v>
      </c>
      <c r="C5015" s="10" t="s">
        <v>19</v>
      </c>
      <c r="D5015" s="9">
        <v>2200000</v>
      </c>
      <c r="E5015" s="9">
        <v>575000</v>
      </c>
      <c r="F5015" s="9">
        <v>555000</v>
      </c>
      <c r="G5015" s="9">
        <v>535000</v>
      </c>
      <c r="H5015" s="9">
        <v>535000</v>
      </c>
    </row>
    <row r="5016" spans="2:8" x14ac:dyDescent="0.25">
      <c r="B5016" s="11" t="s">
        <v>1</v>
      </c>
      <c r="C5016" s="13" t="s">
        <v>20</v>
      </c>
      <c r="D5016" s="12">
        <v>7376000</v>
      </c>
      <c r="E5016" s="12">
        <v>2780000</v>
      </c>
      <c r="F5016" s="12">
        <v>1600000</v>
      </c>
      <c r="G5016" s="12">
        <v>1500000</v>
      </c>
      <c r="H5016" s="12">
        <v>1496000</v>
      </c>
    </row>
    <row r="5017" spans="2:8" ht="30.75" thickBot="1" x14ac:dyDescent="0.3">
      <c r="B5017" s="15" t="s">
        <v>1922</v>
      </c>
      <c r="C5017" s="16" t="s">
        <v>1923</v>
      </c>
      <c r="D5017" s="17">
        <v>90784000</v>
      </c>
      <c r="E5017" s="17">
        <v>25724100</v>
      </c>
      <c r="F5017" s="17">
        <v>21844100</v>
      </c>
      <c r="G5017" s="17">
        <v>21609900</v>
      </c>
      <c r="H5017" s="17">
        <v>21605900</v>
      </c>
    </row>
    <row r="5018" spans="2:8" ht="15.75" thickTop="1" x14ac:dyDescent="0.25">
      <c r="B5018" s="11" t="s">
        <v>1</v>
      </c>
      <c r="C5018" s="13" t="s">
        <v>12</v>
      </c>
      <c r="D5018" s="12">
        <v>83808000</v>
      </c>
      <c r="E5018" s="12">
        <v>23244100</v>
      </c>
      <c r="F5018" s="12">
        <v>20344100</v>
      </c>
      <c r="G5018" s="12">
        <v>20109900</v>
      </c>
      <c r="H5018" s="12">
        <v>20109900</v>
      </c>
    </row>
    <row r="5019" spans="2:8" x14ac:dyDescent="0.25">
      <c r="B5019" s="8" t="s">
        <v>1</v>
      </c>
      <c r="C5019" s="10" t="s">
        <v>13</v>
      </c>
      <c r="D5019" s="9">
        <v>70946500</v>
      </c>
      <c r="E5019" s="9">
        <v>17736600</v>
      </c>
      <c r="F5019" s="9">
        <v>17736600</v>
      </c>
      <c r="G5019" s="9">
        <v>17736600</v>
      </c>
      <c r="H5019" s="9">
        <v>17736700</v>
      </c>
    </row>
    <row r="5020" spans="2:8" x14ac:dyDescent="0.25">
      <c r="B5020" s="8" t="s">
        <v>1</v>
      </c>
      <c r="C5020" s="10" t="s">
        <v>14</v>
      </c>
      <c r="D5020" s="9">
        <v>10231500</v>
      </c>
      <c r="E5020" s="9">
        <v>4850000</v>
      </c>
      <c r="F5020" s="9">
        <v>1950000</v>
      </c>
      <c r="G5020" s="9">
        <v>1715800</v>
      </c>
      <c r="H5020" s="9">
        <v>1715700</v>
      </c>
    </row>
    <row r="5021" spans="2:8" x14ac:dyDescent="0.25">
      <c r="B5021" s="8" t="s">
        <v>1</v>
      </c>
      <c r="C5021" s="10" t="s">
        <v>18</v>
      </c>
      <c r="D5021" s="9">
        <v>730000</v>
      </c>
      <c r="E5021" s="9">
        <v>182500</v>
      </c>
      <c r="F5021" s="9">
        <v>182500</v>
      </c>
      <c r="G5021" s="9">
        <v>182500</v>
      </c>
      <c r="H5021" s="9">
        <v>182500</v>
      </c>
    </row>
    <row r="5022" spans="2:8" x14ac:dyDescent="0.25">
      <c r="B5022" s="8" t="s">
        <v>1</v>
      </c>
      <c r="C5022" s="10" t="s">
        <v>19</v>
      </c>
      <c r="D5022" s="9">
        <v>1900000</v>
      </c>
      <c r="E5022" s="9">
        <v>475000</v>
      </c>
      <c r="F5022" s="9">
        <v>475000</v>
      </c>
      <c r="G5022" s="9">
        <v>475000</v>
      </c>
      <c r="H5022" s="9">
        <v>475000</v>
      </c>
    </row>
    <row r="5023" spans="2:8" x14ac:dyDescent="0.25">
      <c r="B5023" s="11" t="s">
        <v>1</v>
      </c>
      <c r="C5023" s="13" t="s">
        <v>20</v>
      </c>
      <c r="D5023" s="12">
        <v>6976000</v>
      </c>
      <c r="E5023" s="12">
        <v>2480000</v>
      </c>
      <c r="F5023" s="12">
        <v>1500000</v>
      </c>
      <c r="G5023" s="12">
        <v>1500000</v>
      </c>
      <c r="H5023" s="12">
        <v>1496000</v>
      </c>
    </row>
    <row r="5024" spans="2:8" ht="15.75" thickBot="1" x14ac:dyDescent="0.3">
      <c r="B5024" s="15" t="s">
        <v>1924</v>
      </c>
      <c r="C5024" s="16" t="s">
        <v>1925</v>
      </c>
      <c r="D5024" s="17">
        <v>10666000</v>
      </c>
      <c r="E5024" s="17">
        <v>3978000</v>
      </c>
      <c r="F5024" s="17">
        <v>3636000</v>
      </c>
      <c r="G5024" s="17">
        <v>1526000</v>
      </c>
      <c r="H5024" s="17">
        <v>1526000</v>
      </c>
    </row>
    <row r="5025" spans="2:8" ht="15.75" thickTop="1" x14ac:dyDescent="0.25">
      <c r="B5025" s="11" t="s">
        <v>1</v>
      </c>
      <c r="C5025" s="13" t="s">
        <v>12</v>
      </c>
      <c r="D5025" s="12">
        <v>10266000</v>
      </c>
      <c r="E5025" s="12">
        <v>3678000</v>
      </c>
      <c r="F5025" s="12">
        <v>3536000</v>
      </c>
      <c r="G5025" s="12">
        <v>1526000</v>
      </c>
      <c r="H5025" s="12">
        <v>1526000</v>
      </c>
    </row>
    <row r="5026" spans="2:8" x14ac:dyDescent="0.25">
      <c r="B5026" s="8" t="s">
        <v>1</v>
      </c>
      <c r="C5026" s="10" t="s">
        <v>13</v>
      </c>
      <c r="D5026" s="9">
        <v>1851000</v>
      </c>
      <c r="E5026" s="9">
        <v>471000</v>
      </c>
      <c r="F5026" s="9">
        <v>460000</v>
      </c>
      <c r="G5026" s="9">
        <v>460000</v>
      </c>
      <c r="H5026" s="9">
        <v>460000</v>
      </c>
    </row>
    <row r="5027" spans="2:8" x14ac:dyDescent="0.25">
      <c r="B5027" s="8" t="s">
        <v>1</v>
      </c>
      <c r="C5027" s="10" t="s">
        <v>14</v>
      </c>
      <c r="D5027" s="9">
        <v>8090000</v>
      </c>
      <c r="E5027" s="9">
        <v>3100000</v>
      </c>
      <c r="F5027" s="9">
        <v>2990000</v>
      </c>
      <c r="G5027" s="9">
        <v>1000000</v>
      </c>
      <c r="H5027" s="9">
        <v>1000000</v>
      </c>
    </row>
    <row r="5028" spans="2:8" x14ac:dyDescent="0.25">
      <c r="B5028" s="8" t="s">
        <v>1</v>
      </c>
      <c r="C5028" s="10" t="s">
        <v>18</v>
      </c>
      <c r="D5028" s="9">
        <v>25000</v>
      </c>
      <c r="E5028" s="9">
        <v>7000</v>
      </c>
      <c r="F5028" s="9">
        <v>6000</v>
      </c>
      <c r="G5028" s="9">
        <v>6000</v>
      </c>
      <c r="H5028" s="9">
        <v>6000</v>
      </c>
    </row>
    <row r="5029" spans="2:8" x14ac:dyDescent="0.25">
      <c r="B5029" s="8" t="s">
        <v>1</v>
      </c>
      <c r="C5029" s="10" t="s">
        <v>19</v>
      </c>
      <c r="D5029" s="9">
        <v>300000</v>
      </c>
      <c r="E5029" s="9">
        <v>100000</v>
      </c>
      <c r="F5029" s="9">
        <v>80000</v>
      </c>
      <c r="G5029" s="9">
        <v>60000</v>
      </c>
      <c r="H5029" s="9">
        <v>60000</v>
      </c>
    </row>
    <row r="5030" spans="2:8" x14ac:dyDescent="0.25">
      <c r="B5030" s="11" t="s">
        <v>1</v>
      </c>
      <c r="C5030" s="13" t="s">
        <v>20</v>
      </c>
      <c r="D5030" s="12">
        <v>400000</v>
      </c>
      <c r="E5030" s="12">
        <v>300000</v>
      </c>
      <c r="F5030" s="12">
        <v>100000</v>
      </c>
      <c r="G5030" s="12">
        <v>0</v>
      </c>
      <c r="H5030" s="12">
        <v>0</v>
      </c>
    </row>
    <row r="5031" spans="2:8" ht="30.75" thickBot="1" x14ac:dyDescent="0.3">
      <c r="B5031" s="15" t="s">
        <v>1926</v>
      </c>
      <c r="C5031" s="16" t="s">
        <v>1927</v>
      </c>
      <c r="D5031" s="17">
        <v>550000</v>
      </c>
      <c r="E5031" s="17">
        <v>255000</v>
      </c>
      <c r="F5031" s="17">
        <v>255000</v>
      </c>
      <c r="G5031" s="17">
        <v>40000</v>
      </c>
      <c r="H5031" s="17">
        <v>0</v>
      </c>
    </row>
    <row r="5032" spans="2:8" ht="15.75" thickTop="1" x14ac:dyDescent="0.25">
      <c r="B5032" s="11" t="s">
        <v>1</v>
      </c>
      <c r="C5032" s="13" t="s">
        <v>12</v>
      </c>
      <c r="D5032" s="12">
        <v>550000</v>
      </c>
      <c r="E5032" s="12">
        <v>255000</v>
      </c>
      <c r="F5032" s="12">
        <v>255000</v>
      </c>
      <c r="G5032" s="12">
        <v>40000</v>
      </c>
      <c r="H5032" s="12">
        <v>0</v>
      </c>
    </row>
    <row r="5033" spans="2:8" x14ac:dyDescent="0.25">
      <c r="B5033" s="8" t="s">
        <v>1</v>
      </c>
      <c r="C5033" s="10" t="s">
        <v>13</v>
      </c>
      <c r="D5033" s="9">
        <v>550000</v>
      </c>
      <c r="E5033" s="9">
        <v>255000</v>
      </c>
      <c r="F5033" s="9">
        <v>255000</v>
      </c>
      <c r="G5033" s="9">
        <v>40000</v>
      </c>
      <c r="H5033" s="9">
        <v>0</v>
      </c>
    </row>
    <row r="5034" spans="2:8" hidden="1" x14ac:dyDescent="0.25">
      <c r="B5034" s="8" t="s">
        <v>1</v>
      </c>
      <c r="C5034" s="10" t="s">
        <v>14</v>
      </c>
      <c r="D5034" s="9">
        <v>0</v>
      </c>
      <c r="E5034" s="9">
        <v>0</v>
      </c>
      <c r="F5034" s="9">
        <v>0</v>
      </c>
      <c r="G5034" s="9">
        <v>0</v>
      </c>
      <c r="H5034" s="9">
        <v>0</v>
      </c>
    </row>
    <row r="5035" spans="2:8" hidden="1" x14ac:dyDescent="0.25">
      <c r="B5035" s="8" t="s">
        <v>1</v>
      </c>
      <c r="C5035" s="10" t="s">
        <v>17</v>
      </c>
      <c r="D5035" s="9">
        <v>0</v>
      </c>
      <c r="E5035" s="9">
        <v>0</v>
      </c>
      <c r="F5035" s="9">
        <v>0</v>
      </c>
      <c r="G5035" s="9">
        <v>0</v>
      </c>
      <c r="H5035" s="9">
        <v>0</v>
      </c>
    </row>
    <row r="5036" spans="2:8" hidden="1" x14ac:dyDescent="0.25">
      <c r="B5036" s="8" t="s">
        <v>1</v>
      </c>
      <c r="C5036" s="10" t="s">
        <v>18</v>
      </c>
      <c r="D5036" s="9">
        <v>0</v>
      </c>
      <c r="E5036" s="9">
        <v>0</v>
      </c>
      <c r="F5036" s="9">
        <v>0</v>
      </c>
      <c r="G5036" s="9">
        <v>0</v>
      </c>
      <c r="H5036" s="9">
        <v>0</v>
      </c>
    </row>
    <row r="5037" spans="2:8" hidden="1" x14ac:dyDescent="0.25">
      <c r="B5037" s="8" t="s">
        <v>1</v>
      </c>
      <c r="C5037" s="10" t="s">
        <v>19</v>
      </c>
      <c r="D5037" s="9">
        <v>0</v>
      </c>
      <c r="E5037" s="9">
        <v>0</v>
      </c>
      <c r="F5037" s="9">
        <v>0</v>
      </c>
      <c r="G5037" s="9">
        <v>0</v>
      </c>
      <c r="H5037" s="9">
        <v>0</v>
      </c>
    </row>
    <row r="5038" spans="2:8" hidden="1" x14ac:dyDescent="0.25">
      <c r="B5038" s="11" t="s">
        <v>1</v>
      </c>
      <c r="C5038" s="13" t="s">
        <v>20</v>
      </c>
      <c r="D5038" s="12">
        <v>0</v>
      </c>
      <c r="E5038" s="12">
        <v>0</v>
      </c>
      <c r="F5038" s="12">
        <v>0</v>
      </c>
      <c r="G5038" s="12">
        <v>0</v>
      </c>
      <c r="H5038" s="12">
        <v>0</v>
      </c>
    </row>
    <row r="5039" spans="2:8" ht="15.75" thickBot="1" x14ac:dyDescent="0.3">
      <c r="B5039" s="15" t="s">
        <v>1928</v>
      </c>
      <c r="C5039" s="16" t="s">
        <v>1929</v>
      </c>
      <c r="D5039" s="17">
        <v>11500000</v>
      </c>
      <c r="E5039" s="17">
        <v>3785000</v>
      </c>
      <c r="F5039" s="17">
        <v>3315000</v>
      </c>
      <c r="G5039" s="17">
        <v>2230000</v>
      </c>
      <c r="H5039" s="17">
        <v>2170000</v>
      </c>
    </row>
    <row r="5040" spans="2:8" ht="15.75" thickTop="1" x14ac:dyDescent="0.25">
      <c r="B5040" s="11" t="s">
        <v>1</v>
      </c>
      <c r="C5040" s="13" t="s">
        <v>12</v>
      </c>
      <c r="D5040" s="12">
        <v>8930000</v>
      </c>
      <c r="E5040" s="12">
        <v>2285000</v>
      </c>
      <c r="F5040" s="12">
        <v>2245000</v>
      </c>
      <c r="G5040" s="12">
        <v>2230000</v>
      </c>
      <c r="H5040" s="12">
        <v>2170000</v>
      </c>
    </row>
    <row r="5041" spans="2:8" x14ac:dyDescent="0.25">
      <c r="B5041" s="8" t="s">
        <v>1</v>
      </c>
      <c r="C5041" s="10" t="s">
        <v>13</v>
      </c>
      <c r="D5041" s="9">
        <v>6000000</v>
      </c>
      <c r="E5041" s="9">
        <v>1500000</v>
      </c>
      <c r="F5041" s="9">
        <v>1500000</v>
      </c>
      <c r="G5041" s="9">
        <v>1500000</v>
      </c>
      <c r="H5041" s="9">
        <v>1500000</v>
      </c>
    </row>
    <row r="5042" spans="2:8" x14ac:dyDescent="0.25">
      <c r="B5042" s="8" t="s">
        <v>1</v>
      </c>
      <c r="C5042" s="10" t="s">
        <v>14</v>
      </c>
      <c r="D5042" s="9">
        <v>2420000</v>
      </c>
      <c r="E5042" s="9">
        <v>620000</v>
      </c>
      <c r="F5042" s="9">
        <v>620000</v>
      </c>
      <c r="G5042" s="9">
        <v>620000</v>
      </c>
      <c r="H5042" s="9">
        <v>560000</v>
      </c>
    </row>
    <row r="5043" spans="2:8" x14ac:dyDescent="0.25">
      <c r="B5043" s="8" t="s">
        <v>1</v>
      </c>
      <c r="C5043" s="10" t="s">
        <v>17</v>
      </c>
      <c r="D5043" s="9">
        <v>60000</v>
      </c>
      <c r="E5043" s="9">
        <v>50000</v>
      </c>
      <c r="F5043" s="9">
        <v>10000</v>
      </c>
      <c r="G5043" s="9">
        <v>0</v>
      </c>
      <c r="H5043" s="9">
        <v>0</v>
      </c>
    </row>
    <row r="5044" spans="2:8" x14ac:dyDescent="0.25">
      <c r="B5044" s="8" t="s">
        <v>1</v>
      </c>
      <c r="C5044" s="10" t="s">
        <v>18</v>
      </c>
      <c r="D5044" s="9">
        <v>120000</v>
      </c>
      <c r="E5044" s="9">
        <v>30000</v>
      </c>
      <c r="F5044" s="9">
        <v>30000</v>
      </c>
      <c r="G5044" s="9">
        <v>30000</v>
      </c>
      <c r="H5044" s="9">
        <v>30000</v>
      </c>
    </row>
    <row r="5045" spans="2:8" x14ac:dyDescent="0.25">
      <c r="B5045" s="8" t="s">
        <v>1</v>
      </c>
      <c r="C5045" s="10" t="s">
        <v>19</v>
      </c>
      <c r="D5045" s="9">
        <v>330000</v>
      </c>
      <c r="E5045" s="9">
        <v>85000</v>
      </c>
      <c r="F5045" s="9">
        <v>85000</v>
      </c>
      <c r="G5045" s="9">
        <v>80000</v>
      </c>
      <c r="H5045" s="9">
        <v>80000</v>
      </c>
    </row>
    <row r="5046" spans="2:8" x14ac:dyDescent="0.25">
      <c r="B5046" s="11" t="s">
        <v>1</v>
      </c>
      <c r="C5046" s="13" t="s">
        <v>20</v>
      </c>
      <c r="D5046" s="12">
        <v>2570000</v>
      </c>
      <c r="E5046" s="12">
        <v>1500000</v>
      </c>
      <c r="F5046" s="12">
        <v>1070000</v>
      </c>
      <c r="G5046" s="12">
        <v>0</v>
      </c>
      <c r="H5046" s="12">
        <v>0</v>
      </c>
    </row>
    <row r="5047" spans="2:8" ht="45.75" thickBot="1" x14ac:dyDescent="0.3">
      <c r="B5047" s="15" t="s">
        <v>1930</v>
      </c>
      <c r="C5047" s="16" t="s">
        <v>1931</v>
      </c>
      <c r="D5047" s="17">
        <v>11500000</v>
      </c>
      <c r="E5047" s="17">
        <v>3785000</v>
      </c>
      <c r="F5047" s="17">
        <v>3315000</v>
      </c>
      <c r="G5047" s="17">
        <v>2230000</v>
      </c>
      <c r="H5047" s="17">
        <v>2170000</v>
      </c>
    </row>
    <row r="5048" spans="2:8" ht="15.75" thickTop="1" x14ac:dyDescent="0.25">
      <c r="B5048" s="11" t="s">
        <v>1</v>
      </c>
      <c r="C5048" s="13" t="s">
        <v>12</v>
      </c>
      <c r="D5048" s="12">
        <v>8930000</v>
      </c>
      <c r="E5048" s="12">
        <v>2285000</v>
      </c>
      <c r="F5048" s="12">
        <v>2245000</v>
      </c>
      <c r="G5048" s="12">
        <v>2230000</v>
      </c>
      <c r="H5048" s="12">
        <v>2170000</v>
      </c>
    </row>
    <row r="5049" spans="2:8" x14ac:dyDescent="0.25">
      <c r="B5049" s="8" t="s">
        <v>1</v>
      </c>
      <c r="C5049" s="10" t="s">
        <v>13</v>
      </c>
      <c r="D5049" s="9">
        <v>6000000</v>
      </c>
      <c r="E5049" s="9">
        <v>1500000</v>
      </c>
      <c r="F5049" s="9">
        <v>1500000</v>
      </c>
      <c r="G5049" s="9">
        <v>1500000</v>
      </c>
      <c r="H5049" s="9">
        <v>1500000</v>
      </c>
    </row>
    <row r="5050" spans="2:8" x14ac:dyDescent="0.25">
      <c r="B5050" s="8" t="s">
        <v>1</v>
      </c>
      <c r="C5050" s="10" t="s">
        <v>14</v>
      </c>
      <c r="D5050" s="9">
        <v>2420000</v>
      </c>
      <c r="E5050" s="9">
        <v>620000</v>
      </c>
      <c r="F5050" s="9">
        <v>620000</v>
      </c>
      <c r="G5050" s="9">
        <v>620000</v>
      </c>
      <c r="H5050" s="9">
        <v>560000</v>
      </c>
    </row>
    <row r="5051" spans="2:8" x14ac:dyDescent="0.25">
      <c r="B5051" s="8" t="s">
        <v>1</v>
      </c>
      <c r="C5051" s="10" t="s">
        <v>17</v>
      </c>
      <c r="D5051" s="9">
        <v>60000</v>
      </c>
      <c r="E5051" s="9">
        <v>50000</v>
      </c>
      <c r="F5051" s="9">
        <v>10000</v>
      </c>
      <c r="G5051" s="9">
        <v>0</v>
      </c>
      <c r="H5051" s="9">
        <v>0</v>
      </c>
    </row>
    <row r="5052" spans="2:8" x14ac:dyDescent="0.25">
      <c r="B5052" s="8" t="s">
        <v>1</v>
      </c>
      <c r="C5052" s="10" t="s">
        <v>18</v>
      </c>
      <c r="D5052" s="9">
        <v>120000</v>
      </c>
      <c r="E5052" s="9">
        <v>30000</v>
      </c>
      <c r="F5052" s="9">
        <v>30000</v>
      </c>
      <c r="G5052" s="9">
        <v>30000</v>
      </c>
      <c r="H5052" s="9">
        <v>30000</v>
      </c>
    </row>
    <row r="5053" spans="2:8" x14ac:dyDescent="0.25">
      <c r="B5053" s="8" t="s">
        <v>1</v>
      </c>
      <c r="C5053" s="10" t="s">
        <v>19</v>
      </c>
      <c r="D5053" s="9">
        <v>330000</v>
      </c>
      <c r="E5053" s="9">
        <v>85000</v>
      </c>
      <c r="F5053" s="9">
        <v>85000</v>
      </c>
      <c r="G5053" s="9">
        <v>80000</v>
      </c>
      <c r="H5053" s="9">
        <v>80000</v>
      </c>
    </row>
    <row r="5054" spans="2:8" x14ac:dyDescent="0.25">
      <c r="B5054" s="11" t="s">
        <v>1</v>
      </c>
      <c r="C5054" s="13" t="s">
        <v>20</v>
      </c>
      <c r="D5054" s="12">
        <v>2570000</v>
      </c>
      <c r="E5054" s="12">
        <v>1500000</v>
      </c>
      <c r="F5054" s="12">
        <v>1070000</v>
      </c>
      <c r="G5054" s="12">
        <v>0</v>
      </c>
      <c r="H5054" s="12">
        <v>0</v>
      </c>
    </row>
    <row r="5055" spans="2:8" ht="15.75" thickBot="1" x14ac:dyDescent="0.3">
      <c r="B5055" s="15" t="s">
        <v>1932</v>
      </c>
      <c r="C5055" s="16" t="s">
        <v>1933</v>
      </c>
      <c r="D5055" s="17">
        <v>101190000</v>
      </c>
      <c r="E5055" s="17">
        <v>25297425</v>
      </c>
      <c r="F5055" s="17">
        <v>25297425</v>
      </c>
      <c r="G5055" s="17">
        <v>25297425</v>
      </c>
      <c r="H5055" s="17">
        <v>25297725</v>
      </c>
    </row>
    <row r="5056" spans="2:8" ht="15.75" thickTop="1" x14ac:dyDescent="0.25">
      <c r="B5056" s="11" t="s">
        <v>1</v>
      </c>
      <c r="C5056" s="13" t="s">
        <v>12</v>
      </c>
      <c r="D5056" s="12">
        <v>101190000</v>
      </c>
      <c r="E5056" s="12">
        <v>25297425</v>
      </c>
      <c r="F5056" s="12">
        <v>25297425</v>
      </c>
      <c r="G5056" s="12">
        <v>25297425</v>
      </c>
      <c r="H5056" s="12">
        <v>25297725</v>
      </c>
    </row>
    <row r="5057" spans="2:8" hidden="1" x14ac:dyDescent="0.25">
      <c r="B5057" s="8" t="s">
        <v>1</v>
      </c>
      <c r="C5057" s="10" t="s">
        <v>13</v>
      </c>
      <c r="D5057" s="9">
        <v>0</v>
      </c>
      <c r="E5057" s="9">
        <v>0</v>
      </c>
      <c r="F5057" s="9">
        <v>0</v>
      </c>
      <c r="G5057" s="9">
        <v>0</v>
      </c>
      <c r="H5057" s="9">
        <v>0</v>
      </c>
    </row>
    <row r="5058" spans="2:8" hidden="1" x14ac:dyDescent="0.25">
      <c r="B5058" s="8" t="s">
        <v>1</v>
      </c>
      <c r="C5058" s="10" t="s">
        <v>14</v>
      </c>
      <c r="D5058" s="9">
        <v>0</v>
      </c>
      <c r="E5058" s="9">
        <v>0</v>
      </c>
      <c r="F5058" s="9">
        <v>0</v>
      </c>
      <c r="G5058" s="9">
        <v>0</v>
      </c>
      <c r="H5058" s="9">
        <v>0</v>
      </c>
    </row>
    <row r="5059" spans="2:8" hidden="1" x14ac:dyDescent="0.25">
      <c r="B5059" s="8" t="s">
        <v>1</v>
      </c>
      <c r="C5059" s="10" t="s">
        <v>15</v>
      </c>
      <c r="D5059" s="9">
        <v>0</v>
      </c>
      <c r="E5059" s="9">
        <v>0</v>
      </c>
      <c r="F5059" s="9">
        <v>0</v>
      </c>
      <c r="G5059" s="9">
        <v>0</v>
      </c>
      <c r="H5059" s="9">
        <v>0</v>
      </c>
    </row>
    <row r="5060" spans="2:8" x14ac:dyDescent="0.25">
      <c r="B5060" s="8" t="s">
        <v>1</v>
      </c>
      <c r="C5060" s="10" t="s">
        <v>17</v>
      </c>
      <c r="D5060" s="9">
        <v>101190000</v>
      </c>
      <c r="E5060" s="9">
        <v>25297425</v>
      </c>
      <c r="F5060" s="9">
        <v>25297425</v>
      </c>
      <c r="G5060" s="9">
        <v>25297425</v>
      </c>
      <c r="H5060" s="9">
        <v>25297725</v>
      </c>
    </row>
    <row r="5061" spans="2:8" hidden="1" x14ac:dyDescent="0.25">
      <c r="B5061" s="8" t="s">
        <v>1</v>
      </c>
      <c r="C5061" s="10" t="s">
        <v>18</v>
      </c>
      <c r="D5061" s="9">
        <v>0</v>
      </c>
      <c r="E5061" s="9">
        <v>0</v>
      </c>
      <c r="F5061" s="9">
        <v>0</v>
      </c>
      <c r="G5061" s="9">
        <v>0</v>
      </c>
      <c r="H5061" s="9">
        <v>0</v>
      </c>
    </row>
    <row r="5062" spans="2:8" hidden="1" x14ac:dyDescent="0.25">
      <c r="B5062" s="8" t="s">
        <v>1</v>
      </c>
      <c r="C5062" s="10" t="s">
        <v>19</v>
      </c>
      <c r="D5062" s="9">
        <v>0</v>
      </c>
      <c r="E5062" s="9">
        <v>0</v>
      </c>
      <c r="F5062" s="9">
        <v>0</v>
      </c>
      <c r="G5062" s="9">
        <v>0</v>
      </c>
      <c r="H5062" s="9">
        <v>0</v>
      </c>
    </row>
    <row r="5063" spans="2:8" hidden="1" x14ac:dyDescent="0.25">
      <c r="B5063" s="11" t="s">
        <v>1</v>
      </c>
      <c r="C5063" s="13" t="s">
        <v>20</v>
      </c>
      <c r="D5063" s="12">
        <v>0</v>
      </c>
      <c r="E5063" s="12">
        <v>0</v>
      </c>
      <c r="F5063" s="12">
        <v>0</v>
      </c>
      <c r="G5063" s="12">
        <v>0</v>
      </c>
      <c r="H5063" s="12">
        <v>0</v>
      </c>
    </row>
    <row r="5064" spans="2:8" hidden="1" x14ac:dyDescent="0.25">
      <c r="B5064" s="11" t="s">
        <v>1</v>
      </c>
      <c r="C5064" s="13" t="s">
        <v>22</v>
      </c>
      <c r="D5064" s="12">
        <v>0</v>
      </c>
      <c r="E5064" s="12">
        <v>0</v>
      </c>
      <c r="F5064" s="12">
        <v>0</v>
      </c>
      <c r="G5064" s="12">
        <v>0</v>
      </c>
      <c r="H5064" s="12">
        <v>0</v>
      </c>
    </row>
    <row r="5065" spans="2:8" ht="15.75" thickBot="1" x14ac:dyDescent="0.3">
      <c r="B5065" s="15" t="s">
        <v>1934</v>
      </c>
      <c r="C5065" s="16" t="s">
        <v>1935</v>
      </c>
      <c r="D5065" s="17">
        <v>101190000</v>
      </c>
      <c r="E5065" s="17">
        <v>25297425</v>
      </c>
      <c r="F5065" s="17">
        <v>25297425</v>
      </c>
      <c r="G5065" s="17">
        <v>25297425</v>
      </c>
      <c r="H5065" s="17">
        <v>25297725</v>
      </c>
    </row>
    <row r="5066" spans="2:8" ht="15.75" thickTop="1" x14ac:dyDescent="0.25">
      <c r="B5066" s="11" t="s">
        <v>1</v>
      </c>
      <c r="C5066" s="13" t="s">
        <v>12</v>
      </c>
      <c r="D5066" s="12">
        <v>101190000</v>
      </c>
      <c r="E5066" s="12">
        <v>25297425</v>
      </c>
      <c r="F5066" s="12">
        <v>25297425</v>
      </c>
      <c r="G5066" s="12">
        <v>25297425</v>
      </c>
      <c r="H5066" s="12">
        <v>25297725</v>
      </c>
    </row>
    <row r="5067" spans="2:8" hidden="1" x14ac:dyDescent="0.25">
      <c r="B5067" s="8" t="s">
        <v>1</v>
      </c>
      <c r="C5067" s="10" t="s">
        <v>13</v>
      </c>
      <c r="D5067" s="9">
        <v>0</v>
      </c>
      <c r="E5067" s="9">
        <v>0</v>
      </c>
      <c r="F5067" s="9">
        <v>0</v>
      </c>
      <c r="G5067" s="9">
        <v>0</v>
      </c>
      <c r="H5067" s="9">
        <v>0</v>
      </c>
    </row>
    <row r="5068" spans="2:8" hidden="1" x14ac:dyDescent="0.25">
      <c r="B5068" s="8" t="s">
        <v>1</v>
      </c>
      <c r="C5068" s="10" t="s">
        <v>14</v>
      </c>
      <c r="D5068" s="9">
        <v>0</v>
      </c>
      <c r="E5068" s="9">
        <v>0</v>
      </c>
      <c r="F5068" s="9">
        <v>0</v>
      </c>
      <c r="G5068" s="9">
        <v>0</v>
      </c>
      <c r="H5068" s="9">
        <v>0</v>
      </c>
    </row>
    <row r="5069" spans="2:8" hidden="1" x14ac:dyDescent="0.25">
      <c r="B5069" s="8" t="s">
        <v>1</v>
      </c>
      <c r="C5069" s="10" t="s">
        <v>15</v>
      </c>
      <c r="D5069" s="9">
        <v>0</v>
      </c>
      <c r="E5069" s="9">
        <v>0</v>
      </c>
      <c r="F5069" s="9">
        <v>0</v>
      </c>
      <c r="G5069" s="9">
        <v>0</v>
      </c>
      <c r="H5069" s="9">
        <v>0</v>
      </c>
    </row>
    <row r="5070" spans="2:8" x14ac:dyDescent="0.25">
      <c r="B5070" s="8" t="s">
        <v>1</v>
      </c>
      <c r="C5070" s="10" t="s">
        <v>17</v>
      </c>
      <c r="D5070" s="9">
        <v>101190000</v>
      </c>
      <c r="E5070" s="9">
        <v>25297425</v>
      </c>
      <c r="F5070" s="9">
        <v>25297425</v>
      </c>
      <c r="G5070" s="9">
        <v>25297425</v>
      </c>
      <c r="H5070" s="9">
        <v>25297725</v>
      </c>
    </row>
    <row r="5071" spans="2:8" hidden="1" x14ac:dyDescent="0.25">
      <c r="B5071" s="8" t="s">
        <v>1</v>
      </c>
      <c r="C5071" s="10" t="s">
        <v>18</v>
      </c>
      <c r="D5071" s="9">
        <v>0</v>
      </c>
      <c r="E5071" s="9">
        <v>0</v>
      </c>
      <c r="F5071" s="9">
        <v>0</v>
      </c>
      <c r="G5071" s="9">
        <v>0</v>
      </c>
      <c r="H5071" s="9">
        <v>0</v>
      </c>
    </row>
    <row r="5072" spans="2:8" hidden="1" x14ac:dyDescent="0.25">
      <c r="B5072" s="8" t="s">
        <v>1</v>
      </c>
      <c r="C5072" s="10" t="s">
        <v>19</v>
      </c>
      <c r="D5072" s="9">
        <v>0</v>
      </c>
      <c r="E5072" s="9">
        <v>0</v>
      </c>
      <c r="F5072" s="9">
        <v>0</v>
      </c>
      <c r="G5072" s="9">
        <v>0</v>
      </c>
      <c r="H5072" s="9">
        <v>0</v>
      </c>
    </row>
    <row r="5073" spans="2:8" hidden="1" x14ac:dyDescent="0.25">
      <c r="B5073" s="11" t="s">
        <v>1</v>
      </c>
      <c r="C5073" s="13" t="s">
        <v>20</v>
      </c>
      <c r="D5073" s="12">
        <v>0</v>
      </c>
      <c r="E5073" s="12">
        <v>0</v>
      </c>
      <c r="F5073" s="12">
        <v>0</v>
      </c>
      <c r="G5073" s="12">
        <v>0</v>
      </c>
      <c r="H5073" s="12">
        <v>0</v>
      </c>
    </row>
    <row r="5074" spans="2:8" hidden="1" x14ac:dyDescent="0.25">
      <c r="B5074" s="11" t="s">
        <v>1</v>
      </c>
      <c r="C5074" s="13" t="s">
        <v>22</v>
      </c>
      <c r="D5074" s="12">
        <v>0</v>
      </c>
      <c r="E5074" s="12">
        <v>0</v>
      </c>
      <c r="F5074" s="12">
        <v>0</v>
      </c>
      <c r="G5074" s="12">
        <v>0</v>
      </c>
      <c r="H5074" s="12">
        <v>0</v>
      </c>
    </row>
    <row r="5075" spans="2:8" ht="15.75" thickBot="1" x14ac:dyDescent="0.3">
      <c r="B5075" s="15" t="s">
        <v>1936</v>
      </c>
      <c r="C5075" s="16" t="s">
        <v>1937</v>
      </c>
      <c r="D5075" s="17">
        <v>86011500</v>
      </c>
      <c r="E5075" s="17">
        <v>21502800</v>
      </c>
      <c r="F5075" s="17">
        <v>21502800</v>
      </c>
      <c r="G5075" s="17">
        <v>21502800</v>
      </c>
      <c r="H5075" s="17">
        <v>21503100</v>
      </c>
    </row>
    <row r="5076" spans="2:8" ht="15.75" thickTop="1" x14ac:dyDescent="0.25">
      <c r="B5076" s="11" t="s">
        <v>1</v>
      </c>
      <c r="C5076" s="13" t="s">
        <v>12</v>
      </c>
      <c r="D5076" s="12">
        <v>86011500</v>
      </c>
      <c r="E5076" s="12">
        <v>21502800</v>
      </c>
      <c r="F5076" s="12">
        <v>21502800</v>
      </c>
      <c r="G5076" s="12">
        <v>21502800</v>
      </c>
      <c r="H5076" s="12">
        <v>21503100</v>
      </c>
    </row>
    <row r="5077" spans="2:8" hidden="1" x14ac:dyDescent="0.25">
      <c r="B5077" s="8" t="s">
        <v>1</v>
      </c>
      <c r="C5077" s="10" t="s">
        <v>13</v>
      </c>
      <c r="D5077" s="9">
        <v>0</v>
      </c>
      <c r="E5077" s="9">
        <v>0</v>
      </c>
      <c r="F5077" s="9">
        <v>0</v>
      </c>
      <c r="G5077" s="9">
        <v>0</v>
      </c>
      <c r="H5077" s="9">
        <v>0</v>
      </c>
    </row>
    <row r="5078" spans="2:8" hidden="1" x14ac:dyDescent="0.25">
      <c r="B5078" s="8" t="s">
        <v>1</v>
      </c>
      <c r="C5078" s="10" t="s">
        <v>14</v>
      </c>
      <c r="D5078" s="9">
        <v>0</v>
      </c>
      <c r="E5078" s="9">
        <v>0</v>
      </c>
      <c r="F5078" s="9">
        <v>0</v>
      </c>
      <c r="G5078" s="9">
        <v>0</v>
      </c>
      <c r="H5078" s="9">
        <v>0</v>
      </c>
    </row>
    <row r="5079" spans="2:8" hidden="1" x14ac:dyDescent="0.25">
      <c r="B5079" s="8" t="s">
        <v>1</v>
      </c>
      <c r="C5079" s="10" t="s">
        <v>15</v>
      </c>
      <c r="D5079" s="9">
        <v>0</v>
      </c>
      <c r="E5079" s="9">
        <v>0</v>
      </c>
      <c r="F5079" s="9">
        <v>0</v>
      </c>
      <c r="G5079" s="9">
        <v>0</v>
      </c>
      <c r="H5079" s="9">
        <v>0</v>
      </c>
    </row>
    <row r="5080" spans="2:8" x14ac:dyDescent="0.25">
      <c r="B5080" s="8" t="s">
        <v>1</v>
      </c>
      <c r="C5080" s="10" t="s">
        <v>17</v>
      </c>
      <c r="D5080" s="9">
        <v>86011500</v>
      </c>
      <c r="E5080" s="9">
        <v>21502800</v>
      </c>
      <c r="F5080" s="9">
        <v>21502800</v>
      </c>
      <c r="G5080" s="9">
        <v>21502800</v>
      </c>
      <c r="H5080" s="9">
        <v>21503100</v>
      </c>
    </row>
    <row r="5081" spans="2:8" hidden="1" x14ac:dyDescent="0.25">
      <c r="B5081" s="8" t="s">
        <v>1</v>
      </c>
      <c r="C5081" s="10" t="s">
        <v>18</v>
      </c>
      <c r="D5081" s="9">
        <v>0</v>
      </c>
      <c r="E5081" s="9">
        <v>0</v>
      </c>
      <c r="F5081" s="9">
        <v>0</v>
      </c>
      <c r="G5081" s="9">
        <v>0</v>
      </c>
      <c r="H5081" s="9">
        <v>0</v>
      </c>
    </row>
    <row r="5082" spans="2:8" hidden="1" x14ac:dyDescent="0.25">
      <c r="B5082" s="8" t="s">
        <v>1</v>
      </c>
      <c r="C5082" s="10" t="s">
        <v>19</v>
      </c>
      <c r="D5082" s="9">
        <v>0</v>
      </c>
      <c r="E5082" s="9">
        <v>0</v>
      </c>
      <c r="F5082" s="9">
        <v>0</v>
      </c>
      <c r="G5082" s="9">
        <v>0</v>
      </c>
      <c r="H5082" s="9">
        <v>0</v>
      </c>
    </row>
    <row r="5083" spans="2:8" hidden="1" x14ac:dyDescent="0.25">
      <c r="B5083" s="11" t="s">
        <v>1</v>
      </c>
      <c r="C5083" s="13" t="s">
        <v>20</v>
      </c>
      <c r="D5083" s="12">
        <v>0</v>
      </c>
      <c r="E5083" s="12">
        <v>0</v>
      </c>
      <c r="F5083" s="12">
        <v>0</v>
      </c>
      <c r="G5083" s="12">
        <v>0</v>
      </c>
      <c r="H5083" s="12">
        <v>0</v>
      </c>
    </row>
    <row r="5084" spans="2:8" hidden="1" x14ac:dyDescent="0.25">
      <c r="B5084" s="11" t="s">
        <v>1</v>
      </c>
      <c r="C5084" s="13" t="s">
        <v>22</v>
      </c>
      <c r="D5084" s="12">
        <v>0</v>
      </c>
      <c r="E5084" s="12">
        <v>0</v>
      </c>
      <c r="F5084" s="12">
        <v>0</v>
      </c>
      <c r="G5084" s="12">
        <v>0</v>
      </c>
      <c r="H5084" s="12">
        <v>0</v>
      </c>
    </row>
    <row r="5085" spans="2:8" ht="30.75" thickBot="1" x14ac:dyDescent="0.3">
      <c r="B5085" s="15" t="s">
        <v>1938</v>
      </c>
      <c r="C5085" s="16" t="s">
        <v>1939</v>
      </c>
      <c r="D5085" s="17">
        <v>15178500</v>
      </c>
      <c r="E5085" s="17">
        <v>3794625</v>
      </c>
      <c r="F5085" s="17">
        <v>3794625</v>
      </c>
      <c r="G5085" s="17">
        <v>3794625</v>
      </c>
      <c r="H5085" s="17">
        <v>3794625</v>
      </c>
    </row>
    <row r="5086" spans="2:8" ht="15.75" thickTop="1" x14ac:dyDescent="0.25">
      <c r="B5086" s="11" t="s">
        <v>1</v>
      </c>
      <c r="C5086" s="13" t="s">
        <v>12</v>
      </c>
      <c r="D5086" s="12">
        <v>15178500</v>
      </c>
      <c r="E5086" s="12">
        <v>3794625</v>
      </c>
      <c r="F5086" s="12">
        <v>3794625</v>
      </c>
      <c r="G5086" s="12">
        <v>3794625</v>
      </c>
      <c r="H5086" s="12">
        <v>3794625</v>
      </c>
    </row>
    <row r="5087" spans="2:8" hidden="1" x14ac:dyDescent="0.25">
      <c r="B5087" s="8" t="s">
        <v>1</v>
      </c>
      <c r="C5087" s="10" t="s">
        <v>13</v>
      </c>
      <c r="D5087" s="9">
        <v>0</v>
      </c>
      <c r="E5087" s="9">
        <v>0</v>
      </c>
      <c r="F5087" s="9">
        <v>0</v>
      </c>
      <c r="G5087" s="9">
        <v>0</v>
      </c>
      <c r="H5087" s="9">
        <v>0</v>
      </c>
    </row>
    <row r="5088" spans="2:8" hidden="1" x14ac:dyDescent="0.25">
      <c r="B5088" s="8" t="s">
        <v>1</v>
      </c>
      <c r="C5088" s="10" t="s">
        <v>14</v>
      </c>
      <c r="D5088" s="9">
        <v>0</v>
      </c>
      <c r="E5088" s="9">
        <v>0</v>
      </c>
      <c r="F5088" s="9">
        <v>0</v>
      </c>
      <c r="G5088" s="9">
        <v>0</v>
      </c>
      <c r="H5088" s="9">
        <v>0</v>
      </c>
    </row>
    <row r="5089" spans="2:8" x14ac:dyDescent="0.25">
      <c r="B5089" s="8" t="s">
        <v>1</v>
      </c>
      <c r="C5089" s="10" t="s">
        <v>17</v>
      </c>
      <c r="D5089" s="9">
        <v>15178500</v>
      </c>
      <c r="E5089" s="9">
        <v>3794625</v>
      </c>
      <c r="F5089" s="9">
        <v>3794625</v>
      </c>
      <c r="G5089" s="9">
        <v>3794625</v>
      </c>
      <c r="H5089" s="9">
        <v>3794625</v>
      </c>
    </row>
    <row r="5090" spans="2:8" hidden="1" x14ac:dyDescent="0.25">
      <c r="B5090" s="8" t="s">
        <v>1</v>
      </c>
      <c r="C5090" s="10" t="s">
        <v>18</v>
      </c>
      <c r="D5090" s="9">
        <v>0</v>
      </c>
      <c r="E5090" s="9">
        <v>0</v>
      </c>
      <c r="F5090" s="9">
        <v>0</v>
      </c>
      <c r="G5090" s="9">
        <v>0</v>
      </c>
      <c r="H5090" s="9">
        <v>0</v>
      </c>
    </row>
    <row r="5091" spans="2:8" hidden="1" x14ac:dyDescent="0.25">
      <c r="B5091" s="8" t="s">
        <v>1</v>
      </c>
      <c r="C5091" s="10" t="s">
        <v>19</v>
      </c>
      <c r="D5091" s="9">
        <v>0</v>
      </c>
      <c r="E5091" s="9">
        <v>0</v>
      </c>
      <c r="F5091" s="9">
        <v>0</v>
      </c>
      <c r="G5091" s="9">
        <v>0</v>
      </c>
      <c r="H5091" s="9">
        <v>0</v>
      </c>
    </row>
    <row r="5092" spans="2:8" hidden="1" x14ac:dyDescent="0.25">
      <c r="B5092" s="11" t="s">
        <v>1</v>
      </c>
      <c r="C5092" s="13" t="s">
        <v>20</v>
      </c>
      <c r="D5092" s="12">
        <v>0</v>
      </c>
      <c r="E5092" s="12">
        <v>0</v>
      </c>
      <c r="F5092" s="12">
        <v>0</v>
      </c>
      <c r="G5092" s="12">
        <v>0</v>
      </c>
      <c r="H5092" s="12">
        <v>0</v>
      </c>
    </row>
    <row r="5093" spans="2:8" ht="30.75" thickBot="1" x14ac:dyDescent="0.3">
      <c r="B5093" s="15" t="s">
        <v>1940</v>
      </c>
      <c r="C5093" s="16" t="s">
        <v>1941</v>
      </c>
      <c r="D5093" s="17">
        <v>5500000</v>
      </c>
      <c r="E5093" s="17">
        <v>1443250</v>
      </c>
      <c r="F5093" s="17">
        <v>1439250</v>
      </c>
      <c r="G5093" s="17">
        <v>1316250</v>
      </c>
      <c r="H5093" s="17">
        <v>1301250</v>
      </c>
    </row>
    <row r="5094" spans="2:8" ht="15.75" thickTop="1" x14ac:dyDescent="0.25">
      <c r="B5094" s="11" t="s">
        <v>1</v>
      </c>
      <c r="C5094" s="13" t="s">
        <v>12</v>
      </c>
      <c r="D5094" s="12">
        <v>5450000</v>
      </c>
      <c r="E5094" s="12">
        <v>1418250</v>
      </c>
      <c r="F5094" s="12">
        <v>1414250</v>
      </c>
      <c r="G5094" s="12">
        <v>1316250</v>
      </c>
      <c r="H5094" s="12">
        <v>1301250</v>
      </c>
    </row>
    <row r="5095" spans="2:8" x14ac:dyDescent="0.25">
      <c r="B5095" s="8" t="s">
        <v>1</v>
      </c>
      <c r="C5095" s="10" t="s">
        <v>13</v>
      </c>
      <c r="D5095" s="9">
        <v>4197000</v>
      </c>
      <c r="E5095" s="9">
        <v>1049250</v>
      </c>
      <c r="F5095" s="9">
        <v>1049250</v>
      </c>
      <c r="G5095" s="9">
        <v>1049250</v>
      </c>
      <c r="H5095" s="9">
        <v>1049250</v>
      </c>
    </row>
    <row r="5096" spans="2:8" x14ac:dyDescent="0.25">
      <c r="B5096" s="8" t="s">
        <v>1</v>
      </c>
      <c r="C5096" s="10" t="s">
        <v>14</v>
      </c>
      <c r="D5096" s="9">
        <v>1204000</v>
      </c>
      <c r="E5096" s="9">
        <v>350000</v>
      </c>
      <c r="F5096" s="9">
        <v>350000</v>
      </c>
      <c r="G5096" s="9">
        <v>252000</v>
      </c>
      <c r="H5096" s="9">
        <v>252000</v>
      </c>
    </row>
    <row r="5097" spans="2:8" x14ac:dyDescent="0.25">
      <c r="B5097" s="8" t="s">
        <v>1</v>
      </c>
      <c r="C5097" s="10" t="s">
        <v>18</v>
      </c>
      <c r="D5097" s="9">
        <v>45000</v>
      </c>
      <c r="E5097" s="9">
        <v>15000</v>
      </c>
      <c r="F5097" s="9">
        <v>15000</v>
      </c>
      <c r="G5097" s="9">
        <v>15000</v>
      </c>
      <c r="H5097" s="9">
        <v>0</v>
      </c>
    </row>
    <row r="5098" spans="2:8" x14ac:dyDescent="0.25">
      <c r="B5098" s="8" t="s">
        <v>1</v>
      </c>
      <c r="C5098" s="10" t="s">
        <v>19</v>
      </c>
      <c r="D5098" s="9">
        <v>4000</v>
      </c>
      <c r="E5098" s="9">
        <v>4000</v>
      </c>
      <c r="F5098" s="9">
        <v>0</v>
      </c>
      <c r="G5098" s="9">
        <v>0</v>
      </c>
      <c r="H5098" s="9">
        <v>0</v>
      </c>
    </row>
    <row r="5099" spans="2:8" x14ac:dyDescent="0.25">
      <c r="B5099" s="11" t="s">
        <v>1</v>
      </c>
      <c r="C5099" s="13" t="s">
        <v>20</v>
      </c>
      <c r="D5099" s="12">
        <v>50000</v>
      </c>
      <c r="E5099" s="12">
        <v>25000</v>
      </c>
      <c r="F5099" s="12">
        <v>25000</v>
      </c>
      <c r="G5099" s="12">
        <v>0</v>
      </c>
      <c r="H5099" s="12">
        <v>0</v>
      </c>
    </row>
    <row r="5100" spans="2:8" ht="60.75" thickBot="1" x14ac:dyDescent="0.3">
      <c r="B5100" s="15" t="s">
        <v>1942</v>
      </c>
      <c r="C5100" s="16" t="s">
        <v>1943</v>
      </c>
      <c r="D5100" s="17">
        <v>3300000</v>
      </c>
      <c r="E5100" s="17">
        <v>895000</v>
      </c>
      <c r="F5100" s="17">
        <v>875000</v>
      </c>
      <c r="G5100" s="17">
        <v>765000</v>
      </c>
      <c r="H5100" s="17">
        <v>765000</v>
      </c>
    </row>
    <row r="5101" spans="2:8" ht="15.75" thickTop="1" x14ac:dyDescent="0.25">
      <c r="B5101" s="11" t="s">
        <v>1</v>
      </c>
      <c r="C5101" s="13" t="s">
        <v>12</v>
      </c>
      <c r="D5101" s="12">
        <v>3280000</v>
      </c>
      <c r="E5101" s="12">
        <v>875000</v>
      </c>
      <c r="F5101" s="12">
        <v>875000</v>
      </c>
      <c r="G5101" s="12">
        <v>765000</v>
      </c>
      <c r="H5101" s="12">
        <v>765000</v>
      </c>
    </row>
    <row r="5102" spans="2:8" x14ac:dyDescent="0.25">
      <c r="B5102" s="8" t="s">
        <v>1</v>
      </c>
      <c r="C5102" s="10" t="s">
        <v>13</v>
      </c>
      <c r="D5102" s="9">
        <v>1810000</v>
      </c>
      <c r="E5102" s="9">
        <v>455000</v>
      </c>
      <c r="F5102" s="9">
        <v>455000</v>
      </c>
      <c r="G5102" s="9">
        <v>450000</v>
      </c>
      <c r="H5102" s="9">
        <v>450000</v>
      </c>
    </row>
    <row r="5103" spans="2:8" x14ac:dyDescent="0.25">
      <c r="B5103" s="8" t="s">
        <v>1</v>
      </c>
      <c r="C5103" s="10" t="s">
        <v>14</v>
      </c>
      <c r="D5103" s="9">
        <v>520000</v>
      </c>
      <c r="E5103" s="9">
        <v>140000</v>
      </c>
      <c r="F5103" s="9">
        <v>140000</v>
      </c>
      <c r="G5103" s="9">
        <v>120000</v>
      </c>
      <c r="H5103" s="9">
        <v>120000</v>
      </c>
    </row>
    <row r="5104" spans="2:8" x14ac:dyDescent="0.25">
      <c r="B5104" s="8" t="s">
        <v>1</v>
      </c>
      <c r="C5104" s="10" t="s">
        <v>16</v>
      </c>
      <c r="D5104" s="9">
        <v>480000</v>
      </c>
      <c r="E5104" s="9">
        <v>130000</v>
      </c>
      <c r="F5104" s="9">
        <v>130000</v>
      </c>
      <c r="G5104" s="9">
        <v>110000</v>
      </c>
      <c r="H5104" s="9">
        <v>110000</v>
      </c>
    </row>
    <row r="5105" spans="2:8" x14ac:dyDescent="0.25">
      <c r="B5105" s="8" t="s">
        <v>1</v>
      </c>
      <c r="C5105" s="10" t="s">
        <v>18</v>
      </c>
      <c r="D5105" s="9">
        <v>340000</v>
      </c>
      <c r="E5105" s="9">
        <v>115000</v>
      </c>
      <c r="F5105" s="9">
        <v>115000</v>
      </c>
      <c r="G5105" s="9">
        <v>55000</v>
      </c>
      <c r="H5105" s="9">
        <v>55000</v>
      </c>
    </row>
    <row r="5106" spans="2:8" x14ac:dyDescent="0.25">
      <c r="B5106" s="8" t="s">
        <v>1</v>
      </c>
      <c r="C5106" s="10" t="s">
        <v>19</v>
      </c>
      <c r="D5106" s="9">
        <v>130000</v>
      </c>
      <c r="E5106" s="9">
        <v>35000</v>
      </c>
      <c r="F5106" s="9">
        <v>35000</v>
      </c>
      <c r="G5106" s="9">
        <v>30000</v>
      </c>
      <c r="H5106" s="9">
        <v>30000</v>
      </c>
    </row>
    <row r="5107" spans="2:8" x14ac:dyDescent="0.25">
      <c r="B5107" s="11" t="s">
        <v>1</v>
      </c>
      <c r="C5107" s="13" t="s">
        <v>20</v>
      </c>
      <c r="D5107" s="12">
        <v>20000</v>
      </c>
      <c r="E5107" s="12">
        <v>20000</v>
      </c>
      <c r="F5107" s="12">
        <v>0</v>
      </c>
      <c r="G5107" s="12">
        <v>0</v>
      </c>
      <c r="H5107" s="12">
        <v>0</v>
      </c>
    </row>
    <row r="5108" spans="2:8" ht="60.75" thickBot="1" x14ac:dyDescent="0.3">
      <c r="B5108" s="15" t="s">
        <v>1944</v>
      </c>
      <c r="C5108" s="16" t="s">
        <v>1943</v>
      </c>
      <c r="D5108" s="17">
        <v>2820000</v>
      </c>
      <c r="E5108" s="17">
        <v>765000</v>
      </c>
      <c r="F5108" s="17">
        <v>745000</v>
      </c>
      <c r="G5108" s="17">
        <v>655000</v>
      </c>
      <c r="H5108" s="17">
        <v>655000</v>
      </c>
    </row>
    <row r="5109" spans="2:8" ht="15.75" thickTop="1" x14ac:dyDescent="0.25">
      <c r="B5109" s="11" t="s">
        <v>1</v>
      </c>
      <c r="C5109" s="13" t="s">
        <v>12</v>
      </c>
      <c r="D5109" s="12">
        <v>2800000</v>
      </c>
      <c r="E5109" s="12">
        <v>745000</v>
      </c>
      <c r="F5109" s="12">
        <v>745000</v>
      </c>
      <c r="G5109" s="12">
        <v>655000</v>
      </c>
      <c r="H5109" s="12">
        <v>655000</v>
      </c>
    </row>
    <row r="5110" spans="2:8" x14ac:dyDescent="0.25">
      <c r="B5110" s="8" t="s">
        <v>1</v>
      </c>
      <c r="C5110" s="10" t="s">
        <v>13</v>
      </c>
      <c r="D5110" s="9">
        <v>1810000</v>
      </c>
      <c r="E5110" s="9">
        <v>455000</v>
      </c>
      <c r="F5110" s="9">
        <v>455000</v>
      </c>
      <c r="G5110" s="9">
        <v>450000</v>
      </c>
      <c r="H5110" s="9">
        <v>450000</v>
      </c>
    </row>
    <row r="5111" spans="2:8" x14ac:dyDescent="0.25">
      <c r="B5111" s="8" t="s">
        <v>1</v>
      </c>
      <c r="C5111" s="10" t="s">
        <v>14</v>
      </c>
      <c r="D5111" s="9">
        <v>520000</v>
      </c>
      <c r="E5111" s="9">
        <v>140000</v>
      </c>
      <c r="F5111" s="9">
        <v>140000</v>
      </c>
      <c r="G5111" s="9">
        <v>120000</v>
      </c>
      <c r="H5111" s="9">
        <v>120000</v>
      </c>
    </row>
    <row r="5112" spans="2:8" x14ac:dyDescent="0.25">
      <c r="B5112" s="8" t="s">
        <v>1</v>
      </c>
      <c r="C5112" s="10" t="s">
        <v>18</v>
      </c>
      <c r="D5112" s="9">
        <v>340000</v>
      </c>
      <c r="E5112" s="9">
        <v>115000</v>
      </c>
      <c r="F5112" s="9">
        <v>115000</v>
      </c>
      <c r="G5112" s="9">
        <v>55000</v>
      </c>
      <c r="H5112" s="9">
        <v>55000</v>
      </c>
    </row>
    <row r="5113" spans="2:8" x14ac:dyDescent="0.25">
      <c r="B5113" s="8" t="s">
        <v>1</v>
      </c>
      <c r="C5113" s="10" t="s">
        <v>19</v>
      </c>
      <c r="D5113" s="9">
        <v>130000</v>
      </c>
      <c r="E5113" s="9">
        <v>35000</v>
      </c>
      <c r="F5113" s="9">
        <v>35000</v>
      </c>
      <c r="G5113" s="9">
        <v>30000</v>
      </c>
      <c r="H5113" s="9">
        <v>30000</v>
      </c>
    </row>
    <row r="5114" spans="2:8" x14ac:dyDescent="0.25">
      <c r="B5114" s="11" t="s">
        <v>1</v>
      </c>
      <c r="C5114" s="13" t="s">
        <v>20</v>
      </c>
      <c r="D5114" s="12">
        <v>20000</v>
      </c>
      <c r="E5114" s="12">
        <v>20000</v>
      </c>
      <c r="F5114" s="12">
        <v>0</v>
      </c>
      <c r="G5114" s="12">
        <v>0</v>
      </c>
      <c r="H5114" s="12">
        <v>0</v>
      </c>
    </row>
    <row r="5115" spans="2:8" ht="15.75" thickBot="1" x14ac:dyDescent="0.3">
      <c r="B5115" s="15" t="s">
        <v>1945</v>
      </c>
      <c r="C5115" s="16" t="s">
        <v>1946</v>
      </c>
      <c r="D5115" s="17">
        <v>480000</v>
      </c>
      <c r="E5115" s="17">
        <v>130000</v>
      </c>
      <c r="F5115" s="17">
        <v>130000</v>
      </c>
      <c r="G5115" s="17">
        <v>110000</v>
      </c>
      <c r="H5115" s="17">
        <v>110000</v>
      </c>
    </row>
    <row r="5116" spans="2:8" ht="15.75" thickTop="1" x14ac:dyDescent="0.25">
      <c r="B5116" s="11" t="s">
        <v>1</v>
      </c>
      <c r="C5116" s="13" t="s">
        <v>12</v>
      </c>
      <c r="D5116" s="12">
        <v>480000</v>
      </c>
      <c r="E5116" s="12">
        <v>130000</v>
      </c>
      <c r="F5116" s="12">
        <v>130000</v>
      </c>
      <c r="G5116" s="12">
        <v>110000</v>
      </c>
      <c r="H5116" s="12">
        <v>110000</v>
      </c>
    </row>
    <row r="5117" spans="2:8" x14ac:dyDescent="0.25">
      <c r="B5117" s="8" t="s">
        <v>1</v>
      </c>
      <c r="C5117" s="10" t="s">
        <v>16</v>
      </c>
      <c r="D5117" s="9">
        <v>480000</v>
      </c>
      <c r="E5117" s="9">
        <v>130000</v>
      </c>
      <c r="F5117" s="9">
        <v>130000</v>
      </c>
      <c r="G5117" s="9">
        <v>110000</v>
      </c>
      <c r="H5117" s="9">
        <v>110000</v>
      </c>
    </row>
    <row r="5118" spans="2:8" ht="15.75" thickBot="1" x14ac:dyDescent="0.3">
      <c r="B5118" s="15" t="s">
        <v>1947</v>
      </c>
      <c r="C5118" s="16" t="s">
        <v>1948</v>
      </c>
      <c r="D5118" s="17">
        <v>25000000</v>
      </c>
      <c r="E5118" s="17">
        <v>10204500</v>
      </c>
      <c r="F5118" s="17">
        <v>6778500</v>
      </c>
      <c r="G5118" s="17">
        <v>4574000</v>
      </c>
      <c r="H5118" s="17">
        <v>3443000</v>
      </c>
    </row>
    <row r="5119" spans="2:8" ht="15.75" thickTop="1" x14ac:dyDescent="0.25">
      <c r="B5119" s="11" t="s">
        <v>1</v>
      </c>
      <c r="C5119" s="13" t="s">
        <v>12</v>
      </c>
      <c r="D5119" s="12">
        <v>24321000</v>
      </c>
      <c r="E5119" s="12">
        <v>9813500</v>
      </c>
      <c r="F5119" s="12">
        <v>6510500</v>
      </c>
      <c r="G5119" s="12">
        <v>4559000</v>
      </c>
      <c r="H5119" s="12">
        <v>3438000</v>
      </c>
    </row>
    <row r="5120" spans="2:8" x14ac:dyDescent="0.25">
      <c r="B5120" s="8" t="s">
        <v>1</v>
      </c>
      <c r="C5120" s="10" t="s">
        <v>15</v>
      </c>
      <c r="D5120" s="9">
        <v>39000</v>
      </c>
      <c r="E5120" s="9">
        <v>39000</v>
      </c>
      <c r="F5120" s="9">
        <v>0</v>
      </c>
      <c r="G5120" s="9">
        <v>0</v>
      </c>
      <c r="H5120" s="9">
        <v>0</v>
      </c>
    </row>
    <row r="5121" spans="2:8" x14ac:dyDescent="0.25">
      <c r="B5121" s="8" t="s">
        <v>1</v>
      </c>
      <c r="C5121" s="10" t="s">
        <v>16</v>
      </c>
      <c r="D5121" s="9">
        <v>24282000</v>
      </c>
      <c r="E5121" s="9">
        <v>9774500</v>
      </c>
      <c r="F5121" s="9">
        <v>6510500</v>
      </c>
      <c r="G5121" s="9">
        <v>4559000</v>
      </c>
      <c r="H5121" s="9">
        <v>3438000</v>
      </c>
    </row>
    <row r="5122" spans="2:8" x14ac:dyDescent="0.25">
      <c r="B5122" s="11" t="s">
        <v>1</v>
      </c>
      <c r="C5122" s="13" t="s">
        <v>20</v>
      </c>
      <c r="D5122" s="12">
        <v>638000</v>
      </c>
      <c r="E5122" s="12">
        <v>350000</v>
      </c>
      <c r="F5122" s="12">
        <v>268000</v>
      </c>
      <c r="G5122" s="12">
        <v>15000</v>
      </c>
      <c r="H5122" s="12">
        <v>5000</v>
      </c>
    </row>
    <row r="5123" spans="2:8" x14ac:dyDescent="0.25">
      <c r="B5123" s="11" t="s">
        <v>1</v>
      </c>
      <c r="C5123" s="13" t="s">
        <v>22</v>
      </c>
      <c r="D5123" s="12">
        <v>41000</v>
      </c>
      <c r="E5123" s="12">
        <v>41000</v>
      </c>
      <c r="F5123" s="12">
        <v>0</v>
      </c>
      <c r="G5123" s="12">
        <v>0</v>
      </c>
      <c r="H5123" s="12">
        <v>0</v>
      </c>
    </row>
    <row r="5124" spans="2:8" ht="15.75" thickBot="1" x14ac:dyDescent="0.3">
      <c r="B5124" s="15" t="s">
        <v>1949</v>
      </c>
      <c r="C5124" s="16" t="s">
        <v>1950</v>
      </c>
      <c r="D5124" s="17">
        <v>14790000</v>
      </c>
      <c r="E5124" s="17">
        <v>5296500</v>
      </c>
      <c r="F5124" s="17">
        <v>4136500</v>
      </c>
      <c r="G5124" s="17">
        <v>3029000</v>
      </c>
      <c r="H5124" s="17">
        <v>2328000</v>
      </c>
    </row>
    <row r="5125" spans="2:8" ht="15.75" thickTop="1" x14ac:dyDescent="0.25">
      <c r="B5125" s="11" t="s">
        <v>1</v>
      </c>
      <c r="C5125" s="13" t="s">
        <v>12</v>
      </c>
      <c r="D5125" s="12">
        <v>14540000</v>
      </c>
      <c r="E5125" s="12">
        <v>5171500</v>
      </c>
      <c r="F5125" s="12">
        <v>4021500</v>
      </c>
      <c r="G5125" s="12">
        <v>3024000</v>
      </c>
      <c r="H5125" s="12">
        <v>2323000</v>
      </c>
    </row>
    <row r="5126" spans="2:8" x14ac:dyDescent="0.25">
      <c r="B5126" s="8" t="s">
        <v>1</v>
      </c>
      <c r="C5126" s="10" t="s">
        <v>16</v>
      </c>
      <c r="D5126" s="9">
        <v>14540000</v>
      </c>
      <c r="E5126" s="9">
        <v>5171500</v>
      </c>
      <c r="F5126" s="9">
        <v>4021500</v>
      </c>
      <c r="G5126" s="9">
        <v>3024000</v>
      </c>
      <c r="H5126" s="9">
        <v>2323000</v>
      </c>
    </row>
    <row r="5127" spans="2:8" x14ac:dyDescent="0.25">
      <c r="B5127" s="11" t="s">
        <v>1</v>
      </c>
      <c r="C5127" s="13" t="s">
        <v>20</v>
      </c>
      <c r="D5127" s="12">
        <v>250000</v>
      </c>
      <c r="E5127" s="12">
        <v>125000</v>
      </c>
      <c r="F5127" s="12">
        <v>115000</v>
      </c>
      <c r="G5127" s="12">
        <v>5000</v>
      </c>
      <c r="H5127" s="12">
        <v>5000</v>
      </c>
    </row>
    <row r="5128" spans="2:8" ht="75.75" thickBot="1" x14ac:dyDescent="0.3">
      <c r="B5128" s="15" t="s">
        <v>1951</v>
      </c>
      <c r="C5128" s="16" t="s">
        <v>1952</v>
      </c>
      <c r="D5128" s="17">
        <v>500000</v>
      </c>
      <c r="E5128" s="17">
        <v>200000</v>
      </c>
      <c r="F5128" s="17">
        <v>100000</v>
      </c>
      <c r="G5128" s="17">
        <v>100000</v>
      </c>
      <c r="H5128" s="17">
        <v>100000</v>
      </c>
    </row>
    <row r="5129" spans="2:8" ht="15.75" thickTop="1" x14ac:dyDescent="0.25">
      <c r="B5129" s="11" t="s">
        <v>1</v>
      </c>
      <c r="C5129" s="13" t="s">
        <v>12</v>
      </c>
      <c r="D5129" s="12">
        <v>480000</v>
      </c>
      <c r="E5129" s="12">
        <v>180000</v>
      </c>
      <c r="F5129" s="12">
        <v>100000</v>
      </c>
      <c r="G5129" s="12">
        <v>100000</v>
      </c>
      <c r="H5129" s="12">
        <v>100000</v>
      </c>
    </row>
    <row r="5130" spans="2:8" x14ac:dyDescent="0.25">
      <c r="B5130" s="8" t="s">
        <v>1</v>
      </c>
      <c r="C5130" s="10" t="s">
        <v>16</v>
      </c>
      <c r="D5130" s="9">
        <v>480000</v>
      </c>
      <c r="E5130" s="9">
        <v>180000</v>
      </c>
      <c r="F5130" s="9">
        <v>100000</v>
      </c>
      <c r="G5130" s="9">
        <v>100000</v>
      </c>
      <c r="H5130" s="9">
        <v>100000</v>
      </c>
    </row>
    <row r="5131" spans="2:8" x14ac:dyDescent="0.25">
      <c r="B5131" s="11" t="s">
        <v>1</v>
      </c>
      <c r="C5131" s="13" t="s">
        <v>20</v>
      </c>
      <c r="D5131" s="12">
        <v>20000</v>
      </c>
      <c r="E5131" s="12">
        <v>20000</v>
      </c>
      <c r="F5131" s="12">
        <v>0</v>
      </c>
      <c r="G5131" s="12">
        <v>0</v>
      </c>
      <c r="H5131" s="12">
        <v>0</v>
      </c>
    </row>
    <row r="5132" spans="2:8" ht="30.75" thickBot="1" x14ac:dyDescent="0.3">
      <c r="B5132" s="15" t="s">
        <v>1953</v>
      </c>
      <c r="C5132" s="16" t="s">
        <v>1954</v>
      </c>
      <c r="D5132" s="17">
        <v>430000</v>
      </c>
      <c r="E5132" s="17">
        <v>115000</v>
      </c>
      <c r="F5132" s="17">
        <v>115000</v>
      </c>
      <c r="G5132" s="17">
        <v>100000</v>
      </c>
      <c r="H5132" s="17">
        <v>100000</v>
      </c>
    </row>
    <row r="5133" spans="2:8" ht="15.75" thickTop="1" x14ac:dyDescent="0.25">
      <c r="B5133" s="11" t="s">
        <v>1</v>
      </c>
      <c r="C5133" s="13" t="s">
        <v>12</v>
      </c>
      <c r="D5133" s="12">
        <v>430000</v>
      </c>
      <c r="E5133" s="12">
        <v>115000</v>
      </c>
      <c r="F5133" s="12">
        <v>115000</v>
      </c>
      <c r="G5133" s="12">
        <v>100000</v>
      </c>
      <c r="H5133" s="12">
        <v>100000</v>
      </c>
    </row>
    <row r="5134" spans="2:8" x14ac:dyDescent="0.25">
      <c r="B5134" s="8" t="s">
        <v>1</v>
      </c>
      <c r="C5134" s="10" t="s">
        <v>16</v>
      </c>
      <c r="D5134" s="9">
        <v>430000</v>
      </c>
      <c r="E5134" s="9">
        <v>115000</v>
      </c>
      <c r="F5134" s="9">
        <v>115000</v>
      </c>
      <c r="G5134" s="9">
        <v>100000</v>
      </c>
      <c r="H5134" s="9">
        <v>100000</v>
      </c>
    </row>
    <row r="5135" spans="2:8" ht="15.75" thickBot="1" x14ac:dyDescent="0.3">
      <c r="B5135" s="15" t="s">
        <v>1955</v>
      </c>
      <c r="C5135" s="16" t="s">
        <v>1956</v>
      </c>
      <c r="D5135" s="17">
        <v>130000</v>
      </c>
      <c r="E5135" s="17">
        <v>40000</v>
      </c>
      <c r="F5135" s="17">
        <v>30000</v>
      </c>
      <c r="G5135" s="17">
        <v>30000</v>
      </c>
      <c r="H5135" s="17">
        <v>30000</v>
      </c>
    </row>
    <row r="5136" spans="2:8" ht="15.75" thickTop="1" x14ac:dyDescent="0.25">
      <c r="B5136" s="11" t="s">
        <v>1</v>
      </c>
      <c r="C5136" s="13" t="s">
        <v>12</v>
      </c>
      <c r="D5136" s="12">
        <v>130000</v>
      </c>
      <c r="E5136" s="12">
        <v>40000</v>
      </c>
      <c r="F5136" s="12">
        <v>30000</v>
      </c>
      <c r="G5136" s="12">
        <v>30000</v>
      </c>
      <c r="H5136" s="12">
        <v>30000</v>
      </c>
    </row>
    <row r="5137" spans="2:8" x14ac:dyDescent="0.25">
      <c r="B5137" s="8" t="s">
        <v>1</v>
      </c>
      <c r="C5137" s="10" t="s">
        <v>16</v>
      </c>
      <c r="D5137" s="9">
        <v>130000</v>
      </c>
      <c r="E5137" s="9">
        <v>40000</v>
      </c>
      <c r="F5137" s="9">
        <v>30000</v>
      </c>
      <c r="G5137" s="9">
        <v>30000</v>
      </c>
      <c r="H5137" s="9">
        <v>30000</v>
      </c>
    </row>
    <row r="5138" spans="2:8" ht="45.75" thickBot="1" x14ac:dyDescent="0.3">
      <c r="B5138" s="15" t="s">
        <v>1957</v>
      </c>
      <c r="C5138" s="16" t="s">
        <v>1958</v>
      </c>
      <c r="D5138" s="17">
        <v>1932000</v>
      </c>
      <c r="E5138" s="17">
        <v>700000</v>
      </c>
      <c r="F5138" s="17">
        <v>600000</v>
      </c>
      <c r="G5138" s="17">
        <v>550000</v>
      </c>
      <c r="H5138" s="17">
        <v>82000</v>
      </c>
    </row>
    <row r="5139" spans="2:8" ht="15.75" thickTop="1" x14ac:dyDescent="0.25">
      <c r="B5139" s="11" t="s">
        <v>1</v>
      </c>
      <c r="C5139" s="13" t="s">
        <v>12</v>
      </c>
      <c r="D5139" s="12">
        <v>1922000</v>
      </c>
      <c r="E5139" s="12">
        <v>690000</v>
      </c>
      <c r="F5139" s="12">
        <v>600000</v>
      </c>
      <c r="G5139" s="12">
        <v>550000</v>
      </c>
      <c r="H5139" s="12">
        <v>82000</v>
      </c>
    </row>
    <row r="5140" spans="2:8" x14ac:dyDescent="0.25">
      <c r="B5140" s="8" t="s">
        <v>1</v>
      </c>
      <c r="C5140" s="10" t="s">
        <v>16</v>
      </c>
      <c r="D5140" s="9">
        <v>1922000</v>
      </c>
      <c r="E5140" s="9">
        <v>690000</v>
      </c>
      <c r="F5140" s="9">
        <v>600000</v>
      </c>
      <c r="G5140" s="9">
        <v>550000</v>
      </c>
      <c r="H5140" s="9">
        <v>82000</v>
      </c>
    </row>
    <row r="5141" spans="2:8" x14ac:dyDescent="0.25">
      <c r="B5141" s="11" t="s">
        <v>1</v>
      </c>
      <c r="C5141" s="13" t="s">
        <v>20</v>
      </c>
      <c r="D5141" s="12">
        <v>10000</v>
      </c>
      <c r="E5141" s="12">
        <v>10000</v>
      </c>
      <c r="F5141" s="12">
        <v>0</v>
      </c>
      <c r="G5141" s="12">
        <v>0</v>
      </c>
      <c r="H5141" s="12">
        <v>0</v>
      </c>
    </row>
    <row r="5142" spans="2:8" ht="30.75" thickBot="1" x14ac:dyDescent="0.3">
      <c r="B5142" s="15" t="s">
        <v>1959</v>
      </c>
      <c r="C5142" s="16" t="s">
        <v>1960</v>
      </c>
      <c r="D5142" s="17">
        <v>236000</v>
      </c>
      <c r="E5142" s="17">
        <v>61000</v>
      </c>
      <c r="F5142" s="17">
        <v>61000</v>
      </c>
      <c r="G5142" s="17">
        <v>61000</v>
      </c>
      <c r="H5142" s="17">
        <v>53000</v>
      </c>
    </row>
    <row r="5143" spans="2:8" ht="15.75" thickTop="1" x14ac:dyDescent="0.25">
      <c r="B5143" s="11" t="s">
        <v>1</v>
      </c>
      <c r="C5143" s="13" t="s">
        <v>12</v>
      </c>
      <c r="D5143" s="12">
        <v>236000</v>
      </c>
      <c r="E5143" s="12">
        <v>61000</v>
      </c>
      <c r="F5143" s="12">
        <v>61000</v>
      </c>
      <c r="G5143" s="12">
        <v>61000</v>
      </c>
      <c r="H5143" s="12">
        <v>53000</v>
      </c>
    </row>
    <row r="5144" spans="2:8" x14ac:dyDescent="0.25">
      <c r="B5144" s="8" t="s">
        <v>1</v>
      </c>
      <c r="C5144" s="10" t="s">
        <v>16</v>
      </c>
      <c r="D5144" s="9">
        <v>236000</v>
      </c>
      <c r="E5144" s="9">
        <v>61000</v>
      </c>
      <c r="F5144" s="9">
        <v>61000</v>
      </c>
      <c r="G5144" s="9">
        <v>61000</v>
      </c>
      <c r="H5144" s="9">
        <v>53000</v>
      </c>
    </row>
    <row r="5145" spans="2:8" ht="15.75" thickBot="1" x14ac:dyDescent="0.3">
      <c r="B5145" s="15" t="s">
        <v>1961</v>
      </c>
      <c r="C5145" s="16" t="s">
        <v>1962</v>
      </c>
      <c r="D5145" s="17">
        <v>125000</v>
      </c>
      <c r="E5145" s="17">
        <v>55000</v>
      </c>
      <c r="F5145" s="17">
        <v>20000</v>
      </c>
      <c r="G5145" s="17">
        <v>20000</v>
      </c>
      <c r="H5145" s="17">
        <v>30000</v>
      </c>
    </row>
    <row r="5146" spans="2:8" ht="15.75" thickTop="1" x14ac:dyDescent="0.25">
      <c r="B5146" s="11" t="s">
        <v>1</v>
      </c>
      <c r="C5146" s="13" t="s">
        <v>12</v>
      </c>
      <c r="D5146" s="12">
        <v>125000</v>
      </c>
      <c r="E5146" s="12">
        <v>55000</v>
      </c>
      <c r="F5146" s="12">
        <v>20000</v>
      </c>
      <c r="G5146" s="12">
        <v>20000</v>
      </c>
      <c r="H5146" s="12">
        <v>30000</v>
      </c>
    </row>
    <row r="5147" spans="2:8" x14ac:dyDescent="0.25">
      <c r="B5147" s="8" t="s">
        <v>1</v>
      </c>
      <c r="C5147" s="10" t="s">
        <v>16</v>
      </c>
      <c r="D5147" s="9">
        <v>125000</v>
      </c>
      <c r="E5147" s="9">
        <v>55000</v>
      </c>
      <c r="F5147" s="9">
        <v>20000</v>
      </c>
      <c r="G5147" s="9">
        <v>20000</v>
      </c>
      <c r="H5147" s="9">
        <v>30000</v>
      </c>
    </row>
    <row r="5148" spans="2:8" ht="45.75" thickBot="1" x14ac:dyDescent="0.3">
      <c r="B5148" s="15" t="s">
        <v>1963</v>
      </c>
      <c r="C5148" s="16" t="s">
        <v>1964</v>
      </c>
      <c r="D5148" s="17">
        <v>83000</v>
      </c>
      <c r="E5148" s="17">
        <v>21000</v>
      </c>
      <c r="F5148" s="17">
        <v>21000</v>
      </c>
      <c r="G5148" s="17">
        <v>21000</v>
      </c>
      <c r="H5148" s="17">
        <v>20000</v>
      </c>
    </row>
    <row r="5149" spans="2:8" ht="15.75" thickTop="1" x14ac:dyDescent="0.25">
      <c r="B5149" s="11" t="s">
        <v>1</v>
      </c>
      <c r="C5149" s="13" t="s">
        <v>12</v>
      </c>
      <c r="D5149" s="12">
        <v>83000</v>
      </c>
      <c r="E5149" s="12">
        <v>21000</v>
      </c>
      <c r="F5149" s="12">
        <v>21000</v>
      </c>
      <c r="G5149" s="12">
        <v>21000</v>
      </c>
      <c r="H5149" s="12">
        <v>20000</v>
      </c>
    </row>
    <row r="5150" spans="2:8" x14ac:dyDescent="0.25">
      <c r="B5150" s="8" t="s">
        <v>1</v>
      </c>
      <c r="C5150" s="10" t="s">
        <v>16</v>
      </c>
      <c r="D5150" s="9">
        <v>83000</v>
      </c>
      <c r="E5150" s="9">
        <v>21000</v>
      </c>
      <c r="F5150" s="9">
        <v>21000</v>
      </c>
      <c r="G5150" s="9">
        <v>21000</v>
      </c>
      <c r="H5150" s="9">
        <v>20000</v>
      </c>
    </row>
    <row r="5151" spans="2:8" ht="45.75" thickBot="1" x14ac:dyDescent="0.3">
      <c r="B5151" s="15" t="s">
        <v>1965</v>
      </c>
      <c r="C5151" s="16" t="s">
        <v>1966</v>
      </c>
      <c r="D5151" s="17">
        <v>290000</v>
      </c>
      <c r="E5151" s="17">
        <v>65000</v>
      </c>
      <c r="F5151" s="17">
        <v>95000</v>
      </c>
      <c r="G5151" s="17">
        <v>65000</v>
      </c>
      <c r="H5151" s="17">
        <v>65000</v>
      </c>
    </row>
    <row r="5152" spans="2:8" ht="15.75" thickTop="1" x14ac:dyDescent="0.25">
      <c r="B5152" s="11" t="s">
        <v>1</v>
      </c>
      <c r="C5152" s="13" t="s">
        <v>12</v>
      </c>
      <c r="D5152" s="12">
        <v>260000</v>
      </c>
      <c r="E5152" s="12">
        <v>65000</v>
      </c>
      <c r="F5152" s="12">
        <v>65000</v>
      </c>
      <c r="G5152" s="12">
        <v>65000</v>
      </c>
      <c r="H5152" s="12">
        <v>65000</v>
      </c>
    </row>
    <row r="5153" spans="2:8" x14ac:dyDescent="0.25">
      <c r="B5153" s="8" t="s">
        <v>1</v>
      </c>
      <c r="C5153" s="10" t="s">
        <v>16</v>
      </c>
      <c r="D5153" s="9">
        <v>260000</v>
      </c>
      <c r="E5153" s="9">
        <v>65000</v>
      </c>
      <c r="F5153" s="9">
        <v>65000</v>
      </c>
      <c r="G5153" s="9">
        <v>65000</v>
      </c>
      <c r="H5153" s="9">
        <v>65000</v>
      </c>
    </row>
    <row r="5154" spans="2:8" x14ac:dyDescent="0.25">
      <c r="B5154" s="11" t="s">
        <v>1</v>
      </c>
      <c r="C5154" s="13" t="s">
        <v>20</v>
      </c>
      <c r="D5154" s="12">
        <v>30000</v>
      </c>
      <c r="E5154" s="12">
        <v>0</v>
      </c>
      <c r="F5154" s="12">
        <v>30000</v>
      </c>
      <c r="G5154" s="12">
        <v>0</v>
      </c>
      <c r="H5154" s="12">
        <v>0</v>
      </c>
    </row>
    <row r="5155" spans="2:8" ht="30.75" thickBot="1" x14ac:dyDescent="0.3">
      <c r="B5155" s="15" t="s">
        <v>1967</v>
      </c>
      <c r="C5155" s="16" t="s">
        <v>1968</v>
      </c>
      <c r="D5155" s="17">
        <v>280000</v>
      </c>
      <c r="E5155" s="17">
        <v>70000</v>
      </c>
      <c r="F5155" s="17">
        <v>70000</v>
      </c>
      <c r="G5155" s="17">
        <v>70000</v>
      </c>
      <c r="H5155" s="17">
        <v>70000</v>
      </c>
    </row>
    <row r="5156" spans="2:8" ht="15.75" thickTop="1" x14ac:dyDescent="0.25">
      <c r="B5156" s="11" t="s">
        <v>1</v>
      </c>
      <c r="C5156" s="13" t="s">
        <v>12</v>
      </c>
      <c r="D5156" s="12">
        <v>280000</v>
      </c>
      <c r="E5156" s="12">
        <v>70000</v>
      </c>
      <c r="F5156" s="12">
        <v>70000</v>
      </c>
      <c r="G5156" s="12">
        <v>70000</v>
      </c>
      <c r="H5156" s="12">
        <v>70000</v>
      </c>
    </row>
    <row r="5157" spans="2:8" x14ac:dyDescent="0.25">
      <c r="B5157" s="8" t="s">
        <v>1</v>
      </c>
      <c r="C5157" s="10" t="s">
        <v>16</v>
      </c>
      <c r="D5157" s="9">
        <v>280000</v>
      </c>
      <c r="E5157" s="9">
        <v>70000</v>
      </c>
      <c r="F5157" s="9">
        <v>70000</v>
      </c>
      <c r="G5157" s="9">
        <v>70000</v>
      </c>
      <c r="H5157" s="9">
        <v>70000</v>
      </c>
    </row>
    <row r="5158" spans="2:8" ht="45.75" thickBot="1" x14ac:dyDescent="0.3">
      <c r="B5158" s="15" t="s">
        <v>1969</v>
      </c>
      <c r="C5158" s="16" t="s">
        <v>1970</v>
      </c>
      <c r="D5158" s="17">
        <v>180000</v>
      </c>
      <c r="E5158" s="17">
        <v>35000</v>
      </c>
      <c r="F5158" s="17">
        <v>40000</v>
      </c>
      <c r="G5158" s="17">
        <v>55000</v>
      </c>
      <c r="H5158" s="17">
        <v>50000</v>
      </c>
    </row>
    <row r="5159" spans="2:8" ht="15.75" thickTop="1" x14ac:dyDescent="0.25">
      <c r="B5159" s="11" t="s">
        <v>1</v>
      </c>
      <c r="C5159" s="13" t="s">
        <v>12</v>
      </c>
      <c r="D5159" s="12">
        <v>180000</v>
      </c>
      <c r="E5159" s="12">
        <v>35000</v>
      </c>
      <c r="F5159" s="12">
        <v>40000</v>
      </c>
      <c r="G5159" s="12">
        <v>55000</v>
      </c>
      <c r="H5159" s="12">
        <v>50000</v>
      </c>
    </row>
    <row r="5160" spans="2:8" x14ac:dyDescent="0.25">
      <c r="B5160" s="8" t="s">
        <v>1</v>
      </c>
      <c r="C5160" s="10" t="s">
        <v>16</v>
      </c>
      <c r="D5160" s="9">
        <v>180000</v>
      </c>
      <c r="E5160" s="9">
        <v>35000</v>
      </c>
      <c r="F5160" s="9">
        <v>40000</v>
      </c>
      <c r="G5160" s="9">
        <v>55000</v>
      </c>
      <c r="H5160" s="9">
        <v>50000</v>
      </c>
    </row>
    <row r="5161" spans="2:8" ht="30.75" thickBot="1" x14ac:dyDescent="0.3">
      <c r="B5161" s="15" t="s">
        <v>1971</v>
      </c>
      <c r="C5161" s="16" t="s">
        <v>1972</v>
      </c>
      <c r="D5161" s="17">
        <v>450000</v>
      </c>
      <c r="E5161" s="17">
        <v>113000</v>
      </c>
      <c r="F5161" s="17">
        <v>113000</v>
      </c>
      <c r="G5161" s="17">
        <v>113000</v>
      </c>
      <c r="H5161" s="17">
        <v>111000</v>
      </c>
    </row>
    <row r="5162" spans="2:8" ht="15.75" thickTop="1" x14ac:dyDescent="0.25">
      <c r="B5162" s="11" t="s">
        <v>1</v>
      </c>
      <c r="C5162" s="13" t="s">
        <v>12</v>
      </c>
      <c r="D5162" s="12">
        <v>450000</v>
      </c>
      <c r="E5162" s="12">
        <v>113000</v>
      </c>
      <c r="F5162" s="12">
        <v>113000</v>
      </c>
      <c r="G5162" s="12">
        <v>113000</v>
      </c>
      <c r="H5162" s="12">
        <v>111000</v>
      </c>
    </row>
    <row r="5163" spans="2:8" x14ac:dyDescent="0.25">
      <c r="B5163" s="8" t="s">
        <v>1</v>
      </c>
      <c r="C5163" s="10" t="s">
        <v>16</v>
      </c>
      <c r="D5163" s="9">
        <v>450000</v>
      </c>
      <c r="E5163" s="9">
        <v>113000</v>
      </c>
      <c r="F5163" s="9">
        <v>113000</v>
      </c>
      <c r="G5163" s="9">
        <v>113000</v>
      </c>
      <c r="H5163" s="9">
        <v>111000</v>
      </c>
    </row>
    <row r="5164" spans="2:8" ht="30.75" thickBot="1" x14ac:dyDescent="0.3">
      <c r="B5164" s="15" t="s">
        <v>1973</v>
      </c>
      <c r="C5164" s="16" t="s">
        <v>1974</v>
      </c>
      <c r="D5164" s="17">
        <v>200000</v>
      </c>
      <c r="E5164" s="17">
        <v>65000</v>
      </c>
      <c r="F5164" s="17">
        <v>45000</v>
      </c>
      <c r="G5164" s="17">
        <v>45000</v>
      </c>
      <c r="H5164" s="17">
        <v>45000</v>
      </c>
    </row>
    <row r="5165" spans="2:8" ht="15.75" thickTop="1" x14ac:dyDescent="0.25">
      <c r="B5165" s="11" t="s">
        <v>1</v>
      </c>
      <c r="C5165" s="13" t="s">
        <v>12</v>
      </c>
      <c r="D5165" s="12">
        <v>200000</v>
      </c>
      <c r="E5165" s="12">
        <v>65000</v>
      </c>
      <c r="F5165" s="12">
        <v>45000</v>
      </c>
      <c r="G5165" s="12">
        <v>45000</v>
      </c>
      <c r="H5165" s="12">
        <v>45000</v>
      </c>
    </row>
    <row r="5166" spans="2:8" x14ac:dyDescent="0.25">
      <c r="B5166" s="8" t="s">
        <v>1</v>
      </c>
      <c r="C5166" s="10" t="s">
        <v>16</v>
      </c>
      <c r="D5166" s="9">
        <v>200000</v>
      </c>
      <c r="E5166" s="9">
        <v>65000</v>
      </c>
      <c r="F5166" s="9">
        <v>45000</v>
      </c>
      <c r="G5166" s="9">
        <v>45000</v>
      </c>
      <c r="H5166" s="9">
        <v>45000</v>
      </c>
    </row>
    <row r="5167" spans="2:8" ht="30.75" thickBot="1" x14ac:dyDescent="0.3">
      <c r="B5167" s="15" t="s">
        <v>1975</v>
      </c>
      <c r="C5167" s="16" t="s">
        <v>1976</v>
      </c>
      <c r="D5167" s="17">
        <v>167000</v>
      </c>
      <c r="E5167" s="17">
        <v>60000</v>
      </c>
      <c r="F5167" s="17">
        <v>60000</v>
      </c>
      <c r="G5167" s="17">
        <v>37000</v>
      </c>
      <c r="H5167" s="17">
        <v>10000</v>
      </c>
    </row>
    <row r="5168" spans="2:8" ht="15.75" thickTop="1" x14ac:dyDescent="0.25">
      <c r="B5168" s="11" t="s">
        <v>1</v>
      </c>
      <c r="C5168" s="13" t="s">
        <v>12</v>
      </c>
      <c r="D5168" s="12">
        <v>167000</v>
      </c>
      <c r="E5168" s="12">
        <v>60000</v>
      </c>
      <c r="F5168" s="12">
        <v>60000</v>
      </c>
      <c r="G5168" s="12">
        <v>37000</v>
      </c>
      <c r="H5168" s="12">
        <v>10000</v>
      </c>
    </row>
    <row r="5169" spans="2:8" x14ac:dyDescent="0.25">
      <c r="B5169" s="8" t="s">
        <v>1</v>
      </c>
      <c r="C5169" s="10" t="s">
        <v>16</v>
      </c>
      <c r="D5169" s="9">
        <v>167000</v>
      </c>
      <c r="E5169" s="9">
        <v>60000</v>
      </c>
      <c r="F5169" s="9">
        <v>60000</v>
      </c>
      <c r="G5169" s="9">
        <v>37000</v>
      </c>
      <c r="H5169" s="9">
        <v>10000</v>
      </c>
    </row>
    <row r="5170" spans="2:8" ht="30.75" thickBot="1" x14ac:dyDescent="0.3">
      <c r="B5170" s="15" t="s">
        <v>1977</v>
      </c>
      <c r="C5170" s="16" t="s">
        <v>1978</v>
      </c>
      <c r="D5170" s="17">
        <v>150000</v>
      </c>
      <c r="E5170" s="17">
        <v>40000</v>
      </c>
      <c r="F5170" s="17">
        <v>40000</v>
      </c>
      <c r="G5170" s="17">
        <v>40000</v>
      </c>
      <c r="H5170" s="17">
        <v>30000</v>
      </c>
    </row>
    <row r="5171" spans="2:8" ht="15.75" thickTop="1" x14ac:dyDescent="0.25">
      <c r="B5171" s="11" t="s">
        <v>1</v>
      </c>
      <c r="C5171" s="13" t="s">
        <v>12</v>
      </c>
      <c r="D5171" s="12">
        <v>150000</v>
      </c>
      <c r="E5171" s="12">
        <v>40000</v>
      </c>
      <c r="F5171" s="12">
        <v>40000</v>
      </c>
      <c r="G5171" s="12">
        <v>40000</v>
      </c>
      <c r="H5171" s="12">
        <v>30000</v>
      </c>
    </row>
    <row r="5172" spans="2:8" x14ac:dyDescent="0.25">
      <c r="B5172" s="8" t="s">
        <v>1</v>
      </c>
      <c r="C5172" s="10" t="s">
        <v>16</v>
      </c>
      <c r="D5172" s="9">
        <v>150000</v>
      </c>
      <c r="E5172" s="9">
        <v>40000</v>
      </c>
      <c r="F5172" s="9">
        <v>40000</v>
      </c>
      <c r="G5172" s="9">
        <v>40000</v>
      </c>
      <c r="H5172" s="9">
        <v>30000</v>
      </c>
    </row>
    <row r="5173" spans="2:8" ht="45.75" thickBot="1" x14ac:dyDescent="0.3">
      <c r="B5173" s="15" t="s">
        <v>1979</v>
      </c>
      <c r="C5173" s="16" t="s">
        <v>1980</v>
      </c>
      <c r="D5173" s="17">
        <v>640000</v>
      </c>
      <c r="E5173" s="17">
        <v>145000</v>
      </c>
      <c r="F5173" s="17">
        <v>205000</v>
      </c>
      <c r="G5173" s="17">
        <v>145000</v>
      </c>
      <c r="H5173" s="17">
        <v>145000</v>
      </c>
    </row>
    <row r="5174" spans="2:8" ht="15.75" thickTop="1" x14ac:dyDescent="0.25">
      <c r="B5174" s="11" t="s">
        <v>1</v>
      </c>
      <c r="C5174" s="13" t="s">
        <v>12</v>
      </c>
      <c r="D5174" s="12">
        <v>580000</v>
      </c>
      <c r="E5174" s="12">
        <v>145000</v>
      </c>
      <c r="F5174" s="12">
        <v>145000</v>
      </c>
      <c r="G5174" s="12">
        <v>145000</v>
      </c>
      <c r="H5174" s="12">
        <v>145000</v>
      </c>
    </row>
    <row r="5175" spans="2:8" x14ac:dyDescent="0.25">
      <c r="B5175" s="8" t="s">
        <v>1</v>
      </c>
      <c r="C5175" s="10" t="s">
        <v>16</v>
      </c>
      <c r="D5175" s="9">
        <v>580000</v>
      </c>
      <c r="E5175" s="9">
        <v>145000</v>
      </c>
      <c r="F5175" s="9">
        <v>145000</v>
      </c>
      <c r="G5175" s="9">
        <v>145000</v>
      </c>
      <c r="H5175" s="9">
        <v>145000</v>
      </c>
    </row>
    <row r="5176" spans="2:8" x14ac:dyDescent="0.25">
      <c r="B5176" s="11" t="s">
        <v>1</v>
      </c>
      <c r="C5176" s="13" t="s">
        <v>20</v>
      </c>
      <c r="D5176" s="12">
        <v>60000</v>
      </c>
      <c r="E5176" s="12">
        <v>0</v>
      </c>
      <c r="F5176" s="12">
        <v>60000</v>
      </c>
      <c r="G5176" s="12">
        <v>0</v>
      </c>
      <c r="H5176" s="12">
        <v>0</v>
      </c>
    </row>
    <row r="5177" spans="2:8" ht="30.75" thickBot="1" x14ac:dyDescent="0.3">
      <c r="B5177" s="15" t="s">
        <v>1981</v>
      </c>
      <c r="C5177" s="16" t="s">
        <v>1982</v>
      </c>
      <c r="D5177" s="17">
        <v>180000</v>
      </c>
      <c r="E5177" s="17">
        <v>80000</v>
      </c>
      <c r="F5177" s="17">
        <v>40000</v>
      </c>
      <c r="G5177" s="17">
        <v>40000</v>
      </c>
      <c r="H5177" s="17">
        <v>20000</v>
      </c>
    </row>
    <row r="5178" spans="2:8" ht="15.75" thickTop="1" x14ac:dyDescent="0.25">
      <c r="B5178" s="11" t="s">
        <v>1</v>
      </c>
      <c r="C5178" s="13" t="s">
        <v>12</v>
      </c>
      <c r="D5178" s="12">
        <v>180000</v>
      </c>
      <c r="E5178" s="12">
        <v>80000</v>
      </c>
      <c r="F5178" s="12">
        <v>40000</v>
      </c>
      <c r="G5178" s="12">
        <v>40000</v>
      </c>
      <c r="H5178" s="12">
        <v>20000</v>
      </c>
    </row>
    <row r="5179" spans="2:8" x14ac:dyDescent="0.25">
      <c r="B5179" s="8" t="s">
        <v>1</v>
      </c>
      <c r="C5179" s="10" t="s">
        <v>16</v>
      </c>
      <c r="D5179" s="9">
        <v>180000</v>
      </c>
      <c r="E5179" s="9">
        <v>80000</v>
      </c>
      <c r="F5179" s="9">
        <v>40000</v>
      </c>
      <c r="G5179" s="9">
        <v>40000</v>
      </c>
      <c r="H5179" s="9">
        <v>20000</v>
      </c>
    </row>
    <row r="5180" spans="2:8" ht="30.75" thickBot="1" x14ac:dyDescent="0.3">
      <c r="B5180" s="15" t="s">
        <v>1983</v>
      </c>
      <c r="C5180" s="16" t="s">
        <v>1984</v>
      </c>
      <c r="D5180" s="17">
        <v>330000</v>
      </c>
      <c r="E5180" s="17">
        <v>138000</v>
      </c>
      <c r="F5180" s="17">
        <v>138000</v>
      </c>
      <c r="G5180" s="17">
        <v>27000</v>
      </c>
      <c r="H5180" s="17">
        <v>27000</v>
      </c>
    </row>
    <row r="5181" spans="2:8" ht="15.75" thickTop="1" x14ac:dyDescent="0.25">
      <c r="B5181" s="11" t="s">
        <v>1</v>
      </c>
      <c r="C5181" s="13" t="s">
        <v>12</v>
      </c>
      <c r="D5181" s="12">
        <v>330000</v>
      </c>
      <c r="E5181" s="12">
        <v>138000</v>
      </c>
      <c r="F5181" s="12">
        <v>138000</v>
      </c>
      <c r="G5181" s="12">
        <v>27000</v>
      </c>
      <c r="H5181" s="12">
        <v>27000</v>
      </c>
    </row>
    <row r="5182" spans="2:8" x14ac:dyDescent="0.25">
      <c r="B5182" s="8" t="s">
        <v>1</v>
      </c>
      <c r="C5182" s="10" t="s">
        <v>16</v>
      </c>
      <c r="D5182" s="9">
        <v>330000</v>
      </c>
      <c r="E5182" s="9">
        <v>138000</v>
      </c>
      <c r="F5182" s="9">
        <v>138000</v>
      </c>
      <c r="G5182" s="9">
        <v>27000</v>
      </c>
      <c r="H5182" s="9">
        <v>27000</v>
      </c>
    </row>
    <row r="5183" spans="2:8" ht="30.75" thickBot="1" x14ac:dyDescent="0.3">
      <c r="B5183" s="15" t="s">
        <v>1985</v>
      </c>
      <c r="C5183" s="16" t="s">
        <v>1986</v>
      </c>
      <c r="D5183" s="17">
        <v>320000</v>
      </c>
      <c r="E5183" s="17">
        <v>107000</v>
      </c>
      <c r="F5183" s="17">
        <v>71000</v>
      </c>
      <c r="G5183" s="17">
        <v>71000</v>
      </c>
      <c r="H5183" s="17">
        <v>71000</v>
      </c>
    </row>
    <row r="5184" spans="2:8" ht="15.75" thickTop="1" x14ac:dyDescent="0.25">
      <c r="B5184" s="11" t="s">
        <v>1</v>
      </c>
      <c r="C5184" s="13" t="s">
        <v>12</v>
      </c>
      <c r="D5184" s="12">
        <v>320000</v>
      </c>
      <c r="E5184" s="12">
        <v>107000</v>
      </c>
      <c r="F5184" s="12">
        <v>71000</v>
      </c>
      <c r="G5184" s="12">
        <v>71000</v>
      </c>
      <c r="H5184" s="12">
        <v>71000</v>
      </c>
    </row>
    <row r="5185" spans="2:8" x14ac:dyDescent="0.25">
      <c r="B5185" s="8" t="s">
        <v>1</v>
      </c>
      <c r="C5185" s="10" t="s">
        <v>16</v>
      </c>
      <c r="D5185" s="9">
        <v>320000</v>
      </c>
      <c r="E5185" s="9">
        <v>107000</v>
      </c>
      <c r="F5185" s="9">
        <v>71000</v>
      </c>
      <c r="G5185" s="9">
        <v>71000</v>
      </c>
      <c r="H5185" s="9">
        <v>71000</v>
      </c>
    </row>
    <row r="5186" spans="2:8" ht="30.75" thickBot="1" x14ac:dyDescent="0.3">
      <c r="B5186" s="15" t="s">
        <v>1987</v>
      </c>
      <c r="C5186" s="16" t="s">
        <v>1988</v>
      </c>
      <c r="D5186" s="17">
        <v>235000</v>
      </c>
      <c r="E5186" s="17">
        <v>137500</v>
      </c>
      <c r="F5186" s="17">
        <v>57500</v>
      </c>
      <c r="G5186" s="17">
        <v>12500</v>
      </c>
      <c r="H5186" s="17">
        <v>27500</v>
      </c>
    </row>
    <row r="5187" spans="2:8" ht="15.75" thickTop="1" x14ac:dyDescent="0.25">
      <c r="B5187" s="11" t="s">
        <v>1</v>
      </c>
      <c r="C5187" s="13" t="s">
        <v>12</v>
      </c>
      <c r="D5187" s="12">
        <v>230000</v>
      </c>
      <c r="E5187" s="12">
        <v>132500</v>
      </c>
      <c r="F5187" s="12">
        <v>57500</v>
      </c>
      <c r="G5187" s="12">
        <v>12500</v>
      </c>
      <c r="H5187" s="12">
        <v>27500</v>
      </c>
    </row>
    <row r="5188" spans="2:8" x14ac:dyDescent="0.25">
      <c r="B5188" s="8" t="s">
        <v>1</v>
      </c>
      <c r="C5188" s="10" t="s">
        <v>16</v>
      </c>
      <c r="D5188" s="9">
        <v>230000</v>
      </c>
      <c r="E5188" s="9">
        <v>132500</v>
      </c>
      <c r="F5188" s="9">
        <v>57500</v>
      </c>
      <c r="G5188" s="9">
        <v>12500</v>
      </c>
      <c r="H5188" s="9">
        <v>27500</v>
      </c>
    </row>
    <row r="5189" spans="2:8" x14ac:dyDescent="0.25">
      <c r="B5189" s="11" t="s">
        <v>1</v>
      </c>
      <c r="C5189" s="13" t="s">
        <v>20</v>
      </c>
      <c r="D5189" s="12">
        <v>5000</v>
      </c>
      <c r="E5189" s="12">
        <v>5000</v>
      </c>
      <c r="F5189" s="12">
        <v>0</v>
      </c>
      <c r="G5189" s="12">
        <v>0</v>
      </c>
      <c r="H5189" s="12">
        <v>0</v>
      </c>
    </row>
    <row r="5190" spans="2:8" ht="30.75" thickBot="1" x14ac:dyDescent="0.3">
      <c r="B5190" s="15" t="s">
        <v>1989</v>
      </c>
      <c r="C5190" s="16" t="s">
        <v>1990</v>
      </c>
      <c r="D5190" s="17">
        <v>150000</v>
      </c>
      <c r="E5190" s="17">
        <v>50000</v>
      </c>
      <c r="F5190" s="17">
        <v>50000</v>
      </c>
      <c r="G5190" s="17">
        <v>40000</v>
      </c>
      <c r="H5190" s="17">
        <v>10000</v>
      </c>
    </row>
    <row r="5191" spans="2:8" ht="15.75" thickTop="1" x14ac:dyDescent="0.25">
      <c r="B5191" s="11" t="s">
        <v>1</v>
      </c>
      <c r="C5191" s="13" t="s">
        <v>12</v>
      </c>
      <c r="D5191" s="12">
        <v>150000</v>
      </c>
      <c r="E5191" s="12">
        <v>50000</v>
      </c>
      <c r="F5191" s="12">
        <v>50000</v>
      </c>
      <c r="G5191" s="12">
        <v>40000</v>
      </c>
      <c r="H5191" s="12">
        <v>10000</v>
      </c>
    </row>
    <row r="5192" spans="2:8" x14ac:dyDescent="0.25">
      <c r="B5192" s="8" t="s">
        <v>1</v>
      </c>
      <c r="C5192" s="10" t="s">
        <v>16</v>
      </c>
      <c r="D5192" s="9">
        <v>150000</v>
      </c>
      <c r="E5192" s="9">
        <v>50000</v>
      </c>
      <c r="F5192" s="9">
        <v>50000</v>
      </c>
      <c r="G5192" s="9">
        <v>40000</v>
      </c>
      <c r="H5192" s="9">
        <v>10000</v>
      </c>
    </row>
    <row r="5193" spans="2:8" ht="45.75" thickBot="1" x14ac:dyDescent="0.3">
      <c r="B5193" s="15" t="s">
        <v>1991</v>
      </c>
      <c r="C5193" s="16" t="s">
        <v>1992</v>
      </c>
      <c r="D5193" s="17">
        <v>155000</v>
      </c>
      <c r="E5193" s="17">
        <v>55000</v>
      </c>
      <c r="F5193" s="17">
        <v>55000</v>
      </c>
      <c r="G5193" s="17">
        <v>35000</v>
      </c>
      <c r="H5193" s="17">
        <v>10000</v>
      </c>
    </row>
    <row r="5194" spans="2:8" ht="15.75" thickTop="1" x14ac:dyDescent="0.25">
      <c r="B5194" s="11" t="s">
        <v>1</v>
      </c>
      <c r="C5194" s="13" t="s">
        <v>12</v>
      </c>
      <c r="D5194" s="12">
        <v>155000</v>
      </c>
      <c r="E5194" s="12">
        <v>55000</v>
      </c>
      <c r="F5194" s="12">
        <v>55000</v>
      </c>
      <c r="G5194" s="12">
        <v>35000</v>
      </c>
      <c r="H5194" s="12">
        <v>10000</v>
      </c>
    </row>
    <row r="5195" spans="2:8" x14ac:dyDescent="0.25">
      <c r="B5195" s="8" t="s">
        <v>1</v>
      </c>
      <c r="C5195" s="10" t="s">
        <v>16</v>
      </c>
      <c r="D5195" s="9">
        <v>155000</v>
      </c>
      <c r="E5195" s="9">
        <v>55000</v>
      </c>
      <c r="F5195" s="9">
        <v>55000</v>
      </c>
      <c r="G5195" s="9">
        <v>35000</v>
      </c>
      <c r="H5195" s="9">
        <v>10000</v>
      </c>
    </row>
    <row r="5196" spans="2:8" ht="30.75" thickBot="1" x14ac:dyDescent="0.3">
      <c r="B5196" s="15" t="s">
        <v>1993</v>
      </c>
      <c r="C5196" s="16" t="s">
        <v>1994</v>
      </c>
      <c r="D5196" s="17">
        <v>220000</v>
      </c>
      <c r="E5196" s="17">
        <v>70000</v>
      </c>
      <c r="F5196" s="17">
        <v>70000</v>
      </c>
      <c r="G5196" s="17">
        <v>40000</v>
      </c>
      <c r="H5196" s="17">
        <v>40000</v>
      </c>
    </row>
    <row r="5197" spans="2:8" ht="15.75" thickTop="1" x14ac:dyDescent="0.25">
      <c r="B5197" s="11" t="s">
        <v>1</v>
      </c>
      <c r="C5197" s="13" t="s">
        <v>12</v>
      </c>
      <c r="D5197" s="12">
        <v>220000</v>
      </c>
      <c r="E5197" s="12">
        <v>70000</v>
      </c>
      <c r="F5197" s="12">
        <v>70000</v>
      </c>
      <c r="G5197" s="12">
        <v>40000</v>
      </c>
      <c r="H5197" s="12">
        <v>40000</v>
      </c>
    </row>
    <row r="5198" spans="2:8" x14ac:dyDescent="0.25">
      <c r="B5198" s="8" t="s">
        <v>1</v>
      </c>
      <c r="C5198" s="10" t="s">
        <v>16</v>
      </c>
      <c r="D5198" s="9">
        <v>220000</v>
      </c>
      <c r="E5198" s="9">
        <v>70000</v>
      </c>
      <c r="F5198" s="9">
        <v>70000</v>
      </c>
      <c r="G5198" s="9">
        <v>40000</v>
      </c>
      <c r="H5198" s="9">
        <v>40000</v>
      </c>
    </row>
    <row r="5199" spans="2:8" ht="30.75" thickBot="1" x14ac:dyDescent="0.3">
      <c r="B5199" s="15" t="s">
        <v>1995</v>
      </c>
      <c r="C5199" s="16" t="s">
        <v>1996</v>
      </c>
      <c r="D5199" s="17">
        <v>420000</v>
      </c>
      <c r="E5199" s="17">
        <v>140000</v>
      </c>
      <c r="F5199" s="17">
        <v>140000</v>
      </c>
      <c r="G5199" s="17">
        <v>80000</v>
      </c>
      <c r="H5199" s="17">
        <v>60000</v>
      </c>
    </row>
    <row r="5200" spans="2:8" ht="15.75" thickTop="1" x14ac:dyDescent="0.25">
      <c r="B5200" s="11" t="s">
        <v>1</v>
      </c>
      <c r="C5200" s="13" t="s">
        <v>12</v>
      </c>
      <c r="D5200" s="12">
        <v>400000</v>
      </c>
      <c r="E5200" s="12">
        <v>120000</v>
      </c>
      <c r="F5200" s="12">
        <v>140000</v>
      </c>
      <c r="G5200" s="12">
        <v>80000</v>
      </c>
      <c r="H5200" s="12">
        <v>60000</v>
      </c>
    </row>
    <row r="5201" spans="2:8" x14ac:dyDescent="0.25">
      <c r="B5201" s="8" t="s">
        <v>1</v>
      </c>
      <c r="C5201" s="10" t="s">
        <v>16</v>
      </c>
      <c r="D5201" s="9">
        <v>400000</v>
      </c>
      <c r="E5201" s="9">
        <v>120000</v>
      </c>
      <c r="F5201" s="9">
        <v>140000</v>
      </c>
      <c r="G5201" s="9">
        <v>80000</v>
      </c>
      <c r="H5201" s="9">
        <v>60000</v>
      </c>
    </row>
    <row r="5202" spans="2:8" x14ac:dyDescent="0.25">
      <c r="B5202" s="11" t="s">
        <v>1</v>
      </c>
      <c r="C5202" s="13" t="s">
        <v>20</v>
      </c>
      <c r="D5202" s="12">
        <v>20000</v>
      </c>
      <c r="E5202" s="12">
        <v>20000</v>
      </c>
      <c r="F5202" s="12">
        <v>0</v>
      </c>
      <c r="G5202" s="12">
        <v>0</v>
      </c>
      <c r="H5202" s="12">
        <v>0</v>
      </c>
    </row>
    <row r="5203" spans="2:8" ht="30.75" thickBot="1" x14ac:dyDescent="0.3">
      <c r="B5203" s="15" t="s">
        <v>1997</v>
      </c>
      <c r="C5203" s="16" t="s">
        <v>1998</v>
      </c>
      <c r="D5203" s="17">
        <v>385000</v>
      </c>
      <c r="E5203" s="17">
        <v>140000</v>
      </c>
      <c r="F5203" s="17">
        <v>130000</v>
      </c>
      <c r="G5203" s="17">
        <v>70000</v>
      </c>
      <c r="H5203" s="17">
        <v>45000</v>
      </c>
    </row>
    <row r="5204" spans="2:8" ht="15.75" thickTop="1" x14ac:dyDescent="0.25">
      <c r="B5204" s="11" t="s">
        <v>1</v>
      </c>
      <c r="C5204" s="13" t="s">
        <v>12</v>
      </c>
      <c r="D5204" s="12">
        <v>380000</v>
      </c>
      <c r="E5204" s="12">
        <v>135000</v>
      </c>
      <c r="F5204" s="12">
        <v>130000</v>
      </c>
      <c r="G5204" s="12">
        <v>70000</v>
      </c>
      <c r="H5204" s="12">
        <v>45000</v>
      </c>
    </row>
    <row r="5205" spans="2:8" x14ac:dyDescent="0.25">
      <c r="B5205" s="8" t="s">
        <v>1</v>
      </c>
      <c r="C5205" s="10" t="s">
        <v>16</v>
      </c>
      <c r="D5205" s="9">
        <v>380000</v>
      </c>
      <c r="E5205" s="9">
        <v>135000</v>
      </c>
      <c r="F5205" s="9">
        <v>130000</v>
      </c>
      <c r="G5205" s="9">
        <v>70000</v>
      </c>
      <c r="H5205" s="9">
        <v>45000</v>
      </c>
    </row>
    <row r="5206" spans="2:8" x14ac:dyDescent="0.25">
      <c r="B5206" s="11" t="s">
        <v>1</v>
      </c>
      <c r="C5206" s="13" t="s">
        <v>20</v>
      </c>
      <c r="D5206" s="12">
        <v>5000</v>
      </c>
      <c r="E5206" s="12">
        <v>5000</v>
      </c>
      <c r="F5206" s="12">
        <v>0</v>
      </c>
      <c r="G5206" s="12">
        <v>0</v>
      </c>
      <c r="H5206" s="12">
        <v>0</v>
      </c>
    </row>
    <row r="5207" spans="2:8" ht="30.75" thickBot="1" x14ac:dyDescent="0.3">
      <c r="B5207" s="15" t="s">
        <v>1999</v>
      </c>
      <c r="C5207" s="16" t="s">
        <v>2000</v>
      </c>
      <c r="D5207" s="17">
        <v>470000</v>
      </c>
      <c r="E5207" s="17">
        <v>120000</v>
      </c>
      <c r="F5207" s="17">
        <v>120000</v>
      </c>
      <c r="G5207" s="17">
        <v>110000</v>
      </c>
      <c r="H5207" s="17">
        <v>120000</v>
      </c>
    </row>
    <row r="5208" spans="2:8" ht="15.75" thickTop="1" x14ac:dyDescent="0.25">
      <c r="B5208" s="11" t="s">
        <v>1</v>
      </c>
      <c r="C5208" s="13" t="s">
        <v>12</v>
      </c>
      <c r="D5208" s="12">
        <v>470000</v>
      </c>
      <c r="E5208" s="12">
        <v>120000</v>
      </c>
      <c r="F5208" s="12">
        <v>120000</v>
      </c>
      <c r="G5208" s="12">
        <v>110000</v>
      </c>
      <c r="H5208" s="12">
        <v>120000</v>
      </c>
    </row>
    <row r="5209" spans="2:8" x14ac:dyDescent="0.25">
      <c r="B5209" s="8" t="s">
        <v>1</v>
      </c>
      <c r="C5209" s="10" t="s">
        <v>16</v>
      </c>
      <c r="D5209" s="9">
        <v>470000</v>
      </c>
      <c r="E5209" s="9">
        <v>120000</v>
      </c>
      <c r="F5209" s="9">
        <v>120000</v>
      </c>
      <c r="G5209" s="9">
        <v>110000</v>
      </c>
      <c r="H5209" s="9">
        <v>120000</v>
      </c>
    </row>
    <row r="5210" spans="2:8" ht="30.75" thickBot="1" x14ac:dyDescent="0.3">
      <c r="B5210" s="15" t="s">
        <v>2001</v>
      </c>
      <c r="C5210" s="16" t="s">
        <v>2002</v>
      </c>
      <c r="D5210" s="17">
        <v>64000</v>
      </c>
      <c r="E5210" s="17">
        <v>64000</v>
      </c>
      <c r="F5210" s="17">
        <v>0</v>
      </c>
      <c r="G5210" s="17">
        <v>0</v>
      </c>
      <c r="H5210" s="17">
        <v>0</v>
      </c>
    </row>
    <row r="5211" spans="2:8" ht="15.75" thickTop="1" x14ac:dyDescent="0.25">
      <c r="B5211" s="11" t="s">
        <v>1</v>
      </c>
      <c r="C5211" s="13" t="s">
        <v>12</v>
      </c>
      <c r="D5211" s="12">
        <v>64000</v>
      </c>
      <c r="E5211" s="12">
        <v>64000</v>
      </c>
      <c r="F5211" s="12">
        <v>0</v>
      </c>
      <c r="G5211" s="12">
        <v>0</v>
      </c>
      <c r="H5211" s="12">
        <v>0</v>
      </c>
    </row>
    <row r="5212" spans="2:8" x14ac:dyDescent="0.25">
      <c r="B5212" s="8" t="s">
        <v>1</v>
      </c>
      <c r="C5212" s="10" t="s">
        <v>16</v>
      </c>
      <c r="D5212" s="9">
        <v>64000</v>
      </c>
      <c r="E5212" s="9">
        <v>64000</v>
      </c>
      <c r="F5212" s="9">
        <v>0</v>
      </c>
      <c r="G5212" s="9">
        <v>0</v>
      </c>
      <c r="H5212" s="9">
        <v>0</v>
      </c>
    </row>
    <row r="5213" spans="2:8" ht="30.75" thickBot="1" x14ac:dyDescent="0.3">
      <c r="B5213" s="15" t="s">
        <v>2003</v>
      </c>
      <c r="C5213" s="16" t="s">
        <v>2004</v>
      </c>
      <c r="D5213" s="17">
        <v>197000</v>
      </c>
      <c r="E5213" s="17">
        <v>60000</v>
      </c>
      <c r="F5213" s="17">
        <v>50000</v>
      </c>
      <c r="G5213" s="17">
        <v>40000</v>
      </c>
      <c r="H5213" s="17">
        <v>47000</v>
      </c>
    </row>
    <row r="5214" spans="2:8" ht="15.75" thickTop="1" x14ac:dyDescent="0.25">
      <c r="B5214" s="11" t="s">
        <v>1</v>
      </c>
      <c r="C5214" s="13" t="s">
        <v>12</v>
      </c>
      <c r="D5214" s="12">
        <v>197000</v>
      </c>
      <c r="E5214" s="12">
        <v>60000</v>
      </c>
      <c r="F5214" s="12">
        <v>50000</v>
      </c>
      <c r="G5214" s="12">
        <v>40000</v>
      </c>
      <c r="H5214" s="12">
        <v>47000</v>
      </c>
    </row>
    <row r="5215" spans="2:8" x14ac:dyDescent="0.25">
      <c r="B5215" s="8" t="s">
        <v>1</v>
      </c>
      <c r="C5215" s="10" t="s">
        <v>16</v>
      </c>
      <c r="D5215" s="9">
        <v>197000</v>
      </c>
      <c r="E5215" s="9">
        <v>60000</v>
      </c>
      <c r="F5215" s="9">
        <v>50000</v>
      </c>
      <c r="G5215" s="9">
        <v>40000</v>
      </c>
      <c r="H5215" s="9">
        <v>47000</v>
      </c>
    </row>
    <row r="5216" spans="2:8" ht="15.75" thickBot="1" x14ac:dyDescent="0.3">
      <c r="B5216" s="15" t="s">
        <v>2005</v>
      </c>
      <c r="C5216" s="16" t="s">
        <v>2006</v>
      </c>
      <c r="D5216" s="17">
        <v>130000</v>
      </c>
      <c r="E5216" s="17">
        <v>60000</v>
      </c>
      <c r="F5216" s="17">
        <v>40000</v>
      </c>
      <c r="G5216" s="17">
        <v>15000</v>
      </c>
      <c r="H5216" s="17">
        <v>15000</v>
      </c>
    </row>
    <row r="5217" spans="2:8" ht="15.75" thickTop="1" x14ac:dyDescent="0.25">
      <c r="B5217" s="11" t="s">
        <v>1</v>
      </c>
      <c r="C5217" s="13" t="s">
        <v>12</v>
      </c>
      <c r="D5217" s="12">
        <v>120000</v>
      </c>
      <c r="E5217" s="12">
        <v>50000</v>
      </c>
      <c r="F5217" s="12">
        <v>40000</v>
      </c>
      <c r="G5217" s="12">
        <v>15000</v>
      </c>
      <c r="H5217" s="12">
        <v>15000</v>
      </c>
    </row>
    <row r="5218" spans="2:8" x14ac:dyDescent="0.25">
      <c r="B5218" s="8" t="s">
        <v>1</v>
      </c>
      <c r="C5218" s="10" t="s">
        <v>16</v>
      </c>
      <c r="D5218" s="9">
        <v>120000</v>
      </c>
      <c r="E5218" s="9">
        <v>50000</v>
      </c>
      <c r="F5218" s="9">
        <v>40000</v>
      </c>
      <c r="G5218" s="9">
        <v>15000</v>
      </c>
      <c r="H5218" s="9">
        <v>15000</v>
      </c>
    </row>
    <row r="5219" spans="2:8" x14ac:dyDescent="0.25">
      <c r="B5219" s="11" t="s">
        <v>1</v>
      </c>
      <c r="C5219" s="13" t="s">
        <v>20</v>
      </c>
      <c r="D5219" s="12">
        <v>10000</v>
      </c>
      <c r="E5219" s="12">
        <v>10000</v>
      </c>
      <c r="F5219" s="12">
        <v>0</v>
      </c>
      <c r="G5219" s="12">
        <v>0</v>
      </c>
      <c r="H5219" s="12">
        <v>0</v>
      </c>
    </row>
    <row r="5220" spans="2:8" ht="30.75" thickBot="1" x14ac:dyDescent="0.3">
      <c r="B5220" s="15" t="s">
        <v>2007</v>
      </c>
      <c r="C5220" s="16" t="s">
        <v>2008</v>
      </c>
      <c r="D5220" s="17">
        <v>290000</v>
      </c>
      <c r="E5220" s="17">
        <v>90000</v>
      </c>
      <c r="F5220" s="17">
        <v>70000</v>
      </c>
      <c r="G5220" s="17">
        <v>70000</v>
      </c>
      <c r="H5220" s="17">
        <v>60000</v>
      </c>
    </row>
    <row r="5221" spans="2:8" ht="15.75" thickTop="1" x14ac:dyDescent="0.25">
      <c r="B5221" s="11" t="s">
        <v>1</v>
      </c>
      <c r="C5221" s="13" t="s">
        <v>12</v>
      </c>
      <c r="D5221" s="12">
        <v>280000</v>
      </c>
      <c r="E5221" s="12">
        <v>80000</v>
      </c>
      <c r="F5221" s="12">
        <v>70000</v>
      </c>
      <c r="G5221" s="12">
        <v>70000</v>
      </c>
      <c r="H5221" s="12">
        <v>60000</v>
      </c>
    </row>
    <row r="5222" spans="2:8" x14ac:dyDescent="0.25">
      <c r="B5222" s="8" t="s">
        <v>1</v>
      </c>
      <c r="C5222" s="10" t="s">
        <v>16</v>
      </c>
      <c r="D5222" s="9">
        <v>280000</v>
      </c>
      <c r="E5222" s="9">
        <v>80000</v>
      </c>
      <c r="F5222" s="9">
        <v>70000</v>
      </c>
      <c r="G5222" s="9">
        <v>70000</v>
      </c>
      <c r="H5222" s="9">
        <v>60000</v>
      </c>
    </row>
    <row r="5223" spans="2:8" x14ac:dyDescent="0.25">
      <c r="B5223" s="11" t="s">
        <v>1</v>
      </c>
      <c r="C5223" s="13" t="s">
        <v>20</v>
      </c>
      <c r="D5223" s="12">
        <v>10000</v>
      </c>
      <c r="E5223" s="12">
        <v>10000</v>
      </c>
      <c r="F5223" s="12">
        <v>0</v>
      </c>
      <c r="G5223" s="12">
        <v>0</v>
      </c>
      <c r="H5223" s="12">
        <v>0</v>
      </c>
    </row>
    <row r="5224" spans="2:8" ht="30.75" thickBot="1" x14ac:dyDescent="0.3">
      <c r="B5224" s="15" t="s">
        <v>2009</v>
      </c>
      <c r="C5224" s="16" t="s">
        <v>2010</v>
      </c>
      <c r="D5224" s="17">
        <v>115000</v>
      </c>
      <c r="E5224" s="17">
        <v>65000</v>
      </c>
      <c r="F5224" s="17">
        <v>30000</v>
      </c>
      <c r="G5224" s="17">
        <v>10000</v>
      </c>
      <c r="H5224" s="17">
        <v>10000</v>
      </c>
    </row>
    <row r="5225" spans="2:8" ht="15.75" thickTop="1" x14ac:dyDescent="0.25">
      <c r="B5225" s="11" t="s">
        <v>1</v>
      </c>
      <c r="C5225" s="13" t="s">
        <v>12</v>
      </c>
      <c r="D5225" s="12">
        <v>115000</v>
      </c>
      <c r="E5225" s="12">
        <v>65000</v>
      </c>
      <c r="F5225" s="12">
        <v>30000</v>
      </c>
      <c r="G5225" s="12">
        <v>10000</v>
      </c>
      <c r="H5225" s="12">
        <v>10000</v>
      </c>
    </row>
    <row r="5226" spans="2:8" x14ac:dyDescent="0.25">
      <c r="B5226" s="8" t="s">
        <v>1</v>
      </c>
      <c r="C5226" s="10" t="s">
        <v>16</v>
      </c>
      <c r="D5226" s="9">
        <v>115000</v>
      </c>
      <c r="E5226" s="9">
        <v>65000</v>
      </c>
      <c r="F5226" s="9">
        <v>30000</v>
      </c>
      <c r="G5226" s="9">
        <v>10000</v>
      </c>
      <c r="H5226" s="9">
        <v>10000</v>
      </c>
    </row>
    <row r="5227" spans="2:8" ht="15.75" thickBot="1" x14ac:dyDescent="0.3">
      <c r="B5227" s="15" t="s">
        <v>2011</v>
      </c>
      <c r="C5227" s="16" t="s">
        <v>2012</v>
      </c>
      <c r="D5227" s="17">
        <v>200000</v>
      </c>
      <c r="E5227" s="17">
        <v>50000</v>
      </c>
      <c r="F5227" s="17">
        <v>50000</v>
      </c>
      <c r="G5227" s="17">
        <v>50000</v>
      </c>
      <c r="H5227" s="17">
        <v>50000</v>
      </c>
    </row>
    <row r="5228" spans="2:8" ht="15.75" thickTop="1" x14ac:dyDescent="0.25">
      <c r="B5228" s="11" t="s">
        <v>1</v>
      </c>
      <c r="C5228" s="13" t="s">
        <v>12</v>
      </c>
      <c r="D5228" s="12">
        <v>200000</v>
      </c>
      <c r="E5228" s="12">
        <v>50000</v>
      </c>
      <c r="F5228" s="12">
        <v>50000</v>
      </c>
      <c r="G5228" s="12">
        <v>50000</v>
      </c>
      <c r="H5228" s="12">
        <v>50000</v>
      </c>
    </row>
    <row r="5229" spans="2:8" x14ac:dyDescent="0.25">
      <c r="B5229" s="8" t="s">
        <v>1</v>
      </c>
      <c r="C5229" s="10" t="s">
        <v>16</v>
      </c>
      <c r="D5229" s="9">
        <v>200000</v>
      </c>
      <c r="E5229" s="9">
        <v>50000</v>
      </c>
      <c r="F5229" s="9">
        <v>50000</v>
      </c>
      <c r="G5229" s="9">
        <v>50000</v>
      </c>
      <c r="H5229" s="9">
        <v>50000</v>
      </c>
    </row>
    <row r="5230" spans="2:8" ht="30.75" thickBot="1" x14ac:dyDescent="0.3">
      <c r="B5230" s="15" t="s">
        <v>2013</v>
      </c>
      <c r="C5230" s="16" t="s">
        <v>2014</v>
      </c>
      <c r="D5230" s="17">
        <v>170000</v>
      </c>
      <c r="E5230" s="17">
        <v>95000</v>
      </c>
      <c r="F5230" s="17">
        <v>30000</v>
      </c>
      <c r="G5230" s="17">
        <v>25000</v>
      </c>
      <c r="H5230" s="17">
        <v>20000</v>
      </c>
    </row>
    <row r="5231" spans="2:8" ht="15.75" thickTop="1" x14ac:dyDescent="0.25">
      <c r="B5231" s="11" t="s">
        <v>1</v>
      </c>
      <c r="C5231" s="13" t="s">
        <v>12</v>
      </c>
      <c r="D5231" s="12">
        <v>135000</v>
      </c>
      <c r="E5231" s="12">
        <v>80000</v>
      </c>
      <c r="F5231" s="12">
        <v>20000</v>
      </c>
      <c r="G5231" s="12">
        <v>20000</v>
      </c>
      <c r="H5231" s="12">
        <v>15000</v>
      </c>
    </row>
    <row r="5232" spans="2:8" x14ac:dyDescent="0.25">
      <c r="B5232" s="8" t="s">
        <v>1</v>
      </c>
      <c r="C5232" s="10" t="s">
        <v>16</v>
      </c>
      <c r="D5232" s="9">
        <v>135000</v>
      </c>
      <c r="E5232" s="9">
        <v>80000</v>
      </c>
      <c r="F5232" s="9">
        <v>20000</v>
      </c>
      <c r="G5232" s="9">
        <v>20000</v>
      </c>
      <c r="H5232" s="9">
        <v>15000</v>
      </c>
    </row>
    <row r="5233" spans="2:8" x14ac:dyDescent="0.25">
      <c r="B5233" s="11" t="s">
        <v>1</v>
      </c>
      <c r="C5233" s="13" t="s">
        <v>20</v>
      </c>
      <c r="D5233" s="12">
        <v>35000</v>
      </c>
      <c r="E5233" s="12">
        <v>15000</v>
      </c>
      <c r="F5233" s="12">
        <v>10000</v>
      </c>
      <c r="G5233" s="12">
        <v>5000</v>
      </c>
      <c r="H5233" s="12">
        <v>5000</v>
      </c>
    </row>
    <row r="5234" spans="2:8" ht="45.75" thickBot="1" x14ac:dyDescent="0.3">
      <c r="B5234" s="15" t="s">
        <v>2015</v>
      </c>
      <c r="C5234" s="16" t="s">
        <v>2016</v>
      </c>
      <c r="D5234" s="17">
        <v>175000</v>
      </c>
      <c r="E5234" s="17">
        <v>50000</v>
      </c>
      <c r="F5234" s="17">
        <v>50000</v>
      </c>
      <c r="G5234" s="17">
        <v>40000</v>
      </c>
      <c r="H5234" s="17">
        <v>35000</v>
      </c>
    </row>
    <row r="5235" spans="2:8" ht="15.75" thickTop="1" x14ac:dyDescent="0.25">
      <c r="B5235" s="11" t="s">
        <v>1</v>
      </c>
      <c r="C5235" s="13" t="s">
        <v>12</v>
      </c>
      <c r="D5235" s="12">
        <v>175000</v>
      </c>
      <c r="E5235" s="12">
        <v>50000</v>
      </c>
      <c r="F5235" s="12">
        <v>50000</v>
      </c>
      <c r="G5235" s="12">
        <v>40000</v>
      </c>
      <c r="H5235" s="12">
        <v>35000</v>
      </c>
    </row>
    <row r="5236" spans="2:8" x14ac:dyDescent="0.25">
      <c r="B5236" s="8" t="s">
        <v>1</v>
      </c>
      <c r="C5236" s="10" t="s">
        <v>16</v>
      </c>
      <c r="D5236" s="9">
        <v>175000</v>
      </c>
      <c r="E5236" s="9">
        <v>50000</v>
      </c>
      <c r="F5236" s="9">
        <v>50000</v>
      </c>
      <c r="G5236" s="9">
        <v>40000</v>
      </c>
      <c r="H5236" s="9">
        <v>35000</v>
      </c>
    </row>
    <row r="5237" spans="2:8" ht="30.75" thickBot="1" x14ac:dyDescent="0.3">
      <c r="B5237" s="15" t="s">
        <v>2017</v>
      </c>
      <c r="C5237" s="16" t="s">
        <v>2018</v>
      </c>
      <c r="D5237" s="17">
        <v>180000</v>
      </c>
      <c r="E5237" s="17">
        <v>45000</v>
      </c>
      <c r="F5237" s="17">
        <v>45000</v>
      </c>
      <c r="G5237" s="17">
        <v>45000</v>
      </c>
      <c r="H5237" s="17">
        <v>45000</v>
      </c>
    </row>
    <row r="5238" spans="2:8" ht="15.75" thickTop="1" x14ac:dyDescent="0.25">
      <c r="B5238" s="11" t="s">
        <v>1</v>
      </c>
      <c r="C5238" s="13" t="s">
        <v>12</v>
      </c>
      <c r="D5238" s="12">
        <v>180000</v>
      </c>
      <c r="E5238" s="12">
        <v>45000</v>
      </c>
      <c r="F5238" s="12">
        <v>45000</v>
      </c>
      <c r="G5238" s="12">
        <v>45000</v>
      </c>
      <c r="H5238" s="12">
        <v>45000</v>
      </c>
    </row>
    <row r="5239" spans="2:8" x14ac:dyDescent="0.25">
      <c r="B5239" s="8" t="s">
        <v>1</v>
      </c>
      <c r="C5239" s="10" t="s">
        <v>16</v>
      </c>
      <c r="D5239" s="9">
        <v>180000</v>
      </c>
      <c r="E5239" s="9">
        <v>45000</v>
      </c>
      <c r="F5239" s="9">
        <v>45000</v>
      </c>
      <c r="G5239" s="9">
        <v>45000</v>
      </c>
      <c r="H5239" s="9">
        <v>45000</v>
      </c>
    </row>
    <row r="5240" spans="2:8" ht="30.75" thickBot="1" x14ac:dyDescent="0.3">
      <c r="B5240" s="15" t="s">
        <v>2019</v>
      </c>
      <c r="C5240" s="16" t="s">
        <v>2020</v>
      </c>
      <c r="D5240" s="17">
        <v>50000</v>
      </c>
      <c r="E5240" s="17">
        <v>15000</v>
      </c>
      <c r="F5240" s="17">
        <v>15000</v>
      </c>
      <c r="G5240" s="17">
        <v>10000</v>
      </c>
      <c r="H5240" s="17">
        <v>10000</v>
      </c>
    </row>
    <row r="5241" spans="2:8" ht="15.75" thickTop="1" x14ac:dyDescent="0.25">
      <c r="B5241" s="11" t="s">
        <v>1</v>
      </c>
      <c r="C5241" s="13" t="s">
        <v>12</v>
      </c>
      <c r="D5241" s="12">
        <v>50000</v>
      </c>
      <c r="E5241" s="12">
        <v>15000</v>
      </c>
      <c r="F5241" s="12">
        <v>15000</v>
      </c>
      <c r="G5241" s="12">
        <v>10000</v>
      </c>
      <c r="H5241" s="12">
        <v>10000</v>
      </c>
    </row>
    <row r="5242" spans="2:8" x14ac:dyDescent="0.25">
      <c r="B5242" s="8" t="s">
        <v>1</v>
      </c>
      <c r="C5242" s="10" t="s">
        <v>16</v>
      </c>
      <c r="D5242" s="9">
        <v>50000</v>
      </c>
      <c r="E5242" s="9">
        <v>15000</v>
      </c>
      <c r="F5242" s="9">
        <v>15000</v>
      </c>
      <c r="G5242" s="9">
        <v>10000</v>
      </c>
      <c r="H5242" s="9">
        <v>10000</v>
      </c>
    </row>
    <row r="5243" spans="2:8" ht="15.75" thickBot="1" x14ac:dyDescent="0.3">
      <c r="B5243" s="15" t="s">
        <v>2021</v>
      </c>
      <c r="C5243" s="16" t="s">
        <v>2022</v>
      </c>
      <c r="D5243" s="17">
        <v>225000</v>
      </c>
      <c r="E5243" s="17">
        <v>75000</v>
      </c>
      <c r="F5243" s="17">
        <v>50000</v>
      </c>
      <c r="G5243" s="17">
        <v>50000</v>
      </c>
      <c r="H5243" s="17">
        <v>50000</v>
      </c>
    </row>
    <row r="5244" spans="2:8" ht="15.75" thickTop="1" x14ac:dyDescent="0.25">
      <c r="B5244" s="11" t="s">
        <v>1</v>
      </c>
      <c r="C5244" s="13" t="s">
        <v>12</v>
      </c>
      <c r="D5244" s="12">
        <v>225000</v>
      </c>
      <c r="E5244" s="12">
        <v>75000</v>
      </c>
      <c r="F5244" s="12">
        <v>50000</v>
      </c>
      <c r="G5244" s="12">
        <v>50000</v>
      </c>
      <c r="H5244" s="12">
        <v>50000</v>
      </c>
    </row>
    <row r="5245" spans="2:8" x14ac:dyDescent="0.25">
      <c r="B5245" s="8" t="s">
        <v>1</v>
      </c>
      <c r="C5245" s="10" t="s">
        <v>16</v>
      </c>
      <c r="D5245" s="9">
        <v>225000</v>
      </c>
      <c r="E5245" s="9">
        <v>75000</v>
      </c>
      <c r="F5245" s="9">
        <v>50000</v>
      </c>
      <c r="G5245" s="9">
        <v>50000</v>
      </c>
      <c r="H5245" s="9">
        <v>50000</v>
      </c>
    </row>
    <row r="5246" spans="2:8" ht="45.75" thickBot="1" x14ac:dyDescent="0.3">
      <c r="B5246" s="15" t="s">
        <v>2023</v>
      </c>
      <c r="C5246" s="16" t="s">
        <v>2024</v>
      </c>
      <c r="D5246" s="17">
        <v>193000</v>
      </c>
      <c r="E5246" s="17">
        <v>100000</v>
      </c>
      <c r="F5246" s="17">
        <v>50000</v>
      </c>
      <c r="G5246" s="17">
        <v>23000</v>
      </c>
      <c r="H5246" s="17">
        <v>20000</v>
      </c>
    </row>
    <row r="5247" spans="2:8" ht="15.75" thickTop="1" x14ac:dyDescent="0.25">
      <c r="B5247" s="11" t="s">
        <v>1</v>
      </c>
      <c r="C5247" s="13" t="s">
        <v>12</v>
      </c>
      <c r="D5247" s="12">
        <v>193000</v>
      </c>
      <c r="E5247" s="12">
        <v>100000</v>
      </c>
      <c r="F5247" s="12">
        <v>50000</v>
      </c>
      <c r="G5247" s="12">
        <v>23000</v>
      </c>
      <c r="H5247" s="12">
        <v>20000</v>
      </c>
    </row>
    <row r="5248" spans="2:8" x14ac:dyDescent="0.25">
      <c r="B5248" s="8" t="s">
        <v>1</v>
      </c>
      <c r="C5248" s="10" t="s">
        <v>16</v>
      </c>
      <c r="D5248" s="9">
        <v>193000</v>
      </c>
      <c r="E5248" s="9">
        <v>100000</v>
      </c>
      <c r="F5248" s="9">
        <v>50000</v>
      </c>
      <c r="G5248" s="9">
        <v>23000</v>
      </c>
      <c r="H5248" s="9">
        <v>20000</v>
      </c>
    </row>
    <row r="5249" spans="2:8" ht="30.75" thickBot="1" x14ac:dyDescent="0.3">
      <c r="B5249" s="15" t="s">
        <v>2025</v>
      </c>
      <c r="C5249" s="16" t="s">
        <v>2026</v>
      </c>
      <c r="D5249" s="17">
        <v>150000</v>
      </c>
      <c r="E5249" s="17">
        <v>75000</v>
      </c>
      <c r="F5249" s="17">
        <v>25000</v>
      </c>
      <c r="G5249" s="17">
        <v>25000</v>
      </c>
      <c r="H5249" s="17">
        <v>25000</v>
      </c>
    </row>
    <row r="5250" spans="2:8" ht="15.75" thickTop="1" x14ac:dyDescent="0.25">
      <c r="B5250" s="11" t="s">
        <v>1</v>
      </c>
      <c r="C5250" s="13" t="s">
        <v>12</v>
      </c>
      <c r="D5250" s="12">
        <v>150000</v>
      </c>
      <c r="E5250" s="12">
        <v>75000</v>
      </c>
      <c r="F5250" s="12">
        <v>25000</v>
      </c>
      <c r="G5250" s="12">
        <v>25000</v>
      </c>
      <c r="H5250" s="12">
        <v>25000</v>
      </c>
    </row>
    <row r="5251" spans="2:8" x14ac:dyDescent="0.25">
      <c r="B5251" s="8" t="s">
        <v>1</v>
      </c>
      <c r="C5251" s="10" t="s">
        <v>16</v>
      </c>
      <c r="D5251" s="9">
        <v>150000</v>
      </c>
      <c r="E5251" s="9">
        <v>75000</v>
      </c>
      <c r="F5251" s="9">
        <v>25000</v>
      </c>
      <c r="G5251" s="9">
        <v>25000</v>
      </c>
      <c r="H5251" s="9">
        <v>25000</v>
      </c>
    </row>
    <row r="5252" spans="2:8" ht="45.75" thickBot="1" x14ac:dyDescent="0.3">
      <c r="B5252" s="15" t="s">
        <v>2027</v>
      </c>
      <c r="C5252" s="16" t="s">
        <v>2028</v>
      </c>
      <c r="D5252" s="17">
        <v>120000</v>
      </c>
      <c r="E5252" s="17">
        <v>30000</v>
      </c>
      <c r="F5252" s="17">
        <v>40000</v>
      </c>
      <c r="G5252" s="17">
        <v>25000</v>
      </c>
      <c r="H5252" s="17">
        <v>25000</v>
      </c>
    </row>
    <row r="5253" spans="2:8" ht="15.75" thickTop="1" x14ac:dyDescent="0.25">
      <c r="B5253" s="11" t="s">
        <v>1</v>
      </c>
      <c r="C5253" s="13" t="s">
        <v>12</v>
      </c>
      <c r="D5253" s="12">
        <v>105000</v>
      </c>
      <c r="E5253" s="12">
        <v>30000</v>
      </c>
      <c r="F5253" s="12">
        <v>25000</v>
      </c>
      <c r="G5253" s="12">
        <v>25000</v>
      </c>
      <c r="H5253" s="12">
        <v>25000</v>
      </c>
    </row>
    <row r="5254" spans="2:8" x14ac:dyDescent="0.25">
      <c r="B5254" s="8" t="s">
        <v>1</v>
      </c>
      <c r="C5254" s="10" t="s">
        <v>16</v>
      </c>
      <c r="D5254" s="9">
        <v>105000</v>
      </c>
      <c r="E5254" s="9">
        <v>30000</v>
      </c>
      <c r="F5254" s="9">
        <v>25000</v>
      </c>
      <c r="G5254" s="9">
        <v>25000</v>
      </c>
      <c r="H5254" s="9">
        <v>25000</v>
      </c>
    </row>
    <row r="5255" spans="2:8" x14ac:dyDescent="0.25">
      <c r="B5255" s="11" t="s">
        <v>1</v>
      </c>
      <c r="C5255" s="13" t="s">
        <v>20</v>
      </c>
      <c r="D5255" s="12">
        <v>15000</v>
      </c>
      <c r="E5255" s="12">
        <v>0</v>
      </c>
      <c r="F5255" s="12">
        <v>15000</v>
      </c>
      <c r="G5255" s="12">
        <v>0</v>
      </c>
      <c r="H5255" s="12">
        <v>0</v>
      </c>
    </row>
    <row r="5256" spans="2:8" ht="30.75" thickBot="1" x14ac:dyDescent="0.3">
      <c r="B5256" s="15" t="s">
        <v>2029</v>
      </c>
      <c r="C5256" s="16" t="s">
        <v>2030</v>
      </c>
      <c r="D5256" s="17">
        <v>175000</v>
      </c>
      <c r="E5256" s="17">
        <v>44000</v>
      </c>
      <c r="F5256" s="17">
        <v>44000</v>
      </c>
      <c r="G5256" s="17">
        <v>44000</v>
      </c>
      <c r="H5256" s="17">
        <v>43000</v>
      </c>
    </row>
    <row r="5257" spans="2:8" ht="15.75" thickTop="1" x14ac:dyDescent="0.25">
      <c r="B5257" s="11" t="s">
        <v>1</v>
      </c>
      <c r="C5257" s="13" t="s">
        <v>12</v>
      </c>
      <c r="D5257" s="12">
        <v>175000</v>
      </c>
      <c r="E5257" s="12">
        <v>44000</v>
      </c>
      <c r="F5257" s="12">
        <v>44000</v>
      </c>
      <c r="G5257" s="12">
        <v>44000</v>
      </c>
      <c r="H5257" s="12">
        <v>43000</v>
      </c>
    </row>
    <row r="5258" spans="2:8" x14ac:dyDescent="0.25">
      <c r="B5258" s="8" t="s">
        <v>1</v>
      </c>
      <c r="C5258" s="10" t="s">
        <v>16</v>
      </c>
      <c r="D5258" s="9">
        <v>175000</v>
      </c>
      <c r="E5258" s="9">
        <v>44000</v>
      </c>
      <c r="F5258" s="9">
        <v>44000</v>
      </c>
      <c r="G5258" s="9">
        <v>44000</v>
      </c>
      <c r="H5258" s="9">
        <v>43000</v>
      </c>
    </row>
    <row r="5259" spans="2:8" ht="30.75" thickBot="1" x14ac:dyDescent="0.3">
      <c r="B5259" s="15" t="s">
        <v>2031</v>
      </c>
      <c r="C5259" s="16" t="s">
        <v>2032</v>
      </c>
      <c r="D5259" s="17">
        <v>57000</v>
      </c>
      <c r="E5259" s="17">
        <v>14000</v>
      </c>
      <c r="F5259" s="17">
        <v>15000</v>
      </c>
      <c r="G5259" s="17">
        <v>14000</v>
      </c>
      <c r="H5259" s="17">
        <v>14000</v>
      </c>
    </row>
    <row r="5260" spans="2:8" ht="15.75" thickTop="1" x14ac:dyDescent="0.25">
      <c r="B5260" s="11" t="s">
        <v>1</v>
      </c>
      <c r="C5260" s="13" t="s">
        <v>12</v>
      </c>
      <c r="D5260" s="12">
        <v>57000</v>
      </c>
      <c r="E5260" s="12">
        <v>14000</v>
      </c>
      <c r="F5260" s="12">
        <v>15000</v>
      </c>
      <c r="G5260" s="12">
        <v>14000</v>
      </c>
      <c r="H5260" s="12">
        <v>14000</v>
      </c>
    </row>
    <row r="5261" spans="2:8" x14ac:dyDescent="0.25">
      <c r="B5261" s="8" t="s">
        <v>1</v>
      </c>
      <c r="C5261" s="10" t="s">
        <v>16</v>
      </c>
      <c r="D5261" s="9">
        <v>57000</v>
      </c>
      <c r="E5261" s="9">
        <v>14000</v>
      </c>
      <c r="F5261" s="9">
        <v>15000</v>
      </c>
      <c r="G5261" s="9">
        <v>14000</v>
      </c>
      <c r="H5261" s="9">
        <v>14000</v>
      </c>
    </row>
    <row r="5262" spans="2:8" ht="15.75" thickBot="1" x14ac:dyDescent="0.3">
      <c r="B5262" s="15" t="s">
        <v>2033</v>
      </c>
      <c r="C5262" s="16" t="s">
        <v>2034</v>
      </c>
      <c r="D5262" s="17">
        <v>1032000</v>
      </c>
      <c r="E5262" s="17">
        <v>591000</v>
      </c>
      <c r="F5262" s="17">
        <v>441000</v>
      </c>
      <c r="G5262" s="17">
        <v>0</v>
      </c>
      <c r="H5262" s="17">
        <v>0</v>
      </c>
    </row>
    <row r="5263" spans="2:8" ht="15.75" thickTop="1" x14ac:dyDescent="0.25">
      <c r="B5263" s="11" t="s">
        <v>1</v>
      </c>
      <c r="C5263" s="13" t="s">
        <v>12</v>
      </c>
      <c r="D5263" s="12">
        <v>1022000</v>
      </c>
      <c r="E5263" s="12">
        <v>581000</v>
      </c>
      <c r="F5263" s="12">
        <v>441000</v>
      </c>
      <c r="G5263" s="12">
        <v>0</v>
      </c>
      <c r="H5263" s="12">
        <v>0</v>
      </c>
    </row>
    <row r="5264" spans="2:8" x14ac:dyDescent="0.25">
      <c r="B5264" s="8" t="s">
        <v>1</v>
      </c>
      <c r="C5264" s="10" t="s">
        <v>16</v>
      </c>
      <c r="D5264" s="9">
        <v>1022000</v>
      </c>
      <c r="E5264" s="9">
        <v>581000</v>
      </c>
      <c r="F5264" s="9">
        <v>441000</v>
      </c>
      <c r="G5264" s="9">
        <v>0</v>
      </c>
      <c r="H5264" s="9">
        <v>0</v>
      </c>
    </row>
    <row r="5265" spans="2:8" x14ac:dyDescent="0.25">
      <c r="B5265" s="11" t="s">
        <v>1</v>
      </c>
      <c r="C5265" s="13" t="s">
        <v>20</v>
      </c>
      <c r="D5265" s="12">
        <v>10000</v>
      </c>
      <c r="E5265" s="12">
        <v>10000</v>
      </c>
      <c r="F5265" s="12">
        <v>0</v>
      </c>
      <c r="G5265" s="12">
        <v>0</v>
      </c>
      <c r="H5265" s="12">
        <v>0</v>
      </c>
    </row>
    <row r="5266" spans="2:8" ht="60.75" thickBot="1" x14ac:dyDescent="0.3">
      <c r="B5266" s="15" t="s">
        <v>2035</v>
      </c>
      <c r="C5266" s="16" t="s">
        <v>2036</v>
      </c>
      <c r="D5266" s="17">
        <v>294000</v>
      </c>
      <c r="E5266" s="17">
        <v>80000</v>
      </c>
      <c r="F5266" s="17">
        <v>80000</v>
      </c>
      <c r="G5266" s="17">
        <v>80000</v>
      </c>
      <c r="H5266" s="17">
        <v>54000</v>
      </c>
    </row>
    <row r="5267" spans="2:8" ht="15.75" thickTop="1" x14ac:dyDescent="0.25">
      <c r="B5267" s="11" t="s">
        <v>1</v>
      </c>
      <c r="C5267" s="13" t="s">
        <v>12</v>
      </c>
      <c r="D5267" s="12">
        <v>294000</v>
      </c>
      <c r="E5267" s="12">
        <v>80000</v>
      </c>
      <c r="F5267" s="12">
        <v>80000</v>
      </c>
      <c r="G5267" s="12">
        <v>80000</v>
      </c>
      <c r="H5267" s="12">
        <v>54000</v>
      </c>
    </row>
    <row r="5268" spans="2:8" x14ac:dyDescent="0.25">
      <c r="B5268" s="8" t="s">
        <v>1</v>
      </c>
      <c r="C5268" s="10" t="s">
        <v>16</v>
      </c>
      <c r="D5268" s="9">
        <v>294000</v>
      </c>
      <c r="E5268" s="9">
        <v>80000</v>
      </c>
      <c r="F5268" s="9">
        <v>80000</v>
      </c>
      <c r="G5268" s="9">
        <v>80000</v>
      </c>
      <c r="H5268" s="9">
        <v>54000</v>
      </c>
    </row>
    <row r="5269" spans="2:8" ht="30.75" thickBot="1" x14ac:dyDescent="0.3">
      <c r="B5269" s="15" t="s">
        <v>2037</v>
      </c>
      <c r="C5269" s="16" t="s">
        <v>2038</v>
      </c>
      <c r="D5269" s="17">
        <v>290000</v>
      </c>
      <c r="E5269" s="17">
        <v>100000</v>
      </c>
      <c r="F5269" s="17">
        <v>75000</v>
      </c>
      <c r="G5269" s="17">
        <v>60000</v>
      </c>
      <c r="H5269" s="17">
        <v>55000</v>
      </c>
    </row>
    <row r="5270" spans="2:8" ht="15.75" thickTop="1" x14ac:dyDescent="0.25">
      <c r="B5270" s="11" t="s">
        <v>1</v>
      </c>
      <c r="C5270" s="13" t="s">
        <v>12</v>
      </c>
      <c r="D5270" s="12">
        <v>290000</v>
      </c>
      <c r="E5270" s="12">
        <v>100000</v>
      </c>
      <c r="F5270" s="12">
        <v>75000</v>
      </c>
      <c r="G5270" s="12">
        <v>60000</v>
      </c>
      <c r="H5270" s="12">
        <v>55000</v>
      </c>
    </row>
    <row r="5271" spans="2:8" x14ac:dyDescent="0.25">
      <c r="B5271" s="8" t="s">
        <v>1</v>
      </c>
      <c r="C5271" s="10" t="s">
        <v>16</v>
      </c>
      <c r="D5271" s="9">
        <v>290000</v>
      </c>
      <c r="E5271" s="9">
        <v>100000</v>
      </c>
      <c r="F5271" s="9">
        <v>75000</v>
      </c>
      <c r="G5271" s="9">
        <v>60000</v>
      </c>
      <c r="H5271" s="9">
        <v>55000</v>
      </c>
    </row>
    <row r="5272" spans="2:8" ht="45.75" thickBot="1" x14ac:dyDescent="0.3">
      <c r="B5272" s="15" t="s">
        <v>2039</v>
      </c>
      <c r="C5272" s="16" t="s">
        <v>2040</v>
      </c>
      <c r="D5272" s="17">
        <v>150000</v>
      </c>
      <c r="E5272" s="17">
        <v>45000</v>
      </c>
      <c r="F5272" s="17">
        <v>35000</v>
      </c>
      <c r="G5272" s="17">
        <v>35000</v>
      </c>
      <c r="H5272" s="17">
        <v>35000</v>
      </c>
    </row>
    <row r="5273" spans="2:8" ht="15.75" thickTop="1" x14ac:dyDescent="0.25">
      <c r="B5273" s="11" t="s">
        <v>1</v>
      </c>
      <c r="C5273" s="13" t="s">
        <v>12</v>
      </c>
      <c r="D5273" s="12">
        <v>140000</v>
      </c>
      <c r="E5273" s="12">
        <v>35000</v>
      </c>
      <c r="F5273" s="12">
        <v>35000</v>
      </c>
      <c r="G5273" s="12">
        <v>35000</v>
      </c>
      <c r="H5273" s="12">
        <v>35000</v>
      </c>
    </row>
    <row r="5274" spans="2:8" x14ac:dyDescent="0.25">
      <c r="B5274" s="8" t="s">
        <v>1</v>
      </c>
      <c r="C5274" s="10" t="s">
        <v>16</v>
      </c>
      <c r="D5274" s="9">
        <v>140000</v>
      </c>
      <c r="E5274" s="9">
        <v>35000</v>
      </c>
      <c r="F5274" s="9">
        <v>35000</v>
      </c>
      <c r="G5274" s="9">
        <v>35000</v>
      </c>
      <c r="H5274" s="9">
        <v>35000</v>
      </c>
    </row>
    <row r="5275" spans="2:8" x14ac:dyDescent="0.25">
      <c r="B5275" s="11" t="s">
        <v>1</v>
      </c>
      <c r="C5275" s="13" t="s">
        <v>20</v>
      </c>
      <c r="D5275" s="12">
        <v>10000</v>
      </c>
      <c r="E5275" s="12">
        <v>10000</v>
      </c>
      <c r="F5275" s="12">
        <v>0</v>
      </c>
      <c r="G5275" s="12">
        <v>0</v>
      </c>
      <c r="H5275" s="12">
        <v>0</v>
      </c>
    </row>
    <row r="5276" spans="2:8" ht="30.75" thickBot="1" x14ac:dyDescent="0.3">
      <c r="B5276" s="15" t="s">
        <v>2041</v>
      </c>
      <c r="C5276" s="16" t="s">
        <v>2042</v>
      </c>
      <c r="D5276" s="17">
        <v>50000</v>
      </c>
      <c r="E5276" s="17">
        <v>12500</v>
      </c>
      <c r="F5276" s="17">
        <v>12500</v>
      </c>
      <c r="G5276" s="17">
        <v>12000</v>
      </c>
      <c r="H5276" s="17">
        <v>13000</v>
      </c>
    </row>
    <row r="5277" spans="2:8" ht="15.75" thickTop="1" x14ac:dyDescent="0.25">
      <c r="B5277" s="11" t="s">
        <v>1</v>
      </c>
      <c r="C5277" s="13" t="s">
        <v>12</v>
      </c>
      <c r="D5277" s="12">
        <v>50000</v>
      </c>
      <c r="E5277" s="12">
        <v>12500</v>
      </c>
      <c r="F5277" s="12">
        <v>12500</v>
      </c>
      <c r="G5277" s="12">
        <v>12000</v>
      </c>
      <c r="H5277" s="12">
        <v>13000</v>
      </c>
    </row>
    <row r="5278" spans="2:8" x14ac:dyDescent="0.25">
      <c r="B5278" s="8" t="s">
        <v>1</v>
      </c>
      <c r="C5278" s="10" t="s">
        <v>16</v>
      </c>
      <c r="D5278" s="9">
        <v>50000</v>
      </c>
      <c r="E5278" s="9">
        <v>12500</v>
      </c>
      <c r="F5278" s="9">
        <v>12500</v>
      </c>
      <c r="G5278" s="9">
        <v>12000</v>
      </c>
      <c r="H5278" s="9">
        <v>13000</v>
      </c>
    </row>
    <row r="5279" spans="2:8" ht="30.75" thickBot="1" x14ac:dyDescent="0.3">
      <c r="B5279" s="15" t="s">
        <v>2043</v>
      </c>
      <c r="C5279" s="16" t="s">
        <v>2044</v>
      </c>
      <c r="D5279" s="17">
        <v>70000</v>
      </c>
      <c r="E5279" s="17">
        <v>61000</v>
      </c>
      <c r="F5279" s="17">
        <v>3000</v>
      </c>
      <c r="G5279" s="17">
        <v>3000</v>
      </c>
      <c r="H5279" s="17">
        <v>3000</v>
      </c>
    </row>
    <row r="5280" spans="2:8" ht="15.75" thickTop="1" x14ac:dyDescent="0.25">
      <c r="B5280" s="11" t="s">
        <v>1</v>
      </c>
      <c r="C5280" s="13" t="s">
        <v>12</v>
      </c>
      <c r="D5280" s="12">
        <v>70000</v>
      </c>
      <c r="E5280" s="12">
        <v>61000</v>
      </c>
      <c r="F5280" s="12">
        <v>3000</v>
      </c>
      <c r="G5280" s="12">
        <v>3000</v>
      </c>
      <c r="H5280" s="12">
        <v>3000</v>
      </c>
    </row>
    <row r="5281" spans="2:8" x14ac:dyDescent="0.25">
      <c r="B5281" s="8" t="s">
        <v>1</v>
      </c>
      <c r="C5281" s="10" t="s">
        <v>16</v>
      </c>
      <c r="D5281" s="9">
        <v>70000</v>
      </c>
      <c r="E5281" s="9">
        <v>61000</v>
      </c>
      <c r="F5281" s="9">
        <v>3000</v>
      </c>
      <c r="G5281" s="9">
        <v>3000</v>
      </c>
      <c r="H5281" s="9">
        <v>3000</v>
      </c>
    </row>
    <row r="5282" spans="2:8" ht="30.75" thickBot="1" x14ac:dyDescent="0.3">
      <c r="B5282" s="15" t="s">
        <v>2045</v>
      </c>
      <c r="C5282" s="16" t="s">
        <v>2046</v>
      </c>
      <c r="D5282" s="17">
        <v>70000</v>
      </c>
      <c r="E5282" s="17">
        <v>17500</v>
      </c>
      <c r="F5282" s="17">
        <v>17500</v>
      </c>
      <c r="G5282" s="17">
        <v>17500</v>
      </c>
      <c r="H5282" s="17">
        <v>17500</v>
      </c>
    </row>
    <row r="5283" spans="2:8" ht="15.75" thickTop="1" x14ac:dyDescent="0.25">
      <c r="B5283" s="11" t="s">
        <v>1</v>
      </c>
      <c r="C5283" s="13" t="s">
        <v>12</v>
      </c>
      <c r="D5283" s="12">
        <v>70000</v>
      </c>
      <c r="E5283" s="12">
        <v>17500</v>
      </c>
      <c r="F5283" s="12">
        <v>17500</v>
      </c>
      <c r="G5283" s="12">
        <v>17500</v>
      </c>
      <c r="H5283" s="12">
        <v>17500</v>
      </c>
    </row>
    <row r="5284" spans="2:8" x14ac:dyDescent="0.25">
      <c r="B5284" s="8" t="s">
        <v>1</v>
      </c>
      <c r="C5284" s="10" t="s">
        <v>16</v>
      </c>
      <c r="D5284" s="9">
        <v>70000</v>
      </c>
      <c r="E5284" s="9">
        <v>17500</v>
      </c>
      <c r="F5284" s="9">
        <v>17500</v>
      </c>
      <c r="G5284" s="9">
        <v>17500</v>
      </c>
      <c r="H5284" s="9">
        <v>17500</v>
      </c>
    </row>
    <row r="5285" spans="2:8" ht="45.75" thickBot="1" x14ac:dyDescent="0.3">
      <c r="B5285" s="15" t="s">
        <v>2047</v>
      </c>
      <c r="C5285" s="16" t="s">
        <v>2048</v>
      </c>
      <c r="D5285" s="17">
        <v>90000</v>
      </c>
      <c r="E5285" s="17">
        <v>25000</v>
      </c>
      <c r="F5285" s="17">
        <v>25000</v>
      </c>
      <c r="G5285" s="17">
        <v>25000</v>
      </c>
      <c r="H5285" s="17">
        <v>15000</v>
      </c>
    </row>
    <row r="5286" spans="2:8" ht="15.75" thickTop="1" x14ac:dyDescent="0.25">
      <c r="B5286" s="11" t="s">
        <v>1</v>
      </c>
      <c r="C5286" s="13" t="s">
        <v>12</v>
      </c>
      <c r="D5286" s="12">
        <v>90000</v>
      </c>
      <c r="E5286" s="12">
        <v>25000</v>
      </c>
      <c r="F5286" s="12">
        <v>25000</v>
      </c>
      <c r="G5286" s="12">
        <v>25000</v>
      </c>
      <c r="H5286" s="12">
        <v>15000</v>
      </c>
    </row>
    <row r="5287" spans="2:8" x14ac:dyDescent="0.25">
      <c r="B5287" s="8" t="s">
        <v>1</v>
      </c>
      <c r="C5287" s="10" t="s">
        <v>16</v>
      </c>
      <c r="D5287" s="9">
        <v>90000</v>
      </c>
      <c r="E5287" s="9">
        <v>25000</v>
      </c>
      <c r="F5287" s="9">
        <v>25000</v>
      </c>
      <c r="G5287" s="9">
        <v>25000</v>
      </c>
      <c r="H5287" s="9">
        <v>15000</v>
      </c>
    </row>
    <row r="5288" spans="2:8" ht="30.75" thickBot="1" x14ac:dyDescent="0.3">
      <c r="B5288" s="15" t="s">
        <v>2049</v>
      </c>
      <c r="C5288" s="16" t="s">
        <v>2050</v>
      </c>
      <c r="D5288" s="17">
        <v>100000</v>
      </c>
      <c r="E5288" s="17">
        <v>50000</v>
      </c>
      <c r="F5288" s="17">
        <v>20000</v>
      </c>
      <c r="G5288" s="17">
        <v>20000</v>
      </c>
      <c r="H5288" s="17">
        <v>10000</v>
      </c>
    </row>
    <row r="5289" spans="2:8" ht="15.75" thickTop="1" x14ac:dyDescent="0.25">
      <c r="B5289" s="11" t="s">
        <v>1</v>
      </c>
      <c r="C5289" s="13" t="s">
        <v>12</v>
      </c>
      <c r="D5289" s="12">
        <v>100000</v>
      </c>
      <c r="E5289" s="12">
        <v>50000</v>
      </c>
      <c r="F5289" s="12">
        <v>20000</v>
      </c>
      <c r="G5289" s="12">
        <v>20000</v>
      </c>
      <c r="H5289" s="12">
        <v>10000</v>
      </c>
    </row>
    <row r="5290" spans="2:8" x14ac:dyDescent="0.25">
      <c r="B5290" s="8" t="s">
        <v>1</v>
      </c>
      <c r="C5290" s="10" t="s">
        <v>16</v>
      </c>
      <c r="D5290" s="9">
        <v>100000</v>
      </c>
      <c r="E5290" s="9">
        <v>50000</v>
      </c>
      <c r="F5290" s="9">
        <v>20000</v>
      </c>
      <c r="G5290" s="9">
        <v>20000</v>
      </c>
      <c r="H5290" s="9">
        <v>10000</v>
      </c>
    </row>
    <row r="5291" spans="2:8" ht="30.75" thickBot="1" x14ac:dyDescent="0.3">
      <c r="B5291" s="15" t="s">
        <v>2051</v>
      </c>
      <c r="C5291" s="16" t="s">
        <v>2052</v>
      </c>
      <c r="D5291" s="17">
        <v>104000</v>
      </c>
      <c r="E5291" s="17">
        <v>32000</v>
      </c>
      <c r="F5291" s="17">
        <v>24000</v>
      </c>
      <c r="G5291" s="17">
        <v>24000</v>
      </c>
      <c r="H5291" s="17">
        <v>24000</v>
      </c>
    </row>
    <row r="5292" spans="2:8" ht="15.75" thickTop="1" x14ac:dyDescent="0.25">
      <c r="B5292" s="11" t="s">
        <v>1</v>
      </c>
      <c r="C5292" s="13" t="s">
        <v>12</v>
      </c>
      <c r="D5292" s="12">
        <v>104000</v>
      </c>
      <c r="E5292" s="12">
        <v>32000</v>
      </c>
      <c r="F5292" s="12">
        <v>24000</v>
      </c>
      <c r="G5292" s="12">
        <v>24000</v>
      </c>
      <c r="H5292" s="12">
        <v>24000</v>
      </c>
    </row>
    <row r="5293" spans="2:8" x14ac:dyDescent="0.25">
      <c r="B5293" s="8" t="s">
        <v>1</v>
      </c>
      <c r="C5293" s="10" t="s">
        <v>16</v>
      </c>
      <c r="D5293" s="9">
        <v>104000</v>
      </c>
      <c r="E5293" s="9">
        <v>32000</v>
      </c>
      <c r="F5293" s="9">
        <v>24000</v>
      </c>
      <c r="G5293" s="9">
        <v>24000</v>
      </c>
      <c r="H5293" s="9">
        <v>24000</v>
      </c>
    </row>
    <row r="5294" spans="2:8" ht="15.75" thickBot="1" x14ac:dyDescent="0.3">
      <c r="B5294" s="15" t="s">
        <v>2053</v>
      </c>
      <c r="C5294" s="16" t="s">
        <v>2054</v>
      </c>
      <c r="D5294" s="17">
        <v>100000</v>
      </c>
      <c r="E5294" s="17">
        <v>25000</v>
      </c>
      <c r="F5294" s="17">
        <v>25000</v>
      </c>
      <c r="G5294" s="17">
        <v>25000</v>
      </c>
      <c r="H5294" s="17">
        <v>25000</v>
      </c>
    </row>
    <row r="5295" spans="2:8" ht="15.75" thickTop="1" x14ac:dyDescent="0.25">
      <c r="B5295" s="11" t="s">
        <v>1</v>
      </c>
      <c r="C5295" s="13" t="s">
        <v>12</v>
      </c>
      <c r="D5295" s="12">
        <v>100000</v>
      </c>
      <c r="E5295" s="12">
        <v>25000</v>
      </c>
      <c r="F5295" s="12">
        <v>25000</v>
      </c>
      <c r="G5295" s="12">
        <v>25000</v>
      </c>
      <c r="H5295" s="12">
        <v>25000</v>
      </c>
    </row>
    <row r="5296" spans="2:8" x14ac:dyDescent="0.25">
      <c r="B5296" s="8" t="s">
        <v>1</v>
      </c>
      <c r="C5296" s="10" t="s">
        <v>16</v>
      </c>
      <c r="D5296" s="9">
        <v>100000</v>
      </c>
      <c r="E5296" s="9">
        <v>25000</v>
      </c>
      <c r="F5296" s="9">
        <v>25000</v>
      </c>
      <c r="G5296" s="9">
        <v>25000</v>
      </c>
      <c r="H5296" s="9">
        <v>25000</v>
      </c>
    </row>
    <row r="5297" spans="2:8" ht="15.75" thickBot="1" x14ac:dyDescent="0.3">
      <c r="B5297" s="15" t="s">
        <v>2055</v>
      </c>
      <c r="C5297" s="16" t="s">
        <v>2056</v>
      </c>
      <c r="D5297" s="17">
        <v>100000</v>
      </c>
      <c r="E5297" s="17">
        <v>60000</v>
      </c>
      <c r="F5297" s="17">
        <v>20000</v>
      </c>
      <c r="G5297" s="17">
        <v>10000</v>
      </c>
      <c r="H5297" s="17">
        <v>10000</v>
      </c>
    </row>
    <row r="5298" spans="2:8" ht="15.75" thickTop="1" x14ac:dyDescent="0.25">
      <c r="B5298" s="11" t="s">
        <v>1</v>
      </c>
      <c r="C5298" s="13" t="s">
        <v>12</v>
      </c>
      <c r="D5298" s="12">
        <v>100000</v>
      </c>
      <c r="E5298" s="12">
        <v>60000</v>
      </c>
      <c r="F5298" s="12">
        <v>20000</v>
      </c>
      <c r="G5298" s="12">
        <v>10000</v>
      </c>
      <c r="H5298" s="12">
        <v>10000</v>
      </c>
    </row>
    <row r="5299" spans="2:8" x14ac:dyDescent="0.25">
      <c r="B5299" s="8" t="s">
        <v>1</v>
      </c>
      <c r="C5299" s="10" t="s">
        <v>16</v>
      </c>
      <c r="D5299" s="9">
        <v>100000</v>
      </c>
      <c r="E5299" s="9">
        <v>60000</v>
      </c>
      <c r="F5299" s="9">
        <v>20000</v>
      </c>
      <c r="G5299" s="9">
        <v>10000</v>
      </c>
      <c r="H5299" s="9">
        <v>10000</v>
      </c>
    </row>
    <row r="5300" spans="2:8" ht="30.75" thickBot="1" x14ac:dyDescent="0.3">
      <c r="B5300" s="15" t="s">
        <v>2057</v>
      </c>
      <c r="C5300" s="16" t="s">
        <v>2058</v>
      </c>
      <c r="D5300" s="17">
        <v>469000</v>
      </c>
      <c r="E5300" s="17">
        <v>118000</v>
      </c>
      <c r="F5300" s="17">
        <v>117000</v>
      </c>
      <c r="G5300" s="17">
        <v>117000</v>
      </c>
      <c r="H5300" s="17">
        <v>117000</v>
      </c>
    </row>
    <row r="5301" spans="2:8" ht="15.75" thickTop="1" x14ac:dyDescent="0.25">
      <c r="B5301" s="11" t="s">
        <v>1</v>
      </c>
      <c r="C5301" s="13" t="s">
        <v>12</v>
      </c>
      <c r="D5301" s="12">
        <v>469000</v>
      </c>
      <c r="E5301" s="12">
        <v>118000</v>
      </c>
      <c r="F5301" s="12">
        <v>117000</v>
      </c>
      <c r="G5301" s="12">
        <v>117000</v>
      </c>
      <c r="H5301" s="12">
        <v>117000</v>
      </c>
    </row>
    <row r="5302" spans="2:8" x14ac:dyDescent="0.25">
      <c r="B5302" s="8" t="s">
        <v>1</v>
      </c>
      <c r="C5302" s="10" t="s">
        <v>16</v>
      </c>
      <c r="D5302" s="9">
        <v>469000</v>
      </c>
      <c r="E5302" s="9">
        <v>118000</v>
      </c>
      <c r="F5302" s="9">
        <v>117000</v>
      </c>
      <c r="G5302" s="9">
        <v>117000</v>
      </c>
      <c r="H5302" s="9">
        <v>117000</v>
      </c>
    </row>
    <row r="5303" spans="2:8" ht="30.75" thickBot="1" x14ac:dyDescent="0.3">
      <c r="B5303" s="15" t="s">
        <v>2059</v>
      </c>
      <c r="C5303" s="16" t="s">
        <v>2060</v>
      </c>
      <c r="D5303" s="17">
        <v>100000</v>
      </c>
      <c r="E5303" s="17">
        <v>40000</v>
      </c>
      <c r="F5303" s="17">
        <v>20000</v>
      </c>
      <c r="G5303" s="17">
        <v>20000</v>
      </c>
      <c r="H5303" s="17">
        <v>20000</v>
      </c>
    </row>
    <row r="5304" spans="2:8" ht="15.75" thickTop="1" x14ac:dyDescent="0.25">
      <c r="B5304" s="11" t="s">
        <v>1</v>
      </c>
      <c r="C5304" s="13" t="s">
        <v>12</v>
      </c>
      <c r="D5304" s="12">
        <v>90000</v>
      </c>
      <c r="E5304" s="12">
        <v>30000</v>
      </c>
      <c r="F5304" s="12">
        <v>20000</v>
      </c>
      <c r="G5304" s="12">
        <v>20000</v>
      </c>
      <c r="H5304" s="12">
        <v>20000</v>
      </c>
    </row>
    <row r="5305" spans="2:8" x14ac:dyDescent="0.25">
      <c r="B5305" s="8" t="s">
        <v>1</v>
      </c>
      <c r="C5305" s="10" t="s">
        <v>16</v>
      </c>
      <c r="D5305" s="9">
        <v>90000</v>
      </c>
      <c r="E5305" s="9">
        <v>30000</v>
      </c>
      <c r="F5305" s="9">
        <v>20000</v>
      </c>
      <c r="G5305" s="9">
        <v>20000</v>
      </c>
      <c r="H5305" s="9">
        <v>20000</v>
      </c>
    </row>
    <row r="5306" spans="2:8" x14ac:dyDescent="0.25">
      <c r="B5306" s="11" t="s">
        <v>1</v>
      </c>
      <c r="C5306" s="13" t="s">
        <v>20</v>
      </c>
      <c r="D5306" s="12">
        <v>10000</v>
      </c>
      <c r="E5306" s="12">
        <v>10000</v>
      </c>
      <c r="F5306" s="12">
        <v>0</v>
      </c>
      <c r="G5306" s="12">
        <v>0</v>
      </c>
      <c r="H5306" s="12">
        <v>0</v>
      </c>
    </row>
    <row r="5307" spans="2:8" ht="30.75" thickBot="1" x14ac:dyDescent="0.3">
      <c r="B5307" s="15" t="s">
        <v>2061</v>
      </c>
      <c r="C5307" s="16" t="s">
        <v>2062</v>
      </c>
      <c r="D5307" s="17">
        <v>55000</v>
      </c>
      <c r="E5307" s="17">
        <v>55000</v>
      </c>
      <c r="F5307" s="17">
        <v>0</v>
      </c>
      <c r="G5307" s="17">
        <v>0</v>
      </c>
      <c r="H5307" s="17">
        <v>0</v>
      </c>
    </row>
    <row r="5308" spans="2:8" ht="15.75" thickTop="1" x14ac:dyDescent="0.25">
      <c r="B5308" s="11" t="s">
        <v>1</v>
      </c>
      <c r="C5308" s="13" t="s">
        <v>12</v>
      </c>
      <c r="D5308" s="12">
        <v>55000</v>
      </c>
      <c r="E5308" s="12">
        <v>55000</v>
      </c>
      <c r="F5308" s="12">
        <v>0</v>
      </c>
      <c r="G5308" s="12">
        <v>0</v>
      </c>
      <c r="H5308" s="12">
        <v>0</v>
      </c>
    </row>
    <row r="5309" spans="2:8" x14ac:dyDescent="0.25">
      <c r="B5309" s="8" t="s">
        <v>1</v>
      </c>
      <c r="C5309" s="10" t="s">
        <v>16</v>
      </c>
      <c r="D5309" s="9">
        <v>55000</v>
      </c>
      <c r="E5309" s="9">
        <v>55000</v>
      </c>
      <c r="F5309" s="9">
        <v>0</v>
      </c>
      <c r="G5309" s="9">
        <v>0</v>
      </c>
      <c r="H5309" s="9">
        <v>0</v>
      </c>
    </row>
    <row r="5310" spans="2:8" ht="30.75" thickBot="1" x14ac:dyDescent="0.3">
      <c r="B5310" s="15" t="s">
        <v>2063</v>
      </c>
      <c r="C5310" s="16" t="s">
        <v>2064</v>
      </c>
      <c r="D5310" s="17">
        <v>112000</v>
      </c>
      <c r="E5310" s="17">
        <v>42000</v>
      </c>
      <c r="F5310" s="17">
        <v>42000</v>
      </c>
      <c r="G5310" s="17">
        <v>28000</v>
      </c>
      <c r="H5310" s="17">
        <v>0</v>
      </c>
    </row>
    <row r="5311" spans="2:8" ht="15.75" thickTop="1" x14ac:dyDescent="0.25">
      <c r="B5311" s="11" t="s">
        <v>1</v>
      </c>
      <c r="C5311" s="13" t="s">
        <v>12</v>
      </c>
      <c r="D5311" s="12">
        <v>112000</v>
      </c>
      <c r="E5311" s="12">
        <v>42000</v>
      </c>
      <c r="F5311" s="12">
        <v>42000</v>
      </c>
      <c r="G5311" s="12">
        <v>28000</v>
      </c>
      <c r="H5311" s="12">
        <v>0</v>
      </c>
    </row>
    <row r="5312" spans="2:8" x14ac:dyDescent="0.25">
      <c r="B5312" s="8" t="s">
        <v>1</v>
      </c>
      <c r="C5312" s="10" t="s">
        <v>16</v>
      </c>
      <c r="D5312" s="9">
        <v>112000</v>
      </c>
      <c r="E5312" s="9">
        <v>42000</v>
      </c>
      <c r="F5312" s="9">
        <v>42000</v>
      </c>
      <c r="G5312" s="9">
        <v>28000</v>
      </c>
      <c r="H5312" s="9">
        <v>0</v>
      </c>
    </row>
    <row r="5313" spans="2:8" ht="30.75" thickBot="1" x14ac:dyDescent="0.3">
      <c r="B5313" s="15" t="s">
        <v>2065</v>
      </c>
      <c r="C5313" s="16" t="s">
        <v>2066</v>
      </c>
      <c r="D5313" s="17">
        <v>52000</v>
      </c>
      <c r="E5313" s="17">
        <v>52000</v>
      </c>
      <c r="F5313" s="17">
        <v>0</v>
      </c>
      <c r="G5313" s="17">
        <v>0</v>
      </c>
      <c r="H5313" s="17">
        <v>0</v>
      </c>
    </row>
    <row r="5314" spans="2:8" ht="15.75" thickTop="1" x14ac:dyDescent="0.25">
      <c r="B5314" s="11" t="s">
        <v>1</v>
      </c>
      <c r="C5314" s="13" t="s">
        <v>12</v>
      </c>
      <c r="D5314" s="12">
        <v>52000</v>
      </c>
      <c r="E5314" s="12">
        <v>52000</v>
      </c>
      <c r="F5314" s="12">
        <v>0</v>
      </c>
      <c r="G5314" s="12">
        <v>0</v>
      </c>
      <c r="H5314" s="12">
        <v>0</v>
      </c>
    </row>
    <row r="5315" spans="2:8" x14ac:dyDescent="0.25">
      <c r="B5315" s="8" t="s">
        <v>1</v>
      </c>
      <c r="C5315" s="10" t="s">
        <v>16</v>
      </c>
      <c r="D5315" s="9">
        <v>52000</v>
      </c>
      <c r="E5315" s="9">
        <v>52000</v>
      </c>
      <c r="F5315" s="9">
        <v>0</v>
      </c>
      <c r="G5315" s="9">
        <v>0</v>
      </c>
      <c r="H5315" s="9">
        <v>0</v>
      </c>
    </row>
    <row r="5316" spans="2:8" ht="45.75" thickBot="1" x14ac:dyDescent="0.3">
      <c r="B5316" s="15" t="s">
        <v>2067</v>
      </c>
      <c r="C5316" s="16" t="s">
        <v>2068</v>
      </c>
      <c r="D5316" s="17">
        <v>235000</v>
      </c>
      <c r="E5316" s="17">
        <v>94000</v>
      </c>
      <c r="F5316" s="17">
        <v>47000</v>
      </c>
      <c r="G5316" s="17">
        <v>47000</v>
      </c>
      <c r="H5316" s="17">
        <v>47000</v>
      </c>
    </row>
    <row r="5317" spans="2:8" ht="15.75" thickTop="1" x14ac:dyDescent="0.25">
      <c r="B5317" s="11" t="s">
        <v>1</v>
      </c>
      <c r="C5317" s="13" t="s">
        <v>12</v>
      </c>
      <c r="D5317" s="12">
        <v>235000</v>
      </c>
      <c r="E5317" s="12">
        <v>94000</v>
      </c>
      <c r="F5317" s="12">
        <v>47000</v>
      </c>
      <c r="G5317" s="12">
        <v>47000</v>
      </c>
      <c r="H5317" s="12">
        <v>47000</v>
      </c>
    </row>
    <row r="5318" spans="2:8" x14ac:dyDescent="0.25">
      <c r="B5318" s="8" t="s">
        <v>1</v>
      </c>
      <c r="C5318" s="10" t="s">
        <v>16</v>
      </c>
      <c r="D5318" s="9">
        <v>235000</v>
      </c>
      <c r="E5318" s="9">
        <v>94000</v>
      </c>
      <c r="F5318" s="9">
        <v>47000</v>
      </c>
      <c r="G5318" s="9">
        <v>47000</v>
      </c>
      <c r="H5318" s="9">
        <v>47000</v>
      </c>
    </row>
    <row r="5319" spans="2:8" ht="30.75" thickBot="1" x14ac:dyDescent="0.3">
      <c r="B5319" s="15" t="s">
        <v>2069</v>
      </c>
      <c r="C5319" s="16" t="s">
        <v>2070</v>
      </c>
      <c r="D5319" s="17">
        <v>168000</v>
      </c>
      <c r="E5319" s="17">
        <v>42000</v>
      </c>
      <c r="F5319" s="17">
        <v>42000</v>
      </c>
      <c r="G5319" s="17">
        <v>42000</v>
      </c>
      <c r="H5319" s="17">
        <v>42000</v>
      </c>
    </row>
    <row r="5320" spans="2:8" ht="15.75" thickTop="1" x14ac:dyDescent="0.25">
      <c r="B5320" s="11" t="s">
        <v>1</v>
      </c>
      <c r="C5320" s="13" t="s">
        <v>12</v>
      </c>
      <c r="D5320" s="12">
        <v>168000</v>
      </c>
      <c r="E5320" s="12">
        <v>42000</v>
      </c>
      <c r="F5320" s="12">
        <v>42000</v>
      </c>
      <c r="G5320" s="12">
        <v>42000</v>
      </c>
      <c r="H5320" s="12">
        <v>42000</v>
      </c>
    </row>
    <row r="5321" spans="2:8" x14ac:dyDescent="0.25">
      <c r="B5321" s="8" t="s">
        <v>1</v>
      </c>
      <c r="C5321" s="10" t="s">
        <v>16</v>
      </c>
      <c r="D5321" s="9">
        <v>168000</v>
      </c>
      <c r="E5321" s="9">
        <v>42000</v>
      </c>
      <c r="F5321" s="9">
        <v>42000</v>
      </c>
      <c r="G5321" s="9">
        <v>42000</v>
      </c>
      <c r="H5321" s="9">
        <v>42000</v>
      </c>
    </row>
    <row r="5322" spans="2:8" ht="30.75" thickBot="1" x14ac:dyDescent="0.3">
      <c r="B5322" s="15" t="s">
        <v>2071</v>
      </c>
      <c r="C5322" s="16" t="s">
        <v>2072</v>
      </c>
      <c r="D5322" s="17">
        <v>645000</v>
      </c>
      <c r="E5322" s="17">
        <v>205000</v>
      </c>
      <c r="F5322" s="17">
        <v>175000</v>
      </c>
      <c r="G5322" s="17">
        <v>90000</v>
      </c>
      <c r="H5322" s="17">
        <v>175000</v>
      </c>
    </row>
    <row r="5323" spans="2:8" ht="15.75" thickTop="1" x14ac:dyDescent="0.25">
      <c r="B5323" s="11" t="s">
        <v>1</v>
      </c>
      <c r="C5323" s="13" t="s">
        <v>12</v>
      </c>
      <c r="D5323" s="12">
        <v>645000</v>
      </c>
      <c r="E5323" s="12">
        <v>205000</v>
      </c>
      <c r="F5323" s="12">
        <v>175000</v>
      </c>
      <c r="G5323" s="12">
        <v>90000</v>
      </c>
      <c r="H5323" s="12">
        <v>175000</v>
      </c>
    </row>
    <row r="5324" spans="2:8" x14ac:dyDescent="0.25">
      <c r="B5324" s="8" t="s">
        <v>1</v>
      </c>
      <c r="C5324" s="10" t="s">
        <v>16</v>
      </c>
      <c r="D5324" s="9">
        <v>645000</v>
      </c>
      <c r="E5324" s="9">
        <v>205000</v>
      </c>
      <c r="F5324" s="9">
        <v>175000</v>
      </c>
      <c r="G5324" s="9">
        <v>90000</v>
      </c>
      <c r="H5324" s="9">
        <v>175000</v>
      </c>
    </row>
    <row r="5325" spans="2:8" ht="30.75" thickBot="1" x14ac:dyDescent="0.3">
      <c r="B5325" s="15" t="s">
        <v>2073</v>
      </c>
      <c r="C5325" s="16" t="s">
        <v>2074</v>
      </c>
      <c r="D5325" s="17">
        <v>1768000</v>
      </c>
      <c r="E5325" s="17">
        <v>690000</v>
      </c>
      <c r="F5325" s="17">
        <v>558000</v>
      </c>
      <c r="G5325" s="17">
        <v>250000</v>
      </c>
      <c r="H5325" s="17">
        <v>270000</v>
      </c>
    </row>
    <row r="5326" spans="2:8" ht="15.75" thickTop="1" x14ac:dyDescent="0.25">
      <c r="B5326" s="11" t="s">
        <v>1</v>
      </c>
      <c r="C5326" s="13" t="s">
        <v>12</v>
      </c>
      <c r="D5326" s="12">
        <v>1520000</v>
      </c>
      <c r="E5326" s="12">
        <v>560000</v>
      </c>
      <c r="F5326" s="12">
        <v>440000</v>
      </c>
      <c r="G5326" s="12">
        <v>250000</v>
      </c>
      <c r="H5326" s="12">
        <v>270000</v>
      </c>
    </row>
    <row r="5327" spans="2:8" x14ac:dyDescent="0.25">
      <c r="B5327" s="8" t="s">
        <v>1</v>
      </c>
      <c r="C5327" s="10" t="s">
        <v>16</v>
      </c>
      <c r="D5327" s="9">
        <v>1520000</v>
      </c>
      <c r="E5327" s="9">
        <v>560000</v>
      </c>
      <c r="F5327" s="9">
        <v>440000</v>
      </c>
      <c r="G5327" s="9">
        <v>250000</v>
      </c>
      <c r="H5327" s="9">
        <v>270000</v>
      </c>
    </row>
    <row r="5328" spans="2:8" x14ac:dyDescent="0.25">
      <c r="B5328" s="11" t="s">
        <v>1</v>
      </c>
      <c r="C5328" s="13" t="s">
        <v>20</v>
      </c>
      <c r="D5328" s="12">
        <v>248000</v>
      </c>
      <c r="E5328" s="12">
        <v>130000</v>
      </c>
      <c r="F5328" s="12">
        <v>118000</v>
      </c>
      <c r="G5328" s="12">
        <v>0</v>
      </c>
      <c r="H5328" s="12">
        <v>0</v>
      </c>
    </row>
    <row r="5329" spans="2:8" ht="30.75" thickBot="1" x14ac:dyDescent="0.3">
      <c r="B5329" s="15" t="s">
        <v>2075</v>
      </c>
      <c r="C5329" s="16" t="s">
        <v>2076</v>
      </c>
      <c r="D5329" s="17">
        <v>685000</v>
      </c>
      <c r="E5329" s="17">
        <v>224000</v>
      </c>
      <c r="F5329" s="17">
        <v>154000</v>
      </c>
      <c r="G5329" s="17">
        <v>154000</v>
      </c>
      <c r="H5329" s="17">
        <v>153000</v>
      </c>
    </row>
    <row r="5330" spans="2:8" ht="15.75" thickTop="1" x14ac:dyDescent="0.25">
      <c r="B5330" s="11" t="s">
        <v>1</v>
      </c>
      <c r="C5330" s="13" t="s">
        <v>12</v>
      </c>
      <c r="D5330" s="12">
        <v>685000</v>
      </c>
      <c r="E5330" s="12">
        <v>224000</v>
      </c>
      <c r="F5330" s="12">
        <v>154000</v>
      </c>
      <c r="G5330" s="12">
        <v>154000</v>
      </c>
      <c r="H5330" s="12">
        <v>153000</v>
      </c>
    </row>
    <row r="5331" spans="2:8" x14ac:dyDescent="0.25">
      <c r="B5331" s="8" t="s">
        <v>1</v>
      </c>
      <c r="C5331" s="10" t="s">
        <v>16</v>
      </c>
      <c r="D5331" s="9">
        <v>685000</v>
      </c>
      <c r="E5331" s="9">
        <v>224000</v>
      </c>
      <c r="F5331" s="9">
        <v>154000</v>
      </c>
      <c r="G5331" s="9">
        <v>154000</v>
      </c>
      <c r="H5331" s="9">
        <v>153000</v>
      </c>
    </row>
    <row r="5332" spans="2:8" ht="30.75" thickBot="1" x14ac:dyDescent="0.3">
      <c r="B5332" s="15" t="s">
        <v>2077</v>
      </c>
      <c r="C5332" s="16" t="s">
        <v>2078</v>
      </c>
      <c r="D5332" s="17">
        <v>261000</v>
      </c>
      <c r="E5332" s="17">
        <v>73000</v>
      </c>
      <c r="F5332" s="17">
        <v>63000</v>
      </c>
      <c r="G5332" s="17">
        <v>63000</v>
      </c>
      <c r="H5332" s="17">
        <v>62000</v>
      </c>
    </row>
    <row r="5333" spans="2:8" ht="15.75" thickTop="1" x14ac:dyDescent="0.25">
      <c r="B5333" s="11" t="s">
        <v>1</v>
      </c>
      <c r="C5333" s="13" t="s">
        <v>12</v>
      </c>
      <c r="D5333" s="12">
        <v>251000</v>
      </c>
      <c r="E5333" s="12">
        <v>63000</v>
      </c>
      <c r="F5333" s="12">
        <v>63000</v>
      </c>
      <c r="G5333" s="12">
        <v>63000</v>
      </c>
      <c r="H5333" s="12">
        <v>62000</v>
      </c>
    </row>
    <row r="5334" spans="2:8" x14ac:dyDescent="0.25">
      <c r="B5334" s="8" t="s">
        <v>1</v>
      </c>
      <c r="C5334" s="10" t="s">
        <v>16</v>
      </c>
      <c r="D5334" s="9">
        <v>251000</v>
      </c>
      <c r="E5334" s="9">
        <v>63000</v>
      </c>
      <c r="F5334" s="9">
        <v>63000</v>
      </c>
      <c r="G5334" s="9">
        <v>63000</v>
      </c>
      <c r="H5334" s="9">
        <v>62000</v>
      </c>
    </row>
    <row r="5335" spans="2:8" x14ac:dyDescent="0.25">
      <c r="B5335" s="11" t="s">
        <v>1</v>
      </c>
      <c r="C5335" s="13" t="s">
        <v>20</v>
      </c>
      <c r="D5335" s="12">
        <v>10000</v>
      </c>
      <c r="E5335" s="12">
        <v>10000</v>
      </c>
      <c r="F5335" s="12">
        <v>0</v>
      </c>
      <c r="G5335" s="12">
        <v>0</v>
      </c>
      <c r="H5335" s="12">
        <v>0</v>
      </c>
    </row>
    <row r="5336" spans="2:8" ht="45.75" thickBot="1" x14ac:dyDescent="0.3">
      <c r="B5336" s="15" t="s">
        <v>2079</v>
      </c>
      <c r="C5336" s="16" t="s">
        <v>2080</v>
      </c>
      <c r="D5336" s="17">
        <v>870000</v>
      </c>
      <c r="E5336" s="17">
        <v>450000</v>
      </c>
      <c r="F5336" s="17">
        <v>140000</v>
      </c>
      <c r="G5336" s="17">
        <v>140000</v>
      </c>
      <c r="H5336" s="17">
        <v>140000</v>
      </c>
    </row>
    <row r="5337" spans="2:8" ht="15.75" thickTop="1" x14ac:dyDescent="0.25">
      <c r="B5337" s="11" t="s">
        <v>1</v>
      </c>
      <c r="C5337" s="13" t="s">
        <v>12</v>
      </c>
      <c r="D5337" s="12">
        <v>870000</v>
      </c>
      <c r="E5337" s="12">
        <v>450000</v>
      </c>
      <c r="F5337" s="12">
        <v>140000</v>
      </c>
      <c r="G5337" s="12">
        <v>140000</v>
      </c>
      <c r="H5337" s="12">
        <v>140000</v>
      </c>
    </row>
    <row r="5338" spans="2:8" x14ac:dyDescent="0.25">
      <c r="B5338" s="8" t="s">
        <v>1</v>
      </c>
      <c r="C5338" s="10" t="s">
        <v>16</v>
      </c>
      <c r="D5338" s="9">
        <v>870000</v>
      </c>
      <c r="E5338" s="9">
        <v>450000</v>
      </c>
      <c r="F5338" s="9">
        <v>140000</v>
      </c>
      <c r="G5338" s="9">
        <v>140000</v>
      </c>
      <c r="H5338" s="9">
        <v>140000</v>
      </c>
    </row>
    <row r="5339" spans="2:8" ht="45.75" thickBot="1" x14ac:dyDescent="0.3">
      <c r="B5339" s="15" t="s">
        <v>2081</v>
      </c>
      <c r="C5339" s="16" t="s">
        <v>2082</v>
      </c>
      <c r="D5339" s="17">
        <v>230000</v>
      </c>
      <c r="E5339" s="17">
        <v>58000</v>
      </c>
      <c r="F5339" s="17">
        <v>58000</v>
      </c>
      <c r="G5339" s="17">
        <v>57000</v>
      </c>
      <c r="H5339" s="17">
        <v>57000</v>
      </c>
    </row>
    <row r="5340" spans="2:8" ht="15.75" thickTop="1" x14ac:dyDescent="0.25">
      <c r="B5340" s="11" t="s">
        <v>1</v>
      </c>
      <c r="C5340" s="13" t="s">
        <v>12</v>
      </c>
      <c r="D5340" s="12">
        <v>230000</v>
      </c>
      <c r="E5340" s="12">
        <v>58000</v>
      </c>
      <c r="F5340" s="12">
        <v>58000</v>
      </c>
      <c r="G5340" s="12">
        <v>57000</v>
      </c>
      <c r="H5340" s="12">
        <v>57000</v>
      </c>
    </row>
    <row r="5341" spans="2:8" x14ac:dyDescent="0.25">
      <c r="B5341" s="8" t="s">
        <v>1</v>
      </c>
      <c r="C5341" s="10" t="s">
        <v>16</v>
      </c>
      <c r="D5341" s="9">
        <v>230000</v>
      </c>
      <c r="E5341" s="9">
        <v>58000</v>
      </c>
      <c r="F5341" s="9">
        <v>58000</v>
      </c>
      <c r="G5341" s="9">
        <v>57000</v>
      </c>
      <c r="H5341" s="9">
        <v>57000</v>
      </c>
    </row>
    <row r="5342" spans="2:8" ht="45.75" thickBot="1" x14ac:dyDescent="0.3">
      <c r="B5342" s="15" t="s">
        <v>2083</v>
      </c>
      <c r="C5342" s="16" t="s">
        <v>2084</v>
      </c>
      <c r="D5342" s="17">
        <v>1893000</v>
      </c>
      <c r="E5342" s="17">
        <v>893000</v>
      </c>
      <c r="F5342" s="17">
        <v>500000</v>
      </c>
      <c r="G5342" s="17">
        <v>500000</v>
      </c>
      <c r="H5342" s="17">
        <v>0</v>
      </c>
    </row>
    <row r="5343" spans="2:8" ht="15.75" thickTop="1" x14ac:dyDescent="0.25">
      <c r="B5343" s="11" t="s">
        <v>1</v>
      </c>
      <c r="C5343" s="13" t="s">
        <v>12</v>
      </c>
      <c r="D5343" s="12">
        <v>1893000</v>
      </c>
      <c r="E5343" s="12">
        <v>893000</v>
      </c>
      <c r="F5343" s="12">
        <v>500000</v>
      </c>
      <c r="G5343" s="12">
        <v>500000</v>
      </c>
      <c r="H5343" s="12">
        <v>0</v>
      </c>
    </row>
    <row r="5344" spans="2:8" x14ac:dyDescent="0.25">
      <c r="B5344" s="8" t="s">
        <v>1</v>
      </c>
      <c r="C5344" s="10" t="s">
        <v>16</v>
      </c>
      <c r="D5344" s="9">
        <v>1893000</v>
      </c>
      <c r="E5344" s="9">
        <v>893000</v>
      </c>
      <c r="F5344" s="9">
        <v>500000</v>
      </c>
      <c r="G5344" s="9">
        <v>500000</v>
      </c>
      <c r="H5344" s="9">
        <v>0</v>
      </c>
    </row>
    <row r="5345" spans="2:8" ht="45.75" thickBot="1" x14ac:dyDescent="0.3">
      <c r="B5345" s="15" t="s">
        <v>2085</v>
      </c>
      <c r="C5345" s="16" t="s">
        <v>2086</v>
      </c>
      <c r="D5345" s="17">
        <v>1805000</v>
      </c>
      <c r="E5345" s="17">
        <v>1180000</v>
      </c>
      <c r="F5345" s="17">
        <v>209000</v>
      </c>
      <c r="G5345" s="17">
        <v>209000</v>
      </c>
      <c r="H5345" s="17">
        <v>207000</v>
      </c>
    </row>
    <row r="5346" spans="2:8" ht="15.75" thickTop="1" x14ac:dyDescent="0.25">
      <c r="B5346" s="11" t="s">
        <v>1</v>
      </c>
      <c r="C5346" s="13" t="s">
        <v>12</v>
      </c>
      <c r="D5346" s="12">
        <v>1775000</v>
      </c>
      <c r="E5346" s="12">
        <v>1150000</v>
      </c>
      <c r="F5346" s="12">
        <v>209000</v>
      </c>
      <c r="G5346" s="12">
        <v>209000</v>
      </c>
      <c r="H5346" s="12">
        <v>207000</v>
      </c>
    </row>
    <row r="5347" spans="2:8" x14ac:dyDescent="0.25">
      <c r="B5347" s="8" t="s">
        <v>1</v>
      </c>
      <c r="C5347" s="10" t="s">
        <v>16</v>
      </c>
      <c r="D5347" s="9">
        <v>1775000</v>
      </c>
      <c r="E5347" s="9">
        <v>1150000</v>
      </c>
      <c r="F5347" s="9">
        <v>209000</v>
      </c>
      <c r="G5347" s="9">
        <v>209000</v>
      </c>
      <c r="H5347" s="9">
        <v>207000</v>
      </c>
    </row>
    <row r="5348" spans="2:8" x14ac:dyDescent="0.25">
      <c r="B5348" s="11" t="s">
        <v>1</v>
      </c>
      <c r="C5348" s="13" t="s">
        <v>20</v>
      </c>
      <c r="D5348" s="12">
        <v>30000</v>
      </c>
      <c r="E5348" s="12">
        <v>30000</v>
      </c>
      <c r="F5348" s="12">
        <v>0</v>
      </c>
      <c r="G5348" s="12">
        <v>0</v>
      </c>
      <c r="H5348" s="12">
        <v>0</v>
      </c>
    </row>
    <row r="5349" spans="2:8" ht="30.75" thickBot="1" x14ac:dyDescent="0.3">
      <c r="B5349" s="15" t="s">
        <v>2087</v>
      </c>
      <c r="C5349" s="16" t="s">
        <v>2088</v>
      </c>
      <c r="D5349" s="17">
        <v>100000</v>
      </c>
      <c r="E5349" s="17">
        <v>50000</v>
      </c>
      <c r="F5349" s="17">
        <v>50000</v>
      </c>
      <c r="G5349" s="17">
        <v>0</v>
      </c>
      <c r="H5349" s="17">
        <v>0</v>
      </c>
    </row>
    <row r="5350" spans="2:8" ht="15.75" thickTop="1" x14ac:dyDescent="0.25">
      <c r="B5350" s="11" t="s">
        <v>1</v>
      </c>
      <c r="C5350" s="13" t="s">
        <v>12</v>
      </c>
      <c r="D5350" s="12">
        <v>100000</v>
      </c>
      <c r="E5350" s="12">
        <v>50000</v>
      </c>
      <c r="F5350" s="12">
        <v>50000</v>
      </c>
      <c r="G5350" s="12">
        <v>0</v>
      </c>
      <c r="H5350" s="12">
        <v>0</v>
      </c>
    </row>
    <row r="5351" spans="2:8" x14ac:dyDescent="0.25">
      <c r="B5351" s="8" t="s">
        <v>1</v>
      </c>
      <c r="C5351" s="10" t="s">
        <v>16</v>
      </c>
      <c r="D5351" s="9">
        <v>100000</v>
      </c>
      <c r="E5351" s="9">
        <v>50000</v>
      </c>
      <c r="F5351" s="9">
        <v>50000</v>
      </c>
      <c r="G5351" s="9">
        <v>0</v>
      </c>
      <c r="H5351" s="9">
        <v>0</v>
      </c>
    </row>
    <row r="5352" spans="2:8" ht="30.75" thickBot="1" x14ac:dyDescent="0.3">
      <c r="B5352" s="15" t="s">
        <v>2089</v>
      </c>
      <c r="C5352" s="16" t="s">
        <v>2090</v>
      </c>
      <c r="D5352" s="17">
        <v>800000</v>
      </c>
      <c r="E5352" s="17">
        <v>400000</v>
      </c>
      <c r="F5352" s="17">
        <v>400000</v>
      </c>
      <c r="G5352" s="17">
        <v>0</v>
      </c>
      <c r="H5352" s="17">
        <v>0</v>
      </c>
    </row>
    <row r="5353" spans="2:8" ht="15.75" thickTop="1" x14ac:dyDescent="0.25">
      <c r="B5353" s="11" t="s">
        <v>1</v>
      </c>
      <c r="C5353" s="13" t="s">
        <v>12</v>
      </c>
      <c r="D5353" s="12">
        <v>800000</v>
      </c>
      <c r="E5353" s="12">
        <v>400000</v>
      </c>
      <c r="F5353" s="12">
        <v>400000</v>
      </c>
      <c r="G5353" s="12">
        <v>0</v>
      </c>
      <c r="H5353" s="12">
        <v>0</v>
      </c>
    </row>
    <row r="5354" spans="2:8" x14ac:dyDescent="0.25">
      <c r="B5354" s="8" t="s">
        <v>1</v>
      </c>
      <c r="C5354" s="10" t="s">
        <v>16</v>
      </c>
      <c r="D5354" s="9">
        <v>800000</v>
      </c>
      <c r="E5354" s="9">
        <v>400000</v>
      </c>
      <c r="F5354" s="9">
        <v>400000</v>
      </c>
      <c r="G5354" s="9">
        <v>0</v>
      </c>
      <c r="H5354" s="9">
        <v>0</v>
      </c>
    </row>
    <row r="5355" spans="2:8" ht="30.75" thickBot="1" x14ac:dyDescent="0.3">
      <c r="B5355" s="15" t="s">
        <v>2091</v>
      </c>
      <c r="C5355" s="16" t="s">
        <v>2092</v>
      </c>
      <c r="D5355" s="17">
        <v>500000</v>
      </c>
      <c r="E5355" s="17">
        <v>335000</v>
      </c>
      <c r="F5355" s="17">
        <v>135000</v>
      </c>
      <c r="G5355" s="17">
        <v>30000</v>
      </c>
      <c r="H5355" s="17">
        <v>0</v>
      </c>
    </row>
    <row r="5356" spans="2:8" ht="15.75" thickTop="1" x14ac:dyDescent="0.25">
      <c r="B5356" s="11" t="s">
        <v>1</v>
      </c>
      <c r="C5356" s="13" t="s">
        <v>12</v>
      </c>
      <c r="D5356" s="12">
        <v>359000</v>
      </c>
      <c r="E5356" s="12">
        <v>239000</v>
      </c>
      <c r="F5356" s="12">
        <v>100000</v>
      </c>
      <c r="G5356" s="12">
        <v>20000</v>
      </c>
      <c r="H5356" s="12">
        <v>0</v>
      </c>
    </row>
    <row r="5357" spans="2:8" x14ac:dyDescent="0.25">
      <c r="B5357" s="8" t="s">
        <v>1</v>
      </c>
      <c r="C5357" s="10" t="s">
        <v>15</v>
      </c>
      <c r="D5357" s="9">
        <v>39000</v>
      </c>
      <c r="E5357" s="9">
        <v>39000</v>
      </c>
      <c r="F5357" s="9">
        <v>0</v>
      </c>
      <c r="G5357" s="9">
        <v>0</v>
      </c>
      <c r="H5357" s="9">
        <v>0</v>
      </c>
    </row>
    <row r="5358" spans="2:8" x14ac:dyDescent="0.25">
      <c r="B5358" s="8" t="s">
        <v>1</v>
      </c>
      <c r="C5358" s="10" t="s">
        <v>16</v>
      </c>
      <c r="D5358" s="9">
        <v>320000</v>
      </c>
      <c r="E5358" s="9">
        <v>200000</v>
      </c>
      <c r="F5358" s="9">
        <v>100000</v>
      </c>
      <c r="G5358" s="9">
        <v>20000</v>
      </c>
      <c r="H5358" s="9">
        <v>0</v>
      </c>
    </row>
    <row r="5359" spans="2:8" x14ac:dyDescent="0.25">
      <c r="B5359" s="11" t="s">
        <v>1</v>
      </c>
      <c r="C5359" s="13" t="s">
        <v>20</v>
      </c>
      <c r="D5359" s="12">
        <v>100000</v>
      </c>
      <c r="E5359" s="12">
        <v>55000</v>
      </c>
      <c r="F5359" s="12">
        <v>35000</v>
      </c>
      <c r="G5359" s="12">
        <v>10000</v>
      </c>
      <c r="H5359" s="12">
        <v>0</v>
      </c>
    </row>
    <row r="5360" spans="2:8" x14ac:dyDescent="0.25">
      <c r="B5360" s="11" t="s">
        <v>1</v>
      </c>
      <c r="C5360" s="13" t="s">
        <v>22</v>
      </c>
      <c r="D5360" s="12">
        <v>41000</v>
      </c>
      <c r="E5360" s="12">
        <v>41000</v>
      </c>
      <c r="F5360" s="12">
        <v>0</v>
      </c>
      <c r="G5360" s="12">
        <v>0</v>
      </c>
      <c r="H5360" s="12">
        <v>0</v>
      </c>
    </row>
    <row r="5361" spans="2:8" ht="30.75" thickBot="1" x14ac:dyDescent="0.3">
      <c r="B5361" s="15" t="s">
        <v>2093</v>
      </c>
      <c r="C5361" s="16" t="s">
        <v>2094</v>
      </c>
      <c r="D5361" s="17">
        <v>653000</v>
      </c>
      <c r="E5361" s="17">
        <v>350000</v>
      </c>
      <c r="F5361" s="17">
        <v>200000</v>
      </c>
      <c r="G5361" s="17">
        <v>52000</v>
      </c>
      <c r="H5361" s="17">
        <v>51000</v>
      </c>
    </row>
    <row r="5362" spans="2:8" ht="15.75" thickTop="1" x14ac:dyDescent="0.25">
      <c r="B5362" s="11" t="s">
        <v>1</v>
      </c>
      <c r="C5362" s="13" t="s">
        <v>12</v>
      </c>
      <c r="D5362" s="12">
        <v>653000</v>
      </c>
      <c r="E5362" s="12">
        <v>350000</v>
      </c>
      <c r="F5362" s="12">
        <v>200000</v>
      </c>
      <c r="G5362" s="12">
        <v>52000</v>
      </c>
      <c r="H5362" s="12">
        <v>51000</v>
      </c>
    </row>
    <row r="5363" spans="2:8" x14ac:dyDescent="0.25">
      <c r="B5363" s="8" t="s">
        <v>1</v>
      </c>
      <c r="C5363" s="10" t="s">
        <v>16</v>
      </c>
      <c r="D5363" s="9">
        <v>653000</v>
      </c>
      <c r="E5363" s="9">
        <v>350000</v>
      </c>
      <c r="F5363" s="9">
        <v>200000</v>
      </c>
      <c r="G5363" s="9">
        <v>52000</v>
      </c>
      <c r="H5363" s="9">
        <v>51000</v>
      </c>
    </row>
    <row r="5364" spans="2:8" ht="30.75" thickBot="1" x14ac:dyDescent="0.3">
      <c r="B5364" s="15" t="s">
        <v>2095</v>
      </c>
      <c r="C5364" s="16" t="s">
        <v>2096</v>
      </c>
      <c r="D5364" s="17">
        <v>15000000</v>
      </c>
      <c r="E5364" s="17">
        <v>4300000</v>
      </c>
      <c r="F5364" s="17">
        <v>4250000</v>
      </c>
      <c r="G5364" s="17">
        <v>3150000</v>
      </c>
      <c r="H5364" s="17">
        <v>3300000</v>
      </c>
    </row>
    <row r="5365" spans="2:8" ht="15.75" thickTop="1" x14ac:dyDescent="0.25">
      <c r="B5365" s="11" t="s">
        <v>1</v>
      </c>
      <c r="C5365" s="13" t="s">
        <v>12</v>
      </c>
      <c r="D5365" s="12">
        <v>11250000</v>
      </c>
      <c r="E5365" s="12">
        <v>3000000</v>
      </c>
      <c r="F5365" s="12">
        <v>2850000</v>
      </c>
      <c r="G5365" s="12">
        <v>2800000</v>
      </c>
      <c r="H5365" s="12">
        <v>2600000</v>
      </c>
    </row>
    <row r="5366" spans="2:8" hidden="1" x14ac:dyDescent="0.25">
      <c r="B5366" s="8" t="s">
        <v>1</v>
      </c>
      <c r="C5366" s="10" t="s">
        <v>13</v>
      </c>
      <c r="D5366" s="9">
        <v>0</v>
      </c>
      <c r="E5366" s="9">
        <v>0</v>
      </c>
      <c r="F5366" s="9">
        <v>0</v>
      </c>
      <c r="G5366" s="9">
        <v>0</v>
      </c>
      <c r="H5366" s="9">
        <v>0</v>
      </c>
    </row>
    <row r="5367" spans="2:8" x14ac:dyDescent="0.25">
      <c r="B5367" s="8" t="s">
        <v>1</v>
      </c>
      <c r="C5367" s="10" t="s">
        <v>14</v>
      </c>
      <c r="D5367" s="9">
        <v>11250000</v>
      </c>
      <c r="E5367" s="9">
        <v>3000000</v>
      </c>
      <c r="F5367" s="9">
        <v>2850000</v>
      </c>
      <c r="G5367" s="9">
        <v>2800000</v>
      </c>
      <c r="H5367" s="9">
        <v>2600000</v>
      </c>
    </row>
    <row r="5368" spans="2:8" hidden="1" x14ac:dyDescent="0.25">
      <c r="B5368" s="8" t="s">
        <v>1</v>
      </c>
      <c r="C5368" s="10" t="s">
        <v>17</v>
      </c>
      <c r="D5368" s="9">
        <v>0</v>
      </c>
      <c r="E5368" s="9">
        <v>0</v>
      </c>
      <c r="F5368" s="9">
        <v>0</v>
      </c>
      <c r="G5368" s="9">
        <v>0</v>
      </c>
      <c r="H5368" s="9">
        <v>0</v>
      </c>
    </row>
    <row r="5369" spans="2:8" hidden="1" x14ac:dyDescent="0.25">
      <c r="B5369" s="8" t="s">
        <v>1</v>
      </c>
      <c r="C5369" s="10" t="s">
        <v>18</v>
      </c>
      <c r="D5369" s="9">
        <v>0</v>
      </c>
      <c r="E5369" s="9">
        <v>0</v>
      </c>
      <c r="F5369" s="9">
        <v>0</v>
      </c>
      <c r="G5369" s="9">
        <v>0</v>
      </c>
      <c r="H5369" s="9">
        <v>0</v>
      </c>
    </row>
    <row r="5370" spans="2:8" hidden="1" x14ac:dyDescent="0.25">
      <c r="B5370" s="8" t="s">
        <v>1</v>
      </c>
      <c r="C5370" s="10" t="s">
        <v>19</v>
      </c>
      <c r="D5370" s="9">
        <v>0</v>
      </c>
      <c r="E5370" s="9">
        <v>0</v>
      </c>
      <c r="F5370" s="9">
        <v>0</v>
      </c>
      <c r="G5370" s="9">
        <v>0</v>
      </c>
      <c r="H5370" s="9">
        <v>0</v>
      </c>
    </row>
    <row r="5371" spans="2:8" x14ac:dyDescent="0.25">
      <c r="B5371" s="11" t="s">
        <v>1</v>
      </c>
      <c r="C5371" s="13" t="s">
        <v>20</v>
      </c>
      <c r="D5371" s="12">
        <v>3750000</v>
      </c>
      <c r="E5371" s="12">
        <v>1300000</v>
      </c>
      <c r="F5371" s="12">
        <v>1400000</v>
      </c>
      <c r="G5371" s="12">
        <v>350000</v>
      </c>
      <c r="H5371" s="12">
        <v>700000</v>
      </c>
    </row>
    <row r="5372" spans="2:8" ht="30.75" thickBot="1" x14ac:dyDescent="0.3">
      <c r="B5372" s="15" t="s">
        <v>2097</v>
      </c>
      <c r="C5372" s="16" t="s">
        <v>2098</v>
      </c>
      <c r="D5372" s="17">
        <v>24000000</v>
      </c>
      <c r="E5372" s="17">
        <v>5795705</v>
      </c>
      <c r="F5372" s="17">
        <v>6356753</v>
      </c>
      <c r="G5372" s="17">
        <v>5394152</v>
      </c>
      <c r="H5372" s="17">
        <v>6453390</v>
      </c>
    </row>
    <row r="5373" spans="2:8" ht="15.75" thickTop="1" x14ac:dyDescent="0.25">
      <c r="B5373" s="11" t="s">
        <v>1</v>
      </c>
      <c r="C5373" s="13" t="s">
        <v>12</v>
      </c>
      <c r="D5373" s="12">
        <v>23600000</v>
      </c>
      <c r="E5373" s="12">
        <v>5395705</v>
      </c>
      <c r="F5373" s="12">
        <v>6356753</v>
      </c>
      <c r="G5373" s="12">
        <v>5394152</v>
      </c>
      <c r="H5373" s="12">
        <v>6453390</v>
      </c>
    </row>
    <row r="5374" spans="2:8" x14ac:dyDescent="0.25">
      <c r="B5374" s="8" t="s">
        <v>1</v>
      </c>
      <c r="C5374" s="10" t="s">
        <v>13</v>
      </c>
      <c r="D5374" s="9">
        <v>7869000</v>
      </c>
      <c r="E5374" s="9">
        <v>1851564</v>
      </c>
      <c r="F5374" s="9">
        <v>1942644</v>
      </c>
      <c r="G5374" s="9">
        <v>2407371</v>
      </c>
      <c r="H5374" s="9">
        <v>1667421</v>
      </c>
    </row>
    <row r="5375" spans="2:8" x14ac:dyDescent="0.25">
      <c r="B5375" s="8" t="s">
        <v>1</v>
      </c>
      <c r="C5375" s="10" t="s">
        <v>14</v>
      </c>
      <c r="D5375" s="9">
        <v>15616000</v>
      </c>
      <c r="E5375" s="9">
        <v>3476641</v>
      </c>
      <c r="F5375" s="9">
        <v>4391609</v>
      </c>
      <c r="G5375" s="9">
        <v>2969281</v>
      </c>
      <c r="H5375" s="9">
        <v>4778469</v>
      </c>
    </row>
    <row r="5376" spans="2:8" x14ac:dyDescent="0.25">
      <c r="B5376" s="8" t="s">
        <v>1</v>
      </c>
      <c r="C5376" s="10" t="s">
        <v>18</v>
      </c>
      <c r="D5376" s="9">
        <v>95000</v>
      </c>
      <c r="E5376" s="9">
        <v>57500</v>
      </c>
      <c r="F5376" s="9">
        <v>17500</v>
      </c>
      <c r="G5376" s="9">
        <v>12500</v>
      </c>
      <c r="H5376" s="9">
        <v>7500</v>
      </c>
    </row>
    <row r="5377" spans="2:8" x14ac:dyDescent="0.25">
      <c r="B5377" s="8" t="s">
        <v>1</v>
      </c>
      <c r="C5377" s="10" t="s">
        <v>19</v>
      </c>
      <c r="D5377" s="9">
        <v>20000</v>
      </c>
      <c r="E5377" s="9">
        <v>10000</v>
      </c>
      <c r="F5377" s="9">
        <v>5000</v>
      </c>
      <c r="G5377" s="9">
        <v>5000</v>
      </c>
      <c r="H5377" s="9">
        <v>0</v>
      </c>
    </row>
    <row r="5378" spans="2:8" x14ac:dyDescent="0.25">
      <c r="B5378" s="11" t="s">
        <v>1</v>
      </c>
      <c r="C5378" s="13" t="s">
        <v>20</v>
      </c>
      <c r="D5378" s="12">
        <v>400000</v>
      </c>
      <c r="E5378" s="12">
        <v>400000</v>
      </c>
      <c r="F5378" s="12">
        <v>0</v>
      </c>
      <c r="G5378" s="12">
        <v>0</v>
      </c>
      <c r="H5378" s="12">
        <v>0</v>
      </c>
    </row>
    <row r="5379" spans="2:8" ht="15.75" thickBot="1" x14ac:dyDescent="0.3">
      <c r="B5379" s="15" t="s">
        <v>2099</v>
      </c>
      <c r="C5379" s="16" t="s">
        <v>2100</v>
      </c>
      <c r="D5379" s="17">
        <v>10041000</v>
      </c>
      <c r="E5379" s="17">
        <v>2583564</v>
      </c>
      <c r="F5379" s="17">
        <v>2462644</v>
      </c>
      <c r="G5379" s="17">
        <v>2922371</v>
      </c>
      <c r="H5379" s="17">
        <v>2072421</v>
      </c>
    </row>
    <row r="5380" spans="2:8" ht="15.75" thickTop="1" x14ac:dyDescent="0.25">
      <c r="B5380" s="11" t="s">
        <v>1</v>
      </c>
      <c r="C5380" s="13" t="s">
        <v>12</v>
      </c>
      <c r="D5380" s="12">
        <v>9841000</v>
      </c>
      <c r="E5380" s="12">
        <v>2383564</v>
      </c>
      <c r="F5380" s="12">
        <v>2462644</v>
      </c>
      <c r="G5380" s="12">
        <v>2922371</v>
      </c>
      <c r="H5380" s="12">
        <v>2072421</v>
      </c>
    </row>
    <row r="5381" spans="2:8" x14ac:dyDescent="0.25">
      <c r="B5381" s="8" t="s">
        <v>1</v>
      </c>
      <c r="C5381" s="10" t="s">
        <v>13</v>
      </c>
      <c r="D5381" s="9">
        <v>7869000</v>
      </c>
      <c r="E5381" s="9">
        <v>1851564</v>
      </c>
      <c r="F5381" s="9">
        <v>1942644</v>
      </c>
      <c r="G5381" s="9">
        <v>2407371</v>
      </c>
      <c r="H5381" s="9">
        <v>1667421</v>
      </c>
    </row>
    <row r="5382" spans="2:8" x14ac:dyDescent="0.25">
      <c r="B5382" s="8" t="s">
        <v>1</v>
      </c>
      <c r="C5382" s="10" t="s">
        <v>14</v>
      </c>
      <c r="D5382" s="9">
        <v>1887000</v>
      </c>
      <c r="E5382" s="9">
        <v>487000</v>
      </c>
      <c r="F5382" s="9">
        <v>500000</v>
      </c>
      <c r="G5382" s="9">
        <v>500000</v>
      </c>
      <c r="H5382" s="9">
        <v>400000</v>
      </c>
    </row>
    <row r="5383" spans="2:8" x14ac:dyDescent="0.25">
      <c r="B5383" s="8" t="s">
        <v>1</v>
      </c>
      <c r="C5383" s="10" t="s">
        <v>18</v>
      </c>
      <c r="D5383" s="9">
        <v>65000</v>
      </c>
      <c r="E5383" s="9">
        <v>35000</v>
      </c>
      <c r="F5383" s="9">
        <v>15000</v>
      </c>
      <c r="G5383" s="9">
        <v>10000</v>
      </c>
      <c r="H5383" s="9">
        <v>5000</v>
      </c>
    </row>
    <row r="5384" spans="2:8" x14ac:dyDescent="0.25">
      <c r="B5384" s="8" t="s">
        <v>1</v>
      </c>
      <c r="C5384" s="10" t="s">
        <v>19</v>
      </c>
      <c r="D5384" s="9">
        <v>20000</v>
      </c>
      <c r="E5384" s="9">
        <v>10000</v>
      </c>
      <c r="F5384" s="9">
        <v>5000</v>
      </c>
      <c r="G5384" s="9">
        <v>5000</v>
      </c>
      <c r="H5384" s="9">
        <v>0</v>
      </c>
    </row>
    <row r="5385" spans="2:8" x14ac:dyDescent="0.25">
      <c r="B5385" s="11" t="s">
        <v>1</v>
      </c>
      <c r="C5385" s="13" t="s">
        <v>20</v>
      </c>
      <c r="D5385" s="12">
        <v>200000</v>
      </c>
      <c r="E5385" s="12">
        <v>200000</v>
      </c>
      <c r="F5385" s="12">
        <v>0</v>
      </c>
      <c r="G5385" s="12">
        <v>0</v>
      </c>
      <c r="H5385" s="12">
        <v>0</v>
      </c>
    </row>
    <row r="5386" spans="2:8" ht="15.75" thickBot="1" x14ac:dyDescent="0.3">
      <c r="B5386" s="15" t="s">
        <v>2101</v>
      </c>
      <c r="C5386" s="16" t="s">
        <v>2102</v>
      </c>
      <c r="D5386" s="17">
        <v>5956000</v>
      </c>
      <c r="E5386" s="17">
        <v>1346590</v>
      </c>
      <c r="F5386" s="17">
        <v>1878440</v>
      </c>
      <c r="G5386" s="17">
        <v>1359510</v>
      </c>
      <c r="H5386" s="17">
        <v>1371460</v>
      </c>
    </row>
    <row r="5387" spans="2:8" ht="15.75" thickTop="1" x14ac:dyDescent="0.25">
      <c r="B5387" s="11" t="s">
        <v>1</v>
      </c>
      <c r="C5387" s="13" t="s">
        <v>12</v>
      </c>
      <c r="D5387" s="12">
        <v>5956000</v>
      </c>
      <c r="E5387" s="12">
        <v>1346590</v>
      </c>
      <c r="F5387" s="12">
        <v>1878440</v>
      </c>
      <c r="G5387" s="12">
        <v>1359510</v>
      </c>
      <c r="H5387" s="12">
        <v>1371460</v>
      </c>
    </row>
    <row r="5388" spans="2:8" x14ac:dyDescent="0.25">
      <c r="B5388" s="8" t="s">
        <v>1</v>
      </c>
      <c r="C5388" s="10" t="s">
        <v>14</v>
      </c>
      <c r="D5388" s="9">
        <v>5936000</v>
      </c>
      <c r="E5388" s="9">
        <v>1334090</v>
      </c>
      <c r="F5388" s="9">
        <v>1875940</v>
      </c>
      <c r="G5388" s="9">
        <v>1357010</v>
      </c>
      <c r="H5388" s="9">
        <v>1368960</v>
      </c>
    </row>
    <row r="5389" spans="2:8" x14ac:dyDescent="0.25">
      <c r="B5389" s="8" t="s">
        <v>1</v>
      </c>
      <c r="C5389" s="10" t="s">
        <v>18</v>
      </c>
      <c r="D5389" s="9">
        <v>20000</v>
      </c>
      <c r="E5389" s="9">
        <v>12500</v>
      </c>
      <c r="F5389" s="9">
        <v>2500</v>
      </c>
      <c r="G5389" s="9">
        <v>2500</v>
      </c>
      <c r="H5389" s="9">
        <v>2500</v>
      </c>
    </row>
    <row r="5390" spans="2:8" ht="15.75" thickBot="1" x14ac:dyDescent="0.3">
      <c r="B5390" s="15" t="s">
        <v>2103</v>
      </c>
      <c r="C5390" s="16" t="s">
        <v>2104</v>
      </c>
      <c r="D5390" s="17">
        <v>8003000</v>
      </c>
      <c r="E5390" s="17">
        <v>1865551</v>
      </c>
      <c r="F5390" s="17">
        <v>2015669</v>
      </c>
      <c r="G5390" s="17">
        <v>1112271</v>
      </c>
      <c r="H5390" s="17">
        <v>3009509</v>
      </c>
    </row>
    <row r="5391" spans="2:8" ht="15.75" thickTop="1" x14ac:dyDescent="0.25">
      <c r="B5391" s="11" t="s">
        <v>1</v>
      </c>
      <c r="C5391" s="13" t="s">
        <v>12</v>
      </c>
      <c r="D5391" s="12">
        <v>7803000</v>
      </c>
      <c r="E5391" s="12">
        <v>1665551</v>
      </c>
      <c r="F5391" s="12">
        <v>2015669</v>
      </c>
      <c r="G5391" s="12">
        <v>1112271</v>
      </c>
      <c r="H5391" s="12">
        <v>3009509</v>
      </c>
    </row>
    <row r="5392" spans="2:8" x14ac:dyDescent="0.25">
      <c r="B5392" s="8" t="s">
        <v>1</v>
      </c>
      <c r="C5392" s="10" t="s">
        <v>14</v>
      </c>
      <c r="D5392" s="9">
        <v>7793000</v>
      </c>
      <c r="E5392" s="9">
        <v>1655551</v>
      </c>
      <c r="F5392" s="9">
        <v>2015669</v>
      </c>
      <c r="G5392" s="9">
        <v>1112271</v>
      </c>
      <c r="H5392" s="9">
        <v>3009509</v>
      </c>
    </row>
    <row r="5393" spans="2:8" x14ac:dyDescent="0.25">
      <c r="B5393" s="8" t="s">
        <v>1</v>
      </c>
      <c r="C5393" s="10" t="s">
        <v>18</v>
      </c>
      <c r="D5393" s="9">
        <v>10000</v>
      </c>
      <c r="E5393" s="9">
        <v>10000</v>
      </c>
      <c r="F5393" s="9">
        <v>0</v>
      </c>
      <c r="G5393" s="9">
        <v>0</v>
      </c>
      <c r="H5393" s="9">
        <v>0</v>
      </c>
    </row>
    <row r="5394" spans="2:8" x14ac:dyDescent="0.25">
      <c r="B5394" s="11" t="s">
        <v>1</v>
      </c>
      <c r="C5394" s="13" t="s">
        <v>20</v>
      </c>
      <c r="D5394" s="12">
        <v>200000</v>
      </c>
      <c r="E5394" s="12">
        <v>200000</v>
      </c>
      <c r="F5394" s="12">
        <v>0</v>
      </c>
      <c r="G5394" s="12">
        <v>0</v>
      </c>
      <c r="H5394" s="12">
        <v>0</v>
      </c>
    </row>
    <row r="5395" spans="2:8" ht="15.75" thickBot="1" x14ac:dyDescent="0.3">
      <c r="B5395" s="15" t="s">
        <v>2105</v>
      </c>
      <c r="C5395" s="16" t="s">
        <v>2106</v>
      </c>
      <c r="D5395" s="17">
        <v>5260000</v>
      </c>
      <c r="E5395" s="17">
        <v>1347000</v>
      </c>
      <c r="F5395" s="17">
        <v>1317000</v>
      </c>
      <c r="G5395" s="17">
        <v>1297000</v>
      </c>
      <c r="H5395" s="17">
        <v>1299000</v>
      </c>
    </row>
    <row r="5396" spans="2:8" ht="15.75" thickTop="1" x14ac:dyDescent="0.25">
      <c r="B5396" s="11" t="s">
        <v>1</v>
      </c>
      <c r="C5396" s="13" t="s">
        <v>12</v>
      </c>
      <c r="D5396" s="12">
        <v>5260000</v>
      </c>
      <c r="E5396" s="12">
        <v>1347000</v>
      </c>
      <c r="F5396" s="12">
        <v>1317000</v>
      </c>
      <c r="G5396" s="12">
        <v>1297000</v>
      </c>
      <c r="H5396" s="12">
        <v>1299000</v>
      </c>
    </row>
    <row r="5397" spans="2:8" x14ac:dyDescent="0.25">
      <c r="B5397" s="8" t="s">
        <v>1</v>
      </c>
      <c r="C5397" s="10" t="s">
        <v>13</v>
      </c>
      <c r="D5397" s="9">
        <v>2484000</v>
      </c>
      <c r="E5397" s="9">
        <v>621000</v>
      </c>
      <c r="F5397" s="9">
        <v>621000</v>
      </c>
      <c r="G5397" s="9">
        <v>621000</v>
      </c>
      <c r="H5397" s="9">
        <v>621000</v>
      </c>
    </row>
    <row r="5398" spans="2:8" x14ac:dyDescent="0.25">
      <c r="B5398" s="8" t="s">
        <v>1</v>
      </c>
      <c r="C5398" s="10" t="s">
        <v>14</v>
      </c>
      <c r="D5398" s="9">
        <v>592000</v>
      </c>
      <c r="E5398" s="9">
        <v>180000</v>
      </c>
      <c r="F5398" s="9">
        <v>150000</v>
      </c>
      <c r="G5398" s="9">
        <v>130000</v>
      </c>
      <c r="H5398" s="9">
        <v>132000</v>
      </c>
    </row>
    <row r="5399" spans="2:8" hidden="1" x14ac:dyDescent="0.25">
      <c r="B5399" s="8" t="s">
        <v>1</v>
      </c>
      <c r="C5399" s="10" t="s">
        <v>17</v>
      </c>
      <c r="D5399" s="9">
        <v>0</v>
      </c>
      <c r="E5399" s="9">
        <v>0</v>
      </c>
      <c r="F5399" s="9">
        <v>0</v>
      </c>
      <c r="G5399" s="9">
        <v>0</v>
      </c>
      <c r="H5399" s="9">
        <v>0</v>
      </c>
    </row>
    <row r="5400" spans="2:8" hidden="1" x14ac:dyDescent="0.25">
      <c r="B5400" s="8" t="s">
        <v>1</v>
      </c>
      <c r="C5400" s="10" t="s">
        <v>18</v>
      </c>
      <c r="D5400" s="9">
        <v>0</v>
      </c>
      <c r="E5400" s="9">
        <v>0</v>
      </c>
      <c r="F5400" s="9">
        <v>0</v>
      </c>
      <c r="G5400" s="9">
        <v>0</v>
      </c>
      <c r="H5400" s="9">
        <v>0</v>
      </c>
    </row>
    <row r="5401" spans="2:8" x14ac:dyDescent="0.25">
      <c r="B5401" s="8" t="s">
        <v>1</v>
      </c>
      <c r="C5401" s="10" t="s">
        <v>19</v>
      </c>
      <c r="D5401" s="9">
        <v>2184000</v>
      </c>
      <c r="E5401" s="9">
        <v>546000</v>
      </c>
      <c r="F5401" s="9">
        <v>546000</v>
      </c>
      <c r="G5401" s="9">
        <v>546000</v>
      </c>
      <c r="H5401" s="9">
        <v>546000</v>
      </c>
    </row>
    <row r="5402" spans="2:8" hidden="1" x14ac:dyDescent="0.25">
      <c r="B5402" s="11" t="s">
        <v>1</v>
      </c>
      <c r="C5402" s="13" t="s">
        <v>20</v>
      </c>
      <c r="D5402" s="12">
        <v>0</v>
      </c>
      <c r="E5402" s="12">
        <v>0</v>
      </c>
      <c r="F5402" s="12">
        <v>0</v>
      </c>
      <c r="G5402" s="12">
        <v>0</v>
      </c>
      <c r="H5402" s="12">
        <v>0</v>
      </c>
    </row>
    <row r="5403" spans="2:8" ht="15.75" thickBot="1" x14ac:dyDescent="0.3">
      <c r="B5403" s="15" t="s">
        <v>2107</v>
      </c>
      <c r="C5403" s="16" t="s">
        <v>2108</v>
      </c>
      <c r="D5403" s="17">
        <v>2180000</v>
      </c>
      <c r="E5403" s="17">
        <v>623750</v>
      </c>
      <c r="F5403" s="17">
        <v>538750</v>
      </c>
      <c r="G5403" s="17">
        <v>533750</v>
      </c>
      <c r="H5403" s="17">
        <v>483750</v>
      </c>
    </row>
    <row r="5404" spans="2:8" ht="15.75" thickTop="1" x14ac:dyDescent="0.25">
      <c r="B5404" s="11" t="s">
        <v>1</v>
      </c>
      <c r="C5404" s="13" t="s">
        <v>12</v>
      </c>
      <c r="D5404" s="12">
        <v>2120000</v>
      </c>
      <c r="E5404" s="12">
        <v>563750</v>
      </c>
      <c r="F5404" s="12">
        <v>538750</v>
      </c>
      <c r="G5404" s="12">
        <v>533750</v>
      </c>
      <c r="H5404" s="12">
        <v>483750</v>
      </c>
    </row>
    <row r="5405" spans="2:8" x14ac:dyDescent="0.25">
      <c r="B5405" s="8" t="s">
        <v>1</v>
      </c>
      <c r="C5405" s="10" t="s">
        <v>13</v>
      </c>
      <c r="D5405" s="9">
        <v>1159600</v>
      </c>
      <c r="E5405" s="9">
        <v>289900</v>
      </c>
      <c r="F5405" s="9">
        <v>289900</v>
      </c>
      <c r="G5405" s="9">
        <v>289900</v>
      </c>
      <c r="H5405" s="9">
        <v>289900</v>
      </c>
    </row>
    <row r="5406" spans="2:8" x14ac:dyDescent="0.25">
      <c r="B5406" s="8" t="s">
        <v>1</v>
      </c>
      <c r="C5406" s="10" t="s">
        <v>14</v>
      </c>
      <c r="D5406" s="9">
        <v>875400</v>
      </c>
      <c r="E5406" s="9">
        <v>193850</v>
      </c>
      <c r="F5406" s="9">
        <v>243850</v>
      </c>
      <c r="G5406" s="9">
        <v>243850</v>
      </c>
      <c r="H5406" s="9">
        <v>193850</v>
      </c>
    </row>
    <row r="5407" spans="2:8" x14ac:dyDescent="0.25">
      <c r="B5407" s="8" t="s">
        <v>1</v>
      </c>
      <c r="C5407" s="10" t="s">
        <v>16</v>
      </c>
      <c r="D5407" s="9">
        <v>40000</v>
      </c>
      <c r="E5407" s="9">
        <v>35000</v>
      </c>
      <c r="F5407" s="9">
        <v>5000</v>
      </c>
      <c r="G5407" s="9">
        <v>0</v>
      </c>
      <c r="H5407" s="9">
        <v>0</v>
      </c>
    </row>
    <row r="5408" spans="2:8" x14ac:dyDescent="0.25">
      <c r="B5408" s="8" t="s">
        <v>1</v>
      </c>
      <c r="C5408" s="10" t="s">
        <v>17</v>
      </c>
      <c r="D5408" s="9">
        <v>30000</v>
      </c>
      <c r="E5408" s="9">
        <v>30000</v>
      </c>
      <c r="F5408" s="9">
        <v>0</v>
      </c>
      <c r="G5408" s="9">
        <v>0</v>
      </c>
      <c r="H5408" s="9">
        <v>0</v>
      </c>
    </row>
    <row r="5409" spans="2:8" x14ac:dyDescent="0.25">
      <c r="B5409" s="8" t="s">
        <v>1</v>
      </c>
      <c r="C5409" s="10" t="s">
        <v>18</v>
      </c>
      <c r="D5409" s="9">
        <v>5000</v>
      </c>
      <c r="E5409" s="9">
        <v>5000</v>
      </c>
      <c r="F5409" s="9">
        <v>0</v>
      </c>
      <c r="G5409" s="9">
        <v>0</v>
      </c>
      <c r="H5409" s="9">
        <v>0</v>
      </c>
    </row>
    <row r="5410" spans="2:8" x14ac:dyDescent="0.25">
      <c r="B5410" s="8" t="s">
        <v>1</v>
      </c>
      <c r="C5410" s="10" t="s">
        <v>19</v>
      </c>
      <c r="D5410" s="9">
        <v>10000</v>
      </c>
      <c r="E5410" s="9">
        <v>10000</v>
      </c>
      <c r="F5410" s="9">
        <v>0</v>
      </c>
      <c r="G5410" s="9">
        <v>0</v>
      </c>
      <c r="H5410" s="9">
        <v>0</v>
      </c>
    </row>
    <row r="5411" spans="2:8" x14ac:dyDescent="0.25">
      <c r="B5411" s="11" t="s">
        <v>1</v>
      </c>
      <c r="C5411" s="13" t="s">
        <v>20</v>
      </c>
      <c r="D5411" s="12">
        <v>60000</v>
      </c>
      <c r="E5411" s="12">
        <v>60000</v>
      </c>
      <c r="F5411" s="12">
        <v>0</v>
      </c>
      <c r="G5411" s="12">
        <v>0</v>
      </c>
      <c r="H5411" s="12">
        <v>0</v>
      </c>
    </row>
    <row r="5412" spans="2:8" ht="15.75" thickBot="1" x14ac:dyDescent="0.3">
      <c r="B5412" s="15" t="s">
        <v>2109</v>
      </c>
      <c r="C5412" s="16" t="s">
        <v>2108</v>
      </c>
      <c r="D5412" s="17">
        <v>1645000</v>
      </c>
      <c r="E5412" s="17">
        <v>490000</v>
      </c>
      <c r="F5412" s="17">
        <v>405000</v>
      </c>
      <c r="G5412" s="17">
        <v>400000</v>
      </c>
      <c r="H5412" s="17">
        <v>350000</v>
      </c>
    </row>
    <row r="5413" spans="2:8" ht="15.75" thickTop="1" x14ac:dyDescent="0.25">
      <c r="B5413" s="11" t="s">
        <v>1</v>
      </c>
      <c r="C5413" s="13" t="s">
        <v>12</v>
      </c>
      <c r="D5413" s="12">
        <v>1585000</v>
      </c>
      <c r="E5413" s="12">
        <v>430000</v>
      </c>
      <c r="F5413" s="12">
        <v>405000</v>
      </c>
      <c r="G5413" s="12">
        <v>400000</v>
      </c>
      <c r="H5413" s="12">
        <v>350000</v>
      </c>
    </row>
    <row r="5414" spans="2:8" x14ac:dyDescent="0.25">
      <c r="B5414" s="8" t="s">
        <v>1</v>
      </c>
      <c r="C5414" s="10" t="s">
        <v>13</v>
      </c>
      <c r="D5414" s="9">
        <v>1000000</v>
      </c>
      <c r="E5414" s="9">
        <v>250000</v>
      </c>
      <c r="F5414" s="9">
        <v>250000</v>
      </c>
      <c r="G5414" s="9">
        <v>250000</v>
      </c>
      <c r="H5414" s="9">
        <v>250000</v>
      </c>
    </row>
    <row r="5415" spans="2:8" x14ac:dyDescent="0.25">
      <c r="B5415" s="8" t="s">
        <v>1</v>
      </c>
      <c r="C5415" s="10" t="s">
        <v>14</v>
      </c>
      <c r="D5415" s="9">
        <v>500000</v>
      </c>
      <c r="E5415" s="9">
        <v>100000</v>
      </c>
      <c r="F5415" s="9">
        <v>150000</v>
      </c>
      <c r="G5415" s="9">
        <v>150000</v>
      </c>
      <c r="H5415" s="9">
        <v>100000</v>
      </c>
    </row>
    <row r="5416" spans="2:8" x14ac:dyDescent="0.25">
      <c r="B5416" s="8" t="s">
        <v>1</v>
      </c>
      <c r="C5416" s="10" t="s">
        <v>16</v>
      </c>
      <c r="D5416" s="9">
        <v>40000</v>
      </c>
      <c r="E5416" s="9">
        <v>35000</v>
      </c>
      <c r="F5416" s="9">
        <v>5000</v>
      </c>
      <c r="G5416" s="9">
        <v>0</v>
      </c>
      <c r="H5416" s="9">
        <v>0</v>
      </c>
    </row>
    <row r="5417" spans="2:8" x14ac:dyDescent="0.25">
      <c r="B5417" s="8" t="s">
        <v>1</v>
      </c>
      <c r="C5417" s="10" t="s">
        <v>17</v>
      </c>
      <c r="D5417" s="9">
        <v>30000</v>
      </c>
      <c r="E5417" s="9">
        <v>30000</v>
      </c>
      <c r="F5417" s="9">
        <v>0</v>
      </c>
      <c r="G5417" s="9">
        <v>0</v>
      </c>
      <c r="H5417" s="9">
        <v>0</v>
      </c>
    </row>
    <row r="5418" spans="2:8" x14ac:dyDescent="0.25">
      <c r="B5418" s="8" t="s">
        <v>1</v>
      </c>
      <c r="C5418" s="10" t="s">
        <v>18</v>
      </c>
      <c r="D5418" s="9">
        <v>5000</v>
      </c>
      <c r="E5418" s="9">
        <v>5000</v>
      </c>
      <c r="F5418" s="9">
        <v>0</v>
      </c>
      <c r="G5418" s="9">
        <v>0</v>
      </c>
      <c r="H5418" s="9">
        <v>0</v>
      </c>
    </row>
    <row r="5419" spans="2:8" x14ac:dyDescent="0.25">
      <c r="B5419" s="8" t="s">
        <v>1</v>
      </c>
      <c r="C5419" s="10" t="s">
        <v>19</v>
      </c>
      <c r="D5419" s="9">
        <v>10000</v>
      </c>
      <c r="E5419" s="9">
        <v>10000</v>
      </c>
      <c r="F5419" s="9">
        <v>0</v>
      </c>
      <c r="G5419" s="9">
        <v>0</v>
      </c>
      <c r="H5419" s="9">
        <v>0</v>
      </c>
    </row>
    <row r="5420" spans="2:8" x14ac:dyDescent="0.25">
      <c r="B5420" s="11" t="s">
        <v>1</v>
      </c>
      <c r="C5420" s="13" t="s">
        <v>20</v>
      </c>
      <c r="D5420" s="12">
        <v>60000</v>
      </c>
      <c r="E5420" s="12">
        <v>60000</v>
      </c>
      <c r="F5420" s="12">
        <v>0</v>
      </c>
      <c r="G5420" s="12">
        <v>0</v>
      </c>
      <c r="H5420" s="12">
        <v>0</v>
      </c>
    </row>
    <row r="5421" spans="2:8" ht="15.75" thickBot="1" x14ac:dyDescent="0.3">
      <c r="B5421" s="15" t="s">
        <v>2110</v>
      </c>
      <c r="C5421" s="16" t="s">
        <v>2111</v>
      </c>
      <c r="D5421" s="17">
        <v>535000</v>
      </c>
      <c r="E5421" s="17">
        <v>133750</v>
      </c>
      <c r="F5421" s="17">
        <v>133750</v>
      </c>
      <c r="G5421" s="17">
        <v>133750</v>
      </c>
      <c r="H5421" s="17">
        <v>133750</v>
      </c>
    </row>
    <row r="5422" spans="2:8" ht="15.75" thickTop="1" x14ac:dyDescent="0.25">
      <c r="B5422" s="11" t="s">
        <v>1</v>
      </c>
      <c r="C5422" s="13" t="s">
        <v>12</v>
      </c>
      <c r="D5422" s="12">
        <v>535000</v>
      </c>
      <c r="E5422" s="12">
        <v>133750</v>
      </c>
      <c r="F5422" s="12">
        <v>133750</v>
      </c>
      <c r="G5422" s="12">
        <v>133750</v>
      </c>
      <c r="H5422" s="12">
        <v>133750</v>
      </c>
    </row>
    <row r="5423" spans="2:8" x14ac:dyDescent="0.25">
      <c r="B5423" s="8" t="s">
        <v>1</v>
      </c>
      <c r="C5423" s="10" t="s">
        <v>13</v>
      </c>
      <c r="D5423" s="9">
        <v>159600</v>
      </c>
      <c r="E5423" s="9">
        <v>39900</v>
      </c>
      <c r="F5423" s="9">
        <v>39900</v>
      </c>
      <c r="G5423" s="9">
        <v>39900</v>
      </c>
      <c r="H5423" s="9">
        <v>39900</v>
      </c>
    </row>
    <row r="5424" spans="2:8" x14ac:dyDescent="0.25">
      <c r="B5424" s="8" t="s">
        <v>1</v>
      </c>
      <c r="C5424" s="10" t="s">
        <v>14</v>
      </c>
      <c r="D5424" s="9">
        <v>375400</v>
      </c>
      <c r="E5424" s="9">
        <v>93850</v>
      </c>
      <c r="F5424" s="9">
        <v>93850</v>
      </c>
      <c r="G5424" s="9">
        <v>93850</v>
      </c>
      <c r="H5424" s="9">
        <v>93850</v>
      </c>
    </row>
    <row r="5425" spans="2:8" ht="15.75" thickBot="1" x14ac:dyDescent="0.3">
      <c r="B5425" s="15" t="s">
        <v>2112</v>
      </c>
      <c r="C5425" s="16" t="s">
        <v>2113</v>
      </c>
      <c r="D5425" s="17">
        <v>6500000</v>
      </c>
      <c r="E5425" s="17">
        <v>1672500</v>
      </c>
      <c r="F5425" s="17">
        <v>1550000</v>
      </c>
      <c r="G5425" s="17">
        <v>1641500</v>
      </c>
      <c r="H5425" s="17">
        <v>1636000</v>
      </c>
    </row>
    <row r="5426" spans="2:8" ht="15.75" thickTop="1" x14ac:dyDescent="0.25">
      <c r="B5426" s="11" t="s">
        <v>1</v>
      </c>
      <c r="C5426" s="13" t="s">
        <v>12</v>
      </c>
      <c r="D5426" s="12">
        <v>6490000</v>
      </c>
      <c r="E5426" s="12">
        <v>1666500</v>
      </c>
      <c r="F5426" s="12">
        <v>1546000</v>
      </c>
      <c r="G5426" s="12">
        <v>1641500</v>
      </c>
      <c r="H5426" s="12">
        <v>1636000</v>
      </c>
    </row>
    <row r="5427" spans="2:8" x14ac:dyDescent="0.25">
      <c r="B5427" s="8" t="s">
        <v>1</v>
      </c>
      <c r="C5427" s="10" t="s">
        <v>13</v>
      </c>
      <c r="D5427" s="9">
        <v>783000</v>
      </c>
      <c r="E5427" s="9">
        <v>195000</v>
      </c>
      <c r="F5427" s="9">
        <v>195000</v>
      </c>
      <c r="G5427" s="9">
        <v>195000</v>
      </c>
      <c r="H5427" s="9">
        <v>198000</v>
      </c>
    </row>
    <row r="5428" spans="2:8" x14ac:dyDescent="0.25">
      <c r="B5428" s="8" t="s">
        <v>1</v>
      </c>
      <c r="C5428" s="10" t="s">
        <v>14</v>
      </c>
      <c r="D5428" s="9">
        <v>202500</v>
      </c>
      <c r="E5428" s="9">
        <v>70000</v>
      </c>
      <c r="F5428" s="9">
        <v>50000</v>
      </c>
      <c r="G5428" s="9">
        <v>45000</v>
      </c>
      <c r="H5428" s="9">
        <v>37500</v>
      </c>
    </row>
    <row r="5429" spans="2:8" x14ac:dyDescent="0.25">
      <c r="B5429" s="8" t="s">
        <v>1</v>
      </c>
      <c r="C5429" s="10" t="s">
        <v>16</v>
      </c>
      <c r="D5429" s="9">
        <v>5500000</v>
      </c>
      <c r="E5429" s="9">
        <v>1400000</v>
      </c>
      <c r="F5429" s="9">
        <v>1300000</v>
      </c>
      <c r="G5429" s="9">
        <v>1400000</v>
      </c>
      <c r="H5429" s="9">
        <v>1400000</v>
      </c>
    </row>
    <row r="5430" spans="2:8" x14ac:dyDescent="0.25">
      <c r="B5430" s="8" t="s">
        <v>1</v>
      </c>
      <c r="C5430" s="10" t="s">
        <v>18</v>
      </c>
      <c r="D5430" s="9">
        <v>3000</v>
      </c>
      <c r="E5430" s="9">
        <v>1000</v>
      </c>
      <c r="F5430" s="9">
        <v>500</v>
      </c>
      <c r="G5430" s="9">
        <v>1000</v>
      </c>
      <c r="H5430" s="9">
        <v>500</v>
      </c>
    </row>
    <row r="5431" spans="2:8" x14ac:dyDescent="0.25">
      <c r="B5431" s="8" t="s">
        <v>1</v>
      </c>
      <c r="C5431" s="10" t="s">
        <v>19</v>
      </c>
      <c r="D5431" s="9">
        <v>1500</v>
      </c>
      <c r="E5431" s="9">
        <v>500</v>
      </c>
      <c r="F5431" s="9">
        <v>500</v>
      </c>
      <c r="G5431" s="9">
        <v>500</v>
      </c>
      <c r="H5431" s="9">
        <v>0</v>
      </c>
    </row>
    <row r="5432" spans="2:8" x14ac:dyDescent="0.25">
      <c r="B5432" s="11" t="s">
        <v>1</v>
      </c>
      <c r="C5432" s="13" t="s">
        <v>20</v>
      </c>
      <c r="D5432" s="12">
        <v>10000</v>
      </c>
      <c r="E5432" s="12">
        <v>6000</v>
      </c>
      <c r="F5432" s="12">
        <v>4000</v>
      </c>
      <c r="G5432" s="12">
        <v>0</v>
      </c>
      <c r="H5432" s="12">
        <v>0</v>
      </c>
    </row>
    <row r="5433" spans="2:8" ht="15.75" thickBot="1" x14ac:dyDescent="0.3">
      <c r="B5433" s="15" t="s">
        <v>2114</v>
      </c>
      <c r="C5433" s="16" t="s">
        <v>2115</v>
      </c>
      <c r="D5433" s="17">
        <v>1000000</v>
      </c>
      <c r="E5433" s="17">
        <v>272500</v>
      </c>
      <c r="F5433" s="17">
        <v>250000</v>
      </c>
      <c r="G5433" s="17">
        <v>241500</v>
      </c>
      <c r="H5433" s="17">
        <v>236000</v>
      </c>
    </row>
    <row r="5434" spans="2:8" ht="15.75" thickTop="1" x14ac:dyDescent="0.25">
      <c r="B5434" s="11" t="s">
        <v>1</v>
      </c>
      <c r="C5434" s="13" t="s">
        <v>12</v>
      </c>
      <c r="D5434" s="12">
        <v>990000</v>
      </c>
      <c r="E5434" s="12">
        <v>266500</v>
      </c>
      <c r="F5434" s="12">
        <v>246000</v>
      </c>
      <c r="G5434" s="12">
        <v>241500</v>
      </c>
      <c r="H5434" s="12">
        <v>236000</v>
      </c>
    </row>
    <row r="5435" spans="2:8" x14ac:dyDescent="0.25">
      <c r="B5435" s="8" t="s">
        <v>1</v>
      </c>
      <c r="C5435" s="10" t="s">
        <v>13</v>
      </c>
      <c r="D5435" s="9">
        <v>783000</v>
      </c>
      <c r="E5435" s="9">
        <v>195000</v>
      </c>
      <c r="F5435" s="9">
        <v>195000</v>
      </c>
      <c r="G5435" s="9">
        <v>195000</v>
      </c>
      <c r="H5435" s="9">
        <v>198000</v>
      </c>
    </row>
    <row r="5436" spans="2:8" x14ac:dyDescent="0.25">
      <c r="B5436" s="8" t="s">
        <v>1</v>
      </c>
      <c r="C5436" s="10" t="s">
        <v>14</v>
      </c>
      <c r="D5436" s="9">
        <v>202500</v>
      </c>
      <c r="E5436" s="9">
        <v>70000</v>
      </c>
      <c r="F5436" s="9">
        <v>50000</v>
      </c>
      <c r="G5436" s="9">
        <v>45000</v>
      </c>
      <c r="H5436" s="9">
        <v>37500</v>
      </c>
    </row>
    <row r="5437" spans="2:8" x14ac:dyDescent="0.25">
      <c r="B5437" s="8" t="s">
        <v>1</v>
      </c>
      <c r="C5437" s="10" t="s">
        <v>18</v>
      </c>
      <c r="D5437" s="9">
        <v>3000</v>
      </c>
      <c r="E5437" s="9">
        <v>1000</v>
      </c>
      <c r="F5437" s="9">
        <v>500</v>
      </c>
      <c r="G5437" s="9">
        <v>1000</v>
      </c>
      <c r="H5437" s="9">
        <v>500</v>
      </c>
    </row>
    <row r="5438" spans="2:8" x14ac:dyDescent="0.25">
      <c r="B5438" s="8" t="s">
        <v>1</v>
      </c>
      <c r="C5438" s="10" t="s">
        <v>19</v>
      </c>
      <c r="D5438" s="9">
        <v>1500</v>
      </c>
      <c r="E5438" s="9">
        <v>500</v>
      </c>
      <c r="F5438" s="9">
        <v>500</v>
      </c>
      <c r="G5438" s="9">
        <v>500</v>
      </c>
      <c r="H5438" s="9">
        <v>0</v>
      </c>
    </row>
    <row r="5439" spans="2:8" x14ac:dyDescent="0.25">
      <c r="B5439" s="11" t="s">
        <v>1</v>
      </c>
      <c r="C5439" s="13" t="s">
        <v>20</v>
      </c>
      <c r="D5439" s="12">
        <v>10000</v>
      </c>
      <c r="E5439" s="12">
        <v>6000</v>
      </c>
      <c r="F5439" s="12">
        <v>4000</v>
      </c>
      <c r="G5439" s="12">
        <v>0</v>
      </c>
      <c r="H5439" s="12">
        <v>0</v>
      </c>
    </row>
    <row r="5440" spans="2:8" ht="15.75" thickBot="1" x14ac:dyDescent="0.3">
      <c r="B5440" s="15" t="s">
        <v>2116</v>
      </c>
      <c r="C5440" s="16" t="s">
        <v>2117</v>
      </c>
      <c r="D5440" s="17">
        <v>5500000</v>
      </c>
      <c r="E5440" s="17">
        <v>1400000</v>
      </c>
      <c r="F5440" s="17">
        <v>1300000</v>
      </c>
      <c r="G5440" s="17">
        <v>1400000</v>
      </c>
      <c r="H5440" s="17">
        <v>1400000</v>
      </c>
    </row>
    <row r="5441" spans="2:8" ht="15.75" thickTop="1" x14ac:dyDescent="0.25">
      <c r="B5441" s="11" t="s">
        <v>1</v>
      </c>
      <c r="C5441" s="13" t="s">
        <v>12</v>
      </c>
      <c r="D5441" s="12">
        <v>5500000</v>
      </c>
      <c r="E5441" s="12">
        <v>1400000</v>
      </c>
      <c r="F5441" s="12">
        <v>1300000</v>
      </c>
      <c r="G5441" s="12">
        <v>1400000</v>
      </c>
      <c r="H5441" s="12">
        <v>1400000</v>
      </c>
    </row>
    <row r="5442" spans="2:8" x14ac:dyDescent="0.25">
      <c r="B5442" s="8" t="s">
        <v>1</v>
      </c>
      <c r="C5442" s="10" t="s">
        <v>16</v>
      </c>
      <c r="D5442" s="9">
        <v>5500000</v>
      </c>
      <c r="E5442" s="9">
        <v>1400000</v>
      </c>
      <c r="F5442" s="9">
        <v>1300000</v>
      </c>
      <c r="G5442" s="9">
        <v>1400000</v>
      </c>
      <c r="H5442" s="9">
        <v>1400000</v>
      </c>
    </row>
    <row r="5443" spans="2:8" ht="15.75" thickBot="1" x14ac:dyDescent="0.3">
      <c r="B5443" s="15" t="s">
        <v>2118</v>
      </c>
      <c r="C5443" s="16" t="s">
        <v>2119</v>
      </c>
      <c r="D5443" s="17">
        <v>18000000</v>
      </c>
      <c r="E5443" s="17">
        <v>4950000</v>
      </c>
      <c r="F5443" s="17">
        <v>4345000</v>
      </c>
      <c r="G5443" s="17">
        <v>4345000</v>
      </c>
      <c r="H5443" s="17">
        <v>4360000</v>
      </c>
    </row>
    <row r="5444" spans="2:8" ht="15.75" thickTop="1" x14ac:dyDescent="0.25">
      <c r="B5444" s="11" t="s">
        <v>1</v>
      </c>
      <c r="C5444" s="13" t="s">
        <v>12</v>
      </c>
      <c r="D5444" s="12">
        <v>12210000</v>
      </c>
      <c r="E5444" s="12">
        <v>3060000</v>
      </c>
      <c r="F5444" s="12">
        <v>3045000</v>
      </c>
      <c r="G5444" s="12">
        <v>3045000</v>
      </c>
      <c r="H5444" s="12">
        <v>3060000</v>
      </c>
    </row>
    <row r="5445" spans="2:8" x14ac:dyDescent="0.25">
      <c r="B5445" s="8" t="s">
        <v>1</v>
      </c>
      <c r="C5445" s="10" t="s">
        <v>13</v>
      </c>
      <c r="D5445" s="9">
        <v>8800000</v>
      </c>
      <c r="E5445" s="9">
        <v>2200000</v>
      </c>
      <c r="F5445" s="9">
        <v>2200000</v>
      </c>
      <c r="G5445" s="9">
        <v>2200000</v>
      </c>
      <c r="H5445" s="9">
        <v>2200000</v>
      </c>
    </row>
    <row r="5446" spans="2:8" x14ac:dyDescent="0.25">
      <c r="B5446" s="8" t="s">
        <v>1</v>
      </c>
      <c r="C5446" s="10" t="s">
        <v>14</v>
      </c>
      <c r="D5446" s="9">
        <v>2900000</v>
      </c>
      <c r="E5446" s="9">
        <v>725000</v>
      </c>
      <c r="F5446" s="9">
        <v>725000</v>
      </c>
      <c r="G5446" s="9">
        <v>725000</v>
      </c>
      <c r="H5446" s="9">
        <v>725000</v>
      </c>
    </row>
    <row r="5447" spans="2:8" x14ac:dyDescent="0.25">
      <c r="B5447" s="8" t="s">
        <v>1</v>
      </c>
      <c r="C5447" s="10" t="s">
        <v>18</v>
      </c>
      <c r="D5447" s="9">
        <v>90000</v>
      </c>
      <c r="E5447" s="9">
        <v>30000</v>
      </c>
      <c r="F5447" s="9">
        <v>15000</v>
      </c>
      <c r="G5447" s="9">
        <v>15000</v>
      </c>
      <c r="H5447" s="9">
        <v>30000</v>
      </c>
    </row>
    <row r="5448" spans="2:8" x14ac:dyDescent="0.25">
      <c r="B5448" s="8" t="s">
        <v>1</v>
      </c>
      <c r="C5448" s="10" t="s">
        <v>19</v>
      </c>
      <c r="D5448" s="9">
        <v>420000</v>
      </c>
      <c r="E5448" s="9">
        <v>105000</v>
      </c>
      <c r="F5448" s="9">
        <v>105000</v>
      </c>
      <c r="G5448" s="9">
        <v>105000</v>
      </c>
      <c r="H5448" s="9">
        <v>105000</v>
      </c>
    </row>
    <row r="5449" spans="2:8" x14ac:dyDescent="0.25">
      <c r="B5449" s="11" t="s">
        <v>1</v>
      </c>
      <c r="C5449" s="13" t="s">
        <v>20</v>
      </c>
      <c r="D5449" s="12">
        <v>5790000</v>
      </c>
      <c r="E5449" s="12">
        <v>1890000</v>
      </c>
      <c r="F5449" s="12">
        <v>1300000</v>
      </c>
      <c r="G5449" s="12">
        <v>1300000</v>
      </c>
      <c r="H5449" s="12">
        <v>1300000</v>
      </c>
    </row>
    <row r="5450" spans="2:8" ht="15.75" thickBot="1" x14ac:dyDescent="0.3">
      <c r="B5450" s="15" t="s">
        <v>2120</v>
      </c>
      <c r="C5450" s="16" t="s">
        <v>2121</v>
      </c>
      <c r="D5450" s="17">
        <v>1100000</v>
      </c>
      <c r="E5450" s="17">
        <v>255500</v>
      </c>
      <c r="F5450" s="17">
        <v>275500</v>
      </c>
      <c r="G5450" s="17">
        <v>294500</v>
      </c>
      <c r="H5450" s="17">
        <v>274500</v>
      </c>
    </row>
    <row r="5451" spans="2:8" ht="15.75" thickTop="1" x14ac:dyDescent="0.25">
      <c r="B5451" s="11" t="s">
        <v>1</v>
      </c>
      <c r="C5451" s="13" t="s">
        <v>12</v>
      </c>
      <c r="D5451" s="12">
        <v>1100000</v>
      </c>
      <c r="E5451" s="12">
        <v>255500</v>
      </c>
      <c r="F5451" s="12">
        <v>275500</v>
      </c>
      <c r="G5451" s="12">
        <v>294500</v>
      </c>
      <c r="H5451" s="12">
        <v>274500</v>
      </c>
    </row>
    <row r="5452" spans="2:8" x14ac:dyDescent="0.25">
      <c r="B5452" s="8" t="s">
        <v>1</v>
      </c>
      <c r="C5452" s="10" t="s">
        <v>13</v>
      </c>
      <c r="D5452" s="9">
        <v>550000</v>
      </c>
      <c r="E5452" s="9">
        <v>138000</v>
      </c>
      <c r="F5452" s="9">
        <v>138000</v>
      </c>
      <c r="G5452" s="9">
        <v>137000</v>
      </c>
      <c r="H5452" s="9">
        <v>137000</v>
      </c>
    </row>
    <row r="5453" spans="2:8" x14ac:dyDescent="0.25">
      <c r="B5453" s="8" t="s">
        <v>1</v>
      </c>
      <c r="C5453" s="10" t="s">
        <v>14</v>
      </c>
      <c r="D5453" s="9">
        <v>550000</v>
      </c>
      <c r="E5453" s="9">
        <v>117500</v>
      </c>
      <c r="F5453" s="9">
        <v>137500</v>
      </c>
      <c r="G5453" s="9">
        <v>157500</v>
      </c>
      <c r="H5453" s="9">
        <v>137500</v>
      </c>
    </row>
    <row r="5454" spans="2:8" ht="15.75" thickBot="1" x14ac:dyDescent="0.3">
      <c r="B5454" s="15" t="s">
        <v>2122</v>
      </c>
      <c r="C5454" s="16" t="s">
        <v>2123</v>
      </c>
      <c r="D5454" s="17">
        <v>700000</v>
      </c>
      <c r="E5454" s="17">
        <v>175500</v>
      </c>
      <c r="F5454" s="17">
        <v>175500</v>
      </c>
      <c r="G5454" s="17">
        <v>174500</v>
      </c>
      <c r="H5454" s="17">
        <v>174500</v>
      </c>
    </row>
    <row r="5455" spans="2:8" ht="15.75" thickTop="1" x14ac:dyDescent="0.25">
      <c r="B5455" s="11" t="s">
        <v>1</v>
      </c>
      <c r="C5455" s="13" t="s">
        <v>12</v>
      </c>
      <c r="D5455" s="12">
        <v>700000</v>
      </c>
      <c r="E5455" s="12">
        <v>175500</v>
      </c>
      <c r="F5455" s="12">
        <v>175500</v>
      </c>
      <c r="G5455" s="12">
        <v>174500</v>
      </c>
      <c r="H5455" s="12">
        <v>174500</v>
      </c>
    </row>
    <row r="5456" spans="2:8" x14ac:dyDescent="0.25">
      <c r="B5456" s="8" t="s">
        <v>1</v>
      </c>
      <c r="C5456" s="10" t="s">
        <v>13</v>
      </c>
      <c r="D5456" s="9">
        <v>550000</v>
      </c>
      <c r="E5456" s="9">
        <v>138000</v>
      </c>
      <c r="F5456" s="9">
        <v>138000</v>
      </c>
      <c r="G5456" s="9">
        <v>137000</v>
      </c>
      <c r="H5456" s="9">
        <v>137000</v>
      </c>
    </row>
    <row r="5457" spans="2:8" x14ac:dyDescent="0.25">
      <c r="B5457" s="8" t="s">
        <v>1</v>
      </c>
      <c r="C5457" s="10" t="s">
        <v>14</v>
      </c>
      <c r="D5457" s="9">
        <v>150000</v>
      </c>
      <c r="E5457" s="9">
        <v>37500</v>
      </c>
      <c r="F5457" s="9">
        <v>37500</v>
      </c>
      <c r="G5457" s="9">
        <v>37500</v>
      </c>
      <c r="H5457" s="9">
        <v>37500</v>
      </c>
    </row>
    <row r="5458" spans="2:8" ht="15.75" thickBot="1" x14ac:dyDescent="0.3">
      <c r="B5458" s="15" t="s">
        <v>2124</v>
      </c>
      <c r="C5458" s="16" t="s">
        <v>2125</v>
      </c>
      <c r="D5458" s="17">
        <v>400000</v>
      </c>
      <c r="E5458" s="17">
        <v>80000</v>
      </c>
      <c r="F5458" s="17">
        <v>100000</v>
      </c>
      <c r="G5458" s="17">
        <v>120000</v>
      </c>
      <c r="H5458" s="17">
        <v>100000</v>
      </c>
    </row>
    <row r="5459" spans="2:8" ht="15.75" thickTop="1" x14ac:dyDescent="0.25">
      <c r="B5459" s="11" t="s">
        <v>1</v>
      </c>
      <c r="C5459" s="13" t="s">
        <v>12</v>
      </c>
      <c r="D5459" s="12">
        <v>400000</v>
      </c>
      <c r="E5459" s="12">
        <v>80000</v>
      </c>
      <c r="F5459" s="12">
        <v>100000</v>
      </c>
      <c r="G5459" s="12">
        <v>120000</v>
      </c>
      <c r="H5459" s="12">
        <v>100000</v>
      </c>
    </row>
    <row r="5460" spans="2:8" x14ac:dyDescent="0.25">
      <c r="B5460" s="8" t="s">
        <v>1</v>
      </c>
      <c r="C5460" s="10" t="s">
        <v>14</v>
      </c>
      <c r="D5460" s="9">
        <v>400000</v>
      </c>
      <c r="E5460" s="9">
        <v>80000</v>
      </c>
      <c r="F5460" s="9">
        <v>100000</v>
      </c>
      <c r="G5460" s="9">
        <v>120000</v>
      </c>
      <c r="H5460" s="9">
        <v>100000</v>
      </c>
    </row>
    <row r="5461" spans="2:8" ht="15.75" thickBot="1" x14ac:dyDescent="0.3">
      <c r="B5461" s="15" t="s">
        <v>2126</v>
      </c>
      <c r="C5461" s="16" t="s">
        <v>2127</v>
      </c>
      <c r="D5461" s="17">
        <v>600000</v>
      </c>
      <c r="E5461" s="17">
        <v>150000</v>
      </c>
      <c r="F5461" s="17">
        <v>152000</v>
      </c>
      <c r="G5461" s="17">
        <v>148000</v>
      </c>
      <c r="H5461" s="17">
        <v>150000</v>
      </c>
    </row>
    <row r="5462" spans="2:8" ht="15.75" thickTop="1" x14ac:dyDescent="0.25">
      <c r="B5462" s="11" t="s">
        <v>1</v>
      </c>
      <c r="C5462" s="13" t="s">
        <v>12</v>
      </c>
      <c r="D5462" s="12">
        <v>598000</v>
      </c>
      <c r="E5462" s="12">
        <v>150000</v>
      </c>
      <c r="F5462" s="12">
        <v>150000</v>
      </c>
      <c r="G5462" s="12">
        <v>148000</v>
      </c>
      <c r="H5462" s="12">
        <v>150000</v>
      </c>
    </row>
    <row r="5463" spans="2:8" x14ac:dyDescent="0.25">
      <c r="B5463" s="8" t="s">
        <v>1</v>
      </c>
      <c r="C5463" s="10" t="s">
        <v>13</v>
      </c>
      <c r="D5463" s="9">
        <v>440000</v>
      </c>
      <c r="E5463" s="9">
        <v>110000</v>
      </c>
      <c r="F5463" s="9">
        <v>110000</v>
      </c>
      <c r="G5463" s="9">
        <v>110000</v>
      </c>
      <c r="H5463" s="9">
        <v>110000</v>
      </c>
    </row>
    <row r="5464" spans="2:8" x14ac:dyDescent="0.25">
      <c r="B5464" s="8" t="s">
        <v>1</v>
      </c>
      <c r="C5464" s="10" t="s">
        <v>14</v>
      </c>
      <c r="D5464" s="9">
        <v>158000</v>
      </c>
      <c r="E5464" s="9">
        <v>40000</v>
      </c>
      <c r="F5464" s="9">
        <v>40000</v>
      </c>
      <c r="G5464" s="9">
        <v>38000</v>
      </c>
      <c r="H5464" s="9">
        <v>40000</v>
      </c>
    </row>
    <row r="5465" spans="2:8" x14ac:dyDescent="0.25">
      <c r="B5465" s="11" t="s">
        <v>1</v>
      </c>
      <c r="C5465" s="13" t="s">
        <v>20</v>
      </c>
      <c r="D5465" s="12">
        <v>2000</v>
      </c>
      <c r="E5465" s="12">
        <v>0</v>
      </c>
      <c r="F5465" s="12">
        <v>2000</v>
      </c>
      <c r="G5465" s="12">
        <v>0</v>
      </c>
      <c r="H5465" s="12">
        <v>0</v>
      </c>
    </row>
    <row r="5466" spans="2:8" ht="15.75" thickBot="1" x14ac:dyDescent="0.3">
      <c r="B5466" s="15" t="s">
        <v>2128</v>
      </c>
      <c r="C5466" s="16" t="s">
        <v>2129</v>
      </c>
      <c r="D5466" s="17">
        <v>4800000</v>
      </c>
      <c r="E5466" s="17">
        <v>1217000</v>
      </c>
      <c r="F5466" s="17">
        <v>1552000</v>
      </c>
      <c r="G5466" s="17">
        <v>1066000</v>
      </c>
      <c r="H5466" s="17">
        <v>965000</v>
      </c>
    </row>
    <row r="5467" spans="2:8" ht="15.75" thickTop="1" x14ac:dyDescent="0.25">
      <c r="B5467" s="11" t="s">
        <v>1</v>
      </c>
      <c r="C5467" s="13" t="s">
        <v>12</v>
      </c>
      <c r="D5467" s="12">
        <v>4515000</v>
      </c>
      <c r="E5467" s="12">
        <v>1167000</v>
      </c>
      <c r="F5467" s="12">
        <v>1317000</v>
      </c>
      <c r="G5467" s="12">
        <v>1066000</v>
      </c>
      <c r="H5467" s="12">
        <v>965000</v>
      </c>
    </row>
    <row r="5468" spans="2:8" x14ac:dyDescent="0.25">
      <c r="B5468" s="8" t="s">
        <v>1</v>
      </c>
      <c r="C5468" s="10" t="s">
        <v>13</v>
      </c>
      <c r="D5468" s="9">
        <v>3500000</v>
      </c>
      <c r="E5468" s="9">
        <v>900000</v>
      </c>
      <c r="F5468" s="9">
        <v>900000</v>
      </c>
      <c r="G5468" s="9">
        <v>850000</v>
      </c>
      <c r="H5468" s="9">
        <v>850000</v>
      </c>
    </row>
    <row r="5469" spans="2:8" x14ac:dyDescent="0.25">
      <c r="B5469" s="8" t="s">
        <v>1</v>
      </c>
      <c r="C5469" s="10" t="s">
        <v>14</v>
      </c>
      <c r="D5469" s="9">
        <v>950000</v>
      </c>
      <c r="E5469" s="9">
        <v>250000</v>
      </c>
      <c r="F5469" s="9">
        <v>400000</v>
      </c>
      <c r="G5469" s="9">
        <v>200000</v>
      </c>
      <c r="H5469" s="9">
        <v>100000</v>
      </c>
    </row>
    <row r="5470" spans="2:8" x14ac:dyDescent="0.25">
      <c r="B5470" s="8" t="s">
        <v>1</v>
      </c>
      <c r="C5470" s="10" t="s">
        <v>18</v>
      </c>
      <c r="D5470" s="9">
        <v>5000</v>
      </c>
      <c r="E5470" s="9">
        <v>2000</v>
      </c>
      <c r="F5470" s="9">
        <v>2000</v>
      </c>
      <c r="G5470" s="9">
        <v>1000</v>
      </c>
      <c r="H5470" s="9">
        <v>0</v>
      </c>
    </row>
    <row r="5471" spans="2:8" x14ac:dyDescent="0.25">
      <c r="B5471" s="8" t="s">
        <v>1</v>
      </c>
      <c r="C5471" s="10" t="s">
        <v>19</v>
      </c>
      <c r="D5471" s="9">
        <v>60000</v>
      </c>
      <c r="E5471" s="9">
        <v>15000</v>
      </c>
      <c r="F5471" s="9">
        <v>15000</v>
      </c>
      <c r="G5471" s="9">
        <v>15000</v>
      </c>
      <c r="H5471" s="9">
        <v>15000</v>
      </c>
    </row>
    <row r="5472" spans="2:8" x14ac:dyDescent="0.25">
      <c r="B5472" s="11" t="s">
        <v>1</v>
      </c>
      <c r="C5472" s="13" t="s">
        <v>20</v>
      </c>
      <c r="D5472" s="12">
        <v>285000</v>
      </c>
      <c r="E5472" s="12">
        <v>50000</v>
      </c>
      <c r="F5472" s="12">
        <v>235000</v>
      </c>
      <c r="G5472" s="12">
        <v>0</v>
      </c>
      <c r="H5472" s="12">
        <v>0</v>
      </c>
    </row>
    <row r="5473" spans="2:12" ht="15.75" thickBot="1" x14ac:dyDescent="0.3">
      <c r="B5473" s="15" t="s">
        <v>2130</v>
      </c>
      <c r="C5473" s="16" t="s">
        <v>2131</v>
      </c>
      <c r="D5473" s="17">
        <v>8500000</v>
      </c>
      <c r="E5473" s="17">
        <v>2413295</v>
      </c>
      <c r="F5473" s="17">
        <v>2023295</v>
      </c>
      <c r="G5473" s="17">
        <v>2023295</v>
      </c>
      <c r="H5473" s="17">
        <v>2040115</v>
      </c>
    </row>
    <row r="5474" spans="2:12" ht="15.75" thickTop="1" x14ac:dyDescent="0.25">
      <c r="B5474" s="11" t="s">
        <v>1</v>
      </c>
      <c r="C5474" s="13" t="s">
        <v>12</v>
      </c>
      <c r="D5474" s="12">
        <v>8110000</v>
      </c>
      <c r="E5474" s="12">
        <v>2023295</v>
      </c>
      <c r="F5474" s="12">
        <v>2023295</v>
      </c>
      <c r="G5474" s="12">
        <v>2023295</v>
      </c>
      <c r="H5474" s="12">
        <v>2040115</v>
      </c>
    </row>
    <row r="5475" spans="2:12" x14ac:dyDescent="0.25">
      <c r="B5475" s="8" t="s">
        <v>1</v>
      </c>
      <c r="C5475" s="10" t="s">
        <v>13</v>
      </c>
      <c r="D5475" s="9">
        <v>4600000</v>
      </c>
      <c r="E5475" s="9">
        <v>1145795</v>
      </c>
      <c r="F5475" s="9">
        <v>1145795</v>
      </c>
      <c r="G5475" s="9">
        <v>1145795</v>
      </c>
      <c r="H5475" s="9">
        <v>1162615</v>
      </c>
    </row>
    <row r="5476" spans="2:12" x14ac:dyDescent="0.25">
      <c r="B5476" s="8" t="s">
        <v>1</v>
      </c>
      <c r="C5476" s="10" t="s">
        <v>14</v>
      </c>
      <c r="D5476" s="9">
        <v>3500000</v>
      </c>
      <c r="E5476" s="9">
        <v>875000</v>
      </c>
      <c r="F5476" s="9">
        <v>875000</v>
      </c>
      <c r="G5476" s="9">
        <v>875000</v>
      </c>
      <c r="H5476" s="9">
        <v>875000</v>
      </c>
    </row>
    <row r="5477" spans="2:12" x14ac:dyDescent="0.25">
      <c r="B5477" s="8" t="s">
        <v>1</v>
      </c>
      <c r="C5477" s="10" t="s">
        <v>19</v>
      </c>
      <c r="D5477" s="9">
        <v>10000</v>
      </c>
      <c r="E5477" s="9">
        <v>2500</v>
      </c>
      <c r="F5477" s="9">
        <v>2500</v>
      </c>
      <c r="G5477" s="9">
        <v>2500</v>
      </c>
      <c r="H5477" s="9">
        <v>2500</v>
      </c>
    </row>
    <row r="5478" spans="2:12" x14ac:dyDescent="0.25">
      <c r="B5478" s="11" t="s">
        <v>1</v>
      </c>
      <c r="C5478" s="13" t="s">
        <v>20</v>
      </c>
      <c r="D5478" s="12">
        <v>390000</v>
      </c>
      <c r="E5478" s="12">
        <v>390000</v>
      </c>
      <c r="F5478" s="12">
        <v>0</v>
      </c>
      <c r="G5478" s="12">
        <v>0</v>
      </c>
      <c r="H5478" s="12">
        <v>0</v>
      </c>
    </row>
    <row r="5479" spans="2:12" ht="30.75" thickBot="1" x14ac:dyDescent="0.3">
      <c r="B5479" s="15" t="s">
        <v>2132</v>
      </c>
      <c r="C5479" s="16" t="s">
        <v>2133</v>
      </c>
      <c r="D5479" s="17">
        <v>4691100000</v>
      </c>
      <c r="E5479" s="17">
        <v>1183141000</v>
      </c>
      <c r="F5479" s="17">
        <v>1052606300</v>
      </c>
      <c r="G5479" s="17">
        <v>1376086500</v>
      </c>
      <c r="H5479" s="17">
        <v>1079266200</v>
      </c>
      <c r="I5479" s="114">
        <f>D5479-D5510-D5519-D5522-D5534</f>
        <v>3821100000</v>
      </c>
    </row>
    <row r="5480" spans="2:12" ht="15.75" thickTop="1" x14ac:dyDescent="0.25">
      <c r="B5480" s="11" t="s">
        <v>1</v>
      </c>
      <c r="C5480" s="13" t="s">
        <v>12</v>
      </c>
      <c r="D5480" s="12">
        <v>3391100000</v>
      </c>
      <c r="E5480" s="12">
        <v>827641000</v>
      </c>
      <c r="F5480" s="12">
        <v>746806300</v>
      </c>
      <c r="G5480" s="12">
        <v>1023386500</v>
      </c>
      <c r="H5480" s="12">
        <v>793266200</v>
      </c>
      <c r="I5480" s="114">
        <v>3916010599.8899999</v>
      </c>
    </row>
    <row r="5481" spans="2:12" x14ac:dyDescent="0.25">
      <c r="B5481" s="8" t="s">
        <v>1</v>
      </c>
      <c r="C5481" s="10" t="s">
        <v>15</v>
      </c>
      <c r="D5481" s="9">
        <v>1480000000</v>
      </c>
      <c r="E5481" s="9">
        <v>427600000</v>
      </c>
      <c r="F5481" s="9">
        <v>329600000</v>
      </c>
      <c r="G5481" s="9">
        <v>479400000</v>
      </c>
      <c r="H5481" s="9">
        <v>243400000</v>
      </c>
      <c r="I5481" s="114">
        <f>I5480-I5479</f>
        <v>94910599.889999866</v>
      </c>
      <c r="J5481">
        <v>4354306</v>
      </c>
    </row>
    <row r="5482" spans="2:12" x14ac:dyDescent="0.25">
      <c r="B5482" s="8" t="s">
        <v>1</v>
      </c>
      <c r="C5482" s="10" t="s">
        <v>17</v>
      </c>
      <c r="D5482" s="9">
        <v>1370100000</v>
      </c>
      <c r="E5482" s="9">
        <v>281945000</v>
      </c>
      <c r="F5482" s="9">
        <v>283456300</v>
      </c>
      <c r="G5482" s="9">
        <v>404909500</v>
      </c>
      <c r="H5482" s="9">
        <v>399789200</v>
      </c>
    </row>
    <row r="5483" spans="2:12" x14ac:dyDescent="0.25">
      <c r="B5483" s="8" t="s">
        <v>1</v>
      </c>
      <c r="C5483" s="10" t="s">
        <v>18</v>
      </c>
      <c r="D5483" s="9">
        <v>430000000</v>
      </c>
      <c r="E5483" s="9">
        <v>100000000</v>
      </c>
      <c r="F5483" s="9">
        <v>105000000</v>
      </c>
      <c r="G5483" s="9">
        <v>110000000</v>
      </c>
      <c r="H5483" s="9">
        <v>115000000</v>
      </c>
    </row>
    <row r="5484" spans="2:12" x14ac:dyDescent="0.25">
      <c r="B5484" s="8" t="s">
        <v>1</v>
      </c>
      <c r="C5484" s="10" t="s">
        <v>19</v>
      </c>
      <c r="D5484" s="9">
        <v>111000000</v>
      </c>
      <c r="E5484" s="9">
        <v>18096000</v>
      </c>
      <c r="F5484" s="9">
        <v>28750000</v>
      </c>
      <c r="G5484" s="9">
        <v>29077000</v>
      </c>
      <c r="H5484" s="9">
        <v>35077000</v>
      </c>
      <c r="J5484" s="114">
        <v>68639748.540000007</v>
      </c>
    </row>
    <row r="5485" spans="2:12" hidden="1" x14ac:dyDescent="0.25">
      <c r="B5485" s="11" t="s">
        <v>1</v>
      </c>
      <c r="C5485" s="13" t="s">
        <v>21</v>
      </c>
      <c r="D5485" s="12">
        <v>0</v>
      </c>
      <c r="E5485" s="12">
        <v>0</v>
      </c>
      <c r="F5485" s="12">
        <v>0</v>
      </c>
      <c r="G5485" s="12">
        <v>0</v>
      </c>
      <c r="H5485" s="12">
        <v>0</v>
      </c>
      <c r="J5485" s="114"/>
    </row>
    <row r="5486" spans="2:12" x14ac:dyDescent="0.25">
      <c r="B5486" s="11" t="s">
        <v>1</v>
      </c>
      <c r="C5486" s="13" t="s">
        <v>22</v>
      </c>
      <c r="D5486" s="12">
        <v>1300000000</v>
      </c>
      <c r="E5486" s="12">
        <v>355500000</v>
      </c>
      <c r="F5486" s="12">
        <v>305800000</v>
      </c>
      <c r="G5486" s="12">
        <v>352700000</v>
      </c>
      <c r="H5486" s="12">
        <v>286000000</v>
      </c>
      <c r="J5486" s="114">
        <v>4000000</v>
      </c>
      <c r="L5486" s="114">
        <v>4354306</v>
      </c>
    </row>
    <row r="5487" spans="2:12" ht="30.75" thickBot="1" x14ac:dyDescent="0.3">
      <c r="B5487" s="15" t="s">
        <v>2134</v>
      </c>
      <c r="C5487" s="16" t="s">
        <v>2135</v>
      </c>
      <c r="D5487" s="17">
        <v>1984000000</v>
      </c>
      <c r="E5487" s="17">
        <v>524600000</v>
      </c>
      <c r="F5487" s="17">
        <v>481600000</v>
      </c>
      <c r="G5487" s="17">
        <v>534200000</v>
      </c>
      <c r="H5487" s="17">
        <v>443600000</v>
      </c>
      <c r="J5487" s="114">
        <v>11500000</v>
      </c>
      <c r="L5487" s="114">
        <v>15000000</v>
      </c>
    </row>
    <row r="5488" spans="2:12" ht="15.75" thickTop="1" x14ac:dyDescent="0.25">
      <c r="B5488" s="11" t="s">
        <v>1</v>
      </c>
      <c r="C5488" s="13" t="s">
        <v>12</v>
      </c>
      <c r="D5488" s="12">
        <v>724000000</v>
      </c>
      <c r="E5488" s="12">
        <v>179100000</v>
      </c>
      <c r="F5488" s="12">
        <v>187800000</v>
      </c>
      <c r="G5488" s="12">
        <v>191500000</v>
      </c>
      <c r="H5488" s="12">
        <v>165600000</v>
      </c>
      <c r="J5488" s="114">
        <v>252174.57</v>
      </c>
      <c r="L5488" s="114">
        <v>654293171</v>
      </c>
    </row>
    <row r="5489" spans="2:12" x14ac:dyDescent="0.25">
      <c r="B5489" s="8" t="s">
        <v>1</v>
      </c>
      <c r="C5489" s="10" t="s">
        <v>15</v>
      </c>
      <c r="D5489" s="9">
        <v>724000000</v>
      </c>
      <c r="E5489" s="9">
        <v>179100000</v>
      </c>
      <c r="F5489" s="9">
        <v>187800000</v>
      </c>
      <c r="G5489" s="9">
        <v>191500000</v>
      </c>
      <c r="H5489" s="9">
        <v>165600000</v>
      </c>
      <c r="J5489" s="114">
        <f>SUBTOTAL(9,J5484:J5488)</f>
        <v>84391923.109999999</v>
      </c>
      <c r="L5489" s="114"/>
    </row>
    <row r="5490" spans="2:12" x14ac:dyDescent="0.25">
      <c r="B5490" s="11" t="s">
        <v>1</v>
      </c>
      <c r="C5490" s="13" t="s">
        <v>22</v>
      </c>
      <c r="D5490" s="12">
        <v>1260000000</v>
      </c>
      <c r="E5490" s="12">
        <v>345500000</v>
      </c>
      <c r="F5490" s="12">
        <v>293800000</v>
      </c>
      <c r="G5490" s="12">
        <v>342700000</v>
      </c>
      <c r="H5490" s="12">
        <v>278000000</v>
      </c>
    </row>
    <row r="5491" spans="2:12" ht="30.75" thickBot="1" x14ac:dyDescent="0.3">
      <c r="B5491" s="15" t="s">
        <v>2136</v>
      </c>
      <c r="C5491" s="16" t="s">
        <v>2137</v>
      </c>
      <c r="D5491" s="17">
        <v>796000000</v>
      </c>
      <c r="E5491" s="17">
        <v>258500000</v>
      </c>
      <c r="F5491" s="17">
        <v>153800000</v>
      </c>
      <c r="G5491" s="17">
        <v>297900000</v>
      </c>
      <c r="H5491" s="17">
        <v>85800000</v>
      </c>
      <c r="L5491" s="114">
        <f>I5479+L5486+L5487+L5488</f>
        <v>4494747477</v>
      </c>
    </row>
    <row r="5492" spans="2:12" ht="15.75" thickTop="1" x14ac:dyDescent="0.25">
      <c r="B5492" s="11" t="s">
        <v>1</v>
      </c>
      <c r="C5492" s="13" t="s">
        <v>12</v>
      </c>
      <c r="D5492" s="12">
        <v>756000000</v>
      </c>
      <c r="E5492" s="12">
        <v>248500000</v>
      </c>
      <c r="F5492" s="12">
        <v>141800000</v>
      </c>
      <c r="G5492" s="12">
        <v>287900000</v>
      </c>
      <c r="H5492" s="12">
        <v>77800000</v>
      </c>
    </row>
    <row r="5493" spans="2:12" x14ac:dyDescent="0.25">
      <c r="B5493" s="8" t="s">
        <v>1</v>
      </c>
      <c r="C5493" s="10" t="s">
        <v>15</v>
      </c>
      <c r="D5493" s="9">
        <v>756000000</v>
      </c>
      <c r="E5493" s="9">
        <v>248500000</v>
      </c>
      <c r="F5493" s="9">
        <v>141800000</v>
      </c>
      <c r="G5493" s="9">
        <v>287900000</v>
      </c>
      <c r="H5493" s="9">
        <v>77800000</v>
      </c>
    </row>
    <row r="5494" spans="2:12" x14ac:dyDescent="0.25">
      <c r="B5494" s="11" t="s">
        <v>1</v>
      </c>
      <c r="C5494" s="13" t="s">
        <v>22</v>
      </c>
      <c r="D5494" s="12">
        <v>40000000</v>
      </c>
      <c r="E5494" s="12">
        <v>10000000</v>
      </c>
      <c r="F5494" s="12">
        <v>12000000</v>
      </c>
      <c r="G5494" s="12">
        <v>10000000</v>
      </c>
      <c r="H5494" s="12">
        <v>8000000</v>
      </c>
    </row>
    <row r="5495" spans="2:12" ht="30.75" thickBot="1" x14ac:dyDescent="0.3">
      <c r="B5495" s="15" t="s">
        <v>2138</v>
      </c>
      <c r="C5495" s="16" t="s">
        <v>2139</v>
      </c>
      <c r="D5495" s="17">
        <v>7250000</v>
      </c>
      <c r="E5495" s="17">
        <v>0</v>
      </c>
      <c r="F5495" s="17">
        <v>1971100</v>
      </c>
      <c r="G5495" s="17">
        <v>25000</v>
      </c>
      <c r="H5495" s="17">
        <v>5253900</v>
      </c>
    </row>
    <row r="5496" spans="2:12" ht="15.75" thickTop="1" x14ac:dyDescent="0.25">
      <c r="B5496" s="11" t="s">
        <v>1</v>
      </c>
      <c r="C5496" s="13" t="s">
        <v>12</v>
      </c>
      <c r="D5496" s="12">
        <v>7250000</v>
      </c>
      <c r="E5496" s="12">
        <v>0</v>
      </c>
      <c r="F5496" s="12">
        <v>1971100</v>
      </c>
      <c r="G5496" s="12">
        <v>25000</v>
      </c>
      <c r="H5496" s="12">
        <v>5253900</v>
      </c>
    </row>
    <row r="5497" spans="2:12" x14ac:dyDescent="0.25">
      <c r="B5497" s="8" t="s">
        <v>1</v>
      </c>
      <c r="C5497" s="10" t="s">
        <v>17</v>
      </c>
      <c r="D5497" s="9">
        <v>7250000</v>
      </c>
      <c r="E5497" s="9">
        <v>0</v>
      </c>
      <c r="F5497" s="9">
        <v>1971100</v>
      </c>
      <c r="G5497" s="9">
        <v>25000</v>
      </c>
      <c r="H5497" s="9">
        <v>5253900</v>
      </c>
    </row>
    <row r="5498" spans="2:12" ht="30.75" thickBot="1" x14ac:dyDescent="0.3">
      <c r="B5498" s="15" t="s">
        <v>2140</v>
      </c>
      <c r="C5498" s="16" t="s">
        <v>2141</v>
      </c>
      <c r="D5498" s="17">
        <v>570850000</v>
      </c>
      <c r="E5498" s="17">
        <v>123245000</v>
      </c>
      <c r="F5498" s="17">
        <v>126335200</v>
      </c>
      <c r="G5498" s="17">
        <v>205284500</v>
      </c>
      <c r="H5498" s="17">
        <v>115985300</v>
      </c>
    </row>
    <row r="5499" spans="2:12" ht="15.75" thickTop="1" x14ac:dyDescent="0.25">
      <c r="B5499" s="11" t="s">
        <v>1</v>
      </c>
      <c r="C5499" s="13" t="s">
        <v>12</v>
      </c>
      <c r="D5499" s="12">
        <v>570850000</v>
      </c>
      <c r="E5499" s="12">
        <v>123245000</v>
      </c>
      <c r="F5499" s="12">
        <v>126335200</v>
      </c>
      <c r="G5499" s="12">
        <v>205284500</v>
      </c>
      <c r="H5499" s="12">
        <v>115985300</v>
      </c>
    </row>
    <row r="5500" spans="2:12" x14ac:dyDescent="0.25">
      <c r="B5500" s="8" t="s">
        <v>1</v>
      </c>
      <c r="C5500" s="10" t="s">
        <v>17</v>
      </c>
      <c r="D5500" s="9">
        <v>570850000</v>
      </c>
      <c r="E5500" s="9">
        <v>123245000</v>
      </c>
      <c r="F5500" s="9">
        <v>126335200</v>
      </c>
      <c r="G5500" s="9">
        <v>205284500</v>
      </c>
      <c r="H5500" s="9">
        <v>115985300</v>
      </c>
    </row>
    <row r="5501" spans="2:12" ht="30.75" thickBot="1" x14ac:dyDescent="0.3">
      <c r="B5501" s="15" t="s">
        <v>2142</v>
      </c>
      <c r="C5501" s="16" t="s">
        <v>2143</v>
      </c>
      <c r="D5501" s="17">
        <v>16000000</v>
      </c>
      <c r="E5501" s="17">
        <v>8000000</v>
      </c>
      <c r="F5501" s="17">
        <v>0</v>
      </c>
      <c r="G5501" s="17">
        <v>8000000</v>
      </c>
      <c r="H5501" s="17">
        <v>0</v>
      </c>
    </row>
    <row r="5502" spans="2:12" ht="15.75" thickTop="1" x14ac:dyDescent="0.25">
      <c r="B5502" s="11" t="s">
        <v>1</v>
      </c>
      <c r="C5502" s="13" t="s">
        <v>12</v>
      </c>
      <c r="D5502" s="12">
        <v>16000000</v>
      </c>
      <c r="E5502" s="12">
        <v>8000000</v>
      </c>
      <c r="F5502" s="12">
        <v>0</v>
      </c>
      <c r="G5502" s="12">
        <v>8000000</v>
      </c>
      <c r="H5502" s="12">
        <v>0</v>
      </c>
    </row>
    <row r="5503" spans="2:12" x14ac:dyDescent="0.25">
      <c r="B5503" s="8" t="s">
        <v>1</v>
      </c>
      <c r="C5503" s="10" t="s">
        <v>17</v>
      </c>
      <c r="D5503" s="9">
        <v>16000000</v>
      </c>
      <c r="E5503" s="9">
        <v>8000000</v>
      </c>
      <c r="F5503" s="9">
        <v>0</v>
      </c>
      <c r="G5503" s="9">
        <v>8000000</v>
      </c>
      <c r="H5503" s="9">
        <v>0</v>
      </c>
    </row>
    <row r="5504" spans="2:12" ht="30.75" thickBot="1" x14ac:dyDescent="0.3">
      <c r="B5504" s="15" t="s">
        <v>2144</v>
      </c>
      <c r="C5504" s="16" t="s">
        <v>2145</v>
      </c>
      <c r="D5504" s="17">
        <v>16000000</v>
      </c>
      <c r="E5504" s="17">
        <v>8000000</v>
      </c>
      <c r="F5504" s="17">
        <v>0</v>
      </c>
      <c r="G5504" s="17">
        <v>8000000</v>
      </c>
      <c r="H5504" s="17">
        <v>0</v>
      </c>
    </row>
    <row r="5505" spans="2:8" ht="15.75" thickTop="1" x14ac:dyDescent="0.25">
      <c r="B5505" s="11" t="s">
        <v>1</v>
      </c>
      <c r="C5505" s="13" t="s">
        <v>12</v>
      </c>
      <c r="D5505" s="12">
        <v>16000000</v>
      </c>
      <c r="E5505" s="12">
        <v>8000000</v>
      </c>
      <c r="F5505" s="12">
        <v>0</v>
      </c>
      <c r="G5505" s="12">
        <v>8000000</v>
      </c>
      <c r="H5505" s="12">
        <v>0</v>
      </c>
    </row>
    <row r="5506" spans="2:8" x14ac:dyDescent="0.25">
      <c r="B5506" s="8" t="s">
        <v>1</v>
      </c>
      <c r="C5506" s="10" t="s">
        <v>17</v>
      </c>
      <c r="D5506" s="9">
        <v>16000000</v>
      </c>
      <c r="E5506" s="9">
        <v>8000000</v>
      </c>
      <c r="F5506" s="9">
        <v>0</v>
      </c>
      <c r="G5506" s="9">
        <v>8000000</v>
      </c>
      <c r="H5506" s="9">
        <v>0</v>
      </c>
    </row>
    <row r="5507" spans="2:8" ht="15.75" thickBot="1" x14ac:dyDescent="0.3">
      <c r="B5507" s="15" t="s">
        <v>2146</v>
      </c>
      <c r="C5507" s="16" t="s">
        <v>2147</v>
      </c>
      <c r="D5507" s="17">
        <v>554850000</v>
      </c>
      <c r="E5507" s="17">
        <v>115245000</v>
      </c>
      <c r="F5507" s="17">
        <v>126335200</v>
      </c>
      <c r="G5507" s="17">
        <v>197284500</v>
      </c>
      <c r="H5507" s="17">
        <v>115985300</v>
      </c>
    </row>
    <row r="5508" spans="2:8" ht="15.75" thickTop="1" x14ac:dyDescent="0.25">
      <c r="B5508" s="11" t="s">
        <v>1</v>
      </c>
      <c r="C5508" s="13" t="s">
        <v>12</v>
      </c>
      <c r="D5508" s="12">
        <v>554850000</v>
      </c>
      <c r="E5508" s="12">
        <v>115245000</v>
      </c>
      <c r="F5508" s="12">
        <v>126335200</v>
      </c>
      <c r="G5508" s="12">
        <v>197284500</v>
      </c>
      <c r="H5508" s="12">
        <v>115985300</v>
      </c>
    </row>
    <row r="5509" spans="2:8" x14ac:dyDescent="0.25">
      <c r="B5509" s="8" t="s">
        <v>1</v>
      </c>
      <c r="C5509" s="10" t="s">
        <v>17</v>
      </c>
      <c r="D5509" s="9">
        <v>554850000</v>
      </c>
      <c r="E5509" s="9">
        <v>115245000</v>
      </c>
      <c r="F5509" s="9">
        <v>126335200</v>
      </c>
      <c r="G5509" s="9">
        <v>197284500</v>
      </c>
      <c r="H5509" s="9">
        <v>115985300</v>
      </c>
    </row>
    <row r="5510" spans="2:8" ht="15.75" thickBot="1" x14ac:dyDescent="0.3">
      <c r="B5510" s="15" t="s">
        <v>2148</v>
      </c>
      <c r="C5510" s="16" t="s">
        <v>2149</v>
      </c>
      <c r="D5510" s="17">
        <v>90000000</v>
      </c>
      <c r="E5510" s="17">
        <v>15000000</v>
      </c>
      <c r="F5510" s="17">
        <v>25000000</v>
      </c>
      <c r="G5510" s="17">
        <v>25000000</v>
      </c>
      <c r="H5510" s="17">
        <v>25000000</v>
      </c>
    </row>
    <row r="5511" spans="2:8" ht="15.75" thickTop="1" x14ac:dyDescent="0.25">
      <c r="B5511" s="11" t="s">
        <v>1</v>
      </c>
      <c r="C5511" s="13" t="s">
        <v>12</v>
      </c>
      <c r="D5511" s="12">
        <v>90000000</v>
      </c>
      <c r="E5511" s="12">
        <v>15000000</v>
      </c>
      <c r="F5511" s="12">
        <v>25000000</v>
      </c>
      <c r="G5511" s="12">
        <v>25000000</v>
      </c>
      <c r="H5511" s="12">
        <v>25000000</v>
      </c>
    </row>
    <row r="5512" spans="2:8" x14ac:dyDescent="0.25">
      <c r="B5512" s="8" t="s">
        <v>1</v>
      </c>
      <c r="C5512" s="10" t="s">
        <v>19</v>
      </c>
      <c r="D5512" s="9">
        <v>90000000</v>
      </c>
      <c r="E5512" s="9">
        <v>15000000</v>
      </c>
      <c r="F5512" s="9">
        <v>25000000</v>
      </c>
      <c r="G5512" s="9">
        <v>25000000</v>
      </c>
      <c r="H5512" s="9">
        <v>25000000</v>
      </c>
    </row>
    <row r="5513" spans="2:8" ht="30.75" thickBot="1" x14ac:dyDescent="0.3">
      <c r="B5513" s="15" t="s">
        <v>2150</v>
      </c>
      <c r="C5513" s="16" t="s">
        <v>2151</v>
      </c>
      <c r="D5513" s="17">
        <v>20000000</v>
      </c>
      <c r="E5513" s="17">
        <v>3000000</v>
      </c>
      <c r="F5513" s="17">
        <v>3000000</v>
      </c>
      <c r="G5513" s="17">
        <v>4000000</v>
      </c>
      <c r="H5513" s="17">
        <v>10000000</v>
      </c>
    </row>
    <row r="5514" spans="2:8" ht="15.75" thickTop="1" x14ac:dyDescent="0.25">
      <c r="B5514" s="11" t="s">
        <v>1</v>
      </c>
      <c r="C5514" s="13" t="s">
        <v>12</v>
      </c>
      <c r="D5514" s="12">
        <v>20000000</v>
      </c>
      <c r="E5514" s="12">
        <v>3000000</v>
      </c>
      <c r="F5514" s="12">
        <v>3000000</v>
      </c>
      <c r="G5514" s="12">
        <v>4000000</v>
      </c>
      <c r="H5514" s="12">
        <v>10000000</v>
      </c>
    </row>
    <row r="5515" spans="2:8" x14ac:dyDescent="0.25">
      <c r="B5515" s="8" t="s">
        <v>1</v>
      </c>
      <c r="C5515" s="10" t="s">
        <v>19</v>
      </c>
      <c r="D5515" s="9">
        <v>20000000</v>
      </c>
      <c r="E5515" s="9">
        <v>3000000</v>
      </c>
      <c r="F5515" s="9">
        <v>3000000</v>
      </c>
      <c r="G5515" s="9">
        <v>4000000</v>
      </c>
      <c r="H5515" s="9">
        <v>10000000</v>
      </c>
    </row>
    <row r="5516" spans="2:8" ht="30.75" thickBot="1" x14ac:dyDescent="0.3">
      <c r="B5516" s="15" t="s">
        <v>2152</v>
      </c>
      <c r="C5516" s="16" t="s">
        <v>2151</v>
      </c>
      <c r="D5516" s="17">
        <v>20000000</v>
      </c>
      <c r="E5516" s="17">
        <v>3000000</v>
      </c>
      <c r="F5516" s="17">
        <v>3000000</v>
      </c>
      <c r="G5516" s="17">
        <v>4000000</v>
      </c>
      <c r="H5516" s="17">
        <v>10000000</v>
      </c>
    </row>
    <row r="5517" spans="2:8" ht="15.75" thickTop="1" x14ac:dyDescent="0.25">
      <c r="B5517" s="11" t="s">
        <v>1</v>
      </c>
      <c r="C5517" s="13" t="s">
        <v>12</v>
      </c>
      <c r="D5517" s="12">
        <v>20000000</v>
      </c>
      <c r="E5517" s="12">
        <v>3000000</v>
      </c>
      <c r="F5517" s="12">
        <v>3000000</v>
      </c>
      <c r="G5517" s="12">
        <v>4000000</v>
      </c>
      <c r="H5517" s="12">
        <v>10000000</v>
      </c>
    </row>
    <row r="5518" spans="2:8" x14ac:dyDescent="0.25">
      <c r="B5518" s="8" t="s">
        <v>1</v>
      </c>
      <c r="C5518" s="10" t="s">
        <v>19</v>
      </c>
      <c r="D5518" s="9">
        <v>20000000</v>
      </c>
      <c r="E5518" s="9">
        <v>3000000</v>
      </c>
      <c r="F5518" s="9">
        <v>3000000</v>
      </c>
      <c r="G5518" s="9">
        <v>4000000</v>
      </c>
      <c r="H5518" s="9">
        <v>10000000</v>
      </c>
    </row>
    <row r="5519" spans="2:8" ht="30.75" thickBot="1" x14ac:dyDescent="0.3">
      <c r="B5519" s="15" t="s">
        <v>2153</v>
      </c>
      <c r="C5519" s="16" t="s">
        <v>2154</v>
      </c>
      <c r="D5519" s="17">
        <v>740000000</v>
      </c>
      <c r="E5519" s="17">
        <v>150000000</v>
      </c>
      <c r="F5519" s="17">
        <v>150000000</v>
      </c>
      <c r="G5519" s="17">
        <v>190000000</v>
      </c>
      <c r="H5519" s="17">
        <v>250000000</v>
      </c>
    </row>
    <row r="5520" spans="2:8" ht="15.75" thickTop="1" x14ac:dyDescent="0.25">
      <c r="B5520" s="11" t="s">
        <v>1</v>
      </c>
      <c r="C5520" s="13" t="s">
        <v>12</v>
      </c>
      <c r="D5520" s="12">
        <v>740000000</v>
      </c>
      <c r="E5520" s="12">
        <v>150000000</v>
      </c>
      <c r="F5520" s="12">
        <v>150000000</v>
      </c>
      <c r="G5520" s="12">
        <v>190000000</v>
      </c>
      <c r="H5520" s="12">
        <v>250000000</v>
      </c>
    </row>
    <row r="5521" spans="2:8" x14ac:dyDescent="0.25">
      <c r="B5521" s="8" t="s">
        <v>1</v>
      </c>
      <c r="C5521" s="10" t="s">
        <v>17</v>
      </c>
      <c r="D5521" s="9">
        <v>740000000</v>
      </c>
      <c r="E5521" s="9">
        <v>150000000</v>
      </c>
      <c r="F5521" s="9">
        <v>150000000</v>
      </c>
      <c r="G5521" s="9">
        <v>190000000</v>
      </c>
      <c r="H5521" s="9">
        <v>250000000</v>
      </c>
    </row>
    <row r="5522" spans="2:8" ht="15.75" thickBot="1" x14ac:dyDescent="0.3">
      <c r="B5522" s="15" t="s">
        <v>2155</v>
      </c>
      <c r="C5522" s="16" t="s">
        <v>2156</v>
      </c>
      <c r="D5522" s="17">
        <v>20000000</v>
      </c>
      <c r="E5522" s="17">
        <v>3000000</v>
      </c>
      <c r="F5522" s="17">
        <v>5000000</v>
      </c>
      <c r="G5522" s="17">
        <v>5000000</v>
      </c>
      <c r="H5522" s="17">
        <v>7000000</v>
      </c>
    </row>
    <row r="5523" spans="2:8" ht="15.75" thickTop="1" x14ac:dyDescent="0.25">
      <c r="B5523" s="11" t="s">
        <v>1</v>
      </c>
      <c r="C5523" s="13" t="s">
        <v>12</v>
      </c>
      <c r="D5523" s="12">
        <v>20000000</v>
      </c>
      <c r="E5523" s="12">
        <v>3000000</v>
      </c>
      <c r="F5523" s="12">
        <v>5000000</v>
      </c>
      <c r="G5523" s="12">
        <v>5000000</v>
      </c>
      <c r="H5523" s="12">
        <v>7000000</v>
      </c>
    </row>
    <row r="5524" spans="2:8" x14ac:dyDescent="0.25">
      <c r="B5524" s="8" t="s">
        <v>1</v>
      </c>
      <c r="C5524" s="10" t="s">
        <v>17</v>
      </c>
      <c r="D5524" s="9">
        <v>20000000</v>
      </c>
      <c r="E5524" s="9">
        <v>3000000</v>
      </c>
      <c r="F5524" s="9">
        <v>5000000</v>
      </c>
      <c r="G5524" s="9">
        <v>5000000</v>
      </c>
      <c r="H5524" s="9">
        <v>7000000</v>
      </c>
    </row>
    <row r="5525" spans="2:8" ht="45.75" thickBot="1" x14ac:dyDescent="0.3">
      <c r="B5525" s="15" t="s">
        <v>2157</v>
      </c>
      <c r="C5525" s="16" t="s">
        <v>2158</v>
      </c>
      <c r="D5525" s="17">
        <v>200000</v>
      </c>
      <c r="E5525" s="17">
        <v>50000</v>
      </c>
      <c r="F5525" s="17">
        <v>50000</v>
      </c>
      <c r="G5525" s="17">
        <v>50000</v>
      </c>
      <c r="H5525" s="17">
        <v>50000</v>
      </c>
    </row>
    <row r="5526" spans="2:8" ht="15.75" thickTop="1" x14ac:dyDescent="0.25">
      <c r="B5526" s="11" t="s">
        <v>1</v>
      </c>
      <c r="C5526" s="13" t="s">
        <v>12</v>
      </c>
      <c r="D5526" s="12">
        <v>200000</v>
      </c>
      <c r="E5526" s="12">
        <v>50000</v>
      </c>
      <c r="F5526" s="12">
        <v>50000</v>
      </c>
      <c r="G5526" s="12">
        <v>50000</v>
      </c>
      <c r="H5526" s="12">
        <v>50000</v>
      </c>
    </row>
    <row r="5527" spans="2:8" x14ac:dyDescent="0.25">
      <c r="B5527" s="8" t="s">
        <v>1</v>
      </c>
      <c r="C5527" s="10" t="s">
        <v>19</v>
      </c>
      <c r="D5527" s="9">
        <v>200000</v>
      </c>
      <c r="E5527" s="9">
        <v>50000</v>
      </c>
      <c r="F5527" s="9">
        <v>50000</v>
      </c>
      <c r="G5527" s="9">
        <v>50000</v>
      </c>
      <c r="H5527" s="9">
        <v>50000</v>
      </c>
    </row>
    <row r="5528" spans="2:8" ht="45.75" thickBot="1" x14ac:dyDescent="0.3">
      <c r="B5528" s="15" t="s">
        <v>2159</v>
      </c>
      <c r="C5528" s="16" t="s">
        <v>2160</v>
      </c>
      <c r="D5528" s="17">
        <v>800000</v>
      </c>
      <c r="E5528" s="17">
        <v>46000</v>
      </c>
      <c r="F5528" s="17">
        <v>700000</v>
      </c>
      <c r="G5528" s="17">
        <v>27000</v>
      </c>
      <c r="H5528" s="17">
        <v>27000</v>
      </c>
    </row>
    <row r="5529" spans="2:8" ht="15.75" thickTop="1" x14ac:dyDescent="0.25">
      <c r="B5529" s="11" t="s">
        <v>1</v>
      </c>
      <c r="C5529" s="13" t="s">
        <v>12</v>
      </c>
      <c r="D5529" s="12">
        <v>800000</v>
      </c>
      <c r="E5529" s="12">
        <v>46000</v>
      </c>
      <c r="F5529" s="12">
        <v>700000</v>
      </c>
      <c r="G5529" s="12">
        <v>27000</v>
      </c>
      <c r="H5529" s="12">
        <v>27000</v>
      </c>
    </row>
    <row r="5530" spans="2:8" x14ac:dyDescent="0.25">
      <c r="B5530" s="8" t="s">
        <v>1</v>
      </c>
      <c r="C5530" s="10" t="s">
        <v>19</v>
      </c>
      <c r="D5530" s="9">
        <v>800000</v>
      </c>
      <c r="E5530" s="9">
        <v>46000</v>
      </c>
      <c r="F5530" s="9">
        <v>700000</v>
      </c>
      <c r="G5530" s="9">
        <v>27000</v>
      </c>
      <c r="H5530" s="9">
        <v>27000</v>
      </c>
    </row>
    <row r="5531" spans="2:8" ht="15.75" thickBot="1" x14ac:dyDescent="0.3">
      <c r="B5531" s="15" t="s">
        <v>2161</v>
      </c>
      <c r="C5531" s="16" t="s">
        <v>2162</v>
      </c>
      <c r="D5531" s="17">
        <v>430000000</v>
      </c>
      <c r="E5531" s="17">
        <v>100000000</v>
      </c>
      <c r="F5531" s="17">
        <v>105000000</v>
      </c>
      <c r="G5531" s="17">
        <v>110000000</v>
      </c>
      <c r="H5531" s="17">
        <v>115000000</v>
      </c>
    </row>
    <row r="5532" spans="2:8" ht="15.75" thickTop="1" x14ac:dyDescent="0.25">
      <c r="B5532" s="11" t="s">
        <v>1</v>
      </c>
      <c r="C5532" s="13" t="s">
        <v>12</v>
      </c>
      <c r="D5532" s="12">
        <v>430000000</v>
      </c>
      <c r="E5532" s="12">
        <v>100000000</v>
      </c>
      <c r="F5532" s="12">
        <v>105000000</v>
      </c>
      <c r="G5532" s="12">
        <v>110000000</v>
      </c>
      <c r="H5532" s="12">
        <v>115000000</v>
      </c>
    </row>
    <row r="5533" spans="2:8" x14ac:dyDescent="0.25">
      <c r="B5533" s="8" t="s">
        <v>1</v>
      </c>
      <c r="C5533" s="10" t="s">
        <v>18</v>
      </c>
      <c r="D5533" s="9">
        <v>430000000</v>
      </c>
      <c r="E5533" s="9">
        <v>100000000</v>
      </c>
      <c r="F5533" s="9">
        <v>105000000</v>
      </c>
      <c r="G5533" s="9">
        <v>110000000</v>
      </c>
      <c r="H5533" s="9">
        <v>115000000</v>
      </c>
    </row>
    <row r="5534" spans="2:8" ht="45.75" thickBot="1" x14ac:dyDescent="0.3">
      <c r="B5534" s="15" t="s">
        <v>2163</v>
      </c>
      <c r="C5534" s="16" t="s">
        <v>2164</v>
      </c>
      <c r="D5534" s="17">
        <v>20000000</v>
      </c>
      <c r="E5534" s="17">
        <v>5000000</v>
      </c>
      <c r="F5534" s="17">
        <v>0</v>
      </c>
      <c r="G5534" s="17">
        <v>0</v>
      </c>
      <c r="H5534" s="17">
        <v>15000000</v>
      </c>
    </row>
    <row r="5535" spans="2:8" ht="15.75" thickTop="1" x14ac:dyDescent="0.25">
      <c r="B5535" s="11" t="s">
        <v>1</v>
      </c>
      <c r="C5535" s="13" t="s">
        <v>12</v>
      </c>
      <c r="D5535" s="12">
        <v>20000000</v>
      </c>
      <c r="E5535" s="12">
        <v>5000000</v>
      </c>
      <c r="F5535" s="12">
        <v>0</v>
      </c>
      <c r="G5535" s="12">
        <v>0</v>
      </c>
      <c r="H5535" s="12">
        <v>15000000</v>
      </c>
    </row>
    <row r="5536" spans="2:8" x14ac:dyDescent="0.25">
      <c r="B5536" s="8" t="s">
        <v>1</v>
      </c>
      <c r="C5536" s="10" t="s">
        <v>17</v>
      </c>
      <c r="D5536" s="9">
        <v>20000000</v>
      </c>
      <c r="E5536" s="9">
        <v>5000000</v>
      </c>
      <c r="F5536" s="9">
        <v>0</v>
      </c>
      <c r="G5536" s="9">
        <v>0</v>
      </c>
      <c r="H5536" s="9">
        <v>15000000</v>
      </c>
    </row>
    <row r="5537" spans="2:8" ht="45.75" thickBot="1" x14ac:dyDescent="0.3">
      <c r="B5537" s="15" t="s">
        <v>2165</v>
      </c>
      <c r="C5537" s="16" t="s">
        <v>2166</v>
      </c>
      <c r="D5537" s="17">
        <v>20000000</v>
      </c>
      <c r="E5537" s="17">
        <v>5000000</v>
      </c>
      <c r="F5537" s="17">
        <v>0</v>
      </c>
      <c r="G5537" s="17">
        <v>0</v>
      </c>
      <c r="H5537" s="17">
        <v>15000000</v>
      </c>
    </row>
    <row r="5538" spans="2:8" ht="15.75" thickTop="1" x14ac:dyDescent="0.25">
      <c r="B5538" s="11" t="s">
        <v>1</v>
      </c>
      <c r="C5538" s="13" t="s">
        <v>12</v>
      </c>
      <c r="D5538" s="12">
        <v>20000000</v>
      </c>
      <c r="E5538" s="12">
        <v>5000000</v>
      </c>
      <c r="F5538" s="12">
        <v>0</v>
      </c>
      <c r="G5538" s="12">
        <v>0</v>
      </c>
      <c r="H5538" s="12">
        <v>15000000</v>
      </c>
    </row>
    <row r="5539" spans="2:8" x14ac:dyDescent="0.25">
      <c r="B5539" s="8" t="s">
        <v>1</v>
      </c>
      <c r="C5539" s="10" t="s">
        <v>17</v>
      </c>
      <c r="D5539" s="9">
        <v>20000000</v>
      </c>
      <c r="E5539" s="9">
        <v>5000000</v>
      </c>
      <c r="F5539" s="9">
        <v>0</v>
      </c>
      <c r="G5539" s="9">
        <v>0</v>
      </c>
      <c r="H5539" s="9">
        <v>15000000</v>
      </c>
    </row>
    <row r="5540" spans="2:8" ht="30.75" thickBot="1" x14ac:dyDescent="0.3">
      <c r="B5540" s="15" t="s">
        <v>2167</v>
      </c>
      <c r="C5540" s="16" t="s">
        <v>2168</v>
      </c>
      <c r="D5540" s="17">
        <v>12000000</v>
      </c>
      <c r="E5540" s="17">
        <v>700000</v>
      </c>
      <c r="F5540" s="17">
        <v>150000</v>
      </c>
      <c r="G5540" s="17">
        <v>4600000</v>
      </c>
      <c r="H5540" s="17">
        <v>6550000</v>
      </c>
    </row>
    <row r="5541" spans="2:8" ht="15.75" thickTop="1" x14ac:dyDescent="0.25">
      <c r="B5541" s="11" t="s">
        <v>1</v>
      </c>
      <c r="C5541" s="13" t="s">
        <v>12</v>
      </c>
      <c r="D5541" s="12">
        <v>12000000</v>
      </c>
      <c r="E5541" s="12">
        <v>700000</v>
      </c>
      <c r="F5541" s="12">
        <v>150000</v>
      </c>
      <c r="G5541" s="12">
        <v>4600000</v>
      </c>
      <c r="H5541" s="12">
        <v>6550000</v>
      </c>
    </row>
    <row r="5542" spans="2:8" x14ac:dyDescent="0.25">
      <c r="B5542" s="8" t="s">
        <v>1</v>
      </c>
      <c r="C5542" s="10" t="s">
        <v>17</v>
      </c>
      <c r="D5542" s="9">
        <v>12000000</v>
      </c>
      <c r="E5542" s="9">
        <v>700000</v>
      </c>
      <c r="F5542" s="9">
        <v>150000</v>
      </c>
      <c r="G5542" s="9">
        <v>4600000</v>
      </c>
      <c r="H5542" s="9">
        <v>6550000</v>
      </c>
    </row>
    <row r="5543" spans="2:8" hidden="1" x14ac:dyDescent="0.25">
      <c r="B5543" s="8" t="s">
        <v>1</v>
      </c>
      <c r="C5543" s="10" t="s">
        <v>19</v>
      </c>
      <c r="D5543" s="9">
        <v>0</v>
      </c>
      <c r="E5543" s="9">
        <v>0</v>
      </c>
      <c r="F5543" s="9">
        <v>0</v>
      </c>
      <c r="G5543" s="9">
        <v>0</v>
      </c>
      <c r="H5543" s="9">
        <v>0</v>
      </c>
    </row>
    <row r="5544" spans="2:8" hidden="1" x14ac:dyDescent="0.25">
      <c r="B5544" s="11" t="s">
        <v>1</v>
      </c>
      <c r="C5544" s="13" t="s">
        <v>21</v>
      </c>
      <c r="D5544" s="12">
        <v>0</v>
      </c>
      <c r="E5544" s="12">
        <v>0</v>
      </c>
      <c r="F5544" s="12">
        <v>0</v>
      </c>
      <c r="G5544" s="12">
        <v>0</v>
      </c>
      <c r="H5544" s="12">
        <v>0</v>
      </c>
    </row>
    <row r="5545" spans="2:8" ht="15.75" hidden="1" thickBot="1" x14ac:dyDescent="0.3">
      <c r="B5545" s="15" t="s">
        <v>2169</v>
      </c>
      <c r="C5545" s="16" t="s">
        <v>2170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2:8" hidden="1" x14ac:dyDescent="0.25">
      <c r="B5546" s="11" t="s">
        <v>1</v>
      </c>
      <c r="C5546" s="13" t="s">
        <v>21</v>
      </c>
      <c r="D5546" s="12">
        <v>0</v>
      </c>
      <c r="E5546" s="12">
        <v>0</v>
      </c>
      <c r="F5546" s="12">
        <v>0</v>
      </c>
      <c r="G5546" s="12">
        <v>0</v>
      </c>
      <c r="H5546" s="12">
        <v>0</v>
      </c>
    </row>
    <row r="5547" spans="2:8" ht="15.75" thickBot="1" x14ac:dyDescent="0.3">
      <c r="B5547" s="15" t="s">
        <v>2171</v>
      </c>
      <c r="C5547" s="16" t="s">
        <v>2172</v>
      </c>
      <c r="D5547" s="17">
        <v>3000000</v>
      </c>
      <c r="E5547" s="17">
        <v>0</v>
      </c>
      <c r="F5547" s="17">
        <v>0</v>
      </c>
      <c r="G5547" s="17">
        <v>2000000</v>
      </c>
      <c r="H5547" s="17">
        <v>1000000</v>
      </c>
    </row>
    <row r="5548" spans="2:8" ht="15.75" thickTop="1" x14ac:dyDescent="0.25">
      <c r="B5548" s="11" t="s">
        <v>1</v>
      </c>
      <c r="C5548" s="13" t="s">
        <v>12</v>
      </c>
      <c r="D5548" s="12">
        <v>3000000</v>
      </c>
      <c r="E5548" s="12">
        <v>0</v>
      </c>
      <c r="F5548" s="12">
        <v>0</v>
      </c>
      <c r="G5548" s="12">
        <v>2000000</v>
      </c>
      <c r="H5548" s="12">
        <v>1000000</v>
      </c>
    </row>
    <row r="5549" spans="2:8" x14ac:dyDescent="0.25">
      <c r="B5549" s="8" t="s">
        <v>1</v>
      </c>
      <c r="C5549" s="10" t="s">
        <v>17</v>
      </c>
      <c r="D5549" s="9">
        <v>3000000</v>
      </c>
      <c r="E5549" s="9">
        <v>0</v>
      </c>
      <c r="F5549" s="9">
        <v>0</v>
      </c>
      <c r="G5549" s="9">
        <v>2000000</v>
      </c>
      <c r="H5549" s="9">
        <v>1000000</v>
      </c>
    </row>
    <row r="5550" spans="2:8" hidden="1" x14ac:dyDescent="0.25">
      <c r="B5550" s="11" t="s">
        <v>1</v>
      </c>
      <c r="C5550" s="13" t="s">
        <v>21</v>
      </c>
      <c r="D5550" s="12">
        <v>0</v>
      </c>
      <c r="E5550" s="12">
        <v>0</v>
      </c>
      <c r="F5550" s="12">
        <v>0</v>
      </c>
      <c r="G5550" s="12">
        <v>0</v>
      </c>
      <c r="H5550" s="12">
        <v>0</v>
      </c>
    </row>
    <row r="5551" spans="2:8" ht="15.75" thickBot="1" x14ac:dyDescent="0.3">
      <c r="B5551" s="15" t="s">
        <v>2173</v>
      </c>
      <c r="C5551" s="16" t="s">
        <v>2174</v>
      </c>
      <c r="D5551" s="17">
        <v>2000000</v>
      </c>
      <c r="E5551" s="17">
        <v>0</v>
      </c>
      <c r="F5551" s="17">
        <v>0</v>
      </c>
      <c r="G5551" s="17">
        <v>1000000</v>
      </c>
      <c r="H5551" s="17">
        <v>1000000</v>
      </c>
    </row>
    <row r="5552" spans="2:8" ht="15.75" thickTop="1" x14ac:dyDescent="0.25">
      <c r="B5552" s="11" t="s">
        <v>1</v>
      </c>
      <c r="C5552" s="13" t="s">
        <v>12</v>
      </c>
      <c r="D5552" s="12">
        <v>2000000</v>
      </c>
      <c r="E5552" s="12">
        <v>0</v>
      </c>
      <c r="F5552" s="12">
        <v>0</v>
      </c>
      <c r="G5552" s="12">
        <v>1000000</v>
      </c>
      <c r="H5552" s="12">
        <v>1000000</v>
      </c>
    </row>
    <row r="5553" spans="2:8" x14ac:dyDescent="0.25">
      <c r="B5553" s="8" t="s">
        <v>1</v>
      </c>
      <c r="C5553" s="10" t="s">
        <v>17</v>
      </c>
      <c r="D5553" s="9">
        <v>2000000</v>
      </c>
      <c r="E5553" s="9">
        <v>0</v>
      </c>
      <c r="F5553" s="9">
        <v>0</v>
      </c>
      <c r="G5553" s="9">
        <v>1000000</v>
      </c>
      <c r="H5553" s="9">
        <v>1000000</v>
      </c>
    </row>
    <row r="5554" spans="2:8" hidden="1" x14ac:dyDescent="0.25">
      <c r="B5554" s="11" t="s">
        <v>1</v>
      </c>
      <c r="C5554" s="13" t="s">
        <v>21</v>
      </c>
      <c r="D5554" s="12">
        <v>0</v>
      </c>
      <c r="E5554" s="12">
        <v>0</v>
      </c>
      <c r="F5554" s="12">
        <v>0</v>
      </c>
      <c r="G5554" s="12">
        <v>0</v>
      </c>
      <c r="H5554" s="12">
        <v>0</v>
      </c>
    </row>
    <row r="5555" spans="2:8" ht="15.75" thickBot="1" x14ac:dyDescent="0.3">
      <c r="B5555" s="15" t="s">
        <v>2175</v>
      </c>
      <c r="C5555" s="16" t="s">
        <v>2176</v>
      </c>
      <c r="D5555" s="17">
        <v>1000000</v>
      </c>
      <c r="E5555" s="17">
        <v>0</v>
      </c>
      <c r="F5555" s="17">
        <v>0</v>
      </c>
      <c r="G5555" s="17">
        <v>1000000</v>
      </c>
      <c r="H5555" s="17">
        <v>0</v>
      </c>
    </row>
    <row r="5556" spans="2:8" ht="15.75" thickTop="1" x14ac:dyDescent="0.25">
      <c r="B5556" s="11" t="s">
        <v>1</v>
      </c>
      <c r="C5556" s="13" t="s">
        <v>12</v>
      </c>
      <c r="D5556" s="12">
        <v>1000000</v>
      </c>
      <c r="E5556" s="12">
        <v>0</v>
      </c>
      <c r="F5556" s="12">
        <v>0</v>
      </c>
      <c r="G5556" s="12">
        <v>1000000</v>
      </c>
      <c r="H5556" s="12">
        <v>0</v>
      </c>
    </row>
    <row r="5557" spans="2:8" x14ac:dyDescent="0.25">
      <c r="B5557" s="8" t="s">
        <v>1</v>
      </c>
      <c r="C5557" s="10" t="s">
        <v>17</v>
      </c>
      <c r="D5557" s="9">
        <v>1000000</v>
      </c>
      <c r="E5557" s="9">
        <v>0</v>
      </c>
      <c r="F5557" s="9">
        <v>0</v>
      </c>
      <c r="G5557" s="9">
        <v>1000000</v>
      </c>
      <c r="H5557" s="9">
        <v>0</v>
      </c>
    </row>
    <row r="5558" spans="2:8" hidden="1" x14ac:dyDescent="0.25">
      <c r="B5558" s="11" t="s">
        <v>1</v>
      </c>
      <c r="C5558" s="13" t="s">
        <v>21</v>
      </c>
      <c r="D5558" s="12">
        <v>0</v>
      </c>
      <c r="E5558" s="12">
        <v>0</v>
      </c>
      <c r="F5558" s="12">
        <v>0</v>
      </c>
      <c r="G5558" s="12">
        <v>0</v>
      </c>
      <c r="H5558" s="12">
        <v>0</v>
      </c>
    </row>
    <row r="5559" spans="2:8" ht="30.75" thickBot="1" x14ac:dyDescent="0.3">
      <c r="B5559" s="15" t="s">
        <v>2177</v>
      </c>
      <c r="C5559" s="16" t="s">
        <v>2178</v>
      </c>
      <c r="D5559" s="17">
        <v>2000000</v>
      </c>
      <c r="E5559" s="17">
        <v>0</v>
      </c>
      <c r="F5559" s="17">
        <v>0</v>
      </c>
      <c r="G5559" s="17">
        <v>1000000</v>
      </c>
      <c r="H5559" s="17">
        <v>1000000</v>
      </c>
    </row>
    <row r="5560" spans="2:8" ht="15.75" thickTop="1" x14ac:dyDescent="0.25">
      <c r="B5560" s="11" t="s">
        <v>1</v>
      </c>
      <c r="C5560" s="13" t="s">
        <v>12</v>
      </c>
      <c r="D5560" s="12">
        <v>2000000</v>
      </c>
      <c r="E5560" s="12">
        <v>0</v>
      </c>
      <c r="F5560" s="12">
        <v>0</v>
      </c>
      <c r="G5560" s="12">
        <v>1000000</v>
      </c>
      <c r="H5560" s="12">
        <v>1000000</v>
      </c>
    </row>
    <row r="5561" spans="2:8" x14ac:dyDescent="0.25">
      <c r="B5561" s="8" t="s">
        <v>1</v>
      </c>
      <c r="C5561" s="10" t="s">
        <v>17</v>
      </c>
      <c r="D5561" s="9">
        <v>2000000</v>
      </c>
      <c r="E5561" s="9">
        <v>0</v>
      </c>
      <c r="F5561" s="9">
        <v>0</v>
      </c>
      <c r="G5561" s="9">
        <v>1000000</v>
      </c>
      <c r="H5561" s="9">
        <v>1000000</v>
      </c>
    </row>
    <row r="5562" spans="2:8" hidden="1" x14ac:dyDescent="0.25">
      <c r="B5562" s="11" t="s">
        <v>1</v>
      </c>
      <c r="C5562" s="13" t="s">
        <v>21</v>
      </c>
      <c r="D5562" s="12">
        <v>0</v>
      </c>
      <c r="E5562" s="12">
        <v>0</v>
      </c>
      <c r="F5562" s="12">
        <v>0</v>
      </c>
      <c r="G5562" s="12">
        <v>0</v>
      </c>
      <c r="H5562" s="12">
        <v>0</v>
      </c>
    </row>
    <row r="5563" spans="2:8" ht="30.75" thickBot="1" x14ac:dyDescent="0.3">
      <c r="B5563" s="15" t="s">
        <v>2179</v>
      </c>
      <c r="C5563" s="16" t="s">
        <v>352</v>
      </c>
      <c r="D5563" s="17">
        <v>2000000</v>
      </c>
      <c r="E5563" s="17">
        <v>150000</v>
      </c>
      <c r="F5563" s="17">
        <v>100000</v>
      </c>
      <c r="G5563" s="17">
        <v>100000</v>
      </c>
      <c r="H5563" s="17">
        <v>1650000</v>
      </c>
    </row>
    <row r="5564" spans="2:8" ht="15.75" thickTop="1" x14ac:dyDescent="0.25">
      <c r="B5564" s="11" t="s">
        <v>1</v>
      </c>
      <c r="C5564" s="13" t="s">
        <v>12</v>
      </c>
      <c r="D5564" s="12">
        <v>2000000</v>
      </c>
      <c r="E5564" s="12">
        <v>150000</v>
      </c>
      <c r="F5564" s="12">
        <v>100000</v>
      </c>
      <c r="G5564" s="12">
        <v>100000</v>
      </c>
      <c r="H5564" s="12">
        <v>1650000</v>
      </c>
    </row>
    <row r="5565" spans="2:8" x14ac:dyDescent="0.25">
      <c r="B5565" s="8" t="s">
        <v>1</v>
      </c>
      <c r="C5565" s="10" t="s">
        <v>17</v>
      </c>
      <c r="D5565" s="9">
        <v>2000000</v>
      </c>
      <c r="E5565" s="9">
        <v>150000</v>
      </c>
      <c r="F5565" s="9">
        <v>100000</v>
      </c>
      <c r="G5565" s="9">
        <v>100000</v>
      </c>
      <c r="H5565" s="9">
        <v>1650000</v>
      </c>
    </row>
    <row r="5566" spans="2:8" hidden="1" x14ac:dyDescent="0.25">
      <c r="B5566" s="11" t="s">
        <v>1</v>
      </c>
      <c r="C5566" s="13" t="s">
        <v>21</v>
      </c>
      <c r="D5566" s="12">
        <v>0</v>
      </c>
      <c r="E5566" s="12">
        <v>0</v>
      </c>
      <c r="F5566" s="12">
        <v>0</v>
      </c>
      <c r="G5566" s="12">
        <v>0</v>
      </c>
      <c r="H5566" s="12">
        <v>0</v>
      </c>
    </row>
    <row r="5567" spans="2:8" ht="30.75" thickBot="1" x14ac:dyDescent="0.3">
      <c r="B5567" s="15" t="s">
        <v>2180</v>
      </c>
      <c r="C5567" s="16" t="s">
        <v>352</v>
      </c>
      <c r="D5567" s="17">
        <v>2000000</v>
      </c>
      <c r="E5567" s="17">
        <v>150000</v>
      </c>
      <c r="F5567" s="17">
        <v>100000</v>
      </c>
      <c r="G5567" s="17">
        <v>100000</v>
      </c>
      <c r="H5567" s="17">
        <v>1650000</v>
      </c>
    </row>
    <row r="5568" spans="2:8" ht="15.75" thickTop="1" x14ac:dyDescent="0.25">
      <c r="B5568" s="11" t="s">
        <v>1</v>
      </c>
      <c r="C5568" s="13" t="s">
        <v>12</v>
      </c>
      <c r="D5568" s="12">
        <v>2000000</v>
      </c>
      <c r="E5568" s="12">
        <v>150000</v>
      </c>
      <c r="F5568" s="12">
        <v>100000</v>
      </c>
      <c r="G5568" s="12">
        <v>100000</v>
      </c>
      <c r="H5568" s="12">
        <v>1650000</v>
      </c>
    </row>
    <row r="5569" spans="2:8" x14ac:dyDescent="0.25">
      <c r="B5569" s="8" t="s">
        <v>1</v>
      </c>
      <c r="C5569" s="10" t="s">
        <v>17</v>
      </c>
      <c r="D5569" s="9">
        <v>2000000</v>
      </c>
      <c r="E5569" s="9">
        <v>150000</v>
      </c>
      <c r="F5569" s="9">
        <v>100000</v>
      </c>
      <c r="G5569" s="9">
        <v>100000</v>
      </c>
      <c r="H5569" s="9">
        <v>1650000</v>
      </c>
    </row>
    <row r="5570" spans="2:8" hidden="1" x14ac:dyDescent="0.25">
      <c r="B5570" s="11" t="s">
        <v>1</v>
      </c>
      <c r="C5570" s="13" t="s">
        <v>21</v>
      </c>
      <c r="D5570" s="12">
        <v>0</v>
      </c>
      <c r="E5570" s="12">
        <v>0</v>
      </c>
      <c r="F5570" s="12">
        <v>0</v>
      </c>
      <c r="G5570" s="12">
        <v>0</v>
      </c>
      <c r="H5570" s="12">
        <v>0</v>
      </c>
    </row>
    <row r="5571" spans="2:8" ht="45.75" thickBot="1" x14ac:dyDescent="0.3">
      <c r="B5571" s="15" t="s">
        <v>2181</v>
      </c>
      <c r="C5571" s="16" t="s">
        <v>2182</v>
      </c>
      <c r="D5571" s="17">
        <v>500000</v>
      </c>
      <c r="E5571" s="17">
        <v>100000</v>
      </c>
      <c r="F5571" s="17">
        <v>100000</v>
      </c>
      <c r="G5571" s="17">
        <v>100000</v>
      </c>
      <c r="H5571" s="17">
        <v>200000</v>
      </c>
    </row>
    <row r="5572" spans="2:8" ht="15.75" thickTop="1" x14ac:dyDescent="0.25">
      <c r="B5572" s="11" t="s">
        <v>1</v>
      </c>
      <c r="C5572" s="13" t="s">
        <v>12</v>
      </c>
      <c r="D5572" s="12">
        <v>500000</v>
      </c>
      <c r="E5572" s="12">
        <v>100000</v>
      </c>
      <c r="F5572" s="12">
        <v>100000</v>
      </c>
      <c r="G5572" s="12">
        <v>100000</v>
      </c>
      <c r="H5572" s="12">
        <v>200000</v>
      </c>
    </row>
    <row r="5573" spans="2:8" x14ac:dyDescent="0.25">
      <c r="B5573" s="8" t="s">
        <v>1</v>
      </c>
      <c r="C5573" s="10" t="s">
        <v>17</v>
      </c>
      <c r="D5573" s="9">
        <v>500000</v>
      </c>
      <c r="E5573" s="9">
        <v>100000</v>
      </c>
      <c r="F5573" s="9">
        <v>100000</v>
      </c>
      <c r="G5573" s="9">
        <v>100000</v>
      </c>
      <c r="H5573" s="9">
        <v>200000</v>
      </c>
    </row>
    <row r="5574" spans="2:8" ht="45.75" thickBot="1" x14ac:dyDescent="0.3">
      <c r="B5574" s="15" t="s">
        <v>2183</v>
      </c>
      <c r="C5574" s="16" t="s">
        <v>2184</v>
      </c>
      <c r="D5574" s="17">
        <v>1500000</v>
      </c>
      <c r="E5574" s="17">
        <v>50000</v>
      </c>
      <c r="F5574" s="17">
        <v>0</v>
      </c>
      <c r="G5574" s="17">
        <v>0</v>
      </c>
      <c r="H5574" s="17">
        <v>1450000</v>
      </c>
    </row>
    <row r="5575" spans="2:8" ht="15.75" thickTop="1" x14ac:dyDescent="0.25">
      <c r="B5575" s="11" t="s">
        <v>1</v>
      </c>
      <c r="C5575" s="13" t="s">
        <v>12</v>
      </c>
      <c r="D5575" s="12">
        <v>1500000</v>
      </c>
      <c r="E5575" s="12">
        <v>50000</v>
      </c>
      <c r="F5575" s="12">
        <v>0</v>
      </c>
      <c r="G5575" s="12">
        <v>0</v>
      </c>
      <c r="H5575" s="12">
        <v>1450000</v>
      </c>
    </row>
    <row r="5576" spans="2:8" x14ac:dyDescent="0.25">
      <c r="B5576" s="8" t="s">
        <v>1</v>
      </c>
      <c r="C5576" s="10" t="s">
        <v>17</v>
      </c>
      <c r="D5576" s="9">
        <v>1500000</v>
      </c>
      <c r="E5576" s="9">
        <v>50000</v>
      </c>
      <c r="F5576" s="9">
        <v>0</v>
      </c>
      <c r="G5576" s="9">
        <v>0</v>
      </c>
      <c r="H5576" s="9">
        <v>1450000</v>
      </c>
    </row>
    <row r="5577" spans="2:8" hidden="1" x14ac:dyDescent="0.25">
      <c r="B5577" s="11" t="s">
        <v>1</v>
      </c>
      <c r="C5577" s="13" t="s">
        <v>21</v>
      </c>
      <c r="D5577" s="12">
        <v>0</v>
      </c>
      <c r="E5577" s="12">
        <v>0</v>
      </c>
      <c r="F5577" s="12">
        <v>0</v>
      </c>
      <c r="G5577" s="12">
        <v>0</v>
      </c>
      <c r="H5577" s="12">
        <v>0</v>
      </c>
    </row>
    <row r="5578" spans="2:8" ht="15.75" thickBot="1" x14ac:dyDescent="0.3">
      <c r="B5578" s="15" t="s">
        <v>2185</v>
      </c>
      <c r="C5578" s="16" t="s">
        <v>2186</v>
      </c>
      <c r="D5578" s="17">
        <v>1000000</v>
      </c>
      <c r="E5578" s="17">
        <v>0</v>
      </c>
      <c r="F5578" s="17">
        <v>50000</v>
      </c>
      <c r="G5578" s="17">
        <v>0</v>
      </c>
      <c r="H5578" s="17">
        <v>950000</v>
      </c>
    </row>
    <row r="5579" spans="2:8" ht="15.75" thickTop="1" x14ac:dyDescent="0.25">
      <c r="B5579" s="11" t="s">
        <v>1</v>
      </c>
      <c r="C5579" s="13" t="s">
        <v>12</v>
      </c>
      <c r="D5579" s="12">
        <v>1000000</v>
      </c>
      <c r="E5579" s="12">
        <v>0</v>
      </c>
      <c r="F5579" s="12">
        <v>50000</v>
      </c>
      <c r="G5579" s="12">
        <v>0</v>
      </c>
      <c r="H5579" s="12">
        <v>950000</v>
      </c>
    </row>
    <row r="5580" spans="2:8" x14ac:dyDescent="0.25">
      <c r="B5580" s="8" t="s">
        <v>1</v>
      </c>
      <c r="C5580" s="10" t="s">
        <v>17</v>
      </c>
      <c r="D5580" s="9">
        <v>1000000</v>
      </c>
      <c r="E5580" s="9">
        <v>0</v>
      </c>
      <c r="F5580" s="9">
        <v>50000</v>
      </c>
      <c r="G5580" s="9">
        <v>0</v>
      </c>
      <c r="H5580" s="9">
        <v>950000</v>
      </c>
    </row>
    <row r="5581" spans="2:8" hidden="1" x14ac:dyDescent="0.25">
      <c r="B5581" s="11" t="s">
        <v>1</v>
      </c>
      <c r="C5581" s="13" t="s">
        <v>21</v>
      </c>
      <c r="D5581" s="12">
        <v>0</v>
      </c>
      <c r="E5581" s="12">
        <v>0</v>
      </c>
      <c r="F5581" s="12">
        <v>0</v>
      </c>
      <c r="G5581" s="12">
        <v>0</v>
      </c>
      <c r="H5581" s="12">
        <v>0</v>
      </c>
    </row>
    <row r="5582" spans="2:8" ht="45.75" thickBot="1" x14ac:dyDescent="0.3">
      <c r="B5582" s="15" t="s">
        <v>2187</v>
      </c>
      <c r="C5582" s="16" t="s">
        <v>2188</v>
      </c>
      <c r="D5582" s="17">
        <v>1000000</v>
      </c>
      <c r="E5582" s="17">
        <v>50000</v>
      </c>
      <c r="F5582" s="17">
        <v>0</v>
      </c>
      <c r="G5582" s="17">
        <v>0</v>
      </c>
      <c r="H5582" s="17">
        <v>950000</v>
      </c>
    </row>
    <row r="5583" spans="2:8" ht="15.75" thickTop="1" x14ac:dyDescent="0.25">
      <c r="B5583" s="11" t="s">
        <v>1</v>
      </c>
      <c r="C5583" s="13" t="s">
        <v>12</v>
      </c>
      <c r="D5583" s="12">
        <v>1000000</v>
      </c>
      <c r="E5583" s="12">
        <v>50000</v>
      </c>
      <c r="F5583" s="12">
        <v>0</v>
      </c>
      <c r="G5583" s="12">
        <v>0</v>
      </c>
      <c r="H5583" s="12">
        <v>950000</v>
      </c>
    </row>
    <row r="5584" spans="2:8" x14ac:dyDescent="0.25">
      <c r="B5584" s="8" t="s">
        <v>1</v>
      </c>
      <c r="C5584" s="10" t="s">
        <v>17</v>
      </c>
      <c r="D5584" s="9">
        <v>1000000</v>
      </c>
      <c r="E5584" s="9">
        <v>50000</v>
      </c>
      <c r="F5584" s="9">
        <v>0</v>
      </c>
      <c r="G5584" s="9">
        <v>0</v>
      </c>
      <c r="H5584" s="9">
        <v>950000</v>
      </c>
    </row>
    <row r="5585" spans="2:8" ht="15.75" thickBot="1" x14ac:dyDescent="0.3">
      <c r="B5585" s="15" t="s">
        <v>2189</v>
      </c>
      <c r="C5585" s="16" t="s">
        <v>2190</v>
      </c>
      <c r="D5585" s="17">
        <v>1000000</v>
      </c>
      <c r="E5585" s="17">
        <v>500000</v>
      </c>
      <c r="F5585" s="17">
        <v>0</v>
      </c>
      <c r="G5585" s="17">
        <v>500000</v>
      </c>
      <c r="H5585" s="17">
        <v>0</v>
      </c>
    </row>
    <row r="5586" spans="2:8" ht="15.75" thickTop="1" x14ac:dyDescent="0.25">
      <c r="B5586" s="11" t="s">
        <v>1</v>
      </c>
      <c r="C5586" s="13" t="s">
        <v>12</v>
      </c>
      <c r="D5586" s="12">
        <v>1000000</v>
      </c>
      <c r="E5586" s="12">
        <v>500000</v>
      </c>
      <c r="F5586" s="12">
        <v>0</v>
      </c>
      <c r="G5586" s="12">
        <v>500000</v>
      </c>
      <c r="H5586" s="12">
        <v>0</v>
      </c>
    </row>
    <row r="5587" spans="2:8" x14ac:dyDescent="0.25">
      <c r="B5587" s="8" t="s">
        <v>1</v>
      </c>
      <c r="C5587" s="10" t="s">
        <v>17</v>
      </c>
      <c r="D5587" s="9">
        <v>1000000</v>
      </c>
      <c r="E5587" s="9">
        <v>500000</v>
      </c>
      <c r="F5587" s="9">
        <v>0</v>
      </c>
      <c r="G5587" s="9">
        <v>500000</v>
      </c>
      <c r="H5587" s="9">
        <v>0</v>
      </c>
    </row>
    <row r="5588" spans="2:8" hidden="1" x14ac:dyDescent="0.25">
      <c r="B5588" s="8" t="s">
        <v>1</v>
      </c>
      <c r="C5588" s="10" t="s">
        <v>19</v>
      </c>
      <c r="D5588" s="9">
        <v>0</v>
      </c>
      <c r="E5588" s="9">
        <v>0</v>
      </c>
      <c r="F5588" s="9">
        <v>0</v>
      </c>
      <c r="G5588" s="9">
        <v>0</v>
      </c>
      <c r="H5588" s="9">
        <v>0</v>
      </c>
    </row>
    <row r="5589" spans="2:8" hidden="1" x14ac:dyDescent="0.25">
      <c r="B5589" s="11" t="s">
        <v>1</v>
      </c>
      <c r="C5589" s="13" t="s">
        <v>21</v>
      </c>
      <c r="D5589" s="12">
        <v>0</v>
      </c>
      <c r="E5589" s="12">
        <v>0</v>
      </c>
      <c r="F5589" s="12">
        <v>0</v>
      </c>
      <c r="G5589" s="12">
        <v>0</v>
      </c>
      <c r="H5589" s="12">
        <v>0</v>
      </c>
    </row>
    <row r="5590" spans="2:8" ht="15.75" thickBot="1" x14ac:dyDescent="0.3">
      <c r="B5590" s="15" t="s">
        <v>2191</v>
      </c>
      <c r="C5590" s="16" t="s">
        <v>2192</v>
      </c>
      <c r="D5590" s="17">
        <v>1000000</v>
      </c>
      <c r="E5590" s="17">
        <v>0</v>
      </c>
      <c r="F5590" s="17">
        <v>0</v>
      </c>
      <c r="G5590" s="17">
        <v>1000000</v>
      </c>
      <c r="H5590" s="17">
        <v>0</v>
      </c>
    </row>
    <row r="5591" spans="2:8" ht="15.75" thickTop="1" x14ac:dyDescent="0.25">
      <c r="B5591" s="11" t="s">
        <v>1</v>
      </c>
      <c r="C5591" s="13" t="s">
        <v>12</v>
      </c>
      <c r="D5591" s="12">
        <v>1000000</v>
      </c>
      <c r="E5591" s="12">
        <v>0</v>
      </c>
      <c r="F5591" s="12">
        <v>0</v>
      </c>
      <c r="G5591" s="12">
        <v>1000000</v>
      </c>
      <c r="H5591" s="12">
        <v>0</v>
      </c>
    </row>
    <row r="5592" spans="2:8" x14ac:dyDescent="0.25">
      <c r="B5592" s="8" t="s">
        <v>1</v>
      </c>
      <c r="C5592" s="10" t="s">
        <v>17</v>
      </c>
      <c r="D5592" s="9">
        <v>1000000</v>
      </c>
      <c r="E5592" s="9">
        <v>0</v>
      </c>
      <c r="F5592" s="9">
        <v>0</v>
      </c>
      <c r="G5592" s="9">
        <v>1000000</v>
      </c>
      <c r="H5592" s="9">
        <v>0</v>
      </c>
    </row>
    <row r="5593" spans="2:8" hidden="1" x14ac:dyDescent="0.25">
      <c r="B5593" s="11" t="s">
        <v>1</v>
      </c>
      <c r="C5593" s="13" t="s">
        <v>21</v>
      </c>
      <c r="D5593" s="12">
        <v>0</v>
      </c>
      <c r="E5593" s="12">
        <v>0</v>
      </c>
      <c r="F5593" s="12">
        <v>0</v>
      </c>
      <c r="G5593" s="12">
        <v>0</v>
      </c>
      <c r="H5593" s="12">
        <v>0</v>
      </c>
    </row>
    <row r="5594" spans="2:8" ht="15.75" thickBot="1" x14ac:dyDescent="0.3">
      <c r="B5594" s="15" t="s">
        <v>2193</v>
      </c>
      <c r="C5594" s="16" t="s">
        <v>2194</v>
      </c>
      <c r="D5594" s="17">
        <v>1000000</v>
      </c>
      <c r="E5594" s="17">
        <v>0</v>
      </c>
      <c r="F5594" s="17">
        <v>0</v>
      </c>
      <c r="G5594" s="17">
        <v>0</v>
      </c>
      <c r="H5594" s="17">
        <v>1000000</v>
      </c>
    </row>
    <row r="5595" spans="2:8" ht="15.75" thickTop="1" x14ac:dyDescent="0.25">
      <c r="B5595" s="11" t="s">
        <v>1</v>
      </c>
      <c r="C5595" s="13" t="s">
        <v>12</v>
      </c>
      <c r="D5595" s="12">
        <v>1000000</v>
      </c>
      <c r="E5595" s="12">
        <v>0</v>
      </c>
      <c r="F5595" s="12">
        <v>0</v>
      </c>
      <c r="G5595" s="12">
        <v>0</v>
      </c>
      <c r="H5595" s="12">
        <v>1000000</v>
      </c>
    </row>
    <row r="5596" spans="2:8" x14ac:dyDescent="0.25">
      <c r="B5596" s="8" t="s">
        <v>1</v>
      </c>
      <c r="C5596" s="10" t="s">
        <v>17</v>
      </c>
      <c r="D5596" s="9">
        <v>1000000</v>
      </c>
      <c r="E5596" s="9">
        <v>0</v>
      </c>
      <c r="F5596" s="9">
        <v>0</v>
      </c>
      <c r="G5596" s="9">
        <v>0</v>
      </c>
      <c r="H5596" s="9">
        <v>1000000</v>
      </c>
    </row>
    <row r="5597" spans="2:8" hidden="1" x14ac:dyDescent="0.25">
      <c r="B5597" s="11" t="s">
        <v>1</v>
      </c>
      <c r="C5597" s="13" t="s">
        <v>21</v>
      </c>
      <c r="D5597" s="12">
        <v>0</v>
      </c>
      <c r="E5597" s="12">
        <v>0</v>
      </c>
      <c r="F5597" s="12">
        <v>0</v>
      </c>
      <c r="G5597" s="12">
        <v>0</v>
      </c>
      <c r="H5597" s="12">
        <v>0</v>
      </c>
    </row>
    <row r="5598" spans="2:8" ht="45.75" hidden="1" thickBot="1" x14ac:dyDescent="0.3">
      <c r="B5598" s="15" t="s">
        <v>2195</v>
      </c>
      <c r="C5598" s="16" t="s">
        <v>2196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2:8" hidden="1" x14ac:dyDescent="0.25">
      <c r="B5599" s="11" t="s">
        <v>1</v>
      </c>
      <c r="C5599" s="13" t="s">
        <v>12</v>
      </c>
      <c r="D5599" s="12">
        <v>0</v>
      </c>
      <c r="E5599" s="12">
        <v>0</v>
      </c>
      <c r="F5599" s="12">
        <v>0</v>
      </c>
      <c r="G5599" s="12">
        <v>0</v>
      </c>
      <c r="H5599" s="12">
        <v>0</v>
      </c>
    </row>
    <row r="5600" spans="2:8" hidden="1" x14ac:dyDescent="0.25">
      <c r="B5600" s="8" t="s">
        <v>1</v>
      </c>
      <c r="C5600" s="10" t="s">
        <v>19</v>
      </c>
      <c r="D5600" s="9">
        <v>0</v>
      </c>
      <c r="E5600" s="9">
        <v>0</v>
      </c>
      <c r="F5600" s="9">
        <v>0</v>
      </c>
      <c r="G5600" s="9">
        <v>0</v>
      </c>
      <c r="H5600" s="9">
        <v>0</v>
      </c>
    </row>
    <row r="5601" spans="2:8" ht="15.75" hidden="1" thickBot="1" x14ac:dyDescent="0.3">
      <c r="B5601" s="15" t="s">
        <v>2197</v>
      </c>
      <c r="C5601" s="16" t="s">
        <v>2198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2:8" hidden="1" x14ac:dyDescent="0.25">
      <c r="B5602" s="11" t="s">
        <v>1</v>
      </c>
      <c r="C5602" s="13" t="s">
        <v>12</v>
      </c>
      <c r="D5602" s="12">
        <v>0</v>
      </c>
      <c r="E5602" s="12">
        <v>0</v>
      </c>
      <c r="F5602" s="12">
        <v>0</v>
      </c>
      <c r="G5602" s="12">
        <v>0</v>
      </c>
      <c r="H5602" s="12">
        <v>0</v>
      </c>
    </row>
    <row r="5603" spans="2:8" hidden="1" x14ac:dyDescent="0.25">
      <c r="B5603" s="8" t="s">
        <v>1</v>
      </c>
      <c r="C5603" s="10" t="s">
        <v>13</v>
      </c>
      <c r="D5603" s="9">
        <v>0</v>
      </c>
      <c r="E5603" s="9">
        <v>0</v>
      </c>
      <c r="F5603" s="9">
        <v>0</v>
      </c>
      <c r="G5603" s="9">
        <v>0</v>
      </c>
      <c r="H5603" s="9">
        <v>0</v>
      </c>
    </row>
    <row r="5604" spans="2:8" hidden="1" x14ac:dyDescent="0.25">
      <c r="B5604" s="8" t="s">
        <v>1</v>
      </c>
      <c r="C5604" s="10" t="s">
        <v>14</v>
      </c>
      <c r="D5604" s="9">
        <v>0</v>
      </c>
      <c r="E5604" s="9">
        <v>0</v>
      </c>
      <c r="F5604" s="9">
        <v>0</v>
      </c>
      <c r="G5604" s="9">
        <v>0</v>
      </c>
      <c r="H5604" s="9">
        <v>0</v>
      </c>
    </row>
    <row r="5605" spans="2:8" hidden="1" x14ac:dyDescent="0.25">
      <c r="B5605" s="8" t="s">
        <v>1</v>
      </c>
      <c r="C5605" s="10" t="s">
        <v>19</v>
      </c>
      <c r="D5605" s="9">
        <v>0</v>
      </c>
      <c r="E5605" s="9">
        <v>0</v>
      </c>
      <c r="F5605" s="9">
        <v>0</v>
      </c>
      <c r="G5605" s="9">
        <v>0</v>
      </c>
      <c r="H5605" s="9">
        <v>0</v>
      </c>
    </row>
    <row r="5606" spans="2:8" ht="15.75" hidden="1" thickBot="1" x14ac:dyDescent="0.3">
      <c r="B5606" s="15" t="s">
        <v>2199</v>
      </c>
      <c r="C5606" s="16" t="s">
        <v>2200</v>
      </c>
      <c r="D5606" s="17">
        <v>0</v>
      </c>
      <c r="E5606" s="17">
        <v>0</v>
      </c>
      <c r="F5606" s="17">
        <v>0</v>
      </c>
      <c r="G5606" s="17">
        <v>0</v>
      </c>
      <c r="H5606" s="17">
        <v>0</v>
      </c>
    </row>
    <row r="5607" spans="2:8" hidden="1" x14ac:dyDescent="0.25">
      <c r="B5607" s="11" t="s">
        <v>1</v>
      </c>
      <c r="C5607" s="13" t="s">
        <v>12</v>
      </c>
      <c r="D5607" s="12">
        <v>0</v>
      </c>
      <c r="E5607" s="12">
        <v>0</v>
      </c>
      <c r="F5607" s="12">
        <v>0</v>
      </c>
      <c r="G5607" s="12">
        <v>0</v>
      </c>
      <c r="H5607" s="12">
        <v>0</v>
      </c>
    </row>
    <row r="5608" spans="2:8" hidden="1" x14ac:dyDescent="0.25">
      <c r="B5608" s="8" t="s">
        <v>1</v>
      </c>
      <c r="C5608" s="10" t="s">
        <v>13</v>
      </c>
      <c r="D5608" s="9">
        <v>0</v>
      </c>
      <c r="E5608" s="9">
        <v>0</v>
      </c>
      <c r="F5608" s="9">
        <v>0</v>
      </c>
      <c r="G5608" s="9">
        <v>0</v>
      </c>
      <c r="H5608" s="9">
        <v>0</v>
      </c>
    </row>
    <row r="5609" spans="2:8" hidden="1" x14ac:dyDescent="0.25">
      <c r="B5609" s="8" t="s">
        <v>1</v>
      </c>
      <c r="C5609" s="10" t="s">
        <v>14</v>
      </c>
      <c r="D5609" s="9">
        <v>0</v>
      </c>
      <c r="E5609" s="9">
        <v>0</v>
      </c>
      <c r="F5609" s="9">
        <v>0</v>
      </c>
      <c r="G5609" s="9">
        <v>0</v>
      </c>
      <c r="H5609" s="9">
        <v>0</v>
      </c>
    </row>
    <row r="5610" spans="2:8" hidden="1" x14ac:dyDescent="0.25">
      <c r="B5610" s="8" t="s">
        <v>1</v>
      </c>
      <c r="C5610" s="10" t="s">
        <v>19</v>
      </c>
      <c r="D5610" s="9">
        <v>0</v>
      </c>
      <c r="E5610" s="9">
        <v>0</v>
      </c>
      <c r="F5610" s="9">
        <v>0</v>
      </c>
      <c r="G5610" s="9">
        <v>0</v>
      </c>
      <c r="H5610" s="9">
        <v>0</v>
      </c>
    </row>
    <row r="5611" spans="2:8" ht="15.75" hidden="1" thickBot="1" x14ac:dyDescent="0.3">
      <c r="B5611" s="15" t="s">
        <v>2201</v>
      </c>
      <c r="C5611" s="16" t="s">
        <v>2202</v>
      </c>
      <c r="D5611" s="17">
        <v>0</v>
      </c>
      <c r="E5611" s="17">
        <v>0</v>
      </c>
      <c r="F5611" s="17">
        <v>0</v>
      </c>
      <c r="G5611" s="17">
        <v>0</v>
      </c>
      <c r="H5611" s="17">
        <v>0</v>
      </c>
    </row>
    <row r="5612" spans="2:8" hidden="1" x14ac:dyDescent="0.25">
      <c r="B5612" s="11" t="s">
        <v>1</v>
      </c>
      <c r="C5612" s="13" t="s">
        <v>12</v>
      </c>
      <c r="D5612" s="12">
        <v>0</v>
      </c>
      <c r="E5612" s="12">
        <v>0</v>
      </c>
      <c r="F5612" s="12">
        <v>0</v>
      </c>
      <c r="G5612" s="12">
        <v>0</v>
      </c>
      <c r="H5612" s="12">
        <v>0</v>
      </c>
    </row>
    <row r="5613" spans="2:8" hidden="1" x14ac:dyDescent="0.25">
      <c r="B5613" s="8" t="s">
        <v>1</v>
      </c>
      <c r="C5613" s="10" t="s">
        <v>13</v>
      </c>
      <c r="D5613" s="9">
        <v>0</v>
      </c>
      <c r="E5613" s="9">
        <v>0</v>
      </c>
      <c r="F5613" s="9">
        <v>0</v>
      </c>
      <c r="G5613" s="9">
        <v>0</v>
      </c>
      <c r="H5613" s="9">
        <v>0</v>
      </c>
    </row>
    <row r="5614" spans="2:8" hidden="1" x14ac:dyDescent="0.25">
      <c r="B5614" s="8" t="s">
        <v>1</v>
      </c>
      <c r="C5614" s="10" t="s">
        <v>14</v>
      </c>
      <c r="D5614" s="9">
        <v>0</v>
      </c>
      <c r="E5614" s="9">
        <v>0</v>
      </c>
      <c r="F5614" s="9">
        <v>0</v>
      </c>
      <c r="G5614" s="9">
        <v>0</v>
      </c>
      <c r="H5614" s="9">
        <v>0</v>
      </c>
    </row>
    <row r="5615" spans="2:8" hidden="1" x14ac:dyDescent="0.25">
      <c r="B5615" s="8" t="s">
        <v>1</v>
      </c>
      <c r="C5615" s="10" t="s">
        <v>18</v>
      </c>
      <c r="D5615" s="9">
        <v>0</v>
      </c>
      <c r="E5615" s="9">
        <v>0</v>
      </c>
      <c r="F5615" s="9">
        <v>0</v>
      </c>
      <c r="G5615" s="9">
        <v>0</v>
      </c>
      <c r="H5615" s="9">
        <v>0</v>
      </c>
    </row>
    <row r="5616" spans="2:8" hidden="1" x14ac:dyDescent="0.25">
      <c r="B5616" s="8" t="s">
        <v>1</v>
      </c>
      <c r="C5616" s="10" t="s">
        <v>19</v>
      </c>
      <c r="D5616" s="9">
        <v>0</v>
      </c>
      <c r="E5616" s="9">
        <v>0</v>
      </c>
      <c r="F5616" s="9">
        <v>0</v>
      </c>
      <c r="G5616" s="9">
        <v>0</v>
      </c>
      <c r="H5616" s="9">
        <v>0</v>
      </c>
    </row>
    <row r="5617" spans="2:8" hidden="1" x14ac:dyDescent="0.25">
      <c r="B5617" s="11" t="s">
        <v>1</v>
      </c>
      <c r="C5617" s="13" t="s">
        <v>20</v>
      </c>
      <c r="D5617" s="12">
        <v>0</v>
      </c>
      <c r="E5617" s="12">
        <v>0</v>
      </c>
      <c r="F5617" s="12">
        <v>0</v>
      </c>
      <c r="G5617" s="12">
        <v>0</v>
      </c>
      <c r="H5617" s="12">
        <v>0</v>
      </c>
    </row>
    <row r="5618" spans="2:8" ht="30.75" hidden="1" thickBot="1" x14ac:dyDescent="0.3">
      <c r="B5618" s="15" t="s">
        <v>2203</v>
      </c>
      <c r="C5618" s="16" t="s">
        <v>2204</v>
      </c>
      <c r="D5618" s="17">
        <v>0</v>
      </c>
      <c r="E5618" s="17">
        <v>0</v>
      </c>
      <c r="F5618" s="17">
        <v>0</v>
      </c>
      <c r="G5618" s="17">
        <v>0</v>
      </c>
      <c r="H5618" s="17">
        <v>0</v>
      </c>
    </row>
    <row r="5619" spans="2:8" hidden="1" x14ac:dyDescent="0.25">
      <c r="B5619" s="11" t="s">
        <v>1</v>
      </c>
      <c r="C5619" s="13" t="s">
        <v>12</v>
      </c>
      <c r="D5619" s="12">
        <v>0</v>
      </c>
      <c r="E5619" s="12">
        <v>0</v>
      </c>
      <c r="F5619" s="12">
        <v>0</v>
      </c>
      <c r="G5619" s="12">
        <v>0</v>
      </c>
      <c r="H5619" s="12">
        <v>0</v>
      </c>
    </row>
    <row r="5620" spans="2:8" hidden="1" x14ac:dyDescent="0.25">
      <c r="B5620" s="8" t="s">
        <v>1</v>
      </c>
      <c r="C5620" s="10" t="s">
        <v>13</v>
      </c>
      <c r="D5620" s="9">
        <v>0</v>
      </c>
      <c r="E5620" s="9">
        <v>0</v>
      </c>
      <c r="F5620" s="9">
        <v>0</v>
      </c>
      <c r="G5620" s="9">
        <v>0</v>
      </c>
      <c r="H5620" s="9">
        <v>0</v>
      </c>
    </row>
    <row r="5621" spans="2:8" hidden="1" x14ac:dyDescent="0.25">
      <c r="B5621" s="8" t="s">
        <v>1</v>
      </c>
      <c r="C5621" s="10" t="s">
        <v>14</v>
      </c>
      <c r="D5621" s="9">
        <v>0</v>
      </c>
      <c r="E5621" s="9">
        <v>0</v>
      </c>
      <c r="F5621" s="9">
        <v>0</v>
      </c>
      <c r="G5621" s="9">
        <v>0</v>
      </c>
      <c r="H5621" s="9">
        <v>0</v>
      </c>
    </row>
    <row r="5622" spans="2:8" hidden="1" x14ac:dyDescent="0.25">
      <c r="B5622" s="8" t="s">
        <v>1</v>
      </c>
      <c r="C5622" s="10" t="s">
        <v>16</v>
      </c>
      <c r="D5622" s="9">
        <v>0</v>
      </c>
      <c r="E5622" s="9">
        <v>0</v>
      </c>
      <c r="F5622" s="9">
        <v>0</v>
      </c>
      <c r="G5622" s="9">
        <v>0</v>
      </c>
      <c r="H5622" s="9">
        <v>0</v>
      </c>
    </row>
    <row r="5623" spans="2:8" hidden="1" x14ac:dyDescent="0.25">
      <c r="B5623" s="8" t="s">
        <v>1</v>
      </c>
      <c r="C5623" s="10" t="s">
        <v>17</v>
      </c>
      <c r="D5623" s="9">
        <v>0</v>
      </c>
      <c r="E5623" s="9">
        <v>0</v>
      </c>
      <c r="F5623" s="9">
        <v>0</v>
      </c>
      <c r="G5623" s="9">
        <v>0</v>
      </c>
      <c r="H5623" s="9">
        <v>0</v>
      </c>
    </row>
    <row r="5624" spans="2:8" hidden="1" x14ac:dyDescent="0.25">
      <c r="B5624" s="8" t="s">
        <v>1</v>
      </c>
      <c r="C5624" s="10" t="s">
        <v>18</v>
      </c>
      <c r="D5624" s="9">
        <v>0</v>
      </c>
      <c r="E5624" s="9">
        <v>0</v>
      </c>
      <c r="F5624" s="9">
        <v>0</v>
      </c>
      <c r="G5624" s="9">
        <v>0</v>
      </c>
      <c r="H5624" s="9">
        <v>0</v>
      </c>
    </row>
    <row r="5625" spans="2:8" hidden="1" x14ac:dyDescent="0.25">
      <c r="B5625" s="8" t="s">
        <v>1</v>
      </c>
      <c r="C5625" s="10" t="s">
        <v>19</v>
      </c>
      <c r="D5625" s="9">
        <v>0</v>
      </c>
      <c r="E5625" s="9">
        <v>0</v>
      </c>
      <c r="F5625" s="9">
        <v>0</v>
      </c>
      <c r="G5625" s="9">
        <v>0</v>
      </c>
      <c r="H5625" s="9">
        <v>0</v>
      </c>
    </row>
    <row r="5626" spans="2:8" hidden="1" x14ac:dyDescent="0.25">
      <c r="B5626" s="11" t="s">
        <v>1</v>
      </c>
      <c r="C5626" s="13" t="s">
        <v>20</v>
      </c>
      <c r="D5626" s="12">
        <v>0</v>
      </c>
      <c r="E5626" s="12">
        <v>0</v>
      </c>
      <c r="F5626" s="12">
        <v>0</v>
      </c>
      <c r="G5626" s="12">
        <v>0</v>
      </c>
      <c r="H5626" s="12">
        <v>0</v>
      </c>
    </row>
    <row r="5627" spans="2:8" ht="30.75" hidden="1" thickBot="1" x14ac:dyDescent="0.3">
      <c r="B5627" s="15" t="s">
        <v>2205</v>
      </c>
      <c r="C5627" s="16" t="s">
        <v>2204</v>
      </c>
      <c r="D5627" s="17">
        <v>0</v>
      </c>
      <c r="E5627" s="17">
        <v>0</v>
      </c>
      <c r="F5627" s="17">
        <v>0</v>
      </c>
      <c r="G5627" s="17">
        <v>0</v>
      </c>
      <c r="H5627" s="17">
        <v>0</v>
      </c>
    </row>
    <row r="5628" spans="2:8" hidden="1" x14ac:dyDescent="0.25">
      <c r="B5628" s="11" t="s">
        <v>1</v>
      </c>
      <c r="C5628" s="13" t="s">
        <v>12</v>
      </c>
      <c r="D5628" s="12">
        <v>0</v>
      </c>
      <c r="E5628" s="12">
        <v>0</v>
      </c>
      <c r="F5628" s="12">
        <v>0</v>
      </c>
      <c r="G5628" s="12">
        <v>0</v>
      </c>
      <c r="H5628" s="12">
        <v>0</v>
      </c>
    </row>
    <row r="5629" spans="2:8" hidden="1" x14ac:dyDescent="0.25">
      <c r="B5629" s="8" t="s">
        <v>1</v>
      </c>
      <c r="C5629" s="10" t="s">
        <v>13</v>
      </c>
      <c r="D5629" s="9">
        <v>0</v>
      </c>
      <c r="E5629" s="9">
        <v>0</v>
      </c>
      <c r="F5629" s="9">
        <v>0</v>
      </c>
      <c r="G5629" s="9">
        <v>0</v>
      </c>
      <c r="H5629" s="9">
        <v>0</v>
      </c>
    </row>
    <row r="5630" spans="2:8" hidden="1" x14ac:dyDescent="0.25">
      <c r="B5630" s="8" t="s">
        <v>1</v>
      </c>
      <c r="C5630" s="10" t="s">
        <v>14</v>
      </c>
      <c r="D5630" s="9">
        <v>0</v>
      </c>
      <c r="E5630" s="9">
        <v>0</v>
      </c>
      <c r="F5630" s="9">
        <v>0</v>
      </c>
      <c r="G5630" s="9">
        <v>0</v>
      </c>
      <c r="H5630" s="9">
        <v>0</v>
      </c>
    </row>
    <row r="5631" spans="2:8" hidden="1" x14ac:dyDescent="0.25">
      <c r="B5631" s="8" t="s">
        <v>1</v>
      </c>
      <c r="C5631" s="10" t="s">
        <v>16</v>
      </c>
      <c r="D5631" s="9">
        <v>0</v>
      </c>
      <c r="E5631" s="9">
        <v>0</v>
      </c>
      <c r="F5631" s="9">
        <v>0</v>
      </c>
      <c r="G5631" s="9">
        <v>0</v>
      </c>
      <c r="H5631" s="9">
        <v>0</v>
      </c>
    </row>
    <row r="5632" spans="2:8" hidden="1" x14ac:dyDescent="0.25">
      <c r="B5632" s="8" t="s">
        <v>1</v>
      </c>
      <c r="C5632" s="10" t="s">
        <v>17</v>
      </c>
      <c r="D5632" s="9">
        <v>0</v>
      </c>
      <c r="E5632" s="9">
        <v>0</v>
      </c>
      <c r="F5632" s="9">
        <v>0</v>
      </c>
      <c r="G5632" s="9">
        <v>0</v>
      </c>
      <c r="H5632" s="9">
        <v>0</v>
      </c>
    </row>
    <row r="5633" spans="2:8" hidden="1" x14ac:dyDescent="0.25">
      <c r="B5633" s="8" t="s">
        <v>1</v>
      </c>
      <c r="C5633" s="10" t="s">
        <v>18</v>
      </c>
      <c r="D5633" s="9">
        <v>0</v>
      </c>
      <c r="E5633" s="9">
        <v>0</v>
      </c>
      <c r="F5633" s="9">
        <v>0</v>
      </c>
      <c r="G5633" s="9">
        <v>0</v>
      </c>
      <c r="H5633" s="9">
        <v>0</v>
      </c>
    </row>
    <row r="5634" spans="2:8" hidden="1" x14ac:dyDescent="0.25">
      <c r="B5634" s="8" t="s">
        <v>1</v>
      </c>
      <c r="C5634" s="10" t="s">
        <v>19</v>
      </c>
      <c r="D5634" s="9">
        <v>0</v>
      </c>
      <c r="E5634" s="9">
        <v>0</v>
      </c>
      <c r="F5634" s="9">
        <v>0</v>
      </c>
      <c r="G5634" s="9">
        <v>0</v>
      </c>
      <c r="H5634" s="9">
        <v>0</v>
      </c>
    </row>
    <row r="5635" spans="2:8" hidden="1" x14ac:dyDescent="0.25">
      <c r="B5635" s="11" t="s">
        <v>1</v>
      </c>
      <c r="C5635" s="13" t="s">
        <v>20</v>
      </c>
      <c r="D5635" s="12">
        <v>0</v>
      </c>
      <c r="E5635" s="12">
        <v>0</v>
      </c>
      <c r="F5635" s="12">
        <v>0</v>
      </c>
      <c r="G5635" s="12">
        <v>0</v>
      </c>
      <c r="H5635" s="12">
        <v>0</v>
      </c>
    </row>
    <row r="5636" spans="2:8" ht="15.75" hidden="1" thickBot="1" x14ac:dyDescent="0.3">
      <c r="B5636" s="15" t="s">
        <v>2206</v>
      </c>
      <c r="C5636" s="16" t="s">
        <v>2207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2:8" hidden="1" x14ac:dyDescent="0.25">
      <c r="B5637" s="11" t="s">
        <v>1</v>
      </c>
      <c r="C5637" s="13" t="s">
        <v>12</v>
      </c>
      <c r="D5637" s="12">
        <v>0</v>
      </c>
      <c r="E5637" s="12">
        <v>0</v>
      </c>
      <c r="F5637" s="12">
        <v>0</v>
      </c>
      <c r="G5637" s="12">
        <v>0</v>
      </c>
      <c r="H5637" s="12">
        <v>0</v>
      </c>
    </row>
    <row r="5638" spans="2:8" hidden="1" x14ac:dyDescent="0.25">
      <c r="B5638" s="8" t="s">
        <v>1</v>
      </c>
      <c r="C5638" s="10" t="s">
        <v>13</v>
      </c>
      <c r="D5638" s="9">
        <v>0</v>
      </c>
      <c r="E5638" s="9">
        <v>0</v>
      </c>
      <c r="F5638" s="9">
        <v>0</v>
      </c>
      <c r="G5638" s="9">
        <v>0</v>
      </c>
      <c r="H5638" s="9">
        <v>0</v>
      </c>
    </row>
    <row r="5639" spans="2:8" hidden="1" x14ac:dyDescent="0.25">
      <c r="B5639" s="8" t="s">
        <v>1</v>
      </c>
      <c r="C5639" s="10" t="s">
        <v>14</v>
      </c>
      <c r="D5639" s="9">
        <v>0</v>
      </c>
      <c r="E5639" s="9">
        <v>0</v>
      </c>
      <c r="F5639" s="9">
        <v>0</v>
      </c>
      <c r="G5639" s="9">
        <v>0</v>
      </c>
      <c r="H5639" s="9">
        <v>0</v>
      </c>
    </row>
    <row r="5640" spans="2:8" hidden="1" x14ac:dyDescent="0.25">
      <c r="B5640" s="8" t="s">
        <v>1</v>
      </c>
      <c r="C5640" s="10" t="s">
        <v>17</v>
      </c>
      <c r="D5640" s="9">
        <v>0</v>
      </c>
      <c r="E5640" s="9">
        <v>0</v>
      </c>
      <c r="F5640" s="9">
        <v>0</v>
      </c>
      <c r="G5640" s="9">
        <v>0</v>
      </c>
      <c r="H5640" s="9">
        <v>0</v>
      </c>
    </row>
    <row r="5641" spans="2:8" hidden="1" x14ac:dyDescent="0.25">
      <c r="B5641" s="8" t="s">
        <v>1</v>
      </c>
      <c r="C5641" s="10" t="s">
        <v>18</v>
      </c>
      <c r="D5641" s="9">
        <v>0</v>
      </c>
      <c r="E5641" s="9">
        <v>0</v>
      </c>
      <c r="F5641" s="9">
        <v>0</v>
      </c>
      <c r="G5641" s="9">
        <v>0</v>
      </c>
      <c r="H5641" s="9">
        <v>0</v>
      </c>
    </row>
    <row r="5642" spans="2:8" hidden="1" x14ac:dyDescent="0.25">
      <c r="B5642" s="8" t="s">
        <v>1</v>
      </c>
      <c r="C5642" s="10" t="s">
        <v>19</v>
      </c>
      <c r="D5642" s="9">
        <v>0</v>
      </c>
      <c r="E5642" s="9">
        <v>0</v>
      </c>
      <c r="F5642" s="9">
        <v>0</v>
      </c>
      <c r="G5642" s="9">
        <v>0</v>
      </c>
      <c r="H5642" s="9">
        <v>0</v>
      </c>
    </row>
    <row r="5643" spans="2:8" hidden="1" x14ac:dyDescent="0.25">
      <c r="B5643" s="11" t="s">
        <v>1</v>
      </c>
      <c r="C5643" s="13" t="s">
        <v>20</v>
      </c>
      <c r="D5643" s="12">
        <v>0</v>
      </c>
      <c r="E5643" s="12">
        <v>0</v>
      </c>
      <c r="F5643" s="12">
        <v>0</v>
      </c>
      <c r="G5643" s="12">
        <v>0</v>
      </c>
      <c r="H5643" s="12">
        <v>0</v>
      </c>
    </row>
    <row r="5644" spans="2:8" ht="15.75" hidden="1" thickBot="1" x14ac:dyDescent="0.3">
      <c r="B5644" s="15" t="s">
        <v>2208</v>
      </c>
      <c r="C5644" s="16" t="s">
        <v>2209</v>
      </c>
      <c r="D5644" s="17">
        <v>0</v>
      </c>
      <c r="E5644" s="17">
        <v>0</v>
      </c>
      <c r="F5644" s="17">
        <v>0</v>
      </c>
      <c r="G5644" s="17">
        <v>0</v>
      </c>
      <c r="H5644" s="17">
        <v>0</v>
      </c>
    </row>
    <row r="5645" spans="2:8" hidden="1" x14ac:dyDescent="0.25">
      <c r="B5645" s="11" t="s">
        <v>1</v>
      </c>
      <c r="C5645" s="13" t="s">
        <v>12</v>
      </c>
      <c r="D5645" s="12">
        <v>0</v>
      </c>
      <c r="E5645" s="12">
        <v>0</v>
      </c>
      <c r="F5645" s="12">
        <v>0</v>
      </c>
      <c r="G5645" s="12">
        <v>0</v>
      </c>
      <c r="H5645" s="12">
        <v>0</v>
      </c>
    </row>
    <row r="5646" spans="2:8" hidden="1" x14ac:dyDescent="0.25">
      <c r="B5646" s="8" t="s">
        <v>1</v>
      </c>
      <c r="C5646" s="10" t="s">
        <v>13</v>
      </c>
      <c r="D5646" s="9">
        <v>0</v>
      </c>
      <c r="E5646" s="9">
        <v>0</v>
      </c>
      <c r="F5646" s="9">
        <v>0</v>
      </c>
      <c r="G5646" s="9">
        <v>0</v>
      </c>
      <c r="H5646" s="9">
        <v>0</v>
      </c>
    </row>
    <row r="5647" spans="2:8" hidden="1" x14ac:dyDescent="0.25">
      <c r="B5647" s="8" t="s">
        <v>1</v>
      </c>
      <c r="C5647" s="10" t="s">
        <v>14</v>
      </c>
      <c r="D5647" s="9">
        <v>0</v>
      </c>
      <c r="E5647" s="9">
        <v>0</v>
      </c>
      <c r="F5647" s="9">
        <v>0</v>
      </c>
      <c r="G5647" s="9">
        <v>0</v>
      </c>
      <c r="H5647" s="9">
        <v>0</v>
      </c>
    </row>
    <row r="5648" spans="2:8" hidden="1" x14ac:dyDescent="0.25">
      <c r="B5648" s="8" t="s">
        <v>1</v>
      </c>
      <c r="C5648" s="10" t="s">
        <v>17</v>
      </c>
      <c r="D5648" s="9">
        <v>0</v>
      </c>
      <c r="E5648" s="9">
        <v>0</v>
      </c>
      <c r="F5648" s="9">
        <v>0</v>
      </c>
      <c r="G5648" s="9">
        <v>0</v>
      </c>
      <c r="H5648" s="9">
        <v>0</v>
      </c>
    </row>
    <row r="5649" spans="2:8" hidden="1" x14ac:dyDescent="0.25">
      <c r="B5649" s="8" t="s">
        <v>1</v>
      </c>
      <c r="C5649" s="10" t="s">
        <v>18</v>
      </c>
      <c r="D5649" s="9">
        <v>0</v>
      </c>
      <c r="E5649" s="9">
        <v>0</v>
      </c>
      <c r="F5649" s="9">
        <v>0</v>
      </c>
      <c r="G5649" s="9">
        <v>0</v>
      </c>
      <c r="H5649" s="9">
        <v>0</v>
      </c>
    </row>
    <row r="5650" spans="2:8" hidden="1" x14ac:dyDescent="0.25">
      <c r="B5650" s="8" t="s">
        <v>1</v>
      </c>
      <c r="C5650" s="10" t="s">
        <v>19</v>
      </c>
      <c r="D5650" s="9">
        <v>0</v>
      </c>
      <c r="E5650" s="9">
        <v>0</v>
      </c>
      <c r="F5650" s="9">
        <v>0</v>
      </c>
      <c r="G5650" s="9">
        <v>0</v>
      </c>
      <c r="H5650" s="9">
        <v>0</v>
      </c>
    </row>
    <row r="5651" spans="2:8" hidden="1" x14ac:dyDescent="0.25">
      <c r="B5651" s="11" t="s">
        <v>1</v>
      </c>
      <c r="C5651" s="13" t="s">
        <v>20</v>
      </c>
      <c r="D5651" s="12">
        <v>0</v>
      </c>
      <c r="E5651" s="12">
        <v>0</v>
      </c>
      <c r="F5651" s="12">
        <v>0</v>
      </c>
      <c r="G5651" s="12">
        <v>0</v>
      </c>
      <c r="H5651" s="12">
        <v>0</v>
      </c>
    </row>
    <row r="5652" spans="2:8" ht="30.75" hidden="1" thickBot="1" x14ac:dyDescent="0.3">
      <c r="B5652" s="15" t="s">
        <v>2210</v>
      </c>
      <c r="C5652" s="16" t="s">
        <v>2211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2:8" hidden="1" x14ac:dyDescent="0.25">
      <c r="B5653" s="11" t="s">
        <v>1</v>
      </c>
      <c r="C5653" s="13" t="s">
        <v>12</v>
      </c>
      <c r="D5653" s="12">
        <v>0</v>
      </c>
      <c r="E5653" s="12">
        <v>0</v>
      </c>
      <c r="F5653" s="12">
        <v>0</v>
      </c>
      <c r="G5653" s="12">
        <v>0</v>
      </c>
      <c r="H5653" s="12">
        <v>0</v>
      </c>
    </row>
    <row r="5654" spans="2:8" hidden="1" x14ac:dyDescent="0.25">
      <c r="B5654" s="8" t="s">
        <v>1</v>
      </c>
      <c r="C5654" s="10" t="s">
        <v>13</v>
      </c>
      <c r="D5654" s="9">
        <v>0</v>
      </c>
      <c r="E5654" s="9">
        <v>0</v>
      </c>
      <c r="F5654" s="9">
        <v>0</v>
      </c>
      <c r="G5654" s="9">
        <v>0</v>
      </c>
      <c r="H5654" s="9">
        <v>0</v>
      </c>
    </row>
    <row r="5655" spans="2:8" hidden="1" x14ac:dyDescent="0.25">
      <c r="B5655" s="8" t="s">
        <v>1</v>
      </c>
      <c r="C5655" s="10" t="s">
        <v>14</v>
      </c>
      <c r="D5655" s="9">
        <v>0</v>
      </c>
      <c r="E5655" s="9">
        <v>0</v>
      </c>
      <c r="F5655" s="9">
        <v>0</v>
      </c>
      <c r="G5655" s="9">
        <v>0</v>
      </c>
      <c r="H5655" s="9">
        <v>0</v>
      </c>
    </row>
    <row r="5656" spans="2:8" hidden="1" x14ac:dyDescent="0.25">
      <c r="B5656" s="8" t="s">
        <v>1</v>
      </c>
      <c r="C5656" s="10" t="s">
        <v>17</v>
      </c>
      <c r="D5656" s="9">
        <v>0</v>
      </c>
      <c r="E5656" s="9">
        <v>0</v>
      </c>
      <c r="F5656" s="9">
        <v>0</v>
      </c>
      <c r="G5656" s="9">
        <v>0</v>
      </c>
      <c r="H5656" s="9">
        <v>0</v>
      </c>
    </row>
    <row r="5657" spans="2:8" hidden="1" x14ac:dyDescent="0.25">
      <c r="B5657" s="8" t="s">
        <v>1</v>
      </c>
      <c r="C5657" s="10" t="s">
        <v>18</v>
      </c>
      <c r="D5657" s="9">
        <v>0</v>
      </c>
      <c r="E5657" s="9">
        <v>0</v>
      </c>
      <c r="F5657" s="9">
        <v>0</v>
      </c>
      <c r="G5657" s="9">
        <v>0</v>
      </c>
      <c r="H5657" s="9">
        <v>0</v>
      </c>
    </row>
    <row r="5658" spans="2:8" hidden="1" x14ac:dyDescent="0.25">
      <c r="B5658" s="8" t="s">
        <v>1</v>
      </c>
      <c r="C5658" s="10" t="s">
        <v>19</v>
      </c>
      <c r="D5658" s="9">
        <v>0</v>
      </c>
      <c r="E5658" s="9">
        <v>0</v>
      </c>
      <c r="F5658" s="9">
        <v>0</v>
      </c>
      <c r="G5658" s="9">
        <v>0</v>
      </c>
      <c r="H5658" s="9">
        <v>0</v>
      </c>
    </row>
    <row r="5659" spans="2:8" hidden="1" x14ac:dyDescent="0.25">
      <c r="B5659" s="11" t="s">
        <v>1</v>
      </c>
      <c r="C5659" s="13" t="s">
        <v>20</v>
      </c>
      <c r="D5659" s="12">
        <v>0</v>
      </c>
      <c r="E5659" s="12">
        <v>0</v>
      </c>
      <c r="F5659" s="12">
        <v>0</v>
      </c>
      <c r="G5659" s="12">
        <v>0</v>
      </c>
      <c r="H5659" s="12">
        <v>0</v>
      </c>
    </row>
    <row r="5660" spans="2:8" ht="0" hidden="1" customHeight="1" thickTop="1" x14ac:dyDescent="0.25"/>
  </sheetData>
  <autoFilter ref="A5:H5659">
    <filterColumn colId="3">
      <filters>
        <filter val="1,000,000.0"/>
        <filter val="1,000.0"/>
        <filter val="1,001,000.0"/>
        <filter val="1,017,000.0"/>
        <filter val="1,020,000.0"/>
        <filter val="1,022,000.0"/>
        <filter val="1,025,000.0"/>
        <filter val="1,032,000.0"/>
        <filter val="1,037,000.0"/>
        <filter val="1,041,000.0"/>
        <filter val="1,042,590.0"/>
        <filter val="1,045,000.0"/>
        <filter val="1,047,000.0"/>
        <filter val="1,049,000.0"/>
        <filter val="1,059,000.0"/>
        <filter val="1,062,000.0"/>
        <filter val="1,064,000.0"/>
        <filter val="1,065,000.0"/>
        <filter val="1,065,900.0"/>
        <filter val="1,067,000.0"/>
        <filter val="1,071,000.0"/>
        <filter val="1,076,000.0"/>
        <filter val="1,078,000.0"/>
        <filter val="1,080,000.0"/>
        <filter val="1,085,200.0"/>
        <filter val="1,086,000.0"/>
        <filter val="1,089,000.0"/>
        <filter val="1,089,303,000.0"/>
        <filter val="1,089,473,400.0"/>
        <filter val="1,100,000.0"/>
        <filter val="1,100.0"/>
        <filter val="1,106,000.0"/>
        <filter val="1,110,000.0"/>
        <filter val="1,111,300.0"/>
        <filter val="1,112,000.0"/>
        <filter val="1,118,000.0"/>
        <filter val="1,119,180,000.0"/>
        <filter val="1,120,000.0"/>
        <filter val="1,121,000.0"/>
        <filter val="1,127,000.0"/>
        <filter val="1,128,000.0"/>
        <filter val="1,131,000.0"/>
        <filter val="1,133,000.0"/>
        <filter val="1,140,000.0"/>
        <filter val="1,148,000.0"/>
        <filter val="1,148,550,000.0"/>
        <filter val="1,150,000.0"/>
        <filter val="1,159,600.0"/>
        <filter val="1,160,000.0"/>
        <filter val="1,166,000.0"/>
        <filter val="1,170,000.0"/>
        <filter val="1,173,000.0"/>
        <filter val="1,190,000.0"/>
        <filter val="1,195,000.0"/>
        <filter val="1,198,000.0"/>
        <filter val="1,200,000.0"/>
        <filter val="1,203,000.0"/>
        <filter val="1,204,000.0"/>
        <filter val="1,206,900,000.0"/>
        <filter val="1,208,000.0"/>
        <filter val="1,210,000.0"/>
        <filter val="1,212,000.0"/>
        <filter val="1,212,050,000.0"/>
        <filter val="1,213,000.0"/>
        <filter val="1,218,000.0"/>
        <filter val="1,220,000.0"/>
        <filter val="1,226,000.0"/>
        <filter val="1,230,000,000.0"/>
        <filter val="1,233,000.0"/>
        <filter val="1,234,000.0"/>
        <filter val="1,235,000.0"/>
        <filter val="1,239,000.0"/>
        <filter val="1,242,000.0"/>
        <filter val="1,247,000.0"/>
        <filter val="1,250,000.0"/>
        <filter val="1,250.0"/>
        <filter val="1,254,000.0"/>
        <filter val="1,255,000.0"/>
        <filter val="1,258,000.0"/>
        <filter val="1,260,000,000.0"/>
        <filter val="1,265,000.0"/>
        <filter val="1,280,000,000.0"/>
        <filter val="1,280,000.0"/>
        <filter val="1,285,000.0"/>
        <filter val="1,286,000.0"/>
        <filter val="1,287,000.0"/>
        <filter val="1,294,600,000.0"/>
        <filter val="1,300,000,000.0"/>
        <filter val="1,300,000.0"/>
        <filter val="1,301,000.0"/>
        <filter val="1,301,500.0"/>
        <filter val="1,304,000.0"/>
        <filter val="1,306,000.0"/>
        <filter val="1,307,000.0"/>
        <filter val="1,308,361,000.0"/>
        <filter val="1,309,000.0"/>
        <filter val="1,314,400,000.0"/>
        <filter val="1,315,000.0"/>
        <filter val="1,326,000.0"/>
        <filter val="1,326,600.0"/>
        <filter val="1,340,000.0"/>
        <filter val="1,345,000,000.0"/>
        <filter val="1,350,000.0"/>
        <filter val="1,360,000.0"/>
        <filter val="1,361,000.0"/>
        <filter val="1,365,000.0"/>
        <filter val="1,370,000.0"/>
        <filter val="1,370,100,000.0"/>
        <filter val="1,372,000.0"/>
        <filter val="1,375,930,000.0"/>
        <filter val="1,380,000.0"/>
        <filter val="1,383,000.0"/>
        <filter val="1,390,000.0"/>
        <filter val="1,400,000.0"/>
        <filter val="1,405,000.0"/>
        <filter val="1,406,000.0"/>
        <filter val="1,410,000.0"/>
        <filter val="1,411,000.0"/>
        <filter val="1,420,000.0"/>
        <filter val="1,430,000.0"/>
        <filter val="1,435,000.0"/>
        <filter val="1,436,000.0"/>
        <filter val="1,440,000.0"/>
        <filter val="1,442,000.0"/>
        <filter val="1,450,000.0"/>
        <filter val="1,452,000.0"/>
        <filter val="1,460,000.0"/>
        <filter val="1,465,000.0"/>
        <filter val="1,469,400.0"/>
        <filter val="1,470,000.0"/>
        <filter val="1,480,000,000.0"/>
        <filter val="1,480,039,000.0"/>
        <filter val="1,492,000.0"/>
        <filter val="1,496,000.0"/>
        <filter val="1,500,000.0"/>
        <filter val="1,500.0"/>
        <filter val="1,501,000.0"/>
        <filter val="1,504,000.0"/>
        <filter val="1,510,000.0"/>
        <filter val="1,511,500,000.0"/>
        <filter val="1,516,500.0"/>
        <filter val="1,518,000.0"/>
        <filter val="1,518,375,000.0"/>
        <filter val="1,519,000.0"/>
        <filter val="1,520,000.0"/>
        <filter val="1,524,000.0"/>
        <filter val="1,525,000.0"/>
        <filter val="1,539,000,000.0"/>
        <filter val="1,540,000.0"/>
        <filter val="1,550,000.0"/>
        <filter val="1,555,000.0"/>
        <filter val="1,563,000.0"/>
        <filter val="1,564,000.0"/>
        <filter val="1,565,000.0"/>
        <filter val="1,568,207,000.0"/>
        <filter val="1,585,000.0"/>
        <filter val="1,590,000,000.0"/>
        <filter val="1,600,000.0"/>
        <filter val="1,602,000.0"/>
        <filter val="1,603,000.0"/>
        <filter val="1,612,000.0"/>
        <filter val="1,612,800.0"/>
        <filter val="1,620,000.0"/>
        <filter val="1,629,638,200.0"/>
        <filter val="1,630,000.0"/>
        <filter val="1,634,524,000.0"/>
        <filter val="1,637,000.0"/>
        <filter val="1,639,600.0"/>
        <filter val="1,640,010,000.0"/>
        <filter val="1,641,000.0"/>
        <filter val="1,642,000.0"/>
        <filter val="1,645,000.0"/>
        <filter val="1,647,000.0"/>
        <filter val="1,650,000.0"/>
        <filter val="1,655,000.0"/>
        <filter val="1,670,000.0"/>
        <filter val="1,685,000.0"/>
        <filter val="1,700,000.0"/>
        <filter val="1,715,000.0"/>
        <filter val="1,718,000.0"/>
        <filter val="1,720,000.0"/>
        <filter val="1,748,000.0"/>
        <filter val="1,750,000.0"/>
        <filter val="1,768,000.0"/>
        <filter val="1,770,000.0"/>
        <filter val="1,770,600.0"/>
        <filter val="1,772,000.0"/>
        <filter val="1,775,000.0"/>
        <filter val="1,777,000.0"/>
        <filter val="1,779,000.0"/>
        <filter val="1,780,000.0"/>
        <filter val="1,782,000.0"/>
        <filter val="1,793,087,000.0"/>
        <filter val="1,800,000.0"/>
        <filter val="1,800.0"/>
        <filter val="1,805,000.0"/>
        <filter val="1,810,000.0"/>
        <filter val="1,816,485,000.0"/>
        <filter val="1,817,750,000.0"/>
        <filter val="1,827,000.0"/>
        <filter val="1,830,000.0"/>
        <filter val="1,833,000.0"/>
        <filter val="1,839,000.0"/>
        <filter val="1,850,000.0"/>
        <filter val="1,851,000.0"/>
        <filter val="1,865,000.0"/>
        <filter val="1,875,000.0"/>
        <filter val="1,880,000.0"/>
        <filter val="1,887,000.0"/>
        <filter val="1,893,000.0"/>
        <filter val="1,896,000.0"/>
        <filter val="1,900,000.0"/>
        <filter val="1,911,000.0"/>
        <filter val="1,920,000.0"/>
        <filter val="1,922,000.0"/>
        <filter val="1,932,000.0"/>
        <filter val="1,948,000.0"/>
        <filter val="1,960,000.0"/>
        <filter val="1,984,000,000.0"/>
        <filter val="1,992,000.0"/>
        <filter val="10,000,000.0"/>
        <filter val="10,000.0"/>
        <filter val="10,020,000.0"/>
        <filter val="10,041,000.0"/>
        <filter val="10,047,000.0"/>
        <filter val="10,100,000.0"/>
        <filter val="10,212,000.0"/>
        <filter val="10,231,500.0"/>
        <filter val="10,266,000.0"/>
        <filter val="10,400,000.0"/>
        <filter val="10,412,670.0"/>
        <filter val="10,468,000.0"/>
        <filter val="10,500,000.0"/>
        <filter val="10,512,600.0"/>
        <filter val="10,520,000.0"/>
        <filter val="10,530,000.0"/>
        <filter val="10,560,000.0"/>
        <filter val="10,640,000.0"/>
        <filter val="10,666,000.0"/>
        <filter val="10,672,000.0"/>
        <filter val="10,684,000.0"/>
        <filter val="10,705,000.0"/>
        <filter val="10,732,000.0"/>
        <filter val="10,747,000.0"/>
        <filter val="10,900,000.0"/>
        <filter val="100,000,000.0"/>
        <filter val="100,000.0"/>
        <filter val="100.0"/>
        <filter val="101,000.0"/>
        <filter val="101,190,000.0"/>
        <filter val="101,600,000.0"/>
        <filter val="102,000,000.0"/>
        <filter val="102,000.0"/>
        <filter val="102,610,000.0"/>
        <filter val="102,700,000.0"/>
        <filter val="103,000.0"/>
        <filter val="103,100,000.0"/>
        <filter val="103,740.0"/>
        <filter val="104,000.0"/>
        <filter val="104,816.0"/>
        <filter val="105,000.0"/>
        <filter val="105,295,000.0"/>
        <filter val="106,000.0"/>
        <filter val="106,134.0"/>
        <filter val="106,150,000.0"/>
        <filter val="107,000.0"/>
        <filter val="107,096,000.0"/>
        <filter val="107,320,000.0"/>
        <filter val="107,385,000.0"/>
        <filter val="107,539,000.0"/>
        <filter val="108,000,000.0"/>
        <filter val="108,000.0"/>
        <filter val="108,056.0"/>
        <filter val="109,000,000.0"/>
        <filter val="109,401,000.0"/>
        <filter val="11,000,000.0"/>
        <filter val="11,000.0"/>
        <filter val="11,130,000.0"/>
        <filter val="11,148,000.0"/>
        <filter val="11,178,000.0"/>
        <filter val="11,250,000.0"/>
        <filter val="11,320,540.0"/>
        <filter val="11,500,000.0"/>
        <filter val="11,600,000.0"/>
        <filter val="11,615,000.0"/>
        <filter val="11,675,000.0"/>
        <filter val="11,750,000.0"/>
        <filter val="11,755,000.0"/>
        <filter val="11,850,000.0"/>
        <filter val="11,876,000.0"/>
        <filter val="11,930,000.0"/>
        <filter val="11,950,000.0"/>
        <filter val="110,000,000.0"/>
        <filter val="110,000.0"/>
        <filter val="110,216.0"/>
        <filter val="110,745,000.0"/>
        <filter val="110.0"/>
        <filter val="111,000,000.0"/>
        <filter val="111,006,000.0"/>
        <filter val="111,078.0"/>
        <filter val="111,288.0"/>
        <filter val="112,000.0"/>
        <filter val="112,549,000.0"/>
        <filter val="113,000,000.0"/>
        <filter val="113,146.0"/>
        <filter val="113,198.0"/>
        <filter val="113,916.0"/>
        <filter val="114,000,000.0"/>
        <filter val="114,000.0"/>
        <filter val="114,216.0"/>
        <filter val="114,416.0"/>
        <filter val="114,789,000.0"/>
        <filter val="115,000.0"/>
        <filter val="115,476,000.0"/>
        <filter val="115,770,000.0"/>
        <filter val="115,816.0"/>
        <filter val="115,972.0"/>
        <filter val="116,000.0"/>
        <filter val="116,028.0"/>
        <filter val="116,195,000.0"/>
        <filter val="116,300,000.0"/>
        <filter val="116,336.0"/>
        <filter val="116,496.0"/>
        <filter val="116,860,000.0"/>
        <filter val="116,994,000.0"/>
        <filter val="117,000.0"/>
        <filter val="117,008.0"/>
        <filter val="117,316.0"/>
        <filter val="117,506.0"/>
        <filter val="117,778.0"/>
        <filter val="118,000.0"/>
        <filter val="118,216.0"/>
        <filter val="118,476,000.0"/>
        <filter val="118,496.0"/>
        <filter val="119,000.0"/>
        <filter val="119,485,000.0"/>
        <filter val="119,808.0"/>
        <filter val="119,946.0"/>
        <filter val="12,000,000.0"/>
        <filter val="12,000.0"/>
        <filter val="12,020,000.0"/>
        <filter val="12,110,000.0"/>
        <filter val="12,120,000.0"/>
        <filter val="12,162,000.0"/>
        <filter val="12,210,000.0"/>
        <filter val="12,250,000.0"/>
        <filter val="12,315,000.0"/>
        <filter val="12,340,000.0"/>
        <filter val="12,350,000.0"/>
        <filter val="12,376,000.0"/>
        <filter val="12,394,000.0"/>
        <filter val="12,395,000.0"/>
        <filter val="12,426,000.0"/>
        <filter val="12,455,000.0"/>
        <filter val="12,494,000.0"/>
        <filter val="12,499,000.0"/>
        <filter val="12,500,000.0"/>
        <filter val="12,515,000.0"/>
        <filter val="12,525,000.0"/>
        <filter val="12,598,000.0"/>
        <filter val="12,611,300.0"/>
        <filter val="12,625,000.0"/>
        <filter val="12,743,000.0"/>
        <filter val="12,750,000.0"/>
        <filter val="12,837,040.0"/>
        <filter val="12,845,000.0"/>
        <filter val="12,853,000.0"/>
        <filter val="12,904,000.0"/>
        <filter val="12,949,000.0"/>
        <filter val="12,997,000.0"/>
        <filter val="120,000,000.0"/>
        <filter val="120,000.0"/>
        <filter val="120,816.0"/>
        <filter val="120.0"/>
        <filter val="121,000.0"/>
        <filter val="121,296.0"/>
        <filter val="122,000.0"/>
        <filter val="122,400.0"/>
        <filter val="123,000.0"/>
        <filter val="123,418.0"/>
        <filter val="124,996,000.0"/>
        <filter val="125,000.0"/>
        <filter val="125,700,000.0"/>
        <filter val="126,500,000.0"/>
        <filter val="128,200,000.0"/>
        <filter val="128,508.0"/>
        <filter val="129,182.0"/>
        <filter val="129,440.0"/>
        <filter val="129,795,000.0"/>
        <filter val="13,000,000.0"/>
        <filter val="13,000.0"/>
        <filter val="13,050,000.0"/>
        <filter val="13,055,000.0"/>
        <filter val="13,086,000.0"/>
        <filter val="13,190,000.0"/>
        <filter val="13,194,000.0"/>
        <filter val="13,290,000.0"/>
        <filter val="13,300,000.0"/>
        <filter val="13,315,000.0"/>
        <filter val="13,368,000.0"/>
        <filter val="13,400,000.0"/>
        <filter val="13,440,000.0"/>
        <filter val="13,485,000.0"/>
        <filter val="13,495,000.0"/>
        <filter val="13,500,000.0"/>
        <filter val="13,520,000.0"/>
        <filter val="13,600,000.0"/>
        <filter val="13,650,000.0"/>
        <filter val="13,683,000.0"/>
        <filter val="13,700,000.0"/>
        <filter val="13,740,000.0"/>
        <filter val="13,790,000.0"/>
        <filter val="13,800.0"/>
        <filter val="13,850,000.0"/>
        <filter val="13,925,000.0"/>
        <filter val="13,936,000.0"/>
        <filter val="130,000.0"/>
        <filter val="130,700,000.0"/>
        <filter val="131,000.0"/>
        <filter val="131,172,000.0"/>
        <filter val="131,178.0"/>
        <filter val="131,450,000.0"/>
        <filter val="131,872.0"/>
        <filter val="131,988.0"/>
        <filter val="132,000.0"/>
        <filter val="133,134.0"/>
        <filter val="133,140.0"/>
        <filter val="133,414.0"/>
        <filter val="133,450,000.0"/>
        <filter val="134,000.0"/>
        <filter val="134,035,000.0"/>
        <filter val="134,391,000.0"/>
        <filter val="134,778.0"/>
        <filter val="135,000.0"/>
        <filter val="135,052.0"/>
        <filter val="135,516.0"/>
        <filter val="135,900,000.0"/>
        <filter val="136,000.0"/>
        <filter val="137,026.0"/>
        <filter val="137,110.0"/>
        <filter val="137,500,000.0"/>
        <filter val="138,000.0"/>
        <filter val="138,396,000.0"/>
        <filter val="14,000,000.0"/>
        <filter val="14,000.0"/>
        <filter val="14,057,000.0"/>
        <filter val="14,140,610.0"/>
        <filter val="14,150,000.0"/>
        <filter val="14,161,000.0"/>
        <filter val="14,180,000.0"/>
        <filter val="14,190,610.0"/>
        <filter val="14,200,000.0"/>
        <filter val="14,206,000.0"/>
        <filter val="14,250,000.0"/>
        <filter val="14,270,000.0"/>
        <filter val="14,300,000.0"/>
        <filter val="14,330,000.0"/>
        <filter val="14,400,000.0"/>
        <filter val="14,400.0"/>
        <filter val="14,450,000.0"/>
        <filter val="14,500,000.0"/>
        <filter val="14,540,000.0"/>
        <filter val="14,578,000.0"/>
        <filter val="14,680,000.0"/>
        <filter val="14,720,000.0"/>
        <filter val="14,790,000.0"/>
        <filter val="14,850,000.0"/>
        <filter val="14,860,000.0"/>
        <filter val="14,983,000.0"/>
        <filter val="140,000.0"/>
        <filter val="141,012,000.0"/>
        <filter val="141,098.0"/>
        <filter val="142,000.0"/>
        <filter val="143,034.0"/>
        <filter val="144,540.0"/>
        <filter val="144,734.0"/>
        <filter val="145,000.0"/>
        <filter val="145,306.0"/>
        <filter val="145,444.0"/>
        <filter val="146,000,000.0"/>
        <filter val="147,000.0"/>
        <filter val="147,228.0"/>
        <filter val="147,478.0"/>
        <filter val="147,500,000.0"/>
        <filter val="147,585,000.0"/>
        <filter val="147,840,000.0"/>
        <filter val="148,000.0"/>
        <filter val="148,696.0"/>
        <filter val="149,734.0"/>
        <filter val="15,000,000.0"/>
        <filter val="15,000.0"/>
        <filter val="15,100,000.0"/>
        <filter val="15,150,000.0"/>
        <filter val="15,178,500.0"/>
        <filter val="15,220,000.0"/>
        <filter val="15,335,000.0"/>
        <filter val="15,411,000.0"/>
        <filter val="15,450,000.0"/>
        <filter val="15,500,000.0"/>
        <filter val="15,616,000.0"/>
        <filter val="15,617,000.0"/>
        <filter val="15,695,000.0"/>
        <filter val="15,815,000.0"/>
        <filter val="15,970,000.0"/>
        <filter val="150,000.0"/>
        <filter val="150,634.0"/>
        <filter val="151,134.0"/>
        <filter val="151,727,000.0"/>
        <filter val="152,630,000.0"/>
        <filter val="153,120.0"/>
        <filter val="153,536.0"/>
        <filter val="154,000.0"/>
        <filter val="154,042.0"/>
        <filter val="154,172.0"/>
        <filter val="154,600,000.0"/>
        <filter val="155,000,000.0"/>
        <filter val="155,000.0"/>
        <filter val="156,200.0"/>
        <filter val="156,308.0"/>
        <filter val="156,800.0"/>
        <filter val="157,500,000.0"/>
        <filter val="158,000.0"/>
        <filter val="158,120,000.0"/>
        <filter val="158,290,000.0"/>
        <filter val="159,000.0"/>
        <filter val="159,500.0"/>
        <filter val="159,600.0"/>
        <filter val="159,848,000.0"/>
        <filter val="16,000,000.0"/>
        <filter val="16,000.0"/>
        <filter val="16,060,000.0"/>
        <filter val="16,200,000.0"/>
        <filter val="16,245,000.0"/>
        <filter val="16,300,000.0"/>
        <filter val="16,300.0"/>
        <filter val="16,320,000.0"/>
        <filter val="16,380,000.0"/>
        <filter val="16,398,000.0"/>
        <filter val="16,500,000.0"/>
        <filter val="16,708,000.0"/>
        <filter val="16,750,000.0"/>
        <filter val="16,758,000.0"/>
        <filter val="160,000,000.0"/>
        <filter val="160,000.0"/>
        <filter val="160,096.0"/>
        <filter val="160,230,000.0"/>
        <filter val="160,494.0"/>
        <filter val="160,636.0"/>
        <filter val="160,889,000.0"/>
        <filter val="160.0"/>
        <filter val="161,000,000.0"/>
        <filter val="161,000.0"/>
        <filter val="162,000.0"/>
        <filter val="162,018,000.0"/>
        <filter val="162,700,000.0"/>
        <filter val="163,030,000.0"/>
        <filter val="163,124,000.0"/>
        <filter val="164,000.0"/>
        <filter val="164,012.0"/>
        <filter val="165,000.0"/>
        <filter val="165,774,000.0"/>
        <filter val="166,000.0"/>
        <filter val="166,274,000.0"/>
        <filter val="166,666.0"/>
        <filter val="167,000.0"/>
        <filter val="167,403,000.0"/>
        <filter val="168,000.0"/>
        <filter val="168,300,000.0"/>
        <filter val="169,500,000.0"/>
        <filter val="17,000,000.0"/>
        <filter val="17,000.0"/>
        <filter val="17,070,000.0"/>
        <filter val="17,200,000.0"/>
        <filter val="17,300,000.0"/>
        <filter val="17,350,000.0"/>
        <filter val="17,400,000.0"/>
        <filter val="17,500,000.0"/>
        <filter val="17,673,700.0"/>
        <filter val="17,838,000.0"/>
        <filter val="17,852,000.0"/>
        <filter val="17,899,000.0"/>
        <filter val="17,950,000.0"/>
        <filter val="17,983,900.0"/>
        <filter val="170,000,000.0"/>
        <filter val="170,000.0"/>
        <filter val="171,219,000.0"/>
        <filter val="171,976.0"/>
        <filter val="172,000,000.0"/>
        <filter val="172,000.0"/>
        <filter val="173,000.0"/>
        <filter val="175,000.0"/>
        <filter val="175,420,000.0"/>
        <filter val="176,000.0"/>
        <filter val="177,000.0"/>
        <filter val="177,130,000.0"/>
        <filter val="178,000.0"/>
        <filter val="178,500.0"/>
        <filter val="178,670,000.0"/>
        <filter val="179,000.0"/>
        <filter val="179,046,000.0"/>
        <filter val="18,000,000.0"/>
        <filter val="18,000.0"/>
        <filter val="18,050,000.0"/>
        <filter val="18,100,000.0"/>
        <filter val="18,145,000.0"/>
        <filter val="18,150,000.0"/>
        <filter val="18,200,000.0"/>
        <filter val="18,215,000.0"/>
        <filter val="18,321,500.0"/>
        <filter val="18,360,000.0"/>
        <filter val="18,400,000.0"/>
        <filter val="18,700,000.0"/>
        <filter val="18,981,000.0"/>
        <filter val="180,000.0"/>
        <filter val="181,000.0"/>
        <filter val="182,000.0"/>
        <filter val="182,323,000.0"/>
        <filter val="182,600.0"/>
        <filter val="182,835,000.0"/>
        <filter val="183,000.0"/>
        <filter val="183,132.0"/>
        <filter val="183,570,000.0"/>
        <filter val="185,628,000.0"/>
        <filter val="186,000.0"/>
        <filter val="186,903,000.0"/>
        <filter val="188,000.0"/>
        <filter val="188,145,000.0"/>
        <filter val="188,453,000.0"/>
        <filter val="189,700,000.0"/>
        <filter val="19,000,000.0"/>
        <filter val="19,070,000.0"/>
        <filter val="19,200,000.0"/>
        <filter val="19,251,000.0"/>
        <filter val="19,414,000.0"/>
        <filter val="19,480,000.0"/>
        <filter val="19,585,000.0"/>
        <filter val="19,600,000.0"/>
        <filter val="19,800,000.0"/>
        <filter val="19,802,189,230.0"/>
        <filter val="19,850,000.0"/>
        <filter val="19,943,000.0"/>
        <filter val="191,000,000.0"/>
        <filter val="193,000.0"/>
        <filter val="195,000.0"/>
        <filter val="195,880,000.0"/>
        <filter val="195,900,000.0"/>
        <filter val="196,000.0"/>
        <filter val="197,000.0"/>
        <filter val="198,000.0"/>
        <filter val="2,000,000.0"/>
        <filter val="2,000.0"/>
        <filter val="2,002,000.0"/>
        <filter val="2,010,000.0"/>
        <filter val="2,015,000.0"/>
        <filter val="2,038,000.0"/>
        <filter val="2,040,000.0"/>
        <filter val="2,041,000.0"/>
        <filter val="2,044,000.0"/>
        <filter val="2,048,000.0"/>
        <filter val="2,056,000.0"/>
        <filter val="2,080,000.0"/>
        <filter val="2,082,722,000.0"/>
        <filter val="2,086,000.0"/>
        <filter val="2,088,000.0"/>
        <filter val="2,100,000.0"/>
        <filter val="2,100.0"/>
        <filter val="2,120,000.0"/>
        <filter val="2,140,000.0"/>
        <filter val="2,150,000.0"/>
        <filter val="2,155,000.0"/>
        <filter val="2,167,000.0"/>
        <filter val="2,175,000.0"/>
        <filter val="2,180,000.0"/>
        <filter val="2,182,000.0"/>
        <filter val="2,184,000.0"/>
        <filter val="2,190,000.0"/>
        <filter val="2,197,830,016.0"/>
        <filter val="2,200,000.0"/>
        <filter val="2,210,000.0"/>
        <filter val="2,214,000.0"/>
        <filter val="2,215,000.0"/>
        <filter val="2,225,000.0"/>
        <filter val="2,230,000.0"/>
        <filter val="2,231,000.0"/>
        <filter val="2,235,000.0"/>
        <filter val="2,250,000.0"/>
        <filter val="2,253,000.0"/>
        <filter val="2,255,000.0"/>
        <filter val="2,276,000.0"/>
        <filter val="2,277,000.0"/>
        <filter val="2,280,000.0"/>
        <filter val="2,289,000.0"/>
        <filter val="2,300,000.0"/>
        <filter val="2,331,000.0"/>
        <filter val="2,334,000.0"/>
        <filter val="2,338,750.0"/>
        <filter val="2,340,000.0"/>
        <filter val="2,342,500.0"/>
        <filter val="2,373,000.0"/>
        <filter val="2,376,000.0"/>
        <filter val="2,400,000.0"/>
        <filter val="2,408,000.0"/>
        <filter val="2,410,000.0"/>
        <filter val="2,420,000.0"/>
        <filter val="2,429,000.0"/>
        <filter val="2,430,000.0"/>
        <filter val="2,433,000.0"/>
        <filter val="2,437,000.0"/>
        <filter val="2,440,000.0"/>
        <filter val="2,443,000.0"/>
        <filter val="2,448,000.0"/>
        <filter val="2,461,000.0"/>
        <filter val="2,470,000.0"/>
        <filter val="2,481,000.0"/>
        <filter val="2,484,000.0"/>
        <filter val="2,485,000.0"/>
        <filter val="2,490,000.0"/>
        <filter val="2,500,000.0"/>
        <filter val="2,500.0"/>
        <filter val="2,516,000.0"/>
        <filter val="2,517,000.0"/>
        <filter val="2,521,544,000.0"/>
        <filter val="2,547,000.0"/>
        <filter val="2,552,000.0"/>
        <filter val="2,562,000.0"/>
        <filter val="2,570,000.0"/>
        <filter val="2,572,000.0"/>
        <filter val="2,575,690.0"/>
        <filter val="2,578,000.0"/>
        <filter val="2,594,490.0"/>
        <filter val="2,600,000.0"/>
        <filter val="2,602,000.0"/>
        <filter val="2,623,000.0"/>
        <filter val="2,629,000.0"/>
        <filter val="2,632,351,374.0"/>
        <filter val="2,635,000.0"/>
        <filter val="2,640,000.0"/>
        <filter val="2,652,000.0"/>
        <filter val="2,690,000.0"/>
        <filter val="2,700,000.0"/>
        <filter val="2,730,000.0"/>
        <filter val="2,739,000.0"/>
        <filter val="2,745,000.0"/>
        <filter val="2,747,000.0"/>
        <filter val="2,750,000.0"/>
        <filter val="2,770,300,000.0"/>
        <filter val="2,800,000.0"/>
        <filter val="2,820,000.0"/>
        <filter val="2,830,000.0"/>
        <filter val="2,833,000.0"/>
        <filter val="2,840,000.0"/>
        <filter val="2,843,000.0"/>
        <filter val="2,850,000.0"/>
        <filter val="2,860,000.0"/>
        <filter val="2,862,800.0"/>
        <filter val="2,877,000.0"/>
        <filter val="2,900,000.0"/>
        <filter val="2,915,000.0"/>
        <filter val="2,947,000.0"/>
        <filter val="2,950,000.0"/>
        <filter val="2,964,800.0"/>
        <filter val="2,967,000.0"/>
        <filter val="2,972,000.0"/>
        <filter val="2,977,000.0"/>
        <filter val="20,000,000.0"/>
        <filter val="20,000.0"/>
        <filter val="20,030,000.0"/>
        <filter val="20,245,000.0"/>
        <filter val="20,400,000.0"/>
        <filter val="20,500,000.0"/>
        <filter val="20,800,000.0"/>
        <filter val="20,870,000.0"/>
        <filter val="20,887,000.0"/>
        <filter val="20,900,000.0"/>
        <filter val="20,923,000.0"/>
        <filter val="200,000.0"/>
        <filter val="200,284,000.0"/>
        <filter val="200.0"/>
        <filter val="201,000,000.0"/>
        <filter val="202,500.0"/>
        <filter val="203,000.0"/>
        <filter val="204,000.0"/>
        <filter val="204,552,000.0"/>
        <filter val="206,000.0"/>
        <filter val="208,000.0"/>
        <filter val="21,000,000.0"/>
        <filter val="21,100,000.0"/>
        <filter val="21,128,000.0"/>
        <filter val="21,218,000.0"/>
        <filter val="21,422,000.0"/>
        <filter val="21,491,500.0"/>
        <filter val="21,500,000.0"/>
        <filter val="21,600,000.0"/>
        <filter val="21,854,700.0"/>
        <filter val="210,000,000.0"/>
        <filter val="210,000.0"/>
        <filter val="211,000.0"/>
        <filter val="211,430,000.0"/>
        <filter val="211,751,000.0"/>
        <filter val="212,000,000.0"/>
        <filter val="212,000.0"/>
        <filter val="213,000.0"/>
        <filter val="215,000,000.0"/>
        <filter val="216,000.0"/>
        <filter val="216,188,000.0"/>
        <filter val="216,198,000.0"/>
        <filter val="219,000.0"/>
        <filter val="22,000,000.0"/>
        <filter val="22,000.0"/>
        <filter val="22,400,000.0"/>
        <filter val="22,407,000.0"/>
        <filter val="22,473,000.0"/>
        <filter val="22,480,000.0"/>
        <filter val="22,490,000.0"/>
        <filter val="22,500.0"/>
        <filter val="22,550,000.0"/>
        <filter val="22,700,000.0"/>
        <filter val="22,710.0"/>
        <filter val="22,737,000.0"/>
        <filter val="22,800,000.0"/>
        <filter val="22,927,500.0"/>
        <filter val="22,971,000.0"/>
        <filter val="220,000.0"/>
        <filter val="221,720,800.0"/>
        <filter val="222,704,750.0"/>
        <filter val="223,000,000.0"/>
        <filter val="225,000.0"/>
        <filter val="226,000.0"/>
        <filter val="228,000.0"/>
        <filter val="228,006,800.0"/>
        <filter val="229,000.0"/>
        <filter val="229,805,000.0"/>
        <filter val="23,000,000.0"/>
        <filter val="23,000.0"/>
        <filter val="23,170,000.0"/>
        <filter val="23,290,700.0"/>
        <filter val="23,398,000.0"/>
        <filter val="23,580,000.0"/>
        <filter val="23,600,000.0"/>
        <filter val="23,628,000.0"/>
        <filter val="23,708,000.0"/>
        <filter val="23,838,000.0"/>
        <filter val="23,949,000.0"/>
        <filter val="23,988,000.0"/>
        <filter val="23,999,000.0"/>
        <filter val="230,000.0"/>
        <filter val="230,800,000.0"/>
        <filter val="232,000.0"/>
        <filter val="233,500.0"/>
        <filter val="234,000.0"/>
        <filter val="235,000,000.0"/>
        <filter val="235,000.0"/>
        <filter val="235,763,000.0"/>
        <filter val="236,000.0"/>
        <filter val="237,870,000.0"/>
        <filter val="238,000.0"/>
        <filter val="239,000.0"/>
        <filter val="24,000,000.0"/>
        <filter val="24,000.0"/>
        <filter val="24,010.0"/>
        <filter val="24,149,000.0"/>
        <filter val="24,282,000.0"/>
        <filter val="24,321,000.0"/>
        <filter val="24,341,000.0"/>
        <filter val="24,414,000.0"/>
        <filter val="24,500,000.0"/>
        <filter val="24,500.0"/>
        <filter val="24,589,428,180.0"/>
        <filter val="24,620.0"/>
        <filter val="24,680,000.0"/>
        <filter val="24,700.0"/>
        <filter val="24,850,000.0"/>
        <filter val="24,880,000.0"/>
        <filter val="24,903,000.0"/>
        <filter val="240,000.0"/>
        <filter val="240,750,000.0"/>
        <filter val="242,700,000.0"/>
        <filter val="242,950,000.0"/>
        <filter val="244,924.0"/>
        <filter val="245,000.0"/>
        <filter val="247,000.0"/>
        <filter val="247,443,000.0"/>
        <filter val="248,000.0"/>
        <filter val="25,000,000.0"/>
        <filter val="25,000.0"/>
        <filter val="25,230,000.0"/>
        <filter val="25,245,000.0"/>
        <filter val="25,348,000.0"/>
        <filter val="25,562,150.0"/>
        <filter val="25,700.0"/>
        <filter val="25,753,550.0"/>
        <filter val="25,873,000.0"/>
        <filter val="250,000.0"/>
        <filter val="251,000.0"/>
        <filter val="252,000.0"/>
        <filter val="252,700,000.0"/>
        <filter val="258,000.0"/>
        <filter val="26,000,000.0"/>
        <filter val="26,000.0"/>
        <filter val="26,175,000.0"/>
        <filter val="26,670,000.0"/>
        <filter val="26,695,000.0"/>
        <filter val="26,715,000.0"/>
        <filter val="26,742,000.0"/>
        <filter val="26,755,000.0"/>
        <filter val="26,930,000.0"/>
        <filter val="260,000.0"/>
        <filter val="260,490,000.0"/>
        <filter val="261,000.0"/>
        <filter val="262,427,000.0"/>
        <filter val="264,000.0"/>
        <filter val="27,000,000.0"/>
        <filter val="27,000.0"/>
        <filter val="27,280.0"/>
        <filter val="27,290.0"/>
        <filter val="27,400,000.0"/>
        <filter val="27,400.0"/>
        <filter val="27,545,000.0"/>
        <filter val="27,680,000.0"/>
        <filter val="27,711,000.0"/>
        <filter val="270,000.0"/>
        <filter val="270.0"/>
        <filter val="271,000.0"/>
        <filter val="274,000.0"/>
        <filter val="275,000,000.0"/>
        <filter val="275,000.0"/>
        <filter val="275,720,800.0"/>
        <filter val="277,720,800.0"/>
        <filter val="278,220,000.0"/>
        <filter val="279,000.0"/>
        <filter val="28,000.0"/>
        <filter val="28,086,000.0"/>
        <filter val="28,135,000.0"/>
        <filter val="28,230.0"/>
        <filter val="28,300,000.0"/>
        <filter val="28,389,810.0"/>
        <filter val="28,414,000.0"/>
        <filter val="28,439,810.0"/>
        <filter val="28,500.0"/>
        <filter val="28,656,650.0"/>
        <filter val="28,871,000.0"/>
        <filter val="280,000.0"/>
        <filter val="280.0"/>
        <filter val="282,000.0"/>
        <filter val="282,006,800.0"/>
        <filter val="284,869,600.0"/>
        <filter val="285,000.0"/>
        <filter val="285,560,000.0"/>
        <filter val="286,000.0"/>
        <filter val="29,000,000.0"/>
        <filter val="29,000.0"/>
        <filter val="29,186,000.0"/>
        <filter val="29,345,000.0"/>
        <filter val="29,400.0"/>
        <filter val="29,435,000.0"/>
        <filter val="29,545,000.0"/>
        <filter val="29,700,000.0"/>
        <filter val="29,850,000.0"/>
        <filter val="29,890,000.0"/>
        <filter val="29,950,000.0"/>
        <filter val="29,985,000.0"/>
        <filter val="290,000.0"/>
        <filter val="291,000.0"/>
        <filter val="294,000.0"/>
        <filter val="295,000.0"/>
        <filter val="297,000.0"/>
        <filter val="3,000,000.0"/>
        <filter val="3,000.0"/>
        <filter val="3,006,000.0"/>
        <filter val="3,017,800.0"/>
        <filter val="3,020,000.0"/>
        <filter val="3,030,000.0"/>
        <filter val="3,050,000.0"/>
        <filter val="3,052,617,640.0"/>
        <filter val="3,070,000.0"/>
        <filter val="3,110,000.0"/>
        <filter val="3,125,000.0"/>
        <filter val="3,142,000.0"/>
        <filter val="3,150,000.0"/>
        <filter val="3,200,000.0"/>
        <filter val="3,208,960.0"/>
        <filter val="3,210,000.0"/>
        <filter val="3,211,000.0"/>
        <filter val="3,230,000.0"/>
        <filter val="3,236,000.0"/>
        <filter val="3,250,000.0"/>
        <filter val="3,270,000.0"/>
        <filter val="3,273,000.0"/>
        <filter val="3,277,000.0"/>
        <filter val="3,280,000.0"/>
        <filter val="3,290,000.0"/>
        <filter val="3,300,000.0"/>
        <filter val="3,357,000.0"/>
        <filter val="3,360,000.0"/>
        <filter val="3,370,000.0"/>
        <filter val="3,374,000.0"/>
        <filter val="3,381,000.0"/>
        <filter val="3,390,000.0"/>
        <filter val="3,391,100,000.0"/>
        <filter val="3,393,000.0"/>
        <filter val="3,400,000.0"/>
        <filter val="3,410,000.0"/>
        <filter val="3,425,000.0"/>
        <filter val="3,430,000.0"/>
        <filter val="3,450,000.0"/>
        <filter val="3,453,000.0"/>
        <filter val="3,456,000.0"/>
        <filter val="3,460,000.0"/>
        <filter val="3,462,000.0"/>
        <filter val="3,465,000.0"/>
        <filter val="3,477,000.0"/>
        <filter val="3,478,877,950.0"/>
        <filter val="3,480,000.0"/>
        <filter val="3,486,000.0"/>
        <filter val="3,490,000.0"/>
        <filter val="3,494,000.0"/>
        <filter val="3,500,000.0"/>
        <filter val="3,516,000.0"/>
        <filter val="3,543,000.0"/>
        <filter val="3,555,000.0"/>
        <filter val="3,576,000.0"/>
        <filter val="3,588,000.0"/>
        <filter val="3,589,000.0"/>
        <filter val="3,600,000.0"/>
        <filter val="3,608,000.0"/>
        <filter val="3,646,000.0"/>
        <filter val="3,651,000.0"/>
        <filter val="3,652,000.0"/>
        <filter val="3,687,000.0"/>
        <filter val="3,700,000.0"/>
        <filter val="3,720,000.0"/>
        <filter val="3,745,000.0"/>
        <filter val="3,750,000.0"/>
        <filter val="3,780,000.0"/>
        <filter val="3,800,000.0"/>
        <filter val="3,810,000.0"/>
        <filter val="3,813,000.0"/>
        <filter val="3,820,000.0"/>
        <filter val="3,830,000.0"/>
        <filter val="3,900,000.0"/>
        <filter val="3,915,000.0"/>
        <filter val="3,925,000.0"/>
        <filter val="3,942,000.0"/>
        <filter val="3,950,000,000.0"/>
        <filter val="3,960,000.0"/>
        <filter val="3,965,000,000.0"/>
        <filter val="3,980,000.0"/>
        <filter val="3,983,000.0"/>
        <filter val="30,000,000.0"/>
        <filter val="30,000.0"/>
        <filter val="30,050,000.0"/>
        <filter val="30,600,000.0"/>
        <filter val="30,900,000.0"/>
        <filter val="30,904,000.0"/>
        <filter val="300,000.0"/>
        <filter val="300.0"/>
        <filter val="301,000.0"/>
        <filter val="302,000.0"/>
        <filter val="302,500.0"/>
        <filter val="305,000.0"/>
        <filter val="307,000.0"/>
        <filter val="308,745,000.0"/>
        <filter val="31,000.0"/>
        <filter val="31,044,000.0"/>
        <filter val="31,064,000.0"/>
        <filter val="31,085,000.0"/>
        <filter val="31,230.0"/>
        <filter val="31,280,000.0"/>
        <filter val="31,400,000.0"/>
        <filter val="31,400.0"/>
        <filter val="31,511,000.0"/>
        <filter val="31,625,000.0"/>
        <filter val="31,800,000.0"/>
        <filter val="31,887,000.0"/>
        <filter val="31,987,000.0"/>
        <filter val="310,200.0"/>
        <filter val="311,000.0"/>
        <filter val="312,000.0"/>
        <filter val="312,355,000.0"/>
        <filter val="313,000.0"/>
        <filter val="317,000.0"/>
        <filter val="318,000.0"/>
        <filter val="32,000.0"/>
        <filter val="32,014,000.0"/>
        <filter val="32,050,000.0"/>
        <filter val="32,240.0"/>
        <filter val="32,304,000.0"/>
        <filter val="32,504,000.0"/>
        <filter val="32,677,000.0"/>
        <filter val="32,855,000.0"/>
        <filter val="320,000.0"/>
        <filter val="322,000.0"/>
        <filter val="323,000.0"/>
        <filter val="324,000.0"/>
        <filter val="325,000.0"/>
        <filter val="326,000.0"/>
        <filter val="328,000.0"/>
        <filter val="329,000.0"/>
        <filter val="329,300.0"/>
        <filter val="33,000.0"/>
        <filter val="33,300,000.0"/>
        <filter val="33,370.0"/>
        <filter val="33,470,000.0"/>
        <filter val="33,500,000.0"/>
        <filter val="33,610,000.0"/>
        <filter val="33,961,000.0"/>
        <filter val="330,000.0"/>
        <filter val="333,455,000.0"/>
        <filter val="334,000.0"/>
        <filter val="334,323,400.0"/>
        <filter val="336,000.0"/>
        <filter val="337,000.0"/>
        <filter val="337,280.0"/>
        <filter val="34,000.0"/>
        <filter val="34,033,300.0"/>
        <filter val="34,200,000.0"/>
        <filter val="34,370.0"/>
        <filter val="34,400,000.0"/>
        <filter val="34,840.0"/>
        <filter val="340,000.0"/>
        <filter val="341,000.0"/>
        <filter val="342,000.0"/>
        <filter val="344,000.0"/>
        <filter val="346,000.0"/>
        <filter val="346,825,000.0"/>
        <filter val="35,000,000.0"/>
        <filter val="35,000.0"/>
        <filter val="35,005,000.0"/>
        <filter val="35,078,000.0"/>
        <filter val="35,605,000.0"/>
        <filter val="35,820,000.0"/>
        <filter val="35,985,600.0"/>
        <filter val="350,000.0"/>
        <filter val="351,000.0"/>
        <filter val="355,000.0"/>
        <filter val="356,000.0"/>
        <filter val="359,000.0"/>
        <filter val="359,770,000.0"/>
        <filter val="36,000,000.0"/>
        <filter val="36,000.0"/>
        <filter val="36,002,000.0"/>
        <filter val="36,026,000.0"/>
        <filter val="36,150,000.0"/>
        <filter val="36,500.0"/>
        <filter val="36,750,000.0"/>
        <filter val="36,800.0"/>
        <filter val="36,830,000.0"/>
        <filter val="360,000.0"/>
        <filter val="361,000.0"/>
        <filter val="361,190,000.0"/>
        <filter val="361,300,000.0"/>
        <filter val="362,000.0"/>
        <filter val="363,000.0"/>
        <filter val="363,200.0"/>
        <filter val="364,000.0"/>
        <filter val="365,000.0"/>
        <filter val="367,000.0"/>
        <filter val="368,000.0"/>
        <filter val="368,023,000.0"/>
        <filter val="369,000,000.0"/>
        <filter val="37,000,000.0"/>
        <filter val="37,000.0"/>
        <filter val="37,110.0"/>
        <filter val="37,200,000.0"/>
        <filter val="37,240,480.0"/>
        <filter val="37,290,480.0"/>
        <filter val="370,000.0"/>
        <filter val="374,000.0"/>
        <filter val="375,000.0"/>
        <filter val="375,400.0"/>
        <filter val="377,000.0"/>
        <filter val="379,000.0"/>
        <filter val="38,000.0"/>
        <filter val="38,329,000.0"/>
        <filter val="38,600.0"/>
        <filter val="38,681,000.0"/>
        <filter val="38,800.0"/>
        <filter val="38,900.0"/>
        <filter val="380,000.0"/>
        <filter val="380.0"/>
        <filter val="384,000.0"/>
        <filter val="385,000.0"/>
        <filter val="387,455,000.0"/>
        <filter val="388,000,000.0"/>
        <filter val="388,500,000.0"/>
        <filter val="39,000.0"/>
        <filter val="39,200.0"/>
        <filter val="39,430.0"/>
        <filter val="39,500,000.0"/>
        <filter val="39,611,000.0"/>
        <filter val="39,930.0"/>
        <filter val="390,000.0"/>
        <filter val="397,000.0"/>
        <filter val="398,000.0"/>
        <filter val="4,000,000.0"/>
        <filter val="4,000.0"/>
        <filter val="4,024,000.0"/>
        <filter val="4,060,000.0"/>
        <filter val="4,075,000.0"/>
        <filter val="4,080,000.0"/>
        <filter val="4,100,000.0"/>
        <filter val="4,112,000.0"/>
        <filter val="4,150,000.0"/>
        <filter val="4,194,000.0"/>
        <filter val="4,197,000.0"/>
        <filter val="4,200,000.0"/>
        <filter val="4,220,000.0"/>
        <filter val="4,240,000.0"/>
        <filter val="4,250,000.0"/>
        <filter val="4,276,000.0"/>
        <filter val="4,300,000.0"/>
        <filter val="4,364,000.0"/>
        <filter val="4,394,920.0"/>
        <filter val="4,400,000.0"/>
        <filter val="4,450,000.0"/>
        <filter val="4,485,000.0"/>
        <filter val="4,500,000.0"/>
        <filter val="4,515,000.0"/>
        <filter val="4,597,000.0"/>
        <filter val="4,600,000.0"/>
        <filter val="4,618,000.0"/>
        <filter val="4,620,000.0"/>
        <filter val="4,637,250.0"/>
        <filter val="4,670,000.0"/>
        <filter val="4,691,100,000.0"/>
        <filter val="4,700,000.0"/>
        <filter val="4,725,000.0"/>
        <filter val="4,732,000.0"/>
        <filter val="4,734,000.0"/>
        <filter val="4,750,000.0"/>
        <filter val="4,800,000.0"/>
        <filter val="4,800.0"/>
        <filter val="4,875,000.0"/>
        <filter val="4,878,000.0"/>
        <filter val="4,880,000.0"/>
        <filter val="4,895,000.0"/>
        <filter val="4,900,000.0"/>
        <filter val="4,936,000.0"/>
        <filter val="4,945,000.0"/>
        <filter val="4,949,000.0"/>
        <filter val="4,950,000.0"/>
        <filter val="4,986,000.0"/>
        <filter val="40,000,000.0"/>
        <filter val="40,000.0"/>
        <filter val="40,111,000.0"/>
        <filter val="40,500.0"/>
        <filter val="40,630,000.0"/>
        <filter val="40,800.0"/>
        <filter val="40,900,000.0"/>
        <filter val="40,900.0"/>
        <filter val="400,000.0"/>
        <filter val="400.0"/>
        <filter val="404,000.0"/>
        <filter val="405,000.0"/>
        <filter val="406,856.0"/>
        <filter val="408,000.0"/>
        <filter val="408,600.0"/>
        <filter val="41,000.0"/>
        <filter val="41,700,000.0"/>
        <filter val="41,823,000.0"/>
        <filter val="41,950,000.0"/>
        <filter val="410,000.0"/>
        <filter val="412,000.0"/>
        <filter val="416,000.0"/>
        <filter val="42,000.0"/>
        <filter val="42,230,000.0"/>
        <filter val="42,400,000.0"/>
        <filter val="42,400.0"/>
        <filter val="42,430.0"/>
        <filter val="42,500,000.0"/>
        <filter val="42,600.0"/>
        <filter val="42,705,000.0"/>
        <filter val="42,750,000.0"/>
        <filter val="42,800.0"/>
        <filter val="42,825,000.0"/>
        <filter val="420,000.0"/>
        <filter val="421,342,500.0"/>
        <filter val="424,000.0"/>
        <filter val="425,000.0"/>
        <filter val="426,000.0"/>
        <filter val="429,330.0"/>
        <filter val="43,000.0"/>
        <filter val="43,110.0"/>
        <filter val="43,130,000.0"/>
        <filter val="43,400,000.0"/>
        <filter val="43,406,000.0"/>
        <filter val="43,529,000.0"/>
        <filter val="43,600.0"/>
        <filter val="43,900.0"/>
        <filter val="43,973,170.0"/>
        <filter val="43,990.0"/>
        <filter val="430,000,000.0"/>
        <filter val="430,000.0"/>
        <filter val="434,000.0"/>
        <filter val="436,000.0"/>
        <filter val="437,000.0"/>
        <filter val="438,000.0"/>
        <filter val="438,822,000.0"/>
        <filter val="44,000,000.0"/>
        <filter val="44,000.0"/>
        <filter val="44,080.0"/>
        <filter val="44,130,000.0"/>
        <filter val="44,500.0"/>
        <filter val="44,700.0"/>
        <filter val="44,720.0"/>
        <filter val="44,800.0"/>
        <filter val="44,859,000.0"/>
        <filter val="440,000.0"/>
        <filter val="440.0"/>
        <filter val="441,000.0"/>
        <filter val="445,000.0"/>
        <filter val="448,000.0"/>
        <filter val="449,700,000.0"/>
        <filter val="45,000,000.0"/>
        <filter val="45,000.0"/>
        <filter val="45,016,000.0"/>
        <filter val="45,156,000.0"/>
        <filter val="45,370.0"/>
        <filter val="45,380,300.0"/>
        <filter val="450,000,000.0"/>
        <filter val="450,000.0"/>
        <filter val="450,500.0"/>
        <filter val="451,000.0"/>
        <filter val="452,924,000.0"/>
        <filter val="453,000.0"/>
        <filter val="454,013,000.0"/>
        <filter val="457,000.0"/>
        <filter val="46,000.0"/>
        <filter val="46,069,100.0"/>
        <filter val="46,200.0"/>
        <filter val="46,400,000.0"/>
        <filter val="46,530.0"/>
        <filter val="46,887,000.0"/>
        <filter val="461,052,000.0"/>
        <filter val="462,000.0"/>
        <filter val="463,000.0"/>
        <filter val="465,000.0"/>
        <filter val="466,500,000.0"/>
        <filter val="469,000.0"/>
        <filter val="47,000,000.0"/>
        <filter val="47,000.0"/>
        <filter val="47,108,000.0"/>
        <filter val="47,118,000.0"/>
        <filter val="47,400.0"/>
        <filter val="47,500,000.0"/>
        <filter val="470,000.0"/>
        <filter val="471,000.0"/>
        <filter val="475,000.0"/>
        <filter val="476,000.0"/>
        <filter val="48,525,000.0"/>
        <filter val="48,700.0"/>
        <filter val="48,800,000.0"/>
        <filter val="480,000.0"/>
        <filter val="481,880.0"/>
        <filter val="485,000.0"/>
        <filter val="487,500.0"/>
        <filter val="49,000,000.0"/>
        <filter val="49,048,000.0"/>
        <filter val="49,505,000.0"/>
        <filter val="49,885,000.0"/>
        <filter val="491,000.0"/>
        <filter val="495,000.0"/>
        <filter val="496,000.0"/>
        <filter val="498,000.0"/>
        <filter val="5,000,000.0"/>
        <filter val="5,000.0"/>
        <filter val="5,015,000.0"/>
        <filter val="5,031,000.0"/>
        <filter val="5,040,000.0"/>
        <filter val="5,042,000.0"/>
        <filter val="5,047,000.0"/>
        <filter val="5,050,000.0"/>
        <filter val="5,055,000.0"/>
        <filter val="5,089,000.0"/>
        <filter val="5,100,000.0"/>
        <filter val="5,107,000.0"/>
        <filter val="5,122,000.0"/>
        <filter val="5,130,000.0"/>
        <filter val="5,175,000.0"/>
        <filter val="5,182,000.0"/>
        <filter val="5,198,000.0"/>
        <filter val="5,211,000.0"/>
        <filter val="5,215,000.0"/>
        <filter val="5,225,000.0"/>
        <filter val="5,260,000.0"/>
        <filter val="5,269,000.0"/>
        <filter val="5,270,000.0"/>
        <filter val="5,300,000.0"/>
        <filter val="5,359,000.0"/>
        <filter val="5,370,000.0"/>
        <filter val="5,395,000.0"/>
        <filter val="5,430,000.0"/>
        <filter val="5,448,000.0"/>
        <filter val="5,450,000.0"/>
        <filter val="5,460,000.0"/>
        <filter val="5,480,000.0"/>
        <filter val="5,500,000.0"/>
        <filter val="5,520,000.0"/>
        <filter val="5,566,000.0"/>
        <filter val="5,568,000.0"/>
        <filter val="5,615,000.0"/>
        <filter val="5,620,000.0"/>
        <filter val="5,627,000.0"/>
        <filter val="5,628,800.0"/>
        <filter val="5,630,575,000.0"/>
        <filter val="5,660,000.0"/>
        <filter val="5,685,000.0"/>
        <filter val="5,690,000.0"/>
        <filter val="5,690,500,000.0"/>
        <filter val="5,690,580,000.0"/>
        <filter val="5,700,000.0"/>
        <filter val="5,715,000.0"/>
        <filter val="5,720,000.0"/>
        <filter val="5,747,000.0"/>
        <filter val="5,755,000.0"/>
        <filter val="5,772,000.0"/>
        <filter val="5,780,000.0"/>
        <filter val="5,782,000.0"/>
        <filter val="5,790,000.0"/>
        <filter val="5,800,000.0"/>
        <filter val="5,815,000.0"/>
        <filter val="5,874,000.0"/>
        <filter val="5,900,000.0"/>
        <filter val="5,936,000.0"/>
        <filter val="5,950,000.0"/>
        <filter val="5,956,000.0"/>
        <filter val="5,990,000.0"/>
        <filter val="50,000,000.0"/>
        <filter val="50,000.0"/>
        <filter val="50,048,000.0"/>
        <filter val="50,280.0"/>
        <filter val="50,832,000.0"/>
        <filter val="500,000.0"/>
        <filter val="500,526,600.0"/>
        <filter val="504,000.0"/>
        <filter val="506,456,000.0"/>
        <filter val="507,000.0"/>
        <filter val="51,000,000.0"/>
        <filter val="51,000.0"/>
        <filter val="51,327,000.0"/>
        <filter val="51,360,000.0"/>
        <filter val="51,500,000.0"/>
        <filter val="512,000.0"/>
        <filter val="514,000.0"/>
        <filter val="518,000.0"/>
        <filter val="519,000.0"/>
        <filter val="52,000,000.0"/>
        <filter val="52,000.0"/>
        <filter val="52,126,000.0"/>
        <filter val="52,320.0"/>
        <filter val="520,000.0"/>
        <filter val="521,000.0"/>
        <filter val="525,000.0"/>
        <filter val="528,000.0"/>
        <filter val="53,000,000.0"/>
        <filter val="53,000.0"/>
        <filter val="53,319,500.0"/>
        <filter val="53,400.0"/>
        <filter val="53,550,000.0"/>
        <filter val="53,800,000.0"/>
        <filter val="530,000.0"/>
        <filter val="530,200,000.0"/>
        <filter val="532,598,300.0"/>
        <filter val="535,000.0"/>
        <filter val="536,000,000.0"/>
        <filter val="54,000,000.0"/>
        <filter val="54,050,000.0"/>
        <filter val="54,100.0"/>
        <filter val="54,360.0"/>
        <filter val="542,000.0"/>
        <filter val="544,500.0"/>
        <filter val="545,000.0"/>
        <filter val="545,456.0"/>
        <filter val="547,000.0"/>
        <filter val="55,000.0"/>
        <filter val="55,440,000.0"/>
        <filter val="55,500,000.0"/>
        <filter val="550,000.0"/>
        <filter val="550,613,000.0"/>
        <filter val="550,748,300.0"/>
        <filter val="554,850,000.0"/>
        <filter val="555,000.0"/>
        <filter val="557,000.0"/>
        <filter val="56,000.0"/>
        <filter val="56,050,000.0"/>
        <filter val="56,140,000.0"/>
        <filter val="56,175,000.0"/>
        <filter val="561,109,000.0"/>
        <filter val="565,000,000.0"/>
        <filter val="565,000.0"/>
        <filter val="566,400.0"/>
        <filter val="57,000,000.0"/>
        <filter val="57,000.0"/>
        <filter val="57,390,000.0"/>
        <filter val="570,850,000.0"/>
        <filter val="571,850,000.0"/>
        <filter val="574,498,300.0"/>
        <filter val="574,598,300.0"/>
        <filter val="575,000.0"/>
        <filter val="58,000.0"/>
        <filter val="58,550.0"/>
        <filter val="58,700.0"/>
        <filter val="580,000.0"/>
        <filter val="580,800,000.0"/>
        <filter val="585,000.0"/>
        <filter val="588,880,000.0"/>
        <filter val="59,000.0"/>
        <filter val="59,500,000.0"/>
        <filter val="59,800,000.0"/>
        <filter val="592,000.0"/>
        <filter val="593,000.0"/>
        <filter val="594,000.0"/>
        <filter val="594,498,300.0"/>
        <filter val="594,598,300.0"/>
        <filter val="595,200.0"/>
        <filter val="598,000.0"/>
        <filter val="599,000.0"/>
        <filter val="6,000,000.0"/>
        <filter val="6,000.0"/>
        <filter val="6,050,000.0"/>
        <filter val="6,095,000.0"/>
        <filter val="6,100,000.0"/>
        <filter val="6,130,000.0"/>
        <filter val="6,157,000.0"/>
        <filter val="6,187,000.0"/>
        <filter val="6,200,000.0"/>
        <filter val="6,202,000.0"/>
        <filter val="6,205,000.0"/>
        <filter val="6,211,000.0"/>
        <filter val="6,254,000.0"/>
        <filter val="6,291,000.0"/>
        <filter val="6,300,000.0"/>
        <filter val="6,301,000.0"/>
        <filter val="6,350,000.0"/>
        <filter val="6,405,880.0"/>
        <filter val="6,490,000.0"/>
        <filter val="6,495,000.0"/>
        <filter val="6,500,000.0"/>
        <filter val="6,500.0"/>
        <filter val="6,545,000.0"/>
        <filter val="6,610,000.0"/>
        <filter val="6,684,000.0"/>
        <filter val="6,700,000.0"/>
        <filter val="6,800,000.0"/>
        <filter val="6,900,000.0"/>
        <filter val="6,911,000.0"/>
        <filter val="6,923,000.0"/>
        <filter val="6,976,000.0"/>
        <filter val="6,995,000.0"/>
        <filter val="6,997,000.0"/>
        <filter val="60,000,000.0"/>
        <filter val="60,000.0"/>
        <filter val="60,223,000.0"/>
        <filter val="60,357,000.0"/>
        <filter val="60,500,000.0"/>
        <filter val="60,775,000.0"/>
        <filter val="60,900,000.0"/>
        <filter val="60,950,000.0"/>
        <filter val="600,000.0"/>
        <filter val="602,000.0"/>
        <filter val="603,000.0"/>
        <filter val="605,000.0"/>
        <filter val="61,000,000.0"/>
        <filter val="61,000.0"/>
        <filter val="61,350,000.0"/>
        <filter val="61,900.0"/>
        <filter val="610,000.0"/>
        <filter val="617,000.0"/>
        <filter val="62,000.0"/>
        <filter val="62,026,000.0"/>
        <filter val="62,550,000.0"/>
        <filter val="62,770.0"/>
        <filter val="62,785,000.0"/>
        <filter val="62,951,140.0"/>
        <filter val="62,970,000.0"/>
        <filter val="620,000.0"/>
        <filter val="621,000.0"/>
        <filter val="625,000.0"/>
        <filter val="63,000,000.0"/>
        <filter val="63,000.0"/>
        <filter val="63,200,000.0"/>
        <filter val="63,200.0"/>
        <filter val="63,530,000.0"/>
        <filter val="63,610.0"/>
        <filter val="63,680,000.0"/>
        <filter val="63,701,000.0"/>
        <filter val="63,900,000.0"/>
        <filter val="635,000.0"/>
        <filter val="638,000.0"/>
        <filter val="639,000.0"/>
        <filter val="64,000.0"/>
        <filter val="64,500,000.0"/>
        <filter val="64,545,000.0"/>
        <filter val="64,777,000.0"/>
        <filter val="64,936.0"/>
        <filter val="640,000.0"/>
        <filter val="642,000.0"/>
        <filter val="643,000.0"/>
        <filter val="645,000.0"/>
        <filter val="65,000,000.0"/>
        <filter val="65,000.0"/>
        <filter val="65,006,000.0"/>
        <filter val="65,233,000.0"/>
        <filter val="65,587,000.0"/>
        <filter val="65,770,000.0"/>
        <filter val="650,000.0"/>
        <filter val="650.0"/>
        <filter val="651,000.0"/>
        <filter val="653,000.0"/>
        <filter val="658,945,000.0"/>
        <filter val="66,000.0"/>
        <filter val="66,456,000.0"/>
        <filter val="660,000.0"/>
        <filter val="661,000.0"/>
        <filter val="664,630.0"/>
        <filter val="665,000.0"/>
        <filter val="67,000.0"/>
        <filter val="67,420,000.0"/>
        <filter val="67,850,000.0"/>
        <filter val="672,020.0"/>
        <filter val="673,700.0"/>
        <filter val="673,871,000.0"/>
        <filter val="675,000.0"/>
        <filter val="677,000.0"/>
        <filter val="679,000.0"/>
        <filter val="68,000,000.0"/>
        <filter val="68,000.0"/>
        <filter val="68,330,000.0"/>
        <filter val="68,700.0"/>
        <filter val="68,780,000.0"/>
        <filter val="680,000.0"/>
        <filter val="685,000.0"/>
        <filter val="688,800.0"/>
        <filter val="69,000.0"/>
        <filter val="69,280,000.0"/>
        <filter val="69,750,000.0"/>
        <filter val="69,850,000.0"/>
        <filter val="690,000.0"/>
        <filter val="693,130.0"/>
        <filter val="695,000.0"/>
        <filter val="697,000.0"/>
        <filter val="7,000,000.0"/>
        <filter val="7,000.0"/>
        <filter val="7,050,000.0"/>
        <filter val="7,069,000.0"/>
        <filter val="7,098,000.0"/>
        <filter val="7,100,000.0"/>
        <filter val="7,125,000.0"/>
        <filter val="7,138,000.0"/>
        <filter val="7,140,000.0"/>
        <filter val="7,200,000.0"/>
        <filter val="7,215,000.0"/>
        <filter val="7,250,000.0"/>
        <filter val="7,253,050,000.0"/>
        <filter val="7,261,000.0"/>
        <filter val="7,285,000.0"/>
        <filter val="7,300,000.0"/>
        <filter val="7,339,000.0"/>
        <filter val="7,376,000.0"/>
        <filter val="7,419,000.0"/>
        <filter val="7,450.0"/>
        <filter val="7,480,000.0"/>
        <filter val="7,500,000.0"/>
        <filter val="7,505,000.0"/>
        <filter val="7,520,000.0"/>
        <filter val="7,535,000.0"/>
        <filter val="7,550,000.0"/>
        <filter val="7,618,000.0"/>
        <filter val="7,650,000.0"/>
        <filter val="7,700,000.0"/>
        <filter val="7,720,410,000.0"/>
        <filter val="7,789,207,000.0"/>
        <filter val="7,793,000.0"/>
        <filter val="7,800,000.0"/>
        <filter val="7,803,000.0"/>
        <filter val="7,841,000.0"/>
        <filter val="7,855,000.0"/>
        <filter val="7,869,000.0"/>
        <filter val="7,900,000.0"/>
        <filter val="7,970,000.0"/>
        <filter val="7,991,000.0"/>
        <filter val="70,000,000.0"/>
        <filter val="70,000.0"/>
        <filter val="70,269,000.0"/>
        <filter val="70,768,000.0"/>
        <filter val="70,946,500.0"/>
        <filter val="700,000.0"/>
        <filter val="704,000.0"/>
        <filter val="705,500.0"/>
        <filter val="706,000.0"/>
        <filter val="709,656,700.0"/>
        <filter val="71,000.0"/>
        <filter val="71,363,000.0"/>
        <filter val="71,801,810.0"/>
        <filter val="71,803,000.0"/>
        <filter val="710,000.0"/>
        <filter val="712,200,000.0"/>
        <filter val="715,000.0"/>
        <filter val="719,620.0"/>
        <filter val="72,000,000.0"/>
        <filter val="72,000.0"/>
        <filter val="72,600.0"/>
        <filter val="721,000.0"/>
        <filter val="722,000.0"/>
        <filter val="723,000.0"/>
        <filter val="724,000,000.0"/>
        <filter val="724,000.0"/>
        <filter val="724,230.0"/>
        <filter val="725,000,000.0"/>
        <filter val="726,000.0"/>
        <filter val="727,000.0"/>
        <filter val="729,000.0"/>
        <filter val="73,000.0"/>
        <filter val="73,347,500.0"/>
        <filter val="73,416.0"/>
        <filter val="730,000.0"/>
        <filter val="733,000.0"/>
        <filter val="74,000.0"/>
        <filter val="74,089,000.0"/>
        <filter val="74,140,000.0"/>
        <filter val="74,300,000.0"/>
        <filter val="74,850,000.0"/>
        <filter val="740,000,000.0"/>
        <filter val="740,000.0"/>
        <filter val="747,000,000.0"/>
        <filter val="749,000.0"/>
        <filter val="75,000,000.0"/>
        <filter val="75,000.0"/>
        <filter val="75,700,000.0"/>
        <filter val="75,900,000.0"/>
        <filter val="750,000.0"/>
        <filter val="751,000.0"/>
        <filter val="752,000.0"/>
        <filter val="754,230.0"/>
        <filter val="755,000.0"/>
        <filter val="756,000,000.0"/>
        <filter val="76,000.0"/>
        <filter val="76,223,310.0"/>
        <filter val="76,350,000.0"/>
        <filter val="765,500.0"/>
        <filter val="767,000.0"/>
        <filter val="77,000.0"/>
        <filter val="77,550,000.0"/>
        <filter val="77,985,000.0"/>
        <filter val="770,000.0"/>
        <filter val="772,000.0"/>
        <filter val="78,000.0"/>
        <filter val="78,200,000.0"/>
        <filter val="78,230,000.0"/>
        <filter val="78,440,000.0"/>
        <filter val="78,600,000.0"/>
        <filter val="781,000.0"/>
        <filter val="783,000.0"/>
        <filter val="79,000.0"/>
        <filter val="79,485,000.0"/>
        <filter val="795,000.0"/>
        <filter val="796,000,000.0"/>
        <filter val="8,000,000.0"/>
        <filter val="8,000.0"/>
        <filter val="8,003,000.0"/>
        <filter val="8,035,000.0"/>
        <filter val="8,036,650,000.0"/>
        <filter val="8,044,000.0"/>
        <filter val="8,050,000.0"/>
        <filter val="8,090,000.0"/>
        <filter val="8,107,000.0"/>
        <filter val="8,110,000.0"/>
        <filter val="8,161,000.0"/>
        <filter val="8,162,580.0"/>
        <filter val="8,200,000.0"/>
        <filter val="8,220,000.0"/>
        <filter val="8,225,000.0"/>
        <filter val="8,250,000.0"/>
        <filter val="8,290,000.0"/>
        <filter val="8,300,000.0"/>
        <filter val="8,350,000.0"/>
        <filter val="8,380,000.0"/>
        <filter val="8,400,000.0"/>
        <filter val="8,422,500.0"/>
        <filter val="8,450,000.0"/>
        <filter val="8,470,000.0"/>
        <filter val="8,482,000.0"/>
        <filter val="8,484,000.0"/>
        <filter val="8,500,000.0"/>
        <filter val="8,515,000.0"/>
        <filter val="8,550,000.0"/>
        <filter val="8,585,000.0"/>
        <filter val="8,598,000.0"/>
        <filter val="8,600,000.0"/>
        <filter val="8,608,000.0"/>
        <filter val="8,623,000.0"/>
        <filter val="8,630,000.0"/>
        <filter val="8,675,540.0"/>
        <filter val="8,730,000.0"/>
        <filter val="8,757,780.0"/>
        <filter val="8,760,000.0"/>
        <filter val="8,800,000.0"/>
        <filter val="8,800.0"/>
        <filter val="8,850,670.0"/>
        <filter val="8,852,000.0"/>
        <filter val="8,900,000.0"/>
        <filter val="8,919,000.0"/>
        <filter val="8,930,000.0"/>
        <filter val="8,958,000.0"/>
        <filter val="8,984,000.0"/>
        <filter val="80,000.0"/>
        <filter val="800,000.0"/>
        <filter val="802,000.0"/>
        <filter val="81,000.0"/>
        <filter val="81,680,000.0"/>
        <filter val="815,000.0"/>
        <filter val="82,000.0"/>
        <filter val="828,000.0"/>
        <filter val="83,000.0"/>
        <filter val="83,396,400.0"/>
        <filter val="83,808,000.0"/>
        <filter val="831,000.0"/>
        <filter val="833,000.0"/>
        <filter val="835,000.0"/>
        <filter val="836,000.0"/>
        <filter val="84,000.0"/>
        <filter val="840,520.0"/>
        <filter val="842,000.0"/>
        <filter val="845,000,000.0"/>
        <filter val="845,000.0"/>
        <filter val="847,000.0"/>
        <filter val="847,500,000.0"/>
        <filter val="848,000.0"/>
        <filter val="849,444.0"/>
        <filter val="85,000.0"/>
        <filter val="85,200.0"/>
        <filter val="85,773,000.0"/>
        <filter val="850,000.0"/>
        <filter val="854,000.0"/>
        <filter val="856,100.0"/>
        <filter val="858,000.0"/>
        <filter val="86,000.0"/>
        <filter val="86,011,500.0"/>
        <filter val="86,635,980.0"/>
        <filter val="860,000.0"/>
        <filter val="863,000.0"/>
        <filter val="863,500,000.0"/>
        <filter val="87,000.0"/>
        <filter val="87,594,000.0"/>
        <filter val="87,708,000.0"/>
        <filter val="87,944,000.0"/>
        <filter val="870,000.0"/>
        <filter val="874,399,000.0"/>
        <filter val="875,000.0"/>
        <filter val="875,400.0"/>
        <filter val="88,000.0"/>
        <filter val="88,394,000.0"/>
        <filter val="88,490,000.0"/>
        <filter val="88,578.0"/>
        <filter val="89,000.0"/>
        <filter val="890,000.0"/>
        <filter val="891,000.0"/>
        <filter val="9,000,000.0"/>
        <filter val="9,000.0"/>
        <filter val="9,015,000.0"/>
        <filter val="9,030,000.0"/>
        <filter val="9,045,000.0"/>
        <filter val="9,115,000.0"/>
        <filter val="9,150,000.0"/>
        <filter val="9,200,000.0"/>
        <filter val="9,228,000.0"/>
        <filter val="9,238,000.0"/>
        <filter val="9,300,000.0"/>
        <filter val="9,306,000.0"/>
        <filter val="9,350,000.0"/>
        <filter val="9,370,000.0"/>
        <filter val="9,400,000.0"/>
        <filter val="9,480.0"/>
        <filter val="9,500,000.0"/>
        <filter val="9,520,000.0"/>
        <filter val="9,530,000.0"/>
        <filter val="9,531,000.0"/>
        <filter val="9,589,000.0"/>
        <filter val="9,600,000.0"/>
        <filter val="9,650,000.0"/>
        <filter val="9,760,000.0"/>
        <filter val="9,800,000.0"/>
        <filter val="9,841,000.0"/>
        <filter val="9,850,000.0"/>
        <filter val="9,870,000.0"/>
        <filter val="9,880,000.0"/>
        <filter val="9,920,000.0"/>
        <filter val="9,937,000.0"/>
        <filter val="9,997,000.0"/>
        <filter val="90,000,000.0"/>
        <filter val="90,000.0"/>
        <filter val="90,300,000.0"/>
        <filter val="90,400.0"/>
        <filter val="90,784,000.0"/>
        <filter val="90,972.0"/>
        <filter val="900,000.0"/>
        <filter val="902,000.0"/>
        <filter val="91,000.0"/>
        <filter val="91,705,000.0"/>
        <filter val="910,000.0"/>
        <filter val="92,000.0"/>
        <filter val="92,160.0"/>
        <filter val="92,439,000.0"/>
        <filter val="927,000.0"/>
        <filter val="93,000.0"/>
        <filter val="930,000.0"/>
        <filter val="931,000.0"/>
        <filter val="932,000.0"/>
        <filter val="935,000.0"/>
        <filter val="937,900.0"/>
        <filter val="94,000.0"/>
        <filter val="94,058,000.0"/>
        <filter val="94,624,000.0"/>
        <filter val="94,700,000.0"/>
        <filter val="940,000.0"/>
        <filter val="947,000.0"/>
        <filter val="95,000,000.0"/>
        <filter val="95,000.0"/>
        <filter val="95,650,000.0"/>
        <filter val="950,000.0"/>
        <filter val="951,000.0"/>
        <filter val="952,550,000.0"/>
        <filter val="96,000,000.0"/>
        <filter val="96,000.0"/>
        <filter val="96,173,000.0"/>
        <filter val="96,385,000.0"/>
        <filter val="96,863,000.0"/>
        <filter val="960,000.0"/>
        <filter val="962,000.0"/>
        <filter val="965,000.0"/>
        <filter val="97,000,000.0"/>
        <filter val="97,000.0"/>
        <filter val="97,879,000.0"/>
        <filter val="970,000.0"/>
        <filter val="98,000.0"/>
        <filter val="98,305,000.0"/>
        <filter val="98,334,000.0"/>
        <filter val="98,379,000.0"/>
        <filter val="98,500.0"/>
        <filter val="980,000.0"/>
        <filter val="983,800,000.0"/>
        <filter val="99,835,000.0"/>
        <filter val="990,000.0"/>
      </filters>
    </filterColumn>
  </autoFilter>
  <mergeCells count="3">
    <mergeCell ref="B2:H2"/>
    <mergeCell ref="B3:H3"/>
    <mergeCell ref="B4:H4"/>
  </mergeCells>
  <printOptions horizontalCentered="1"/>
  <pageMargins left="0" right="0" top="0.25" bottom="1" header="1" footer="0.75"/>
  <pageSetup scale="58" fitToHeight="0" orientation="portrait" horizontalDpi="300" verticalDpi="300" r:id="rId1"/>
  <headerFooter alignWithMargins="0"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2:G62"/>
  <sheetViews>
    <sheetView showGridLines="0" view="pageBreakPreview" zoomScale="85" zoomScaleNormal="100" zoomScaleSheetLayoutView="85" workbookViewId="0">
      <selection activeCell="C68" sqref="C68"/>
    </sheetView>
  </sheetViews>
  <sheetFormatPr defaultRowHeight="15" x14ac:dyDescent="0.25"/>
  <cols>
    <col min="2" max="2" width="61.7109375" customWidth="1"/>
    <col min="3" max="3" width="18.5703125" bestFit="1" customWidth="1"/>
    <col min="4" max="7" width="16.42578125" bestFit="1" customWidth="1"/>
  </cols>
  <sheetData>
    <row r="2" spans="2:7" x14ac:dyDescent="0.25">
      <c r="B2" s="123" t="s">
        <v>2309</v>
      </c>
      <c r="C2" s="123"/>
      <c r="D2" s="123"/>
      <c r="E2" s="123"/>
      <c r="F2" s="123"/>
      <c r="G2" s="123"/>
    </row>
    <row r="3" spans="2:7" x14ac:dyDescent="0.25">
      <c r="B3" s="126" t="s">
        <v>2310</v>
      </c>
      <c r="C3" s="126"/>
      <c r="D3" s="126"/>
      <c r="E3" s="126"/>
      <c r="F3" s="126"/>
      <c r="G3" s="126"/>
    </row>
    <row r="4" spans="2:7" x14ac:dyDescent="0.25">
      <c r="B4" s="117" t="s">
        <v>2216</v>
      </c>
      <c r="C4" s="117"/>
      <c r="D4" s="117"/>
      <c r="E4" s="117"/>
      <c r="F4" s="117"/>
      <c r="G4" s="117"/>
    </row>
    <row r="5" spans="2:7" ht="45" x14ac:dyDescent="0.25">
      <c r="B5" s="99" t="s">
        <v>3</v>
      </c>
      <c r="C5" s="99" t="s">
        <v>2311</v>
      </c>
      <c r="D5" s="99" t="s">
        <v>2284</v>
      </c>
      <c r="E5" s="99" t="s">
        <v>2285</v>
      </c>
      <c r="F5" s="99" t="s">
        <v>2286</v>
      </c>
      <c r="G5" s="99" t="s">
        <v>2287</v>
      </c>
    </row>
    <row r="6" spans="2:7" x14ac:dyDescent="0.25">
      <c r="B6" s="100" t="s">
        <v>2288</v>
      </c>
      <c r="C6" s="101">
        <f t="shared" ref="C6:C61" si="0">SUM(D6:G6)</f>
        <v>1340992500</v>
      </c>
      <c r="D6" s="102">
        <f>SUM(D7,D47,D53,D56,D61)</f>
        <v>149734863</v>
      </c>
      <c r="E6" s="102">
        <f>SUM(E7,E47,E53,E56,E61)</f>
        <v>238561203</v>
      </c>
      <c r="F6" s="102">
        <f>SUM(F7,F47,F53,F56,F61)</f>
        <v>355571672</v>
      </c>
      <c r="G6" s="102">
        <f>SUM(G7,G47,G53,G56,G61)</f>
        <v>597124762</v>
      </c>
    </row>
    <row r="7" spans="2:7" s="104" customFormat="1" x14ac:dyDescent="0.2">
      <c r="B7" s="103" t="s">
        <v>2231</v>
      </c>
      <c r="C7" s="101">
        <f t="shared" si="0"/>
        <v>51000000</v>
      </c>
      <c r="D7" s="101">
        <f>SUM(D8,D21,D24)</f>
        <v>5100000</v>
      </c>
      <c r="E7" s="101">
        <f>SUM(E8,E21,E24)</f>
        <v>11058400</v>
      </c>
      <c r="F7" s="101">
        <f>SUM(F8,F21,F24)</f>
        <v>10948400</v>
      </c>
      <c r="G7" s="101">
        <f>SUM(G8,G21,G24)</f>
        <v>23893200</v>
      </c>
    </row>
    <row r="8" spans="2:7" s="104" customFormat="1" hidden="1" x14ac:dyDescent="0.2">
      <c r="B8" s="105" t="s">
        <v>2232</v>
      </c>
      <c r="C8" s="101">
        <f t="shared" si="0"/>
        <v>0</v>
      </c>
      <c r="D8" s="101">
        <f>SUM(D9,D14,D18,D20)</f>
        <v>0</v>
      </c>
      <c r="E8" s="101">
        <f>SUM(E9,E14,E18,E20)</f>
        <v>0</v>
      </c>
      <c r="F8" s="101">
        <f>SUM(F9,F14,F18,F20)</f>
        <v>0</v>
      </c>
      <c r="G8" s="101">
        <f>SUM(G9,G14,G18,G20)</f>
        <v>0</v>
      </c>
    </row>
    <row r="9" spans="2:7" ht="30" hidden="1" x14ac:dyDescent="0.25">
      <c r="B9" s="106" t="s">
        <v>2233</v>
      </c>
      <c r="C9" s="101">
        <f t="shared" si="0"/>
        <v>0</v>
      </c>
      <c r="D9" s="102">
        <f>SUM(D10,D12)</f>
        <v>0</v>
      </c>
      <c r="E9" s="102">
        <f>SUM(E10,E12)</f>
        <v>0</v>
      </c>
      <c r="F9" s="102">
        <f>SUM(F10,F12)</f>
        <v>0</v>
      </c>
      <c r="G9" s="102">
        <f>SUM(G10,G12)</f>
        <v>0</v>
      </c>
    </row>
    <row r="10" spans="2:7" hidden="1" x14ac:dyDescent="0.25">
      <c r="B10" s="107" t="s">
        <v>2234</v>
      </c>
      <c r="C10" s="101">
        <f t="shared" si="0"/>
        <v>0</v>
      </c>
      <c r="D10" s="102">
        <f>SUM(D11)</f>
        <v>0</v>
      </c>
      <c r="E10" s="102">
        <f>SUM(E11)</f>
        <v>0</v>
      </c>
      <c r="F10" s="102">
        <f>SUM(F11)</f>
        <v>0</v>
      </c>
      <c r="G10" s="102">
        <f>SUM(G11)</f>
        <v>0</v>
      </c>
    </row>
    <row r="11" spans="2:7" hidden="1" x14ac:dyDescent="0.25">
      <c r="B11" s="108" t="s">
        <v>2235</v>
      </c>
      <c r="C11" s="101">
        <f t="shared" si="0"/>
        <v>0</v>
      </c>
      <c r="D11" s="102">
        <v>0</v>
      </c>
      <c r="E11" s="102">
        <v>0</v>
      </c>
      <c r="F11" s="102">
        <v>0</v>
      </c>
      <c r="G11" s="102">
        <v>0</v>
      </c>
    </row>
    <row r="12" spans="2:7" hidden="1" x14ac:dyDescent="0.25">
      <c r="B12" s="107" t="s">
        <v>2236</v>
      </c>
      <c r="C12" s="101">
        <f t="shared" si="0"/>
        <v>0</v>
      </c>
      <c r="D12" s="102">
        <f>SUM(D13)</f>
        <v>0</v>
      </c>
      <c r="E12" s="102">
        <f>SUM(E13)</f>
        <v>0</v>
      </c>
      <c r="F12" s="102">
        <f>SUM(F13)</f>
        <v>0</v>
      </c>
      <c r="G12" s="102">
        <f>SUM(G13)</f>
        <v>0</v>
      </c>
    </row>
    <row r="13" spans="2:7" hidden="1" x14ac:dyDescent="0.25">
      <c r="B13" s="108" t="s">
        <v>2237</v>
      </c>
      <c r="C13" s="101">
        <f t="shared" si="0"/>
        <v>0</v>
      </c>
      <c r="D13" s="102">
        <v>0</v>
      </c>
      <c r="E13" s="102">
        <v>0</v>
      </c>
      <c r="F13" s="102">
        <v>0</v>
      </c>
      <c r="G13" s="102">
        <v>0</v>
      </c>
    </row>
    <row r="14" spans="2:7" hidden="1" x14ac:dyDescent="0.25">
      <c r="B14" s="106" t="s">
        <v>2241</v>
      </c>
      <c r="C14" s="101">
        <f t="shared" si="0"/>
        <v>0</v>
      </c>
      <c r="D14" s="102">
        <f>SUM(D15,D17)</f>
        <v>0</v>
      </c>
      <c r="E14" s="102">
        <f>SUM(E15,E17)</f>
        <v>0</v>
      </c>
      <c r="F14" s="102">
        <f>SUM(F15,F17)</f>
        <v>0</v>
      </c>
      <c r="G14" s="102">
        <f>SUM(G15,G17)</f>
        <v>0</v>
      </c>
    </row>
    <row r="15" spans="2:7" hidden="1" x14ac:dyDescent="0.25">
      <c r="B15" s="107" t="s">
        <v>2242</v>
      </c>
      <c r="C15" s="101">
        <f t="shared" si="0"/>
        <v>0</v>
      </c>
      <c r="D15" s="102">
        <f>SUM(D16)</f>
        <v>0</v>
      </c>
      <c r="E15" s="102">
        <f>SUM(E16)</f>
        <v>0</v>
      </c>
      <c r="F15" s="102">
        <f>SUM(F16)</f>
        <v>0</v>
      </c>
      <c r="G15" s="102">
        <f>SUM(G16)</f>
        <v>0</v>
      </c>
    </row>
    <row r="16" spans="2:7" hidden="1" x14ac:dyDescent="0.25">
      <c r="B16" s="108" t="s">
        <v>2243</v>
      </c>
      <c r="C16" s="101">
        <f t="shared" si="0"/>
        <v>0</v>
      </c>
      <c r="D16" s="102">
        <v>0</v>
      </c>
      <c r="E16" s="102">
        <v>0</v>
      </c>
      <c r="F16" s="102">
        <v>0</v>
      </c>
      <c r="G16" s="102">
        <v>0</v>
      </c>
    </row>
    <row r="17" spans="2:7" hidden="1" x14ac:dyDescent="0.25">
      <c r="B17" s="107" t="s">
        <v>2244</v>
      </c>
      <c r="C17" s="101">
        <f t="shared" si="0"/>
        <v>0</v>
      </c>
      <c r="D17" s="102">
        <v>0</v>
      </c>
      <c r="E17" s="102">
        <v>0</v>
      </c>
      <c r="F17" s="102">
        <v>0</v>
      </c>
      <c r="G17" s="102">
        <v>0</v>
      </c>
    </row>
    <row r="18" spans="2:7" ht="30" hidden="1" x14ac:dyDescent="0.25">
      <c r="B18" s="106" t="s">
        <v>2289</v>
      </c>
      <c r="C18" s="101">
        <f t="shared" si="0"/>
        <v>0</v>
      </c>
      <c r="D18" s="102">
        <f>SUM(D19)</f>
        <v>0</v>
      </c>
      <c r="E18" s="102">
        <f>SUM(E19)</f>
        <v>0</v>
      </c>
      <c r="F18" s="102">
        <f>SUM(F19)</f>
        <v>0</v>
      </c>
      <c r="G18" s="102">
        <f>SUM(G19)</f>
        <v>0</v>
      </c>
    </row>
    <row r="19" spans="2:7" hidden="1" x14ac:dyDescent="0.25">
      <c r="B19" s="107" t="s">
        <v>2246</v>
      </c>
      <c r="C19" s="101">
        <f t="shared" si="0"/>
        <v>0</v>
      </c>
      <c r="D19" s="102">
        <v>0</v>
      </c>
      <c r="E19" s="102">
        <v>0</v>
      </c>
      <c r="F19" s="102">
        <v>0</v>
      </c>
      <c r="G19" s="102">
        <v>0</v>
      </c>
    </row>
    <row r="20" spans="2:7" hidden="1" x14ac:dyDescent="0.25">
      <c r="B20" s="106" t="s">
        <v>2247</v>
      </c>
      <c r="C20" s="101">
        <f t="shared" si="0"/>
        <v>0</v>
      </c>
      <c r="D20" s="102">
        <v>0</v>
      </c>
      <c r="E20" s="102">
        <v>0</v>
      </c>
      <c r="F20" s="102">
        <v>0</v>
      </c>
      <c r="G20" s="102">
        <v>0</v>
      </c>
    </row>
    <row r="21" spans="2:7" s="104" customFormat="1" x14ac:dyDescent="0.2">
      <c r="B21" s="105" t="s">
        <v>17</v>
      </c>
      <c r="C21" s="101">
        <f t="shared" si="0"/>
        <v>51000000</v>
      </c>
      <c r="D21" s="101">
        <f>SUM(D22:D23)</f>
        <v>5100000</v>
      </c>
      <c r="E21" s="101">
        <f>SUM(E22:E23)</f>
        <v>11058400</v>
      </c>
      <c r="F21" s="101">
        <f>SUM(F22:F23)</f>
        <v>10948400</v>
      </c>
      <c r="G21" s="101">
        <f>SUM(G22:G23)</f>
        <v>23893200</v>
      </c>
    </row>
    <row r="22" spans="2:7" hidden="1" x14ac:dyDescent="0.25">
      <c r="B22" s="106" t="s">
        <v>2290</v>
      </c>
      <c r="C22" s="101">
        <f t="shared" si="0"/>
        <v>0</v>
      </c>
      <c r="D22" s="102">
        <v>0</v>
      </c>
      <c r="E22" s="102">
        <v>0</v>
      </c>
      <c r="F22" s="102">
        <v>0</v>
      </c>
      <c r="G22" s="102">
        <v>0</v>
      </c>
    </row>
    <row r="23" spans="2:7" x14ac:dyDescent="0.25">
      <c r="B23" s="106" t="s">
        <v>2291</v>
      </c>
      <c r="C23" s="101">
        <f t="shared" si="0"/>
        <v>51000000</v>
      </c>
      <c r="D23" s="102">
        <v>5100000</v>
      </c>
      <c r="E23" s="102">
        <v>11058400</v>
      </c>
      <c r="F23" s="102">
        <v>10948400</v>
      </c>
      <c r="G23" s="102">
        <v>23893200</v>
      </c>
    </row>
    <row r="24" spans="2:7" s="104" customFormat="1" hidden="1" x14ac:dyDescent="0.2">
      <c r="B24" s="105" t="s">
        <v>2248</v>
      </c>
      <c r="C24" s="101">
        <f t="shared" si="0"/>
        <v>0</v>
      </c>
      <c r="D24" s="101">
        <f>SUM(D25,D31,D42:D43)</f>
        <v>0</v>
      </c>
      <c r="E24" s="101">
        <f>SUM(E25,E31,E42:E43)</f>
        <v>0</v>
      </c>
      <c r="F24" s="101">
        <f>SUM(F25,F31,F42:F43)</f>
        <v>0</v>
      </c>
      <c r="G24" s="101">
        <f>SUM(G25,G31,G42:G43)</f>
        <v>0</v>
      </c>
    </row>
    <row r="25" spans="2:7" hidden="1" x14ac:dyDescent="0.25">
      <c r="B25" s="106" t="s">
        <v>2292</v>
      </c>
      <c r="C25" s="101">
        <f t="shared" si="0"/>
        <v>0</v>
      </c>
      <c r="D25" s="102">
        <f>SUM(D26:D27,D30)</f>
        <v>0</v>
      </c>
      <c r="E25" s="102">
        <f>SUM(E26:E27,E30)</f>
        <v>0</v>
      </c>
      <c r="F25" s="102">
        <f>SUM(F26:F27,F30)</f>
        <v>0</v>
      </c>
      <c r="G25" s="102">
        <f>SUM(G26:G27,G30)</f>
        <v>0</v>
      </c>
    </row>
    <row r="26" spans="2:7" hidden="1" x14ac:dyDescent="0.25">
      <c r="B26" s="107" t="s">
        <v>2250</v>
      </c>
      <c r="C26" s="101">
        <f t="shared" si="0"/>
        <v>0</v>
      </c>
      <c r="D26" s="102">
        <v>0</v>
      </c>
      <c r="E26" s="102">
        <v>0</v>
      </c>
      <c r="F26" s="102">
        <v>0</v>
      </c>
      <c r="G26" s="102">
        <v>0</v>
      </c>
    </row>
    <row r="27" spans="2:7" hidden="1" x14ac:dyDescent="0.25">
      <c r="B27" s="107" t="s">
        <v>2251</v>
      </c>
      <c r="C27" s="101">
        <f t="shared" si="0"/>
        <v>0</v>
      </c>
      <c r="D27" s="102">
        <f>SUM(D28:D29)</f>
        <v>0</v>
      </c>
      <c r="E27" s="102">
        <f>SUM(E28:E29)</f>
        <v>0</v>
      </c>
      <c r="F27" s="102">
        <f>SUM(F28:F29)</f>
        <v>0</v>
      </c>
      <c r="G27" s="102">
        <f>SUM(G28:G29)</f>
        <v>0</v>
      </c>
    </row>
    <row r="28" spans="2:7" ht="30" hidden="1" x14ac:dyDescent="0.25">
      <c r="B28" s="108" t="s">
        <v>2293</v>
      </c>
      <c r="C28" s="101">
        <f t="shared" si="0"/>
        <v>0</v>
      </c>
      <c r="D28" s="102">
        <v>0</v>
      </c>
      <c r="E28" s="102">
        <v>0</v>
      </c>
      <c r="F28" s="102">
        <v>0</v>
      </c>
      <c r="G28" s="102">
        <v>0</v>
      </c>
    </row>
    <row r="29" spans="2:7" hidden="1" x14ac:dyDescent="0.25">
      <c r="B29" s="108" t="s">
        <v>2253</v>
      </c>
      <c r="C29" s="101">
        <f t="shared" si="0"/>
        <v>0</v>
      </c>
      <c r="D29" s="102">
        <v>0</v>
      </c>
      <c r="E29" s="102">
        <v>0</v>
      </c>
      <c r="F29" s="102">
        <v>0</v>
      </c>
      <c r="G29" s="102">
        <v>0</v>
      </c>
    </row>
    <row r="30" spans="2:7" hidden="1" x14ac:dyDescent="0.25">
      <c r="B30" s="107" t="s">
        <v>2254</v>
      </c>
      <c r="C30" s="101">
        <f t="shared" si="0"/>
        <v>0</v>
      </c>
      <c r="D30" s="102">
        <v>0</v>
      </c>
      <c r="E30" s="102">
        <v>0</v>
      </c>
      <c r="F30" s="102">
        <v>0</v>
      </c>
      <c r="G30" s="102">
        <v>0</v>
      </c>
    </row>
    <row r="31" spans="2:7" hidden="1" x14ac:dyDescent="0.25">
      <c r="B31" s="106" t="s">
        <v>2255</v>
      </c>
      <c r="C31" s="101">
        <f t="shared" si="0"/>
        <v>0</v>
      </c>
      <c r="D31" s="102">
        <f>SUM(D32,D40)</f>
        <v>0</v>
      </c>
      <c r="E31" s="102">
        <f>SUM(E32,E40)</f>
        <v>0</v>
      </c>
      <c r="F31" s="102">
        <f>SUM(F32,F40)</f>
        <v>0</v>
      </c>
      <c r="G31" s="102">
        <f>SUM(G32,G40)</f>
        <v>0</v>
      </c>
    </row>
    <row r="32" spans="2:7" hidden="1" x14ac:dyDescent="0.25">
      <c r="B32" s="107" t="s">
        <v>2294</v>
      </c>
      <c r="C32" s="101">
        <f t="shared" si="0"/>
        <v>0</v>
      </c>
      <c r="D32" s="102">
        <f>SUM(D33:D39)</f>
        <v>0</v>
      </c>
      <c r="E32" s="102">
        <f>SUM(E33:E39)</f>
        <v>0</v>
      </c>
      <c r="F32" s="102">
        <f>SUM(F33:F39)</f>
        <v>0</v>
      </c>
      <c r="G32" s="102">
        <f>SUM(G33:G39)</f>
        <v>0</v>
      </c>
    </row>
    <row r="33" spans="2:7" hidden="1" x14ac:dyDescent="0.25">
      <c r="B33" s="108" t="s">
        <v>2257</v>
      </c>
      <c r="C33" s="101">
        <f t="shared" si="0"/>
        <v>0</v>
      </c>
      <c r="D33" s="102">
        <v>0</v>
      </c>
      <c r="E33" s="102">
        <v>0</v>
      </c>
      <c r="F33" s="102">
        <v>0</v>
      </c>
      <c r="G33" s="102">
        <v>0</v>
      </c>
    </row>
    <row r="34" spans="2:7" hidden="1" x14ac:dyDescent="0.25">
      <c r="B34" s="108" t="s">
        <v>2258</v>
      </c>
      <c r="C34" s="101">
        <f t="shared" si="0"/>
        <v>0</v>
      </c>
      <c r="D34" s="102">
        <v>0</v>
      </c>
      <c r="E34" s="102">
        <v>0</v>
      </c>
      <c r="F34" s="102">
        <v>0</v>
      </c>
      <c r="G34" s="102">
        <v>0</v>
      </c>
    </row>
    <row r="35" spans="2:7" hidden="1" x14ac:dyDescent="0.25">
      <c r="B35" s="108" t="s">
        <v>2259</v>
      </c>
      <c r="C35" s="101">
        <f t="shared" si="0"/>
        <v>0</v>
      </c>
      <c r="D35" s="102">
        <v>0</v>
      </c>
      <c r="E35" s="102">
        <v>0</v>
      </c>
      <c r="F35" s="102">
        <v>0</v>
      </c>
      <c r="G35" s="102">
        <v>0</v>
      </c>
    </row>
    <row r="36" spans="2:7" hidden="1" x14ac:dyDescent="0.25">
      <c r="B36" s="108" t="s">
        <v>2260</v>
      </c>
      <c r="C36" s="101">
        <f t="shared" si="0"/>
        <v>0</v>
      </c>
      <c r="D36" s="102">
        <v>0</v>
      </c>
      <c r="E36" s="102">
        <v>0</v>
      </c>
      <c r="F36" s="102">
        <v>0</v>
      </c>
      <c r="G36" s="102">
        <v>0</v>
      </c>
    </row>
    <row r="37" spans="2:7" hidden="1" x14ac:dyDescent="0.25">
      <c r="B37" s="108" t="s">
        <v>2261</v>
      </c>
      <c r="C37" s="101">
        <f t="shared" si="0"/>
        <v>0</v>
      </c>
      <c r="D37" s="102">
        <v>0</v>
      </c>
      <c r="E37" s="102">
        <v>0</v>
      </c>
      <c r="F37" s="102">
        <v>0</v>
      </c>
      <c r="G37" s="102">
        <v>0</v>
      </c>
    </row>
    <row r="38" spans="2:7" ht="30" hidden="1" x14ac:dyDescent="0.25">
      <c r="B38" s="108" t="s">
        <v>2295</v>
      </c>
      <c r="C38" s="101">
        <f t="shared" si="0"/>
        <v>0</v>
      </c>
      <c r="D38" s="102">
        <v>0</v>
      </c>
      <c r="E38" s="102">
        <v>0</v>
      </c>
      <c r="F38" s="102">
        <v>0</v>
      </c>
      <c r="G38" s="102">
        <v>0</v>
      </c>
    </row>
    <row r="39" spans="2:7" hidden="1" x14ac:dyDescent="0.25">
      <c r="B39" s="108" t="s">
        <v>2264</v>
      </c>
      <c r="C39" s="101">
        <f t="shared" si="0"/>
        <v>0</v>
      </c>
      <c r="D39" s="102">
        <v>0</v>
      </c>
      <c r="E39" s="102">
        <v>0</v>
      </c>
      <c r="F39" s="102">
        <v>0</v>
      </c>
      <c r="G39" s="102">
        <v>0</v>
      </c>
    </row>
    <row r="40" spans="2:7" hidden="1" x14ac:dyDescent="0.25">
      <c r="B40" s="107" t="s">
        <v>2265</v>
      </c>
      <c r="C40" s="101">
        <f t="shared" si="0"/>
        <v>0</v>
      </c>
      <c r="D40" s="102">
        <f>SUM(D41)</f>
        <v>0</v>
      </c>
      <c r="E40" s="102">
        <f>SUM(E41)</f>
        <v>0</v>
      </c>
      <c r="F40" s="102">
        <f>SUM(F41)</f>
        <v>0</v>
      </c>
      <c r="G40" s="102">
        <f>SUM(G41)</f>
        <v>0</v>
      </c>
    </row>
    <row r="41" spans="2:7" hidden="1" x14ac:dyDescent="0.25">
      <c r="B41" s="108" t="s">
        <v>2267</v>
      </c>
      <c r="C41" s="101">
        <f t="shared" si="0"/>
        <v>0</v>
      </c>
      <c r="D41" s="102">
        <v>0</v>
      </c>
      <c r="E41" s="102">
        <v>0</v>
      </c>
      <c r="F41" s="102">
        <v>0</v>
      </c>
      <c r="G41" s="102">
        <v>0</v>
      </c>
    </row>
    <row r="42" spans="2:7" hidden="1" x14ac:dyDescent="0.25">
      <c r="B42" s="106" t="s">
        <v>2296</v>
      </c>
      <c r="C42" s="101">
        <f t="shared" si="0"/>
        <v>0</v>
      </c>
      <c r="D42" s="102">
        <v>0</v>
      </c>
      <c r="E42" s="102">
        <v>0</v>
      </c>
      <c r="F42" s="102">
        <v>0</v>
      </c>
      <c r="G42" s="102">
        <v>0</v>
      </c>
    </row>
    <row r="43" spans="2:7" hidden="1" x14ac:dyDescent="0.25">
      <c r="B43" s="106" t="s">
        <v>2297</v>
      </c>
      <c r="C43" s="101">
        <f t="shared" si="0"/>
        <v>0</v>
      </c>
      <c r="D43" s="102">
        <f t="shared" ref="D43:G45" si="1">SUM(D44)</f>
        <v>0</v>
      </c>
      <c r="E43" s="102">
        <f t="shared" si="1"/>
        <v>0</v>
      </c>
      <c r="F43" s="102">
        <f t="shared" si="1"/>
        <v>0</v>
      </c>
      <c r="G43" s="102">
        <f t="shared" si="1"/>
        <v>0</v>
      </c>
    </row>
    <row r="44" spans="2:7" ht="30" hidden="1" x14ac:dyDescent="0.25">
      <c r="B44" s="107" t="s">
        <v>2298</v>
      </c>
      <c r="C44" s="101">
        <f t="shared" si="0"/>
        <v>0</v>
      </c>
      <c r="D44" s="102">
        <f t="shared" si="1"/>
        <v>0</v>
      </c>
      <c r="E44" s="102">
        <f t="shared" si="1"/>
        <v>0</v>
      </c>
      <c r="F44" s="102">
        <f t="shared" si="1"/>
        <v>0</v>
      </c>
      <c r="G44" s="102">
        <f t="shared" si="1"/>
        <v>0</v>
      </c>
    </row>
    <row r="45" spans="2:7" ht="30" hidden="1" x14ac:dyDescent="0.25">
      <c r="B45" s="108" t="s">
        <v>2299</v>
      </c>
      <c r="C45" s="101">
        <f t="shared" si="0"/>
        <v>0</v>
      </c>
      <c r="D45" s="102">
        <f t="shared" si="1"/>
        <v>0</v>
      </c>
      <c r="E45" s="102">
        <f t="shared" si="1"/>
        <v>0</v>
      </c>
      <c r="F45" s="102">
        <f t="shared" si="1"/>
        <v>0</v>
      </c>
      <c r="G45" s="102">
        <f t="shared" si="1"/>
        <v>0</v>
      </c>
    </row>
    <row r="46" spans="2:7" hidden="1" x14ac:dyDescent="0.25">
      <c r="B46" s="109" t="s">
        <v>2270</v>
      </c>
      <c r="C46" s="101">
        <f t="shared" si="0"/>
        <v>0</v>
      </c>
      <c r="D46" s="102">
        <v>0</v>
      </c>
      <c r="E46" s="102">
        <v>0</v>
      </c>
      <c r="F46" s="102">
        <v>0</v>
      </c>
      <c r="G46" s="102">
        <v>0</v>
      </c>
    </row>
    <row r="47" spans="2:7" s="104" customFormat="1" hidden="1" x14ac:dyDescent="0.2">
      <c r="B47" s="103" t="s">
        <v>2300</v>
      </c>
      <c r="C47" s="101">
        <f t="shared" si="0"/>
        <v>0</v>
      </c>
      <c r="D47" s="101">
        <f>SUM(D48:D49)</f>
        <v>0</v>
      </c>
      <c r="E47" s="101">
        <f>SUM(E48:E49)</f>
        <v>0</v>
      </c>
      <c r="F47" s="101">
        <f>SUM(F48:F49)</f>
        <v>0</v>
      </c>
      <c r="G47" s="101">
        <f>SUM(G48:G49)</f>
        <v>0</v>
      </c>
    </row>
    <row r="48" spans="2:7" hidden="1" x14ac:dyDescent="0.25">
      <c r="B48" s="110" t="s">
        <v>2272</v>
      </c>
      <c r="C48" s="101">
        <f t="shared" si="0"/>
        <v>0</v>
      </c>
      <c r="D48" s="102">
        <v>0</v>
      </c>
      <c r="E48" s="102">
        <v>0</v>
      </c>
      <c r="F48" s="102">
        <v>0</v>
      </c>
      <c r="G48" s="102">
        <v>0</v>
      </c>
    </row>
    <row r="49" spans="2:7" hidden="1" x14ac:dyDescent="0.25">
      <c r="B49" s="110" t="s">
        <v>2273</v>
      </c>
      <c r="C49" s="101">
        <f t="shared" si="0"/>
        <v>0</v>
      </c>
      <c r="D49" s="102">
        <f>SUM(D50)</f>
        <v>0</v>
      </c>
      <c r="E49" s="102">
        <f>SUM(E50)</f>
        <v>0</v>
      </c>
      <c r="F49" s="102">
        <f>SUM(F50)</f>
        <v>0</v>
      </c>
      <c r="G49" s="102">
        <f>SUM(G50)</f>
        <v>0</v>
      </c>
    </row>
    <row r="50" spans="2:7" hidden="1" x14ac:dyDescent="0.25">
      <c r="B50" s="106" t="s">
        <v>2274</v>
      </c>
      <c r="C50" s="101">
        <f t="shared" si="0"/>
        <v>0</v>
      </c>
      <c r="D50" s="102">
        <v>0</v>
      </c>
      <c r="E50" s="102">
        <v>0</v>
      </c>
      <c r="F50" s="102">
        <v>0</v>
      </c>
      <c r="G50" s="102">
        <v>0</v>
      </c>
    </row>
    <row r="51" spans="2:7" hidden="1" x14ac:dyDescent="0.25">
      <c r="B51" s="106" t="s">
        <v>2275</v>
      </c>
      <c r="C51" s="101">
        <f t="shared" si="0"/>
        <v>0</v>
      </c>
      <c r="D51" s="102">
        <v>0</v>
      </c>
      <c r="E51" s="102">
        <v>0</v>
      </c>
      <c r="F51" s="102">
        <v>0</v>
      </c>
      <c r="G51" s="102">
        <v>0</v>
      </c>
    </row>
    <row r="52" spans="2:7" hidden="1" x14ac:dyDescent="0.25">
      <c r="B52" s="107" t="s">
        <v>2276</v>
      </c>
      <c r="C52" s="101">
        <f t="shared" si="0"/>
        <v>0</v>
      </c>
      <c r="D52" s="102">
        <v>0</v>
      </c>
      <c r="E52" s="102">
        <v>0</v>
      </c>
      <c r="F52" s="102">
        <v>0</v>
      </c>
      <c r="G52" s="102">
        <v>0</v>
      </c>
    </row>
    <row r="53" spans="2:7" s="104" customFormat="1" hidden="1" x14ac:dyDescent="0.2">
      <c r="B53" s="103" t="s">
        <v>2301</v>
      </c>
      <c r="C53" s="101">
        <f t="shared" si="0"/>
        <v>0</v>
      </c>
      <c r="D53" s="101">
        <f t="shared" ref="D53:G54" si="2">SUM(D54)</f>
        <v>0</v>
      </c>
      <c r="E53" s="101">
        <f t="shared" si="2"/>
        <v>0</v>
      </c>
      <c r="F53" s="101">
        <f t="shared" si="2"/>
        <v>0</v>
      </c>
      <c r="G53" s="101">
        <f t="shared" si="2"/>
        <v>0</v>
      </c>
    </row>
    <row r="54" spans="2:7" hidden="1" x14ac:dyDescent="0.25">
      <c r="B54" s="110" t="s">
        <v>2278</v>
      </c>
      <c r="C54" s="101">
        <f t="shared" si="0"/>
        <v>0</v>
      </c>
      <c r="D54" s="102">
        <f t="shared" si="2"/>
        <v>0</v>
      </c>
      <c r="E54" s="102">
        <f t="shared" si="2"/>
        <v>0</v>
      </c>
      <c r="F54" s="102">
        <f t="shared" si="2"/>
        <v>0</v>
      </c>
      <c r="G54" s="102">
        <f t="shared" si="2"/>
        <v>0</v>
      </c>
    </row>
    <row r="55" spans="2:7" hidden="1" x14ac:dyDescent="0.25">
      <c r="B55" s="106" t="s">
        <v>2279</v>
      </c>
      <c r="C55" s="101">
        <f t="shared" si="0"/>
        <v>0</v>
      </c>
      <c r="D55" s="102">
        <v>0</v>
      </c>
      <c r="E55" s="102">
        <v>0</v>
      </c>
      <c r="F55" s="102">
        <v>0</v>
      </c>
      <c r="G55" s="102">
        <v>0</v>
      </c>
    </row>
    <row r="56" spans="2:7" s="104" customFormat="1" x14ac:dyDescent="0.2">
      <c r="B56" s="103" t="s">
        <v>2302</v>
      </c>
      <c r="C56" s="101">
        <f t="shared" si="0"/>
        <v>1289992500</v>
      </c>
      <c r="D56" s="101">
        <f>SUM(D57,D59)</f>
        <v>144634863</v>
      </c>
      <c r="E56" s="101">
        <f>SUM(E57,E59)</f>
        <v>227502803</v>
      </c>
      <c r="F56" s="101">
        <f>SUM(F57,F59)</f>
        <v>344623272</v>
      </c>
      <c r="G56" s="101">
        <f>SUM(G57,G59)</f>
        <v>573231562</v>
      </c>
    </row>
    <row r="57" spans="2:7" hidden="1" x14ac:dyDescent="0.25">
      <c r="B57" s="110" t="s">
        <v>2278</v>
      </c>
      <c r="C57" s="101">
        <f t="shared" si="0"/>
        <v>0</v>
      </c>
      <c r="D57" s="102">
        <f>SUM(D58)</f>
        <v>0</v>
      </c>
      <c r="E57" s="102">
        <f>SUM(E58)</f>
        <v>0</v>
      </c>
      <c r="F57" s="102">
        <f>SUM(F58)</f>
        <v>0</v>
      </c>
      <c r="G57" s="102">
        <f>SUM(G58)</f>
        <v>0</v>
      </c>
    </row>
    <row r="58" spans="2:7" hidden="1" x14ac:dyDescent="0.25">
      <c r="B58" s="106" t="s">
        <v>2303</v>
      </c>
      <c r="C58" s="101">
        <f t="shared" si="0"/>
        <v>0</v>
      </c>
      <c r="D58" s="102">
        <v>0</v>
      </c>
      <c r="E58" s="102">
        <v>0</v>
      </c>
      <c r="F58" s="102">
        <v>0</v>
      </c>
      <c r="G58" s="102">
        <v>0</v>
      </c>
    </row>
    <row r="59" spans="2:7" x14ac:dyDescent="0.25">
      <c r="B59" s="110" t="s">
        <v>2304</v>
      </c>
      <c r="C59" s="101">
        <f t="shared" si="0"/>
        <v>1289992500</v>
      </c>
      <c r="D59" s="102">
        <f>SUM(D60)</f>
        <v>144634863</v>
      </c>
      <c r="E59" s="102">
        <f>SUM(E60)</f>
        <v>227502803</v>
      </c>
      <c r="F59" s="102">
        <f>SUM(F60)</f>
        <v>344623272</v>
      </c>
      <c r="G59" s="102">
        <f>SUM(G60)</f>
        <v>573231562</v>
      </c>
    </row>
    <row r="60" spans="2:7" x14ac:dyDescent="0.25">
      <c r="B60" s="106" t="s">
        <v>2279</v>
      </c>
      <c r="C60" s="101">
        <f t="shared" si="0"/>
        <v>1289992500</v>
      </c>
      <c r="D60" s="102">
        <v>144634863</v>
      </c>
      <c r="E60" s="102">
        <v>227502803</v>
      </c>
      <c r="F60" s="102">
        <v>344623272</v>
      </c>
      <c r="G60" s="102">
        <v>573231562</v>
      </c>
    </row>
    <row r="61" spans="2:7" s="104" customFormat="1" ht="15.75" hidden="1" thickBot="1" x14ac:dyDescent="0.25">
      <c r="B61" s="111" t="s">
        <v>2305</v>
      </c>
      <c r="C61" s="112">
        <f t="shared" si="0"/>
        <v>0</v>
      </c>
      <c r="D61" s="112">
        <v>0</v>
      </c>
      <c r="E61" s="112">
        <v>0</v>
      </c>
      <c r="F61" s="112">
        <v>0</v>
      </c>
      <c r="G61" s="112">
        <v>0</v>
      </c>
    </row>
    <row r="62" spans="2:7" x14ac:dyDescent="0.25">
      <c r="B62" s="98"/>
      <c r="C62" s="98"/>
      <c r="D62" s="98"/>
      <c r="E62" s="98"/>
      <c r="F62" s="98"/>
      <c r="G62" s="98"/>
    </row>
  </sheetData>
  <autoFilter ref="B5:G61">
    <filterColumn colId="1">
      <filters>
        <filter val="1,289,992,500.0"/>
        <filter val="1,340,992,500.0"/>
        <filter val="51,000,000.0"/>
      </filters>
    </filterColumn>
  </autoFilter>
  <mergeCells count="3">
    <mergeCell ref="B2:G2"/>
    <mergeCell ref="B3:G3"/>
    <mergeCell ref="B4:G4"/>
  </mergeCells>
  <printOptions horizontalCentered="1"/>
  <pageMargins left="0.25" right="0.25" top="1" bottom="1" header="1" footer="1"/>
  <pageSetup scale="69" fitToHeight="0" orientation="portrait" horizontalDpi="300" verticalDpi="300" r:id="rId1"/>
  <headerFooter alignWithMargins="0"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B1:R5660"/>
  <sheetViews>
    <sheetView showGridLines="0" view="pageBreakPreview" zoomScale="85" zoomScaleNormal="85" zoomScaleSheetLayoutView="85" workbookViewId="0">
      <pane xSplit="3" ySplit="5" topLeftCell="D2988" activePane="bottomRight" state="frozen"/>
      <selection activeCell="C10" sqref="C10"/>
      <selection pane="topRight" activeCell="C10" sqref="C10"/>
      <selection pane="bottomLeft" activeCell="C10" sqref="C10"/>
      <selection pane="bottomRight" activeCell="D5479" sqref="D5479"/>
    </sheetView>
  </sheetViews>
  <sheetFormatPr defaultColWidth="9.140625" defaultRowHeight="15" x14ac:dyDescent="0.25"/>
  <cols>
    <col min="1" max="1" width="6.140625" customWidth="1"/>
    <col min="2" max="2" width="13.7109375" customWidth="1"/>
    <col min="3" max="3" width="61.7109375" customWidth="1"/>
    <col min="4" max="18" width="20.28515625" customWidth="1"/>
  </cols>
  <sheetData>
    <row r="1" spans="2:18" ht="27" customHeight="1" x14ac:dyDescent="0.25"/>
    <row r="2" spans="2:18" ht="18" customHeight="1" x14ac:dyDescent="0.3">
      <c r="B2" s="127" t="s">
        <v>2219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</row>
    <row r="3" spans="2:18" ht="18" customHeight="1" x14ac:dyDescent="0.25">
      <c r="B3" s="128" t="s">
        <v>2220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</row>
    <row r="4" spans="2:18" ht="18" customHeight="1" x14ac:dyDescent="0.25">
      <c r="B4" s="121" t="s">
        <v>2216</v>
      </c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</row>
    <row r="5" spans="2:18" ht="45" x14ac:dyDescent="0.25">
      <c r="B5" s="18" t="s">
        <v>2213</v>
      </c>
      <c r="C5" s="19" t="s">
        <v>3</v>
      </c>
      <c r="D5" s="2" t="s">
        <v>2</v>
      </c>
      <c r="E5" s="2" t="s">
        <v>5</v>
      </c>
      <c r="F5" s="2" t="s">
        <v>6</v>
      </c>
      <c r="G5" s="2" t="s">
        <v>7</v>
      </c>
      <c r="H5" s="2" t="s">
        <v>8</v>
      </c>
      <c r="I5" s="14" t="s">
        <v>10</v>
      </c>
      <c r="J5" s="14" t="s">
        <v>5</v>
      </c>
      <c r="K5" s="14" t="s">
        <v>6</v>
      </c>
      <c r="L5" s="14" t="s">
        <v>7</v>
      </c>
      <c r="M5" s="14" t="s">
        <v>8</v>
      </c>
      <c r="N5" s="14" t="s">
        <v>11</v>
      </c>
      <c r="O5" s="14" t="s">
        <v>5</v>
      </c>
      <c r="P5" s="14" t="s">
        <v>6</v>
      </c>
      <c r="Q5" s="14" t="s">
        <v>7</v>
      </c>
      <c r="R5" s="14" t="s">
        <v>8</v>
      </c>
    </row>
    <row r="6" spans="2:18" ht="15.75" thickBot="1" x14ac:dyDescent="0.3">
      <c r="B6" s="15" t="s">
        <v>2212</v>
      </c>
      <c r="C6" s="16" t="s">
        <v>4</v>
      </c>
      <c r="D6" s="17">
        <f t="shared" ref="D6:H21" si="0">I6+N6</f>
        <v>1340992500</v>
      </c>
      <c r="E6" s="17">
        <f t="shared" si="0"/>
        <v>149734863</v>
      </c>
      <c r="F6" s="17">
        <f t="shared" si="0"/>
        <v>238561203</v>
      </c>
      <c r="G6" s="17">
        <f t="shared" si="0"/>
        <v>355571672</v>
      </c>
      <c r="H6" s="17">
        <f t="shared" si="0"/>
        <v>597124762</v>
      </c>
      <c r="I6" s="17">
        <v>51000000</v>
      </c>
      <c r="J6" s="17">
        <v>5100000</v>
      </c>
      <c r="K6" s="17">
        <v>11058400</v>
      </c>
      <c r="L6" s="17">
        <v>10948400</v>
      </c>
      <c r="M6" s="17">
        <v>23893200</v>
      </c>
      <c r="N6" s="17">
        <v>1289992500</v>
      </c>
      <c r="O6" s="17">
        <v>144634863</v>
      </c>
      <c r="P6" s="17">
        <v>227502803</v>
      </c>
      <c r="Q6" s="17">
        <v>344623272</v>
      </c>
      <c r="R6" s="17">
        <v>573231562</v>
      </c>
    </row>
    <row r="7" spans="2:18" ht="15.75" thickTop="1" x14ac:dyDescent="0.25">
      <c r="B7" s="3" t="s">
        <v>1</v>
      </c>
      <c r="C7" s="4" t="s">
        <v>12</v>
      </c>
      <c r="D7" s="3">
        <f t="shared" si="0"/>
        <v>159616000</v>
      </c>
      <c r="E7" s="3">
        <f t="shared" si="0"/>
        <v>33018013</v>
      </c>
      <c r="F7" s="3">
        <f t="shared" si="0"/>
        <v>34768713</v>
      </c>
      <c r="G7" s="3">
        <f t="shared" si="0"/>
        <v>38961312</v>
      </c>
      <c r="H7" s="3">
        <f t="shared" si="0"/>
        <v>52867962</v>
      </c>
      <c r="I7" s="3">
        <v>46550000</v>
      </c>
      <c r="J7" s="3">
        <v>4475000</v>
      </c>
      <c r="K7" s="3">
        <v>10183400</v>
      </c>
      <c r="L7" s="3">
        <v>10523400</v>
      </c>
      <c r="M7" s="3">
        <v>21368200</v>
      </c>
      <c r="N7" s="3">
        <v>113066000</v>
      </c>
      <c r="O7" s="3">
        <v>28543013</v>
      </c>
      <c r="P7" s="3">
        <v>24585313</v>
      </c>
      <c r="Q7" s="3">
        <v>28437912</v>
      </c>
      <c r="R7" s="3">
        <v>31499762</v>
      </c>
    </row>
    <row r="8" spans="2:18" x14ac:dyDescent="0.25">
      <c r="B8" s="5" t="s">
        <v>1</v>
      </c>
      <c r="C8" s="5" t="s">
        <v>13</v>
      </c>
      <c r="D8" s="6">
        <f t="shared" si="0"/>
        <v>630000</v>
      </c>
      <c r="E8" s="6">
        <f t="shared" si="0"/>
        <v>157500</v>
      </c>
      <c r="F8" s="6">
        <f t="shared" si="0"/>
        <v>157500</v>
      </c>
      <c r="G8" s="6">
        <f t="shared" si="0"/>
        <v>157500</v>
      </c>
      <c r="H8" s="6">
        <f t="shared" si="0"/>
        <v>157500</v>
      </c>
      <c r="I8" s="6">
        <v>630000</v>
      </c>
      <c r="J8" s="6">
        <v>157500</v>
      </c>
      <c r="K8" s="6">
        <v>157500</v>
      </c>
      <c r="L8" s="6">
        <v>157500</v>
      </c>
      <c r="M8" s="6">
        <v>157500</v>
      </c>
      <c r="N8" s="6">
        <v>0</v>
      </c>
      <c r="O8" s="6">
        <v>0</v>
      </c>
      <c r="P8" s="6">
        <v>0</v>
      </c>
      <c r="Q8" s="6">
        <v>0</v>
      </c>
      <c r="R8" s="6">
        <v>0</v>
      </c>
    </row>
    <row r="9" spans="2:18" x14ac:dyDescent="0.25">
      <c r="B9" s="5" t="s">
        <v>1</v>
      </c>
      <c r="C9" s="5" t="s">
        <v>14</v>
      </c>
      <c r="D9" s="6">
        <f t="shared" si="0"/>
        <v>34687750</v>
      </c>
      <c r="E9" s="6">
        <f t="shared" si="0"/>
        <v>11228500</v>
      </c>
      <c r="F9" s="6">
        <f t="shared" si="0"/>
        <v>10840200</v>
      </c>
      <c r="G9" s="6">
        <f t="shared" si="0"/>
        <v>6490200</v>
      </c>
      <c r="H9" s="6">
        <f t="shared" si="0"/>
        <v>6128850</v>
      </c>
      <c r="I9" s="6">
        <v>8670000</v>
      </c>
      <c r="J9" s="6">
        <v>892500</v>
      </c>
      <c r="K9" s="6">
        <v>4259200</v>
      </c>
      <c r="L9" s="6">
        <v>1759200</v>
      </c>
      <c r="M9" s="6">
        <v>1759100</v>
      </c>
      <c r="N9" s="6">
        <v>26017750</v>
      </c>
      <c r="O9" s="6">
        <v>10336000</v>
      </c>
      <c r="P9" s="6">
        <v>6581000</v>
      </c>
      <c r="Q9" s="6">
        <v>4731000</v>
      </c>
      <c r="R9" s="6">
        <v>4369750</v>
      </c>
    </row>
    <row r="10" spans="2:18" hidden="1" x14ac:dyDescent="0.25">
      <c r="B10" s="7" t="s">
        <v>1</v>
      </c>
      <c r="C10" s="5" t="s">
        <v>15</v>
      </c>
      <c r="D10" s="6">
        <f t="shared" si="0"/>
        <v>0</v>
      </c>
      <c r="E10" s="6">
        <f t="shared" si="0"/>
        <v>0</v>
      </c>
      <c r="F10" s="6">
        <f t="shared" si="0"/>
        <v>0</v>
      </c>
      <c r="G10" s="6">
        <f t="shared" si="0"/>
        <v>0</v>
      </c>
      <c r="H10" s="6">
        <f t="shared" si="0"/>
        <v>0</v>
      </c>
      <c r="I10" s="6">
        <v>0</v>
      </c>
      <c r="J10" s="6">
        <v>0</v>
      </c>
      <c r="K10" s="6">
        <v>0</v>
      </c>
      <c r="L10" s="6">
        <v>0</v>
      </c>
      <c r="M10" s="6">
        <v>0</v>
      </c>
      <c r="N10" s="6">
        <v>0</v>
      </c>
      <c r="O10" s="6">
        <v>0</v>
      </c>
      <c r="P10" s="6">
        <v>0</v>
      </c>
      <c r="Q10" s="6">
        <v>0</v>
      </c>
      <c r="R10" s="6">
        <v>0</v>
      </c>
    </row>
    <row r="11" spans="2:18" x14ac:dyDescent="0.25">
      <c r="B11" s="5" t="s">
        <v>1</v>
      </c>
      <c r="C11" s="5" t="s">
        <v>16</v>
      </c>
      <c r="D11" s="6">
        <f t="shared" si="0"/>
        <v>56800000</v>
      </c>
      <c r="E11" s="6">
        <f t="shared" si="0"/>
        <v>5880000</v>
      </c>
      <c r="F11" s="6">
        <f t="shared" si="0"/>
        <v>7276700</v>
      </c>
      <c r="G11" s="6">
        <f t="shared" si="0"/>
        <v>18226700</v>
      </c>
      <c r="H11" s="6">
        <f t="shared" si="0"/>
        <v>25416600</v>
      </c>
      <c r="I11" s="6">
        <v>16450000</v>
      </c>
      <c r="J11" s="6">
        <v>750000</v>
      </c>
      <c r="K11" s="6">
        <v>2096700</v>
      </c>
      <c r="L11" s="6">
        <v>4566700</v>
      </c>
      <c r="M11" s="6">
        <v>9036600</v>
      </c>
      <c r="N11" s="6">
        <v>40350000</v>
      </c>
      <c r="O11" s="6">
        <v>5130000</v>
      </c>
      <c r="P11" s="6">
        <v>5180000</v>
      </c>
      <c r="Q11" s="6">
        <v>13660000</v>
      </c>
      <c r="R11" s="6">
        <v>16380000</v>
      </c>
    </row>
    <row r="12" spans="2:18" x14ac:dyDescent="0.25">
      <c r="B12" s="5" t="s">
        <v>1</v>
      </c>
      <c r="C12" s="5" t="s">
        <v>17</v>
      </c>
      <c r="D12" s="6">
        <f t="shared" si="0"/>
        <v>52850000</v>
      </c>
      <c r="E12" s="6">
        <f t="shared" si="0"/>
        <v>12050000</v>
      </c>
      <c r="F12" s="6">
        <f t="shared" si="0"/>
        <v>13100000</v>
      </c>
      <c r="G12" s="6">
        <f t="shared" si="0"/>
        <v>10550000</v>
      </c>
      <c r="H12" s="6">
        <f t="shared" si="0"/>
        <v>17150000</v>
      </c>
      <c r="I12" s="6">
        <v>14400000</v>
      </c>
      <c r="J12" s="6">
        <v>900000</v>
      </c>
      <c r="K12" s="6">
        <v>2500000</v>
      </c>
      <c r="L12" s="6">
        <v>2000000</v>
      </c>
      <c r="M12" s="6">
        <v>9000000</v>
      </c>
      <c r="N12" s="6">
        <v>38450000</v>
      </c>
      <c r="O12" s="6">
        <v>11150000</v>
      </c>
      <c r="P12" s="6">
        <v>10600000</v>
      </c>
      <c r="Q12" s="6">
        <v>8550000</v>
      </c>
      <c r="R12" s="6">
        <v>8150000</v>
      </c>
    </row>
    <row r="13" spans="2:18" hidden="1" x14ac:dyDescent="0.25">
      <c r="B13" s="5" t="s">
        <v>1</v>
      </c>
      <c r="C13" s="5" t="s">
        <v>18</v>
      </c>
      <c r="D13" s="6">
        <f t="shared" si="0"/>
        <v>0</v>
      </c>
      <c r="E13" s="6">
        <f t="shared" si="0"/>
        <v>0</v>
      </c>
      <c r="F13" s="6">
        <f t="shared" si="0"/>
        <v>0</v>
      </c>
      <c r="G13" s="6">
        <f t="shared" si="0"/>
        <v>0</v>
      </c>
      <c r="H13" s="6">
        <f t="shared" si="0"/>
        <v>0</v>
      </c>
      <c r="I13" s="6">
        <v>0</v>
      </c>
      <c r="J13" s="6">
        <v>0</v>
      </c>
      <c r="K13" s="6">
        <v>0</v>
      </c>
      <c r="L13" s="6">
        <v>0</v>
      </c>
      <c r="M13" s="6">
        <v>0</v>
      </c>
      <c r="N13" s="6">
        <v>0</v>
      </c>
      <c r="O13" s="6">
        <v>0</v>
      </c>
      <c r="P13" s="6">
        <v>0</v>
      </c>
      <c r="Q13" s="6">
        <v>0</v>
      </c>
      <c r="R13" s="6">
        <v>0</v>
      </c>
    </row>
    <row r="14" spans="2:18" x14ac:dyDescent="0.25">
      <c r="B14" s="5" t="s">
        <v>1</v>
      </c>
      <c r="C14" s="5" t="s">
        <v>19</v>
      </c>
      <c r="D14" s="6">
        <f t="shared" si="0"/>
        <v>14648250</v>
      </c>
      <c r="E14" s="6">
        <f t="shared" si="0"/>
        <v>3702013</v>
      </c>
      <c r="F14" s="6">
        <f t="shared" si="0"/>
        <v>3394313</v>
      </c>
      <c r="G14" s="6">
        <f t="shared" si="0"/>
        <v>3536912</v>
      </c>
      <c r="H14" s="6">
        <f t="shared" si="0"/>
        <v>4015012</v>
      </c>
      <c r="I14" s="6">
        <v>6400000</v>
      </c>
      <c r="J14" s="6">
        <v>1775000</v>
      </c>
      <c r="K14" s="6">
        <v>1170000</v>
      </c>
      <c r="L14" s="6">
        <v>2040000</v>
      </c>
      <c r="M14" s="6">
        <v>1415000</v>
      </c>
      <c r="N14" s="6">
        <v>8248250</v>
      </c>
      <c r="O14" s="6">
        <v>1927013</v>
      </c>
      <c r="P14" s="6">
        <v>2224313</v>
      </c>
      <c r="Q14" s="6">
        <v>1496912</v>
      </c>
      <c r="R14" s="6">
        <v>2600012</v>
      </c>
    </row>
    <row r="15" spans="2:18" x14ac:dyDescent="0.25">
      <c r="B15" s="4" t="s">
        <v>1</v>
      </c>
      <c r="C15" s="4" t="s">
        <v>20</v>
      </c>
      <c r="D15" s="3">
        <f t="shared" si="0"/>
        <v>920826500</v>
      </c>
      <c r="E15" s="3">
        <f t="shared" si="0"/>
        <v>94431850</v>
      </c>
      <c r="F15" s="3">
        <f t="shared" si="0"/>
        <v>167193150</v>
      </c>
      <c r="G15" s="3">
        <f t="shared" si="0"/>
        <v>222073700</v>
      </c>
      <c r="H15" s="3">
        <f t="shared" si="0"/>
        <v>437127800</v>
      </c>
      <c r="I15" s="3">
        <v>4450000</v>
      </c>
      <c r="J15" s="3">
        <v>625000</v>
      </c>
      <c r="K15" s="3">
        <v>875000</v>
      </c>
      <c r="L15" s="3">
        <v>425000</v>
      </c>
      <c r="M15" s="3">
        <v>2525000</v>
      </c>
      <c r="N15" s="3">
        <v>916376500</v>
      </c>
      <c r="O15" s="3">
        <v>93806850</v>
      </c>
      <c r="P15" s="3">
        <v>166318150</v>
      </c>
      <c r="Q15" s="3">
        <v>221648700</v>
      </c>
      <c r="R15" s="3">
        <v>434602800</v>
      </c>
    </row>
    <row r="16" spans="2:18" x14ac:dyDescent="0.25">
      <c r="B16" s="4" t="s">
        <v>1</v>
      </c>
      <c r="C16" s="4" t="s">
        <v>21</v>
      </c>
      <c r="D16" s="3">
        <f t="shared" si="0"/>
        <v>260550000</v>
      </c>
      <c r="E16" s="3">
        <f t="shared" si="0"/>
        <v>22285000</v>
      </c>
      <c r="F16" s="3">
        <f t="shared" si="0"/>
        <v>36599340</v>
      </c>
      <c r="G16" s="3">
        <f t="shared" si="0"/>
        <v>94536660</v>
      </c>
      <c r="H16" s="3">
        <f t="shared" si="0"/>
        <v>107129000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260550000</v>
      </c>
      <c r="O16" s="3">
        <v>22285000</v>
      </c>
      <c r="P16" s="3">
        <v>36599340</v>
      </c>
      <c r="Q16" s="3">
        <v>94536660</v>
      </c>
      <c r="R16" s="3">
        <v>107129000</v>
      </c>
    </row>
    <row r="17" spans="2:18" hidden="1" x14ac:dyDescent="0.25">
      <c r="B17" s="4" t="s">
        <v>1</v>
      </c>
      <c r="C17" s="4" t="s">
        <v>22</v>
      </c>
      <c r="D17" s="3">
        <f t="shared" si="0"/>
        <v>0</v>
      </c>
      <c r="E17" s="3">
        <f t="shared" si="0"/>
        <v>0</v>
      </c>
      <c r="F17" s="3">
        <f t="shared" si="0"/>
        <v>0</v>
      </c>
      <c r="G17" s="3">
        <f t="shared" si="0"/>
        <v>0</v>
      </c>
      <c r="H17" s="3">
        <f t="shared" si="0"/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</row>
    <row r="18" spans="2:18" ht="30.75" hidden="1" thickBot="1" x14ac:dyDescent="0.3">
      <c r="B18" s="15" t="s">
        <v>23</v>
      </c>
      <c r="C18" s="16" t="s">
        <v>24</v>
      </c>
      <c r="D18" s="17">
        <f t="shared" si="0"/>
        <v>0</v>
      </c>
      <c r="E18" s="17">
        <f t="shared" si="0"/>
        <v>0</v>
      </c>
      <c r="F18" s="17">
        <f t="shared" si="0"/>
        <v>0</v>
      </c>
      <c r="G18" s="17">
        <f t="shared" si="0"/>
        <v>0</v>
      </c>
      <c r="H18" s="17">
        <f t="shared" si="0"/>
        <v>0</v>
      </c>
      <c r="I18" s="17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</row>
    <row r="19" spans="2:18" hidden="1" x14ac:dyDescent="0.25">
      <c r="B19" s="11" t="s">
        <v>1</v>
      </c>
      <c r="C19" s="13" t="s">
        <v>12</v>
      </c>
      <c r="D19" s="12">
        <f t="shared" si="0"/>
        <v>0</v>
      </c>
      <c r="E19" s="12">
        <f t="shared" si="0"/>
        <v>0</v>
      </c>
      <c r="F19" s="12">
        <f t="shared" si="0"/>
        <v>0</v>
      </c>
      <c r="G19" s="12">
        <f t="shared" si="0"/>
        <v>0</v>
      </c>
      <c r="H19" s="12">
        <f t="shared" si="0"/>
        <v>0</v>
      </c>
      <c r="I19" s="12">
        <v>0</v>
      </c>
      <c r="J19" s="12">
        <v>0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0</v>
      </c>
    </row>
    <row r="20" spans="2:18" hidden="1" x14ac:dyDescent="0.25">
      <c r="B20" s="8" t="s">
        <v>1</v>
      </c>
      <c r="C20" s="10" t="s">
        <v>13</v>
      </c>
      <c r="D20" s="9">
        <f t="shared" si="0"/>
        <v>0</v>
      </c>
      <c r="E20" s="9">
        <f t="shared" si="0"/>
        <v>0</v>
      </c>
      <c r="F20" s="9">
        <f t="shared" si="0"/>
        <v>0</v>
      </c>
      <c r="G20" s="9">
        <f t="shared" si="0"/>
        <v>0</v>
      </c>
      <c r="H20" s="9">
        <f t="shared" si="0"/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</row>
    <row r="21" spans="2:18" hidden="1" x14ac:dyDescent="0.25">
      <c r="B21" s="8" t="s">
        <v>1</v>
      </c>
      <c r="C21" s="10" t="s">
        <v>14</v>
      </c>
      <c r="D21" s="9">
        <f t="shared" si="0"/>
        <v>0</v>
      </c>
      <c r="E21" s="9">
        <f t="shared" si="0"/>
        <v>0</v>
      </c>
      <c r="F21" s="9">
        <f t="shared" si="0"/>
        <v>0</v>
      </c>
      <c r="G21" s="9">
        <f t="shared" si="0"/>
        <v>0</v>
      </c>
      <c r="H21" s="9">
        <f t="shared" si="0"/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</row>
    <row r="22" spans="2:18" hidden="1" x14ac:dyDescent="0.25">
      <c r="B22" s="8" t="s">
        <v>1</v>
      </c>
      <c r="C22" s="10" t="s">
        <v>17</v>
      </c>
      <c r="D22" s="9">
        <f t="shared" ref="D22:H72" si="1">I22+N22</f>
        <v>0</v>
      </c>
      <c r="E22" s="9">
        <f t="shared" si="1"/>
        <v>0</v>
      </c>
      <c r="F22" s="9">
        <f t="shared" si="1"/>
        <v>0</v>
      </c>
      <c r="G22" s="9">
        <f t="shared" si="1"/>
        <v>0</v>
      </c>
      <c r="H22" s="9">
        <f t="shared" si="1"/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</row>
    <row r="23" spans="2:18" hidden="1" x14ac:dyDescent="0.25">
      <c r="B23" s="8" t="s">
        <v>1</v>
      </c>
      <c r="C23" s="10" t="s">
        <v>18</v>
      </c>
      <c r="D23" s="9">
        <f t="shared" si="1"/>
        <v>0</v>
      </c>
      <c r="E23" s="9">
        <f t="shared" si="1"/>
        <v>0</v>
      </c>
      <c r="F23" s="9">
        <f t="shared" si="1"/>
        <v>0</v>
      </c>
      <c r="G23" s="9">
        <f t="shared" si="1"/>
        <v>0</v>
      </c>
      <c r="H23" s="9">
        <f t="shared" si="1"/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</row>
    <row r="24" spans="2:18" hidden="1" x14ac:dyDescent="0.25">
      <c r="B24" s="8" t="s">
        <v>1</v>
      </c>
      <c r="C24" s="10" t="s">
        <v>19</v>
      </c>
      <c r="D24" s="9">
        <f t="shared" si="1"/>
        <v>0</v>
      </c>
      <c r="E24" s="9">
        <f t="shared" si="1"/>
        <v>0</v>
      </c>
      <c r="F24" s="9">
        <f t="shared" si="1"/>
        <v>0</v>
      </c>
      <c r="G24" s="9">
        <f t="shared" si="1"/>
        <v>0</v>
      </c>
      <c r="H24" s="9">
        <f t="shared" si="1"/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</row>
    <row r="25" spans="2:18" hidden="1" x14ac:dyDescent="0.25">
      <c r="B25" s="11" t="s">
        <v>1</v>
      </c>
      <c r="C25" s="13" t="s">
        <v>20</v>
      </c>
      <c r="D25" s="12">
        <f t="shared" si="1"/>
        <v>0</v>
      </c>
      <c r="E25" s="12">
        <f t="shared" si="1"/>
        <v>0</v>
      </c>
      <c r="F25" s="12">
        <f t="shared" si="1"/>
        <v>0</v>
      </c>
      <c r="G25" s="12">
        <f t="shared" si="1"/>
        <v>0</v>
      </c>
      <c r="H25" s="12">
        <f t="shared" si="1"/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</row>
    <row r="26" spans="2:18" ht="15.75" hidden="1" thickBot="1" x14ac:dyDescent="0.3">
      <c r="B26" s="15" t="s">
        <v>25</v>
      </c>
      <c r="C26" s="16" t="s">
        <v>26</v>
      </c>
      <c r="D26" s="17">
        <f t="shared" si="1"/>
        <v>0</v>
      </c>
      <c r="E26" s="17">
        <f t="shared" si="1"/>
        <v>0</v>
      </c>
      <c r="F26" s="17">
        <f t="shared" si="1"/>
        <v>0</v>
      </c>
      <c r="G26" s="17">
        <f t="shared" si="1"/>
        <v>0</v>
      </c>
      <c r="H26" s="17">
        <f t="shared" si="1"/>
        <v>0</v>
      </c>
      <c r="I26" s="17">
        <v>0</v>
      </c>
      <c r="J26" s="17">
        <v>0</v>
      </c>
      <c r="K26" s="17">
        <v>0</v>
      </c>
      <c r="L26" s="17">
        <v>0</v>
      </c>
      <c r="M26" s="17">
        <v>0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</row>
    <row r="27" spans="2:18" hidden="1" x14ac:dyDescent="0.25">
      <c r="B27" s="11" t="s">
        <v>1</v>
      </c>
      <c r="C27" s="13" t="s">
        <v>12</v>
      </c>
      <c r="D27" s="12">
        <f t="shared" si="1"/>
        <v>0</v>
      </c>
      <c r="E27" s="12">
        <f t="shared" si="1"/>
        <v>0</v>
      </c>
      <c r="F27" s="12">
        <f t="shared" si="1"/>
        <v>0</v>
      </c>
      <c r="G27" s="12">
        <f t="shared" si="1"/>
        <v>0</v>
      </c>
      <c r="H27" s="12">
        <f t="shared" si="1"/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</row>
    <row r="28" spans="2:18" hidden="1" x14ac:dyDescent="0.25">
      <c r="B28" s="8" t="s">
        <v>1</v>
      </c>
      <c r="C28" s="10" t="s">
        <v>13</v>
      </c>
      <c r="D28" s="9">
        <f t="shared" si="1"/>
        <v>0</v>
      </c>
      <c r="E28" s="9">
        <f t="shared" si="1"/>
        <v>0</v>
      </c>
      <c r="F28" s="9">
        <f t="shared" si="1"/>
        <v>0</v>
      </c>
      <c r="G28" s="9">
        <f t="shared" si="1"/>
        <v>0</v>
      </c>
      <c r="H28" s="9">
        <f t="shared" si="1"/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</row>
    <row r="29" spans="2:18" hidden="1" x14ac:dyDescent="0.25">
      <c r="B29" s="8" t="s">
        <v>1</v>
      </c>
      <c r="C29" s="10" t="s">
        <v>14</v>
      </c>
      <c r="D29" s="9">
        <f t="shared" si="1"/>
        <v>0</v>
      </c>
      <c r="E29" s="9">
        <f t="shared" si="1"/>
        <v>0</v>
      </c>
      <c r="F29" s="9">
        <f t="shared" si="1"/>
        <v>0</v>
      </c>
      <c r="G29" s="9">
        <f t="shared" si="1"/>
        <v>0</v>
      </c>
      <c r="H29" s="9">
        <f t="shared" si="1"/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</row>
    <row r="30" spans="2:18" hidden="1" x14ac:dyDescent="0.25">
      <c r="B30" s="8" t="s">
        <v>1</v>
      </c>
      <c r="C30" s="10" t="s">
        <v>17</v>
      </c>
      <c r="D30" s="9">
        <f t="shared" si="1"/>
        <v>0</v>
      </c>
      <c r="E30" s="9">
        <f t="shared" si="1"/>
        <v>0</v>
      </c>
      <c r="F30" s="9">
        <f t="shared" si="1"/>
        <v>0</v>
      </c>
      <c r="G30" s="9">
        <f t="shared" si="1"/>
        <v>0</v>
      </c>
      <c r="H30" s="9">
        <f t="shared" si="1"/>
        <v>0</v>
      </c>
      <c r="I30" s="9">
        <v>0</v>
      </c>
      <c r="J30" s="9">
        <v>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</row>
    <row r="31" spans="2:18" hidden="1" x14ac:dyDescent="0.25">
      <c r="B31" s="8" t="s">
        <v>1</v>
      </c>
      <c r="C31" s="10" t="s">
        <v>18</v>
      </c>
      <c r="D31" s="9">
        <f t="shared" si="1"/>
        <v>0</v>
      </c>
      <c r="E31" s="9">
        <f t="shared" si="1"/>
        <v>0</v>
      </c>
      <c r="F31" s="9">
        <f t="shared" si="1"/>
        <v>0</v>
      </c>
      <c r="G31" s="9">
        <f t="shared" si="1"/>
        <v>0</v>
      </c>
      <c r="H31" s="9">
        <f t="shared" si="1"/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</row>
    <row r="32" spans="2:18" hidden="1" x14ac:dyDescent="0.25">
      <c r="B32" s="8" t="s">
        <v>1</v>
      </c>
      <c r="C32" s="10" t="s">
        <v>19</v>
      </c>
      <c r="D32" s="9">
        <f t="shared" si="1"/>
        <v>0</v>
      </c>
      <c r="E32" s="9">
        <f t="shared" si="1"/>
        <v>0</v>
      </c>
      <c r="F32" s="9">
        <f t="shared" si="1"/>
        <v>0</v>
      </c>
      <c r="G32" s="9">
        <f t="shared" si="1"/>
        <v>0</v>
      </c>
      <c r="H32" s="9">
        <f t="shared" si="1"/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</row>
    <row r="33" spans="2:18" hidden="1" x14ac:dyDescent="0.25">
      <c r="B33" s="11" t="s">
        <v>1</v>
      </c>
      <c r="C33" s="13" t="s">
        <v>20</v>
      </c>
      <c r="D33" s="12">
        <f t="shared" si="1"/>
        <v>0</v>
      </c>
      <c r="E33" s="12">
        <f t="shared" si="1"/>
        <v>0</v>
      </c>
      <c r="F33" s="12">
        <f t="shared" si="1"/>
        <v>0</v>
      </c>
      <c r="G33" s="12">
        <f t="shared" si="1"/>
        <v>0</v>
      </c>
      <c r="H33" s="12">
        <f t="shared" si="1"/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</row>
    <row r="34" spans="2:18" ht="30.75" hidden="1" thickBot="1" x14ac:dyDescent="0.3">
      <c r="B34" s="15" t="s">
        <v>27</v>
      </c>
      <c r="C34" s="16" t="s">
        <v>28</v>
      </c>
      <c r="D34" s="17">
        <f t="shared" si="1"/>
        <v>0</v>
      </c>
      <c r="E34" s="17">
        <f t="shared" si="1"/>
        <v>0</v>
      </c>
      <c r="F34" s="17">
        <f t="shared" si="1"/>
        <v>0</v>
      </c>
      <c r="G34" s="17">
        <f t="shared" si="1"/>
        <v>0</v>
      </c>
      <c r="H34" s="17">
        <f t="shared" si="1"/>
        <v>0</v>
      </c>
      <c r="I34" s="17">
        <v>0</v>
      </c>
      <c r="J34" s="17">
        <v>0</v>
      </c>
      <c r="K34" s="17">
        <v>0</v>
      </c>
      <c r="L34" s="17">
        <v>0</v>
      </c>
      <c r="M34" s="17">
        <v>0</v>
      </c>
      <c r="N34" s="17">
        <v>0</v>
      </c>
      <c r="O34" s="17">
        <v>0</v>
      </c>
      <c r="P34" s="17">
        <v>0</v>
      </c>
      <c r="Q34" s="17">
        <v>0</v>
      </c>
      <c r="R34" s="17">
        <v>0</v>
      </c>
    </row>
    <row r="35" spans="2:18" hidden="1" x14ac:dyDescent="0.25">
      <c r="B35" s="11" t="s">
        <v>1</v>
      </c>
      <c r="C35" s="13" t="s">
        <v>12</v>
      </c>
      <c r="D35" s="12">
        <f t="shared" si="1"/>
        <v>0</v>
      </c>
      <c r="E35" s="12">
        <f t="shared" si="1"/>
        <v>0</v>
      </c>
      <c r="F35" s="12">
        <f t="shared" si="1"/>
        <v>0</v>
      </c>
      <c r="G35" s="12">
        <f t="shared" si="1"/>
        <v>0</v>
      </c>
      <c r="H35" s="12">
        <f t="shared" si="1"/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</row>
    <row r="36" spans="2:18" hidden="1" x14ac:dyDescent="0.25">
      <c r="B36" s="8" t="s">
        <v>1</v>
      </c>
      <c r="C36" s="10" t="s">
        <v>13</v>
      </c>
      <c r="D36" s="9">
        <f t="shared" si="1"/>
        <v>0</v>
      </c>
      <c r="E36" s="9">
        <f t="shared" si="1"/>
        <v>0</v>
      </c>
      <c r="F36" s="9">
        <f t="shared" si="1"/>
        <v>0</v>
      </c>
      <c r="G36" s="9">
        <f t="shared" si="1"/>
        <v>0</v>
      </c>
      <c r="H36" s="9">
        <f t="shared" si="1"/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</row>
    <row r="37" spans="2:18" hidden="1" x14ac:dyDescent="0.25">
      <c r="B37" s="8" t="s">
        <v>1</v>
      </c>
      <c r="C37" s="10" t="s">
        <v>14</v>
      </c>
      <c r="D37" s="9">
        <f t="shared" si="1"/>
        <v>0</v>
      </c>
      <c r="E37" s="9">
        <f t="shared" si="1"/>
        <v>0</v>
      </c>
      <c r="F37" s="9">
        <f t="shared" si="1"/>
        <v>0</v>
      </c>
      <c r="G37" s="9">
        <f t="shared" si="1"/>
        <v>0</v>
      </c>
      <c r="H37" s="9">
        <f t="shared" si="1"/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</row>
    <row r="38" spans="2:18" hidden="1" x14ac:dyDescent="0.25">
      <c r="B38" s="8" t="s">
        <v>1</v>
      </c>
      <c r="C38" s="10" t="s">
        <v>17</v>
      </c>
      <c r="D38" s="9">
        <f t="shared" si="1"/>
        <v>0</v>
      </c>
      <c r="E38" s="9">
        <f t="shared" si="1"/>
        <v>0</v>
      </c>
      <c r="F38" s="9">
        <f t="shared" si="1"/>
        <v>0</v>
      </c>
      <c r="G38" s="9">
        <f t="shared" si="1"/>
        <v>0</v>
      </c>
      <c r="H38" s="9">
        <f t="shared" si="1"/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</row>
    <row r="39" spans="2:18" hidden="1" x14ac:dyDescent="0.25">
      <c r="B39" s="8" t="s">
        <v>1</v>
      </c>
      <c r="C39" s="10" t="s">
        <v>19</v>
      </c>
      <c r="D39" s="9">
        <f t="shared" si="1"/>
        <v>0</v>
      </c>
      <c r="E39" s="9">
        <f t="shared" si="1"/>
        <v>0</v>
      </c>
      <c r="F39" s="9">
        <f t="shared" si="1"/>
        <v>0</v>
      </c>
      <c r="G39" s="9">
        <f t="shared" si="1"/>
        <v>0</v>
      </c>
      <c r="H39" s="9">
        <f t="shared" si="1"/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</row>
    <row r="40" spans="2:18" ht="30.75" hidden="1" thickBot="1" x14ac:dyDescent="0.3">
      <c r="B40" s="15" t="s">
        <v>29</v>
      </c>
      <c r="C40" s="16" t="s">
        <v>30</v>
      </c>
      <c r="D40" s="17">
        <f t="shared" si="1"/>
        <v>0</v>
      </c>
      <c r="E40" s="17">
        <f t="shared" si="1"/>
        <v>0</v>
      </c>
      <c r="F40" s="17">
        <f t="shared" si="1"/>
        <v>0</v>
      </c>
      <c r="G40" s="17">
        <f t="shared" si="1"/>
        <v>0</v>
      </c>
      <c r="H40" s="17">
        <f t="shared" si="1"/>
        <v>0</v>
      </c>
      <c r="I40" s="17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17">
        <v>0</v>
      </c>
      <c r="Q40" s="17">
        <v>0</v>
      </c>
      <c r="R40" s="17">
        <v>0</v>
      </c>
    </row>
    <row r="41" spans="2:18" hidden="1" x14ac:dyDescent="0.25">
      <c r="B41" s="11" t="s">
        <v>1</v>
      </c>
      <c r="C41" s="13" t="s">
        <v>12</v>
      </c>
      <c r="D41" s="12">
        <f t="shared" si="1"/>
        <v>0</v>
      </c>
      <c r="E41" s="12">
        <f t="shared" si="1"/>
        <v>0</v>
      </c>
      <c r="F41" s="12">
        <f t="shared" si="1"/>
        <v>0</v>
      </c>
      <c r="G41" s="12">
        <f t="shared" si="1"/>
        <v>0</v>
      </c>
      <c r="H41" s="12">
        <f t="shared" si="1"/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</row>
    <row r="42" spans="2:18" hidden="1" x14ac:dyDescent="0.25">
      <c r="B42" s="8" t="s">
        <v>1</v>
      </c>
      <c r="C42" s="10" t="s">
        <v>14</v>
      </c>
      <c r="D42" s="9">
        <f t="shared" si="1"/>
        <v>0</v>
      </c>
      <c r="E42" s="9">
        <f t="shared" si="1"/>
        <v>0</v>
      </c>
      <c r="F42" s="9">
        <f t="shared" si="1"/>
        <v>0</v>
      </c>
      <c r="G42" s="9">
        <f t="shared" si="1"/>
        <v>0</v>
      </c>
      <c r="H42" s="9">
        <f t="shared" si="1"/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</row>
    <row r="43" spans="2:18" hidden="1" x14ac:dyDescent="0.25">
      <c r="B43" s="8" t="s">
        <v>1</v>
      </c>
      <c r="C43" s="10" t="s">
        <v>19</v>
      </c>
      <c r="D43" s="9">
        <f t="shared" si="1"/>
        <v>0</v>
      </c>
      <c r="E43" s="9">
        <f t="shared" si="1"/>
        <v>0</v>
      </c>
      <c r="F43" s="9">
        <f t="shared" si="1"/>
        <v>0</v>
      </c>
      <c r="G43" s="9">
        <f t="shared" si="1"/>
        <v>0</v>
      </c>
      <c r="H43" s="9">
        <f t="shared" si="1"/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</row>
    <row r="44" spans="2:18" ht="30.75" hidden="1" thickBot="1" x14ac:dyDescent="0.3">
      <c r="B44" s="15" t="s">
        <v>31</v>
      </c>
      <c r="C44" s="16" t="s">
        <v>32</v>
      </c>
      <c r="D44" s="17">
        <f t="shared" si="1"/>
        <v>0</v>
      </c>
      <c r="E44" s="17">
        <f t="shared" si="1"/>
        <v>0</v>
      </c>
      <c r="F44" s="17">
        <f t="shared" si="1"/>
        <v>0</v>
      </c>
      <c r="G44" s="17">
        <f t="shared" si="1"/>
        <v>0</v>
      </c>
      <c r="H44" s="17">
        <f t="shared" si="1"/>
        <v>0</v>
      </c>
      <c r="I44" s="17">
        <v>0</v>
      </c>
      <c r="J44" s="17">
        <v>0</v>
      </c>
      <c r="K44" s="17">
        <v>0</v>
      </c>
      <c r="L44" s="17">
        <v>0</v>
      </c>
      <c r="M44" s="17">
        <v>0</v>
      </c>
      <c r="N44" s="17">
        <v>0</v>
      </c>
      <c r="O44" s="17">
        <v>0</v>
      </c>
      <c r="P44" s="17">
        <v>0</v>
      </c>
      <c r="Q44" s="17">
        <v>0</v>
      </c>
      <c r="R44" s="17">
        <v>0</v>
      </c>
    </row>
    <row r="45" spans="2:18" hidden="1" x14ac:dyDescent="0.25">
      <c r="B45" s="11" t="s">
        <v>1</v>
      </c>
      <c r="C45" s="13" t="s">
        <v>12</v>
      </c>
      <c r="D45" s="12">
        <f t="shared" si="1"/>
        <v>0</v>
      </c>
      <c r="E45" s="12">
        <f t="shared" si="1"/>
        <v>0</v>
      </c>
      <c r="F45" s="12">
        <f t="shared" si="1"/>
        <v>0</v>
      </c>
      <c r="G45" s="12">
        <f t="shared" si="1"/>
        <v>0</v>
      </c>
      <c r="H45" s="12">
        <f t="shared" si="1"/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</row>
    <row r="46" spans="2:18" hidden="1" x14ac:dyDescent="0.25">
      <c r="B46" s="8" t="s">
        <v>1</v>
      </c>
      <c r="C46" s="10" t="s">
        <v>13</v>
      </c>
      <c r="D46" s="9">
        <f t="shared" si="1"/>
        <v>0</v>
      </c>
      <c r="E46" s="9">
        <f t="shared" si="1"/>
        <v>0</v>
      </c>
      <c r="F46" s="9">
        <f t="shared" si="1"/>
        <v>0</v>
      </c>
      <c r="G46" s="9">
        <f t="shared" si="1"/>
        <v>0</v>
      </c>
      <c r="H46" s="9">
        <f t="shared" si="1"/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</row>
    <row r="47" spans="2:18" hidden="1" x14ac:dyDescent="0.25">
      <c r="B47" s="8" t="s">
        <v>1</v>
      </c>
      <c r="C47" s="10" t="s">
        <v>14</v>
      </c>
      <c r="D47" s="9">
        <f t="shared" si="1"/>
        <v>0</v>
      </c>
      <c r="E47" s="9">
        <f t="shared" si="1"/>
        <v>0</v>
      </c>
      <c r="F47" s="9">
        <f t="shared" si="1"/>
        <v>0</v>
      </c>
      <c r="G47" s="9">
        <f t="shared" si="1"/>
        <v>0</v>
      </c>
      <c r="H47" s="9">
        <f t="shared" si="1"/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</row>
    <row r="48" spans="2:18" hidden="1" x14ac:dyDescent="0.25">
      <c r="B48" s="8" t="s">
        <v>1</v>
      </c>
      <c r="C48" s="10" t="s">
        <v>18</v>
      </c>
      <c r="D48" s="9">
        <f t="shared" si="1"/>
        <v>0</v>
      </c>
      <c r="E48" s="9">
        <f t="shared" si="1"/>
        <v>0</v>
      </c>
      <c r="F48" s="9">
        <f t="shared" si="1"/>
        <v>0</v>
      </c>
      <c r="G48" s="9">
        <f t="shared" si="1"/>
        <v>0</v>
      </c>
      <c r="H48" s="9">
        <f t="shared" si="1"/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</row>
    <row r="49" spans="2:18" hidden="1" x14ac:dyDescent="0.25">
      <c r="B49" s="8" t="s">
        <v>1</v>
      </c>
      <c r="C49" s="10" t="s">
        <v>19</v>
      </c>
      <c r="D49" s="9">
        <f t="shared" si="1"/>
        <v>0</v>
      </c>
      <c r="E49" s="9">
        <f t="shared" si="1"/>
        <v>0</v>
      </c>
      <c r="F49" s="9">
        <f t="shared" si="1"/>
        <v>0</v>
      </c>
      <c r="G49" s="9">
        <f t="shared" si="1"/>
        <v>0</v>
      </c>
      <c r="H49" s="9">
        <f t="shared" si="1"/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</row>
    <row r="50" spans="2:18" hidden="1" x14ac:dyDescent="0.25">
      <c r="B50" s="11" t="s">
        <v>1</v>
      </c>
      <c r="C50" s="13" t="s">
        <v>20</v>
      </c>
      <c r="D50" s="12">
        <f t="shared" si="1"/>
        <v>0</v>
      </c>
      <c r="E50" s="12">
        <f t="shared" si="1"/>
        <v>0</v>
      </c>
      <c r="F50" s="12">
        <f t="shared" si="1"/>
        <v>0</v>
      </c>
      <c r="G50" s="12">
        <f t="shared" si="1"/>
        <v>0</v>
      </c>
      <c r="H50" s="12">
        <f t="shared" si="1"/>
        <v>0</v>
      </c>
      <c r="I50" s="12">
        <v>0</v>
      </c>
      <c r="J50" s="12">
        <v>0</v>
      </c>
      <c r="K50" s="12">
        <v>0</v>
      </c>
      <c r="L50" s="12">
        <v>0</v>
      </c>
      <c r="M50" s="12">
        <v>0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</row>
    <row r="51" spans="2:18" ht="15.75" hidden="1" thickBot="1" x14ac:dyDescent="0.3">
      <c r="B51" s="15" t="s">
        <v>33</v>
      </c>
      <c r="C51" s="16" t="s">
        <v>34</v>
      </c>
      <c r="D51" s="17">
        <f t="shared" si="1"/>
        <v>0</v>
      </c>
      <c r="E51" s="17">
        <f t="shared" si="1"/>
        <v>0</v>
      </c>
      <c r="F51" s="17">
        <f t="shared" si="1"/>
        <v>0</v>
      </c>
      <c r="G51" s="17">
        <f t="shared" si="1"/>
        <v>0</v>
      </c>
      <c r="H51" s="17">
        <f t="shared" si="1"/>
        <v>0</v>
      </c>
      <c r="I51" s="17">
        <v>0</v>
      </c>
      <c r="J51" s="17">
        <v>0</v>
      </c>
      <c r="K51" s="17">
        <v>0</v>
      </c>
      <c r="L51" s="17">
        <v>0</v>
      </c>
      <c r="M51" s="17">
        <v>0</v>
      </c>
      <c r="N51" s="17">
        <v>0</v>
      </c>
      <c r="O51" s="17">
        <v>0</v>
      </c>
      <c r="P51" s="17">
        <v>0</v>
      </c>
      <c r="Q51" s="17">
        <v>0</v>
      </c>
      <c r="R51" s="17">
        <v>0</v>
      </c>
    </row>
    <row r="52" spans="2:18" hidden="1" x14ac:dyDescent="0.25">
      <c r="B52" s="11" t="s">
        <v>1</v>
      </c>
      <c r="C52" s="13" t="s">
        <v>12</v>
      </c>
      <c r="D52" s="12">
        <f t="shared" si="1"/>
        <v>0</v>
      </c>
      <c r="E52" s="12">
        <f t="shared" si="1"/>
        <v>0</v>
      </c>
      <c r="F52" s="12">
        <f t="shared" si="1"/>
        <v>0</v>
      </c>
      <c r="G52" s="12">
        <f t="shared" si="1"/>
        <v>0</v>
      </c>
      <c r="H52" s="12">
        <f t="shared" si="1"/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0</v>
      </c>
    </row>
    <row r="53" spans="2:18" hidden="1" x14ac:dyDescent="0.25">
      <c r="B53" s="8" t="s">
        <v>1</v>
      </c>
      <c r="C53" s="10" t="s">
        <v>13</v>
      </c>
      <c r="D53" s="9">
        <f t="shared" si="1"/>
        <v>0</v>
      </c>
      <c r="E53" s="9">
        <f t="shared" si="1"/>
        <v>0</v>
      </c>
      <c r="F53" s="9">
        <f t="shared" si="1"/>
        <v>0</v>
      </c>
      <c r="G53" s="9">
        <f t="shared" si="1"/>
        <v>0</v>
      </c>
      <c r="H53" s="9">
        <f t="shared" si="1"/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</row>
    <row r="54" spans="2:18" hidden="1" x14ac:dyDescent="0.25">
      <c r="B54" s="8" t="s">
        <v>1</v>
      </c>
      <c r="C54" s="10" t="s">
        <v>14</v>
      </c>
      <c r="D54" s="9">
        <f t="shared" si="1"/>
        <v>0</v>
      </c>
      <c r="E54" s="9">
        <f t="shared" si="1"/>
        <v>0</v>
      </c>
      <c r="F54" s="9">
        <f t="shared" si="1"/>
        <v>0</v>
      </c>
      <c r="G54" s="9">
        <f t="shared" si="1"/>
        <v>0</v>
      </c>
      <c r="H54" s="9">
        <f t="shared" si="1"/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</row>
    <row r="55" spans="2:18" hidden="1" x14ac:dyDescent="0.25">
      <c r="B55" s="8" t="s">
        <v>1</v>
      </c>
      <c r="C55" s="10" t="s">
        <v>18</v>
      </c>
      <c r="D55" s="9">
        <f t="shared" si="1"/>
        <v>0</v>
      </c>
      <c r="E55" s="9">
        <f t="shared" si="1"/>
        <v>0</v>
      </c>
      <c r="F55" s="9">
        <f t="shared" si="1"/>
        <v>0</v>
      </c>
      <c r="G55" s="9">
        <f t="shared" si="1"/>
        <v>0</v>
      </c>
      <c r="H55" s="9">
        <f t="shared" si="1"/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</row>
    <row r="56" spans="2:18" hidden="1" x14ac:dyDescent="0.25">
      <c r="B56" s="8" t="s">
        <v>1</v>
      </c>
      <c r="C56" s="10" t="s">
        <v>19</v>
      </c>
      <c r="D56" s="9">
        <f t="shared" si="1"/>
        <v>0</v>
      </c>
      <c r="E56" s="9">
        <f t="shared" si="1"/>
        <v>0</v>
      </c>
      <c r="F56" s="9">
        <f t="shared" si="1"/>
        <v>0</v>
      </c>
      <c r="G56" s="9">
        <f t="shared" si="1"/>
        <v>0</v>
      </c>
      <c r="H56" s="9">
        <f t="shared" si="1"/>
        <v>0</v>
      </c>
      <c r="I56" s="9">
        <v>0</v>
      </c>
      <c r="J56" s="9">
        <v>0</v>
      </c>
      <c r="K56" s="9">
        <v>0</v>
      </c>
      <c r="L56" s="9">
        <v>0</v>
      </c>
      <c r="M56" s="9">
        <v>0</v>
      </c>
      <c r="N56" s="9">
        <v>0</v>
      </c>
      <c r="O56" s="9">
        <v>0</v>
      </c>
      <c r="P56" s="9">
        <v>0</v>
      </c>
      <c r="Q56" s="9">
        <v>0</v>
      </c>
      <c r="R56" s="9">
        <v>0</v>
      </c>
    </row>
    <row r="57" spans="2:18" hidden="1" x14ac:dyDescent="0.25">
      <c r="B57" s="11" t="s">
        <v>1</v>
      </c>
      <c r="C57" s="13" t="s">
        <v>20</v>
      </c>
      <c r="D57" s="12">
        <f t="shared" si="1"/>
        <v>0</v>
      </c>
      <c r="E57" s="12">
        <f t="shared" si="1"/>
        <v>0</v>
      </c>
      <c r="F57" s="12">
        <f t="shared" si="1"/>
        <v>0</v>
      </c>
      <c r="G57" s="12">
        <f t="shared" si="1"/>
        <v>0</v>
      </c>
      <c r="H57" s="12">
        <f t="shared" si="1"/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</row>
    <row r="58" spans="2:18" ht="75.75" hidden="1" thickBot="1" x14ac:dyDescent="0.3">
      <c r="B58" s="15" t="s">
        <v>35</v>
      </c>
      <c r="C58" s="16" t="s">
        <v>36</v>
      </c>
      <c r="D58" s="17">
        <f t="shared" si="1"/>
        <v>0</v>
      </c>
      <c r="E58" s="17">
        <f t="shared" si="1"/>
        <v>0</v>
      </c>
      <c r="F58" s="17">
        <f t="shared" si="1"/>
        <v>0</v>
      </c>
      <c r="G58" s="17">
        <f t="shared" si="1"/>
        <v>0</v>
      </c>
      <c r="H58" s="17">
        <f t="shared" si="1"/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7">
        <v>0</v>
      </c>
      <c r="Q58" s="17">
        <v>0</v>
      </c>
      <c r="R58" s="17">
        <v>0</v>
      </c>
    </row>
    <row r="59" spans="2:18" hidden="1" x14ac:dyDescent="0.25">
      <c r="B59" s="11" t="s">
        <v>1</v>
      </c>
      <c r="C59" s="13" t="s">
        <v>12</v>
      </c>
      <c r="D59" s="12">
        <f t="shared" si="1"/>
        <v>0</v>
      </c>
      <c r="E59" s="12">
        <f t="shared" si="1"/>
        <v>0</v>
      </c>
      <c r="F59" s="12">
        <f t="shared" si="1"/>
        <v>0</v>
      </c>
      <c r="G59" s="12">
        <f t="shared" si="1"/>
        <v>0</v>
      </c>
      <c r="H59" s="12">
        <f t="shared" si="1"/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</row>
    <row r="60" spans="2:18" hidden="1" x14ac:dyDescent="0.25">
      <c r="B60" s="8" t="s">
        <v>1</v>
      </c>
      <c r="C60" s="10" t="s">
        <v>14</v>
      </c>
      <c r="D60" s="9">
        <f t="shared" si="1"/>
        <v>0</v>
      </c>
      <c r="E60" s="9">
        <f t="shared" si="1"/>
        <v>0</v>
      </c>
      <c r="F60" s="9">
        <f t="shared" si="1"/>
        <v>0</v>
      </c>
      <c r="G60" s="9">
        <f t="shared" si="1"/>
        <v>0</v>
      </c>
      <c r="H60" s="9">
        <f t="shared" si="1"/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0</v>
      </c>
      <c r="Q60" s="9">
        <v>0</v>
      </c>
      <c r="R60" s="9">
        <v>0</v>
      </c>
    </row>
    <row r="61" spans="2:18" ht="15.75" hidden="1" thickBot="1" x14ac:dyDescent="0.3">
      <c r="B61" s="15" t="s">
        <v>37</v>
      </c>
      <c r="C61" s="16" t="s">
        <v>38</v>
      </c>
      <c r="D61" s="17">
        <f t="shared" si="1"/>
        <v>0</v>
      </c>
      <c r="E61" s="17">
        <f t="shared" si="1"/>
        <v>0</v>
      </c>
      <c r="F61" s="17">
        <f t="shared" si="1"/>
        <v>0</v>
      </c>
      <c r="G61" s="17">
        <f t="shared" si="1"/>
        <v>0</v>
      </c>
      <c r="H61" s="17">
        <f t="shared" si="1"/>
        <v>0</v>
      </c>
      <c r="I61" s="17">
        <v>0</v>
      </c>
      <c r="J61" s="17">
        <v>0</v>
      </c>
      <c r="K61" s="17">
        <v>0</v>
      </c>
      <c r="L61" s="17">
        <v>0</v>
      </c>
      <c r="M61" s="17">
        <v>0</v>
      </c>
      <c r="N61" s="17">
        <v>0</v>
      </c>
      <c r="O61" s="17">
        <v>0</v>
      </c>
      <c r="P61" s="17">
        <v>0</v>
      </c>
      <c r="Q61" s="17">
        <v>0</v>
      </c>
      <c r="R61" s="17">
        <v>0</v>
      </c>
    </row>
    <row r="62" spans="2:18" hidden="1" x14ac:dyDescent="0.25">
      <c r="B62" s="11" t="s">
        <v>1</v>
      </c>
      <c r="C62" s="13" t="s">
        <v>12</v>
      </c>
      <c r="D62" s="12">
        <f t="shared" si="1"/>
        <v>0</v>
      </c>
      <c r="E62" s="12">
        <f t="shared" si="1"/>
        <v>0</v>
      </c>
      <c r="F62" s="12">
        <f t="shared" si="1"/>
        <v>0</v>
      </c>
      <c r="G62" s="12">
        <f t="shared" si="1"/>
        <v>0</v>
      </c>
      <c r="H62" s="12">
        <f t="shared" si="1"/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</row>
    <row r="63" spans="2:18" hidden="1" x14ac:dyDescent="0.25">
      <c r="B63" s="8" t="s">
        <v>1</v>
      </c>
      <c r="C63" s="10" t="s">
        <v>13</v>
      </c>
      <c r="D63" s="9">
        <f t="shared" si="1"/>
        <v>0</v>
      </c>
      <c r="E63" s="9">
        <f t="shared" si="1"/>
        <v>0</v>
      </c>
      <c r="F63" s="9">
        <f t="shared" si="1"/>
        <v>0</v>
      </c>
      <c r="G63" s="9">
        <f t="shared" si="1"/>
        <v>0</v>
      </c>
      <c r="H63" s="9">
        <f t="shared" si="1"/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</row>
    <row r="64" spans="2:18" hidden="1" x14ac:dyDescent="0.25">
      <c r="B64" s="8" t="s">
        <v>1</v>
      </c>
      <c r="C64" s="10" t="s">
        <v>14</v>
      </c>
      <c r="D64" s="9">
        <f t="shared" si="1"/>
        <v>0</v>
      </c>
      <c r="E64" s="9">
        <f t="shared" si="1"/>
        <v>0</v>
      </c>
      <c r="F64" s="9">
        <f t="shared" si="1"/>
        <v>0</v>
      </c>
      <c r="G64" s="9">
        <f t="shared" si="1"/>
        <v>0</v>
      </c>
      <c r="H64" s="9">
        <f t="shared" si="1"/>
        <v>0</v>
      </c>
      <c r="I64" s="9">
        <v>0</v>
      </c>
      <c r="J64" s="9">
        <v>0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</row>
    <row r="65" spans="2:18" hidden="1" x14ac:dyDescent="0.25">
      <c r="B65" s="8" t="s">
        <v>1</v>
      </c>
      <c r="C65" s="10" t="s">
        <v>17</v>
      </c>
      <c r="D65" s="9">
        <f t="shared" si="1"/>
        <v>0</v>
      </c>
      <c r="E65" s="9">
        <f t="shared" si="1"/>
        <v>0</v>
      </c>
      <c r="F65" s="9">
        <f t="shared" si="1"/>
        <v>0</v>
      </c>
      <c r="G65" s="9">
        <f t="shared" si="1"/>
        <v>0</v>
      </c>
      <c r="H65" s="9">
        <f t="shared" si="1"/>
        <v>0</v>
      </c>
      <c r="I65" s="9">
        <v>0</v>
      </c>
      <c r="J65" s="9">
        <v>0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</row>
    <row r="66" spans="2:18" hidden="1" x14ac:dyDescent="0.25">
      <c r="B66" s="8" t="s">
        <v>1</v>
      </c>
      <c r="C66" s="10" t="s">
        <v>18</v>
      </c>
      <c r="D66" s="9">
        <f t="shared" si="1"/>
        <v>0</v>
      </c>
      <c r="E66" s="9">
        <f t="shared" si="1"/>
        <v>0</v>
      </c>
      <c r="F66" s="9">
        <f t="shared" si="1"/>
        <v>0</v>
      </c>
      <c r="G66" s="9">
        <f t="shared" si="1"/>
        <v>0</v>
      </c>
      <c r="H66" s="9">
        <f t="shared" si="1"/>
        <v>0</v>
      </c>
      <c r="I66" s="9">
        <v>0</v>
      </c>
      <c r="J66" s="9">
        <v>0</v>
      </c>
      <c r="K66" s="9">
        <v>0</v>
      </c>
      <c r="L66" s="9">
        <v>0</v>
      </c>
      <c r="M66" s="9">
        <v>0</v>
      </c>
      <c r="N66" s="9">
        <v>0</v>
      </c>
      <c r="O66" s="9">
        <v>0</v>
      </c>
      <c r="P66" s="9">
        <v>0</v>
      </c>
      <c r="Q66" s="9">
        <v>0</v>
      </c>
      <c r="R66" s="9">
        <v>0</v>
      </c>
    </row>
    <row r="67" spans="2:18" hidden="1" x14ac:dyDescent="0.25">
      <c r="B67" s="8" t="s">
        <v>1</v>
      </c>
      <c r="C67" s="10" t="s">
        <v>19</v>
      </c>
      <c r="D67" s="9">
        <f t="shared" si="1"/>
        <v>0</v>
      </c>
      <c r="E67" s="9">
        <f t="shared" si="1"/>
        <v>0</v>
      </c>
      <c r="F67" s="9">
        <f t="shared" si="1"/>
        <v>0</v>
      </c>
      <c r="G67" s="9">
        <f t="shared" si="1"/>
        <v>0</v>
      </c>
      <c r="H67" s="9">
        <f t="shared" si="1"/>
        <v>0</v>
      </c>
      <c r="I67" s="9">
        <v>0</v>
      </c>
      <c r="J67" s="9">
        <v>0</v>
      </c>
      <c r="K67" s="9">
        <v>0</v>
      </c>
      <c r="L67" s="9">
        <v>0</v>
      </c>
      <c r="M67" s="9">
        <v>0</v>
      </c>
      <c r="N67" s="9">
        <v>0</v>
      </c>
      <c r="O67" s="9">
        <v>0</v>
      </c>
      <c r="P67" s="9">
        <v>0</v>
      </c>
      <c r="Q67" s="9">
        <v>0</v>
      </c>
      <c r="R67" s="9">
        <v>0</v>
      </c>
    </row>
    <row r="68" spans="2:18" hidden="1" x14ac:dyDescent="0.25">
      <c r="B68" s="11" t="s">
        <v>1</v>
      </c>
      <c r="C68" s="13" t="s">
        <v>20</v>
      </c>
      <c r="D68" s="12">
        <f t="shared" si="1"/>
        <v>0</v>
      </c>
      <c r="E68" s="12">
        <f t="shared" si="1"/>
        <v>0</v>
      </c>
      <c r="F68" s="12">
        <f t="shared" si="1"/>
        <v>0</v>
      </c>
      <c r="G68" s="12">
        <f t="shared" si="1"/>
        <v>0</v>
      </c>
      <c r="H68" s="12">
        <f t="shared" si="1"/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</row>
    <row r="69" spans="2:18" ht="15.75" hidden="1" thickBot="1" x14ac:dyDescent="0.3">
      <c r="B69" s="15" t="s">
        <v>39</v>
      </c>
      <c r="C69" s="16" t="s">
        <v>40</v>
      </c>
      <c r="D69" s="17">
        <f t="shared" si="1"/>
        <v>0</v>
      </c>
      <c r="E69" s="17">
        <f t="shared" si="1"/>
        <v>0</v>
      </c>
      <c r="F69" s="17">
        <f t="shared" si="1"/>
        <v>0</v>
      </c>
      <c r="G69" s="17">
        <f t="shared" si="1"/>
        <v>0</v>
      </c>
      <c r="H69" s="17">
        <f t="shared" si="1"/>
        <v>0</v>
      </c>
      <c r="I69" s="17">
        <v>0</v>
      </c>
      <c r="J69" s="17">
        <v>0</v>
      </c>
      <c r="K69" s="17">
        <v>0</v>
      </c>
      <c r="L69" s="17">
        <v>0</v>
      </c>
      <c r="M69" s="17">
        <v>0</v>
      </c>
      <c r="N69" s="17">
        <v>0</v>
      </c>
      <c r="O69" s="17">
        <v>0</v>
      </c>
      <c r="P69" s="17">
        <v>0</v>
      </c>
      <c r="Q69" s="17">
        <v>0</v>
      </c>
      <c r="R69" s="17">
        <v>0</v>
      </c>
    </row>
    <row r="70" spans="2:18" hidden="1" x14ac:dyDescent="0.25">
      <c r="B70" s="11" t="s">
        <v>1</v>
      </c>
      <c r="C70" s="13" t="s">
        <v>12</v>
      </c>
      <c r="D70" s="12">
        <f t="shared" si="1"/>
        <v>0</v>
      </c>
      <c r="E70" s="12">
        <f t="shared" si="1"/>
        <v>0</v>
      </c>
      <c r="F70" s="12">
        <f t="shared" si="1"/>
        <v>0</v>
      </c>
      <c r="G70" s="12">
        <f t="shared" si="1"/>
        <v>0</v>
      </c>
      <c r="H70" s="12">
        <f t="shared" si="1"/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0</v>
      </c>
    </row>
    <row r="71" spans="2:18" hidden="1" x14ac:dyDescent="0.25">
      <c r="B71" s="8" t="s">
        <v>1</v>
      </c>
      <c r="C71" s="10" t="s">
        <v>13</v>
      </c>
      <c r="D71" s="9">
        <f t="shared" si="1"/>
        <v>0</v>
      </c>
      <c r="E71" s="9">
        <f t="shared" si="1"/>
        <v>0</v>
      </c>
      <c r="F71" s="9">
        <f t="shared" si="1"/>
        <v>0</v>
      </c>
      <c r="G71" s="9">
        <f t="shared" si="1"/>
        <v>0</v>
      </c>
      <c r="H71" s="9">
        <f t="shared" si="1"/>
        <v>0</v>
      </c>
      <c r="I71" s="9">
        <v>0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  <c r="Q71" s="9">
        <v>0</v>
      </c>
      <c r="R71" s="9">
        <v>0</v>
      </c>
    </row>
    <row r="72" spans="2:18" hidden="1" x14ac:dyDescent="0.25">
      <c r="B72" s="8" t="s">
        <v>1</v>
      </c>
      <c r="C72" s="10" t="s">
        <v>14</v>
      </c>
      <c r="D72" s="9">
        <f t="shared" si="1"/>
        <v>0</v>
      </c>
      <c r="E72" s="9">
        <f t="shared" si="1"/>
        <v>0</v>
      </c>
      <c r="F72" s="9">
        <f t="shared" si="1"/>
        <v>0</v>
      </c>
      <c r="G72" s="9">
        <f t="shared" si="1"/>
        <v>0</v>
      </c>
      <c r="H72" s="9">
        <f t="shared" si="1"/>
        <v>0</v>
      </c>
      <c r="I72" s="9">
        <v>0</v>
      </c>
      <c r="J72" s="9">
        <v>0</v>
      </c>
      <c r="K72" s="9">
        <v>0</v>
      </c>
      <c r="L72" s="9">
        <v>0</v>
      </c>
      <c r="M72" s="9">
        <v>0</v>
      </c>
      <c r="N72" s="9">
        <v>0</v>
      </c>
      <c r="O72" s="9">
        <v>0</v>
      </c>
      <c r="P72" s="9">
        <v>0</v>
      </c>
      <c r="Q72" s="9">
        <v>0</v>
      </c>
      <c r="R72" s="9">
        <v>0</v>
      </c>
    </row>
    <row r="73" spans="2:18" hidden="1" x14ac:dyDescent="0.25">
      <c r="B73" s="8" t="s">
        <v>1</v>
      </c>
      <c r="C73" s="10" t="s">
        <v>19</v>
      </c>
      <c r="D73" s="9">
        <f t="shared" ref="D73:H123" si="2">I73+N73</f>
        <v>0</v>
      </c>
      <c r="E73" s="9">
        <f t="shared" si="2"/>
        <v>0</v>
      </c>
      <c r="F73" s="9">
        <f t="shared" si="2"/>
        <v>0</v>
      </c>
      <c r="G73" s="9">
        <f t="shared" si="2"/>
        <v>0</v>
      </c>
      <c r="H73" s="9">
        <f t="shared" si="2"/>
        <v>0</v>
      </c>
      <c r="I73" s="9">
        <v>0</v>
      </c>
      <c r="J73" s="9">
        <v>0</v>
      </c>
      <c r="K73" s="9">
        <v>0</v>
      </c>
      <c r="L73" s="9">
        <v>0</v>
      </c>
      <c r="M73" s="9">
        <v>0</v>
      </c>
      <c r="N73" s="9">
        <v>0</v>
      </c>
      <c r="O73" s="9">
        <v>0</v>
      </c>
      <c r="P73" s="9">
        <v>0</v>
      </c>
      <c r="Q73" s="9">
        <v>0</v>
      </c>
      <c r="R73" s="9">
        <v>0</v>
      </c>
    </row>
    <row r="74" spans="2:18" hidden="1" x14ac:dyDescent="0.25">
      <c r="B74" s="11" t="s">
        <v>1</v>
      </c>
      <c r="C74" s="13" t="s">
        <v>20</v>
      </c>
      <c r="D74" s="12">
        <f t="shared" si="2"/>
        <v>0</v>
      </c>
      <c r="E74" s="12">
        <f t="shared" si="2"/>
        <v>0</v>
      </c>
      <c r="F74" s="12">
        <f t="shared" si="2"/>
        <v>0</v>
      </c>
      <c r="G74" s="12">
        <f t="shared" si="2"/>
        <v>0</v>
      </c>
      <c r="H74" s="12">
        <f t="shared" si="2"/>
        <v>0</v>
      </c>
      <c r="I74" s="12">
        <v>0</v>
      </c>
      <c r="J74" s="12">
        <v>0</v>
      </c>
      <c r="K74" s="12">
        <v>0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</row>
    <row r="75" spans="2:18" ht="30.75" hidden="1" thickBot="1" x14ac:dyDescent="0.3">
      <c r="B75" s="15" t="s">
        <v>41</v>
      </c>
      <c r="C75" s="16" t="s">
        <v>42</v>
      </c>
      <c r="D75" s="17">
        <f t="shared" si="2"/>
        <v>0</v>
      </c>
      <c r="E75" s="17">
        <f t="shared" si="2"/>
        <v>0</v>
      </c>
      <c r="F75" s="17">
        <f t="shared" si="2"/>
        <v>0</v>
      </c>
      <c r="G75" s="17">
        <f t="shared" si="2"/>
        <v>0</v>
      </c>
      <c r="H75" s="17">
        <f t="shared" si="2"/>
        <v>0</v>
      </c>
      <c r="I75" s="17">
        <v>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</row>
    <row r="76" spans="2:18" hidden="1" x14ac:dyDescent="0.25">
      <c r="B76" s="11" t="s">
        <v>1</v>
      </c>
      <c r="C76" s="13" t="s">
        <v>12</v>
      </c>
      <c r="D76" s="12">
        <f t="shared" si="2"/>
        <v>0</v>
      </c>
      <c r="E76" s="12">
        <f t="shared" si="2"/>
        <v>0</v>
      </c>
      <c r="F76" s="12">
        <f t="shared" si="2"/>
        <v>0</v>
      </c>
      <c r="G76" s="12">
        <f t="shared" si="2"/>
        <v>0</v>
      </c>
      <c r="H76" s="12">
        <f t="shared" si="2"/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</row>
    <row r="77" spans="2:18" hidden="1" x14ac:dyDescent="0.25">
      <c r="B77" s="8" t="s">
        <v>1</v>
      </c>
      <c r="C77" s="10" t="s">
        <v>13</v>
      </c>
      <c r="D77" s="9">
        <f t="shared" si="2"/>
        <v>0</v>
      </c>
      <c r="E77" s="9">
        <f t="shared" si="2"/>
        <v>0</v>
      </c>
      <c r="F77" s="9">
        <f t="shared" si="2"/>
        <v>0</v>
      </c>
      <c r="G77" s="9">
        <f t="shared" si="2"/>
        <v>0</v>
      </c>
      <c r="H77" s="9">
        <f t="shared" si="2"/>
        <v>0</v>
      </c>
      <c r="I77" s="9">
        <v>0</v>
      </c>
      <c r="J77" s="9">
        <v>0</v>
      </c>
      <c r="K77" s="9">
        <v>0</v>
      </c>
      <c r="L77" s="9">
        <v>0</v>
      </c>
      <c r="M77" s="9">
        <v>0</v>
      </c>
      <c r="N77" s="9">
        <v>0</v>
      </c>
      <c r="O77" s="9">
        <v>0</v>
      </c>
      <c r="P77" s="9">
        <v>0</v>
      </c>
      <c r="Q77" s="9">
        <v>0</v>
      </c>
      <c r="R77" s="9">
        <v>0</v>
      </c>
    </row>
    <row r="78" spans="2:18" hidden="1" x14ac:dyDescent="0.25">
      <c r="B78" s="8" t="s">
        <v>1</v>
      </c>
      <c r="C78" s="10" t="s">
        <v>14</v>
      </c>
      <c r="D78" s="9">
        <f t="shared" si="2"/>
        <v>0</v>
      </c>
      <c r="E78" s="9">
        <f t="shared" si="2"/>
        <v>0</v>
      </c>
      <c r="F78" s="9">
        <f t="shared" si="2"/>
        <v>0</v>
      </c>
      <c r="G78" s="9">
        <f t="shared" si="2"/>
        <v>0</v>
      </c>
      <c r="H78" s="9">
        <f t="shared" si="2"/>
        <v>0</v>
      </c>
      <c r="I78" s="9">
        <v>0</v>
      </c>
      <c r="J78" s="9">
        <v>0</v>
      </c>
      <c r="K78" s="9">
        <v>0</v>
      </c>
      <c r="L78" s="9">
        <v>0</v>
      </c>
      <c r="M78" s="9">
        <v>0</v>
      </c>
      <c r="N78" s="9">
        <v>0</v>
      </c>
      <c r="O78" s="9">
        <v>0</v>
      </c>
      <c r="P78" s="9">
        <v>0</v>
      </c>
      <c r="Q78" s="9">
        <v>0</v>
      </c>
      <c r="R78" s="9">
        <v>0</v>
      </c>
    </row>
    <row r="79" spans="2:18" hidden="1" x14ac:dyDescent="0.25">
      <c r="B79" s="8" t="s">
        <v>1</v>
      </c>
      <c r="C79" s="10" t="s">
        <v>18</v>
      </c>
      <c r="D79" s="9">
        <f t="shared" si="2"/>
        <v>0</v>
      </c>
      <c r="E79" s="9">
        <f t="shared" si="2"/>
        <v>0</v>
      </c>
      <c r="F79" s="9">
        <f t="shared" si="2"/>
        <v>0</v>
      </c>
      <c r="G79" s="9">
        <f t="shared" si="2"/>
        <v>0</v>
      </c>
      <c r="H79" s="9">
        <f t="shared" si="2"/>
        <v>0</v>
      </c>
      <c r="I79" s="9">
        <v>0</v>
      </c>
      <c r="J79" s="9">
        <v>0</v>
      </c>
      <c r="K79" s="9">
        <v>0</v>
      </c>
      <c r="L79" s="9">
        <v>0</v>
      </c>
      <c r="M79" s="9">
        <v>0</v>
      </c>
      <c r="N79" s="9">
        <v>0</v>
      </c>
      <c r="O79" s="9">
        <v>0</v>
      </c>
      <c r="P79" s="9">
        <v>0</v>
      </c>
      <c r="Q79" s="9">
        <v>0</v>
      </c>
      <c r="R79" s="9">
        <v>0</v>
      </c>
    </row>
    <row r="80" spans="2:18" hidden="1" x14ac:dyDescent="0.25">
      <c r="B80" s="8" t="s">
        <v>1</v>
      </c>
      <c r="C80" s="10" t="s">
        <v>19</v>
      </c>
      <c r="D80" s="9">
        <f t="shared" si="2"/>
        <v>0</v>
      </c>
      <c r="E80" s="9">
        <f t="shared" si="2"/>
        <v>0</v>
      </c>
      <c r="F80" s="9">
        <f t="shared" si="2"/>
        <v>0</v>
      </c>
      <c r="G80" s="9">
        <f t="shared" si="2"/>
        <v>0</v>
      </c>
      <c r="H80" s="9">
        <f t="shared" si="2"/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  <c r="O80" s="9">
        <v>0</v>
      </c>
      <c r="P80" s="9">
        <v>0</v>
      </c>
      <c r="Q80" s="9">
        <v>0</v>
      </c>
      <c r="R80" s="9">
        <v>0</v>
      </c>
    </row>
    <row r="81" spans="2:18" hidden="1" x14ac:dyDescent="0.25">
      <c r="B81" s="11" t="s">
        <v>1</v>
      </c>
      <c r="C81" s="13" t="s">
        <v>20</v>
      </c>
      <c r="D81" s="12">
        <f t="shared" si="2"/>
        <v>0</v>
      </c>
      <c r="E81" s="12">
        <f t="shared" si="2"/>
        <v>0</v>
      </c>
      <c r="F81" s="12">
        <f t="shared" si="2"/>
        <v>0</v>
      </c>
      <c r="G81" s="12">
        <f t="shared" si="2"/>
        <v>0</v>
      </c>
      <c r="H81" s="12">
        <f t="shared" si="2"/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</row>
    <row r="82" spans="2:18" ht="15.75" hidden="1" thickBot="1" x14ac:dyDescent="0.3">
      <c r="B82" s="15" t="s">
        <v>43</v>
      </c>
      <c r="C82" s="16" t="s">
        <v>44</v>
      </c>
      <c r="D82" s="17">
        <f t="shared" si="2"/>
        <v>0</v>
      </c>
      <c r="E82" s="17">
        <f t="shared" si="2"/>
        <v>0</v>
      </c>
      <c r="F82" s="17">
        <f t="shared" si="2"/>
        <v>0</v>
      </c>
      <c r="G82" s="17">
        <f t="shared" si="2"/>
        <v>0</v>
      </c>
      <c r="H82" s="17">
        <f t="shared" si="2"/>
        <v>0</v>
      </c>
      <c r="I82" s="17">
        <v>0</v>
      </c>
      <c r="J82" s="17">
        <v>0</v>
      </c>
      <c r="K82" s="17">
        <v>0</v>
      </c>
      <c r="L82" s="17">
        <v>0</v>
      </c>
      <c r="M82" s="17">
        <v>0</v>
      </c>
      <c r="N82" s="17">
        <v>0</v>
      </c>
      <c r="O82" s="17">
        <v>0</v>
      </c>
      <c r="P82" s="17">
        <v>0</v>
      </c>
      <c r="Q82" s="17">
        <v>0</v>
      </c>
      <c r="R82" s="17">
        <v>0</v>
      </c>
    </row>
    <row r="83" spans="2:18" hidden="1" x14ac:dyDescent="0.25">
      <c r="B83" s="11" t="s">
        <v>1</v>
      </c>
      <c r="C83" s="13" t="s">
        <v>12</v>
      </c>
      <c r="D83" s="12">
        <f t="shared" si="2"/>
        <v>0</v>
      </c>
      <c r="E83" s="12">
        <f t="shared" si="2"/>
        <v>0</v>
      </c>
      <c r="F83" s="12">
        <f t="shared" si="2"/>
        <v>0</v>
      </c>
      <c r="G83" s="12">
        <f t="shared" si="2"/>
        <v>0</v>
      </c>
      <c r="H83" s="12">
        <f t="shared" si="2"/>
        <v>0</v>
      </c>
      <c r="I83" s="12">
        <v>0</v>
      </c>
      <c r="J83" s="12">
        <v>0</v>
      </c>
      <c r="K83" s="12">
        <v>0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</row>
    <row r="84" spans="2:18" hidden="1" x14ac:dyDescent="0.25">
      <c r="B84" s="8" t="s">
        <v>1</v>
      </c>
      <c r="C84" s="10" t="s">
        <v>13</v>
      </c>
      <c r="D84" s="9">
        <f t="shared" si="2"/>
        <v>0</v>
      </c>
      <c r="E84" s="9">
        <f t="shared" si="2"/>
        <v>0</v>
      </c>
      <c r="F84" s="9">
        <f t="shared" si="2"/>
        <v>0</v>
      </c>
      <c r="G84" s="9">
        <f t="shared" si="2"/>
        <v>0</v>
      </c>
      <c r="H84" s="9">
        <f t="shared" si="2"/>
        <v>0</v>
      </c>
      <c r="I84" s="9">
        <v>0</v>
      </c>
      <c r="J84" s="9">
        <v>0</v>
      </c>
      <c r="K84" s="9">
        <v>0</v>
      </c>
      <c r="L84" s="9">
        <v>0</v>
      </c>
      <c r="M84" s="9">
        <v>0</v>
      </c>
      <c r="N84" s="9">
        <v>0</v>
      </c>
      <c r="O84" s="9">
        <v>0</v>
      </c>
      <c r="P84" s="9">
        <v>0</v>
      </c>
      <c r="Q84" s="9">
        <v>0</v>
      </c>
      <c r="R84" s="9">
        <v>0</v>
      </c>
    </row>
    <row r="85" spans="2:18" hidden="1" x14ac:dyDescent="0.25">
      <c r="B85" s="8" t="s">
        <v>1</v>
      </c>
      <c r="C85" s="10" t="s">
        <v>14</v>
      </c>
      <c r="D85" s="9">
        <f t="shared" si="2"/>
        <v>0</v>
      </c>
      <c r="E85" s="9">
        <f t="shared" si="2"/>
        <v>0</v>
      </c>
      <c r="F85" s="9">
        <f t="shared" si="2"/>
        <v>0</v>
      </c>
      <c r="G85" s="9">
        <f t="shared" si="2"/>
        <v>0</v>
      </c>
      <c r="H85" s="9">
        <f t="shared" si="2"/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</row>
    <row r="86" spans="2:18" hidden="1" x14ac:dyDescent="0.25">
      <c r="B86" s="8" t="s">
        <v>1</v>
      </c>
      <c r="C86" s="10" t="s">
        <v>18</v>
      </c>
      <c r="D86" s="9">
        <f t="shared" si="2"/>
        <v>0</v>
      </c>
      <c r="E86" s="9">
        <f t="shared" si="2"/>
        <v>0</v>
      </c>
      <c r="F86" s="9">
        <f t="shared" si="2"/>
        <v>0</v>
      </c>
      <c r="G86" s="9">
        <f t="shared" si="2"/>
        <v>0</v>
      </c>
      <c r="H86" s="9">
        <f t="shared" si="2"/>
        <v>0</v>
      </c>
      <c r="I86" s="9">
        <v>0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  <c r="Q86" s="9">
        <v>0</v>
      </c>
      <c r="R86" s="9">
        <v>0</v>
      </c>
    </row>
    <row r="87" spans="2:18" hidden="1" x14ac:dyDescent="0.25">
      <c r="B87" s="8" t="s">
        <v>1</v>
      </c>
      <c r="C87" s="10" t="s">
        <v>19</v>
      </c>
      <c r="D87" s="9">
        <f t="shared" si="2"/>
        <v>0</v>
      </c>
      <c r="E87" s="9">
        <f t="shared" si="2"/>
        <v>0</v>
      </c>
      <c r="F87" s="9">
        <f t="shared" si="2"/>
        <v>0</v>
      </c>
      <c r="G87" s="9">
        <f t="shared" si="2"/>
        <v>0</v>
      </c>
      <c r="H87" s="9">
        <f t="shared" si="2"/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  <c r="Q87" s="9">
        <v>0</v>
      </c>
      <c r="R87" s="9">
        <v>0</v>
      </c>
    </row>
    <row r="88" spans="2:18" hidden="1" x14ac:dyDescent="0.25">
      <c r="B88" s="11" t="s">
        <v>1</v>
      </c>
      <c r="C88" s="13" t="s">
        <v>20</v>
      </c>
      <c r="D88" s="12">
        <f t="shared" si="2"/>
        <v>0</v>
      </c>
      <c r="E88" s="12">
        <f t="shared" si="2"/>
        <v>0</v>
      </c>
      <c r="F88" s="12">
        <f t="shared" si="2"/>
        <v>0</v>
      </c>
      <c r="G88" s="12">
        <f t="shared" si="2"/>
        <v>0</v>
      </c>
      <c r="H88" s="12">
        <f t="shared" si="2"/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</v>
      </c>
      <c r="O88" s="12">
        <v>0</v>
      </c>
      <c r="P88" s="12">
        <v>0</v>
      </c>
      <c r="Q88" s="12">
        <v>0</v>
      </c>
      <c r="R88" s="12">
        <v>0</v>
      </c>
    </row>
    <row r="89" spans="2:18" ht="15.75" hidden="1" thickBot="1" x14ac:dyDescent="0.3">
      <c r="B89" s="15" t="s">
        <v>45</v>
      </c>
      <c r="C89" s="16" t="s">
        <v>46</v>
      </c>
      <c r="D89" s="17">
        <f t="shared" si="2"/>
        <v>0</v>
      </c>
      <c r="E89" s="17">
        <f t="shared" si="2"/>
        <v>0</v>
      </c>
      <c r="F89" s="17">
        <f t="shared" si="2"/>
        <v>0</v>
      </c>
      <c r="G89" s="17">
        <f t="shared" si="2"/>
        <v>0</v>
      </c>
      <c r="H89" s="17">
        <f t="shared" si="2"/>
        <v>0</v>
      </c>
      <c r="I89" s="17">
        <v>0</v>
      </c>
      <c r="J89" s="17">
        <v>0</v>
      </c>
      <c r="K89" s="17">
        <v>0</v>
      </c>
      <c r="L89" s="17">
        <v>0</v>
      </c>
      <c r="M89" s="17">
        <v>0</v>
      </c>
      <c r="N89" s="17">
        <v>0</v>
      </c>
      <c r="O89" s="17">
        <v>0</v>
      </c>
      <c r="P89" s="17">
        <v>0</v>
      </c>
      <c r="Q89" s="17">
        <v>0</v>
      </c>
      <c r="R89" s="17">
        <v>0</v>
      </c>
    </row>
    <row r="90" spans="2:18" hidden="1" x14ac:dyDescent="0.25">
      <c r="B90" s="11" t="s">
        <v>1</v>
      </c>
      <c r="C90" s="13" t="s">
        <v>12</v>
      </c>
      <c r="D90" s="12">
        <f t="shared" si="2"/>
        <v>0</v>
      </c>
      <c r="E90" s="12">
        <f t="shared" si="2"/>
        <v>0</v>
      </c>
      <c r="F90" s="12">
        <f t="shared" si="2"/>
        <v>0</v>
      </c>
      <c r="G90" s="12">
        <f t="shared" si="2"/>
        <v>0</v>
      </c>
      <c r="H90" s="12">
        <f t="shared" si="2"/>
        <v>0</v>
      </c>
      <c r="I90" s="12">
        <v>0</v>
      </c>
      <c r="J90" s="12">
        <v>0</v>
      </c>
      <c r="K90" s="12">
        <v>0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</row>
    <row r="91" spans="2:18" hidden="1" x14ac:dyDescent="0.25">
      <c r="B91" s="8" t="s">
        <v>1</v>
      </c>
      <c r="C91" s="10" t="s">
        <v>13</v>
      </c>
      <c r="D91" s="9">
        <f t="shared" si="2"/>
        <v>0</v>
      </c>
      <c r="E91" s="9">
        <f t="shared" si="2"/>
        <v>0</v>
      </c>
      <c r="F91" s="9">
        <f t="shared" si="2"/>
        <v>0</v>
      </c>
      <c r="G91" s="9">
        <f t="shared" si="2"/>
        <v>0</v>
      </c>
      <c r="H91" s="9">
        <f t="shared" si="2"/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v>0</v>
      </c>
      <c r="P91" s="9">
        <v>0</v>
      </c>
      <c r="Q91" s="9">
        <v>0</v>
      </c>
      <c r="R91" s="9">
        <v>0</v>
      </c>
    </row>
    <row r="92" spans="2:18" hidden="1" x14ac:dyDescent="0.25">
      <c r="B92" s="8" t="s">
        <v>1</v>
      </c>
      <c r="C92" s="10" t="s">
        <v>14</v>
      </c>
      <c r="D92" s="9">
        <f t="shared" si="2"/>
        <v>0</v>
      </c>
      <c r="E92" s="9">
        <f t="shared" si="2"/>
        <v>0</v>
      </c>
      <c r="F92" s="9">
        <f t="shared" si="2"/>
        <v>0</v>
      </c>
      <c r="G92" s="9">
        <f t="shared" si="2"/>
        <v>0</v>
      </c>
      <c r="H92" s="9">
        <f t="shared" si="2"/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>
        <v>0</v>
      </c>
      <c r="P92" s="9">
        <v>0</v>
      </c>
      <c r="Q92" s="9">
        <v>0</v>
      </c>
      <c r="R92" s="9">
        <v>0</v>
      </c>
    </row>
    <row r="93" spans="2:18" hidden="1" x14ac:dyDescent="0.25">
      <c r="B93" s="8" t="s">
        <v>1</v>
      </c>
      <c r="C93" s="10" t="s">
        <v>18</v>
      </c>
      <c r="D93" s="9">
        <f t="shared" si="2"/>
        <v>0</v>
      </c>
      <c r="E93" s="9">
        <f t="shared" si="2"/>
        <v>0</v>
      </c>
      <c r="F93" s="9">
        <f t="shared" si="2"/>
        <v>0</v>
      </c>
      <c r="G93" s="9">
        <f t="shared" si="2"/>
        <v>0</v>
      </c>
      <c r="H93" s="9">
        <f t="shared" si="2"/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>
        <v>0</v>
      </c>
      <c r="P93" s="9">
        <v>0</v>
      </c>
      <c r="Q93" s="9">
        <v>0</v>
      </c>
      <c r="R93" s="9">
        <v>0</v>
      </c>
    </row>
    <row r="94" spans="2:18" hidden="1" x14ac:dyDescent="0.25">
      <c r="B94" s="8" t="s">
        <v>1</v>
      </c>
      <c r="C94" s="10" t="s">
        <v>19</v>
      </c>
      <c r="D94" s="9">
        <f t="shared" si="2"/>
        <v>0</v>
      </c>
      <c r="E94" s="9">
        <f t="shared" si="2"/>
        <v>0</v>
      </c>
      <c r="F94" s="9">
        <f t="shared" si="2"/>
        <v>0</v>
      </c>
      <c r="G94" s="9">
        <f t="shared" si="2"/>
        <v>0</v>
      </c>
      <c r="H94" s="9">
        <f t="shared" si="2"/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>
        <v>0</v>
      </c>
      <c r="P94" s="9">
        <v>0</v>
      </c>
      <c r="Q94" s="9">
        <v>0</v>
      </c>
      <c r="R94" s="9">
        <v>0</v>
      </c>
    </row>
    <row r="95" spans="2:18" hidden="1" x14ac:dyDescent="0.25">
      <c r="B95" s="11" t="s">
        <v>1</v>
      </c>
      <c r="C95" s="13" t="s">
        <v>20</v>
      </c>
      <c r="D95" s="12">
        <f t="shared" si="2"/>
        <v>0</v>
      </c>
      <c r="E95" s="12">
        <f t="shared" si="2"/>
        <v>0</v>
      </c>
      <c r="F95" s="12">
        <f t="shared" si="2"/>
        <v>0</v>
      </c>
      <c r="G95" s="12">
        <f t="shared" si="2"/>
        <v>0</v>
      </c>
      <c r="H95" s="12">
        <f t="shared" si="2"/>
        <v>0</v>
      </c>
      <c r="I95" s="12">
        <v>0</v>
      </c>
      <c r="J95" s="12">
        <v>0</v>
      </c>
      <c r="K95" s="12">
        <v>0</v>
      </c>
      <c r="L95" s="12">
        <v>0</v>
      </c>
      <c r="M95" s="12">
        <v>0</v>
      </c>
      <c r="N95" s="12">
        <v>0</v>
      </c>
      <c r="O95" s="12">
        <v>0</v>
      </c>
      <c r="P95" s="12">
        <v>0</v>
      </c>
      <c r="Q95" s="12">
        <v>0</v>
      </c>
      <c r="R95" s="12">
        <v>0</v>
      </c>
    </row>
    <row r="96" spans="2:18" ht="15.75" hidden="1" thickBot="1" x14ac:dyDescent="0.3">
      <c r="B96" s="15" t="s">
        <v>47</v>
      </c>
      <c r="C96" s="16" t="s">
        <v>48</v>
      </c>
      <c r="D96" s="17">
        <f t="shared" si="2"/>
        <v>0</v>
      </c>
      <c r="E96" s="17">
        <f t="shared" si="2"/>
        <v>0</v>
      </c>
      <c r="F96" s="17">
        <f t="shared" si="2"/>
        <v>0</v>
      </c>
      <c r="G96" s="17">
        <f t="shared" si="2"/>
        <v>0</v>
      </c>
      <c r="H96" s="17">
        <f t="shared" si="2"/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</row>
    <row r="97" spans="2:18" hidden="1" x14ac:dyDescent="0.25">
      <c r="B97" s="11" t="s">
        <v>1</v>
      </c>
      <c r="C97" s="13" t="s">
        <v>12</v>
      </c>
      <c r="D97" s="12">
        <f t="shared" si="2"/>
        <v>0</v>
      </c>
      <c r="E97" s="12">
        <f t="shared" si="2"/>
        <v>0</v>
      </c>
      <c r="F97" s="12">
        <f t="shared" si="2"/>
        <v>0</v>
      </c>
      <c r="G97" s="12">
        <f t="shared" si="2"/>
        <v>0</v>
      </c>
      <c r="H97" s="12">
        <f t="shared" si="2"/>
        <v>0</v>
      </c>
      <c r="I97" s="12">
        <v>0</v>
      </c>
      <c r="J97" s="12">
        <v>0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</row>
    <row r="98" spans="2:18" hidden="1" x14ac:dyDescent="0.25">
      <c r="B98" s="8" t="s">
        <v>1</v>
      </c>
      <c r="C98" s="10" t="s">
        <v>13</v>
      </c>
      <c r="D98" s="9">
        <f t="shared" si="2"/>
        <v>0</v>
      </c>
      <c r="E98" s="9">
        <f t="shared" si="2"/>
        <v>0</v>
      </c>
      <c r="F98" s="9">
        <f t="shared" si="2"/>
        <v>0</v>
      </c>
      <c r="G98" s="9">
        <f t="shared" si="2"/>
        <v>0</v>
      </c>
      <c r="H98" s="9">
        <f t="shared" si="2"/>
        <v>0</v>
      </c>
      <c r="I98" s="9">
        <v>0</v>
      </c>
      <c r="J98" s="9">
        <v>0</v>
      </c>
      <c r="K98" s="9">
        <v>0</v>
      </c>
      <c r="L98" s="9">
        <v>0</v>
      </c>
      <c r="M98" s="9">
        <v>0</v>
      </c>
      <c r="N98" s="9">
        <v>0</v>
      </c>
      <c r="O98" s="9">
        <v>0</v>
      </c>
      <c r="P98" s="9">
        <v>0</v>
      </c>
      <c r="Q98" s="9">
        <v>0</v>
      </c>
      <c r="R98" s="9">
        <v>0</v>
      </c>
    </row>
    <row r="99" spans="2:18" hidden="1" x14ac:dyDescent="0.25">
      <c r="B99" s="8" t="s">
        <v>1</v>
      </c>
      <c r="C99" s="10" t="s">
        <v>14</v>
      </c>
      <c r="D99" s="9">
        <f t="shared" si="2"/>
        <v>0</v>
      </c>
      <c r="E99" s="9">
        <f t="shared" si="2"/>
        <v>0</v>
      </c>
      <c r="F99" s="9">
        <f t="shared" si="2"/>
        <v>0</v>
      </c>
      <c r="G99" s="9">
        <f t="shared" si="2"/>
        <v>0</v>
      </c>
      <c r="H99" s="9">
        <f t="shared" si="2"/>
        <v>0</v>
      </c>
      <c r="I99" s="9">
        <v>0</v>
      </c>
      <c r="J99" s="9">
        <v>0</v>
      </c>
      <c r="K99" s="9">
        <v>0</v>
      </c>
      <c r="L99" s="9">
        <v>0</v>
      </c>
      <c r="M99" s="9">
        <v>0</v>
      </c>
      <c r="N99" s="9">
        <v>0</v>
      </c>
      <c r="O99" s="9">
        <v>0</v>
      </c>
      <c r="P99" s="9">
        <v>0</v>
      </c>
      <c r="Q99" s="9">
        <v>0</v>
      </c>
      <c r="R99" s="9">
        <v>0</v>
      </c>
    </row>
    <row r="100" spans="2:18" hidden="1" x14ac:dyDescent="0.25">
      <c r="B100" s="8" t="s">
        <v>1</v>
      </c>
      <c r="C100" s="10" t="s">
        <v>17</v>
      </c>
      <c r="D100" s="9">
        <f t="shared" si="2"/>
        <v>0</v>
      </c>
      <c r="E100" s="9">
        <f t="shared" si="2"/>
        <v>0</v>
      </c>
      <c r="F100" s="9">
        <f t="shared" si="2"/>
        <v>0</v>
      </c>
      <c r="G100" s="9">
        <f t="shared" si="2"/>
        <v>0</v>
      </c>
      <c r="H100" s="9">
        <f t="shared" si="2"/>
        <v>0</v>
      </c>
      <c r="I100" s="9">
        <v>0</v>
      </c>
      <c r="J100" s="9">
        <v>0</v>
      </c>
      <c r="K100" s="9">
        <v>0</v>
      </c>
      <c r="L100" s="9">
        <v>0</v>
      </c>
      <c r="M100" s="9">
        <v>0</v>
      </c>
      <c r="N100" s="9">
        <v>0</v>
      </c>
      <c r="O100" s="9">
        <v>0</v>
      </c>
      <c r="P100" s="9">
        <v>0</v>
      </c>
      <c r="Q100" s="9">
        <v>0</v>
      </c>
      <c r="R100" s="9">
        <v>0</v>
      </c>
    </row>
    <row r="101" spans="2:18" hidden="1" x14ac:dyDescent="0.25">
      <c r="B101" s="8" t="s">
        <v>1</v>
      </c>
      <c r="C101" s="10" t="s">
        <v>18</v>
      </c>
      <c r="D101" s="9">
        <f t="shared" si="2"/>
        <v>0</v>
      </c>
      <c r="E101" s="9">
        <f t="shared" si="2"/>
        <v>0</v>
      </c>
      <c r="F101" s="9">
        <f t="shared" si="2"/>
        <v>0</v>
      </c>
      <c r="G101" s="9">
        <f t="shared" si="2"/>
        <v>0</v>
      </c>
      <c r="H101" s="9">
        <f t="shared" si="2"/>
        <v>0</v>
      </c>
      <c r="I101" s="9">
        <v>0</v>
      </c>
      <c r="J101" s="9">
        <v>0</v>
      </c>
      <c r="K101" s="9">
        <v>0</v>
      </c>
      <c r="L101" s="9">
        <v>0</v>
      </c>
      <c r="M101" s="9">
        <v>0</v>
      </c>
      <c r="N101" s="9">
        <v>0</v>
      </c>
      <c r="O101" s="9">
        <v>0</v>
      </c>
      <c r="P101" s="9">
        <v>0</v>
      </c>
      <c r="Q101" s="9">
        <v>0</v>
      </c>
      <c r="R101" s="9">
        <v>0</v>
      </c>
    </row>
    <row r="102" spans="2:18" hidden="1" x14ac:dyDescent="0.25">
      <c r="B102" s="8" t="s">
        <v>1</v>
      </c>
      <c r="C102" s="10" t="s">
        <v>19</v>
      </c>
      <c r="D102" s="9">
        <f t="shared" si="2"/>
        <v>0</v>
      </c>
      <c r="E102" s="9">
        <f t="shared" si="2"/>
        <v>0</v>
      </c>
      <c r="F102" s="9">
        <f t="shared" si="2"/>
        <v>0</v>
      </c>
      <c r="G102" s="9">
        <f t="shared" si="2"/>
        <v>0</v>
      </c>
      <c r="H102" s="9">
        <f t="shared" si="2"/>
        <v>0</v>
      </c>
      <c r="I102" s="9">
        <v>0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  <c r="Q102" s="9">
        <v>0</v>
      </c>
      <c r="R102" s="9">
        <v>0</v>
      </c>
    </row>
    <row r="103" spans="2:18" hidden="1" x14ac:dyDescent="0.25">
      <c r="B103" s="11" t="s">
        <v>1</v>
      </c>
      <c r="C103" s="13" t="s">
        <v>20</v>
      </c>
      <c r="D103" s="12">
        <f t="shared" si="2"/>
        <v>0</v>
      </c>
      <c r="E103" s="12">
        <f t="shared" si="2"/>
        <v>0</v>
      </c>
      <c r="F103" s="12">
        <f t="shared" si="2"/>
        <v>0</v>
      </c>
      <c r="G103" s="12">
        <f t="shared" si="2"/>
        <v>0</v>
      </c>
      <c r="H103" s="12">
        <f t="shared" si="2"/>
        <v>0</v>
      </c>
      <c r="I103" s="12">
        <v>0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</row>
    <row r="104" spans="2:18" ht="15.75" hidden="1" thickBot="1" x14ac:dyDescent="0.3">
      <c r="B104" s="15" t="s">
        <v>49</v>
      </c>
      <c r="C104" s="16" t="s">
        <v>48</v>
      </c>
      <c r="D104" s="17">
        <f t="shared" si="2"/>
        <v>0</v>
      </c>
      <c r="E104" s="17">
        <f t="shared" si="2"/>
        <v>0</v>
      </c>
      <c r="F104" s="17">
        <f t="shared" si="2"/>
        <v>0</v>
      </c>
      <c r="G104" s="17">
        <f t="shared" si="2"/>
        <v>0</v>
      </c>
      <c r="H104" s="17">
        <f t="shared" si="2"/>
        <v>0</v>
      </c>
      <c r="I104" s="17">
        <v>0</v>
      </c>
      <c r="J104" s="17">
        <v>0</v>
      </c>
      <c r="K104" s="17">
        <v>0</v>
      </c>
      <c r="L104" s="17">
        <v>0</v>
      </c>
      <c r="M104" s="17">
        <v>0</v>
      </c>
      <c r="N104" s="17">
        <v>0</v>
      </c>
      <c r="O104" s="17">
        <v>0</v>
      </c>
      <c r="P104" s="17">
        <v>0</v>
      </c>
      <c r="Q104" s="17">
        <v>0</v>
      </c>
      <c r="R104" s="17">
        <v>0</v>
      </c>
    </row>
    <row r="105" spans="2:18" hidden="1" x14ac:dyDescent="0.25">
      <c r="B105" s="11" t="s">
        <v>1</v>
      </c>
      <c r="C105" s="13" t="s">
        <v>12</v>
      </c>
      <c r="D105" s="12">
        <f t="shared" si="2"/>
        <v>0</v>
      </c>
      <c r="E105" s="12">
        <f t="shared" si="2"/>
        <v>0</v>
      </c>
      <c r="F105" s="12">
        <f t="shared" si="2"/>
        <v>0</v>
      </c>
      <c r="G105" s="12">
        <f t="shared" si="2"/>
        <v>0</v>
      </c>
      <c r="H105" s="12">
        <f t="shared" si="2"/>
        <v>0</v>
      </c>
      <c r="I105" s="12">
        <v>0</v>
      </c>
      <c r="J105" s="12">
        <v>0</v>
      </c>
      <c r="K105" s="12">
        <v>0</v>
      </c>
      <c r="L105" s="12">
        <v>0</v>
      </c>
      <c r="M105" s="12">
        <v>0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</row>
    <row r="106" spans="2:18" hidden="1" x14ac:dyDescent="0.25">
      <c r="B106" s="8" t="s">
        <v>1</v>
      </c>
      <c r="C106" s="10" t="s">
        <v>13</v>
      </c>
      <c r="D106" s="9">
        <f t="shared" si="2"/>
        <v>0</v>
      </c>
      <c r="E106" s="9">
        <f t="shared" si="2"/>
        <v>0</v>
      </c>
      <c r="F106" s="9">
        <f t="shared" si="2"/>
        <v>0</v>
      </c>
      <c r="G106" s="9">
        <f t="shared" si="2"/>
        <v>0</v>
      </c>
      <c r="H106" s="9">
        <f t="shared" si="2"/>
        <v>0</v>
      </c>
      <c r="I106" s="9">
        <v>0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  <c r="Q106" s="9">
        <v>0</v>
      </c>
      <c r="R106" s="9">
        <v>0</v>
      </c>
    </row>
    <row r="107" spans="2:18" hidden="1" x14ac:dyDescent="0.25">
      <c r="B107" s="8" t="s">
        <v>1</v>
      </c>
      <c r="C107" s="10" t="s">
        <v>14</v>
      </c>
      <c r="D107" s="9">
        <f t="shared" si="2"/>
        <v>0</v>
      </c>
      <c r="E107" s="9">
        <f t="shared" si="2"/>
        <v>0</v>
      </c>
      <c r="F107" s="9">
        <f t="shared" si="2"/>
        <v>0</v>
      </c>
      <c r="G107" s="9">
        <f t="shared" si="2"/>
        <v>0</v>
      </c>
      <c r="H107" s="9">
        <f t="shared" si="2"/>
        <v>0</v>
      </c>
      <c r="I107" s="9">
        <v>0</v>
      </c>
      <c r="J107" s="9">
        <v>0</v>
      </c>
      <c r="K107" s="9">
        <v>0</v>
      </c>
      <c r="L107" s="9">
        <v>0</v>
      </c>
      <c r="M107" s="9">
        <v>0</v>
      </c>
      <c r="N107" s="9">
        <v>0</v>
      </c>
      <c r="O107" s="9">
        <v>0</v>
      </c>
      <c r="P107" s="9">
        <v>0</v>
      </c>
      <c r="Q107" s="9">
        <v>0</v>
      </c>
      <c r="R107" s="9">
        <v>0</v>
      </c>
    </row>
    <row r="108" spans="2:18" hidden="1" x14ac:dyDescent="0.25">
      <c r="B108" s="8" t="s">
        <v>1</v>
      </c>
      <c r="C108" s="10" t="s">
        <v>17</v>
      </c>
      <c r="D108" s="9">
        <f t="shared" si="2"/>
        <v>0</v>
      </c>
      <c r="E108" s="9">
        <f t="shared" si="2"/>
        <v>0</v>
      </c>
      <c r="F108" s="9">
        <f t="shared" si="2"/>
        <v>0</v>
      </c>
      <c r="G108" s="9">
        <f t="shared" si="2"/>
        <v>0</v>
      </c>
      <c r="H108" s="9">
        <f t="shared" si="2"/>
        <v>0</v>
      </c>
      <c r="I108" s="9">
        <v>0</v>
      </c>
      <c r="J108" s="9">
        <v>0</v>
      </c>
      <c r="K108" s="9">
        <v>0</v>
      </c>
      <c r="L108" s="9">
        <v>0</v>
      </c>
      <c r="M108" s="9">
        <v>0</v>
      </c>
      <c r="N108" s="9">
        <v>0</v>
      </c>
      <c r="O108" s="9">
        <v>0</v>
      </c>
      <c r="P108" s="9">
        <v>0</v>
      </c>
      <c r="Q108" s="9">
        <v>0</v>
      </c>
      <c r="R108" s="9">
        <v>0</v>
      </c>
    </row>
    <row r="109" spans="2:18" hidden="1" x14ac:dyDescent="0.25">
      <c r="B109" s="8" t="s">
        <v>1</v>
      </c>
      <c r="C109" s="10" t="s">
        <v>18</v>
      </c>
      <c r="D109" s="9">
        <f t="shared" si="2"/>
        <v>0</v>
      </c>
      <c r="E109" s="9">
        <f t="shared" si="2"/>
        <v>0</v>
      </c>
      <c r="F109" s="9">
        <f t="shared" si="2"/>
        <v>0</v>
      </c>
      <c r="G109" s="9">
        <f t="shared" si="2"/>
        <v>0</v>
      </c>
      <c r="H109" s="9">
        <f t="shared" si="2"/>
        <v>0</v>
      </c>
      <c r="I109" s="9">
        <v>0</v>
      </c>
      <c r="J109" s="9">
        <v>0</v>
      </c>
      <c r="K109" s="9">
        <v>0</v>
      </c>
      <c r="L109" s="9">
        <v>0</v>
      </c>
      <c r="M109" s="9">
        <v>0</v>
      </c>
      <c r="N109" s="9">
        <v>0</v>
      </c>
      <c r="O109" s="9">
        <v>0</v>
      </c>
      <c r="P109" s="9">
        <v>0</v>
      </c>
      <c r="Q109" s="9">
        <v>0</v>
      </c>
      <c r="R109" s="9">
        <v>0</v>
      </c>
    </row>
    <row r="110" spans="2:18" hidden="1" x14ac:dyDescent="0.25">
      <c r="B110" s="8" t="s">
        <v>1</v>
      </c>
      <c r="C110" s="10" t="s">
        <v>19</v>
      </c>
      <c r="D110" s="9">
        <f t="shared" si="2"/>
        <v>0</v>
      </c>
      <c r="E110" s="9">
        <f t="shared" si="2"/>
        <v>0</v>
      </c>
      <c r="F110" s="9">
        <f t="shared" si="2"/>
        <v>0</v>
      </c>
      <c r="G110" s="9">
        <f t="shared" si="2"/>
        <v>0</v>
      </c>
      <c r="H110" s="9">
        <f t="shared" si="2"/>
        <v>0</v>
      </c>
      <c r="I110" s="9">
        <v>0</v>
      </c>
      <c r="J110" s="9">
        <v>0</v>
      </c>
      <c r="K110" s="9">
        <v>0</v>
      </c>
      <c r="L110" s="9">
        <v>0</v>
      </c>
      <c r="M110" s="9">
        <v>0</v>
      </c>
      <c r="N110" s="9">
        <v>0</v>
      </c>
      <c r="O110" s="9">
        <v>0</v>
      </c>
      <c r="P110" s="9">
        <v>0</v>
      </c>
      <c r="Q110" s="9">
        <v>0</v>
      </c>
      <c r="R110" s="9">
        <v>0</v>
      </c>
    </row>
    <row r="111" spans="2:18" hidden="1" x14ac:dyDescent="0.25">
      <c r="B111" s="11" t="s">
        <v>1</v>
      </c>
      <c r="C111" s="13" t="s">
        <v>20</v>
      </c>
      <c r="D111" s="12">
        <f t="shared" si="2"/>
        <v>0</v>
      </c>
      <c r="E111" s="12">
        <f t="shared" si="2"/>
        <v>0</v>
      </c>
      <c r="F111" s="12">
        <f t="shared" si="2"/>
        <v>0</v>
      </c>
      <c r="G111" s="12">
        <f t="shared" si="2"/>
        <v>0</v>
      </c>
      <c r="H111" s="12">
        <f t="shared" si="2"/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</row>
    <row r="112" spans="2:18" ht="15.75" hidden="1" thickBot="1" x14ac:dyDescent="0.3">
      <c r="B112" s="15" t="s">
        <v>50</v>
      </c>
      <c r="C112" s="16" t="s">
        <v>51</v>
      </c>
      <c r="D112" s="17">
        <f t="shared" si="2"/>
        <v>0</v>
      </c>
      <c r="E112" s="17">
        <f t="shared" si="2"/>
        <v>0</v>
      </c>
      <c r="F112" s="17">
        <f t="shared" si="2"/>
        <v>0</v>
      </c>
      <c r="G112" s="17">
        <f t="shared" si="2"/>
        <v>0</v>
      </c>
      <c r="H112" s="17">
        <f t="shared" si="2"/>
        <v>0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>
        <v>0</v>
      </c>
      <c r="P112" s="17">
        <v>0</v>
      </c>
      <c r="Q112" s="17">
        <v>0</v>
      </c>
      <c r="R112" s="17">
        <v>0</v>
      </c>
    </row>
    <row r="113" spans="2:18" hidden="1" x14ac:dyDescent="0.25">
      <c r="B113" s="11" t="s">
        <v>1</v>
      </c>
      <c r="C113" s="13" t="s">
        <v>12</v>
      </c>
      <c r="D113" s="12">
        <f t="shared" si="2"/>
        <v>0</v>
      </c>
      <c r="E113" s="12">
        <f t="shared" si="2"/>
        <v>0</v>
      </c>
      <c r="F113" s="12">
        <f t="shared" si="2"/>
        <v>0</v>
      </c>
      <c r="G113" s="12">
        <f t="shared" si="2"/>
        <v>0</v>
      </c>
      <c r="H113" s="12">
        <f t="shared" si="2"/>
        <v>0</v>
      </c>
      <c r="I113" s="12">
        <v>0</v>
      </c>
      <c r="J113" s="12">
        <v>0</v>
      </c>
      <c r="K113" s="12">
        <v>0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</row>
    <row r="114" spans="2:18" hidden="1" x14ac:dyDescent="0.25">
      <c r="B114" s="8" t="s">
        <v>1</v>
      </c>
      <c r="C114" s="10" t="s">
        <v>13</v>
      </c>
      <c r="D114" s="9">
        <f t="shared" si="2"/>
        <v>0</v>
      </c>
      <c r="E114" s="9">
        <f t="shared" si="2"/>
        <v>0</v>
      </c>
      <c r="F114" s="9">
        <f t="shared" si="2"/>
        <v>0</v>
      </c>
      <c r="G114" s="9">
        <f t="shared" si="2"/>
        <v>0</v>
      </c>
      <c r="H114" s="9">
        <f t="shared" si="2"/>
        <v>0</v>
      </c>
      <c r="I114" s="9">
        <v>0</v>
      </c>
      <c r="J114" s="9">
        <v>0</v>
      </c>
      <c r="K114" s="9">
        <v>0</v>
      </c>
      <c r="L114" s="9">
        <v>0</v>
      </c>
      <c r="M114" s="9">
        <v>0</v>
      </c>
      <c r="N114" s="9">
        <v>0</v>
      </c>
      <c r="O114" s="9">
        <v>0</v>
      </c>
      <c r="P114" s="9">
        <v>0</v>
      </c>
      <c r="Q114" s="9">
        <v>0</v>
      </c>
      <c r="R114" s="9">
        <v>0</v>
      </c>
    </row>
    <row r="115" spans="2:18" hidden="1" x14ac:dyDescent="0.25">
      <c r="B115" s="8" t="s">
        <v>1</v>
      </c>
      <c r="C115" s="10" t="s">
        <v>14</v>
      </c>
      <c r="D115" s="9">
        <f t="shared" si="2"/>
        <v>0</v>
      </c>
      <c r="E115" s="9">
        <f t="shared" si="2"/>
        <v>0</v>
      </c>
      <c r="F115" s="9">
        <f t="shared" si="2"/>
        <v>0</v>
      </c>
      <c r="G115" s="9">
        <f t="shared" si="2"/>
        <v>0</v>
      </c>
      <c r="H115" s="9">
        <f t="shared" si="2"/>
        <v>0</v>
      </c>
      <c r="I115" s="9">
        <v>0</v>
      </c>
      <c r="J115" s="9">
        <v>0</v>
      </c>
      <c r="K115" s="9">
        <v>0</v>
      </c>
      <c r="L115" s="9">
        <v>0</v>
      </c>
      <c r="M115" s="9">
        <v>0</v>
      </c>
      <c r="N115" s="9">
        <v>0</v>
      </c>
      <c r="O115" s="9">
        <v>0</v>
      </c>
      <c r="P115" s="9">
        <v>0</v>
      </c>
      <c r="Q115" s="9">
        <v>0</v>
      </c>
      <c r="R115" s="9">
        <v>0</v>
      </c>
    </row>
    <row r="116" spans="2:18" hidden="1" x14ac:dyDescent="0.25">
      <c r="B116" s="8" t="s">
        <v>1</v>
      </c>
      <c r="C116" s="10" t="s">
        <v>17</v>
      </c>
      <c r="D116" s="9">
        <f t="shared" si="2"/>
        <v>0</v>
      </c>
      <c r="E116" s="9">
        <f t="shared" si="2"/>
        <v>0</v>
      </c>
      <c r="F116" s="9">
        <f t="shared" si="2"/>
        <v>0</v>
      </c>
      <c r="G116" s="9">
        <f t="shared" si="2"/>
        <v>0</v>
      </c>
      <c r="H116" s="9">
        <f t="shared" si="2"/>
        <v>0</v>
      </c>
      <c r="I116" s="9">
        <v>0</v>
      </c>
      <c r="J116" s="9">
        <v>0</v>
      </c>
      <c r="K116" s="9">
        <v>0</v>
      </c>
      <c r="L116" s="9">
        <v>0</v>
      </c>
      <c r="M116" s="9">
        <v>0</v>
      </c>
      <c r="N116" s="9">
        <v>0</v>
      </c>
      <c r="O116" s="9">
        <v>0</v>
      </c>
      <c r="P116" s="9">
        <v>0</v>
      </c>
      <c r="Q116" s="9">
        <v>0</v>
      </c>
      <c r="R116" s="9">
        <v>0</v>
      </c>
    </row>
    <row r="117" spans="2:18" hidden="1" x14ac:dyDescent="0.25">
      <c r="B117" s="8" t="s">
        <v>1</v>
      </c>
      <c r="C117" s="10" t="s">
        <v>18</v>
      </c>
      <c r="D117" s="9">
        <f t="shared" si="2"/>
        <v>0</v>
      </c>
      <c r="E117" s="9">
        <f t="shared" si="2"/>
        <v>0</v>
      </c>
      <c r="F117" s="9">
        <f t="shared" si="2"/>
        <v>0</v>
      </c>
      <c r="G117" s="9">
        <f t="shared" si="2"/>
        <v>0</v>
      </c>
      <c r="H117" s="9">
        <f t="shared" si="2"/>
        <v>0</v>
      </c>
      <c r="I117" s="9">
        <v>0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</row>
    <row r="118" spans="2:18" hidden="1" x14ac:dyDescent="0.25">
      <c r="B118" s="8" t="s">
        <v>1</v>
      </c>
      <c r="C118" s="10" t="s">
        <v>19</v>
      </c>
      <c r="D118" s="9">
        <f t="shared" si="2"/>
        <v>0</v>
      </c>
      <c r="E118" s="9">
        <f t="shared" si="2"/>
        <v>0</v>
      </c>
      <c r="F118" s="9">
        <f t="shared" si="2"/>
        <v>0</v>
      </c>
      <c r="G118" s="9">
        <f t="shared" si="2"/>
        <v>0</v>
      </c>
      <c r="H118" s="9">
        <f t="shared" si="2"/>
        <v>0</v>
      </c>
      <c r="I118" s="9">
        <v>0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  <c r="Q118" s="9">
        <v>0</v>
      </c>
      <c r="R118" s="9">
        <v>0</v>
      </c>
    </row>
    <row r="119" spans="2:18" hidden="1" x14ac:dyDescent="0.25">
      <c r="B119" s="11" t="s">
        <v>1</v>
      </c>
      <c r="C119" s="13" t="s">
        <v>20</v>
      </c>
      <c r="D119" s="12">
        <f t="shared" si="2"/>
        <v>0</v>
      </c>
      <c r="E119" s="12">
        <f t="shared" si="2"/>
        <v>0</v>
      </c>
      <c r="F119" s="12">
        <f t="shared" si="2"/>
        <v>0</v>
      </c>
      <c r="G119" s="12">
        <f t="shared" si="2"/>
        <v>0</v>
      </c>
      <c r="H119" s="12">
        <f t="shared" si="2"/>
        <v>0</v>
      </c>
      <c r="I119" s="12">
        <v>0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</row>
    <row r="120" spans="2:18" ht="15.75" hidden="1" thickBot="1" x14ac:dyDescent="0.3">
      <c r="B120" s="15" t="s">
        <v>52</v>
      </c>
      <c r="C120" s="16" t="s">
        <v>53</v>
      </c>
      <c r="D120" s="17">
        <f t="shared" si="2"/>
        <v>0</v>
      </c>
      <c r="E120" s="17">
        <f t="shared" si="2"/>
        <v>0</v>
      </c>
      <c r="F120" s="17">
        <f t="shared" si="2"/>
        <v>0</v>
      </c>
      <c r="G120" s="17">
        <f t="shared" si="2"/>
        <v>0</v>
      </c>
      <c r="H120" s="17">
        <f t="shared" si="2"/>
        <v>0</v>
      </c>
      <c r="I120" s="17">
        <v>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17">
        <v>0</v>
      </c>
      <c r="Q120" s="17">
        <v>0</v>
      </c>
      <c r="R120" s="17">
        <v>0</v>
      </c>
    </row>
    <row r="121" spans="2:18" hidden="1" x14ac:dyDescent="0.25">
      <c r="B121" s="11" t="s">
        <v>1</v>
      </c>
      <c r="C121" s="13" t="s">
        <v>12</v>
      </c>
      <c r="D121" s="12">
        <f t="shared" si="2"/>
        <v>0</v>
      </c>
      <c r="E121" s="12">
        <f t="shared" si="2"/>
        <v>0</v>
      </c>
      <c r="F121" s="12">
        <f t="shared" si="2"/>
        <v>0</v>
      </c>
      <c r="G121" s="12">
        <f t="shared" si="2"/>
        <v>0</v>
      </c>
      <c r="H121" s="12">
        <f t="shared" si="2"/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</row>
    <row r="122" spans="2:18" hidden="1" x14ac:dyDescent="0.25">
      <c r="B122" s="8" t="s">
        <v>1</v>
      </c>
      <c r="C122" s="10" t="s">
        <v>13</v>
      </c>
      <c r="D122" s="9">
        <f t="shared" si="2"/>
        <v>0</v>
      </c>
      <c r="E122" s="9">
        <f t="shared" si="2"/>
        <v>0</v>
      </c>
      <c r="F122" s="9">
        <f t="shared" si="2"/>
        <v>0</v>
      </c>
      <c r="G122" s="9">
        <f t="shared" si="2"/>
        <v>0</v>
      </c>
      <c r="H122" s="9">
        <f t="shared" si="2"/>
        <v>0</v>
      </c>
      <c r="I122" s="9">
        <v>0</v>
      </c>
      <c r="J122" s="9">
        <v>0</v>
      </c>
      <c r="K122" s="9">
        <v>0</v>
      </c>
      <c r="L122" s="9">
        <v>0</v>
      </c>
      <c r="M122" s="9">
        <v>0</v>
      </c>
      <c r="N122" s="9">
        <v>0</v>
      </c>
      <c r="O122" s="9">
        <v>0</v>
      </c>
      <c r="P122" s="9">
        <v>0</v>
      </c>
      <c r="Q122" s="9">
        <v>0</v>
      </c>
      <c r="R122" s="9">
        <v>0</v>
      </c>
    </row>
    <row r="123" spans="2:18" hidden="1" x14ac:dyDescent="0.25">
      <c r="B123" s="8" t="s">
        <v>1</v>
      </c>
      <c r="C123" s="10" t="s">
        <v>14</v>
      </c>
      <c r="D123" s="9">
        <f t="shared" si="2"/>
        <v>0</v>
      </c>
      <c r="E123" s="9">
        <f t="shared" si="2"/>
        <v>0</v>
      </c>
      <c r="F123" s="9">
        <f t="shared" si="2"/>
        <v>0</v>
      </c>
      <c r="G123" s="9">
        <f t="shared" si="2"/>
        <v>0</v>
      </c>
      <c r="H123" s="9">
        <f t="shared" si="2"/>
        <v>0</v>
      </c>
      <c r="I123" s="9">
        <v>0</v>
      </c>
      <c r="J123" s="9">
        <v>0</v>
      </c>
      <c r="K123" s="9">
        <v>0</v>
      </c>
      <c r="L123" s="9">
        <v>0</v>
      </c>
      <c r="M123" s="9">
        <v>0</v>
      </c>
      <c r="N123" s="9">
        <v>0</v>
      </c>
      <c r="O123" s="9">
        <v>0</v>
      </c>
      <c r="P123" s="9">
        <v>0</v>
      </c>
      <c r="Q123" s="9">
        <v>0</v>
      </c>
      <c r="R123" s="9">
        <v>0</v>
      </c>
    </row>
    <row r="124" spans="2:18" hidden="1" x14ac:dyDescent="0.25">
      <c r="B124" s="8" t="s">
        <v>1</v>
      </c>
      <c r="C124" s="10" t="s">
        <v>17</v>
      </c>
      <c r="D124" s="9">
        <f t="shared" ref="D124:H174" si="3">I124+N124</f>
        <v>0</v>
      </c>
      <c r="E124" s="9">
        <f t="shared" si="3"/>
        <v>0</v>
      </c>
      <c r="F124" s="9">
        <f t="shared" si="3"/>
        <v>0</v>
      </c>
      <c r="G124" s="9">
        <f t="shared" si="3"/>
        <v>0</v>
      </c>
      <c r="H124" s="9">
        <f t="shared" si="3"/>
        <v>0</v>
      </c>
      <c r="I124" s="9">
        <v>0</v>
      </c>
      <c r="J124" s="9">
        <v>0</v>
      </c>
      <c r="K124" s="9">
        <v>0</v>
      </c>
      <c r="L124" s="9">
        <v>0</v>
      </c>
      <c r="M124" s="9">
        <v>0</v>
      </c>
      <c r="N124" s="9">
        <v>0</v>
      </c>
      <c r="O124" s="9">
        <v>0</v>
      </c>
      <c r="P124" s="9">
        <v>0</v>
      </c>
      <c r="Q124" s="9">
        <v>0</v>
      </c>
      <c r="R124" s="9">
        <v>0</v>
      </c>
    </row>
    <row r="125" spans="2:18" hidden="1" x14ac:dyDescent="0.25">
      <c r="B125" s="8" t="s">
        <v>1</v>
      </c>
      <c r="C125" s="10" t="s">
        <v>18</v>
      </c>
      <c r="D125" s="9">
        <f t="shared" si="3"/>
        <v>0</v>
      </c>
      <c r="E125" s="9">
        <f t="shared" si="3"/>
        <v>0</v>
      </c>
      <c r="F125" s="9">
        <f t="shared" si="3"/>
        <v>0</v>
      </c>
      <c r="G125" s="9">
        <f t="shared" si="3"/>
        <v>0</v>
      </c>
      <c r="H125" s="9">
        <f t="shared" si="3"/>
        <v>0</v>
      </c>
      <c r="I125" s="9">
        <v>0</v>
      </c>
      <c r="J125" s="9">
        <v>0</v>
      </c>
      <c r="K125" s="9">
        <v>0</v>
      </c>
      <c r="L125" s="9">
        <v>0</v>
      </c>
      <c r="M125" s="9">
        <v>0</v>
      </c>
      <c r="N125" s="9">
        <v>0</v>
      </c>
      <c r="O125" s="9">
        <v>0</v>
      </c>
      <c r="P125" s="9">
        <v>0</v>
      </c>
      <c r="Q125" s="9">
        <v>0</v>
      </c>
      <c r="R125" s="9">
        <v>0</v>
      </c>
    </row>
    <row r="126" spans="2:18" hidden="1" x14ac:dyDescent="0.25">
      <c r="B126" s="8" t="s">
        <v>1</v>
      </c>
      <c r="C126" s="10" t="s">
        <v>19</v>
      </c>
      <c r="D126" s="9">
        <f t="shared" si="3"/>
        <v>0</v>
      </c>
      <c r="E126" s="9">
        <f t="shared" si="3"/>
        <v>0</v>
      </c>
      <c r="F126" s="9">
        <f t="shared" si="3"/>
        <v>0</v>
      </c>
      <c r="G126" s="9">
        <f t="shared" si="3"/>
        <v>0</v>
      </c>
      <c r="H126" s="9">
        <f t="shared" si="3"/>
        <v>0</v>
      </c>
      <c r="I126" s="9">
        <v>0</v>
      </c>
      <c r="J126" s="9">
        <v>0</v>
      </c>
      <c r="K126" s="9">
        <v>0</v>
      </c>
      <c r="L126" s="9">
        <v>0</v>
      </c>
      <c r="M126" s="9">
        <v>0</v>
      </c>
      <c r="N126" s="9">
        <v>0</v>
      </c>
      <c r="O126" s="9">
        <v>0</v>
      </c>
      <c r="P126" s="9">
        <v>0</v>
      </c>
      <c r="Q126" s="9">
        <v>0</v>
      </c>
      <c r="R126" s="9">
        <v>0</v>
      </c>
    </row>
    <row r="127" spans="2:18" hidden="1" x14ac:dyDescent="0.25">
      <c r="B127" s="11" t="s">
        <v>1</v>
      </c>
      <c r="C127" s="13" t="s">
        <v>20</v>
      </c>
      <c r="D127" s="12">
        <f t="shared" si="3"/>
        <v>0</v>
      </c>
      <c r="E127" s="12">
        <f t="shared" si="3"/>
        <v>0</v>
      </c>
      <c r="F127" s="12">
        <f t="shared" si="3"/>
        <v>0</v>
      </c>
      <c r="G127" s="12">
        <f t="shared" si="3"/>
        <v>0</v>
      </c>
      <c r="H127" s="12">
        <f t="shared" si="3"/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</row>
    <row r="128" spans="2:18" ht="30.75" hidden="1" thickBot="1" x14ac:dyDescent="0.3">
      <c r="B128" s="15" t="s">
        <v>54</v>
      </c>
      <c r="C128" s="16" t="s">
        <v>55</v>
      </c>
      <c r="D128" s="17">
        <f t="shared" si="3"/>
        <v>0</v>
      </c>
      <c r="E128" s="17">
        <f t="shared" si="3"/>
        <v>0</v>
      </c>
      <c r="F128" s="17">
        <f t="shared" si="3"/>
        <v>0</v>
      </c>
      <c r="G128" s="17">
        <f t="shared" si="3"/>
        <v>0</v>
      </c>
      <c r="H128" s="17">
        <f t="shared" si="3"/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</row>
    <row r="129" spans="2:18" hidden="1" x14ac:dyDescent="0.25">
      <c r="B129" s="11" t="s">
        <v>1</v>
      </c>
      <c r="C129" s="13" t="s">
        <v>12</v>
      </c>
      <c r="D129" s="12">
        <f t="shared" si="3"/>
        <v>0</v>
      </c>
      <c r="E129" s="12">
        <f t="shared" si="3"/>
        <v>0</v>
      </c>
      <c r="F129" s="12">
        <f t="shared" si="3"/>
        <v>0</v>
      </c>
      <c r="G129" s="12">
        <f t="shared" si="3"/>
        <v>0</v>
      </c>
      <c r="H129" s="12">
        <f t="shared" si="3"/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</row>
    <row r="130" spans="2:18" hidden="1" x14ac:dyDescent="0.25">
      <c r="B130" s="8" t="s">
        <v>1</v>
      </c>
      <c r="C130" s="10" t="s">
        <v>13</v>
      </c>
      <c r="D130" s="9">
        <f t="shared" si="3"/>
        <v>0</v>
      </c>
      <c r="E130" s="9">
        <f t="shared" si="3"/>
        <v>0</v>
      </c>
      <c r="F130" s="9">
        <f t="shared" si="3"/>
        <v>0</v>
      </c>
      <c r="G130" s="9">
        <f t="shared" si="3"/>
        <v>0</v>
      </c>
      <c r="H130" s="9">
        <f t="shared" si="3"/>
        <v>0</v>
      </c>
      <c r="I130" s="9">
        <v>0</v>
      </c>
      <c r="J130" s="9">
        <v>0</v>
      </c>
      <c r="K130" s="9">
        <v>0</v>
      </c>
      <c r="L130" s="9">
        <v>0</v>
      </c>
      <c r="M130" s="9">
        <v>0</v>
      </c>
      <c r="N130" s="9">
        <v>0</v>
      </c>
      <c r="O130" s="9">
        <v>0</v>
      </c>
      <c r="P130" s="9">
        <v>0</v>
      </c>
      <c r="Q130" s="9">
        <v>0</v>
      </c>
      <c r="R130" s="9">
        <v>0</v>
      </c>
    </row>
    <row r="131" spans="2:18" hidden="1" x14ac:dyDescent="0.25">
      <c r="B131" s="8" t="s">
        <v>1</v>
      </c>
      <c r="C131" s="10" t="s">
        <v>14</v>
      </c>
      <c r="D131" s="9">
        <f t="shared" si="3"/>
        <v>0</v>
      </c>
      <c r="E131" s="9">
        <f t="shared" si="3"/>
        <v>0</v>
      </c>
      <c r="F131" s="9">
        <f t="shared" si="3"/>
        <v>0</v>
      </c>
      <c r="G131" s="9">
        <f t="shared" si="3"/>
        <v>0</v>
      </c>
      <c r="H131" s="9">
        <f t="shared" si="3"/>
        <v>0</v>
      </c>
      <c r="I131" s="9">
        <v>0</v>
      </c>
      <c r="J131" s="9">
        <v>0</v>
      </c>
      <c r="K131" s="9">
        <v>0</v>
      </c>
      <c r="L131" s="9">
        <v>0</v>
      </c>
      <c r="M131" s="9">
        <v>0</v>
      </c>
      <c r="N131" s="9">
        <v>0</v>
      </c>
      <c r="O131" s="9">
        <v>0</v>
      </c>
      <c r="P131" s="9">
        <v>0</v>
      </c>
      <c r="Q131" s="9">
        <v>0</v>
      </c>
      <c r="R131" s="9">
        <v>0</v>
      </c>
    </row>
    <row r="132" spans="2:18" hidden="1" x14ac:dyDescent="0.25">
      <c r="B132" s="8" t="s">
        <v>1</v>
      </c>
      <c r="C132" s="10" t="s">
        <v>18</v>
      </c>
      <c r="D132" s="9">
        <f t="shared" si="3"/>
        <v>0</v>
      </c>
      <c r="E132" s="9">
        <f t="shared" si="3"/>
        <v>0</v>
      </c>
      <c r="F132" s="9">
        <f t="shared" si="3"/>
        <v>0</v>
      </c>
      <c r="G132" s="9">
        <f t="shared" si="3"/>
        <v>0</v>
      </c>
      <c r="H132" s="9">
        <f t="shared" si="3"/>
        <v>0</v>
      </c>
      <c r="I132" s="9">
        <v>0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  <c r="Q132" s="9">
        <v>0</v>
      </c>
      <c r="R132" s="9">
        <v>0</v>
      </c>
    </row>
    <row r="133" spans="2:18" hidden="1" x14ac:dyDescent="0.25">
      <c r="B133" s="8" t="s">
        <v>1</v>
      </c>
      <c r="C133" s="10" t="s">
        <v>19</v>
      </c>
      <c r="D133" s="9">
        <f t="shared" si="3"/>
        <v>0</v>
      </c>
      <c r="E133" s="9">
        <f t="shared" si="3"/>
        <v>0</v>
      </c>
      <c r="F133" s="9">
        <f t="shared" si="3"/>
        <v>0</v>
      </c>
      <c r="G133" s="9">
        <f t="shared" si="3"/>
        <v>0</v>
      </c>
      <c r="H133" s="9">
        <f t="shared" si="3"/>
        <v>0</v>
      </c>
      <c r="I133" s="9">
        <v>0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  <c r="Q133" s="9">
        <v>0</v>
      </c>
      <c r="R133" s="9">
        <v>0</v>
      </c>
    </row>
    <row r="134" spans="2:18" hidden="1" x14ac:dyDescent="0.25">
      <c r="B134" s="11" t="s">
        <v>1</v>
      </c>
      <c r="C134" s="13" t="s">
        <v>20</v>
      </c>
      <c r="D134" s="12">
        <f t="shared" si="3"/>
        <v>0</v>
      </c>
      <c r="E134" s="12">
        <f t="shared" si="3"/>
        <v>0</v>
      </c>
      <c r="F134" s="12">
        <f t="shared" si="3"/>
        <v>0</v>
      </c>
      <c r="G134" s="12">
        <f t="shared" si="3"/>
        <v>0</v>
      </c>
      <c r="H134" s="12">
        <f t="shared" si="3"/>
        <v>0</v>
      </c>
      <c r="I134" s="12">
        <v>0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</row>
    <row r="135" spans="2:18" ht="15.75" hidden="1" thickBot="1" x14ac:dyDescent="0.3">
      <c r="B135" s="15" t="s">
        <v>56</v>
      </c>
      <c r="C135" s="16" t="s">
        <v>57</v>
      </c>
      <c r="D135" s="17">
        <f t="shared" si="3"/>
        <v>0</v>
      </c>
      <c r="E135" s="17">
        <f t="shared" si="3"/>
        <v>0</v>
      </c>
      <c r="F135" s="17">
        <f t="shared" si="3"/>
        <v>0</v>
      </c>
      <c r="G135" s="17">
        <f t="shared" si="3"/>
        <v>0</v>
      </c>
      <c r="H135" s="17">
        <f t="shared" si="3"/>
        <v>0</v>
      </c>
      <c r="I135" s="17">
        <v>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17">
        <v>0</v>
      </c>
      <c r="Q135" s="17">
        <v>0</v>
      </c>
      <c r="R135" s="17">
        <v>0</v>
      </c>
    </row>
    <row r="136" spans="2:18" hidden="1" x14ac:dyDescent="0.25">
      <c r="B136" s="11" t="s">
        <v>1</v>
      </c>
      <c r="C136" s="13" t="s">
        <v>12</v>
      </c>
      <c r="D136" s="12">
        <f t="shared" si="3"/>
        <v>0</v>
      </c>
      <c r="E136" s="12">
        <f t="shared" si="3"/>
        <v>0</v>
      </c>
      <c r="F136" s="12">
        <f t="shared" si="3"/>
        <v>0</v>
      </c>
      <c r="G136" s="12">
        <f t="shared" si="3"/>
        <v>0</v>
      </c>
      <c r="H136" s="12">
        <f t="shared" si="3"/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</row>
    <row r="137" spans="2:18" hidden="1" x14ac:dyDescent="0.25">
      <c r="B137" s="8" t="s">
        <v>1</v>
      </c>
      <c r="C137" s="10" t="s">
        <v>13</v>
      </c>
      <c r="D137" s="9">
        <f t="shared" si="3"/>
        <v>0</v>
      </c>
      <c r="E137" s="9">
        <f t="shared" si="3"/>
        <v>0</v>
      </c>
      <c r="F137" s="9">
        <f t="shared" si="3"/>
        <v>0</v>
      </c>
      <c r="G137" s="9">
        <f t="shared" si="3"/>
        <v>0</v>
      </c>
      <c r="H137" s="9">
        <f t="shared" si="3"/>
        <v>0</v>
      </c>
      <c r="I137" s="9">
        <v>0</v>
      </c>
      <c r="J137" s="9">
        <v>0</v>
      </c>
      <c r="K137" s="9">
        <v>0</v>
      </c>
      <c r="L137" s="9">
        <v>0</v>
      </c>
      <c r="M137" s="9">
        <v>0</v>
      </c>
      <c r="N137" s="9">
        <v>0</v>
      </c>
      <c r="O137" s="9">
        <v>0</v>
      </c>
      <c r="P137" s="9">
        <v>0</v>
      </c>
      <c r="Q137" s="9">
        <v>0</v>
      </c>
      <c r="R137" s="9">
        <v>0</v>
      </c>
    </row>
    <row r="138" spans="2:18" hidden="1" x14ac:dyDescent="0.25">
      <c r="B138" s="8" t="s">
        <v>1</v>
      </c>
      <c r="C138" s="10" t="s">
        <v>14</v>
      </c>
      <c r="D138" s="9">
        <f t="shared" si="3"/>
        <v>0</v>
      </c>
      <c r="E138" s="9">
        <f t="shared" si="3"/>
        <v>0</v>
      </c>
      <c r="F138" s="9">
        <f t="shared" si="3"/>
        <v>0</v>
      </c>
      <c r="G138" s="9">
        <f t="shared" si="3"/>
        <v>0</v>
      </c>
      <c r="H138" s="9">
        <f t="shared" si="3"/>
        <v>0</v>
      </c>
      <c r="I138" s="9">
        <v>0</v>
      </c>
      <c r="J138" s="9">
        <v>0</v>
      </c>
      <c r="K138" s="9">
        <v>0</v>
      </c>
      <c r="L138" s="9">
        <v>0</v>
      </c>
      <c r="M138" s="9">
        <v>0</v>
      </c>
      <c r="N138" s="9">
        <v>0</v>
      </c>
      <c r="O138" s="9">
        <v>0</v>
      </c>
      <c r="P138" s="9">
        <v>0</v>
      </c>
      <c r="Q138" s="9">
        <v>0</v>
      </c>
      <c r="R138" s="9">
        <v>0</v>
      </c>
    </row>
    <row r="139" spans="2:18" hidden="1" x14ac:dyDescent="0.25">
      <c r="B139" s="8" t="s">
        <v>1</v>
      </c>
      <c r="C139" s="10" t="s">
        <v>18</v>
      </c>
      <c r="D139" s="9">
        <f t="shared" si="3"/>
        <v>0</v>
      </c>
      <c r="E139" s="9">
        <f t="shared" si="3"/>
        <v>0</v>
      </c>
      <c r="F139" s="9">
        <f t="shared" si="3"/>
        <v>0</v>
      </c>
      <c r="G139" s="9">
        <f t="shared" si="3"/>
        <v>0</v>
      </c>
      <c r="H139" s="9">
        <f t="shared" si="3"/>
        <v>0</v>
      </c>
      <c r="I139" s="9">
        <v>0</v>
      </c>
      <c r="J139" s="9">
        <v>0</v>
      </c>
      <c r="K139" s="9">
        <v>0</v>
      </c>
      <c r="L139" s="9">
        <v>0</v>
      </c>
      <c r="M139" s="9">
        <v>0</v>
      </c>
      <c r="N139" s="9">
        <v>0</v>
      </c>
      <c r="O139" s="9">
        <v>0</v>
      </c>
      <c r="P139" s="9">
        <v>0</v>
      </c>
      <c r="Q139" s="9">
        <v>0</v>
      </c>
      <c r="R139" s="9">
        <v>0</v>
      </c>
    </row>
    <row r="140" spans="2:18" hidden="1" x14ac:dyDescent="0.25">
      <c r="B140" s="8" t="s">
        <v>1</v>
      </c>
      <c r="C140" s="10" t="s">
        <v>19</v>
      </c>
      <c r="D140" s="9">
        <f t="shared" si="3"/>
        <v>0</v>
      </c>
      <c r="E140" s="9">
        <f t="shared" si="3"/>
        <v>0</v>
      </c>
      <c r="F140" s="9">
        <f t="shared" si="3"/>
        <v>0</v>
      </c>
      <c r="G140" s="9">
        <f t="shared" si="3"/>
        <v>0</v>
      </c>
      <c r="H140" s="9">
        <f t="shared" si="3"/>
        <v>0</v>
      </c>
      <c r="I140" s="9">
        <v>0</v>
      </c>
      <c r="J140" s="9">
        <v>0</v>
      </c>
      <c r="K140" s="9">
        <v>0</v>
      </c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0</v>
      </c>
    </row>
    <row r="141" spans="2:18" hidden="1" x14ac:dyDescent="0.25">
      <c r="B141" s="11" t="s">
        <v>1</v>
      </c>
      <c r="C141" s="13" t="s">
        <v>20</v>
      </c>
      <c r="D141" s="12">
        <f t="shared" si="3"/>
        <v>0</v>
      </c>
      <c r="E141" s="12">
        <f t="shared" si="3"/>
        <v>0</v>
      </c>
      <c r="F141" s="12">
        <f t="shared" si="3"/>
        <v>0</v>
      </c>
      <c r="G141" s="12">
        <f t="shared" si="3"/>
        <v>0</v>
      </c>
      <c r="H141" s="12">
        <f t="shared" si="3"/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</row>
    <row r="142" spans="2:18" ht="15.75" hidden="1" thickBot="1" x14ac:dyDescent="0.3">
      <c r="B142" s="15" t="s">
        <v>58</v>
      </c>
      <c r="C142" s="16" t="s">
        <v>59</v>
      </c>
      <c r="D142" s="17">
        <f t="shared" si="3"/>
        <v>0</v>
      </c>
      <c r="E142" s="17">
        <f t="shared" si="3"/>
        <v>0</v>
      </c>
      <c r="F142" s="17">
        <f t="shared" si="3"/>
        <v>0</v>
      </c>
      <c r="G142" s="17">
        <f t="shared" si="3"/>
        <v>0</v>
      </c>
      <c r="H142" s="17">
        <f t="shared" si="3"/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>
        <v>0</v>
      </c>
      <c r="Q142" s="17">
        <v>0</v>
      </c>
      <c r="R142" s="17">
        <v>0</v>
      </c>
    </row>
    <row r="143" spans="2:18" hidden="1" x14ac:dyDescent="0.25">
      <c r="B143" s="11" t="s">
        <v>1</v>
      </c>
      <c r="C143" s="13" t="s">
        <v>12</v>
      </c>
      <c r="D143" s="12">
        <f t="shared" si="3"/>
        <v>0</v>
      </c>
      <c r="E143" s="12">
        <f t="shared" si="3"/>
        <v>0</v>
      </c>
      <c r="F143" s="12">
        <f t="shared" si="3"/>
        <v>0</v>
      </c>
      <c r="G143" s="12">
        <f t="shared" si="3"/>
        <v>0</v>
      </c>
      <c r="H143" s="12">
        <f t="shared" si="3"/>
        <v>0</v>
      </c>
      <c r="I143" s="12">
        <v>0</v>
      </c>
      <c r="J143" s="12">
        <v>0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</row>
    <row r="144" spans="2:18" hidden="1" x14ac:dyDescent="0.25">
      <c r="B144" s="8" t="s">
        <v>1</v>
      </c>
      <c r="C144" s="10" t="s">
        <v>13</v>
      </c>
      <c r="D144" s="9">
        <f t="shared" si="3"/>
        <v>0</v>
      </c>
      <c r="E144" s="9">
        <f t="shared" si="3"/>
        <v>0</v>
      </c>
      <c r="F144" s="9">
        <f t="shared" si="3"/>
        <v>0</v>
      </c>
      <c r="G144" s="9">
        <f t="shared" si="3"/>
        <v>0</v>
      </c>
      <c r="H144" s="9">
        <f t="shared" si="3"/>
        <v>0</v>
      </c>
      <c r="I144" s="9">
        <v>0</v>
      </c>
      <c r="J144" s="9">
        <v>0</v>
      </c>
      <c r="K144" s="9">
        <v>0</v>
      </c>
      <c r="L144" s="9">
        <v>0</v>
      </c>
      <c r="M144" s="9">
        <v>0</v>
      </c>
      <c r="N144" s="9">
        <v>0</v>
      </c>
      <c r="O144" s="9">
        <v>0</v>
      </c>
      <c r="P144" s="9">
        <v>0</v>
      </c>
      <c r="Q144" s="9">
        <v>0</v>
      </c>
      <c r="R144" s="9">
        <v>0</v>
      </c>
    </row>
    <row r="145" spans="2:18" hidden="1" x14ac:dyDescent="0.25">
      <c r="B145" s="8" t="s">
        <v>1</v>
      </c>
      <c r="C145" s="10" t="s">
        <v>14</v>
      </c>
      <c r="D145" s="9">
        <f t="shared" si="3"/>
        <v>0</v>
      </c>
      <c r="E145" s="9">
        <f t="shared" si="3"/>
        <v>0</v>
      </c>
      <c r="F145" s="9">
        <f t="shared" si="3"/>
        <v>0</v>
      </c>
      <c r="G145" s="9">
        <f t="shared" si="3"/>
        <v>0</v>
      </c>
      <c r="H145" s="9">
        <f t="shared" si="3"/>
        <v>0</v>
      </c>
      <c r="I145" s="9">
        <v>0</v>
      </c>
      <c r="J145" s="9">
        <v>0</v>
      </c>
      <c r="K145" s="9">
        <v>0</v>
      </c>
      <c r="L145" s="9">
        <v>0</v>
      </c>
      <c r="M145" s="9">
        <v>0</v>
      </c>
      <c r="N145" s="9">
        <v>0</v>
      </c>
      <c r="O145" s="9">
        <v>0</v>
      </c>
      <c r="P145" s="9">
        <v>0</v>
      </c>
      <c r="Q145" s="9">
        <v>0</v>
      </c>
      <c r="R145" s="9">
        <v>0</v>
      </c>
    </row>
    <row r="146" spans="2:18" hidden="1" x14ac:dyDescent="0.25">
      <c r="B146" s="8" t="s">
        <v>1</v>
      </c>
      <c r="C146" s="10" t="s">
        <v>18</v>
      </c>
      <c r="D146" s="9">
        <f t="shared" si="3"/>
        <v>0</v>
      </c>
      <c r="E146" s="9">
        <f t="shared" si="3"/>
        <v>0</v>
      </c>
      <c r="F146" s="9">
        <f t="shared" si="3"/>
        <v>0</v>
      </c>
      <c r="G146" s="9">
        <f t="shared" si="3"/>
        <v>0</v>
      </c>
      <c r="H146" s="9">
        <f t="shared" si="3"/>
        <v>0</v>
      </c>
      <c r="I146" s="9">
        <v>0</v>
      </c>
      <c r="J146" s="9">
        <v>0</v>
      </c>
      <c r="K146" s="9">
        <v>0</v>
      </c>
      <c r="L146" s="9">
        <v>0</v>
      </c>
      <c r="M146" s="9">
        <v>0</v>
      </c>
      <c r="N146" s="9">
        <v>0</v>
      </c>
      <c r="O146" s="9">
        <v>0</v>
      </c>
      <c r="P146" s="9">
        <v>0</v>
      </c>
      <c r="Q146" s="9">
        <v>0</v>
      </c>
      <c r="R146" s="9">
        <v>0</v>
      </c>
    </row>
    <row r="147" spans="2:18" hidden="1" x14ac:dyDescent="0.25">
      <c r="B147" s="8" t="s">
        <v>1</v>
      </c>
      <c r="C147" s="10" t="s">
        <v>19</v>
      </c>
      <c r="D147" s="9">
        <f t="shared" si="3"/>
        <v>0</v>
      </c>
      <c r="E147" s="9">
        <f t="shared" si="3"/>
        <v>0</v>
      </c>
      <c r="F147" s="9">
        <f t="shared" si="3"/>
        <v>0</v>
      </c>
      <c r="G147" s="9">
        <f t="shared" si="3"/>
        <v>0</v>
      </c>
      <c r="H147" s="9">
        <f t="shared" si="3"/>
        <v>0</v>
      </c>
      <c r="I147" s="9">
        <v>0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  <c r="Q147" s="9">
        <v>0</v>
      </c>
      <c r="R147" s="9">
        <v>0</v>
      </c>
    </row>
    <row r="148" spans="2:18" hidden="1" x14ac:dyDescent="0.25">
      <c r="B148" s="11" t="s">
        <v>1</v>
      </c>
      <c r="C148" s="13" t="s">
        <v>20</v>
      </c>
      <c r="D148" s="12">
        <f t="shared" si="3"/>
        <v>0</v>
      </c>
      <c r="E148" s="12">
        <f t="shared" si="3"/>
        <v>0</v>
      </c>
      <c r="F148" s="12">
        <f t="shared" si="3"/>
        <v>0</v>
      </c>
      <c r="G148" s="12">
        <f t="shared" si="3"/>
        <v>0</v>
      </c>
      <c r="H148" s="12">
        <f t="shared" si="3"/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</row>
    <row r="149" spans="2:18" ht="30.75" hidden="1" thickBot="1" x14ac:dyDescent="0.3">
      <c r="B149" s="15" t="s">
        <v>60</v>
      </c>
      <c r="C149" s="16" t="s">
        <v>61</v>
      </c>
      <c r="D149" s="17">
        <f t="shared" si="3"/>
        <v>0</v>
      </c>
      <c r="E149" s="17">
        <f t="shared" si="3"/>
        <v>0</v>
      </c>
      <c r="F149" s="17">
        <f t="shared" si="3"/>
        <v>0</v>
      </c>
      <c r="G149" s="17">
        <f t="shared" si="3"/>
        <v>0</v>
      </c>
      <c r="H149" s="17">
        <f t="shared" si="3"/>
        <v>0</v>
      </c>
      <c r="I149" s="17">
        <v>0</v>
      </c>
      <c r="J149" s="17">
        <v>0</v>
      </c>
      <c r="K149" s="17">
        <v>0</v>
      </c>
      <c r="L149" s="17">
        <v>0</v>
      </c>
      <c r="M149" s="17">
        <v>0</v>
      </c>
      <c r="N149" s="17">
        <v>0</v>
      </c>
      <c r="O149" s="17">
        <v>0</v>
      </c>
      <c r="P149" s="17">
        <v>0</v>
      </c>
      <c r="Q149" s="17">
        <v>0</v>
      </c>
      <c r="R149" s="17">
        <v>0</v>
      </c>
    </row>
    <row r="150" spans="2:18" hidden="1" x14ac:dyDescent="0.25">
      <c r="B150" s="11" t="s">
        <v>1</v>
      </c>
      <c r="C150" s="13" t="s">
        <v>12</v>
      </c>
      <c r="D150" s="12">
        <f t="shared" si="3"/>
        <v>0</v>
      </c>
      <c r="E150" s="12">
        <f t="shared" si="3"/>
        <v>0</v>
      </c>
      <c r="F150" s="12">
        <f t="shared" si="3"/>
        <v>0</v>
      </c>
      <c r="G150" s="12">
        <f t="shared" si="3"/>
        <v>0</v>
      </c>
      <c r="H150" s="12">
        <f t="shared" si="3"/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</row>
    <row r="151" spans="2:18" hidden="1" x14ac:dyDescent="0.25">
      <c r="B151" s="8" t="s">
        <v>1</v>
      </c>
      <c r="C151" s="10" t="s">
        <v>13</v>
      </c>
      <c r="D151" s="9">
        <f t="shared" si="3"/>
        <v>0</v>
      </c>
      <c r="E151" s="9">
        <f t="shared" si="3"/>
        <v>0</v>
      </c>
      <c r="F151" s="9">
        <f t="shared" si="3"/>
        <v>0</v>
      </c>
      <c r="G151" s="9">
        <f t="shared" si="3"/>
        <v>0</v>
      </c>
      <c r="H151" s="9">
        <f t="shared" si="3"/>
        <v>0</v>
      </c>
      <c r="I151" s="9">
        <v>0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  <c r="Q151" s="9">
        <v>0</v>
      </c>
      <c r="R151" s="9">
        <v>0</v>
      </c>
    </row>
    <row r="152" spans="2:18" hidden="1" x14ac:dyDescent="0.25">
      <c r="B152" s="8" t="s">
        <v>1</v>
      </c>
      <c r="C152" s="10" t="s">
        <v>14</v>
      </c>
      <c r="D152" s="9">
        <f t="shared" si="3"/>
        <v>0</v>
      </c>
      <c r="E152" s="9">
        <f t="shared" si="3"/>
        <v>0</v>
      </c>
      <c r="F152" s="9">
        <f t="shared" si="3"/>
        <v>0</v>
      </c>
      <c r="G152" s="9">
        <f t="shared" si="3"/>
        <v>0</v>
      </c>
      <c r="H152" s="9">
        <f t="shared" si="3"/>
        <v>0</v>
      </c>
      <c r="I152" s="9">
        <v>0</v>
      </c>
      <c r="J152" s="9">
        <v>0</v>
      </c>
      <c r="K152" s="9">
        <v>0</v>
      </c>
      <c r="L152" s="9">
        <v>0</v>
      </c>
      <c r="M152" s="9">
        <v>0</v>
      </c>
      <c r="N152" s="9">
        <v>0</v>
      </c>
      <c r="O152" s="9">
        <v>0</v>
      </c>
      <c r="P152" s="9">
        <v>0</v>
      </c>
      <c r="Q152" s="9">
        <v>0</v>
      </c>
      <c r="R152" s="9">
        <v>0</v>
      </c>
    </row>
    <row r="153" spans="2:18" hidden="1" x14ac:dyDescent="0.25">
      <c r="B153" s="8" t="s">
        <v>1</v>
      </c>
      <c r="C153" s="10" t="s">
        <v>18</v>
      </c>
      <c r="D153" s="9">
        <f t="shared" si="3"/>
        <v>0</v>
      </c>
      <c r="E153" s="9">
        <f t="shared" si="3"/>
        <v>0</v>
      </c>
      <c r="F153" s="9">
        <f t="shared" si="3"/>
        <v>0</v>
      </c>
      <c r="G153" s="9">
        <f t="shared" si="3"/>
        <v>0</v>
      </c>
      <c r="H153" s="9">
        <f t="shared" si="3"/>
        <v>0</v>
      </c>
      <c r="I153" s="9">
        <v>0</v>
      </c>
      <c r="J153" s="9">
        <v>0</v>
      </c>
      <c r="K153" s="9">
        <v>0</v>
      </c>
      <c r="L153" s="9">
        <v>0</v>
      </c>
      <c r="M153" s="9">
        <v>0</v>
      </c>
      <c r="N153" s="9">
        <v>0</v>
      </c>
      <c r="O153" s="9">
        <v>0</v>
      </c>
      <c r="P153" s="9">
        <v>0</v>
      </c>
      <c r="Q153" s="9">
        <v>0</v>
      </c>
      <c r="R153" s="9">
        <v>0</v>
      </c>
    </row>
    <row r="154" spans="2:18" hidden="1" x14ac:dyDescent="0.25">
      <c r="B154" s="8" t="s">
        <v>1</v>
      </c>
      <c r="C154" s="10" t="s">
        <v>19</v>
      </c>
      <c r="D154" s="9">
        <f t="shared" si="3"/>
        <v>0</v>
      </c>
      <c r="E154" s="9">
        <f t="shared" si="3"/>
        <v>0</v>
      </c>
      <c r="F154" s="9">
        <f t="shared" si="3"/>
        <v>0</v>
      </c>
      <c r="G154" s="9">
        <f t="shared" si="3"/>
        <v>0</v>
      </c>
      <c r="H154" s="9">
        <f t="shared" si="3"/>
        <v>0</v>
      </c>
      <c r="I154" s="9">
        <v>0</v>
      </c>
      <c r="J154" s="9">
        <v>0</v>
      </c>
      <c r="K154" s="9">
        <v>0</v>
      </c>
      <c r="L154" s="9">
        <v>0</v>
      </c>
      <c r="M154" s="9">
        <v>0</v>
      </c>
      <c r="N154" s="9">
        <v>0</v>
      </c>
      <c r="O154" s="9">
        <v>0</v>
      </c>
      <c r="P154" s="9">
        <v>0</v>
      </c>
      <c r="Q154" s="9">
        <v>0</v>
      </c>
      <c r="R154" s="9">
        <v>0</v>
      </c>
    </row>
    <row r="155" spans="2:18" hidden="1" x14ac:dyDescent="0.25">
      <c r="B155" s="11" t="s">
        <v>1</v>
      </c>
      <c r="C155" s="13" t="s">
        <v>20</v>
      </c>
      <c r="D155" s="12">
        <f t="shared" si="3"/>
        <v>0</v>
      </c>
      <c r="E155" s="12">
        <f t="shared" si="3"/>
        <v>0</v>
      </c>
      <c r="F155" s="12">
        <f t="shared" si="3"/>
        <v>0</v>
      </c>
      <c r="G155" s="12">
        <f t="shared" si="3"/>
        <v>0</v>
      </c>
      <c r="H155" s="12">
        <f t="shared" si="3"/>
        <v>0</v>
      </c>
      <c r="I155" s="12">
        <v>0</v>
      </c>
      <c r="J155" s="12">
        <v>0</v>
      </c>
      <c r="K155" s="12">
        <v>0</v>
      </c>
      <c r="L155" s="12">
        <v>0</v>
      </c>
      <c r="M155" s="12">
        <v>0</v>
      </c>
      <c r="N155" s="12">
        <v>0</v>
      </c>
      <c r="O155" s="12">
        <v>0</v>
      </c>
      <c r="P155" s="12">
        <v>0</v>
      </c>
      <c r="Q155" s="12">
        <v>0</v>
      </c>
      <c r="R155" s="12">
        <v>0</v>
      </c>
    </row>
    <row r="156" spans="2:18" ht="15.75" hidden="1" thickBot="1" x14ac:dyDescent="0.3">
      <c r="B156" s="15" t="s">
        <v>62</v>
      </c>
      <c r="C156" s="16" t="s">
        <v>63</v>
      </c>
      <c r="D156" s="17">
        <f t="shared" si="3"/>
        <v>0</v>
      </c>
      <c r="E156" s="17">
        <f t="shared" si="3"/>
        <v>0</v>
      </c>
      <c r="F156" s="17">
        <f t="shared" si="3"/>
        <v>0</v>
      </c>
      <c r="G156" s="17">
        <f t="shared" si="3"/>
        <v>0</v>
      </c>
      <c r="H156" s="17">
        <f t="shared" si="3"/>
        <v>0</v>
      </c>
      <c r="I156" s="17">
        <v>0</v>
      </c>
      <c r="J156" s="17">
        <v>0</v>
      </c>
      <c r="K156" s="17">
        <v>0</v>
      </c>
      <c r="L156" s="17">
        <v>0</v>
      </c>
      <c r="M156" s="17">
        <v>0</v>
      </c>
      <c r="N156" s="17">
        <v>0</v>
      </c>
      <c r="O156" s="17">
        <v>0</v>
      </c>
      <c r="P156" s="17">
        <v>0</v>
      </c>
      <c r="Q156" s="17">
        <v>0</v>
      </c>
      <c r="R156" s="17">
        <v>0</v>
      </c>
    </row>
    <row r="157" spans="2:18" hidden="1" x14ac:dyDescent="0.25">
      <c r="B157" s="11" t="s">
        <v>1</v>
      </c>
      <c r="C157" s="13" t="s">
        <v>12</v>
      </c>
      <c r="D157" s="12">
        <f t="shared" si="3"/>
        <v>0</v>
      </c>
      <c r="E157" s="12">
        <f t="shared" si="3"/>
        <v>0</v>
      </c>
      <c r="F157" s="12">
        <f t="shared" si="3"/>
        <v>0</v>
      </c>
      <c r="G157" s="12">
        <f t="shared" si="3"/>
        <v>0</v>
      </c>
      <c r="H157" s="12">
        <f t="shared" si="3"/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</row>
    <row r="158" spans="2:18" hidden="1" x14ac:dyDescent="0.25">
      <c r="B158" s="8" t="s">
        <v>1</v>
      </c>
      <c r="C158" s="10" t="s">
        <v>19</v>
      </c>
      <c r="D158" s="9">
        <f t="shared" si="3"/>
        <v>0</v>
      </c>
      <c r="E158" s="9">
        <f t="shared" si="3"/>
        <v>0</v>
      </c>
      <c r="F158" s="9">
        <f t="shared" si="3"/>
        <v>0</v>
      </c>
      <c r="G158" s="9">
        <f t="shared" si="3"/>
        <v>0</v>
      </c>
      <c r="H158" s="9">
        <f t="shared" si="3"/>
        <v>0</v>
      </c>
      <c r="I158" s="9">
        <v>0</v>
      </c>
      <c r="J158" s="9">
        <v>0</v>
      </c>
      <c r="K158" s="9">
        <v>0</v>
      </c>
      <c r="L158" s="9">
        <v>0</v>
      </c>
      <c r="M158" s="9">
        <v>0</v>
      </c>
      <c r="N158" s="9">
        <v>0</v>
      </c>
      <c r="O158" s="9">
        <v>0</v>
      </c>
      <c r="P158" s="9">
        <v>0</v>
      </c>
      <c r="Q158" s="9">
        <v>0</v>
      </c>
      <c r="R158" s="9">
        <v>0</v>
      </c>
    </row>
    <row r="159" spans="2:18" ht="15.75" hidden="1" thickBot="1" x14ac:dyDescent="0.3">
      <c r="B159" s="15" t="s">
        <v>64</v>
      </c>
      <c r="C159" s="16" t="s">
        <v>63</v>
      </c>
      <c r="D159" s="17">
        <f t="shared" si="3"/>
        <v>0</v>
      </c>
      <c r="E159" s="17">
        <f t="shared" si="3"/>
        <v>0</v>
      </c>
      <c r="F159" s="17">
        <f t="shared" si="3"/>
        <v>0</v>
      </c>
      <c r="G159" s="17">
        <f t="shared" si="3"/>
        <v>0</v>
      </c>
      <c r="H159" s="17">
        <f t="shared" si="3"/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</row>
    <row r="160" spans="2:18" hidden="1" x14ac:dyDescent="0.25">
      <c r="B160" s="11" t="s">
        <v>1</v>
      </c>
      <c r="C160" s="13" t="s">
        <v>12</v>
      </c>
      <c r="D160" s="12">
        <f t="shared" si="3"/>
        <v>0</v>
      </c>
      <c r="E160" s="12">
        <f t="shared" si="3"/>
        <v>0</v>
      </c>
      <c r="F160" s="12">
        <f t="shared" si="3"/>
        <v>0</v>
      </c>
      <c r="G160" s="12">
        <f t="shared" si="3"/>
        <v>0</v>
      </c>
      <c r="H160" s="12">
        <f t="shared" si="3"/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</row>
    <row r="161" spans="2:18" hidden="1" x14ac:dyDescent="0.25">
      <c r="B161" s="8" t="s">
        <v>1</v>
      </c>
      <c r="C161" s="10" t="s">
        <v>19</v>
      </c>
      <c r="D161" s="9">
        <f t="shared" si="3"/>
        <v>0</v>
      </c>
      <c r="E161" s="9">
        <f t="shared" si="3"/>
        <v>0</v>
      </c>
      <c r="F161" s="9">
        <f t="shared" si="3"/>
        <v>0</v>
      </c>
      <c r="G161" s="9">
        <f t="shared" si="3"/>
        <v>0</v>
      </c>
      <c r="H161" s="9">
        <f t="shared" si="3"/>
        <v>0</v>
      </c>
      <c r="I161" s="9">
        <v>0</v>
      </c>
      <c r="J161" s="9">
        <v>0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</row>
    <row r="162" spans="2:18" ht="15.75" hidden="1" thickBot="1" x14ac:dyDescent="0.3">
      <c r="B162" s="15" t="s">
        <v>65</v>
      </c>
      <c r="C162" s="16" t="s">
        <v>66</v>
      </c>
      <c r="D162" s="17">
        <f t="shared" si="3"/>
        <v>0</v>
      </c>
      <c r="E162" s="17">
        <f t="shared" si="3"/>
        <v>0</v>
      </c>
      <c r="F162" s="17">
        <f t="shared" si="3"/>
        <v>0</v>
      </c>
      <c r="G162" s="17">
        <f t="shared" si="3"/>
        <v>0</v>
      </c>
      <c r="H162" s="17">
        <f t="shared" si="3"/>
        <v>0</v>
      </c>
      <c r="I162" s="17">
        <v>0</v>
      </c>
      <c r="J162" s="17">
        <v>0</v>
      </c>
      <c r="K162" s="17">
        <v>0</v>
      </c>
      <c r="L162" s="17">
        <v>0</v>
      </c>
      <c r="M162" s="17">
        <v>0</v>
      </c>
      <c r="N162" s="17">
        <v>0</v>
      </c>
      <c r="O162" s="17">
        <v>0</v>
      </c>
      <c r="P162" s="17">
        <v>0</v>
      </c>
      <c r="Q162" s="17">
        <v>0</v>
      </c>
      <c r="R162" s="17">
        <v>0</v>
      </c>
    </row>
    <row r="163" spans="2:18" hidden="1" x14ac:dyDescent="0.25">
      <c r="B163" s="11" t="s">
        <v>1</v>
      </c>
      <c r="C163" s="13" t="s">
        <v>12</v>
      </c>
      <c r="D163" s="12">
        <f t="shared" si="3"/>
        <v>0</v>
      </c>
      <c r="E163" s="12">
        <f t="shared" si="3"/>
        <v>0</v>
      </c>
      <c r="F163" s="12">
        <f t="shared" si="3"/>
        <v>0</v>
      </c>
      <c r="G163" s="12">
        <f t="shared" si="3"/>
        <v>0</v>
      </c>
      <c r="H163" s="12">
        <f t="shared" si="3"/>
        <v>0</v>
      </c>
      <c r="I163" s="12">
        <v>0</v>
      </c>
      <c r="J163" s="12">
        <v>0</v>
      </c>
      <c r="K163" s="12">
        <v>0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</row>
    <row r="164" spans="2:18" hidden="1" x14ac:dyDescent="0.25">
      <c r="B164" s="8" t="s">
        <v>1</v>
      </c>
      <c r="C164" s="10" t="s">
        <v>13</v>
      </c>
      <c r="D164" s="9">
        <f t="shared" si="3"/>
        <v>0</v>
      </c>
      <c r="E164" s="9">
        <f t="shared" si="3"/>
        <v>0</v>
      </c>
      <c r="F164" s="9">
        <f t="shared" si="3"/>
        <v>0</v>
      </c>
      <c r="G164" s="9">
        <f t="shared" si="3"/>
        <v>0</v>
      </c>
      <c r="H164" s="9">
        <f t="shared" si="3"/>
        <v>0</v>
      </c>
      <c r="I164" s="9">
        <v>0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  <c r="Q164" s="9">
        <v>0</v>
      </c>
      <c r="R164" s="9">
        <v>0</v>
      </c>
    </row>
    <row r="165" spans="2:18" hidden="1" x14ac:dyDescent="0.25">
      <c r="B165" s="8" t="s">
        <v>1</v>
      </c>
      <c r="C165" s="10" t="s">
        <v>14</v>
      </c>
      <c r="D165" s="9">
        <f t="shared" si="3"/>
        <v>0</v>
      </c>
      <c r="E165" s="9">
        <f t="shared" si="3"/>
        <v>0</v>
      </c>
      <c r="F165" s="9">
        <f t="shared" si="3"/>
        <v>0</v>
      </c>
      <c r="G165" s="9">
        <f t="shared" si="3"/>
        <v>0</v>
      </c>
      <c r="H165" s="9">
        <f t="shared" si="3"/>
        <v>0</v>
      </c>
      <c r="I165" s="9">
        <v>0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  <c r="Q165" s="9">
        <v>0</v>
      </c>
      <c r="R165" s="9">
        <v>0</v>
      </c>
    </row>
    <row r="166" spans="2:18" hidden="1" x14ac:dyDescent="0.25">
      <c r="B166" s="8" t="s">
        <v>1</v>
      </c>
      <c r="C166" s="10" t="s">
        <v>19</v>
      </c>
      <c r="D166" s="9">
        <f t="shared" si="3"/>
        <v>0</v>
      </c>
      <c r="E166" s="9">
        <f t="shared" si="3"/>
        <v>0</v>
      </c>
      <c r="F166" s="9">
        <f t="shared" si="3"/>
        <v>0</v>
      </c>
      <c r="G166" s="9">
        <f t="shared" si="3"/>
        <v>0</v>
      </c>
      <c r="H166" s="9">
        <f t="shared" si="3"/>
        <v>0</v>
      </c>
      <c r="I166" s="9">
        <v>0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  <c r="Q166" s="9">
        <v>0</v>
      </c>
      <c r="R166" s="9">
        <v>0</v>
      </c>
    </row>
    <row r="167" spans="2:18" hidden="1" x14ac:dyDescent="0.25">
      <c r="B167" s="11" t="s">
        <v>1</v>
      </c>
      <c r="C167" s="13" t="s">
        <v>20</v>
      </c>
      <c r="D167" s="12">
        <f t="shared" si="3"/>
        <v>0</v>
      </c>
      <c r="E167" s="12">
        <f t="shared" si="3"/>
        <v>0</v>
      </c>
      <c r="F167" s="12">
        <f t="shared" si="3"/>
        <v>0</v>
      </c>
      <c r="G167" s="12">
        <f t="shared" si="3"/>
        <v>0</v>
      </c>
      <c r="H167" s="12">
        <f t="shared" si="3"/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</row>
    <row r="168" spans="2:18" ht="15.75" hidden="1" thickBot="1" x14ac:dyDescent="0.3">
      <c r="B168" s="15" t="s">
        <v>67</v>
      </c>
      <c r="C168" s="16" t="s">
        <v>66</v>
      </c>
      <c r="D168" s="17">
        <f t="shared" si="3"/>
        <v>0</v>
      </c>
      <c r="E168" s="17">
        <f t="shared" si="3"/>
        <v>0</v>
      </c>
      <c r="F168" s="17">
        <f t="shared" si="3"/>
        <v>0</v>
      </c>
      <c r="G168" s="17">
        <f t="shared" si="3"/>
        <v>0</v>
      </c>
      <c r="H168" s="17">
        <f t="shared" si="3"/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7">
        <v>0</v>
      </c>
      <c r="O168" s="17">
        <v>0</v>
      </c>
      <c r="P168" s="17">
        <v>0</v>
      </c>
      <c r="Q168" s="17">
        <v>0</v>
      </c>
      <c r="R168" s="17">
        <v>0</v>
      </c>
    </row>
    <row r="169" spans="2:18" hidden="1" x14ac:dyDescent="0.25">
      <c r="B169" s="11" t="s">
        <v>1</v>
      </c>
      <c r="C169" s="13" t="s">
        <v>12</v>
      </c>
      <c r="D169" s="12">
        <f t="shared" si="3"/>
        <v>0</v>
      </c>
      <c r="E169" s="12">
        <f t="shared" si="3"/>
        <v>0</v>
      </c>
      <c r="F169" s="12">
        <f t="shared" si="3"/>
        <v>0</v>
      </c>
      <c r="G169" s="12">
        <f t="shared" si="3"/>
        <v>0</v>
      </c>
      <c r="H169" s="12">
        <f t="shared" si="3"/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</row>
    <row r="170" spans="2:18" hidden="1" x14ac:dyDescent="0.25">
      <c r="B170" s="8" t="s">
        <v>1</v>
      </c>
      <c r="C170" s="10" t="s">
        <v>13</v>
      </c>
      <c r="D170" s="9">
        <f t="shared" si="3"/>
        <v>0</v>
      </c>
      <c r="E170" s="9">
        <f t="shared" si="3"/>
        <v>0</v>
      </c>
      <c r="F170" s="9">
        <f t="shared" si="3"/>
        <v>0</v>
      </c>
      <c r="G170" s="9">
        <f t="shared" si="3"/>
        <v>0</v>
      </c>
      <c r="H170" s="9">
        <f t="shared" si="3"/>
        <v>0</v>
      </c>
      <c r="I170" s="9">
        <v>0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  <c r="Q170" s="9">
        <v>0</v>
      </c>
      <c r="R170" s="9">
        <v>0</v>
      </c>
    </row>
    <row r="171" spans="2:18" hidden="1" x14ac:dyDescent="0.25">
      <c r="B171" s="8" t="s">
        <v>1</v>
      </c>
      <c r="C171" s="10" t="s">
        <v>14</v>
      </c>
      <c r="D171" s="9">
        <f t="shared" si="3"/>
        <v>0</v>
      </c>
      <c r="E171" s="9">
        <f t="shared" si="3"/>
        <v>0</v>
      </c>
      <c r="F171" s="9">
        <f t="shared" si="3"/>
        <v>0</v>
      </c>
      <c r="G171" s="9">
        <f t="shared" si="3"/>
        <v>0</v>
      </c>
      <c r="H171" s="9">
        <f t="shared" si="3"/>
        <v>0</v>
      </c>
      <c r="I171" s="9">
        <v>0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0</v>
      </c>
      <c r="Q171" s="9">
        <v>0</v>
      </c>
      <c r="R171" s="9">
        <v>0</v>
      </c>
    </row>
    <row r="172" spans="2:18" hidden="1" x14ac:dyDescent="0.25">
      <c r="B172" s="8" t="s">
        <v>1</v>
      </c>
      <c r="C172" s="10" t="s">
        <v>19</v>
      </c>
      <c r="D172" s="9">
        <f t="shared" si="3"/>
        <v>0</v>
      </c>
      <c r="E172" s="9">
        <f t="shared" si="3"/>
        <v>0</v>
      </c>
      <c r="F172" s="9">
        <f t="shared" si="3"/>
        <v>0</v>
      </c>
      <c r="G172" s="9">
        <f t="shared" si="3"/>
        <v>0</v>
      </c>
      <c r="H172" s="9">
        <f t="shared" si="3"/>
        <v>0</v>
      </c>
      <c r="I172" s="9">
        <v>0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0</v>
      </c>
      <c r="Q172" s="9">
        <v>0</v>
      </c>
      <c r="R172" s="9">
        <v>0</v>
      </c>
    </row>
    <row r="173" spans="2:18" hidden="1" x14ac:dyDescent="0.25">
      <c r="B173" s="11" t="s">
        <v>1</v>
      </c>
      <c r="C173" s="13" t="s">
        <v>20</v>
      </c>
      <c r="D173" s="12">
        <f t="shared" si="3"/>
        <v>0</v>
      </c>
      <c r="E173" s="12">
        <f t="shared" si="3"/>
        <v>0</v>
      </c>
      <c r="F173" s="12">
        <f t="shared" si="3"/>
        <v>0</v>
      </c>
      <c r="G173" s="12">
        <f t="shared" si="3"/>
        <v>0</v>
      </c>
      <c r="H173" s="12">
        <f t="shared" si="3"/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</row>
    <row r="174" spans="2:18" ht="15.75" hidden="1" thickBot="1" x14ac:dyDescent="0.3">
      <c r="B174" s="15" t="s">
        <v>68</v>
      </c>
      <c r="C174" s="16" t="s">
        <v>69</v>
      </c>
      <c r="D174" s="17">
        <f t="shared" si="3"/>
        <v>0</v>
      </c>
      <c r="E174" s="17">
        <f t="shared" si="3"/>
        <v>0</v>
      </c>
      <c r="F174" s="17">
        <f t="shared" si="3"/>
        <v>0</v>
      </c>
      <c r="G174" s="17">
        <f t="shared" si="3"/>
        <v>0</v>
      </c>
      <c r="H174" s="17">
        <f t="shared" si="3"/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7">
        <v>0</v>
      </c>
      <c r="Q174" s="17">
        <v>0</v>
      </c>
      <c r="R174" s="17">
        <v>0</v>
      </c>
    </row>
    <row r="175" spans="2:18" hidden="1" x14ac:dyDescent="0.25">
      <c r="B175" s="11" t="s">
        <v>1</v>
      </c>
      <c r="C175" s="13" t="s">
        <v>12</v>
      </c>
      <c r="D175" s="12">
        <f t="shared" ref="D175:H225" si="4">I175+N175</f>
        <v>0</v>
      </c>
      <c r="E175" s="12">
        <f t="shared" si="4"/>
        <v>0</v>
      </c>
      <c r="F175" s="12">
        <f t="shared" si="4"/>
        <v>0</v>
      </c>
      <c r="G175" s="12">
        <f t="shared" si="4"/>
        <v>0</v>
      </c>
      <c r="H175" s="12">
        <f t="shared" si="4"/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0</v>
      </c>
    </row>
    <row r="176" spans="2:18" hidden="1" x14ac:dyDescent="0.25">
      <c r="B176" s="8" t="s">
        <v>1</v>
      </c>
      <c r="C176" s="10" t="s">
        <v>13</v>
      </c>
      <c r="D176" s="9">
        <f t="shared" si="4"/>
        <v>0</v>
      </c>
      <c r="E176" s="9">
        <f t="shared" si="4"/>
        <v>0</v>
      </c>
      <c r="F176" s="9">
        <f t="shared" si="4"/>
        <v>0</v>
      </c>
      <c r="G176" s="9">
        <f t="shared" si="4"/>
        <v>0</v>
      </c>
      <c r="H176" s="9">
        <f t="shared" si="4"/>
        <v>0</v>
      </c>
      <c r="I176" s="9">
        <v>0</v>
      </c>
      <c r="J176" s="9">
        <v>0</v>
      </c>
      <c r="K176" s="9">
        <v>0</v>
      </c>
      <c r="L176" s="9">
        <v>0</v>
      </c>
      <c r="M176" s="9">
        <v>0</v>
      </c>
      <c r="N176" s="9">
        <v>0</v>
      </c>
      <c r="O176" s="9">
        <v>0</v>
      </c>
      <c r="P176" s="9">
        <v>0</v>
      </c>
      <c r="Q176" s="9">
        <v>0</v>
      </c>
      <c r="R176" s="9">
        <v>0</v>
      </c>
    </row>
    <row r="177" spans="2:18" hidden="1" x14ac:dyDescent="0.25">
      <c r="B177" s="8" t="s">
        <v>1</v>
      </c>
      <c r="C177" s="10" t="s">
        <v>14</v>
      </c>
      <c r="D177" s="9">
        <f t="shared" si="4"/>
        <v>0</v>
      </c>
      <c r="E177" s="9">
        <f t="shared" si="4"/>
        <v>0</v>
      </c>
      <c r="F177" s="9">
        <f t="shared" si="4"/>
        <v>0</v>
      </c>
      <c r="G177" s="9">
        <f t="shared" si="4"/>
        <v>0</v>
      </c>
      <c r="H177" s="9">
        <f t="shared" si="4"/>
        <v>0</v>
      </c>
      <c r="I177" s="9">
        <v>0</v>
      </c>
      <c r="J177" s="9">
        <v>0</v>
      </c>
      <c r="K177" s="9">
        <v>0</v>
      </c>
      <c r="L177" s="9">
        <v>0</v>
      </c>
      <c r="M177" s="9">
        <v>0</v>
      </c>
      <c r="N177" s="9">
        <v>0</v>
      </c>
      <c r="O177" s="9">
        <v>0</v>
      </c>
      <c r="P177" s="9">
        <v>0</v>
      </c>
      <c r="Q177" s="9">
        <v>0</v>
      </c>
      <c r="R177" s="9">
        <v>0</v>
      </c>
    </row>
    <row r="178" spans="2:18" ht="15.75" hidden="1" thickBot="1" x14ac:dyDescent="0.3">
      <c r="B178" s="15" t="s">
        <v>70</v>
      </c>
      <c r="C178" s="16" t="s">
        <v>71</v>
      </c>
      <c r="D178" s="17">
        <f t="shared" si="4"/>
        <v>0</v>
      </c>
      <c r="E178" s="17">
        <f t="shared" si="4"/>
        <v>0</v>
      </c>
      <c r="F178" s="17">
        <f t="shared" si="4"/>
        <v>0</v>
      </c>
      <c r="G178" s="17">
        <f t="shared" si="4"/>
        <v>0</v>
      </c>
      <c r="H178" s="17">
        <f t="shared" si="4"/>
        <v>0</v>
      </c>
      <c r="I178" s="17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7">
        <v>0</v>
      </c>
      <c r="Q178" s="17">
        <v>0</v>
      </c>
      <c r="R178" s="17">
        <v>0</v>
      </c>
    </row>
    <row r="179" spans="2:18" hidden="1" x14ac:dyDescent="0.25">
      <c r="B179" s="11" t="s">
        <v>1</v>
      </c>
      <c r="C179" s="13" t="s">
        <v>12</v>
      </c>
      <c r="D179" s="12">
        <f t="shared" si="4"/>
        <v>0</v>
      </c>
      <c r="E179" s="12">
        <f t="shared" si="4"/>
        <v>0</v>
      </c>
      <c r="F179" s="12">
        <f t="shared" si="4"/>
        <v>0</v>
      </c>
      <c r="G179" s="12">
        <f t="shared" si="4"/>
        <v>0</v>
      </c>
      <c r="H179" s="12">
        <f t="shared" si="4"/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</row>
    <row r="180" spans="2:18" hidden="1" x14ac:dyDescent="0.25">
      <c r="B180" s="8" t="s">
        <v>1</v>
      </c>
      <c r="C180" s="10" t="s">
        <v>13</v>
      </c>
      <c r="D180" s="9">
        <f t="shared" si="4"/>
        <v>0</v>
      </c>
      <c r="E180" s="9">
        <f t="shared" si="4"/>
        <v>0</v>
      </c>
      <c r="F180" s="9">
        <f t="shared" si="4"/>
        <v>0</v>
      </c>
      <c r="G180" s="9">
        <f t="shared" si="4"/>
        <v>0</v>
      </c>
      <c r="H180" s="9">
        <f t="shared" si="4"/>
        <v>0</v>
      </c>
      <c r="I180" s="9">
        <v>0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  <c r="Q180" s="9">
        <v>0</v>
      </c>
      <c r="R180" s="9">
        <v>0</v>
      </c>
    </row>
    <row r="181" spans="2:18" hidden="1" x14ac:dyDescent="0.25">
      <c r="B181" s="8" t="s">
        <v>1</v>
      </c>
      <c r="C181" s="10" t="s">
        <v>14</v>
      </c>
      <c r="D181" s="9">
        <f t="shared" si="4"/>
        <v>0</v>
      </c>
      <c r="E181" s="9">
        <f t="shared" si="4"/>
        <v>0</v>
      </c>
      <c r="F181" s="9">
        <f t="shared" si="4"/>
        <v>0</v>
      </c>
      <c r="G181" s="9">
        <f t="shared" si="4"/>
        <v>0</v>
      </c>
      <c r="H181" s="9">
        <f t="shared" si="4"/>
        <v>0</v>
      </c>
      <c r="I181" s="9">
        <v>0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  <c r="Q181" s="9">
        <v>0</v>
      </c>
      <c r="R181" s="9">
        <v>0</v>
      </c>
    </row>
    <row r="182" spans="2:18" hidden="1" x14ac:dyDescent="0.25">
      <c r="B182" s="8" t="s">
        <v>1</v>
      </c>
      <c r="C182" s="10" t="s">
        <v>17</v>
      </c>
      <c r="D182" s="9">
        <f t="shared" si="4"/>
        <v>0</v>
      </c>
      <c r="E182" s="9">
        <f t="shared" si="4"/>
        <v>0</v>
      </c>
      <c r="F182" s="9">
        <f t="shared" si="4"/>
        <v>0</v>
      </c>
      <c r="G182" s="9">
        <f t="shared" si="4"/>
        <v>0</v>
      </c>
      <c r="H182" s="9">
        <f t="shared" si="4"/>
        <v>0</v>
      </c>
      <c r="I182" s="9">
        <v>0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  <c r="Q182" s="9">
        <v>0</v>
      </c>
      <c r="R182" s="9">
        <v>0</v>
      </c>
    </row>
    <row r="183" spans="2:18" hidden="1" x14ac:dyDescent="0.25">
      <c r="B183" s="8" t="s">
        <v>1</v>
      </c>
      <c r="C183" s="10" t="s">
        <v>18</v>
      </c>
      <c r="D183" s="9">
        <f t="shared" si="4"/>
        <v>0</v>
      </c>
      <c r="E183" s="9">
        <f t="shared" si="4"/>
        <v>0</v>
      </c>
      <c r="F183" s="9">
        <f t="shared" si="4"/>
        <v>0</v>
      </c>
      <c r="G183" s="9">
        <f t="shared" si="4"/>
        <v>0</v>
      </c>
      <c r="H183" s="9">
        <f t="shared" si="4"/>
        <v>0</v>
      </c>
      <c r="I183" s="9">
        <v>0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  <c r="Q183" s="9">
        <v>0</v>
      </c>
      <c r="R183" s="9">
        <v>0</v>
      </c>
    </row>
    <row r="184" spans="2:18" hidden="1" x14ac:dyDescent="0.25">
      <c r="B184" s="8" t="s">
        <v>1</v>
      </c>
      <c r="C184" s="10" t="s">
        <v>19</v>
      </c>
      <c r="D184" s="9">
        <f t="shared" si="4"/>
        <v>0</v>
      </c>
      <c r="E184" s="9">
        <f t="shared" si="4"/>
        <v>0</v>
      </c>
      <c r="F184" s="9">
        <f t="shared" si="4"/>
        <v>0</v>
      </c>
      <c r="G184" s="9">
        <f t="shared" si="4"/>
        <v>0</v>
      </c>
      <c r="H184" s="9">
        <f t="shared" si="4"/>
        <v>0</v>
      </c>
      <c r="I184" s="9">
        <v>0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  <c r="Q184" s="9">
        <v>0</v>
      </c>
      <c r="R184" s="9">
        <v>0</v>
      </c>
    </row>
    <row r="185" spans="2:18" hidden="1" x14ac:dyDescent="0.25">
      <c r="B185" s="11" t="s">
        <v>1</v>
      </c>
      <c r="C185" s="13" t="s">
        <v>20</v>
      </c>
      <c r="D185" s="12">
        <f t="shared" si="4"/>
        <v>0</v>
      </c>
      <c r="E185" s="12">
        <f t="shared" si="4"/>
        <v>0</v>
      </c>
      <c r="F185" s="12">
        <f t="shared" si="4"/>
        <v>0</v>
      </c>
      <c r="G185" s="12">
        <f t="shared" si="4"/>
        <v>0</v>
      </c>
      <c r="H185" s="12">
        <f t="shared" si="4"/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</row>
    <row r="186" spans="2:18" ht="15.75" hidden="1" thickBot="1" x14ac:dyDescent="0.3">
      <c r="B186" s="15" t="s">
        <v>72</v>
      </c>
      <c r="C186" s="16" t="s">
        <v>73</v>
      </c>
      <c r="D186" s="17">
        <f t="shared" si="4"/>
        <v>0</v>
      </c>
      <c r="E186" s="17">
        <f t="shared" si="4"/>
        <v>0</v>
      </c>
      <c r="F186" s="17">
        <f t="shared" si="4"/>
        <v>0</v>
      </c>
      <c r="G186" s="17">
        <f t="shared" si="4"/>
        <v>0</v>
      </c>
      <c r="H186" s="17">
        <f t="shared" si="4"/>
        <v>0</v>
      </c>
      <c r="I186" s="17">
        <v>0</v>
      </c>
      <c r="J186" s="17">
        <v>0</v>
      </c>
      <c r="K186" s="17">
        <v>0</v>
      </c>
      <c r="L186" s="17">
        <v>0</v>
      </c>
      <c r="M186" s="17">
        <v>0</v>
      </c>
      <c r="N186" s="17">
        <v>0</v>
      </c>
      <c r="O186" s="17">
        <v>0</v>
      </c>
      <c r="P186" s="17">
        <v>0</v>
      </c>
      <c r="Q186" s="17">
        <v>0</v>
      </c>
      <c r="R186" s="17">
        <v>0</v>
      </c>
    </row>
    <row r="187" spans="2:18" hidden="1" x14ac:dyDescent="0.25">
      <c r="B187" s="11" t="s">
        <v>1</v>
      </c>
      <c r="C187" s="13" t="s">
        <v>12</v>
      </c>
      <c r="D187" s="12">
        <f t="shared" si="4"/>
        <v>0</v>
      </c>
      <c r="E187" s="12">
        <f t="shared" si="4"/>
        <v>0</v>
      </c>
      <c r="F187" s="12">
        <f t="shared" si="4"/>
        <v>0</v>
      </c>
      <c r="G187" s="12">
        <f t="shared" si="4"/>
        <v>0</v>
      </c>
      <c r="H187" s="12">
        <f t="shared" si="4"/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</row>
    <row r="188" spans="2:18" hidden="1" x14ac:dyDescent="0.25">
      <c r="B188" s="8" t="s">
        <v>1</v>
      </c>
      <c r="C188" s="10" t="s">
        <v>13</v>
      </c>
      <c r="D188" s="9">
        <f t="shared" si="4"/>
        <v>0</v>
      </c>
      <c r="E188" s="9">
        <f t="shared" si="4"/>
        <v>0</v>
      </c>
      <c r="F188" s="9">
        <f t="shared" si="4"/>
        <v>0</v>
      </c>
      <c r="G188" s="9">
        <f t="shared" si="4"/>
        <v>0</v>
      </c>
      <c r="H188" s="9">
        <f t="shared" si="4"/>
        <v>0</v>
      </c>
      <c r="I188" s="9">
        <v>0</v>
      </c>
      <c r="J188" s="9">
        <v>0</v>
      </c>
      <c r="K188" s="9">
        <v>0</v>
      </c>
      <c r="L188" s="9">
        <v>0</v>
      </c>
      <c r="M188" s="9">
        <v>0</v>
      </c>
      <c r="N188" s="9">
        <v>0</v>
      </c>
      <c r="O188" s="9">
        <v>0</v>
      </c>
      <c r="P188" s="9">
        <v>0</v>
      </c>
      <c r="Q188" s="9">
        <v>0</v>
      </c>
      <c r="R188" s="9">
        <v>0</v>
      </c>
    </row>
    <row r="189" spans="2:18" hidden="1" x14ac:dyDescent="0.25">
      <c r="B189" s="8" t="s">
        <v>1</v>
      </c>
      <c r="C189" s="10" t="s">
        <v>14</v>
      </c>
      <c r="D189" s="9">
        <f t="shared" si="4"/>
        <v>0</v>
      </c>
      <c r="E189" s="9">
        <f t="shared" si="4"/>
        <v>0</v>
      </c>
      <c r="F189" s="9">
        <f t="shared" si="4"/>
        <v>0</v>
      </c>
      <c r="G189" s="9">
        <f t="shared" si="4"/>
        <v>0</v>
      </c>
      <c r="H189" s="9">
        <f t="shared" si="4"/>
        <v>0</v>
      </c>
      <c r="I189" s="9">
        <v>0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  <c r="Q189" s="9">
        <v>0</v>
      </c>
      <c r="R189" s="9">
        <v>0</v>
      </c>
    </row>
    <row r="190" spans="2:18" hidden="1" x14ac:dyDescent="0.25">
      <c r="B190" s="8" t="s">
        <v>1</v>
      </c>
      <c r="C190" s="10" t="s">
        <v>18</v>
      </c>
      <c r="D190" s="9">
        <f t="shared" si="4"/>
        <v>0</v>
      </c>
      <c r="E190" s="9">
        <f t="shared" si="4"/>
        <v>0</v>
      </c>
      <c r="F190" s="9">
        <f t="shared" si="4"/>
        <v>0</v>
      </c>
      <c r="G190" s="9">
        <f t="shared" si="4"/>
        <v>0</v>
      </c>
      <c r="H190" s="9">
        <f t="shared" si="4"/>
        <v>0</v>
      </c>
      <c r="I190" s="9">
        <v>0</v>
      </c>
      <c r="J190" s="9">
        <v>0</v>
      </c>
      <c r="K190" s="9">
        <v>0</v>
      </c>
      <c r="L190" s="9">
        <v>0</v>
      </c>
      <c r="M190" s="9">
        <v>0</v>
      </c>
      <c r="N190" s="9">
        <v>0</v>
      </c>
      <c r="O190" s="9">
        <v>0</v>
      </c>
      <c r="P190" s="9">
        <v>0</v>
      </c>
      <c r="Q190" s="9">
        <v>0</v>
      </c>
      <c r="R190" s="9">
        <v>0</v>
      </c>
    </row>
    <row r="191" spans="2:18" hidden="1" x14ac:dyDescent="0.25">
      <c r="B191" s="8" t="s">
        <v>1</v>
      </c>
      <c r="C191" s="10" t="s">
        <v>19</v>
      </c>
      <c r="D191" s="9">
        <f t="shared" si="4"/>
        <v>0</v>
      </c>
      <c r="E191" s="9">
        <f t="shared" si="4"/>
        <v>0</v>
      </c>
      <c r="F191" s="9">
        <f t="shared" si="4"/>
        <v>0</v>
      </c>
      <c r="G191" s="9">
        <f t="shared" si="4"/>
        <v>0</v>
      </c>
      <c r="H191" s="9">
        <f t="shared" si="4"/>
        <v>0</v>
      </c>
      <c r="I191" s="9">
        <v>0</v>
      </c>
      <c r="J191" s="9">
        <v>0</v>
      </c>
      <c r="K191" s="9">
        <v>0</v>
      </c>
      <c r="L191" s="9">
        <v>0</v>
      </c>
      <c r="M191" s="9">
        <v>0</v>
      </c>
      <c r="N191" s="9">
        <v>0</v>
      </c>
      <c r="O191" s="9">
        <v>0</v>
      </c>
      <c r="P191" s="9">
        <v>0</v>
      </c>
      <c r="Q191" s="9">
        <v>0</v>
      </c>
      <c r="R191" s="9">
        <v>0</v>
      </c>
    </row>
    <row r="192" spans="2:18" hidden="1" x14ac:dyDescent="0.25">
      <c r="B192" s="11" t="s">
        <v>1</v>
      </c>
      <c r="C192" s="13" t="s">
        <v>20</v>
      </c>
      <c r="D192" s="12">
        <f t="shared" si="4"/>
        <v>0</v>
      </c>
      <c r="E192" s="12">
        <f t="shared" si="4"/>
        <v>0</v>
      </c>
      <c r="F192" s="12">
        <f t="shared" si="4"/>
        <v>0</v>
      </c>
      <c r="G192" s="12">
        <f t="shared" si="4"/>
        <v>0</v>
      </c>
      <c r="H192" s="12">
        <f t="shared" si="4"/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</row>
    <row r="193" spans="2:18" ht="15.75" hidden="1" thickBot="1" x14ac:dyDescent="0.3">
      <c r="B193" s="15" t="s">
        <v>74</v>
      </c>
      <c r="C193" s="16" t="s">
        <v>75</v>
      </c>
      <c r="D193" s="17">
        <f t="shared" si="4"/>
        <v>0</v>
      </c>
      <c r="E193" s="17">
        <f t="shared" si="4"/>
        <v>0</v>
      </c>
      <c r="F193" s="17">
        <f t="shared" si="4"/>
        <v>0</v>
      </c>
      <c r="G193" s="17">
        <f t="shared" si="4"/>
        <v>0</v>
      </c>
      <c r="H193" s="17">
        <f t="shared" si="4"/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</row>
    <row r="194" spans="2:18" hidden="1" x14ac:dyDescent="0.25">
      <c r="B194" s="11" t="s">
        <v>1</v>
      </c>
      <c r="C194" s="13" t="s">
        <v>12</v>
      </c>
      <c r="D194" s="12">
        <f t="shared" si="4"/>
        <v>0</v>
      </c>
      <c r="E194" s="12">
        <f t="shared" si="4"/>
        <v>0</v>
      </c>
      <c r="F194" s="12">
        <f t="shared" si="4"/>
        <v>0</v>
      </c>
      <c r="G194" s="12">
        <f t="shared" si="4"/>
        <v>0</v>
      </c>
      <c r="H194" s="12">
        <f t="shared" si="4"/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0</v>
      </c>
      <c r="Q194" s="12">
        <v>0</v>
      </c>
      <c r="R194" s="12">
        <v>0</v>
      </c>
    </row>
    <row r="195" spans="2:18" hidden="1" x14ac:dyDescent="0.25">
      <c r="B195" s="8" t="s">
        <v>1</v>
      </c>
      <c r="C195" s="10" t="s">
        <v>13</v>
      </c>
      <c r="D195" s="9">
        <f t="shared" si="4"/>
        <v>0</v>
      </c>
      <c r="E195" s="9">
        <f t="shared" si="4"/>
        <v>0</v>
      </c>
      <c r="F195" s="9">
        <f t="shared" si="4"/>
        <v>0</v>
      </c>
      <c r="G195" s="9">
        <f t="shared" si="4"/>
        <v>0</v>
      </c>
      <c r="H195" s="9">
        <f t="shared" si="4"/>
        <v>0</v>
      </c>
      <c r="I195" s="9">
        <v>0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  <c r="Q195" s="9">
        <v>0</v>
      </c>
      <c r="R195" s="9">
        <v>0</v>
      </c>
    </row>
    <row r="196" spans="2:18" hidden="1" x14ac:dyDescent="0.25">
      <c r="B196" s="8" t="s">
        <v>1</v>
      </c>
      <c r="C196" s="10" t="s">
        <v>14</v>
      </c>
      <c r="D196" s="9">
        <f t="shared" si="4"/>
        <v>0</v>
      </c>
      <c r="E196" s="9">
        <f t="shared" si="4"/>
        <v>0</v>
      </c>
      <c r="F196" s="9">
        <f t="shared" si="4"/>
        <v>0</v>
      </c>
      <c r="G196" s="9">
        <f t="shared" si="4"/>
        <v>0</v>
      </c>
      <c r="H196" s="9">
        <f t="shared" si="4"/>
        <v>0</v>
      </c>
      <c r="I196" s="9">
        <v>0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  <c r="Q196" s="9">
        <v>0</v>
      </c>
      <c r="R196" s="9">
        <v>0</v>
      </c>
    </row>
    <row r="197" spans="2:18" hidden="1" x14ac:dyDescent="0.25">
      <c r="B197" s="8" t="s">
        <v>1</v>
      </c>
      <c r="C197" s="10" t="s">
        <v>18</v>
      </c>
      <c r="D197" s="9">
        <f t="shared" si="4"/>
        <v>0</v>
      </c>
      <c r="E197" s="9">
        <f t="shared" si="4"/>
        <v>0</v>
      </c>
      <c r="F197" s="9">
        <f t="shared" si="4"/>
        <v>0</v>
      </c>
      <c r="G197" s="9">
        <f t="shared" si="4"/>
        <v>0</v>
      </c>
      <c r="H197" s="9">
        <f t="shared" si="4"/>
        <v>0</v>
      </c>
      <c r="I197" s="9">
        <v>0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  <c r="Q197" s="9">
        <v>0</v>
      </c>
      <c r="R197" s="9">
        <v>0</v>
      </c>
    </row>
    <row r="198" spans="2:18" hidden="1" x14ac:dyDescent="0.25">
      <c r="B198" s="8" t="s">
        <v>1</v>
      </c>
      <c r="C198" s="10" t="s">
        <v>19</v>
      </c>
      <c r="D198" s="9">
        <f t="shared" si="4"/>
        <v>0</v>
      </c>
      <c r="E198" s="9">
        <f t="shared" si="4"/>
        <v>0</v>
      </c>
      <c r="F198" s="9">
        <f t="shared" si="4"/>
        <v>0</v>
      </c>
      <c r="G198" s="9">
        <f t="shared" si="4"/>
        <v>0</v>
      </c>
      <c r="H198" s="9">
        <f t="shared" si="4"/>
        <v>0</v>
      </c>
      <c r="I198" s="9">
        <v>0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  <c r="Q198" s="9">
        <v>0</v>
      </c>
      <c r="R198" s="9">
        <v>0</v>
      </c>
    </row>
    <row r="199" spans="2:18" hidden="1" x14ac:dyDescent="0.25">
      <c r="B199" s="11" t="s">
        <v>1</v>
      </c>
      <c r="C199" s="13" t="s">
        <v>20</v>
      </c>
      <c r="D199" s="12">
        <f t="shared" si="4"/>
        <v>0</v>
      </c>
      <c r="E199" s="12">
        <f t="shared" si="4"/>
        <v>0</v>
      </c>
      <c r="F199" s="12">
        <f t="shared" si="4"/>
        <v>0</v>
      </c>
      <c r="G199" s="12">
        <f t="shared" si="4"/>
        <v>0</v>
      </c>
      <c r="H199" s="12">
        <f t="shared" si="4"/>
        <v>0</v>
      </c>
      <c r="I199" s="12">
        <v>0</v>
      </c>
      <c r="J199" s="12">
        <v>0</v>
      </c>
      <c r="K199" s="12">
        <v>0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0</v>
      </c>
    </row>
    <row r="200" spans="2:18" ht="30.75" hidden="1" thickBot="1" x14ac:dyDescent="0.3">
      <c r="B200" s="15" t="s">
        <v>76</v>
      </c>
      <c r="C200" s="16" t="s">
        <v>77</v>
      </c>
      <c r="D200" s="17">
        <f t="shared" si="4"/>
        <v>0</v>
      </c>
      <c r="E200" s="17">
        <f t="shared" si="4"/>
        <v>0</v>
      </c>
      <c r="F200" s="17">
        <f t="shared" si="4"/>
        <v>0</v>
      </c>
      <c r="G200" s="17">
        <f t="shared" si="4"/>
        <v>0</v>
      </c>
      <c r="H200" s="17">
        <f t="shared" si="4"/>
        <v>0</v>
      </c>
      <c r="I200" s="17">
        <v>0</v>
      </c>
      <c r="J200" s="17">
        <v>0</v>
      </c>
      <c r="K200" s="17">
        <v>0</v>
      </c>
      <c r="L200" s="17">
        <v>0</v>
      </c>
      <c r="M200" s="17">
        <v>0</v>
      </c>
      <c r="N200" s="17">
        <v>0</v>
      </c>
      <c r="O200" s="17">
        <v>0</v>
      </c>
      <c r="P200" s="17">
        <v>0</v>
      </c>
      <c r="Q200" s="17">
        <v>0</v>
      </c>
      <c r="R200" s="17">
        <v>0</v>
      </c>
    </row>
    <row r="201" spans="2:18" hidden="1" x14ac:dyDescent="0.25">
      <c r="B201" s="11" t="s">
        <v>1</v>
      </c>
      <c r="C201" s="13" t="s">
        <v>12</v>
      </c>
      <c r="D201" s="12">
        <f t="shared" si="4"/>
        <v>0</v>
      </c>
      <c r="E201" s="12">
        <f t="shared" si="4"/>
        <v>0</v>
      </c>
      <c r="F201" s="12">
        <f t="shared" si="4"/>
        <v>0</v>
      </c>
      <c r="G201" s="12">
        <f t="shared" si="4"/>
        <v>0</v>
      </c>
      <c r="H201" s="12">
        <f t="shared" si="4"/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</row>
    <row r="202" spans="2:18" hidden="1" x14ac:dyDescent="0.25">
      <c r="B202" s="8" t="s">
        <v>1</v>
      </c>
      <c r="C202" s="10" t="s">
        <v>13</v>
      </c>
      <c r="D202" s="9">
        <f t="shared" si="4"/>
        <v>0</v>
      </c>
      <c r="E202" s="9">
        <f t="shared" si="4"/>
        <v>0</v>
      </c>
      <c r="F202" s="9">
        <f t="shared" si="4"/>
        <v>0</v>
      </c>
      <c r="G202" s="9">
        <f t="shared" si="4"/>
        <v>0</v>
      </c>
      <c r="H202" s="9">
        <f t="shared" si="4"/>
        <v>0</v>
      </c>
      <c r="I202" s="9">
        <v>0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  <c r="Q202" s="9">
        <v>0</v>
      </c>
      <c r="R202" s="9">
        <v>0</v>
      </c>
    </row>
    <row r="203" spans="2:18" hidden="1" x14ac:dyDescent="0.25">
      <c r="B203" s="8" t="s">
        <v>1</v>
      </c>
      <c r="C203" s="10" t="s">
        <v>14</v>
      </c>
      <c r="D203" s="9">
        <f t="shared" si="4"/>
        <v>0</v>
      </c>
      <c r="E203" s="9">
        <f t="shared" si="4"/>
        <v>0</v>
      </c>
      <c r="F203" s="9">
        <f t="shared" si="4"/>
        <v>0</v>
      </c>
      <c r="G203" s="9">
        <f t="shared" si="4"/>
        <v>0</v>
      </c>
      <c r="H203" s="9">
        <f t="shared" si="4"/>
        <v>0</v>
      </c>
      <c r="I203" s="9">
        <v>0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  <c r="Q203" s="9">
        <v>0</v>
      </c>
      <c r="R203" s="9">
        <v>0</v>
      </c>
    </row>
    <row r="204" spans="2:18" hidden="1" x14ac:dyDescent="0.25">
      <c r="B204" s="8" t="s">
        <v>1</v>
      </c>
      <c r="C204" s="10" t="s">
        <v>18</v>
      </c>
      <c r="D204" s="9">
        <f t="shared" si="4"/>
        <v>0</v>
      </c>
      <c r="E204" s="9">
        <f t="shared" si="4"/>
        <v>0</v>
      </c>
      <c r="F204" s="9">
        <f t="shared" si="4"/>
        <v>0</v>
      </c>
      <c r="G204" s="9">
        <f t="shared" si="4"/>
        <v>0</v>
      </c>
      <c r="H204" s="9">
        <f t="shared" si="4"/>
        <v>0</v>
      </c>
      <c r="I204" s="9">
        <v>0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  <c r="Q204" s="9">
        <v>0</v>
      </c>
      <c r="R204" s="9">
        <v>0</v>
      </c>
    </row>
    <row r="205" spans="2:18" hidden="1" x14ac:dyDescent="0.25">
      <c r="B205" s="8" t="s">
        <v>1</v>
      </c>
      <c r="C205" s="10" t="s">
        <v>19</v>
      </c>
      <c r="D205" s="9">
        <f t="shared" si="4"/>
        <v>0</v>
      </c>
      <c r="E205" s="9">
        <f t="shared" si="4"/>
        <v>0</v>
      </c>
      <c r="F205" s="9">
        <f t="shared" si="4"/>
        <v>0</v>
      </c>
      <c r="G205" s="9">
        <f t="shared" si="4"/>
        <v>0</v>
      </c>
      <c r="H205" s="9">
        <f t="shared" si="4"/>
        <v>0</v>
      </c>
      <c r="I205" s="9">
        <v>0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  <c r="Q205" s="9">
        <v>0</v>
      </c>
      <c r="R205" s="9">
        <v>0</v>
      </c>
    </row>
    <row r="206" spans="2:18" hidden="1" x14ac:dyDescent="0.25">
      <c r="B206" s="11" t="s">
        <v>1</v>
      </c>
      <c r="C206" s="13" t="s">
        <v>20</v>
      </c>
      <c r="D206" s="12">
        <f t="shared" si="4"/>
        <v>0</v>
      </c>
      <c r="E206" s="12">
        <f t="shared" si="4"/>
        <v>0</v>
      </c>
      <c r="F206" s="12">
        <f t="shared" si="4"/>
        <v>0</v>
      </c>
      <c r="G206" s="12">
        <f t="shared" si="4"/>
        <v>0</v>
      </c>
      <c r="H206" s="12">
        <f t="shared" si="4"/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</row>
    <row r="207" spans="2:18" ht="30.75" hidden="1" thickBot="1" x14ac:dyDescent="0.3">
      <c r="B207" s="15" t="s">
        <v>78</v>
      </c>
      <c r="C207" s="16" t="s">
        <v>79</v>
      </c>
      <c r="D207" s="17">
        <f t="shared" si="4"/>
        <v>0</v>
      </c>
      <c r="E207" s="17">
        <f t="shared" si="4"/>
        <v>0</v>
      </c>
      <c r="F207" s="17">
        <f t="shared" si="4"/>
        <v>0</v>
      </c>
      <c r="G207" s="17">
        <f t="shared" si="4"/>
        <v>0</v>
      </c>
      <c r="H207" s="17">
        <f t="shared" si="4"/>
        <v>0</v>
      </c>
      <c r="I207" s="17">
        <v>0</v>
      </c>
      <c r="J207" s="17">
        <v>0</v>
      </c>
      <c r="K207" s="17">
        <v>0</v>
      </c>
      <c r="L207" s="17">
        <v>0</v>
      </c>
      <c r="M207" s="17">
        <v>0</v>
      </c>
      <c r="N207" s="17">
        <v>0</v>
      </c>
      <c r="O207" s="17">
        <v>0</v>
      </c>
      <c r="P207" s="17">
        <v>0</v>
      </c>
      <c r="Q207" s="17">
        <v>0</v>
      </c>
      <c r="R207" s="17">
        <v>0</v>
      </c>
    </row>
    <row r="208" spans="2:18" hidden="1" x14ac:dyDescent="0.25">
      <c r="B208" s="11" t="s">
        <v>1</v>
      </c>
      <c r="C208" s="13" t="s">
        <v>12</v>
      </c>
      <c r="D208" s="12">
        <f t="shared" si="4"/>
        <v>0</v>
      </c>
      <c r="E208" s="12">
        <f t="shared" si="4"/>
        <v>0</v>
      </c>
      <c r="F208" s="12">
        <f t="shared" si="4"/>
        <v>0</v>
      </c>
      <c r="G208" s="12">
        <f t="shared" si="4"/>
        <v>0</v>
      </c>
      <c r="H208" s="12">
        <f t="shared" si="4"/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</row>
    <row r="209" spans="2:18" hidden="1" x14ac:dyDescent="0.25">
      <c r="B209" s="8" t="s">
        <v>1</v>
      </c>
      <c r="C209" s="10" t="s">
        <v>13</v>
      </c>
      <c r="D209" s="9">
        <f t="shared" si="4"/>
        <v>0</v>
      </c>
      <c r="E209" s="9">
        <f t="shared" si="4"/>
        <v>0</v>
      </c>
      <c r="F209" s="9">
        <f t="shared" si="4"/>
        <v>0</v>
      </c>
      <c r="G209" s="9">
        <f t="shared" si="4"/>
        <v>0</v>
      </c>
      <c r="H209" s="9">
        <f t="shared" si="4"/>
        <v>0</v>
      </c>
      <c r="I209" s="9">
        <v>0</v>
      </c>
      <c r="J209" s="9">
        <v>0</v>
      </c>
      <c r="K209" s="9">
        <v>0</v>
      </c>
      <c r="L209" s="9">
        <v>0</v>
      </c>
      <c r="M209" s="9">
        <v>0</v>
      </c>
      <c r="N209" s="9">
        <v>0</v>
      </c>
      <c r="O209" s="9">
        <v>0</v>
      </c>
      <c r="P209" s="9">
        <v>0</v>
      </c>
      <c r="Q209" s="9">
        <v>0</v>
      </c>
      <c r="R209" s="9">
        <v>0</v>
      </c>
    </row>
    <row r="210" spans="2:18" hidden="1" x14ac:dyDescent="0.25">
      <c r="B210" s="8" t="s">
        <v>1</v>
      </c>
      <c r="C210" s="10" t="s">
        <v>14</v>
      </c>
      <c r="D210" s="9">
        <f t="shared" si="4"/>
        <v>0</v>
      </c>
      <c r="E210" s="9">
        <f t="shared" si="4"/>
        <v>0</v>
      </c>
      <c r="F210" s="9">
        <f t="shared" si="4"/>
        <v>0</v>
      </c>
      <c r="G210" s="9">
        <f t="shared" si="4"/>
        <v>0</v>
      </c>
      <c r="H210" s="9">
        <f t="shared" si="4"/>
        <v>0</v>
      </c>
      <c r="I210" s="9">
        <v>0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0</v>
      </c>
      <c r="Q210" s="9">
        <v>0</v>
      </c>
      <c r="R210" s="9">
        <v>0</v>
      </c>
    </row>
    <row r="211" spans="2:18" hidden="1" x14ac:dyDescent="0.25">
      <c r="B211" s="8" t="s">
        <v>1</v>
      </c>
      <c r="C211" s="10" t="s">
        <v>18</v>
      </c>
      <c r="D211" s="9">
        <f t="shared" si="4"/>
        <v>0</v>
      </c>
      <c r="E211" s="9">
        <f t="shared" si="4"/>
        <v>0</v>
      </c>
      <c r="F211" s="9">
        <f t="shared" si="4"/>
        <v>0</v>
      </c>
      <c r="G211" s="9">
        <f t="shared" si="4"/>
        <v>0</v>
      </c>
      <c r="H211" s="9">
        <f t="shared" si="4"/>
        <v>0</v>
      </c>
      <c r="I211" s="9">
        <v>0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  <c r="Q211" s="9">
        <v>0</v>
      </c>
      <c r="R211" s="9">
        <v>0</v>
      </c>
    </row>
    <row r="212" spans="2:18" hidden="1" x14ac:dyDescent="0.25">
      <c r="B212" s="8" t="s">
        <v>1</v>
      </c>
      <c r="C212" s="10" t="s">
        <v>19</v>
      </c>
      <c r="D212" s="9">
        <f t="shared" si="4"/>
        <v>0</v>
      </c>
      <c r="E212" s="9">
        <f t="shared" si="4"/>
        <v>0</v>
      </c>
      <c r="F212" s="9">
        <f t="shared" si="4"/>
        <v>0</v>
      </c>
      <c r="G212" s="9">
        <f t="shared" si="4"/>
        <v>0</v>
      </c>
      <c r="H212" s="9">
        <f t="shared" si="4"/>
        <v>0</v>
      </c>
      <c r="I212" s="9">
        <v>0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  <c r="Q212" s="9">
        <v>0</v>
      </c>
      <c r="R212" s="9">
        <v>0</v>
      </c>
    </row>
    <row r="213" spans="2:18" hidden="1" x14ac:dyDescent="0.25">
      <c r="B213" s="11" t="s">
        <v>1</v>
      </c>
      <c r="C213" s="13" t="s">
        <v>20</v>
      </c>
      <c r="D213" s="12">
        <f t="shared" si="4"/>
        <v>0</v>
      </c>
      <c r="E213" s="12">
        <f t="shared" si="4"/>
        <v>0</v>
      </c>
      <c r="F213" s="12">
        <f t="shared" si="4"/>
        <v>0</v>
      </c>
      <c r="G213" s="12">
        <f t="shared" si="4"/>
        <v>0</v>
      </c>
      <c r="H213" s="12">
        <f t="shared" si="4"/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</row>
    <row r="214" spans="2:18" ht="15.75" hidden="1" thickBot="1" x14ac:dyDescent="0.3">
      <c r="B214" s="15" t="s">
        <v>80</v>
      </c>
      <c r="C214" s="16" t="s">
        <v>75</v>
      </c>
      <c r="D214" s="17">
        <f t="shared" si="4"/>
        <v>0</v>
      </c>
      <c r="E214" s="17">
        <f t="shared" si="4"/>
        <v>0</v>
      </c>
      <c r="F214" s="17">
        <f t="shared" si="4"/>
        <v>0</v>
      </c>
      <c r="G214" s="17">
        <f t="shared" si="4"/>
        <v>0</v>
      </c>
      <c r="H214" s="17">
        <f t="shared" si="4"/>
        <v>0</v>
      </c>
      <c r="I214" s="17">
        <v>0</v>
      </c>
      <c r="J214" s="17">
        <v>0</v>
      </c>
      <c r="K214" s="17">
        <v>0</v>
      </c>
      <c r="L214" s="17">
        <v>0</v>
      </c>
      <c r="M214" s="17">
        <v>0</v>
      </c>
      <c r="N214" s="17">
        <v>0</v>
      </c>
      <c r="O214" s="17">
        <v>0</v>
      </c>
      <c r="P214" s="17">
        <v>0</v>
      </c>
      <c r="Q214" s="17">
        <v>0</v>
      </c>
      <c r="R214" s="17">
        <v>0</v>
      </c>
    </row>
    <row r="215" spans="2:18" hidden="1" x14ac:dyDescent="0.25">
      <c r="B215" s="11" t="s">
        <v>1</v>
      </c>
      <c r="C215" s="13" t="s">
        <v>12</v>
      </c>
      <c r="D215" s="12">
        <f t="shared" si="4"/>
        <v>0</v>
      </c>
      <c r="E215" s="12">
        <f t="shared" si="4"/>
        <v>0</v>
      </c>
      <c r="F215" s="12">
        <f t="shared" si="4"/>
        <v>0</v>
      </c>
      <c r="G215" s="12">
        <f t="shared" si="4"/>
        <v>0</v>
      </c>
      <c r="H215" s="12">
        <f t="shared" si="4"/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</row>
    <row r="216" spans="2:18" hidden="1" x14ac:dyDescent="0.25">
      <c r="B216" s="8" t="s">
        <v>1</v>
      </c>
      <c r="C216" s="10" t="s">
        <v>13</v>
      </c>
      <c r="D216" s="9">
        <f t="shared" si="4"/>
        <v>0</v>
      </c>
      <c r="E216" s="9">
        <f t="shared" si="4"/>
        <v>0</v>
      </c>
      <c r="F216" s="9">
        <f t="shared" si="4"/>
        <v>0</v>
      </c>
      <c r="G216" s="9">
        <f t="shared" si="4"/>
        <v>0</v>
      </c>
      <c r="H216" s="9">
        <f t="shared" si="4"/>
        <v>0</v>
      </c>
      <c r="I216" s="9">
        <v>0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0</v>
      </c>
      <c r="Q216" s="9">
        <v>0</v>
      </c>
      <c r="R216" s="9">
        <v>0</v>
      </c>
    </row>
    <row r="217" spans="2:18" hidden="1" x14ac:dyDescent="0.25">
      <c r="B217" s="8" t="s">
        <v>1</v>
      </c>
      <c r="C217" s="10" t="s">
        <v>14</v>
      </c>
      <c r="D217" s="9">
        <f t="shared" si="4"/>
        <v>0</v>
      </c>
      <c r="E217" s="9">
        <f t="shared" si="4"/>
        <v>0</v>
      </c>
      <c r="F217" s="9">
        <f t="shared" si="4"/>
        <v>0</v>
      </c>
      <c r="G217" s="9">
        <f t="shared" si="4"/>
        <v>0</v>
      </c>
      <c r="H217" s="9">
        <f t="shared" si="4"/>
        <v>0</v>
      </c>
      <c r="I217" s="9">
        <v>0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0</v>
      </c>
      <c r="Q217" s="9">
        <v>0</v>
      </c>
      <c r="R217" s="9">
        <v>0</v>
      </c>
    </row>
    <row r="218" spans="2:18" hidden="1" x14ac:dyDescent="0.25">
      <c r="B218" s="8" t="s">
        <v>1</v>
      </c>
      <c r="C218" s="10" t="s">
        <v>18</v>
      </c>
      <c r="D218" s="9">
        <f t="shared" si="4"/>
        <v>0</v>
      </c>
      <c r="E218" s="9">
        <f t="shared" si="4"/>
        <v>0</v>
      </c>
      <c r="F218" s="9">
        <f t="shared" si="4"/>
        <v>0</v>
      </c>
      <c r="G218" s="9">
        <f t="shared" si="4"/>
        <v>0</v>
      </c>
      <c r="H218" s="9">
        <f t="shared" si="4"/>
        <v>0</v>
      </c>
      <c r="I218" s="9">
        <v>0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</v>
      </c>
      <c r="Q218" s="9">
        <v>0</v>
      </c>
      <c r="R218" s="9">
        <v>0</v>
      </c>
    </row>
    <row r="219" spans="2:18" hidden="1" x14ac:dyDescent="0.25">
      <c r="B219" s="8" t="s">
        <v>1</v>
      </c>
      <c r="C219" s="10" t="s">
        <v>19</v>
      </c>
      <c r="D219" s="9">
        <f t="shared" si="4"/>
        <v>0</v>
      </c>
      <c r="E219" s="9">
        <f t="shared" si="4"/>
        <v>0</v>
      </c>
      <c r="F219" s="9">
        <f t="shared" si="4"/>
        <v>0</v>
      </c>
      <c r="G219" s="9">
        <f t="shared" si="4"/>
        <v>0</v>
      </c>
      <c r="H219" s="9">
        <f t="shared" si="4"/>
        <v>0</v>
      </c>
      <c r="I219" s="9">
        <v>0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</v>
      </c>
      <c r="Q219" s="9">
        <v>0</v>
      </c>
      <c r="R219" s="9">
        <v>0</v>
      </c>
    </row>
    <row r="220" spans="2:18" hidden="1" x14ac:dyDescent="0.25">
      <c r="B220" s="11" t="s">
        <v>1</v>
      </c>
      <c r="C220" s="13" t="s">
        <v>20</v>
      </c>
      <c r="D220" s="12">
        <f t="shared" si="4"/>
        <v>0</v>
      </c>
      <c r="E220" s="12">
        <f t="shared" si="4"/>
        <v>0</v>
      </c>
      <c r="F220" s="12">
        <f t="shared" si="4"/>
        <v>0</v>
      </c>
      <c r="G220" s="12">
        <f t="shared" si="4"/>
        <v>0</v>
      </c>
      <c r="H220" s="12">
        <f t="shared" si="4"/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</row>
    <row r="221" spans="2:18" ht="30.75" hidden="1" thickBot="1" x14ac:dyDescent="0.3">
      <c r="B221" s="15" t="s">
        <v>81</v>
      </c>
      <c r="C221" s="16" t="s">
        <v>82</v>
      </c>
      <c r="D221" s="17">
        <f t="shared" si="4"/>
        <v>0</v>
      </c>
      <c r="E221" s="17">
        <f t="shared" si="4"/>
        <v>0</v>
      </c>
      <c r="F221" s="17">
        <f t="shared" si="4"/>
        <v>0</v>
      </c>
      <c r="G221" s="17">
        <f t="shared" si="4"/>
        <v>0</v>
      </c>
      <c r="H221" s="17">
        <f t="shared" si="4"/>
        <v>0</v>
      </c>
      <c r="I221" s="17">
        <v>0</v>
      </c>
      <c r="J221" s="17">
        <v>0</v>
      </c>
      <c r="K221" s="17">
        <v>0</v>
      </c>
      <c r="L221" s="17">
        <v>0</v>
      </c>
      <c r="M221" s="17">
        <v>0</v>
      </c>
      <c r="N221" s="17">
        <v>0</v>
      </c>
      <c r="O221" s="17">
        <v>0</v>
      </c>
      <c r="P221" s="17">
        <v>0</v>
      </c>
      <c r="Q221" s="17">
        <v>0</v>
      </c>
      <c r="R221" s="17">
        <v>0</v>
      </c>
    </row>
    <row r="222" spans="2:18" hidden="1" x14ac:dyDescent="0.25">
      <c r="B222" s="11" t="s">
        <v>1</v>
      </c>
      <c r="C222" s="13" t="s">
        <v>12</v>
      </c>
      <c r="D222" s="12">
        <f t="shared" si="4"/>
        <v>0</v>
      </c>
      <c r="E222" s="12">
        <f t="shared" si="4"/>
        <v>0</v>
      </c>
      <c r="F222" s="12">
        <f t="shared" si="4"/>
        <v>0</v>
      </c>
      <c r="G222" s="12">
        <f t="shared" si="4"/>
        <v>0</v>
      </c>
      <c r="H222" s="12">
        <f t="shared" si="4"/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</row>
    <row r="223" spans="2:18" hidden="1" x14ac:dyDescent="0.25">
      <c r="B223" s="8" t="s">
        <v>1</v>
      </c>
      <c r="C223" s="10" t="s">
        <v>13</v>
      </c>
      <c r="D223" s="9">
        <f t="shared" si="4"/>
        <v>0</v>
      </c>
      <c r="E223" s="9">
        <f t="shared" si="4"/>
        <v>0</v>
      </c>
      <c r="F223" s="9">
        <f t="shared" si="4"/>
        <v>0</v>
      </c>
      <c r="G223" s="9">
        <f t="shared" si="4"/>
        <v>0</v>
      </c>
      <c r="H223" s="9">
        <f t="shared" si="4"/>
        <v>0</v>
      </c>
      <c r="I223" s="9">
        <v>0</v>
      </c>
      <c r="J223" s="9">
        <v>0</v>
      </c>
      <c r="K223" s="9">
        <v>0</v>
      </c>
      <c r="L223" s="9">
        <v>0</v>
      </c>
      <c r="M223" s="9">
        <v>0</v>
      </c>
      <c r="N223" s="9">
        <v>0</v>
      </c>
      <c r="O223" s="9">
        <v>0</v>
      </c>
      <c r="P223" s="9">
        <v>0</v>
      </c>
      <c r="Q223" s="9">
        <v>0</v>
      </c>
      <c r="R223" s="9">
        <v>0</v>
      </c>
    </row>
    <row r="224" spans="2:18" hidden="1" x14ac:dyDescent="0.25">
      <c r="B224" s="8" t="s">
        <v>1</v>
      </c>
      <c r="C224" s="10" t="s">
        <v>14</v>
      </c>
      <c r="D224" s="9">
        <f t="shared" si="4"/>
        <v>0</v>
      </c>
      <c r="E224" s="9">
        <f t="shared" si="4"/>
        <v>0</v>
      </c>
      <c r="F224" s="9">
        <f t="shared" si="4"/>
        <v>0</v>
      </c>
      <c r="G224" s="9">
        <f t="shared" si="4"/>
        <v>0</v>
      </c>
      <c r="H224" s="9">
        <f t="shared" si="4"/>
        <v>0</v>
      </c>
      <c r="I224" s="9">
        <v>0</v>
      </c>
      <c r="J224" s="9">
        <v>0</v>
      </c>
      <c r="K224" s="9">
        <v>0</v>
      </c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</row>
    <row r="225" spans="2:18" hidden="1" x14ac:dyDescent="0.25">
      <c r="B225" s="8" t="s">
        <v>1</v>
      </c>
      <c r="C225" s="10" t="s">
        <v>18</v>
      </c>
      <c r="D225" s="9">
        <f t="shared" si="4"/>
        <v>0</v>
      </c>
      <c r="E225" s="9">
        <f t="shared" si="4"/>
        <v>0</v>
      </c>
      <c r="F225" s="9">
        <f t="shared" si="4"/>
        <v>0</v>
      </c>
      <c r="G225" s="9">
        <f t="shared" si="4"/>
        <v>0</v>
      </c>
      <c r="H225" s="9">
        <f t="shared" si="4"/>
        <v>0</v>
      </c>
      <c r="I225" s="9">
        <v>0</v>
      </c>
      <c r="J225" s="9">
        <v>0</v>
      </c>
      <c r="K225" s="9">
        <v>0</v>
      </c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</row>
    <row r="226" spans="2:18" hidden="1" x14ac:dyDescent="0.25">
      <c r="B226" s="8" t="s">
        <v>1</v>
      </c>
      <c r="C226" s="10" t="s">
        <v>19</v>
      </c>
      <c r="D226" s="9">
        <f t="shared" ref="D226:H276" si="5">I226+N226</f>
        <v>0</v>
      </c>
      <c r="E226" s="9">
        <f t="shared" si="5"/>
        <v>0</v>
      </c>
      <c r="F226" s="9">
        <f t="shared" si="5"/>
        <v>0</v>
      </c>
      <c r="G226" s="9">
        <f t="shared" si="5"/>
        <v>0</v>
      </c>
      <c r="H226" s="9">
        <f t="shared" si="5"/>
        <v>0</v>
      </c>
      <c r="I226" s="9">
        <v>0</v>
      </c>
      <c r="J226" s="9">
        <v>0</v>
      </c>
      <c r="K226" s="9">
        <v>0</v>
      </c>
      <c r="L226" s="9">
        <v>0</v>
      </c>
      <c r="M226" s="9">
        <v>0</v>
      </c>
      <c r="N226" s="9">
        <v>0</v>
      </c>
      <c r="O226" s="9">
        <v>0</v>
      </c>
      <c r="P226" s="9">
        <v>0</v>
      </c>
      <c r="Q226" s="9">
        <v>0</v>
      </c>
      <c r="R226" s="9">
        <v>0</v>
      </c>
    </row>
    <row r="227" spans="2:18" hidden="1" x14ac:dyDescent="0.25">
      <c r="B227" s="11" t="s">
        <v>1</v>
      </c>
      <c r="C227" s="13" t="s">
        <v>20</v>
      </c>
      <c r="D227" s="12">
        <f t="shared" si="5"/>
        <v>0</v>
      </c>
      <c r="E227" s="12">
        <f t="shared" si="5"/>
        <v>0</v>
      </c>
      <c r="F227" s="12">
        <f t="shared" si="5"/>
        <v>0</v>
      </c>
      <c r="G227" s="12">
        <f t="shared" si="5"/>
        <v>0</v>
      </c>
      <c r="H227" s="12">
        <f t="shared" si="5"/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</row>
    <row r="228" spans="2:18" ht="15.75" hidden="1" thickBot="1" x14ac:dyDescent="0.3">
      <c r="B228" s="15" t="s">
        <v>83</v>
      </c>
      <c r="C228" s="16" t="s">
        <v>84</v>
      </c>
      <c r="D228" s="17">
        <f t="shared" si="5"/>
        <v>0</v>
      </c>
      <c r="E228" s="17">
        <f t="shared" si="5"/>
        <v>0</v>
      </c>
      <c r="F228" s="17">
        <f t="shared" si="5"/>
        <v>0</v>
      </c>
      <c r="G228" s="17">
        <f t="shared" si="5"/>
        <v>0</v>
      </c>
      <c r="H228" s="17">
        <f t="shared" si="5"/>
        <v>0</v>
      </c>
      <c r="I228" s="17">
        <v>0</v>
      </c>
      <c r="J228" s="17">
        <v>0</v>
      </c>
      <c r="K228" s="17">
        <v>0</v>
      </c>
      <c r="L228" s="17">
        <v>0</v>
      </c>
      <c r="M228" s="17">
        <v>0</v>
      </c>
      <c r="N228" s="17">
        <v>0</v>
      </c>
      <c r="O228" s="17">
        <v>0</v>
      </c>
      <c r="P228" s="17">
        <v>0</v>
      </c>
      <c r="Q228" s="17">
        <v>0</v>
      </c>
      <c r="R228" s="17">
        <v>0</v>
      </c>
    </row>
    <row r="229" spans="2:18" hidden="1" x14ac:dyDescent="0.25">
      <c r="B229" s="11" t="s">
        <v>1</v>
      </c>
      <c r="C229" s="13" t="s">
        <v>12</v>
      </c>
      <c r="D229" s="12">
        <f t="shared" si="5"/>
        <v>0</v>
      </c>
      <c r="E229" s="12">
        <f t="shared" si="5"/>
        <v>0</v>
      </c>
      <c r="F229" s="12">
        <f t="shared" si="5"/>
        <v>0</v>
      </c>
      <c r="G229" s="12">
        <f t="shared" si="5"/>
        <v>0</v>
      </c>
      <c r="H229" s="12">
        <f t="shared" si="5"/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</row>
    <row r="230" spans="2:18" hidden="1" x14ac:dyDescent="0.25">
      <c r="B230" s="8" t="s">
        <v>1</v>
      </c>
      <c r="C230" s="10" t="s">
        <v>13</v>
      </c>
      <c r="D230" s="9">
        <f t="shared" si="5"/>
        <v>0</v>
      </c>
      <c r="E230" s="9">
        <f t="shared" si="5"/>
        <v>0</v>
      </c>
      <c r="F230" s="9">
        <f t="shared" si="5"/>
        <v>0</v>
      </c>
      <c r="G230" s="9">
        <f t="shared" si="5"/>
        <v>0</v>
      </c>
      <c r="H230" s="9">
        <f t="shared" si="5"/>
        <v>0</v>
      </c>
      <c r="I230" s="9">
        <v>0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  <c r="Q230" s="9">
        <v>0</v>
      </c>
      <c r="R230" s="9">
        <v>0</v>
      </c>
    </row>
    <row r="231" spans="2:18" hidden="1" x14ac:dyDescent="0.25">
      <c r="B231" s="8" t="s">
        <v>1</v>
      </c>
      <c r="C231" s="10" t="s">
        <v>14</v>
      </c>
      <c r="D231" s="9">
        <f t="shared" si="5"/>
        <v>0</v>
      </c>
      <c r="E231" s="9">
        <f t="shared" si="5"/>
        <v>0</v>
      </c>
      <c r="F231" s="9">
        <f t="shared" si="5"/>
        <v>0</v>
      </c>
      <c r="G231" s="9">
        <f t="shared" si="5"/>
        <v>0</v>
      </c>
      <c r="H231" s="9">
        <f t="shared" si="5"/>
        <v>0</v>
      </c>
      <c r="I231" s="9">
        <v>0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  <c r="Q231" s="9">
        <v>0</v>
      </c>
      <c r="R231" s="9">
        <v>0</v>
      </c>
    </row>
    <row r="232" spans="2:18" hidden="1" x14ac:dyDescent="0.25">
      <c r="B232" s="8" t="s">
        <v>1</v>
      </c>
      <c r="C232" s="10" t="s">
        <v>18</v>
      </c>
      <c r="D232" s="9">
        <f t="shared" si="5"/>
        <v>0</v>
      </c>
      <c r="E232" s="9">
        <f t="shared" si="5"/>
        <v>0</v>
      </c>
      <c r="F232" s="9">
        <f t="shared" si="5"/>
        <v>0</v>
      </c>
      <c r="G232" s="9">
        <f t="shared" si="5"/>
        <v>0</v>
      </c>
      <c r="H232" s="9">
        <f t="shared" si="5"/>
        <v>0</v>
      </c>
      <c r="I232" s="9">
        <v>0</v>
      </c>
      <c r="J232" s="9">
        <v>0</v>
      </c>
      <c r="K232" s="9">
        <v>0</v>
      </c>
      <c r="L232" s="9">
        <v>0</v>
      </c>
      <c r="M232" s="9">
        <v>0</v>
      </c>
      <c r="N232" s="9">
        <v>0</v>
      </c>
      <c r="O232" s="9">
        <v>0</v>
      </c>
      <c r="P232" s="9">
        <v>0</v>
      </c>
      <c r="Q232" s="9">
        <v>0</v>
      </c>
      <c r="R232" s="9">
        <v>0</v>
      </c>
    </row>
    <row r="233" spans="2:18" hidden="1" x14ac:dyDescent="0.25">
      <c r="B233" s="8" t="s">
        <v>1</v>
      </c>
      <c r="C233" s="10" t="s">
        <v>19</v>
      </c>
      <c r="D233" s="9">
        <f t="shared" si="5"/>
        <v>0</v>
      </c>
      <c r="E233" s="9">
        <f t="shared" si="5"/>
        <v>0</v>
      </c>
      <c r="F233" s="9">
        <f t="shared" si="5"/>
        <v>0</v>
      </c>
      <c r="G233" s="9">
        <f t="shared" si="5"/>
        <v>0</v>
      </c>
      <c r="H233" s="9">
        <f t="shared" si="5"/>
        <v>0</v>
      </c>
      <c r="I233" s="9">
        <v>0</v>
      </c>
      <c r="J233" s="9">
        <v>0</v>
      </c>
      <c r="K233" s="9">
        <v>0</v>
      </c>
      <c r="L233" s="9">
        <v>0</v>
      </c>
      <c r="M233" s="9">
        <v>0</v>
      </c>
      <c r="N233" s="9">
        <v>0</v>
      </c>
      <c r="O233" s="9">
        <v>0</v>
      </c>
      <c r="P233" s="9">
        <v>0</v>
      </c>
      <c r="Q233" s="9">
        <v>0</v>
      </c>
      <c r="R233" s="9">
        <v>0</v>
      </c>
    </row>
    <row r="234" spans="2:18" hidden="1" x14ac:dyDescent="0.25">
      <c r="B234" s="11" t="s">
        <v>1</v>
      </c>
      <c r="C234" s="13" t="s">
        <v>20</v>
      </c>
      <c r="D234" s="12">
        <f t="shared" si="5"/>
        <v>0</v>
      </c>
      <c r="E234" s="12">
        <f t="shared" si="5"/>
        <v>0</v>
      </c>
      <c r="F234" s="12">
        <f t="shared" si="5"/>
        <v>0</v>
      </c>
      <c r="G234" s="12">
        <f t="shared" si="5"/>
        <v>0</v>
      </c>
      <c r="H234" s="12">
        <f t="shared" si="5"/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</row>
    <row r="235" spans="2:18" ht="60.75" hidden="1" thickBot="1" x14ac:dyDescent="0.3">
      <c r="B235" s="15" t="s">
        <v>85</v>
      </c>
      <c r="C235" s="16" t="s">
        <v>86</v>
      </c>
      <c r="D235" s="17">
        <f t="shared" si="5"/>
        <v>0</v>
      </c>
      <c r="E235" s="17">
        <f t="shared" si="5"/>
        <v>0</v>
      </c>
      <c r="F235" s="17">
        <f t="shared" si="5"/>
        <v>0</v>
      </c>
      <c r="G235" s="17">
        <f t="shared" si="5"/>
        <v>0</v>
      </c>
      <c r="H235" s="17">
        <f t="shared" si="5"/>
        <v>0</v>
      </c>
      <c r="I235" s="17">
        <v>0</v>
      </c>
      <c r="J235" s="17">
        <v>0</v>
      </c>
      <c r="K235" s="17">
        <v>0</v>
      </c>
      <c r="L235" s="17">
        <v>0</v>
      </c>
      <c r="M235" s="17">
        <v>0</v>
      </c>
      <c r="N235" s="17">
        <v>0</v>
      </c>
      <c r="O235" s="17">
        <v>0</v>
      </c>
      <c r="P235" s="17">
        <v>0</v>
      </c>
      <c r="Q235" s="17">
        <v>0</v>
      </c>
      <c r="R235" s="17">
        <v>0</v>
      </c>
    </row>
    <row r="236" spans="2:18" hidden="1" x14ac:dyDescent="0.25">
      <c r="B236" s="11" t="s">
        <v>1</v>
      </c>
      <c r="C236" s="13" t="s">
        <v>12</v>
      </c>
      <c r="D236" s="12">
        <f t="shared" si="5"/>
        <v>0</v>
      </c>
      <c r="E236" s="12">
        <f t="shared" si="5"/>
        <v>0</v>
      </c>
      <c r="F236" s="12">
        <f t="shared" si="5"/>
        <v>0</v>
      </c>
      <c r="G236" s="12">
        <f t="shared" si="5"/>
        <v>0</v>
      </c>
      <c r="H236" s="12">
        <f t="shared" si="5"/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</row>
    <row r="237" spans="2:18" hidden="1" x14ac:dyDescent="0.25">
      <c r="B237" s="8" t="s">
        <v>1</v>
      </c>
      <c r="C237" s="10" t="s">
        <v>13</v>
      </c>
      <c r="D237" s="9">
        <f t="shared" si="5"/>
        <v>0</v>
      </c>
      <c r="E237" s="9">
        <f t="shared" si="5"/>
        <v>0</v>
      </c>
      <c r="F237" s="9">
        <f t="shared" si="5"/>
        <v>0</v>
      </c>
      <c r="G237" s="9">
        <f t="shared" si="5"/>
        <v>0</v>
      </c>
      <c r="H237" s="9">
        <f t="shared" si="5"/>
        <v>0</v>
      </c>
      <c r="I237" s="9">
        <v>0</v>
      </c>
      <c r="J237" s="9">
        <v>0</v>
      </c>
      <c r="K237" s="9">
        <v>0</v>
      </c>
      <c r="L237" s="9">
        <v>0</v>
      </c>
      <c r="M237" s="9">
        <v>0</v>
      </c>
      <c r="N237" s="9">
        <v>0</v>
      </c>
      <c r="O237" s="9">
        <v>0</v>
      </c>
      <c r="P237" s="9">
        <v>0</v>
      </c>
      <c r="Q237" s="9">
        <v>0</v>
      </c>
      <c r="R237" s="9">
        <v>0</v>
      </c>
    </row>
    <row r="238" spans="2:18" hidden="1" x14ac:dyDescent="0.25">
      <c r="B238" s="8" t="s">
        <v>1</v>
      </c>
      <c r="C238" s="10" t="s">
        <v>14</v>
      </c>
      <c r="D238" s="9">
        <f t="shared" si="5"/>
        <v>0</v>
      </c>
      <c r="E238" s="9">
        <f t="shared" si="5"/>
        <v>0</v>
      </c>
      <c r="F238" s="9">
        <f t="shared" si="5"/>
        <v>0</v>
      </c>
      <c r="G238" s="9">
        <f t="shared" si="5"/>
        <v>0</v>
      </c>
      <c r="H238" s="9">
        <f t="shared" si="5"/>
        <v>0</v>
      </c>
      <c r="I238" s="9">
        <v>0</v>
      </c>
      <c r="J238" s="9">
        <v>0</v>
      </c>
      <c r="K238" s="9">
        <v>0</v>
      </c>
      <c r="L238" s="9">
        <v>0</v>
      </c>
      <c r="M238" s="9">
        <v>0</v>
      </c>
      <c r="N238" s="9">
        <v>0</v>
      </c>
      <c r="O238" s="9">
        <v>0</v>
      </c>
      <c r="P238" s="9">
        <v>0</v>
      </c>
      <c r="Q238" s="9">
        <v>0</v>
      </c>
      <c r="R238" s="9">
        <v>0</v>
      </c>
    </row>
    <row r="239" spans="2:18" hidden="1" x14ac:dyDescent="0.25">
      <c r="B239" s="8" t="s">
        <v>1</v>
      </c>
      <c r="C239" s="10" t="s">
        <v>18</v>
      </c>
      <c r="D239" s="9">
        <f t="shared" si="5"/>
        <v>0</v>
      </c>
      <c r="E239" s="9">
        <f t="shared" si="5"/>
        <v>0</v>
      </c>
      <c r="F239" s="9">
        <f t="shared" si="5"/>
        <v>0</v>
      </c>
      <c r="G239" s="9">
        <f t="shared" si="5"/>
        <v>0</v>
      </c>
      <c r="H239" s="9">
        <f t="shared" si="5"/>
        <v>0</v>
      </c>
      <c r="I239" s="9">
        <v>0</v>
      </c>
      <c r="J239" s="9">
        <v>0</v>
      </c>
      <c r="K239" s="9">
        <v>0</v>
      </c>
      <c r="L239" s="9">
        <v>0</v>
      </c>
      <c r="M239" s="9">
        <v>0</v>
      </c>
      <c r="N239" s="9">
        <v>0</v>
      </c>
      <c r="O239" s="9">
        <v>0</v>
      </c>
      <c r="P239" s="9">
        <v>0</v>
      </c>
      <c r="Q239" s="9">
        <v>0</v>
      </c>
      <c r="R239" s="9">
        <v>0</v>
      </c>
    </row>
    <row r="240" spans="2:18" hidden="1" x14ac:dyDescent="0.25">
      <c r="B240" s="8" t="s">
        <v>1</v>
      </c>
      <c r="C240" s="10" t="s">
        <v>19</v>
      </c>
      <c r="D240" s="9">
        <f t="shared" si="5"/>
        <v>0</v>
      </c>
      <c r="E240" s="9">
        <f t="shared" si="5"/>
        <v>0</v>
      </c>
      <c r="F240" s="9">
        <f t="shared" si="5"/>
        <v>0</v>
      </c>
      <c r="G240" s="9">
        <f t="shared" si="5"/>
        <v>0</v>
      </c>
      <c r="H240" s="9">
        <f t="shared" si="5"/>
        <v>0</v>
      </c>
      <c r="I240" s="9">
        <v>0</v>
      </c>
      <c r="J240" s="9">
        <v>0</v>
      </c>
      <c r="K240" s="9">
        <v>0</v>
      </c>
      <c r="L240" s="9">
        <v>0</v>
      </c>
      <c r="M240" s="9">
        <v>0</v>
      </c>
      <c r="N240" s="9">
        <v>0</v>
      </c>
      <c r="O240" s="9">
        <v>0</v>
      </c>
      <c r="P240" s="9">
        <v>0</v>
      </c>
      <c r="Q240" s="9">
        <v>0</v>
      </c>
      <c r="R240" s="9">
        <v>0</v>
      </c>
    </row>
    <row r="241" spans="2:18" hidden="1" x14ac:dyDescent="0.25">
      <c r="B241" s="11" t="s">
        <v>1</v>
      </c>
      <c r="C241" s="13" t="s">
        <v>20</v>
      </c>
      <c r="D241" s="12">
        <f t="shared" si="5"/>
        <v>0</v>
      </c>
      <c r="E241" s="12">
        <f t="shared" si="5"/>
        <v>0</v>
      </c>
      <c r="F241" s="12">
        <f t="shared" si="5"/>
        <v>0</v>
      </c>
      <c r="G241" s="12">
        <f t="shared" si="5"/>
        <v>0</v>
      </c>
      <c r="H241" s="12">
        <f t="shared" si="5"/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</row>
    <row r="242" spans="2:18" ht="30.75" hidden="1" thickBot="1" x14ac:dyDescent="0.3">
      <c r="B242" s="15" t="s">
        <v>87</v>
      </c>
      <c r="C242" s="16" t="s">
        <v>88</v>
      </c>
      <c r="D242" s="17">
        <f t="shared" si="5"/>
        <v>0</v>
      </c>
      <c r="E242" s="17">
        <f t="shared" si="5"/>
        <v>0</v>
      </c>
      <c r="F242" s="17">
        <f t="shared" si="5"/>
        <v>0</v>
      </c>
      <c r="G242" s="17">
        <f t="shared" si="5"/>
        <v>0</v>
      </c>
      <c r="H242" s="17">
        <f t="shared" si="5"/>
        <v>0</v>
      </c>
      <c r="I242" s="17">
        <v>0</v>
      </c>
      <c r="J242" s="17">
        <v>0</v>
      </c>
      <c r="K242" s="17">
        <v>0</v>
      </c>
      <c r="L242" s="17">
        <v>0</v>
      </c>
      <c r="M242" s="17">
        <v>0</v>
      </c>
      <c r="N242" s="17">
        <v>0</v>
      </c>
      <c r="O242" s="17">
        <v>0</v>
      </c>
      <c r="P242" s="17">
        <v>0</v>
      </c>
      <c r="Q242" s="17">
        <v>0</v>
      </c>
      <c r="R242" s="17">
        <v>0</v>
      </c>
    </row>
    <row r="243" spans="2:18" hidden="1" x14ac:dyDescent="0.25">
      <c r="B243" s="11" t="s">
        <v>1</v>
      </c>
      <c r="C243" s="13" t="s">
        <v>12</v>
      </c>
      <c r="D243" s="12">
        <f t="shared" si="5"/>
        <v>0</v>
      </c>
      <c r="E243" s="12">
        <f t="shared" si="5"/>
        <v>0</v>
      </c>
      <c r="F243" s="12">
        <f t="shared" si="5"/>
        <v>0</v>
      </c>
      <c r="G243" s="12">
        <f t="shared" si="5"/>
        <v>0</v>
      </c>
      <c r="H243" s="12">
        <f t="shared" si="5"/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</row>
    <row r="244" spans="2:18" hidden="1" x14ac:dyDescent="0.25">
      <c r="B244" s="8" t="s">
        <v>1</v>
      </c>
      <c r="C244" s="10" t="s">
        <v>13</v>
      </c>
      <c r="D244" s="9">
        <f t="shared" si="5"/>
        <v>0</v>
      </c>
      <c r="E244" s="9">
        <f t="shared" si="5"/>
        <v>0</v>
      </c>
      <c r="F244" s="9">
        <f t="shared" si="5"/>
        <v>0</v>
      </c>
      <c r="G244" s="9">
        <f t="shared" si="5"/>
        <v>0</v>
      </c>
      <c r="H244" s="9">
        <f t="shared" si="5"/>
        <v>0</v>
      </c>
      <c r="I244" s="9">
        <v>0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  <c r="Q244" s="9">
        <v>0</v>
      </c>
      <c r="R244" s="9">
        <v>0</v>
      </c>
    </row>
    <row r="245" spans="2:18" hidden="1" x14ac:dyDescent="0.25">
      <c r="B245" s="8" t="s">
        <v>1</v>
      </c>
      <c r="C245" s="10" t="s">
        <v>14</v>
      </c>
      <c r="D245" s="9">
        <f t="shared" si="5"/>
        <v>0</v>
      </c>
      <c r="E245" s="9">
        <f t="shared" si="5"/>
        <v>0</v>
      </c>
      <c r="F245" s="9">
        <f t="shared" si="5"/>
        <v>0</v>
      </c>
      <c r="G245" s="9">
        <f t="shared" si="5"/>
        <v>0</v>
      </c>
      <c r="H245" s="9">
        <f t="shared" si="5"/>
        <v>0</v>
      </c>
      <c r="I245" s="9">
        <v>0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</row>
    <row r="246" spans="2:18" hidden="1" x14ac:dyDescent="0.25">
      <c r="B246" s="8" t="s">
        <v>1</v>
      </c>
      <c r="C246" s="10" t="s">
        <v>18</v>
      </c>
      <c r="D246" s="9">
        <f t="shared" si="5"/>
        <v>0</v>
      </c>
      <c r="E246" s="9">
        <f t="shared" si="5"/>
        <v>0</v>
      </c>
      <c r="F246" s="9">
        <f t="shared" si="5"/>
        <v>0</v>
      </c>
      <c r="G246" s="9">
        <f t="shared" si="5"/>
        <v>0</v>
      </c>
      <c r="H246" s="9">
        <f t="shared" si="5"/>
        <v>0</v>
      </c>
      <c r="I246" s="9">
        <v>0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  <c r="Q246" s="9">
        <v>0</v>
      </c>
      <c r="R246" s="9">
        <v>0</v>
      </c>
    </row>
    <row r="247" spans="2:18" hidden="1" x14ac:dyDescent="0.25">
      <c r="B247" s="8" t="s">
        <v>1</v>
      </c>
      <c r="C247" s="10" t="s">
        <v>19</v>
      </c>
      <c r="D247" s="9">
        <f t="shared" si="5"/>
        <v>0</v>
      </c>
      <c r="E247" s="9">
        <f t="shared" si="5"/>
        <v>0</v>
      </c>
      <c r="F247" s="9">
        <f t="shared" si="5"/>
        <v>0</v>
      </c>
      <c r="G247" s="9">
        <f t="shared" si="5"/>
        <v>0</v>
      </c>
      <c r="H247" s="9">
        <f t="shared" si="5"/>
        <v>0</v>
      </c>
      <c r="I247" s="9">
        <v>0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  <c r="Q247" s="9">
        <v>0</v>
      </c>
      <c r="R247" s="9">
        <v>0</v>
      </c>
    </row>
    <row r="248" spans="2:18" hidden="1" x14ac:dyDescent="0.25">
      <c r="B248" s="11" t="s">
        <v>1</v>
      </c>
      <c r="C248" s="13" t="s">
        <v>20</v>
      </c>
      <c r="D248" s="12">
        <f t="shared" si="5"/>
        <v>0</v>
      </c>
      <c r="E248" s="12">
        <f t="shared" si="5"/>
        <v>0</v>
      </c>
      <c r="F248" s="12">
        <f t="shared" si="5"/>
        <v>0</v>
      </c>
      <c r="G248" s="12">
        <f t="shared" si="5"/>
        <v>0</v>
      </c>
      <c r="H248" s="12">
        <f t="shared" si="5"/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</row>
    <row r="249" spans="2:18" ht="75.75" hidden="1" thickBot="1" x14ac:dyDescent="0.3">
      <c r="B249" s="15" t="s">
        <v>89</v>
      </c>
      <c r="C249" s="16" t="s">
        <v>90</v>
      </c>
      <c r="D249" s="17">
        <f t="shared" si="5"/>
        <v>0</v>
      </c>
      <c r="E249" s="17">
        <f t="shared" si="5"/>
        <v>0</v>
      </c>
      <c r="F249" s="17">
        <f t="shared" si="5"/>
        <v>0</v>
      </c>
      <c r="G249" s="17">
        <f t="shared" si="5"/>
        <v>0</v>
      </c>
      <c r="H249" s="17">
        <f t="shared" si="5"/>
        <v>0</v>
      </c>
      <c r="I249" s="17">
        <v>0</v>
      </c>
      <c r="J249" s="17">
        <v>0</v>
      </c>
      <c r="K249" s="17">
        <v>0</v>
      </c>
      <c r="L249" s="17">
        <v>0</v>
      </c>
      <c r="M249" s="17">
        <v>0</v>
      </c>
      <c r="N249" s="17">
        <v>0</v>
      </c>
      <c r="O249" s="17">
        <v>0</v>
      </c>
      <c r="P249" s="17">
        <v>0</v>
      </c>
      <c r="Q249" s="17">
        <v>0</v>
      </c>
      <c r="R249" s="17">
        <v>0</v>
      </c>
    </row>
    <row r="250" spans="2:18" hidden="1" x14ac:dyDescent="0.25">
      <c r="B250" s="11" t="s">
        <v>1</v>
      </c>
      <c r="C250" s="13" t="s">
        <v>12</v>
      </c>
      <c r="D250" s="12">
        <f t="shared" si="5"/>
        <v>0</v>
      </c>
      <c r="E250" s="12">
        <f t="shared" si="5"/>
        <v>0</v>
      </c>
      <c r="F250" s="12">
        <f t="shared" si="5"/>
        <v>0</v>
      </c>
      <c r="G250" s="12">
        <f t="shared" si="5"/>
        <v>0</v>
      </c>
      <c r="H250" s="12">
        <f t="shared" si="5"/>
        <v>0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</row>
    <row r="251" spans="2:18" hidden="1" x14ac:dyDescent="0.25">
      <c r="B251" s="8" t="s">
        <v>1</v>
      </c>
      <c r="C251" s="10" t="s">
        <v>13</v>
      </c>
      <c r="D251" s="9">
        <f t="shared" si="5"/>
        <v>0</v>
      </c>
      <c r="E251" s="9">
        <f t="shared" si="5"/>
        <v>0</v>
      </c>
      <c r="F251" s="9">
        <f t="shared" si="5"/>
        <v>0</v>
      </c>
      <c r="G251" s="9">
        <f t="shared" si="5"/>
        <v>0</v>
      </c>
      <c r="H251" s="9">
        <f t="shared" si="5"/>
        <v>0</v>
      </c>
      <c r="I251" s="9">
        <v>0</v>
      </c>
      <c r="J251" s="9">
        <v>0</v>
      </c>
      <c r="K251" s="9">
        <v>0</v>
      </c>
      <c r="L251" s="9">
        <v>0</v>
      </c>
      <c r="M251" s="9">
        <v>0</v>
      </c>
      <c r="N251" s="9">
        <v>0</v>
      </c>
      <c r="O251" s="9">
        <v>0</v>
      </c>
      <c r="P251" s="9">
        <v>0</v>
      </c>
      <c r="Q251" s="9">
        <v>0</v>
      </c>
      <c r="R251" s="9">
        <v>0</v>
      </c>
    </row>
    <row r="252" spans="2:18" hidden="1" x14ac:dyDescent="0.25">
      <c r="B252" s="8" t="s">
        <v>1</v>
      </c>
      <c r="C252" s="10" t="s">
        <v>14</v>
      </c>
      <c r="D252" s="9">
        <f t="shared" si="5"/>
        <v>0</v>
      </c>
      <c r="E252" s="9">
        <f t="shared" si="5"/>
        <v>0</v>
      </c>
      <c r="F252" s="9">
        <f t="shared" si="5"/>
        <v>0</v>
      </c>
      <c r="G252" s="9">
        <f t="shared" si="5"/>
        <v>0</v>
      </c>
      <c r="H252" s="9">
        <f t="shared" si="5"/>
        <v>0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</row>
    <row r="253" spans="2:18" hidden="1" x14ac:dyDescent="0.25">
      <c r="B253" s="8" t="s">
        <v>1</v>
      </c>
      <c r="C253" s="10" t="s">
        <v>18</v>
      </c>
      <c r="D253" s="9">
        <f t="shared" si="5"/>
        <v>0</v>
      </c>
      <c r="E253" s="9">
        <f t="shared" si="5"/>
        <v>0</v>
      </c>
      <c r="F253" s="9">
        <f t="shared" si="5"/>
        <v>0</v>
      </c>
      <c r="G253" s="9">
        <f t="shared" si="5"/>
        <v>0</v>
      </c>
      <c r="H253" s="9">
        <f t="shared" si="5"/>
        <v>0</v>
      </c>
      <c r="I253" s="9">
        <v>0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</row>
    <row r="254" spans="2:18" hidden="1" x14ac:dyDescent="0.25">
      <c r="B254" s="8" t="s">
        <v>1</v>
      </c>
      <c r="C254" s="10" t="s">
        <v>19</v>
      </c>
      <c r="D254" s="9">
        <f t="shared" si="5"/>
        <v>0</v>
      </c>
      <c r="E254" s="9">
        <f t="shared" si="5"/>
        <v>0</v>
      </c>
      <c r="F254" s="9">
        <f t="shared" si="5"/>
        <v>0</v>
      </c>
      <c r="G254" s="9">
        <f t="shared" si="5"/>
        <v>0</v>
      </c>
      <c r="H254" s="9">
        <f t="shared" si="5"/>
        <v>0</v>
      </c>
      <c r="I254" s="9">
        <v>0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</row>
    <row r="255" spans="2:18" hidden="1" x14ac:dyDescent="0.25">
      <c r="B255" s="11" t="s">
        <v>1</v>
      </c>
      <c r="C255" s="13" t="s">
        <v>20</v>
      </c>
      <c r="D255" s="12">
        <f t="shared" si="5"/>
        <v>0</v>
      </c>
      <c r="E255" s="12">
        <f t="shared" si="5"/>
        <v>0</v>
      </c>
      <c r="F255" s="12">
        <f t="shared" si="5"/>
        <v>0</v>
      </c>
      <c r="G255" s="12">
        <f t="shared" si="5"/>
        <v>0</v>
      </c>
      <c r="H255" s="12">
        <f t="shared" si="5"/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</row>
    <row r="256" spans="2:18" ht="45.75" hidden="1" thickBot="1" x14ac:dyDescent="0.3">
      <c r="B256" s="15" t="s">
        <v>91</v>
      </c>
      <c r="C256" s="16" t="s">
        <v>92</v>
      </c>
      <c r="D256" s="17">
        <f t="shared" si="5"/>
        <v>0</v>
      </c>
      <c r="E256" s="17">
        <f t="shared" si="5"/>
        <v>0</v>
      </c>
      <c r="F256" s="17">
        <f t="shared" si="5"/>
        <v>0</v>
      </c>
      <c r="G256" s="17">
        <f t="shared" si="5"/>
        <v>0</v>
      </c>
      <c r="H256" s="17">
        <f t="shared" si="5"/>
        <v>0</v>
      </c>
      <c r="I256" s="17">
        <v>0</v>
      </c>
      <c r="J256" s="17">
        <v>0</v>
      </c>
      <c r="K256" s="17">
        <v>0</v>
      </c>
      <c r="L256" s="17">
        <v>0</v>
      </c>
      <c r="M256" s="17">
        <v>0</v>
      </c>
      <c r="N256" s="17">
        <v>0</v>
      </c>
      <c r="O256" s="17">
        <v>0</v>
      </c>
      <c r="P256" s="17">
        <v>0</v>
      </c>
      <c r="Q256" s="17">
        <v>0</v>
      </c>
      <c r="R256" s="17">
        <v>0</v>
      </c>
    </row>
    <row r="257" spans="2:18" hidden="1" x14ac:dyDescent="0.25">
      <c r="B257" s="11" t="s">
        <v>1</v>
      </c>
      <c r="C257" s="13" t="s">
        <v>12</v>
      </c>
      <c r="D257" s="12">
        <f t="shared" si="5"/>
        <v>0</v>
      </c>
      <c r="E257" s="12">
        <f t="shared" si="5"/>
        <v>0</v>
      </c>
      <c r="F257" s="12">
        <f t="shared" si="5"/>
        <v>0</v>
      </c>
      <c r="G257" s="12">
        <f t="shared" si="5"/>
        <v>0</v>
      </c>
      <c r="H257" s="12">
        <f t="shared" si="5"/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</row>
    <row r="258" spans="2:18" hidden="1" x14ac:dyDescent="0.25">
      <c r="B258" s="8" t="s">
        <v>1</v>
      </c>
      <c r="C258" s="10" t="s">
        <v>13</v>
      </c>
      <c r="D258" s="9">
        <f t="shared" si="5"/>
        <v>0</v>
      </c>
      <c r="E258" s="9">
        <f t="shared" si="5"/>
        <v>0</v>
      </c>
      <c r="F258" s="9">
        <f t="shared" si="5"/>
        <v>0</v>
      </c>
      <c r="G258" s="9">
        <f t="shared" si="5"/>
        <v>0</v>
      </c>
      <c r="H258" s="9">
        <f t="shared" si="5"/>
        <v>0</v>
      </c>
      <c r="I258" s="9">
        <v>0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</row>
    <row r="259" spans="2:18" hidden="1" x14ac:dyDescent="0.25">
      <c r="B259" s="8" t="s">
        <v>1</v>
      </c>
      <c r="C259" s="10" t="s">
        <v>14</v>
      </c>
      <c r="D259" s="9">
        <f t="shared" si="5"/>
        <v>0</v>
      </c>
      <c r="E259" s="9">
        <f t="shared" si="5"/>
        <v>0</v>
      </c>
      <c r="F259" s="9">
        <f t="shared" si="5"/>
        <v>0</v>
      </c>
      <c r="G259" s="9">
        <f t="shared" si="5"/>
        <v>0</v>
      </c>
      <c r="H259" s="9">
        <f t="shared" si="5"/>
        <v>0</v>
      </c>
      <c r="I259" s="9">
        <v>0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</row>
    <row r="260" spans="2:18" hidden="1" x14ac:dyDescent="0.25">
      <c r="B260" s="8" t="s">
        <v>1</v>
      </c>
      <c r="C260" s="10" t="s">
        <v>19</v>
      </c>
      <c r="D260" s="9">
        <f t="shared" si="5"/>
        <v>0</v>
      </c>
      <c r="E260" s="9">
        <f t="shared" si="5"/>
        <v>0</v>
      </c>
      <c r="F260" s="9">
        <f t="shared" si="5"/>
        <v>0</v>
      </c>
      <c r="G260" s="9">
        <f t="shared" si="5"/>
        <v>0</v>
      </c>
      <c r="H260" s="9">
        <f t="shared" si="5"/>
        <v>0</v>
      </c>
      <c r="I260" s="9">
        <v>0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</row>
    <row r="261" spans="2:18" hidden="1" x14ac:dyDescent="0.25">
      <c r="B261" s="11" t="s">
        <v>1</v>
      </c>
      <c r="C261" s="13" t="s">
        <v>20</v>
      </c>
      <c r="D261" s="12">
        <f t="shared" si="5"/>
        <v>0</v>
      </c>
      <c r="E261" s="12">
        <f t="shared" si="5"/>
        <v>0</v>
      </c>
      <c r="F261" s="12">
        <f t="shared" si="5"/>
        <v>0</v>
      </c>
      <c r="G261" s="12">
        <f t="shared" si="5"/>
        <v>0</v>
      </c>
      <c r="H261" s="12">
        <f t="shared" si="5"/>
        <v>0</v>
      </c>
      <c r="I261" s="12">
        <v>0</v>
      </c>
      <c r="J261" s="12">
        <v>0</v>
      </c>
      <c r="K261" s="12">
        <v>0</v>
      </c>
      <c r="L261" s="12">
        <v>0</v>
      </c>
      <c r="M261" s="12">
        <v>0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</row>
    <row r="262" spans="2:18" ht="30.75" hidden="1" thickBot="1" x14ac:dyDescent="0.3">
      <c r="B262" s="15" t="s">
        <v>93</v>
      </c>
      <c r="C262" s="16" t="s">
        <v>94</v>
      </c>
      <c r="D262" s="17">
        <f t="shared" si="5"/>
        <v>0</v>
      </c>
      <c r="E262" s="17">
        <f t="shared" si="5"/>
        <v>0</v>
      </c>
      <c r="F262" s="17">
        <f t="shared" si="5"/>
        <v>0</v>
      </c>
      <c r="G262" s="17">
        <f t="shared" si="5"/>
        <v>0</v>
      </c>
      <c r="H262" s="17">
        <f t="shared" si="5"/>
        <v>0</v>
      </c>
      <c r="I262" s="17">
        <v>0</v>
      </c>
      <c r="J262" s="17">
        <v>0</v>
      </c>
      <c r="K262" s="17">
        <v>0</v>
      </c>
      <c r="L262" s="17">
        <v>0</v>
      </c>
      <c r="M262" s="17">
        <v>0</v>
      </c>
      <c r="N262" s="17">
        <v>0</v>
      </c>
      <c r="O262" s="17">
        <v>0</v>
      </c>
      <c r="P262" s="17">
        <v>0</v>
      </c>
      <c r="Q262" s="17">
        <v>0</v>
      </c>
      <c r="R262" s="17">
        <v>0</v>
      </c>
    </row>
    <row r="263" spans="2:18" hidden="1" x14ac:dyDescent="0.25">
      <c r="B263" s="11" t="s">
        <v>1</v>
      </c>
      <c r="C263" s="13" t="s">
        <v>12</v>
      </c>
      <c r="D263" s="12">
        <f t="shared" si="5"/>
        <v>0</v>
      </c>
      <c r="E263" s="12">
        <f t="shared" si="5"/>
        <v>0</v>
      </c>
      <c r="F263" s="12">
        <f t="shared" si="5"/>
        <v>0</v>
      </c>
      <c r="G263" s="12">
        <f t="shared" si="5"/>
        <v>0</v>
      </c>
      <c r="H263" s="12">
        <f t="shared" si="5"/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</row>
    <row r="264" spans="2:18" hidden="1" x14ac:dyDescent="0.25">
      <c r="B264" s="8" t="s">
        <v>1</v>
      </c>
      <c r="C264" s="10" t="s">
        <v>13</v>
      </c>
      <c r="D264" s="9">
        <f t="shared" si="5"/>
        <v>0</v>
      </c>
      <c r="E264" s="9">
        <f t="shared" si="5"/>
        <v>0</v>
      </c>
      <c r="F264" s="9">
        <f t="shared" si="5"/>
        <v>0</v>
      </c>
      <c r="G264" s="9">
        <f t="shared" si="5"/>
        <v>0</v>
      </c>
      <c r="H264" s="9">
        <f t="shared" si="5"/>
        <v>0</v>
      </c>
      <c r="I264" s="9">
        <v>0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</row>
    <row r="265" spans="2:18" hidden="1" x14ac:dyDescent="0.25">
      <c r="B265" s="8" t="s">
        <v>1</v>
      </c>
      <c r="C265" s="10" t="s">
        <v>14</v>
      </c>
      <c r="D265" s="9">
        <f t="shared" si="5"/>
        <v>0</v>
      </c>
      <c r="E265" s="9">
        <f t="shared" si="5"/>
        <v>0</v>
      </c>
      <c r="F265" s="9">
        <f t="shared" si="5"/>
        <v>0</v>
      </c>
      <c r="G265" s="9">
        <f t="shared" si="5"/>
        <v>0</v>
      </c>
      <c r="H265" s="9">
        <f t="shared" si="5"/>
        <v>0</v>
      </c>
      <c r="I265" s="9">
        <v>0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</row>
    <row r="266" spans="2:18" hidden="1" x14ac:dyDescent="0.25">
      <c r="B266" s="8" t="s">
        <v>1</v>
      </c>
      <c r="C266" s="10" t="s">
        <v>19</v>
      </c>
      <c r="D266" s="9">
        <f t="shared" si="5"/>
        <v>0</v>
      </c>
      <c r="E266" s="9">
        <f t="shared" si="5"/>
        <v>0</v>
      </c>
      <c r="F266" s="9">
        <f t="shared" si="5"/>
        <v>0</v>
      </c>
      <c r="G266" s="9">
        <f t="shared" si="5"/>
        <v>0</v>
      </c>
      <c r="H266" s="9">
        <f t="shared" si="5"/>
        <v>0</v>
      </c>
      <c r="I266" s="9">
        <v>0</v>
      </c>
      <c r="J266" s="9">
        <v>0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</row>
    <row r="267" spans="2:18" hidden="1" x14ac:dyDescent="0.25">
      <c r="B267" s="11" t="s">
        <v>1</v>
      </c>
      <c r="C267" s="13" t="s">
        <v>20</v>
      </c>
      <c r="D267" s="12">
        <f t="shared" si="5"/>
        <v>0</v>
      </c>
      <c r="E267" s="12">
        <f t="shared" si="5"/>
        <v>0</v>
      </c>
      <c r="F267" s="12">
        <f t="shared" si="5"/>
        <v>0</v>
      </c>
      <c r="G267" s="12">
        <f t="shared" si="5"/>
        <v>0</v>
      </c>
      <c r="H267" s="12">
        <f t="shared" si="5"/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</row>
    <row r="268" spans="2:18" ht="45.75" hidden="1" thickBot="1" x14ac:dyDescent="0.3">
      <c r="B268" s="15" t="s">
        <v>95</v>
      </c>
      <c r="C268" s="16" t="s">
        <v>96</v>
      </c>
      <c r="D268" s="17">
        <f t="shared" si="5"/>
        <v>0</v>
      </c>
      <c r="E268" s="17">
        <f t="shared" si="5"/>
        <v>0</v>
      </c>
      <c r="F268" s="17">
        <f t="shared" si="5"/>
        <v>0</v>
      </c>
      <c r="G268" s="17">
        <f t="shared" si="5"/>
        <v>0</v>
      </c>
      <c r="H268" s="17">
        <f t="shared" si="5"/>
        <v>0</v>
      </c>
      <c r="I268" s="17">
        <v>0</v>
      </c>
      <c r="J268" s="17">
        <v>0</v>
      </c>
      <c r="K268" s="17">
        <v>0</v>
      </c>
      <c r="L268" s="17">
        <v>0</v>
      </c>
      <c r="M268" s="17">
        <v>0</v>
      </c>
      <c r="N268" s="17">
        <v>0</v>
      </c>
      <c r="O268" s="17">
        <v>0</v>
      </c>
      <c r="P268" s="17">
        <v>0</v>
      </c>
      <c r="Q268" s="17">
        <v>0</v>
      </c>
      <c r="R268" s="17">
        <v>0</v>
      </c>
    </row>
    <row r="269" spans="2:18" hidden="1" x14ac:dyDescent="0.25">
      <c r="B269" s="11" t="s">
        <v>1</v>
      </c>
      <c r="C269" s="13" t="s">
        <v>12</v>
      </c>
      <c r="D269" s="12">
        <f t="shared" si="5"/>
        <v>0</v>
      </c>
      <c r="E269" s="12">
        <f t="shared" si="5"/>
        <v>0</v>
      </c>
      <c r="F269" s="12">
        <f t="shared" si="5"/>
        <v>0</v>
      </c>
      <c r="G269" s="12">
        <f t="shared" si="5"/>
        <v>0</v>
      </c>
      <c r="H269" s="12">
        <f t="shared" si="5"/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</row>
    <row r="270" spans="2:18" hidden="1" x14ac:dyDescent="0.25">
      <c r="B270" s="8" t="s">
        <v>1</v>
      </c>
      <c r="C270" s="10" t="s">
        <v>13</v>
      </c>
      <c r="D270" s="9">
        <f t="shared" si="5"/>
        <v>0</v>
      </c>
      <c r="E270" s="9">
        <f t="shared" si="5"/>
        <v>0</v>
      </c>
      <c r="F270" s="9">
        <f t="shared" si="5"/>
        <v>0</v>
      </c>
      <c r="G270" s="9">
        <f t="shared" si="5"/>
        <v>0</v>
      </c>
      <c r="H270" s="9">
        <f t="shared" si="5"/>
        <v>0</v>
      </c>
      <c r="I270" s="9">
        <v>0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</row>
    <row r="271" spans="2:18" hidden="1" x14ac:dyDescent="0.25">
      <c r="B271" s="8" t="s">
        <v>1</v>
      </c>
      <c r="C271" s="10" t="s">
        <v>14</v>
      </c>
      <c r="D271" s="9">
        <f t="shared" si="5"/>
        <v>0</v>
      </c>
      <c r="E271" s="9">
        <f t="shared" si="5"/>
        <v>0</v>
      </c>
      <c r="F271" s="9">
        <f t="shared" si="5"/>
        <v>0</v>
      </c>
      <c r="G271" s="9">
        <f t="shared" si="5"/>
        <v>0</v>
      </c>
      <c r="H271" s="9">
        <f t="shared" si="5"/>
        <v>0</v>
      </c>
      <c r="I271" s="9">
        <v>0</v>
      </c>
      <c r="J271" s="9">
        <v>0</v>
      </c>
      <c r="K271" s="9">
        <v>0</v>
      </c>
      <c r="L271" s="9">
        <v>0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</row>
    <row r="272" spans="2:18" hidden="1" x14ac:dyDescent="0.25">
      <c r="B272" s="8" t="s">
        <v>1</v>
      </c>
      <c r="C272" s="10" t="s">
        <v>18</v>
      </c>
      <c r="D272" s="9">
        <f t="shared" si="5"/>
        <v>0</v>
      </c>
      <c r="E272" s="9">
        <f t="shared" si="5"/>
        <v>0</v>
      </c>
      <c r="F272" s="9">
        <f t="shared" si="5"/>
        <v>0</v>
      </c>
      <c r="G272" s="9">
        <f t="shared" si="5"/>
        <v>0</v>
      </c>
      <c r="H272" s="9">
        <f t="shared" si="5"/>
        <v>0</v>
      </c>
      <c r="I272" s="9">
        <v>0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</row>
    <row r="273" spans="2:18" hidden="1" x14ac:dyDescent="0.25">
      <c r="B273" s="8" t="s">
        <v>1</v>
      </c>
      <c r="C273" s="10" t="s">
        <v>19</v>
      </c>
      <c r="D273" s="9">
        <f t="shared" si="5"/>
        <v>0</v>
      </c>
      <c r="E273" s="9">
        <f t="shared" si="5"/>
        <v>0</v>
      </c>
      <c r="F273" s="9">
        <f t="shared" si="5"/>
        <v>0</v>
      </c>
      <c r="G273" s="9">
        <f t="shared" si="5"/>
        <v>0</v>
      </c>
      <c r="H273" s="9">
        <f t="shared" si="5"/>
        <v>0</v>
      </c>
      <c r="I273" s="9">
        <v>0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</row>
    <row r="274" spans="2:18" hidden="1" x14ac:dyDescent="0.25">
      <c r="B274" s="11" t="s">
        <v>1</v>
      </c>
      <c r="C274" s="13" t="s">
        <v>20</v>
      </c>
      <c r="D274" s="12">
        <f t="shared" si="5"/>
        <v>0</v>
      </c>
      <c r="E274" s="12">
        <f t="shared" si="5"/>
        <v>0</v>
      </c>
      <c r="F274" s="12">
        <f t="shared" si="5"/>
        <v>0</v>
      </c>
      <c r="G274" s="12">
        <f t="shared" si="5"/>
        <v>0</v>
      </c>
      <c r="H274" s="12">
        <f t="shared" si="5"/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</row>
    <row r="275" spans="2:18" ht="45.75" hidden="1" thickBot="1" x14ac:dyDescent="0.3">
      <c r="B275" s="15" t="s">
        <v>97</v>
      </c>
      <c r="C275" s="16" t="s">
        <v>98</v>
      </c>
      <c r="D275" s="17">
        <f t="shared" si="5"/>
        <v>0</v>
      </c>
      <c r="E275" s="17">
        <f t="shared" si="5"/>
        <v>0</v>
      </c>
      <c r="F275" s="17">
        <f t="shared" si="5"/>
        <v>0</v>
      </c>
      <c r="G275" s="17">
        <f t="shared" si="5"/>
        <v>0</v>
      </c>
      <c r="H275" s="17">
        <f t="shared" si="5"/>
        <v>0</v>
      </c>
      <c r="I275" s="17">
        <v>0</v>
      </c>
      <c r="J275" s="17">
        <v>0</v>
      </c>
      <c r="K275" s="17">
        <v>0</v>
      </c>
      <c r="L275" s="17">
        <v>0</v>
      </c>
      <c r="M275" s="17">
        <v>0</v>
      </c>
      <c r="N275" s="17">
        <v>0</v>
      </c>
      <c r="O275" s="17">
        <v>0</v>
      </c>
      <c r="P275" s="17">
        <v>0</v>
      </c>
      <c r="Q275" s="17">
        <v>0</v>
      </c>
      <c r="R275" s="17">
        <v>0</v>
      </c>
    </row>
    <row r="276" spans="2:18" hidden="1" x14ac:dyDescent="0.25">
      <c r="B276" s="11" t="s">
        <v>1</v>
      </c>
      <c r="C276" s="13" t="s">
        <v>12</v>
      </c>
      <c r="D276" s="12">
        <f t="shared" si="5"/>
        <v>0</v>
      </c>
      <c r="E276" s="12">
        <f t="shared" si="5"/>
        <v>0</v>
      </c>
      <c r="F276" s="12">
        <f t="shared" si="5"/>
        <v>0</v>
      </c>
      <c r="G276" s="12">
        <f t="shared" si="5"/>
        <v>0</v>
      </c>
      <c r="H276" s="12">
        <f t="shared" si="5"/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</row>
    <row r="277" spans="2:18" hidden="1" x14ac:dyDescent="0.25">
      <c r="B277" s="8" t="s">
        <v>1</v>
      </c>
      <c r="C277" s="10" t="s">
        <v>13</v>
      </c>
      <c r="D277" s="9">
        <f t="shared" ref="D277:H327" si="6">I277+N277</f>
        <v>0</v>
      </c>
      <c r="E277" s="9">
        <f t="shared" si="6"/>
        <v>0</v>
      </c>
      <c r="F277" s="9">
        <f t="shared" si="6"/>
        <v>0</v>
      </c>
      <c r="G277" s="9">
        <f t="shared" si="6"/>
        <v>0</v>
      </c>
      <c r="H277" s="9">
        <f t="shared" si="6"/>
        <v>0</v>
      </c>
      <c r="I277" s="9">
        <v>0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  <c r="Q277" s="9">
        <v>0</v>
      </c>
      <c r="R277" s="9">
        <v>0</v>
      </c>
    </row>
    <row r="278" spans="2:18" hidden="1" x14ac:dyDescent="0.25">
      <c r="B278" s="8" t="s">
        <v>1</v>
      </c>
      <c r="C278" s="10" t="s">
        <v>14</v>
      </c>
      <c r="D278" s="9">
        <f t="shared" si="6"/>
        <v>0</v>
      </c>
      <c r="E278" s="9">
        <f t="shared" si="6"/>
        <v>0</v>
      </c>
      <c r="F278" s="9">
        <f t="shared" si="6"/>
        <v>0</v>
      </c>
      <c r="G278" s="9">
        <f t="shared" si="6"/>
        <v>0</v>
      </c>
      <c r="H278" s="9">
        <f t="shared" si="6"/>
        <v>0</v>
      </c>
      <c r="I278" s="9">
        <v>0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  <c r="Q278" s="9">
        <v>0</v>
      </c>
      <c r="R278" s="9">
        <v>0</v>
      </c>
    </row>
    <row r="279" spans="2:18" hidden="1" x14ac:dyDescent="0.25">
      <c r="B279" s="8" t="s">
        <v>1</v>
      </c>
      <c r="C279" s="10" t="s">
        <v>18</v>
      </c>
      <c r="D279" s="9">
        <f t="shared" si="6"/>
        <v>0</v>
      </c>
      <c r="E279" s="9">
        <f t="shared" si="6"/>
        <v>0</v>
      </c>
      <c r="F279" s="9">
        <f t="shared" si="6"/>
        <v>0</v>
      </c>
      <c r="G279" s="9">
        <f t="shared" si="6"/>
        <v>0</v>
      </c>
      <c r="H279" s="9">
        <f t="shared" si="6"/>
        <v>0</v>
      </c>
      <c r="I279" s="9">
        <v>0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  <c r="Q279" s="9">
        <v>0</v>
      </c>
      <c r="R279" s="9">
        <v>0</v>
      </c>
    </row>
    <row r="280" spans="2:18" hidden="1" x14ac:dyDescent="0.25">
      <c r="B280" s="8" t="s">
        <v>1</v>
      </c>
      <c r="C280" s="10" t="s">
        <v>19</v>
      </c>
      <c r="D280" s="9">
        <f t="shared" si="6"/>
        <v>0</v>
      </c>
      <c r="E280" s="9">
        <f t="shared" si="6"/>
        <v>0</v>
      </c>
      <c r="F280" s="9">
        <f t="shared" si="6"/>
        <v>0</v>
      </c>
      <c r="G280" s="9">
        <f t="shared" si="6"/>
        <v>0</v>
      </c>
      <c r="H280" s="9">
        <f t="shared" si="6"/>
        <v>0</v>
      </c>
      <c r="I280" s="9">
        <v>0</v>
      </c>
      <c r="J280" s="9">
        <v>0</v>
      </c>
      <c r="K280" s="9">
        <v>0</v>
      </c>
      <c r="L280" s="9">
        <v>0</v>
      </c>
      <c r="M280" s="9">
        <v>0</v>
      </c>
      <c r="N280" s="9">
        <v>0</v>
      </c>
      <c r="O280" s="9">
        <v>0</v>
      </c>
      <c r="P280" s="9">
        <v>0</v>
      </c>
      <c r="Q280" s="9">
        <v>0</v>
      </c>
      <c r="R280" s="9">
        <v>0</v>
      </c>
    </row>
    <row r="281" spans="2:18" hidden="1" x14ac:dyDescent="0.25">
      <c r="B281" s="11" t="s">
        <v>1</v>
      </c>
      <c r="C281" s="13" t="s">
        <v>20</v>
      </c>
      <c r="D281" s="12">
        <f t="shared" si="6"/>
        <v>0</v>
      </c>
      <c r="E281" s="12">
        <f t="shared" si="6"/>
        <v>0</v>
      </c>
      <c r="F281" s="12">
        <f t="shared" si="6"/>
        <v>0</v>
      </c>
      <c r="G281" s="12">
        <f t="shared" si="6"/>
        <v>0</v>
      </c>
      <c r="H281" s="12">
        <f t="shared" si="6"/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</row>
    <row r="282" spans="2:18" ht="60.75" hidden="1" thickBot="1" x14ac:dyDescent="0.3">
      <c r="B282" s="15" t="s">
        <v>99</v>
      </c>
      <c r="C282" s="16" t="s">
        <v>100</v>
      </c>
      <c r="D282" s="17">
        <f t="shared" si="6"/>
        <v>0</v>
      </c>
      <c r="E282" s="17">
        <f t="shared" si="6"/>
        <v>0</v>
      </c>
      <c r="F282" s="17">
        <f t="shared" si="6"/>
        <v>0</v>
      </c>
      <c r="G282" s="17">
        <f t="shared" si="6"/>
        <v>0</v>
      </c>
      <c r="H282" s="17">
        <f t="shared" si="6"/>
        <v>0</v>
      </c>
      <c r="I282" s="17">
        <v>0</v>
      </c>
      <c r="J282" s="17">
        <v>0</v>
      </c>
      <c r="K282" s="17">
        <v>0</v>
      </c>
      <c r="L282" s="17">
        <v>0</v>
      </c>
      <c r="M282" s="17">
        <v>0</v>
      </c>
      <c r="N282" s="17">
        <v>0</v>
      </c>
      <c r="O282" s="17">
        <v>0</v>
      </c>
      <c r="P282" s="17">
        <v>0</v>
      </c>
      <c r="Q282" s="17">
        <v>0</v>
      </c>
      <c r="R282" s="17">
        <v>0</v>
      </c>
    </row>
    <row r="283" spans="2:18" hidden="1" x14ac:dyDescent="0.25">
      <c r="B283" s="11" t="s">
        <v>1</v>
      </c>
      <c r="C283" s="13" t="s">
        <v>12</v>
      </c>
      <c r="D283" s="12">
        <f t="shared" si="6"/>
        <v>0</v>
      </c>
      <c r="E283" s="12">
        <f t="shared" si="6"/>
        <v>0</v>
      </c>
      <c r="F283" s="12">
        <f t="shared" si="6"/>
        <v>0</v>
      </c>
      <c r="G283" s="12">
        <f t="shared" si="6"/>
        <v>0</v>
      </c>
      <c r="H283" s="12">
        <f t="shared" si="6"/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</row>
    <row r="284" spans="2:18" hidden="1" x14ac:dyDescent="0.25">
      <c r="B284" s="8" t="s">
        <v>1</v>
      </c>
      <c r="C284" s="10" t="s">
        <v>13</v>
      </c>
      <c r="D284" s="9">
        <f t="shared" si="6"/>
        <v>0</v>
      </c>
      <c r="E284" s="9">
        <f t="shared" si="6"/>
        <v>0</v>
      </c>
      <c r="F284" s="9">
        <f t="shared" si="6"/>
        <v>0</v>
      </c>
      <c r="G284" s="9">
        <f t="shared" si="6"/>
        <v>0</v>
      </c>
      <c r="H284" s="9">
        <f t="shared" si="6"/>
        <v>0</v>
      </c>
      <c r="I284" s="9">
        <v>0</v>
      </c>
      <c r="J284" s="9">
        <v>0</v>
      </c>
      <c r="K284" s="9">
        <v>0</v>
      </c>
      <c r="L284" s="9">
        <v>0</v>
      </c>
      <c r="M284" s="9">
        <v>0</v>
      </c>
      <c r="N284" s="9">
        <v>0</v>
      </c>
      <c r="O284" s="9">
        <v>0</v>
      </c>
      <c r="P284" s="9">
        <v>0</v>
      </c>
      <c r="Q284" s="9">
        <v>0</v>
      </c>
      <c r="R284" s="9">
        <v>0</v>
      </c>
    </row>
    <row r="285" spans="2:18" hidden="1" x14ac:dyDescent="0.25">
      <c r="B285" s="8" t="s">
        <v>1</v>
      </c>
      <c r="C285" s="10" t="s">
        <v>14</v>
      </c>
      <c r="D285" s="9">
        <f t="shared" si="6"/>
        <v>0</v>
      </c>
      <c r="E285" s="9">
        <f t="shared" si="6"/>
        <v>0</v>
      </c>
      <c r="F285" s="9">
        <f t="shared" si="6"/>
        <v>0</v>
      </c>
      <c r="G285" s="9">
        <f t="shared" si="6"/>
        <v>0</v>
      </c>
      <c r="H285" s="9">
        <f t="shared" si="6"/>
        <v>0</v>
      </c>
      <c r="I285" s="9">
        <v>0</v>
      </c>
      <c r="J285" s="9">
        <v>0</v>
      </c>
      <c r="K285" s="9">
        <v>0</v>
      </c>
      <c r="L285" s="9">
        <v>0</v>
      </c>
      <c r="M285" s="9">
        <v>0</v>
      </c>
      <c r="N285" s="9">
        <v>0</v>
      </c>
      <c r="O285" s="9">
        <v>0</v>
      </c>
      <c r="P285" s="9">
        <v>0</v>
      </c>
      <c r="Q285" s="9">
        <v>0</v>
      </c>
      <c r="R285" s="9">
        <v>0</v>
      </c>
    </row>
    <row r="286" spans="2:18" hidden="1" x14ac:dyDescent="0.25">
      <c r="B286" s="8" t="s">
        <v>1</v>
      </c>
      <c r="C286" s="10" t="s">
        <v>18</v>
      </c>
      <c r="D286" s="9">
        <f t="shared" si="6"/>
        <v>0</v>
      </c>
      <c r="E286" s="9">
        <f t="shared" si="6"/>
        <v>0</v>
      </c>
      <c r="F286" s="9">
        <f t="shared" si="6"/>
        <v>0</v>
      </c>
      <c r="G286" s="9">
        <f t="shared" si="6"/>
        <v>0</v>
      </c>
      <c r="H286" s="9">
        <f t="shared" si="6"/>
        <v>0</v>
      </c>
      <c r="I286" s="9">
        <v>0</v>
      </c>
      <c r="J286" s="9">
        <v>0</v>
      </c>
      <c r="K286" s="9">
        <v>0</v>
      </c>
      <c r="L286" s="9">
        <v>0</v>
      </c>
      <c r="M286" s="9">
        <v>0</v>
      </c>
      <c r="N286" s="9">
        <v>0</v>
      </c>
      <c r="O286" s="9">
        <v>0</v>
      </c>
      <c r="P286" s="9">
        <v>0</v>
      </c>
      <c r="Q286" s="9">
        <v>0</v>
      </c>
      <c r="R286" s="9">
        <v>0</v>
      </c>
    </row>
    <row r="287" spans="2:18" hidden="1" x14ac:dyDescent="0.25">
      <c r="B287" s="8" t="s">
        <v>1</v>
      </c>
      <c r="C287" s="10" t="s">
        <v>19</v>
      </c>
      <c r="D287" s="9">
        <f t="shared" si="6"/>
        <v>0</v>
      </c>
      <c r="E287" s="9">
        <f t="shared" si="6"/>
        <v>0</v>
      </c>
      <c r="F287" s="9">
        <f t="shared" si="6"/>
        <v>0</v>
      </c>
      <c r="G287" s="9">
        <f t="shared" si="6"/>
        <v>0</v>
      </c>
      <c r="H287" s="9">
        <f t="shared" si="6"/>
        <v>0</v>
      </c>
      <c r="I287" s="9">
        <v>0</v>
      </c>
      <c r="J287" s="9">
        <v>0</v>
      </c>
      <c r="K287" s="9">
        <v>0</v>
      </c>
      <c r="L287" s="9">
        <v>0</v>
      </c>
      <c r="M287" s="9">
        <v>0</v>
      </c>
      <c r="N287" s="9">
        <v>0</v>
      </c>
      <c r="O287" s="9">
        <v>0</v>
      </c>
      <c r="P287" s="9">
        <v>0</v>
      </c>
      <c r="Q287" s="9">
        <v>0</v>
      </c>
      <c r="R287" s="9">
        <v>0</v>
      </c>
    </row>
    <row r="288" spans="2:18" hidden="1" x14ac:dyDescent="0.25">
      <c r="B288" s="11" t="s">
        <v>1</v>
      </c>
      <c r="C288" s="13" t="s">
        <v>20</v>
      </c>
      <c r="D288" s="12">
        <f t="shared" si="6"/>
        <v>0</v>
      </c>
      <c r="E288" s="12">
        <f t="shared" si="6"/>
        <v>0</v>
      </c>
      <c r="F288" s="12">
        <f t="shared" si="6"/>
        <v>0</v>
      </c>
      <c r="G288" s="12">
        <f t="shared" si="6"/>
        <v>0</v>
      </c>
      <c r="H288" s="12">
        <f t="shared" si="6"/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</row>
    <row r="289" spans="2:18" ht="30.75" hidden="1" thickBot="1" x14ac:dyDescent="0.3">
      <c r="B289" s="15" t="s">
        <v>101</v>
      </c>
      <c r="C289" s="16" t="s">
        <v>102</v>
      </c>
      <c r="D289" s="17">
        <f t="shared" si="6"/>
        <v>0</v>
      </c>
      <c r="E289" s="17">
        <f t="shared" si="6"/>
        <v>0</v>
      </c>
      <c r="F289" s="17">
        <f t="shared" si="6"/>
        <v>0</v>
      </c>
      <c r="G289" s="17">
        <f t="shared" si="6"/>
        <v>0</v>
      </c>
      <c r="H289" s="17">
        <f t="shared" si="6"/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</row>
    <row r="290" spans="2:18" hidden="1" x14ac:dyDescent="0.25">
      <c r="B290" s="11" t="s">
        <v>1</v>
      </c>
      <c r="C290" s="13" t="s">
        <v>12</v>
      </c>
      <c r="D290" s="12">
        <f t="shared" si="6"/>
        <v>0</v>
      </c>
      <c r="E290" s="12">
        <f t="shared" si="6"/>
        <v>0</v>
      </c>
      <c r="F290" s="12">
        <f t="shared" si="6"/>
        <v>0</v>
      </c>
      <c r="G290" s="12">
        <f t="shared" si="6"/>
        <v>0</v>
      </c>
      <c r="H290" s="12">
        <f t="shared" si="6"/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</row>
    <row r="291" spans="2:18" hidden="1" x14ac:dyDescent="0.25">
      <c r="B291" s="8" t="s">
        <v>1</v>
      </c>
      <c r="C291" s="10" t="s">
        <v>13</v>
      </c>
      <c r="D291" s="9">
        <f t="shared" si="6"/>
        <v>0</v>
      </c>
      <c r="E291" s="9">
        <f t="shared" si="6"/>
        <v>0</v>
      </c>
      <c r="F291" s="9">
        <f t="shared" si="6"/>
        <v>0</v>
      </c>
      <c r="G291" s="9">
        <f t="shared" si="6"/>
        <v>0</v>
      </c>
      <c r="H291" s="9">
        <f t="shared" si="6"/>
        <v>0</v>
      </c>
      <c r="I291" s="9">
        <v>0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  <c r="Q291" s="9">
        <v>0</v>
      </c>
      <c r="R291" s="9">
        <v>0</v>
      </c>
    </row>
    <row r="292" spans="2:18" hidden="1" x14ac:dyDescent="0.25">
      <c r="B292" s="8" t="s">
        <v>1</v>
      </c>
      <c r="C292" s="10" t="s">
        <v>14</v>
      </c>
      <c r="D292" s="9">
        <f t="shared" si="6"/>
        <v>0</v>
      </c>
      <c r="E292" s="9">
        <f t="shared" si="6"/>
        <v>0</v>
      </c>
      <c r="F292" s="9">
        <f t="shared" si="6"/>
        <v>0</v>
      </c>
      <c r="G292" s="9">
        <f t="shared" si="6"/>
        <v>0</v>
      </c>
      <c r="H292" s="9">
        <f t="shared" si="6"/>
        <v>0</v>
      </c>
      <c r="I292" s="9">
        <v>0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  <c r="Q292" s="9">
        <v>0</v>
      </c>
      <c r="R292" s="9">
        <v>0</v>
      </c>
    </row>
    <row r="293" spans="2:18" hidden="1" x14ac:dyDescent="0.25">
      <c r="B293" s="8" t="s">
        <v>1</v>
      </c>
      <c r="C293" s="10" t="s">
        <v>19</v>
      </c>
      <c r="D293" s="9">
        <f t="shared" si="6"/>
        <v>0</v>
      </c>
      <c r="E293" s="9">
        <f t="shared" si="6"/>
        <v>0</v>
      </c>
      <c r="F293" s="9">
        <f t="shared" si="6"/>
        <v>0</v>
      </c>
      <c r="G293" s="9">
        <f t="shared" si="6"/>
        <v>0</v>
      </c>
      <c r="H293" s="9">
        <f t="shared" si="6"/>
        <v>0</v>
      </c>
      <c r="I293" s="9">
        <v>0</v>
      </c>
      <c r="J293" s="9">
        <v>0</v>
      </c>
      <c r="K293" s="9">
        <v>0</v>
      </c>
      <c r="L293" s="9">
        <v>0</v>
      </c>
      <c r="M293" s="9">
        <v>0</v>
      </c>
      <c r="N293" s="9">
        <v>0</v>
      </c>
      <c r="O293" s="9">
        <v>0</v>
      </c>
      <c r="P293" s="9">
        <v>0</v>
      </c>
      <c r="Q293" s="9">
        <v>0</v>
      </c>
      <c r="R293" s="9">
        <v>0</v>
      </c>
    </row>
    <row r="294" spans="2:18" hidden="1" x14ac:dyDescent="0.25">
      <c r="B294" s="11" t="s">
        <v>1</v>
      </c>
      <c r="C294" s="13" t="s">
        <v>20</v>
      </c>
      <c r="D294" s="12">
        <f t="shared" si="6"/>
        <v>0</v>
      </c>
      <c r="E294" s="12">
        <f t="shared" si="6"/>
        <v>0</v>
      </c>
      <c r="F294" s="12">
        <f t="shared" si="6"/>
        <v>0</v>
      </c>
      <c r="G294" s="12">
        <f t="shared" si="6"/>
        <v>0</v>
      </c>
      <c r="H294" s="12">
        <f t="shared" si="6"/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</row>
    <row r="295" spans="2:18" ht="15.75" hidden="1" thickBot="1" x14ac:dyDescent="0.3">
      <c r="B295" s="15" t="s">
        <v>103</v>
      </c>
      <c r="C295" s="16" t="s">
        <v>104</v>
      </c>
      <c r="D295" s="17">
        <f t="shared" si="6"/>
        <v>0</v>
      </c>
      <c r="E295" s="17">
        <f t="shared" si="6"/>
        <v>0</v>
      </c>
      <c r="F295" s="17">
        <f t="shared" si="6"/>
        <v>0</v>
      </c>
      <c r="G295" s="17">
        <f t="shared" si="6"/>
        <v>0</v>
      </c>
      <c r="H295" s="17">
        <f t="shared" si="6"/>
        <v>0</v>
      </c>
      <c r="I295" s="17">
        <v>0</v>
      </c>
      <c r="J295" s="17">
        <v>0</v>
      </c>
      <c r="K295" s="17">
        <v>0</v>
      </c>
      <c r="L295" s="17">
        <v>0</v>
      </c>
      <c r="M295" s="17">
        <v>0</v>
      </c>
      <c r="N295" s="17">
        <v>0</v>
      </c>
      <c r="O295" s="17">
        <v>0</v>
      </c>
      <c r="P295" s="17">
        <v>0</v>
      </c>
      <c r="Q295" s="17">
        <v>0</v>
      </c>
      <c r="R295" s="17">
        <v>0</v>
      </c>
    </row>
    <row r="296" spans="2:18" hidden="1" x14ac:dyDescent="0.25">
      <c r="B296" s="11" t="s">
        <v>1</v>
      </c>
      <c r="C296" s="13" t="s">
        <v>12</v>
      </c>
      <c r="D296" s="12">
        <f t="shared" si="6"/>
        <v>0</v>
      </c>
      <c r="E296" s="12">
        <f t="shared" si="6"/>
        <v>0</v>
      </c>
      <c r="F296" s="12">
        <f t="shared" si="6"/>
        <v>0</v>
      </c>
      <c r="G296" s="12">
        <f t="shared" si="6"/>
        <v>0</v>
      </c>
      <c r="H296" s="12">
        <f t="shared" si="6"/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</row>
    <row r="297" spans="2:18" hidden="1" x14ac:dyDescent="0.25">
      <c r="B297" s="8" t="s">
        <v>1</v>
      </c>
      <c r="C297" s="10" t="s">
        <v>13</v>
      </c>
      <c r="D297" s="9">
        <f t="shared" si="6"/>
        <v>0</v>
      </c>
      <c r="E297" s="9">
        <f t="shared" si="6"/>
        <v>0</v>
      </c>
      <c r="F297" s="9">
        <f t="shared" si="6"/>
        <v>0</v>
      </c>
      <c r="G297" s="9">
        <f t="shared" si="6"/>
        <v>0</v>
      </c>
      <c r="H297" s="9">
        <f t="shared" si="6"/>
        <v>0</v>
      </c>
      <c r="I297" s="9">
        <v>0</v>
      </c>
      <c r="J297" s="9">
        <v>0</v>
      </c>
      <c r="K297" s="9">
        <v>0</v>
      </c>
      <c r="L297" s="9">
        <v>0</v>
      </c>
      <c r="M297" s="9">
        <v>0</v>
      </c>
      <c r="N297" s="9">
        <v>0</v>
      </c>
      <c r="O297" s="9">
        <v>0</v>
      </c>
      <c r="P297" s="9">
        <v>0</v>
      </c>
      <c r="Q297" s="9">
        <v>0</v>
      </c>
      <c r="R297" s="9">
        <v>0</v>
      </c>
    </row>
    <row r="298" spans="2:18" hidden="1" x14ac:dyDescent="0.25">
      <c r="B298" s="8" t="s">
        <v>1</v>
      </c>
      <c r="C298" s="10" t="s">
        <v>14</v>
      </c>
      <c r="D298" s="9">
        <f t="shared" si="6"/>
        <v>0</v>
      </c>
      <c r="E298" s="9">
        <f t="shared" si="6"/>
        <v>0</v>
      </c>
      <c r="F298" s="9">
        <f t="shared" si="6"/>
        <v>0</v>
      </c>
      <c r="G298" s="9">
        <f t="shared" si="6"/>
        <v>0</v>
      </c>
      <c r="H298" s="9">
        <f t="shared" si="6"/>
        <v>0</v>
      </c>
      <c r="I298" s="9">
        <v>0</v>
      </c>
      <c r="J298" s="9">
        <v>0</v>
      </c>
      <c r="K298" s="9">
        <v>0</v>
      </c>
      <c r="L298" s="9">
        <v>0</v>
      </c>
      <c r="M298" s="9">
        <v>0</v>
      </c>
      <c r="N298" s="9">
        <v>0</v>
      </c>
      <c r="O298" s="9">
        <v>0</v>
      </c>
      <c r="P298" s="9">
        <v>0</v>
      </c>
      <c r="Q298" s="9">
        <v>0</v>
      </c>
      <c r="R298" s="9">
        <v>0</v>
      </c>
    </row>
    <row r="299" spans="2:18" hidden="1" x14ac:dyDescent="0.25">
      <c r="B299" s="8" t="s">
        <v>1</v>
      </c>
      <c r="C299" s="10" t="s">
        <v>18</v>
      </c>
      <c r="D299" s="9">
        <f t="shared" si="6"/>
        <v>0</v>
      </c>
      <c r="E299" s="9">
        <f t="shared" si="6"/>
        <v>0</v>
      </c>
      <c r="F299" s="9">
        <f t="shared" si="6"/>
        <v>0</v>
      </c>
      <c r="G299" s="9">
        <f t="shared" si="6"/>
        <v>0</v>
      </c>
      <c r="H299" s="9">
        <f t="shared" si="6"/>
        <v>0</v>
      </c>
      <c r="I299" s="9">
        <v>0</v>
      </c>
      <c r="J299" s="9">
        <v>0</v>
      </c>
      <c r="K299" s="9">
        <v>0</v>
      </c>
      <c r="L299" s="9">
        <v>0</v>
      </c>
      <c r="M299" s="9">
        <v>0</v>
      </c>
      <c r="N299" s="9">
        <v>0</v>
      </c>
      <c r="O299" s="9">
        <v>0</v>
      </c>
      <c r="P299" s="9">
        <v>0</v>
      </c>
      <c r="Q299" s="9">
        <v>0</v>
      </c>
      <c r="R299" s="9">
        <v>0</v>
      </c>
    </row>
    <row r="300" spans="2:18" hidden="1" x14ac:dyDescent="0.25">
      <c r="B300" s="8" t="s">
        <v>1</v>
      </c>
      <c r="C300" s="10" t="s">
        <v>19</v>
      </c>
      <c r="D300" s="9">
        <f t="shared" si="6"/>
        <v>0</v>
      </c>
      <c r="E300" s="9">
        <f t="shared" si="6"/>
        <v>0</v>
      </c>
      <c r="F300" s="9">
        <f t="shared" si="6"/>
        <v>0</v>
      </c>
      <c r="G300" s="9">
        <f t="shared" si="6"/>
        <v>0</v>
      </c>
      <c r="H300" s="9">
        <f t="shared" si="6"/>
        <v>0</v>
      </c>
      <c r="I300" s="9">
        <v>0</v>
      </c>
      <c r="J300" s="9">
        <v>0</v>
      </c>
      <c r="K300" s="9">
        <v>0</v>
      </c>
      <c r="L300" s="9">
        <v>0</v>
      </c>
      <c r="M300" s="9">
        <v>0</v>
      </c>
      <c r="N300" s="9">
        <v>0</v>
      </c>
      <c r="O300" s="9">
        <v>0</v>
      </c>
      <c r="P300" s="9">
        <v>0</v>
      </c>
      <c r="Q300" s="9">
        <v>0</v>
      </c>
      <c r="R300" s="9">
        <v>0</v>
      </c>
    </row>
    <row r="301" spans="2:18" hidden="1" x14ac:dyDescent="0.25">
      <c r="B301" s="11" t="s">
        <v>1</v>
      </c>
      <c r="C301" s="13" t="s">
        <v>20</v>
      </c>
      <c r="D301" s="12">
        <f t="shared" si="6"/>
        <v>0</v>
      </c>
      <c r="E301" s="12">
        <f t="shared" si="6"/>
        <v>0</v>
      </c>
      <c r="F301" s="12">
        <f t="shared" si="6"/>
        <v>0</v>
      </c>
      <c r="G301" s="12">
        <f t="shared" si="6"/>
        <v>0</v>
      </c>
      <c r="H301" s="12">
        <f t="shared" si="6"/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</row>
    <row r="302" spans="2:18" ht="15.75" hidden="1" thickBot="1" x14ac:dyDescent="0.3">
      <c r="B302" s="15" t="s">
        <v>105</v>
      </c>
      <c r="C302" s="16" t="s">
        <v>106</v>
      </c>
      <c r="D302" s="17">
        <f t="shared" si="6"/>
        <v>0</v>
      </c>
      <c r="E302" s="17">
        <f t="shared" si="6"/>
        <v>0</v>
      </c>
      <c r="F302" s="17">
        <f t="shared" si="6"/>
        <v>0</v>
      </c>
      <c r="G302" s="17">
        <f t="shared" si="6"/>
        <v>0</v>
      </c>
      <c r="H302" s="17">
        <f t="shared" si="6"/>
        <v>0</v>
      </c>
      <c r="I302" s="17">
        <v>0</v>
      </c>
      <c r="J302" s="17">
        <v>0</v>
      </c>
      <c r="K302" s="17">
        <v>0</v>
      </c>
      <c r="L302" s="17">
        <v>0</v>
      </c>
      <c r="M302" s="17">
        <v>0</v>
      </c>
      <c r="N302" s="17">
        <v>0</v>
      </c>
      <c r="O302" s="17">
        <v>0</v>
      </c>
      <c r="P302" s="17">
        <v>0</v>
      </c>
      <c r="Q302" s="17">
        <v>0</v>
      </c>
      <c r="R302" s="17">
        <v>0</v>
      </c>
    </row>
    <row r="303" spans="2:18" hidden="1" x14ac:dyDescent="0.25">
      <c r="B303" s="11" t="s">
        <v>1</v>
      </c>
      <c r="C303" s="13" t="s">
        <v>12</v>
      </c>
      <c r="D303" s="12">
        <f t="shared" si="6"/>
        <v>0</v>
      </c>
      <c r="E303" s="12">
        <f t="shared" si="6"/>
        <v>0</v>
      </c>
      <c r="F303" s="12">
        <f t="shared" si="6"/>
        <v>0</v>
      </c>
      <c r="G303" s="12">
        <f t="shared" si="6"/>
        <v>0</v>
      </c>
      <c r="H303" s="12">
        <f t="shared" si="6"/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</row>
    <row r="304" spans="2:18" hidden="1" x14ac:dyDescent="0.25">
      <c r="B304" s="8" t="s">
        <v>1</v>
      </c>
      <c r="C304" s="10" t="s">
        <v>13</v>
      </c>
      <c r="D304" s="9">
        <f t="shared" si="6"/>
        <v>0</v>
      </c>
      <c r="E304" s="9">
        <f t="shared" si="6"/>
        <v>0</v>
      </c>
      <c r="F304" s="9">
        <f t="shared" si="6"/>
        <v>0</v>
      </c>
      <c r="G304" s="9">
        <f t="shared" si="6"/>
        <v>0</v>
      </c>
      <c r="H304" s="9">
        <f t="shared" si="6"/>
        <v>0</v>
      </c>
      <c r="I304" s="9">
        <v>0</v>
      </c>
      <c r="J304" s="9">
        <v>0</v>
      </c>
      <c r="K304" s="9">
        <v>0</v>
      </c>
      <c r="L304" s="9">
        <v>0</v>
      </c>
      <c r="M304" s="9">
        <v>0</v>
      </c>
      <c r="N304" s="9">
        <v>0</v>
      </c>
      <c r="O304" s="9">
        <v>0</v>
      </c>
      <c r="P304" s="9">
        <v>0</v>
      </c>
      <c r="Q304" s="9">
        <v>0</v>
      </c>
      <c r="R304" s="9">
        <v>0</v>
      </c>
    </row>
    <row r="305" spans="2:18" hidden="1" x14ac:dyDescent="0.25">
      <c r="B305" s="8" t="s">
        <v>1</v>
      </c>
      <c r="C305" s="10" t="s">
        <v>14</v>
      </c>
      <c r="D305" s="9">
        <f t="shared" si="6"/>
        <v>0</v>
      </c>
      <c r="E305" s="9">
        <f t="shared" si="6"/>
        <v>0</v>
      </c>
      <c r="F305" s="9">
        <f t="shared" si="6"/>
        <v>0</v>
      </c>
      <c r="G305" s="9">
        <f t="shared" si="6"/>
        <v>0</v>
      </c>
      <c r="H305" s="9">
        <f t="shared" si="6"/>
        <v>0</v>
      </c>
      <c r="I305" s="9">
        <v>0</v>
      </c>
      <c r="J305" s="9">
        <v>0</v>
      </c>
      <c r="K305" s="9">
        <v>0</v>
      </c>
      <c r="L305" s="9">
        <v>0</v>
      </c>
      <c r="M305" s="9">
        <v>0</v>
      </c>
      <c r="N305" s="9">
        <v>0</v>
      </c>
      <c r="O305" s="9">
        <v>0</v>
      </c>
      <c r="P305" s="9">
        <v>0</v>
      </c>
      <c r="Q305" s="9">
        <v>0</v>
      </c>
      <c r="R305" s="9">
        <v>0</v>
      </c>
    </row>
    <row r="306" spans="2:18" hidden="1" x14ac:dyDescent="0.25">
      <c r="B306" s="8" t="s">
        <v>1</v>
      </c>
      <c r="C306" s="10" t="s">
        <v>18</v>
      </c>
      <c r="D306" s="9">
        <f t="shared" si="6"/>
        <v>0</v>
      </c>
      <c r="E306" s="9">
        <f t="shared" si="6"/>
        <v>0</v>
      </c>
      <c r="F306" s="9">
        <f t="shared" si="6"/>
        <v>0</v>
      </c>
      <c r="G306" s="9">
        <f t="shared" si="6"/>
        <v>0</v>
      </c>
      <c r="H306" s="9">
        <f t="shared" si="6"/>
        <v>0</v>
      </c>
      <c r="I306" s="9">
        <v>0</v>
      </c>
      <c r="J306" s="9">
        <v>0</v>
      </c>
      <c r="K306" s="9">
        <v>0</v>
      </c>
      <c r="L306" s="9">
        <v>0</v>
      </c>
      <c r="M306" s="9">
        <v>0</v>
      </c>
      <c r="N306" s="9">
        <v>0</v>
      </c>
      <c r="O306" s="9">
        <v>0</v>
      </c>
      <c r="P306" s="9">
        <v>0</v>
      </c>
      <c r="Q306" s="9">
        <v>0</v>
      </c>
      <c r="R306" s="9">
        <v>0</v>
      </c>
    </row>
    <row r="307" spans="2:18" hidden="1" x14ac:dyDescent="0.25">
      <c r="B307" s="8" t="s">
        <v>1</v>
      </c>
      <c r="C307" s="10" t="s">
        <v>19</v>
      </c>
      <c r="D307" s="9">
        <f t="shared" si="6"/>
        <v>0</v>
      </c>
      <c r="E307" s="9">
        <f t="shared" si="6"/>
        <v>0</v>
      </c>
      <c r="F307" s="9">
        <f t="shared" si="6"/>
        <v>0</v>
      </c>
      <c r="G307" s="9">
        <f t="shared" si="6"/>
        <v>0</v>
      </c>
      <c r="H307" s="9">
        <f t="shared" si="6"/>
        <v>0</v>
      </c>
      <c r="I307" s="9">
        <v>0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  <c r="Q307" s="9">
        <v>0</v>
      </c>
      <c r="R307" s="9">
        <v>0</v>
      </c>
    </row>
    <row r="308" spans="2:18" hidden="1" x14ac:dyDescent="0.25">
      <c r="B308" s="11" t="s">
        <v>1</v>
      </c>
      <c r="C308" s="13" t="s">
        <v>20</v>
      </c>
      <c r="D308" s="12">
        <f t="shared" si="6"/>
        <v>0</v>
      </c>
      <c r="E308" s="12">
        <f t="shared" si="6"/>
        <v>0</v>
      </c>
      <c r="F308" s="12">
        <f t="shared" si="6"/>
        <v>0</v>
      </c>
      <c r="G308" s="12">
        <f t="shared" si="6"/>
        <v>0</v>
      </c>
      <c r="H308" s="12">
        <f t="shared" si="6"/>
        <v>0</v>
      </c>
      <c r="I308" s="12">
        <v>0</v>
      </c>
      <c r="J308" s="12">
        <v>0</v>
      </c>
      <c r="K308" s="12">
        <v>0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</row>
    <row r="309" spans="2:18" ht="15.75" hidden="1" thickBot="1" x14ac:dyDescent="0.3">
      <c r="B309" s="15" t="s">
        <v>107</v>
      </c>
      <c r="C309" s="16" t="s">
        <v>108</v>
      </c>
      <c r="D309" s="17">
        <f t="shared" si="6"/>
        <v>0</v>
      </c>
      <c r="E309" s="17">
        <f t="shared" si="6"/>
        <v>0</v>
      </c>
      <c r="F309" s="17">
        <f t="shared" si="6"/>
        <v>0</v>
      </c>
      <c r="G309" s="17">
        <f t="shared" si="6"/>
        <v>0</v>
      </c>
      <c r="H309" s="17">
        <f t="shared" si="6"/>
        <v>0</v>
      </c>
      <c r="I309" s="17">
        <v>0</v>
      </c>
      <c r="J309" s="17">
        <v>0</v>
      </c>
      <c r="K309" s="17">
        <v>0</v>
      </c>
      <c r="L309" s="17">
        <v>0</v>
      </c>
      <c r="M309" s="17">
        <v>0</v>
      </c>
      <c r="N309" s="17">
        <v>0</v>
      </c>
      <c r="O309" s="17">
        <v>0</v>
      </c>
      <c r="P309" s="17">
        <v>0</v>
      </c>
      <c r="Q309" s="17">
        <v>0</v>
      </c>
      <c r="R309" s="17">
        <v>0</v>
      </c>
    </row>
    <row r="310" spans="2:18" hidden="1" x14ac:dyDescent="0.25">
      <c r="B310" s="11" t="s">
        <v>1</v>
      </c>
      <c r="C310" s="13" t="s">
        <v>12</v>
      </c>
      <c r="D310" s="12">
        <f t="shared" si="6"/>
        <v>0</v>
      </c>
      <c r="E310" s="12">
        <f t="shared" si="6"/>
        <v>0</v>
      </c>
      <c r="F310" s="12">
        <f t="shared" si="6"/>
        <v>0</v>
      </c>
      <c r="G310" s="12">
        <f t="shared" si="6"/>
        <v>0</v>
      </c>
      <c r="H310" s="12">
        <f t="shared" si="6"/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</row>
    <row r="311" spans="2:18" hidden="1" x14ac:dyDescent="0.25">
      <c r="B311" s="8" t="s">
        <v>1</v>
      </c>
      <c r="C311" s="10" t="s">
        <v>13</v>
      </c>
      <c r="D311" s="9">
        <f t="shared" si="6"/>
        <v>0</v>
      </c>
      <c r="E311" s="9">
        <f t="shared" si="6"/>
        <v>0</v>
      </c>
      <c r="F311" s="9">
        <f t="shared" si="6"/>
        <v>0</v>
      </c>
      <c r="G311" s="9">
        <f t="shared" si="6"/>
        <v>0</v>
      </c>
      <c r="H311" s="9">
        <f t="shared" si="6"/>
        <v>0</v>
      </c>
      <c r="I311" s="9">
        <v>0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  <c r="Q311" s="9">
        <v>0</v>
      </c>
      <c r="R311" s="9">
        <v>0</v>
      </c>
    </row>
    <row r="312" spans="2:18" hidden="1" x14ac:dyDescent="0.25">
      <c r="B312" s="8" t="s">
        <v>1</v>
      </c>
      <c r="C312" s="10" t="s">
        <v>14</v>
      </c>
      <c r="D312" s="9">
        <f t="shared" si="6"/>
        <v>0</v>
      </c>
      <c r="E312" s="9">
        <f t="shared" si="6"/>
        <v>0</v>
      </c>
      <c r="F312" s="9">
        <f t="shared" si="6"/>
        <v>0</v>
      </c>
      <c r="G312" s="9">
        <f t="shared" si="6"/>
        <v>0</v>
      </c>
      <c r="H312" s="9">
        <f t="shared" si="6"/>
        <v>0</v>
      </c>
      <c r="I312" s="9">
        <v>0</v>
      </c>
      <c r="J312" s="9">
        <v>0</v>
      </c>
      <c r="K312" s="9">
        <v>0</v>
      </c>
      <c r="L312" s="9">
        <v>0</v>
      </c>
      <c r="M312" s="9">
        <v>0</v>
      </c>
      <c r="N312" s="9">
        <v>0</v>
      </c>
      <c r="O312" s="9">
        <v>0</v>
      </c>
      <c r="P312" s="9">
        <v>0</v>
      </c>
      <c r="Q312" s="9">
        <v>0</v>
      </c>
      <c r="R312" s="9">
        <v>0</v>
      </c>
    </row>
    <row r="313" spans="2:18" hidden="1" x14ac:dyDescent="0.25">
      <c r="B313" s="8" t="s">
        <v>1</v>
      </c>
      <c r="C313" s="10" t="s">
        <v>18</v>
      </c>
      <c r="D313" s="9">
        <f t="shared" si="6"/>
        <v>0</v>
      </c>
      <c r="E313" s="9">
        <f t="shared" si="6"/>
        <v>0</v>
      </c>
      <c r="F313" s="9">
        <f t="shared" si="6"/>
        <v>0</v>
      </c>
      <c r="G313" s="9">
        <f t="shared" si="6"/>
        <v>0</v>
      </c>
      <c r="H313" s="9">
        <f t="shared" si="6"/>
        <v>0</v>
      </c>
      <c r="I313" s="9">
        <v>0</v>
      </c>
      <c r="J313" s="9">
        <v>0</v>
      </c>
      <c r="K313" s="9">
        <v>0</v>
      </c>
      <c r="L313" s="9">
        <v>0</v>
      </c>
      <c r="M313" s="9">
        <v>0</v>
      </c>
      <c r="N313" s="9">
        <v>0</v>
      </c>
      <c r="O313" s="9">
        <v>0</v>
      </c>
      <c r="P313" s="9">
        <v>0</v>
      </c>
      <c r="Q313" s="9">
        <v>0</v>
      </c>
      <c r="R313" s="9">
        <v>0</v>
      </c>
    </row>
    <row r="314" spans="2:18" hidden="1" x14ac:dyDescent="0.25">
      <c r="B314" s="8" t="s">
        <v>1</v>
      </c>
      <c r="C314" s="10" t="s">
        <v>19</v>
      </c>
      <c r="D314" s="9">
        <f t="shared" si="6"/>
        <v>0</v>
      </c>
      <c r="E314" s="9">
        <f t="shared" si="6"/>
        <v>0</v>
      </c>
      <c r="F314" s="9">
        <f t="shared" si="6"/>
        <v>0</v>
      </c>
      <c r="G314" s="9">
        <f t="shared" si="6"/>
        <v>0</v>
      </c>
      <c r="H314" s="9">
        <f t="shared" si="6"/>
        <v>0</v>
      </c>
      <c r="I314" s="9">
        <v>0</v>
      </c>
      <c r="J314" s="9">
        <v>0</v>
      </c>
      <c r="K314" s="9">
        <v>0</v>
      </c>
      <c r="L314" s="9">
        <v>0</v>
      </c>
      <c r="M314" s="9">
        <v>0</v>
      </c>
      <c r="N314" s="9">
        <v>0</v>
      </c>
      <c r="O314" s="9">
        <v>0</v>
      </c>
      <c r="P314" s="9">
        <v>0</v>
      </c>
      <c r="Q314" s="9">
        <v>0</v>
      </c>
      <c r="R314" s="9">
        <v>0</v>
      </c>
    </row>
    <row r="315" spans="2:18" hidden="1" x14ac:dyDescent="0.25">
      <c r="B315" s="11" t="s">
        <v>1</v>
      </c>
      <c r="C315" s="13" t="s">
        <v>20</v>
      </c>
      <c r="D315" s="12">
        <f t="shared" si="6"/>
        <v>0</v>
      </c>
      <c r="E315" s="12">
        <f t="shared" si="6"/>
        <v>0</v>
      </c>
      <c r="F315" s="12">
        <f t="shared" si="6"/>
        <v>0</v>
      </c>
      <c r="G315" s="12">
        <f t="shared" si="6"/>
        <v>0</v>
      </c>
      <c r="H315" s="12">
        <f t="shared" si="6"/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</row>
    <row r="316" spans="2:18" ht="30.75" hidden="1" thickBot="1" x14ac:dyDescent="0.3">
      <c r="B316" s="15" t="s">
        <v>109</v>
      </c>
      <c r="C316" s="16" t="s">
        <v>110</v>
      </c>
      <c r="D316" s="17">
        <f t="shared" si="6"/>
        <v>0</v>
      </c>
      <c r="E316" s="17">
        <f t="shared" si="6"/>
        <v>0</v>
      </c>
      <c r="F316" s="17">
        <f t="shared" si="6"/>
        <v>0</v>
      </c>
      <c r="G316" s="17">
        <f t="shared" si="6"/>
        <v>0</v>
      </c>
      <c r="H316" s="17">
        <f t="shared" si="6"/>
        <v>0</v>
      </c>
      <c r="I316" s="17">
        <v>0</v>
      </c>
      <c r="J316" s="17">
        <v>0</v>
      </c>
      <c r="K316" s="17">
        <v>0</v>
      </c>
      <c r="L316" s="17">
        <v>0</v>
      </c>
      <c r="M316" s="17">
        <v>0</v>
      </c>
      <c r="N316" s="17">
        <v>0</v>
      </c>
      <c r="O316" s="17">
        <v>0</v>
      </c>
      <c r="P316" s="17">
        <v>0</v>
      </c>
      <c r="Q316" s="17">
        <v>0</v>
      </c>
      <c r="R316" s="17">
        <v>0</v>
      </c>
    </row>
    <row r="317" spans="2:18" hidden="1" x14ac:dyDescent="0.25">
      <c r="B317" s="11" t="s">
        <v>1</v>
      </c>
      <c r="C317" s="13" t="s">
        <v>12</v>
      </c>
      <c r="D317" s="12">
        <f t="shared" si="6"/>
        <v>0</v>
      </c>
      <c r="E317" s="12">
        <f t="shared" si="6"/>
        <v>0</v>
      </c>
      <c r="F317" s="12">
        <f t="shared" si="6"/>
        <v>0</v>
      </c>
      <c r="G317" s="12">
        <f t="shared" si="6"/>
        <v>0</v>
      </c>
      <c r="H317" s="12">
        <f t="shared" si="6"/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</row>
    <row r="318" spans="2:18" hidden="1" x14ac:dyDescent="0.25">
      <c r="B318" s="8" t="s">
        <v>1</v>
      </c>
      <c r="C318" s="10" t="s">
        <v>13</v>
      </c>
      <c r="D318" s="9">
        <f t="shared" si="6"/>
        <v>0</v>
      </c>
      <c r="E318" s="9">
        <f t="shared" si="6"/>
        <v>0</v>
      </c>
      <c r="F318" s="9">
        <f t="shared" si="6"/>
        <v>0</v>
      </c>
      <c r="G318" s="9">
        <f t="shared" si="6"/>
        <v>0</v>
      </c>
      <c r="H318" s="9">
        <f t="shared" si="6"/>
        <v>0</v>
      </c>
      <c r="I318" s="9">
        <v>0</v>
      </c>
      <c r="J318" s="9">
        <v>0</v>
      </c>
      <c r="K318" s="9">
        <v>0</v>
      </c>
      <c r="L318" s="9">
        <v>0</v>
      </c>
      <c r="M318" s="9">
        <v>0</v>
      </c>
      <c r="N318" s="9">
        <v>0</v>
      </c>
      <c r="O318" s="9">
        <v>0</v>
      </c>
      <c r="P318" s="9">
        <v>0</v>
      </c>
      <c r="Q318" s="9">
        <v>0</v>
      </c>
      <c r="R318" s="9">
        <v>0</v>
      </c>
    </row>
    <row r="319" spans="2:18" hidden="1" x14ac:dyDescent="0.25">
      <c r="B319" s="8" t="s">
        <v>1</v>
      </c>
      <c r="C319" s="10" t="s">
        <v>14</v>
      </c>
      <c r="D319" s="9">
        <f t="shared" si="6"/>
        <v>0</v>
      </c>
      <c r="E319" s="9">
        <f t="shared" si="6"/>
        <v>0</v>
      </c>
      <c r="F319" s="9">
        <f t="shared" si="6"/>
        <v>0</v>
      </c>
      <c r="G319" s="9">
        <f t="shared" si="6"/>
        <v>0</v>
      </c>
      <c r="H319" s="9">
        <f t="shared" si="6"/>
        <v>0</v>
      </c>
      <c r="I319" s="9">
        <v>0</v>
      </c>
      <c r="J319" s="9">
        <v>0</v>
      </c>
      <c r="K319" s="9">
        <v>0</v>
      </c>
      <c r="L319" s="9">
        <v>0</v>
      </c>
      <c r="M319" s="9">
        <v>0</v>
      </c>
      <c r="N319" s="9">
        <v>0</v>
      </c>
      <c r="O319" s="9">
        <v>0</v>
      </c>
      <c r="P319" s="9">
        <v>0</v>
      </c>
      <c r="Q319" s="9">
        <v>0</v>
      </c>
      <c r="R319" s="9">
        <v>0</v>
      </c>
    </row>
    <row r="320" spans="2:18" hidden="1" x14ac:dyDescent="0.25">
      <c r="B320" s="8" t="s">
        <v>1</v>
      </c>
      <c r="C320" s="10" t="s">
        <v>18</v>
      </c>
      <c r="D320" s="9">
        <f t="shared" si="6"/>
        <v>0</v>
      </c>
      <c r="E320" s="9">
        <f t="shared" si="6"/>
        <v>0</v>
      </c>
      <c r="F320" s="9">
        <f t="shared" si="6"/>
        <v>0</v>
      </c>
      <c r="G320" s="9">
        <f t="shared" si="6"/>
        <v>0</v>
      </c>
      <c r="H320" s="9">
        <f t="shared" si="6"/>
        <v>0</v>
      </c>
      <c r="I320" s="9">
        <v>0</v>
      </c>
      <c r="J320" s="9">
        <v>0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>
        <v>0</v>
      </c>
    </row>
    <row r="321" spans="2:18" hidden="1" x14ac:dyDescent="0.25">
      <c r="B321" s="8" t="s">
        <v>1</v>
      </c>
      <c r="C321" s="10" t="s">
        <v>19</v>
      </c>
      <c r="D321" s="9">
        <f t="shared" si="6"/>
        <v>0</v>
      </c>
      <c r="E321" s="9">
        <f t="shared" si="6"/>
        <v>0</v>
      </c>
      <c r="F321" s="9">
        <f t="shared" si="6"/>
        <v>0</v>
      </c>
      <c r="G321" s="9">
        <f t="shared" si="6"/>
        <v>0</v>
      </c>
      <c r="H321" s="9">
        <f t="shared" si="6"/>
        <v>0</v>
      </c>
      <c r="I321" s="9">
        <v>0</v>
      </c>
      <c r="J321" s="9">
        <v>0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>
        <v>0</v>
      </c>
    </row>
    <row r="322" spans="2:18" hidden="1" x14ac:dyDescent="0.25">
      <c r="B322" s="11" t="s">
        <v>1</v>
      </c>
      <c r="C322" s="13" t="s">
        <v>20</v>
      </c>
      <c r="D322" s="12">
        <f t="shared" si="6"/>
        <v>0</v>
      </c>
      <c r="E322" s="12">
        <f t="shared" si="6"/>
        <v>0</v>
      </c>
      <c r="F322" s="12">
        <f t="shared" si="6"/>
        <v>0</v>
      </c>
      <c r="G322" s="12">
        <f t="shared" si="6"/>
        <v>0</v>
      </c>
      <c r="H322" s="12">
        <f t="shared" si="6"/>
        <v>0</v>
      </c>
      <c r="I322" s="12">
        <v>0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</row>
    <row r="323" spans="2:18" ht="15.75" hidden="1" thickBot="1" x14ac:dyDescent="0.3">
      <c r="B323" s="15" t="s">
        <v>111</v>
      </c>
      <c r="C323" s="16" t="s">
        <v>112</v>
      </c>
      <c r="D323" s="17">
        <f t="shared" si="6"/>
        <v>0</v>
      </c>
      <c r="E323" s="17">
        <f t="shared" si="6"/>
        <v>0</v>
      </c>
      <c r="F323" s="17">
        <f t="shared" si="6"/>
        <v>0</v>
      </c>
      <c r="G323" s="17">
        <f t="shared" si="6"/>
        <v>0</v>
      </c>
      <c r="H323" s="17">
        <f t="shared" si="6"/>
        <v>0</v>
      </c>
      <c r="I323" s="17">
        <v>0</v>
      </c>
      <c r="J323" s="17">
        <v>0</v>
      </c>
      <c r="K323" s="17">
        <v>0</v>
      </c>
      <c r="L323" s="17">
        <v>0</v>
      </c>
      <c r="M323" s="17">
        <v>0</v>
      </c>
      <c r="N323" s="17">
        <v>0</v>
      </c>
      <c r="O323" s="17">
        <v>0</v>
      </c>
      <c r="P323" s="17">
        <v>0</v>
      </c>
      <c r="Q323" s="17">
        <v>0</v>
      </c>
      <c r="R323" s="17">
        <v>0</v>
      </c>
    </row>
    <row r="324" spans="2:18" hidden="1" x14ac:dyDescent="0.25">
      <c r="B324" s="11" t="s">
        <v>1</v>
      </c>
      <c r="C324" s="13" t="s">
        <v>12</v>
      </c>
      <c r="D324" s="12">
        <f t="shared" si="6"/>
        <v>0</v>
      </c>
      <c r="E324" s="12">
        <f t="shared" si="6"/>
        <v>0</v>
      </c>
      <c r="F324" s="12">
        <f t="shared" si="6"/>
        <v>0</v>
      </c>
      <c r="G324" s="12">
        <f t="shared" si="6"/>
        <v>0</v>
      </c>
      <c r="H324" s="12">
        <f t="shared" si="6"/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</row>
    <row r="325" spans="2:18" hidden="1" x14ac:dyDescent="0.25">
      <c r="B325" s="8" t="s">
        <v>1</v>
      </c>
      <c r="C325" s="10" t="s">
        <v>13</v>
      </c>
      <c r="D325" s="9">
        <f t="shared" si="6"/>
        <v>0</v>
      </c>
      <c r="E325" s="9">
        <f t="shared" si="6"/>
        <v>0</v>
      </c>
      <c r="F325" s="9">
        <f t="shared" si="6"/>
        <v>0</v>
      </c>
      <c r="G325" s="9">
        <f t="shared" si="6"/>
        <v>0</v>
      </c>
      <c r="H325" s="9">
        <f t="shared" si="6"/>
        <v>0</v>
      </c>
      <c r="I325" s="9">
        <v>0</v>
      </c>
      <c r="J325" s="9">
        <v>0</v>
      </c>
      <c r="K325" s="9">
        <v>0</v>
      </c>
      <c r="L325" s="9">
        <v>0</v>
      </c>
      <c r="M325" s="9">
        <v>0</v>
      </c>
      <c r="N325" s="9">
        <v>0</v>
      </c>
      <c r="O325" s="9">
        <v>0</v>
      </c>
      <c r="P325" s="9">
        <v>0</v>
      </c>
      <c r="Q325" s="9">
        <v>0</v>
      </c>
      <c r="R325" s="9">
        <v>0</v>
      </c>
    </row>
    <row r="326" spans="2:18" hidden="1" x14ac:dyDescent="0.25">
      <c r="B326" s="8" t="s">
        <v>1</v>
      </c>
      <c r="C326" s="10" t="s">
        <v>14</v>
      </c>
      <c r="D326" s="9">
        <f t="shared" si="6"/>
        <v>0</v>
      </c>
      <c r="E326" s="9">
        <f t="shared" si="6"/>
        <v>0</v>
      </c>
      <c r="F326" s="9">
        <f t="shared" si="6"/>
        <v>0</v>
      </c>
      <c r="G326" s="9">
        <f t="shared" si="6"/>
        <v>0</v>
      </c>
      <c r="H326" s="9">
        <f t="shared" si="6"/>
        <v>0</v>
      </c>
      <c r="I326" s="9">
        <v>0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0</v>
      </c>
      <c r="P326" s="9">
        <v>0</v>
      </c>
      <c r="Q326" s="9">
        <v>0</v>
      </c>
      <c r="R326" s="9">
        <v>0</v>
      </c>
    </row>
    <row r="327" spans="2:18" hidden="1" x14ac:dyDescent="0.25">
      <c r="B327" s="8" t="s">
        <v>1</v>
      </c>
      <c r="C327" s="10" t="s">
        <v>17</v>
      </c>
      <c r="D327" s="9">
        <f t="shared" si="6"/>
        <v>0</v>
      </c>
      <c r="E327" s="9">
        <f t="shared" si="6"/>
        <v>0</v>
      </c>
      <c r="F327" s="9">
        <f t="shared" si="6"/>
        <v>0</v>
      </c>
      <c r="G327" s="9">
        <f t="shared" si="6"/>
        <v>0</v>
      </c>
      <c r="H327" s="9">
        <f t="shared" si="6"/>
        <v>0</v>
      </c>
      <c r="I327" s="9">
        <v>0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  <c r="Q327" s="9">
        <v>0</v>
      </c>
      <c r="R327" s="9">
        <v>0</v>
      </c>
    </row>
    <row r="328" spans="2:18" hidden="1" x14ac:dyDescent="0.25">
      <c r="B328" s="8" t="s">
        <v>1</v>
      </c>
      <c r="C328" s="10" t="s">
        <v>18</v>
      </c>
      <c r="D328" s="9">
        <f t="shared" ref="D328:H378" si="7">I328+N328</f>
        <v>0</v>
      </c>
      <c r="E328" s="9">
        <f t="shared" si="7"/>
        <v>0</v>
      </c>
      <c r="F328" s="9">
        <f t="shared" si="7"/>
        <v>0</v>
      </c>
      <c r="G328" s="9">
        <f t="shared" si="7"/>
        <v>0</v>
      </c>
      <c r="H328" s="9">
        <f t="shared" si="7"/>
        <v>0</v>
      </c>
      <c r="I328" s="9">
        <v>0</v>
      </c>
      <c r="J328" s="9">
        <v>0</v>
      </c>
      <c r="K328" s="9">
        <v>0</v>
      </c>
      <c r="L328" s="9">
        <v>0</v>
      </c>
      <c r="M328" s="9">
        <v>0</v>
      </c>
      <c r="N328" s="9">
        <v>0</v>
      </c>
      <c r="O328" s="9">
        <v>0</v>
      </c>
      <c r="P328" s="9">
        <v>0</v>
      </c>
      <c r="Q328" s="9">
        <v>0</v>
      </c>
      <c r="R328" s="9">
        <v>0</v>
      </c>
    </row>
    <row r="329" spans="2:18" hidden="1" x14ac:dyDescent="0.25">
      <c r="B329" s="8" t="s">
        <v>1</v>
      </c>
      <c r="C329" s="10" t="s">
        <v>19</v>
      </c>
      <c r="D329" s="9">
        <f t="shared" si="7"/>
        <v>0</v>
      </c>
      <c r="E329" s="9">
        <f t="shared" si="7"/>
        <v>0</v>
      </c>
      <c r="F329" s="9">
        <f t="shared" si="7"/>
        <v>0</v>
      </c>
      <c r="G329" s="9">
        <f t="shared" si="7"/>
        <v>0</v>
      </c>
      <c r="H329" s="9">
        <f t="shared" si="7"/>
        <v>0</v>
      </c>
      <c r="I329" s="9">
        <v>0</v>
      </c>
      <c r="J329" s="9">
        <v>0</v>
      </c>
      <c r="K329" s="9">
        <v>0</v>
      </c>
      <c r="L329" s="9">
        <v>0</v>
      </c>
      <c r="M329" s="9">
        <v>0</v>
      </c>
      <c r="N329" s="9">
        <v>0</v>
      </c>
      <c r="O329" s="9">
        <v>0</v>
      </c>
      <c r="P329" s="9">
        <v>0</v>
      </c>
      <c r="Q329" s="9">
        <v>0</v>
      </c>
      <c r="R329" s="9">
        <v>0</v>
      </c>
    </row>
    <row r="330" spans="2:18" hidden="1" x14ac:dyDescent="0.25">
      <c r="B330" s="11" t="s">
        <v>1</v>
      </c>
      <c r="C330" s="13" t="s">
        <v>20</v>
      </c>
      <c r="D330" s="12">
        <f t="shared" si="7"/>
        <v>0</v>
      </c>
      <c r="E330" s="12">
        <f t="shared" si="7"/>
        <v>0</v>
      </c>
      <c r="F330" s="12">
        <f t="shared" si="7"/>
        <v>0</v>
      </c>
      <c r="G330" s="12">
        <f t="shared" si="7"/>
        <v>0</v>
      </c>
      <c r="H330" s="12">
        <f t="shared" si="7"/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</row>
    <row r="331" spans="2:18" ht="15.75" hidden="1" thickBot="1" x14ac:dyDescent="0.3">
      <c r="B331" s="15" t="s">
        <v>113</v>
      </c>
      <c r="C331" s="16" t="s">
        <v>114</v>
      </c>
      <c r="D331" s="17">
        <f t="shared" si="7"/>
        <v>0</v>
      </c>
      <c r="E331" s="17">
        <f t="shared" si="7"/>
        <v>0</v>
      </c>
      <c r="F331" s="17">
        <f t="shared" si="7"/>
        <v>0</v>
      </c>
      <c r="G331" s="17">
        <f t="shared" si="7"/>
        <v>0</v>
      </c>
      <c r="H331" s="17">
        <f t="shared" si="7"/>
        <v>0</v>
      </c>
      <c r="I331" s="17">
        <v>0</v>
      </c>
      <c r="J331" s="17">
        <v>0</v>
      </c>
      <c r="K331" s="17">
        <v>0</v>
      </c>
      <c r="L331" s="17">
        <v>0</v>
      </c>
      <c r="M331" s="17">
        <v>0</v>
      </c>
      <c r="N331" s="17">
        <v>0</v>
      </c>
      <c r="O331" s="17">
        <v>0</v>
      </c>
      <c r="P331" s="17">
        <v>0</v>
      </c>
      <c r="Q331" s="17">
        <v>0</v>
      </c>
      <c r="R331" s="17">
        <v>0</v>
      </c>
    </row>
    <row r="332" spans="2:18" hidden="1" x14ac:dyDescent="0.25">
      <c r="B332" s="11" t="s">
        <v>1</v>
      </c>
      <c r="C332" s="13" t="s">
        <v>12</v>
      </c>
      <c r="D332" s="12">
        <f t="shared" si="7"/>
        <v>0</v>
      </c>
      <c r="E332" s="12">
        <f t="shared" si="7"/>
        <v>0</v>
      </c>
      <c r="F332" s="12">
        <f t="shared" si="7"/>
        <v>0</v>
      </c>
      <c r="G332" s="12">
        <f t="shared" si="7"/>
        <v>0</v>
      </c>
      <c r="H332" s="12">
        <f t="shared" si="7"/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</row>
    <row r="333" spans="2:18" hidden="1" x14ac:dyDescent="0.25">
      <c r="B333" s="8" t="s">
        <v>1</v>
      </c>
      <c r="C333" s="10" t="s">
        <v>13</v>
      </c>
      <c r="D333" s="9">
        <f t="shared" si="7"/>
        <v>0</v>
      </c>
      <c r="E333" s="9">
        <f t="shared" si="7"/>
        <v>0</v>
      </c>
      <c r="F333" s="9">
        <f t="shared" si="7"/>
        <v>0</v>
      </c>
      <c r="G333" s="9">
        <f t="shared" si="7"/>
        <v>0</v>
      </c>
      <c r="H333" s="9">
        <f t="shared" si="7"/>
        <v>0</v>
      </c>
      <c r="I333" s="9">
        <v>0</v>
      </c>
      <c r="J333" s="9">
        <v>0</v>
      </c>
      <c r="K333" s="9">
        <v>0</v>
      </c>
      <c r="L333" s="9">
        <v>0</v>
      </c>
      <c r="M333" s="9">
        <v>0</v>
      </c>
      <c r="N333" s="9">
        <v>0</v>
      </c>
      <c r="O333" s="9">
        <v>0</v>
      </c>
      <c r="P333" s="9">
        <v>0</v>
      </c>
      <c r="Q333" s="9">
        <v>0</v>
      </c>
      <c r="R333" s="9">
        <v>0</v>
      </c>
    </row>
    <row r="334" spans="2:18" hidden="1" x14ac:dyDescent="0.25">
      <c r="B334" s="8" t="s">
        <v>1</v>
      </c>
      <c r="C334" s="10" t="s">
        <v>14</v>
      </c>
      <c r="D334" s="9">
        <f t="shared" si="7"/>
        <v>0</v>
      </c>
      <c r="E334" s="9">
        <f t="shared" si="7"/>
        <v>0</v>
      </c>
      <c r="F334" s="9">
        <f t="shared" si="7"/>
        <v>0</v>
      </c>
      <c r="G334" s="9">
        <f t="shared" si="7"/>
        <v>0</v>
      </c>
      <c r="H334" s="9">
        <f t="shared" si="7"/>
        <v>0</v>
      </c>
      <c r="I334" s="9">
        <v>0</v>
      </c>
      <c r="J334" s="9">
        <v>0</v>
      </c>
      <c r="K334" s="9">
        <v>0</v>
      </c>
      <c r="L334" s="9">
        <v>0</v>
      </c>
      <c r="M334" s="9">
        <v>0</v>
      </c>
      <c r="N334" s="9">
        <v>0</v>
      </c>
      <c r="O334" s="9">
        <v>0</v>
      </c>
      <c r="P334" s="9">
        <v>0</v>
      </c>
      <c r="Q334" s="9">
        <v>0</v>
      </c>
      <c r="R334" s="9">
        <v>0</v>
      </c>
    </row>
    <row r="335" spans="2:18" hidden="1" x14ac:dyDescent="0.25">
      <c r="B335" s="8" t="s">
        <v>1</v>
      </c>
      <c r="C335" s="10" t="s">
        <v>17</v>
      </c>
      <c r="D335" s="9">
        <f t="shared" si="7"/>
        <v>0</v>
      </c>
      <c r="E335" s="9">
        <f t="shared" si="7"/>
        <v>0</v>
      </c>
      <c r="F335" s="9">
        <f t="shared" si="7"/>
        <v>0</v>
      </c>
      <c r="G335" s="9">
        <f t="shared" si="7"/>
        <v>0</v>
      </c>
      <c r="H335" s="9">
        <f t="shared" si="7"/>
        <v>0</v>
      </c>
      <c r="I335" s="9">
        <v>0</v>
      </c>
      <c r="J335" s="9">
        <v>0</v>
      </c>
      <c r="K335" s="9">
        <v>0</v>
      </c>
      <c r="L335" s="9">
        <v>0</v>
      </c>
      <c r="M335" s="9">
        <v>0</v>
      </c>
      <c r="N335" s="9">
        <v>0</v>
      </c>
      <c r="O335" s="9">
        <v>0</v>
      </c>
      <c r="P335" s="9">
        <v>0</v>
      </c>
      <c r="Q335" s="9">
        <v>0</v>
      </c>
      <c r="R335" s="9">
        <v>0</v>
      </c>
    </row>
    <row r="336" spans="2:18" hidden="1" x14ac:dyDescent="0.25">
      <c r="B336" s="8" t="s">
        <v>1</v>
      </c>
      <c r="C336" s="10" t="s">
        <v>18</v>
      </c>
      <c r="D336" s="9">
        <f t="shared" si="7"/>
        <v>0</v>
      </c>
      <c r="E336" s="9">
        <f t="shared" si="7"/>
        <v>0</v>
      </c>
      <c r="F336" s="9">
        <f t="shared" si="7"/>
        <v>0</v>
      </c>
      <c r="G336" s="9">
        <f t="shared" si="7"/>
        <v>0</v>
      </c>
      <c r="H336" s="9">
        <f t="shared" si="7"/>
        <v>0</v>
      </c>
      <c r="I336" s="9">
        <v>0</v>
      </c>
      <c r="J336" s="9">
        <v>0</v>
      </c>
      <c r="K336" s="9">
        <v>0</v>
      </c>
      <c r="L336" s="9">
        <v>0</v>
      </c>
      <c r="M336" s="9">
        <v>0</v>
      </c>
      <c r="N336" s="9">
        <v>0</v>
      </c>
      <c r="O336" s="9">
        <v>0</v>
      </c>
      <c r="P336" s="9">
        <v>0</v>
      </c>
      <c r="Q336" s="9">
        <v>0</v>
      </c>
      <c r="R336" s="9">
        <v>0</v>
      </c>
    </row>
    <row r="337" spans="2:18" hidden="1" x14ac:dyDescent="0.25">
      <c r="B337" s="8" t="s">
        <v>1</v>
      </c>
      <c r="C337" s="10" t="s">
        <v>19</v>
      </c>
      <c r="D337" s="9">
        <f t="shared" si="7"/>
        <v>0</v>
      </c>
      <c r="E337" s="9">
        <f t="shared" si="7"/>
        <v>0</v>
      </c>
      <c r="F337" s="9">
        <f t="shared" si="7"/>
        <v>0</v>
      </c>
      <c r="G337" s="9">
        <f t="shared" si="7"/>
        <v>0</v>
      </c>
      <c r="H337" s="9">
        <f t="shared" si="7"/>
        <v>0</v>
      </c>
      <c r="I337" s="9">
        <v>0</v>
      </c>
      <c r="J337" s="9">
        <v>0</v>
      </c>
      <c r="K337" s="9">
        <v>0</v>
      </c>
      <c r="L337" s="9">
        <v>0</v>
      </c>
      <c r="M337" s="9">
        <v>0</v>
      </c>
      <c r="N337" s="9">
        <v>0</v>
      </c>
      <c r="O337" s="9">
        <v>0</v>
      </c>
      <c r="P337" s="9">
        <v>0</v>
      </c>
      <c r="Q337" s="9">
        <v>0</v>
      </c>
      <c r="R337" s="9">
        <v>0</v>
      </c>
    </row>
    <row r="338" spans="2:18" hidden="1" x14ac:dyDescent="0.25">
      <c r="B338" s="11" t="s">
        <v>1</v>
      </c>
      <c r="C338" s="13" t="s">
        <v>20</v>
      </c>
      <c r="D338" s="12">
        <f t="shared" si="7"/>
        <v>0</v>
      </c>
      <c r="E338" s="12">
        <f t="shared" si="7"/>
        <v>0</v>
      </c>
      <c r="F338" s="12">
        <f t="shared" si="7"/>
        <v>0</v>
      </c>
      <c r="G338" s="12">
        <f t="shared" si="7"/>
        <v>0</v>
      </c>
      <c r="H338" s="12">
        <f t="shared" si="7"/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</row>
    <row r="339" spans="2:18" ht="15.75" hidden="1" thickBot="1" x14ac:dyDescent="0.3">
      <c r="B339" s="15" t="s">
        <v>115</v>
      </c>
      <c r="C339" s="16" t="s">
        <v>116</v>
      </c>
      <c r="D339" s="17">
        <f t="shared" si="7"/>
        <v>0</v>
      </c>
      <c r="E339" s="17">
        <f t="shared" si="7"/>
        <v>0</v>
      </c>
      <c r="F339" s="17">
        <f t="shared" si="7"/>
        <v>0</v>
      </c>
      <c r="G339" s="17">
        <f t="shared" si="7"/>
        <v>0</v>
      </c>
      <c r="H339" s="17">
        <f t="shared" si="7"/>
        <v>0</v>
      </c>
      <c r="I339" s="17">
        <v>0</v>
      </c>
      <c r="J339" s="17">
        <v>0</v>
      </c>
      <c r="K339" s="17">
        <v>0</v>
      </c>
      <c r="L339" s="17">
        <v>0</v>
      </c>
      <c r="M339" s="17">
        <v>0</v>
      </c>
      <c r="N339" s="17">
        <v>0</v>
      </c>
      <c r="O339" s="17">
        <v>0</v>
      </c>
      <c r="P339" s="17">
        <v>0</v>
      </c>
      <c r="Q339" s="17">
        <v>0</v>
      </c>
      <c r="R339" s="17">
        <v>0</v>
      </c>
    </row>
    <row r="340" spans="2:18" hidden="1" x14ac:dyDescent="0.25">
      <c r="B340" s="11" t="s">
        <v>1</v>
      </c>
      <c r="C340" s="13" t="s">
        <v>12</v>
      </c>
      <c r="D340" s="12">
        <f t="shared" si="7"/>
        <v>0</v>
      </c>
      <c r="E340" s="12">
        <f t="shared" si="7"/>
        <v>0</v>
      </c>
      <c r="F340" s="12">
        <f t="shared" si="7"/>
        <v>0</v>
      </c>
      <c r="G340" s="12">
        <f t="shared" si="7"/>
        <v>0</v>
      </c>
      <c r="H340" s="12">
        <f t="shared" si="7"/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</row>
    <row r="341" spans="2:18" hidden="1" x14ac:dyDescent="0.25">
      <c r="B341" s="8" t="s">
        <v>1</v>
      </c>
      <c r="C341" s="10" t="s">
        <v>13</v>
      </c>
      <c r="D341" s="9">
        <f t="shared" si="7"/>
        <v>0</v>
      </c>
      <c r="E341" s="9">
        <f t="shared" si="7"/>
        <v>0</v>
      </c>
      <c r="F341" s="9">
        <f t="shared" si="7"/>
        <v>0</v>
      </c>
      <c r="G341" s="9">
        <f t="shared" si="7"/>
        <v>0</v>
      </c>
      <c r="H341" s="9">
        <f t="shared" si="7"/>
        <v>0</v>
      </c>
      <c r="I341" s="9">
        <v>0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</row>
    <row r="342" spans="2:18" hidden="1" x14ac:dyDescent="0.25">
      <c r="B342" s="8" t="s">
        <v>1</v>
      </c>
      <c r="C342" s="10" t="s">
        <v>14</v>
      </c>
      <c r="D342" s="9">
        <f t="shared" si="7"/>
        <v>0</v>
      </c>
      <c r="E342" s="9">
        <f t="shared" si="7"/>
        <v>0</v>
      </c>
      <c r="F342" s="9">
        <f t="shared" si="7"/>
        <v>0</v>
      </c>
      <c r="G342" s="9">
        <f t="shared" si="7"/>
        <v>0</v>
      </c>
      <c r="H342" s="9">
        <f t="shared" si="7"/>
        <v>0</v>
      </c>
      <c r="I342" s="9">
        <v>0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  <c r="Q342" s="9">
        <v>0</v>
      </c>
      <c r="R342" s="9">
        <v>0</v>
      </c>
    </row>
    <row r="343" spans="2:18" hidden="1" x14ac:dyDescent="0.25">
      <c r="B343" s="8" t="s">
        <v>1</v>
      </c>
      <c r="C343" s="10" t="s">
        <v>18</v>
      </c>
      <c r="D343" s="9">
        <f t="shared" si="7"/>
        <v>0</v>
      </c>
      <c r="E343" s="9">
        <f t="shared" si="7"/>
        <v>0</v>
      </c>
      <c r="F343" s="9">
        <f t="shared" si="7"/>
        <v>0</v>
      </c>
      <c r="G343" s="9">
        <f t="shared" si="7"/>
        <v>0</v>
      </c>
      <c r="H343" s="9">
        <f t="shared" si="7"/>
        <v>0</v>
      </c>
      <c r="I343" s="9">
        <v>0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  <c r="Q343" s="9">
        <v>0</v>
      </c>
      <c r="R343" s="9">
        <v>0</v>
      </c>
    </row>
    <row r="344" spans="2:18" hidden="1" x14ac:dyDescent="0.25">
      <c r="B344" s="8" t="s">
        <v>1</v>
      </c>
      <c r="C344" s="10" t="s">
        <v>19</v>
      </c>
      <c r="D344" s="9">
        <f t="shared" si="7"/>
        <v>0</v>
      </c>
      <c r="E344" s="9">
        <f t="shared" si="7"/>
        <v>0</v>
      </c>
      <c r="F344" s="9">
        <f t="shared" si="7"/>
        <v>0</v>
      </c>
      <c r="G344" s="9">
        <f t="shared" si="7"/>
        <v>0</v>
      </c>
      <c r="H344" s="9">
        <f t="shared" si="7"/>
        <v>0</v>
      </c>
      <c r="I344" s="9">
        <v>0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  <c r="Q344" s="9">
        <v>0</v>
      </c>
      <c r="R344" s="9">
        <v>0</v>
      </c>
    </row>
    <row r="345" spans="2:18" hidden="1" x14ac:dyDescent="0.25">
      <c r="B345" s="11" t="s">
        <v>1</v>
      </c>
      <c r="C345" s="13" t="s">
        <v>20</v>
      </c>
      <c r="D345" s="12">
        <f t="shared" si="7"/>
        <v>0</v>
      </c>
      <c r="E345" s="12">
        <f t="shared" si="7"/>
        <v>0</v>
      </c>
      <c r="F345" s="12">
        <f t="shared" si="7"/>
        <v>0</v>
      </c>
      <c r="G345" s="12">
        <f t="shared" si="7"/>
        <v>0</v>
      </c>
      <c r="H345" s="12">
        <f t="shared" si="7"/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</row>
    <row r="346" spans="2:18" ht="30.75" hidden="1" thickBot="1" x14ac:dyDescent="0.3">
      <c r="B346" s="15" t="s">
        <v>117</v>
      </c>
      <c r="C346" s="16" t="s">
        <v>118</v>
      </c>
      <c r="D346" s="17">
        <f t="shared" si="7"/>
        <v>0</v>
      </c>
      <c r="E346" s="17">
        <f t="shared" si="7"/>
        <v>0</v>
      </c>
      <c r="F346" s="17">
        <f t="shared" si="7"/>
        <v>0</v>
      </c>
      <c r="G346" s="17">
        <f t="shared" si="7"/>
        <v>0</v>
      </c>
      <c r="H346" s="17">
        <f t="shared" si="7"/>
        <v>0</v>
      </c>
      <c r="I346" s="17">
        <v>0</v>
      </c>
      <c r="J346" s="17">
        <v>0</v>
      </c>
      <c r="K346" s="17">
        <v>0</v>
      </c>
      <c r="L346" s="17">
        <v>0</v>
      </c>
      <c r="M346" s="17">
        <v>0</v>
      </c>
      <c r="N346" s="17">
        <v>0</v>
      </c>
      <c r="O346" s="17">
        <v>0</v>
      </c>
      <c r="P346" s="17">
        <v>0</v>
      </c>
      <c r="Q346" s="17">
        <v>0</v>
      </c>
      <c r="R346" s="17">
        <v>0</v>
      </c>
    </row>
    <row r="347" spans="2:18" hidden="1" x14ac:dyDescent="0.25">
      <c r="B347" s="11" t="s">
        <v>1</v>
      </c>
      <c r="C347" s="13" t="s">
        <v>12</v>
      </c>
      <c r="D347" s="12">
        <f t="shared" si="7"/>
        <v>0</v>
      </c>
      <c r="E347" s="12">
        <f t="shared" si="7"/>
        <v>0</v>
      </c>
      <c r="F347" s="12">
        <f t="shared" si="7"/>
        <v>0</v>
      </c>
      <c r="G347" s="12">
        <f t="shared" si="7"/>
        <v>0</v>
      </c>
      <c r="H347" s="12">
        <f t="shared" si="7"/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</row>
    <row r="348" spans="2:18" hidden="1" x14ac:dyDescent="0.25">
      <c r="B348" s="8" t="s">
        <v>1</v>
      </c>
      <c r="C348" s="10" t="s">
        <v>13</v>
      </c>
      <c r="D348" s="9">
        <f t="shared" si="7"/>
        <v>0</v>
      </c>
      <c r="E348" s="9">
        <f t="shared" si="7"/>
        <v>0</v>
      </c>
      <c r="F348" s="9">
        <f t="shared" si="7"/>
        <v>0</v>
      </c>
      <c r="G348" s="9">
        <f t="shared" si="7"/>
        <v>0</v>
      </c>
      <c r="H348" s="9">
        <f t="shared" si="7"/>
        <v>0</v>
      </c>
      <c r="I348" s="9">
        <v>0</v>
      </c>
      <c r="J348" s="9">
        <v>0</v>
      </c>
      <c r="K348" s="9">
        <v>0</v>
      </c>
      <c r="L348" s="9">
        <v>0</v>
      </c>
      <c r="M348" s="9">
        <v>0</v>
      </c>
      <c r="N348" s="9">
        <v>0</v>
      </c>
      <c r="O348" s="9">
        <v>0</v>
      </c>
      <c r="P348" s="9">
        <v>0</v>
      </c>
      <c r="Q348" s="9">
        <v>0</v>
      </c>
      <c r="R348" s="9">
        <v>0</v>
      </c>
    </row>
    <row r="349" spans="2:18" hidden="1" x14ac:dyDescent="0.25">
      <c r="B349" s="8" t="s">
        <v>1</v>
      </c>
      <c r="C349" s="10" t="s">
        <v>14</v>
      </c>
      <c r="D349" s="9">
        <f t="shared" si="7"/>
        <v>0</v>
      </c>
      <c r="E349" s="9">
        <f t="shared" si="7"/>
        <v>0</v>
      </c>
      <c r="F349" s="9">
        <f t="shared" si="7"/>
        <v>0</v>
      </c>
      <c r="G349" s="9">
        <f t="shared" si="7"/>
        <v>0</v>
      </c>
      <c r="H349" s="9">
        <f t="shared" si="7"/>
        <v>0</v>
      </c>
      <c r="I349" s="9">
        <v>0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  <c r="Q349" s="9">
        <v>0</v>
      </c>
      <c r="R349" s="9">
        <v>0</v>
      </c>
    </row>
    <row r="350" spans="2:18" hidden="1" x14ac:dyDescent="0.25">
      <c r="B350" s="8" t="s">
        <v>1</v>
      </c>
      <c r="C350" s="10" t="s">
        <v>16</v>
      </c>
      <c r="D350" s="9">
        <f t="shared" si="7"/>
        <v>0</v>
      </c>
      <c r="E350" s="9">
        <f t="shared" si="7"/>
        <v>0</v>
      </c>
      <c r="F350" s="9">
        <f t="shared" si="7"/>
        <v>0</v>
      </c>
      <c r="G350" s="9">
        <f t="shared" si="7"/>
        <v>0</v>
      </c>
      <c r="H350" s="9">
        <f t="shared" si="7"/>
        <v>0</v>
      </c>
      <c r="I350" s="9">
        <v>0</v>
      </c>
      <c r="J350" s="9">
        <v>0</v>
      </c>
      <c r="K350" s="9">
        <v>0</v>
      </c>
      <c r="L350" s="9">
        <v>0</v>
      </c>
      <c r="M350" s="9">
        <v>0</v>
      </c>
      <c r="N350" s="9">
        <v>0</v>
      </c>
      <c r="O350" s="9">
        <v>0</v>
      </c>
      <c r="P350" s="9">
        <v>0</v>
      </c>
      <c r="Q350" s="9">
        <v>0</v>
      </c>
      <c r="R350" s="9">
        <v>0</v>
      </c>
    </row>
    <row r="351" spans="2:18" hidden="1" x14ac:dyDescent="0.25">
      <c r="B351" s="8" t="s">
        <v>1</v>
      </c>
      <c r="C351" s="10" t="s">
        <v>17</v>
      </c>
      <c r="D351" s="9">
        <f t="shared" si="7"/>
        <v>0</v>
      </c>
      <c r="E351" s="9">
        <f t="shared" si="7"/>
        <v>0</v>
      </c>
      <c r="F351" s="9">
        <f t="shared" si="7"/>
        <v>0</v>
      </c>
      <c r="G351" s="9">
        <f t="shared" si="7"/>
        <v>0</v>
      </c>
      <c r="H351" s="9">
        <f t="shared" si="7"/>
        <v>0</v>
      </c>
      <c r="I351" s="9">
        <v>0</v>
      </c>
      <c r="J351" s="9">
        <v>0</v>
      </c>
      <c r="K351" s="9">
        <v>0</v>
      </c>
      <c r="L351" s="9">
        <v>0</v>
      </c>
      <c r="M351" s="9">
        <v>0</v>
      </c>
      <c r="N351" s="9">
        <v>0</v>
      </c>
      <c r="O351" s="9">
        <v>0</v>
      </c>
      <c r="P351" s="9">
        <v>0</v>
      </c>
      <c r="Q351" s="9">
        <v>0</v>
      </c>
      <c r="R351" s="9">
        <v>0</v>
      </c>
    </row>
    <row r="352" spans="2:18" hidden="1" x14ac:dyDescent="0.25">
      <c r="B352" s="8" t="s">
        <v>1</v>
      </c>
      <c r="C352" s="10" t="s">
        <v>18</v>
      </c>
      <c r="D352" s="9">
        <f t="shared" si="7"/>
        <v>0</v>
      </c>
      <c r="E352" s="9">
        <f t="shared" si="7"/>
        <v>0</v>
      </c>
      <c r="F352" s="9">
        <f t="shared" si="7"/>
        <v>0</v>
      </c>
      <c r="G352" s="9">
        <f t="shared" si="7"/>
        <v>0</v>
      </c>
      <c r="H352" s="9">
        <f t="shared" si="7"/>
        <v>0</v>
      </c>
      <c r="I352" s="9">
        <v>0</v>
      </c>
      <c r="J352" s="9">
        <v>0</v>
      </c>
      <c r="K352" s="9">
        <v>0</v>
      </c>
      <c r="L352" s="9">
        <v>0</v>
      </c>
      <c r="M352" s="9">
        <v>0</v>
      </c>
      <c r="N352" s="9">
        <v>0</v>
      </c>
      <c r="O352" s="9">
        <v>0</v>
      </c>
      <c r="P352" s="9">
        <v>0</v>
      </c>
      <c r="Q352" s="9">
        <v>0</v>
      </c>
      <c r="R352" s="9">
        <v>0</v>
      </c>
    </row>
    <row r="353" spans="2:18" hidden="1" x14ac:dyDescent="0.25">
      <c r="B353" s="8" t="s">
        <v>1</v>
      </c>
      <c r="C353" s="10" t="s">
        <v>19</v>
      </c>
      <c r="D353" s="9">
        <f t="shared" si="7"/>
        <v>0</v>
      </c>
      <c r="E353" s="9">
        <f t="shared" si="7"/>
        <v>0</v>
      </c>
      <c r="F353" s="9">
        <f t="shared" si="7"/>
        <v>0</v>
      </c>
      <c r="G353" s="9">
        <f t="shared" si="7"/>
        <v>0</v>
      </c>
      <c r="H353" s="9">
        <f t="shared" si="7"/>
        <v>0</v>
      </c>
      <c r="I353" s="9">
        <v>0</v>
      </c>
      <c r="J353" s="9">
        <v>0</v>
      </c>
      <c r="K353" s="9">
        <v>0</v>
      </c>
      <c r="L353" s="9">
        <v>0</v>
      </c>
      <c r="M353" s="9">
        <v>0</v>
      </c>
      <c r="N353" s="9">
        <v>0</v>
      </c>
      <c r="O353" s="9">
        <v>0</v>
      </c>
      <c r="P353" s="9">
        <v>0</v>
      </c>
      <c r="Q353" s="9">
        <v>0</v>
      </c>
      <c r="R353" s="9">
        <v>0</v>
      </c>
    </row>
    <row r="354" spans="2:18" hidden="1" x14ac:dyDescent="0.25">
      <c r="B354" s="11" t="s">
        <v>1</v>
      </c>
      <c r="C354" s="13" t="s">
        <v>20</v>
      </c>
      <c r="D354" s="12">
        <f t="shared" si="7"/>
        <v>0</v>
      </c>
      <c r="E354" s="12">
        <f t="shared" si="7"/>
        <v>0</v>
      </c>
      <c r="F354" s="12">
        <f t="shared" si="7"/>
        <v>0</v>
      </c>
      <c r="G354" s="12">
        <f t="shared" si="7"/>
        <v>0</v>
      </c>
      <c r="H354" s="12">
        <f t="shared" si="7"/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</row>
    <row r="355" spans="2:18" ht="30.75" hidden="1" thickBot="1" x14ac:dyDescent="0.3">
      <c r="B355" s="15" t="s">
        <v>119</v>
      </c>
      <c r="C355" s="16" t="s">
        <v>118</v>
      </c>
      <c r="D355" s="17">
        <f t="shared" si="7"/>
        <v>0</v>
      </c>
      <c r="E355" s="17">
        <f t="shared" si="7"/>
        <v>0</v>
      </c>
      <c r="F355" s="17">
        <f t="shared" si="7"/>
        <v>0</v>
      </c>
      <c r="G355" s="17">
        <f t="shared" si="7"/>
        <v>0</v>
      </c>
      <c r="H355" s="17">
        <f t="shared" si="7"/>
        <v>0</v>
      </c>
      <c r="I355" s="17">
        <v>0</v>
      </c>
      <c r="J355" s="17">
        <v>0</v>
      </c>
      <c r="K355" s="17">
        <v>0</v>
      </c>
      <c r="L355" s="17">
        <v>0</v>
      </c>
      <c r="M355" s="17">
        <v>0</v>
      </c>
      <c r="N355" s="17">
        <v>0</v>
      </c>
      <c r="O355" s="17">
        <v>0</v>
      </c>
      <c r="P355" s="17">
        <v>0</v>
      </c>
      <c r="Q355" s="17">
        <v>0</v>
      </c>
      <c r="R355" s="17">
        <v>0</v>
      </c>
    </row>
    <row r="356" spans="2:18" hidden="1" x14ac:dyDescent="0.25">
      <c r="B356" s="11" t="s">
        <v>1</v>
      </c>
      <c r="C356" s="13" t="s">
        <v>12</v>
      </c>
      <c r="D356" s="12">
        <f t="shared" si="7"/>
        <v>0</v>
      </c>
      <c r="E356" s="12">
        <f t="shared" si="7"/>
        <v>0</v>
      </c>
      <c r="F356" s="12">
        <f t="shared" si="7"/>
        <v>0</v>
      </c>
      <c r="G356" s="12">
        <f t="shared" si="7"/>
        <v>0</v>
      </c>
      <c r="H356" s="12">
        <f t="shared" si="7"/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</row>
    <row r="357" spans="2:18" hidden="1" x14ac:dyDescent="0.25">
      <c r="B357" s="8" t="s">
        <v>1</v>
      </c>
      <c r="C357" s="10" t="s">
        <v>13</v>
      </c>
      <c r="D357" s="9">
        <f t="shared" si="7"/>
        <v>0</v>
      </c>
      <c r="E357" s="9">
        <f t="shared" si="7"/>
        <v>0</v>
      </c>
      <c r="F357" s="9">
        <f t="shared" si="7"/>
        <v>0</v>
      </c>
      <c r="G357" s="9">
        <f t="shared" si="7"/>
        <v>0</v>
      </c>
      <c r="H357" s="9">
        <f t="shared" si="7"/>
        <v>0</v>
      </c>
      <c r="I357" s="9">
        <v>0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  <c r="Q357" s="9">
        <v>0</v>
      </c>
      <c r="R357" s="9">
        <v>0</v>
      </c>
    </row>
    <row r="358" spans="2:18" hidden="1" x14ac:dyDescent="0.25">
      <c r="B358" s="8" t="s">
        <v>1</v>
      </c>
      <c r="C358" s="10" t="s">
        <v>14</v>
      </c>
      <c r="D358" s="9">
        <f t="shared" si="7"/>
        <v>0</v>
      </c>
      <c r="E358" s="9">
        <f t="shared" si="7"/>
        <v>0</v>
      </c>
      <c r="F358" s="9">
        <f t="shared" si="7"/>
        <v>0</v>
      </c>
      <c r="G358" s="9">
        <f t="shared" si="7"/>
        <v>0</v>
      </c>
      <c r="H358" s="9">
        <f t="shared" si="7"/>
        <v>0</v>
      </c>
      <c r="I358" s="9">
        <v>0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</row>
    <row r="359" spans="2:18" hidden="1" x14ac:dyDescent="0.25">
      <c r="B359" s="8" t="s">
        <v>1</v>
      </c>
      <c r="C359" s="10" t="s">
        <v>18</v>
      </c>
      <c r="D359" s="9">
        <f t="shared" si="7"/>
        <v>0</v>
      </c>
      <c r="E359" s="9">
        <f t="shared" si="7"/>
        <v>0</v>
      </c>
      <c r="F359" s="9">
        <f t="shared" si="7"/>
        <v>0</v>
      </c>
      <c r="G359" s="9">
        <f t="shared" si="7"/>
        <v>0</v>
      </c>
      <c r="H359" s="9">
        <f t="shared" si="7"/>
        <v>0</v>
      </c>
      <c r="I359" s="9">
        <v>0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  <c r="Q359" s="9">
        <v>0</v>
      </c>
      <c r="R359" s="9">
        <v>0</v>
      </c>
    </row>
    <row r="360" spans="2:18" hidden="1" x14ac:dyDescent="0.25">
      <c r="B360" s="8" t="s">
        <v>1</v>
      </c>
      <c r="C360" s="10" t="s">
        <v>19</v>
      </c>
      <c r="D360" s="9">
        <f t="shared" si="7"/>
        <v>0</v>
      </c>
      <c r="E360" s="9">
        <f t="shared" si="7"/>
        <v>0</v>
      </c>
      <c r="F360" s="9">
        <f t="shared" si="7"/>
        <v>0</v>
      </c>
      <c r="G360" s="9">
        <f t="shared" si="7"/>
        <v>0</v>
      </c>
      <c r="H360" s="9">
        <f t="shared" si="7"/>
        <v>0</v>
      </c>
      <c r="I360" s="9">
        <v>0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</row>
    <row r="361" spans="2:18" hidden="1" x14ac:dyDescent="0.25">
      <c r="B361" s="11" t="s">
        <v>1</v>
      </c>
      <c r="C361" s="13" t="s">
        <v>20</v>
      </c>
      <c r="D361" s="12">
        <f t="shared" si="7"/>
        <v>0</v>
      </c>
      <c r="E361" s="12">
        <f t="shared" si="7"/>
        <v>0</v>
      </c>
      <c r="F361" s="12">
        <f t="shared" si="7"/>
        <v>0</v>
      </c>
      <c r="G361" s="12">
        <f t="shared" si="7"/>
        <v>0</v>
      </c>
      <c r="H361" s="12">
        <f t="shared" si="7"/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</row>
    <row r="362" spans="2:18" ht="45.75" hidden="1" thickBot="1" x14ac:dyDescent="0.3">
      <c r="B362" s="15" t="s">
        <v>120</v>
      </c>
      <c r="C362" s="16" t="s">
        <v>121</v>
      </c>
      <c r="D362" s="17">
        <f t="shared" si="7"/>
        <v>0</v>
      </c>
      <c r="E362" s="17">
        <f t="shared" si="7"/>
        <v>0</v>
      </c>
      <c r="F362" s="17">
        <f t="shared" si="7"/>
        <v>0</v>
      </c>
      <c r="G362" s="17">
        <f t="shared" si="7"/>
        <v>0</v>
      </c>
      <c r="H362" s="17">
        <f t="shared" si="7"/>
        <v>0</v>
      </c>
      <c r="I362" s="17">
        <v>0</v>
      </c>
      <c r="J362" s="17">
        <v>0</v>
      </c>
      <c r="K362" s="17">
        <v>0</v>
      </c>
      <c r="L362" s="17">
        <v>0</v>
      </c>
      <c r="M362" s="17">
        <v>0</v>
      </c>
      <c r="N362" s="17">
        <v>0</v>
      </c>
      <c r="O362" s="17">
        <v>0</v>
      </c>
      <c r="P362" s="17">
        <v>0</v>
      </c>
      <c r="Q362" s="17">
        <v>0</v>
      </c>
      <c r="R362" s="17">
        <v>0</v>
      </c>
    </row>
    <row r="363" spans="2:18" hidden="1" x14ac:dyDescent="0.25">
      <c r="B363" s="11" t="s">
        <v>1</v>
      </c>
      <c r="C363" s="13" t="s">
        <v>12</v>
      </c>
      <c r="D363" s="12">
        <f t="shared" si="7"/>
        <v>0</v>
      </c>
      <c r="E363" s="12">
        <f t="shared" si="7"/>
        <v>0</v>
      </c>
      <c r="F363" s="12">
        <f t="shared" si="7"/>
        <v>0</v>
      </c>
      <c r="G363" s="12">
        <f t="shared" si="7"/>
        <v>0</v>
      </c>
      <c r="H363" s="12">
        <f t="shared" si="7"/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</row>
    <row r="364" spans="2:18" hidden="1" x14ac:dyDescent="0.25">
      <c r="B364" s="8" t="s">
        <v>1</v>
      </c>
      <c r="C364" s="10" t="s">
        <v>14</v>
      </c>
      <c r="D364" s="9">
        <f t="shared" si="7"/>
        <v>0</v>
      </c>
      <c r="E364" s="9">
        <f t="shared" si="7"/>
        <v>0</v>
      </c>
      <c r="F364" s="9">
        <f t="shared" si="7"/>
        <v>0</v>
      </c>
      <c r="G364" s="9">
        <f t="shared" si="7"/>
        <v>0</v>
      </c>
      <c r="H364" s="9">
        <f t="shared" si="7"/>
        <v>0</v>
      </c>
      <c r="I364" s="9">
        <v>0</v>
      </c>
      <c r="J364" s="9">
        <v>0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</row>
    <row r="365" spans="2:18" hidden="1" x14ac:dyDescent="0.25">
      <c r="B365" s="8" t="s">
        <v>1</v>
      </c>
      <c r="C365" s="10" t="s">
        <v>16</v>
      </c>
      <c r="D365" s="9">
        <f t="shared" si="7"/>
        <v>0</v>
      </c>
      <c r="E365" s="9">
        <f t="shared" si="7"/>
        <v>0</v>
      </c>
      <c r="F365" s="9">
        <f t="shared" si="7"/>
        <v>0</v>
      </c>
      <c r="G365" s="9">
        <f t="shared" si="7"/>
        <v>0</v>
      </c>
      <c r="H365" s="9">
        <f t="shared" si="7"/>
        <v>0</v>
      </c>
      <c r="I365" s="9">
        <v>0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  <c r="Q365" s="9">
        <v>0</v>
      </c>
      <c r="R365" s="9">
        <v>0</v>
      </c>
    </row>
    <row r="366" spans="2:18" hidden="1" x14ac:dyDescent="0.25">
      <c r="B366" s="8" t="s">
        <v>1</v>
      </c>
      <c r="C366" s="10" t="s">
        <v>17</v>
      </c>
      <c r="D366" s="9">
        <f t="shared" si="7"/>
        <v>0</v>
      </c>
      <c r="E366" s="9">
        <f t="shared" si="7"/>
        <v>0</v>
      </c>
      <c r="F366" s="9">
        <f t="shared" si="7"/>
        <v>0</v>
      </c>
      <c r="G366" s="9">
        <f t="shared" si="7"/>
        <v>0</v>
      </c>
      <c r="H366" s="9">
        <f t="shared" si="7"/>
        <v>0</v>
      </c>
      <c r="I366" s="9">
        <v>0</v>
      </c>
      <c r="J366" s="9">
        <v>0</v>
      </c>
      <c r="K366" s="9">
        <v>0</v>
      </c>
      <c r="L366" s="9">
        <v>0</v>
      </c>
      <c r="M366" s="9">
        <v>0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</row>
    <row r="367" spans="2:18" hidden="1" x14ac:dyDescent="0.25">
      <c r="B367" s="8" t="s">
        <v>1</v>
      </c>
      <c r="C367" s="10" t="s">
        <v>18</v>
      </c>
      <c r="D367" s="9">
        <f t="shared" si="7"/>
        <v>0</v>
      </c>
      <c r="E367" s="9">
        <f t="shared" si="7"/>
        <v>0</v>
      </c>
      <c r="F367" s="9">
        <f t="shared" si="7"/>
        <v>0</v>
      </c>
      <c r="G367" s="9">
        <f t="shared" si="7"/>
        <v>0</v>
      </c>
      <c r="H367" s="9">
        <f t="shared" si="7"/>
        <v>0</v>
      </c>
      <c r="I367" s="9">
        <v>0</v>
      </c>
      <c r="J367" s="9">
        <v>0</v>
      </c>
      <c r="K367" s="9">
        <v>0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</row>
    <row r="368" spans="2:18" hidden="1" x14ac:dyDescent="0.25">
      <c r="B368" s="8" t="s">
        <v>1</v>
      </c>
      <c r="C368" s="10" t="s">
        <v>19</v>
      </c>
      <c r="D368" s="9">
        <f t="shared" si="7"/>
        <v>0</v>
      </c>
      <c r="E368" s="9">
        <f t="shared" si="7"/>
        <v>0</v>
      </c>
      <c r="F368" s="9">
        <f t="shared" si="7"/>
        <v>0</v>
      </c>
      <c r="G368" s="9">
        <f t="shared" si="7"/>
        <v>0</v>
      </c>
      <c r="H368" s="9">
        <f t="shared" si="7"/>
        <v>0</v>
      </c>
      <c r="I368" s="9">
        <v>0</v>
      </c>
      <c r="J368" s="9">
        <v>0</v>
      </c>
      <c r="K368" s="9">
        <v>0</v>
      </c>
      <c r="L368" s="9">
        <v>0</v>
      </c>
      <c r="M368" s="9">
        <v>0</v>
      </c>
      <c r="N368" s="9">
        <v>0</v>
      </c>
      <c r="O368" s="9">
        <v>0</v>
      </c>
      <c r="P368" s="9">
        <v>0</v>
      </c>
      <c r="Q368" s="9">
        <v>0</v>
      </c>
      <c r="R368" s="9">
        <v>0</v>
      </c>
    </row>
    <row r="369" spans="2:18" ht="15.75" hidden="1" thickBot="1" x14ac:dyDescent="0.3">
      <c r="B369" s="15" t="s">
        <v>122</v>
      </c>
      <c r="C369" s="16" t="s">
        <v>123</v>
      </c>
      <c r="D369" s="17">
        <f t="shared" si="7"/>
        <v>0</v>
      </c>
      <c r="E369" s="17">
        <f t="shared" si="7"/>
        <v>0</v>
      </c>
      <c r="F369" s="17">
        <f t="shared" si="7"/>
        <v>0</v>
      </c>
      <c r="G369" s="17">
        <f t="shared" si="7"/>
        <v>0</v>
      </c>
      <c r="H369" s="17">
        <f t="shared" si="7"/>
        <v>0</v>
      </c>
      <c r="I369" s="17">
        <v>0</v>
      </c>
      <c r="J369" s="17">
        <v>0</v>
      </c>
      <c r="K369" s="17">
        <v>0</v>
      </c>
      <c r="L369" s="17">
        <v>0</v>
      </c>
      <c r="M369" s="17">
        <v>0</v>
      </c>
      <c r="N369" s="17">
        <v>0</v>
      </c>
      <c r="O369" s="17">
        <v>0</v>
      </c>
      <c r="P369" s="17">
        <v>0</v>
      </c>
      <c r="Q369" s="17">
        <v>0</v>
      </c>
      <c r="R369" s="17">
        <v>0</v>
      </c>
    </row>
    <row r="370" spans="2:18" hidden="1" x14ac:dyDescent="0.25">
      <c r="B370" s="11" t="s">
        <v>1</v>
      </c>
      <c r="C370" s="13" t="s">
        <v>12</v>
      </c>
      <c r="D370" s="12">
        <f t="shared" si="7"/>
        <v>0</v>
      </c>
      <c r="E370" s="12">
        <f t="shared" si="7"/>
        <v>0</v>
      </c>
      <c r="F370" s="12">
        <f t="shared" si="7"/>
        <v>0</v>
      </c>
      <c r="G370" s="12">
        <f t="shared" si="7"/>
        <v>0</v>
      </c>
      <c r="H370" s="12">
        <f t="shared" si="7"/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</row>
    <row r="371" spans="2:18" hidden="1" x14ac:dyDescent="0.25">
      <c r="B371" s="8" t="s">
        <v>1</v>
      </c>
      <c r="C371" s="10" t="s">
        <v>13</v>
      </c>
      <c r="D371" s="9">
        <f t="shared" si="7"/>
        <v>0</v>
      </c>
      <c r="E371" s="9">
        <f t="shared" si="7"/>
        <v>0</v>
      </c>
      <c r="F371" s="9">
        <f t="shared" si="7"/>
        <v>0</v>
      </c>
      <c r="G371" s="9">
        <f t="shared" si="7"/>
        <v>0</v>
      </c>
      <c r="H371" s="9">
        <f t="shared" si="7"/>
        <v>0</v>
      </c>
      <c r="I371" s="9">
        <v>0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  <c r="Q371" s="9">
        <v>0</v>
      </c>
      <c r="R371" s="9">
        <v>0</v>
      </c>
    </row>
    <row r="372" spans="2:18" hidden="1" x14ac:dyDescent="0.25">
      <c r="B372" s="8" t="s">
        <v>1</v>
      </c>
      <c r="C372" s="10" t="s">
        <v>14</v>
      </c>
      <c r="D372" s="9">
        <f t="shared" si="7"/>
        <v>0</v>
      </c>
      <c r="E372" s="9">
        <f t="shared" si="7"/>
        <v>0</v>
      </c>
      <c r="F372" s="9">
        <f t="shared" si="7"/>
        <v>0</v>
      </c>
      <c r="G372" s="9">
        <f t="shared" si="7"/>
        <v>0</v>
      </c>
      <c r="H372" s="9">
        <f t="shared" si="7"/>
        <v>0</v>
      </c>
      <c r="I372" s="9">
        <v>0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  <c r="Q372" s="9">
        <v>0</v>
      </c>
      <c r="R372" s="9">
        <v>0</v>
      </c>
    </row>
    <row r="373" spans="2:18" hidden="1" x14ac:dyDescent="0.25">
      <c r="B373" s="8" t="s">
        <v>1</v>
      </c>
      <c r="C373" s="10" t="s">
        <v>17</v>
      </c>
      <c r="D373" s="9">
        <f t="shared" si="7"/>
        <v>0</v>
      </c>
      <c r="E373" s="9">
        <f t="shared" si="7"/>
        <v>0</v>
      </c>
      <c r="F373" s="9">
        <f t="shared" si="7"/>
        <v>0</v>
      </c>
      <c r="G373" s="9">
        <f t="shared" si="7"/>
        <v>0</v>
      </c>
      <c r="H373" s="9">
        <f t="shared" si="7"/>
        <v>0</v>
      </c>
      <c r="I373" s="9">
        <v>0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  <c r="Q373" s="9">
        <v>0</v>
      </c>
      <c r="R373" s="9">
        <v>0</v>
      </c>
    </row>
    <row r="374" spans="2:18" hidden="1" x14ac:dyDescent="0.25">
      <c r="B374" s="8" t="s">
        <v>1</v>
      </c>
      <c r="C374" s="10" t="s">
        <v>18</v>
      </c>
      <c r="D374" s="9">
        <f t="shared" si="7"/>
        <v>0</v>
      </c>
      <c r="E374" s="9">
        <f t="shared" si="7"/>
        <v>0</v>
      </c>
      <c r="F374" s="9">
        <f t="shared" si="7"/>
        <v>0</v>
      </c>
      <c r="G374" s="9">
        <f t="shared" si="7"/>
        <v>0</v>
      </c>
      <c r="H374" s="9">
        <f t="shared" si="7"/>
        <v>0</v>
      </c>
      <c r="I374" s="9">
        <v>0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  <c r="Q374" s="9">
        <v>0</v>
      </c>
      <c r="R374" s="9">
        <v>0</v>
      </c>
    </row>
    <row r="375" spans="2:18" hidden="1" x14ac:dyDescent="0.25">
      <c r="B375" s="8" t="s">
        <v>1</v>
      </c>
      <c r="C375" s="10" t="s">
        <v>19</v>
      </c>
      <c r="D375" s="9">
        <f t="shared" si="7"/>
        <v>0</v>
      </c>
      <c r="E375" s="9">
        <f t="shared" si="7"/>
        <v>0</v>
      </c>
      <c r="F375" s="9">
        <f t="shared" si="7"/>
        <v>0</v>
      </c>
      <c r="G375" s="9">
        <f t="shared" si="7"/>
        <v>0</v>
      </c>
      <c r="H375" s="9">
        <f t="shared" si="7"/>
        <v>0</v>
      </c>
      <c r="I375" s="9">
        <v>0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</row>
    <row r="376" spans="2:18" hidden="1" x14ac:dyDescent="0.25">
      <c r="B376" s="11" t="s">
        <v>1</v>
      </c>
      <c r="C376" s="13" t="s">
        <v>20</v>
      </c>
      <c r="D376" s="12">
        <f t="shared" si="7"/>
        <v>0</v>
      </c>
      <c r="E376" s="12">
        <f t="shared" si="7"/>
        <v>0</v>
      </c>
      <c r="F376" s="12">
        <f t="shared" si="7"/>
        <v>0</v>
      </c>
      <c r="G376" s="12">
        <f t="shared" si="7"/>
        <v>0</v>
      </c>
      <c r="H376" s="12">
        <f t="shared" si="7"/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</row>
    <row r="377" spans="2:18" ht="15.75" hidden="1" thickBot="1" x14ac:dyDescent="0.3">
      <c r="B377" s="15" t="s">
        <v>124</v>
      </c>
      <c r="C377" s="16" t="s">
        <v>125</v>
      </c>
      <c r="D377" s="17">
        <f t="shared" si="7"/>
        <v>0</v>
      </c>
      <c r="E377" s="17">
        <f t="shared" si="7"/>
        <v>0</v>
      </c>
      <c r="F377" s="17">
        <f t="shared" si="7"/>
        <v>0</v>
      </c>
      <c r="G377" s="17">
        <f t="shared" si="7"/>
        <v>0</v>
      </c>
      <c r="H377" s="17">
        <f t="shared" si="7"/>
        <v>0</v>
      </c>
      <c r="I377" s="17">
        <v>0</v>
      </c>
      <c r="J377" s="17">
        <v>0</v>
      </c>
      <c r="K377" s="17">
        <v>0</v>
      </c>
      <c r="L377" s="17">
        <v>0</v>
      </c>
      <c r="M377" s="17">
        <v>0</v>
      </c>
      <c r="N377" s="17">
        <v>0</v>
      </c>
      <c r="O377" s="17">
        <v>0</v>
      </c>
      <c r="P377" s="17">
        <v>0</v>
      </c>
      <c r="Q377" s="17">
        <v>0</v>
      </c>
      <c r="R377" s="17">
        <v>0</v>
      </c>
    </row>
    <row r="378" spans="2:18" hidden="1" x14ac:dyDescent="0.25">
      <c r="B378" s="11" t="s">
        <v>1</v>
      </c>
      <c r="C378" s="13" t="s">
        <v>12</v>
      </c>
      <c r="D378" s="12">
        <f t="shared" si="7"/>
        <v>0</v>
      </c>
      <c r="E378" s="12">
        <f t="shared" si="7"/>
        <v>0</v>
      </c>
      <c r="F378" s="12">
        <f t="shared" si="7"/>
        <v>0</v>
      </c>
      <c r="G378" s="12">
        <f t="shared" si="7"/>
        <v>0</v>
      </c>
      <c r="H378" s="12">
        <f t="shared" si="7"/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</row>
    <row r="379" spans="2:18" hidden="1" x14ac:dyDescent="0.25">
      <c r="B379" s="8" t="s">
        <v>1</v>
      </c>
      <c r="C379" s="10" t="s">
        <v>13</v>
      </c>
      <c r="D379" s="9">
        <f t="shared" ref="D379:H429" si="8">I379+N379</f>
        <v>0</v>
      </c>
      <c r="E379" s="9">
        <f t="shared" si="8"/>
        <v>0</v>
      </c>
      <c r="F379" s="9">
        <f t="shared" si="8"/>
        <v>0</v>
      </c>
      <c r="G379" s="9">
        <f t="shared" si="8"/>
        <v>0</v>
      </c>
      <c r="H379" s="9">
        <f t="shared" si="8"/>
        <v>0</v>
      </c>
      <c r="I379" s="9">
        <v>0</v>
      </c>
      <c r="J379" s="9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</row>
    <row r="380" spans="2:18" hidden="1" x14ac:dyDescent="0.25">
      <c r="B380" s="8" t="s">
        <v>1</v>
      </c>
      <c r="C380" s="10" t="s">
        <v>14</v>
      </c>
      <c r="D380" s="9">
        <f t="shared" si="8"/>
        <v>0</v>
      </c>
      <c r="E380" s="9">
        <f t="shared" si="8"/>
        <v>0</v>
      </c>
      <c r="F380" s="9">
        <f t="shared" si="8"/>
        <v>0</v>
      </c>
      <c r="G380" s="9">
        <f t="shared" si="8"/>
        <v>0</v>
      </c>
      <c r="H380" s="9">
        <f t="shared" si="8"/>
        <v>0</v>
      </c>
      <c r="I380" s="9">
        <v>0</v>
      </c>
      <c r="J380" s="9">
        <v>0</v>
      </c>
      <c r="K380" s="9">
        <v>0</v>
      </c>
      <c r="L380" s="9">
        <v>0</v>
      </c>
      <c r="M380" s="9">
        <v>0</v>
      </c>
      <c r="N380" s="9">
        <v>0</v>
      </c>
      <c r="O380" s="9">
        <v>0</v>
      </c>
      <c r="P380" s="9">
        <v>0</v>
      </c>
      <c r="Q380" s="9">
        <v>0</v>
      </c>
      <c r="R380" s="9">
        <v>0</v>
      </c>
    </row>
    <row r="381" spans="2:18" hidden="1" x14ac:dyDescent="0.25">
      <c r="B381" s="8" t="s">
        <v>1</v>
      </c>
      <c r="C381" s="10" t="s">
        <v>17</v>
      </c>
      <c r="D381" s="9">
        <f t="shared" si="8"/>
        <v>0</v>
      </c>
      <c r="E381" s="9">
        <f t="shared" si="8"/>
        <v>0</v>
      </c>
      <c r="F381" s="9">
        <f t="shared" si="8"/>
        <v>0</v>
      </c>
      <c r="G381" s="9">
        <f t="shared" si="8"/>
        <v>0</v>
      </c>
      <c r="H381" s="9">
        <f t="shared" si="8"/>
        <v>0</v>
      </c>
      <c r="I381" s="9">
        <v>0</v>
      </c>
      <c r="J381" s="9">
        <v>0</v>
      </c>
      <c r="K381" s="9">
        <v>0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</row>
    <row r="382" spans="2:18" hidden="1" x14ac:dyDescent="0.25">
      <c r="B382" s="8" t="s">
        <v>1</v>
      </c>
      <c r="C382" s="10" t="s">
        <v>18</v>
      </c>
      <c r="D382" s="9">
        <f t="shared" si="8"/>
        <v>0</v>
      </c>
      <c r="E382" s="9">
        <f t="shared" si="8"/>
        <v>0</v>
      </c>
      <c r="F382" s="9">
        <f t="shared" si="8"/>
        <v>0</v>
      </c>
      <c r="G382" s="9">
        <f t="shared" si="8"/>
        <v>0</v>
      </c>
      <c r="H382" s="9">
        <f t="shared" si="8"/>
        <v>0</v>
      </c>
      <c r="I382" s="9">
        <v>0</v>
      </c>
      <c r="J382" s="9">
        <v>0</v>
      </c>
      <c r="K382" s="9">
        <v>0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</row>
    <row r="383" spans="2:18" hidden="1" x14ac:dyDescent="0.25">
      <c r="B383" s="8" t="s">
        <v>1</v>
      </c>
      <c r="C383" s="10" t="s">
        <v>19</v>
      </c>
      <c r="D383" s="9">
        <f t="shared" si="8"/>
        <v>0</v>
      </c>
      <c r="E383" s="9">
        <f t="shared" si="8"/>
        <v>0</v>
      </c>
      <c r="F383" s="9">
        <f t="shared" si="8"/>
        <v>0</v>
      </c>
      <c r="G383" s="9">
        <f t="shared" si="8"/>
        <v>0</v>
      </c>
      <c r="H383" s="9">
        <f t="shared" si="8"/>
        <v>0</v>
      </c>
      <c r="I383" s="9">
        <v>0</v>
      </c>
      <c r="J383" s="9">
        <v>0</v>
      </c>
      <c r="K383" s="9">
        <v>0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</row>
    <row r="384" spans="2:18" hidden="1" x14ac:dyDescent="0.25">
      <c r="B384" s="11" t="s">
        <v>1</v>
      </c>
      <c r="C384" s="13" t="s">
        <v>20</v>
      </c>
      <c r="D384" s="12">
        <f t="shared" si="8"/>
        <v>0</v>
      </c>
      <c r="E384" s="12">
        <f t="shared" si="8"/>
        <v>0</v>
      </c>
      <c r="F384" s="12">
        <f t="shared" si="8"/>
        <v>0</v>
      </c>
      <c r="G384" s="12">
        <f t="shared" si="8"/>
        <v>0</v>
      </c>
      <c r="H384" s="12">
        <f t="shared" si="8"/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</row>
    <row r="385" spans="2:18" ht="15.75" hidden="1" thickBot="1" x14ac:dyDescent="0.3">
      <c r="B385" s="15" t="s">
        <v>126</v>
      </c>
      <c r="C385" s="16" t="s">
        <v>123</v>
      </c>
      <c r="D385" s="17">
        <f t="shared" si="8"/>
        <v>0</v>
      </c>
      <c r="E385" s="17">
        <f t="shared" si="8"/>
        <v>0</v>
      </c>
      <c r="F385" s="17">
        <f t="shared" si="8"/>
        <v>0</v>
      </c>
      <c r="G385" s="17">
        <f t="shared" si="8"/>
        <v>0</v>
      </c>
      <c r="H385" s="17">
        <f t="shared" si="8"/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</row>
    <row r="386" spans="2:18" hidden="1" x14ac:dyDescent="0.25">
      <c r="B386" s="11" t="s">
        <v>1</v>
      </c>
      <c r="C386" s="13" t="s">
        <v>12</v>
      </c>
      <c r="D386" s="12">
        <f t="shared" si="8"/>
        <v>0</v>
      </c>
      <c r="E386" s="12">
        <f t="shared" si="8"/>
        <v>0</v>
      </c>
      <c r="F386" s="12">
        <f t="shared" si="8"/>
        <v>0</v>
      </c>
      <c r="G386" s="12">
        <f t="shared" si="8"/>
        <v>0</v>
      </c>
      <c r="H386" s="12">
        <f t="shared" si="8"/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</row>
    <row r="387" spans="2:18" hidden="1" x14ac:dyDescent="0.25">
      <c r="B387" s="8" t="s">
        <v>1</v>
      </c>
      <c r="C387" s="10" t="s">
        <v>13</v>
      </c>
      <c r="D387" s="9">
        <f t="shared" si="8"/>
        <v>0</v>
      </c>
      <c r="E387" s="9">
        <f t="shared" si="8"/>
        <v>0</v>
      </c>
      <c r="F387" s="9">
        <f t="shared" si="8"/>
        <v>0</v>
      </c>
      <c r="G387" s="9">
        <f t="shared" si="8"/>
        <v>0</v>
      </c>
      <c r="H387" s="9">
        <f t="shared" si="8"/>
        <v>0</v>
      </c>
      <c r="I387" s="9">
        <v>0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</row>
    <row r="388" spans="2:18" hidden="1" x14ac:dyDescent="0.25">
      <c r="B388" s="8" t="s">
        <v>1</v>
      </c>
      <c r="C388" s="10" t="s">
        <v>14</v>
      </c>
      <c r="D388" s="9">
        <f t="shared" si="8"/>
        <v>0</v>
      </c>
      <c r="E388" s="9">
        <f t="shared" si="8"/>
        <v>0</v>
      </c>
      <c r="F388" s="9">
        <f t="shared" si="8"/>
        <v>0</v>
      </c>
      <c r="G388" s="9">
        <f t="shared" si="8"/>
        <v>0</v>
      </c>
      <c r="H388" s="9">
        <f t="shared" si="8"/>
        <v>0</v>
      </c>
      <c r="I388" s="9">
        <v>0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</row>
    <row r="389" spans="2:18" hidden="1" x14ac:dyDescent="0.25">
      <c r="B389" s="8" t="s">
        <v>1</v>
      </c>
      <c r="C389" s="10" t="s">
        <v>17</v>
      </c>
      <c r="D389" s="9">
        <f t="shared" si="8"/>
        <v>0</v>
      </c>
      <c r="E389" s="9">
        <f t="shared" si="8"/>
        <v>0</v>
      </c>
      <c r="F389" s="9">
        <f t="shared" si="8"/>
        <v>0</v>
      </c>
      <c r="G389" s="9">
        <f t="shared" si="8"/>
        <v>0</v>
      </c>
      <c r="H389" s="9">
        <f t="shared" si="8"/>
        <v>0</v>
      </c>
      <c r="I389" s="9">
        <v>0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  <c r="Q389" s="9">
        <v>0</v>
      </c>
      <c r="R389" s="9">
        <v>0</v>
      </c>
    </row>
    <row r="390" spans="2:18" hidden="1" x14ac:dyDescent="0.25">
      <c r="B390" s="8" t="s">
        <v>1</v>
      </c>
      <c r="C390" s="10" t="s">
        <v>18</v>
      </c>
      <c r="D390" s="9">
        <f t="shared" si="8"/>
        <v>0</v>
      </c>
      <c r="E390" s="9">
        <f t="shared" si="8"/>
        <v>0</v>
      </c>
      <c r="F390" s="9">
        <f t="shared" si="8"/>
        <v>0</v>
      </c>
      <c r="G390" s="9">
        <f t="shared" si="8"/>
        <v>0</v>
      </c>
      <c r="H390" s="9">
        <f t="shared" si="8"/>
        <v>0</v>
      </c>
      <c r="I390" s="9">
        <v>0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  <c r="Q390" s="9">
        <v>0</v>
      </c>
      <c r="R390" s="9">
        <v>0</v>
      </c>
    </row>
    <row r="391" spans="2:18" hidden="1" x14ac:dyDescent="0.25">
      <c r="B391" s="8" t="s">
        <v>1</v>
      </c>
      <c r="C391" s="10" t="s">
        <v>19</v>
      </c>
      <c r="D391" s="9">
        <f t="shared" si="8"/>
        <v>0</v>
      </c>
      <c r="E391" s="9">
        <f t="shared" si="8"/>
        <v>0</v>
      </c>
      <c r="F391" s="9">
        <f t="shared" si="8"/>
        <v>0</v>
      </c>
      <c r="G391" s="9">
        <f t="shared" si="8"/>
        <v>0</v>
      </c>
      <c r="H391" s="9">
        <f t="shared" si="8"/>
        <v>0</v>
      </c>
      <c r="I391" s="9">
        <v>0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  <c r="Q391" s="9">
        <v>0</v>
      </c>
      <c r="R391" s="9">
        <v>0</v>
      </c>
    </row>
    <row r="392" spans="2:18" hidden="1" x14ac:dyDescent="0.25">
      <c r="B392" s="11" t="s">
        <v>1</v>
      </c>
      <c r="C392" s="13" t="s">
        <v>20</v>
      </c>
      <c r="D392" s="12">
        <f t="shared" si="8"/>
        <v>0</v>
      </c>
      <c r="E392" s="12">
        <f t="shared" si="8"/>
        <v>0</v>
      </c>
      <c r="F392" s="12">
        <f t="shared" si="8"/>
        <v>0</v>
      </c>
      <c r="G392" s="12">
        <f t="shared" si="8"/>
        <v>0</v>
      </c>
      <c r="H392" s="12">
        <f t="shared" si="8"/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</row>
    <row r="393" spans="2:18" ht="15.75" hidden="1" thickBot="1" x14ac:dyDescent="0.3">
      <c r="B393" s="15" t="s">
        <v>127</v>
      </c>
      <c r="C393" s="16" t="s">
        <v>128</v>
      </c>
      <c r="D393" s="17">
        <f t="shared" si="8"/>
        <v>0</v>
      </c>
      <c r="E393" s="17">
        <f t="shared" si="8"/>
        <v>0</v>
      </c>
      <c r="F393" s="17">
        <f t="shared" si="8"/>
        <v>0</v>
      </c>
      <c r="G393" s="17">
        <f t="shared" si="8"/>
        <v>0</v>
      </c>
      <c r="H393" s="17">
        <f t="shared" si="8"/>
        <v>0</v>
      </c>
      <c r="I393" s="17">
        <v>0</v>
      </c>
      <c r="J393" s="17">
        <v>0</v>
      </c>
      <c r="K393" s="17">
        <v>0</v>
      </c>
      <c r="L393" s="17">
        <v>0</v>
      </c>
      <c r="M393" s="17">
        <v>0</v>
      </c>
      <c r="N393" s="17">
        <v>0</v>
      </c>
      <c r="O393" s="17">
        <v>0</v>
      </c>
      <c r="P393" s="17">
        <v>0</v>
      </c>
      <c r="Q393" s="17">
        <v>0</v>
      </c>
      <c r="R393" s="17">
        <v>0</v>
      </c>
    </row>
    <row r="394" spans="2:18" hidden="1" x14ac:dyDescent="0.25">
      <c r="B394" s="11" t="s">
        <v>1</v>
      </c>
      <c r="C394" s="13" t="s">
        <v>12</v>
      </c>
      <c r="D394" s="12">
        <f t="shared" si="8"/>
        <v>0</v>
      </c>
      <c r="E394" s="12">
        <f t="shared" si="8"/>
        <v>0</v>
      </c>
      <c r="F394" s="12">
        <f t="shared" si="8"/>
        <v>0</v>
      </c>
      <c r="G394" s="12">
        <f t="shared" si="8"/>
        <v>0</v>
      </c>
      <c r="H394" s="12">
        <f t="shared" si="8"/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</row>
    <row r="395" spans="2:18" hidden="1" x14ac:dyDescent="0.25">
      <c r="B395" s="8" t="s">
        <v>1</v>
      </c>
      <c r="C395" s="10" t="s">
        <v>14</v>
      </c>
      <c r="D395" s="9">
        <f t="shared" si="8"/>
        <v>0</v>
      </c>
      <c r="E395" s="9">
        <f t="shared" si="8"/>
        <v>0</v>
      </c>
      <c r="F395" s="9">
        <f t="shared" si="8"/>
        <v>0</v>
      </c>
      <c r="G395" s="9">
        <f t="shared" si="8"/>
        <v>0</v>
      </c>
      <c r="H395" s="9">
        <f t="shared" si="8"/>
        <v>0</v>
      </c>
      <c r="I395" s="9">
        <v>0</v>
      </c>
      <c r="J395" s="9">
        <v>0</v>
      </c>
      <c r="K395" s="9">
        <v>0</v>
      </c>
      <c r="L395" s="9">
        <v>0</v>
      </c>
      <c r="M395" s="9">
        <v>0</v>
      </c>
      <c r="N395" s="9">
        <v>0</v>
      </c>
      <c r="O395" s="9">
        <v>0</v>
      </c>
      <c r="P395" s="9">
        <v>0</v>
      </c>
      <c r="Q395" s="9">
        <v>0</v>
      </c>
      <c r="R395" s="9">
        <v>0</v>
      </c>
    </row>
    <row r="396" spans="2:18" ht="30.75" hidden="1" thickBot="1" x14ac:dyDescent="0.3">
      <c r="B396" s="15" t="s">
        <v>129</v>
      </c>
      <c r="C396" s="16" t="s">
        <v>130</v>
      </c>
      <c r="D396" s="17">
        <f t="shared" si="8"/>
        <v>0</v>
      </c>
      <c r="E396" s="17">
        <f t="shared" si="8"/>
        <v>0</v>
      </c>
      <c r="F396" s="17">
        <f t="shared" si="8"/>
        <v>0</v>
      </c>
      <c r="G396" s="17">
        <f t="shared" si="8"/>
        <v>0</v>
      </c>
      <c r="H396" s="17">
        <f t="shared" si="8"/>
        <v>0</v>
      </c>
      <c r="I396" s="17">
        <v>0</v>
      </c>
      <c r="J396" s="17">
        <v>0</v>
      </c>
      <c r="K396" s="17">
        <v>0</v>
      </c>
      <c r="L396" s="17">
        <v>0</v>
      </c>
      <c r="M396" s="17">
        <v>0</v>
      </c>
      <c r="N396" s="17">
        <v>0</v>
      </c>
      <c r="O396" s="17">
        <v>0</v>
      </c>
      <c r="P396" s="17">
        <v>0</v>
      </c>
      <c r="Q396" s="17">
        <v>0</v>
      </c>
      <c r="R396" s="17">
        <v>0</v>
      </c>
    </row>
    <row r="397" spans="2:18" hidden="1" x14ac:dyDescent="0.25">
      <c r="B397" s="11" t="s">
        <v>1</v>
      </c>
      <c r="C397" s="13" t="s">
        <v>12</v>
      </c>
      <c r="D397" s="12">
        <f t="shared" si="8"/>
        <v>0</v>
      </c>
      <c r="E397" s="12">
        <f t="shared" si="8"/>
        <v>0</v>
      </c>
      <c r="F397" s="12">
        <f t="shared" si="8"/>
        <v>0</v>
      </c>
      <c r="G397" s="12">
        <f t="shared" si="8"/>
        <v>0</v>
      </c>
      <c r="H397" s="12">
        <f t="shared" si="8"/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</row>
    <row r="398" spans="2:18" hidden="1" x14ac:dyDescent="0.25">
      <c r="B398" s="8" t="s">
        <v>1</v>
      </c>
      <c r="C398" s="10" t="s">
        <v>13</v>
      </c>
      <c r="D398" s="9">
        <f t="shared" si="8"/>
        <v>0</v>
      </c>
      <c r="E398" s="9">
        <f t="shared" si="8"/>
        <v>0</v>
      </c>
      <c r="F398" s="9">
        <f t="shared" si="8"/>
        <v>0</v>
      </c>
      <c r="G398" s="9">
        <f t="shared" si="8"/>
        <v>0</v>
      </c>
      <c r="H398" s="9">
        <f t="shared" si="8"/>
        <v>0</v>
      </c>
      <c r="I398" s="9">
        <v>0</v>
      </c>
      <c r="J398" s="9">
        <v>0</v>
      </c>
      <c r="K398" s="9">
        <v>0</v>
      </c>
      <c r="L398" s="9">
        <v>0</v>
      </c>
      <c r="M398" s="9">
        <v>0</v>
      </c>
      <c r="N398" s="9">
        <v>0</v>
      </c>
      <c r="O398" s="9">
        <v>0</v>
      </c>
      <c r="P398" s="9">
        <v>0</v>
      </c>
      <c r="Q398" s="9">
        <v>0</v>
      </c>
      <c r="R398" s="9">
        <v>0</v>
      </c>
    </row>
    <row r="399" spans="2:18" hidden="1" x14ac:dyDescent="0.25">
      <c r="B399" s="8" t="s">
        <v>1</v>
      </c>
      <c r="C399" s="10" t="s">
        <v>14</v>
      </c>
      <c r="D399" s="9">
        <f t="shared" si="8"/>
        <v>0</v>
      </c>
      <c r="E399" s="9">
        <f t="shared" si="8"/>
        <v>0</v>
      </c>
      <c r="F399" s="9">
        <f t="shared" si="8"/>
        <v>0</v>
      </c>
      <c r="G399" s="9">
        <f t="shared" si="8"/>
        <v>0</v>
      </c>
      <c r="H399" s="9">
        <f t="shared" si="8"/>
        <v>0</v>
      </c>
      <c r="I399" s="9">
        <v>0</v>
      </c>
      <c r="J399" s="9">
        <v>0</v>
      </c>
      <c r="K399" s="9">
        <v>0</v>
      </c>
      <c r="L399" s="9">
        <v>0</v>
      </c>
      <c r="M399" s="9">
        <v>0</v>
      </c>
      <c r="N399" s="9">
        <v>0</v>
      </c>
      <c r="O399" s="9">
        <v>0</v>
      </c>
      <c r="P399" s="9">
        <v>0</v>
      </c>
      <c r="Q399" s="9">
        <v>0</v>
      </c>
      <c r="R399" s="9">
        <v>0</v>
      </c>
    </row>
    <row r="400" spans="2:18" hidden="1" x14ac:dyDescent="0.25">
      <c r="B400" s="8" t="s">
        <v>1</v>
      </c>
      <c r="C400" s="10" t="s">
        <v>18</v>
      </c>
      <c r="D400" s="9">
        <f t="shared" si="8"/>
        <v>0</v>
      </c>
      <c r="E400" s="9">
        <f t="shared" si="8"/>
        <v>0</v>
      </c>
      <c r="F400" s="9">
        <f t="shared" si="8"/>
        <v>0</v>
      </c>
      <c r="G400" s="9">
        <f t="shared" si="8"/>
        <v>0</v>
      </c>
      <c r="H400" s="9">
        <f t="shared" si="8"/>
        <v>0</v>
      </c>
      <c r="I400" s="9">
        <v>0</v>
      </c>
      <c r="J400" s="9">
        <v>0</v>
      </c>
      <c r="K400" s="9">
        <v>0</v>
      </c>
      <c r="L400" s="9">
        <v>0</v>
      </c>
      <c r="M400" s="9">
        <v>0</v>
      </c>
      <c r="N400" s="9">
        <v>0</v>
      </c>
      <c r="O400" s="9">
        <v>0</v>
      </c>
      <c r="P400" s="9">
        <v>0</v>
      </c>
      <c r="Q400" s="9">
        <v>0</v>
      </c>
      <c r="R400" s="9">
        <v>0</v>
      </c>
    </row>
    <row r="401" spans="2:18" ht="30.75" hidden="1" thickBot="1" x14ac:dyDescent="0.3">
      <c r="B401" s="15" t="s">
        <v>131</v>
      </c>
      <c r="C401" s="16" t="s">
        <v>132</v>
      </c>
      <c r="D401" s="17">
        <f t="shared" si="8"/>
        <v>0</v>
      </c>
      <c r="E401" s="17">
        <f t="shared" si="8"/>
        <v>0</v>
      </c>
      <c r="F401" s="17">
        <f t="shared" si="8"/>
        <v>0</v>
      </c>
      <c r="G401" s="17">
        <f t="shared" si="8"/>
        <v>0</v>
      </c>
      <c r="H401" s="17">
        <f t="shared" si="8"/>
        <v>0</v>
      </c>
      <c r="I401" s="17">
        <v>0</v>
      </c>
      <c r="J401" s="17">
        <v>0</v>
      </c>
      <c r="K401" s="17">
        <v>0</v>
      </c>
      <c r="L401" s="17">
        <v>0</v>
      </c>
      <c r="M401" s="17">
        <v>0</v>
      </c>
      <c r="N401" s="17">
        <v>0</v>
      </c>
      <c r="O401" s="17">
        <v>0</v>
      </c>
      <c r="P401" s="17">
        <v>0</v>
      </c>
      <c r="Q401" s="17">
        <v>0</v>
      </c>
      <c r="R401" s="17">
        <v>0</v>
      </c>
    </row>
    <row r="402" spans="2:18" hidden="1" x14ac:dyDescent="0.25">
      <c r="B402" s="11" t="s">
        <v>1</v>
      </c>
      <c r="C402" s="13" t="s">
        <v>12</v>
      </c>
      <c r="D402" s="12">
        <f t="shared" si="8"/>
        <v>0</v>
      </c>
      <c r="E402" s="12">
        <f t="shared" si="8"/>
        <v>0</v>
      </c>
      <c r="F402" s="12">
        <f t="shared" si="8"/>
        <v>0</v>
      </c>
      <c r="G402" s="12">
        <f t="shared" si="8"/>
        <v>0</v>
      </c>
      <c r="H402" s="12">
        <f t="shared" si="8"/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</row>
    <row r="403" spans="2:18" hidden="1" x14ac:dyDescent="0.25">
      <c r="B403" s="8" t="s">
        <v>1</v>
      </c>
      <c r="C403" s="10" t="s">
        <v>13</v>
      </c>
      <c r="D403" s="9">
        <f t="shared" si="8"/>
        <v>0</v>
      </c>
      <c r="E403" s="9">
        <f t="shared" si="8"/>
        <v>0</v>
      </c>
      <c r="F403" s="9">
        <f t="shared" si="8"/>
        <v>0</v>
      </c>
      <c r="G403" s="9">
        <f t="shared" si="8"/>
        <v>0</v>
      </c>
      <c r="H403" s="9">
        <f t="shared" si="8"/>
        <v>0</v>
      </c>
      <c r="I403" s="9">
        <v>0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  <c r="Q403" s="9">
        <v>0</v>
      </c>
      <c r="R403" s="9">
        <v>0</v>
      </c>
    </row>
    <row r="404" spans="2:18" hidden="1" x14ac:dyDescent="0.25">
      <c r="B404" s="8" t="s">
        <v>1</v>
      </c>
      <c r="C404" s="10" t="s">
        <v>14</v>
      </c>
      <c r="D404" s="9">
        <f t="shared" si="8"/>
        <v>0</v>
      </c>
      <c r="E404" s="9">
        <f t="shared" si="8"/>
        <v>0</v>
      </c>
      <c r="F404" s="9">
        <f t="shared" si="8"/>
        <v>0</v>
      </c>
      <c r="G404" s="9">
        <f t="shared" si="8"/>
        <v>0</v>
      </c>
      <c r="H404" s="9">
        <f t="shared" si="8"/>
        <v>0</v>
      </c>
      <c r="I404" s="9">
        <v>0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</row>
    <row r="405" spans="2:18" hidden="1" x14ac:dyDescent="0.25">
      <c r="B405" s="8" t="s">
        <v>1</v>
      </c>
      <c r="C405" s="10" t="s">
        <v>17</v>
      </c>
      <c r="D405" s="9">
        <f t="shared" si="8"/>
        <v>0</v>
      </c>
      <c r="E405" s="9">
        <f t="shared" si="8"/>
        <v>0</v>
      </c>
      <c r="F405" s="9">
        <f t="shared" si="8"/>
        <v>0</v>
      </c>
      <c r="G405" s="9">
        <f t="shared" si="8"/>
        <v>0</v>
      </c>
      <c r="H405" s="9">
        <f t="shared" si="8"/>
        <v>0</v>
      </c>
      <c r="I405" s="9">
        <v>0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  <c r="Q405" s="9">
        <v>0</v>
      </c>
      <c r="R405" s="9">
        <v>0</v>
      </c>
    </row>
    <row r="406" spans="2:18" hidden="1" x14ac:dyDescent="0.25">
      <c r="B406" s="8" t="s">
        <v>1</v>
      </c>
      <c r="C406" s="10" t="s">
        <v>18</v>
      </c>
      <c r="D406" s="9">
        <f t="shared" si="8"/>
        <v>0</v>
      </c>
      <c r="E406" s="9">
        <f t="shared" si="8"/>
        <v>0</v>
      </c>
      <c r="F406" s="9">
        <f t="shared" si="8"/>
        <v>0</v>
      </c>
      <c r="G406" s="9">
        <f t="shared" si="8"/>
        <v>0</v>
      </c>
      <c r="H406" s="9">
        <f t="shared" si="8"/>
        <v>0</v>
      </c>
      <c r="I406" s="9">
        <v>0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  <c r="Q406" s="9">
        <v>0</v>
      </c>
      <c r="R406" s="9">
        <v>0</v>
      </c>
    </row>
    <row r="407" spans="2:18" hidden="1" x14ac:dyDescent="0.25">
      <c r="B407" s="8" t="s">
        <v>1</v>
      </c>
      <c r="C407" s="10" t="s">
        <v>19</v>
      </c>
      <c r="D407" s="9">
        <f t="shared" si="8"/>
        <v>0</v>
      </c>
      <c r="E407" s="9">
        <f t="shared" si="8"/>
        <v>0</v>
      </c>
      <c r="F407" s="9">
        <f t="shared" si="8"/>
        <v>0</v>
      </c>
      <c r="G407" s="9">
        <f t="shared" si="8"/>
        <v>0</v>
      </c>
      <c r="H407" s="9">
        <f t="shared" si="8"/>
        <v>0</v>
      </c>
      <c r="I407" s="9">
        <v>0</v>
      </c>
      <c r="J407" s="9">
        <v>0</v>
      </c>
      <c r="K407" s="9">
        <v>0</v>
      </c>
      <c r="L407" s="9">
        <v>0</v>
      </c>
      <c r="M407" s="9">
        <v>0</v>
      </c>
      <c r="N407" s="9">
        <v>0</v>
      </c>
      <c r="O407" s="9">
        <v>0</v>
      </c>
      <c r="P407" s="9">
        <v>0</v>
      </c>
      <c r="Q407" s="9">
        <v>0</v>
      </c>
      <c r="R407" s="9">
        <v>0</v>
      </c>
    </row>
    <row r="408" spans="2:18" hidden="1" x14ac:dyDescent="0.25">
      <c r="B408" s="11" t="s">
        <v>1</v>
      </c>
      <c r="C408" s="13" t="s">
        <v>20</v>
      </c>
      <c r="D408" s="12">
        <f t="shared" si="8"/>
        <v>0</v>
      </c>
      <c r="E408" s="12">
        <f t="shared" si="8"/>
        <v>0</v>
      </c>
      <c r="F408" s="12">
        <f t="shared" si="8"/>
        <v>0</v>
      </c>
      <c r="G408" s="12">
        <f t="shared" si="8"/>
        <v>0</v>
      </c>
      <c r="H408" s="12">
        <f t="shared" si="8"/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0</v>
      </c>
    </row>
    <row r="409" spans="2:18" ht="15.75" hidden="1" thickBot="1" x14ac:dyDescent="0.3">
      <c r="B409" s="15" t="s">
        <v>133</v>
      </c>
      <c r="C409" s="16" t="s">
        <v>134</v>
      </c>
      <c r="D409" s="17">
        <f t="shared" si="8"/>
        <v>0</v>
      </c>
      <c r="E409" s="17">
        <f t="shared" si="8"/>
        <v>0</v>
      </c>
      <c r="F409" s="17">
        <f t="shared" si="8"/>
        <v>0</v>
      </c>
      <c r="G409" s="17">
        <f t="shared" si="8"/>
        <v>0</v>
      </c>
      <c r="H409" s="17">
        <f t="shared" si="8"/>
        <v>0</v>
      </c>
      <c r="I409" s="17">
        <v>0</v>
      </c>
      <c r="J409" s="17">
        <v>0</v>
      </c>
      <c r="K409" s="17">
        <v>0</v>
      </c>
      <c r="L409" s="17">
        <v>0</v>
      </c>
      <c r="M409" s="17">
        <v>0</v>
      </c>
      <c r="N409" s="17">
        <v>0</v>
      </c>
      <c r="O409" s="17">
        <v>0</v>
      </c>
      <c r="P409" s="17">
        <v>0</v>
      </c>
      <c r="Q409" s="17">
        <v>0</v>
      </c>
      <c r="R409" s="17">
        <v>0</v>
      </c>
    </row>
    <row r="410" spans="2:18" hidden="1" x14ac:dyDescent="0.25">
      <c r="B410" s="11" t="s">
        <v>1</v>
      </c>
      <c r="C410" s="13" t="s">
        <v>12</v>
      </c>
      <c r="D410" s="12">
        <f t="shared" si="8"/>
        <v>0</v>
      </c>
      <c r="E410" s="12">
        <f t="shared" si="8"/>
        <v>0</v>
      </c>
      <c r="F410" s="12">
        <f t="shared" si="8"/>
        <v>0</v>
      </c>
      <c r="G410" s="12">
        <f t="shared" si="8"/>
        <v>0</v>
      </c>
      <c r="H410" s="12">
        <f t="shared" si="8"/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0</v>
      </c>
    </row>
    <row r="411" spans="2:18" hidden="1" x14ac:dyDescent="0.25">
      <c r="B411" s="8" t="s">
        <v>1</v>
      </c>
      <c r="C411" s="10" t="s">
        <v>13</v>
      </c>
      <c r="D411" s="9">
        <f t="shared" si="8"/>
        <v>0</v>
      </c>
      <c r="E411" s="9">
        <f t="shared" si="8"/>
        <v>0</v>
      </c>
      <c r="F411" s="9">
        <f t="shared" si="8"/>
        <v>0</v>
      </c>
      <c r="G411" s="9">
        <f t="shared" si="8"/>
        <v>0</v>
      </c>
      <c r="H411" s="9">
        <f t="shared" si="8"/>
        <v>0</v>
      </c>
      <c r="I411" s="9">
        <v>0</v>
      </c>
      <c r="J411" s="9">
        <v>0</v>
      </c>
      <c r="K411" s="9">
        <v>0</v>
      </c>
      <c r="L411" s="9">
        <v>0</v>
      </c>
      <c r="M411" s="9">
        <v>0</v>
      </c>
      <c r="N411" s="9">
        <v>0</v>
      </c>
      <c r="O411" s="9">
        <v>0</v>
      </c>
      <c r="P411" s="9">
        <v>0</v>
      </c>
      <c r="Q411" s="9">
        <v>0</v>
      </c>
      <c r="R411" s="9">
        <v>0</v>
      </c>
    </row>
    <row r="412" spans="2:18" hidden="1" x14ac:dyDescent="0.25">
      <c r="B412" s="8" t="s">
        <v>1</v>
      </c>
      <c r="C412" s="10" t="s">
        <v>14</v>
      </c>
      <c r="D412" s="9">
        <f t="shared" si="8"/>
        <v>0</v>
      </c>
      <c r="E412" s="9">
        <f t="shared" si="8"/>
        <v>0</v>
      </c>
      <c r="F412" s="9">
        <f t="shared" si="8"/>
        <v>0</v>
      </c>
      <c r="G412" s="9">
        <f t="shared" si="8"/>
        <v>0</v>
      </c>
      <c r="H412" s="9">
        <f t="shared" si="8"/>
        <v>0</v>
      </c>
      <c r="I412" s="9">
        <v>0</v>
      </c>
      <c r="J412" s="9">
        <v>0</v>
      </c>
      <c r="K412" s="9">
        <v>0</v>
      </c>
      <c r="L412" s="9">
        <v>0</v>
      </c>
      <c r="M412" s="9">
        <v>0</v>
      </c>
      <c r="N412" s="9">
        <v>0</v>
      </c>
      <c r="O412" s="9">
        <v>0</v>
      </c>
      <c r="P412" s="9">
        <v>0</v>
      </c>
      <c r="Q412" s="9">
        <v>0</v>
      </c>
      <c r="R412" s="9">
        <v>0</v>
      </c>
    </row>
    <row r="413" spans="2:18" hidden="1" x14ac:dyDescent="0.25">
      <c r="B413" s="8" t="s">
        <v>1</v>
      </c>
      <c r="C413" s="10" t="s">
        <v>18</v>
      </c>
      <c r="D413" s="9">
        <f t="shared" si="8"/>
        <v>0</v>
      </c>
      <c r="E413" s="9">
        <f t="shared" si="8"/>
        <v>0</v>
      </c>
      <c r="F413" s="9">
        <f t="shared" si="8"/>
        <v>0</v>
      </c>
      <c r="G413" s="9">
        <f t="shared" si="8"/>
        <v>0</v>
      </c>
      <c r="H413" s="9">
        <f t="shared" si="8"/>
        <v>0</v>
      </c>
      <c r="I413" s="9">
        <v>0</v>
      </c>
      <c r="J413" s="9">
        <v>0</v>
      </c>
      <c r="K413" s="9">
        <v>0</v>
      </c>
      <c r="L413" s="9">
        <v>0</v>
      </c>
      <c r="M413" s="9">
        <v>0</v>
      </c>
      <c r="N413" s="9">
        <v>0</v>
      </c>
      <c r="O413" s="9">
        <v>0</v>
      </c>
      <c r="P413" s="9">
        <v>0</v>
      </c>
      <c r="Q413" s="9">
        <v>0</v>
      </c>
      <c r="R413" s="9">
        <v>0</v>
      </c>
    </row>
    <row r="414" spans="2:18" hidden="1" x14ac:dyDescent="0.25">
      <c r="B414" s="8" t="s">
        <v>1</v>
      </c>
      <c r="C414" s="10" t="s">
        <v>19</v>
      </c>
      <c r="D414" s="9">
        <f t="shared" si="8"/>
        <v>0</v>
      </c>
      <c r="E414" s="9">
        <f t="shared" si="8"/>
        <v>0</v>
      </c>
      <c r="F414" s="9">
        <f t="shared" si="8"/>
        <v>0</v>
      </c>
      <c r="G414" s="9">
        <f t="shared" si="8"/>
        <v>0</v>
      </c>
      <c r="H414" s="9">
        <f t="shared" si="8"/>
        <v>0</v>
      </c>
      <c r="I414" s="9">
        <v>0</v>
      </c>
      <c r="J414" s="9">
        <v>0</v>
      </c>
      <c r="K414" s="9">
        <v>0</v>
      </c>
      <c r="L414" s="9">
        <v>0</v>
      </c>
      <c r="M414" s="9">
        <v>0</v>
      </c>
      <c r="N414" s="9">
        <v>0</v>
      </c>
      <c r="O414" s="9">
        <v>0</v>
      </c>
      <c r="P414" s="9">
        <v>0</v>
      </c>
      <c r="Q414" s="9">
        <v>0</v>
      </c>
      <c r="R414" s="9">
        <v>0</v>
      </c>
    </row>
    <row r="415" spans="2:18" hidden="1" x14ac:dyDescent="0.25">
      <c r="B415" s="11" t="s">
        <v>1</v>
      </c>
      <c r="C415" s="13" t="s">
        <v>20</v>
      </c>
      <c r="D415" s="12">
        <f t="shared" si="8"/>
        <v>0</v>
      </c>
      <c r="E415" s="12">
        <f t="shared" si="8"/>
        <v>0</v>
      </c>
      <c r="F415" s="12">
        <f t="shared" si="8"/>
        <v>0</v>
      </c>
      <c r="G415" s="12">
        <f t="shared" si="8"/>
        <v>0</v>
      </c>
      <c r="H415" s="12">
        <f t="shared" si="8"/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0</v>
      </c>
      <c r="P415" s="12">
        <v>0</v>
      </c>
      <c r="Q415" s="12">
        <v>0</v>
      </c>
      <c r="R415" s="12">
        <v>0</v>
      </c>
    </row>
    <row r="416" spans="2:18" ht="30.75" hidden="1" thickBot="1" x14ac:dyDescent="0.3">
      <c r="B416" s="15" t="s">
        <v>135</v>
      </c>
      <c r="C416" s="16" t="s">
        <v>136</v>
      </c>
      <c r="D416" s="17">
        <f t="shared" si="8"/>
        <v>0</v>
      </c>
      <c r="E416" s="17">
        <f t="shared" si="8"/>
        <v>0</v>
      </c>
      <c r="F416" s="17">
        <f t="shared" si="8"/>
        <v>0</v>
      </c>
      <c r="G416" s="17">
        <f t="shared" si="8"/>
        <v>0</v>
      </c>
      <c r="H416" s="17">
        <f t="shared" si="8"/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</row>
    <row r="417" spans="2:18" hidden="1" x14ac:dyDescent="0.25">
      <c r="B417" s="11" t="s">
        <v>1</v>
      </c>
      <c r="C417" s="13" t="s">
        <v>12</v>
      </c>
      <c r="D417" s="12">
        <f t="shared" si="8"/>
        <v>0</v>
      </c>
      <c r="E417" s="12">
        <f t="shared" si="8"/>
        <v>0</v>
      </c>
      <c r="F417" s="12">
        <f t="shared" si="8"/>
        <v>0</v>
      </c>
      <c r="G417" s="12">
        <f t="shared" si="8"/>
        <v>0</v>
      </c>
      <c r="H417" s="12">
        <f t="shared" si="8"/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</row>
    <row r="418" spans="2:18" hidden="1" x14ac:dyDescent="0.25">
      <c r="B418" s="8" t="s">
        <v>1</v>
      </c>
      <c r="C418" s="10" t="s">
        <v>13</v>
      </c>
      <c r="D418" s="9">
        <f t="shared" si="8"/>
        <v>0</v>
      </c>
      <c r="E418" s="9">
        <f t="shared" si="8"/>
        <v>0</v>
      </c>
      <c r="F418" s="9">
        <f t="shared" si="8"/>
        <v>0</v>
      </c>
      <c r="G418" s="9">
        <f t="shared" si="8"/>
        <v>0</v>
      </c>
      <c r="H418" s="9">
        <f t="shared" si="8"/>
        <v>0</v>
      </c>
      <c r="I418" s="9">
        <v>0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  <c r="Q418" s="9">
        <v>0</v>
      </c>
      <c r="R418" s="9">
        <v>0</v>
      </c>
    </row>
    <row r="419" spans="2:18" hidden="1" x14ac:dyDescent="0.25">
      <c r="B419" s="8" t="s">
        <v>1</v>
      </c>
      <c r="C419" s="10" t="s">
        <v>14</v>
      </c>
      <c r="D419" s="9">
        <f t="shared" si="8"/>
        <v>0</v>
      </c>
      <c r="E419" s="9">
        <f t="shared" si="8"/>
        <v>0</v>
      </c>
      <c r="F419" s="9">
        <f t="shared" si="8"/>
        <v>0</v>
      </c>
      <c r="G419" s="9">
        <f t="shared" si="8"/>
        <v>0</v>
      </c>
      <c r="H419" s="9">
        <f t="shared" si="8"/>
        <v>0</v>
      </c>
      <c r="I419" s="9">
        <v>0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  <c r="Q419" s="9">
        <v>0</v>
      </c>
      <c r="R419" s="9">
        <v>0</v>
      </c>
    </row>
    <row r="420" spans="2:18" hidden="1" x14ac:dyDescent="0.25">
      <c r="B420" s="8" t="s">
        <v>1</v>
      </c>
      <c r="C420" s="10" t="s">
        <v>17</v>
      </c>
      <c r="D420" s="9">
        <f t="shared" si="8"/>
        <v>0</v>
      </c>
      <c r="E420" s="9">
        <f t="shared" si="8"/>
        <v>0</v>
      </c>
      <c r="F420" s="9">
        <f t="shared" si="8"/>
        <v>0</v>
      </c>
      <c r="G420" s="9">
        <f t="shared" si="8"/>
        <v>0</v>
      </c>
      <c r="H420" s="9">
        <f t="shared" si="8"/>
        <v>0</v>
      </c>
      <c r="I420" s="9">
        <v>0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  <c r="Q420" s="9">
        <v>0</v>
      </c>
      <c r="R420" s="9">
        <v>0</v>
      </c>
    </row>
    <row r="421" spans="2:18" hidden="1" x14ac:dyDescent="0.25">
      <c r="B421" s="8" t="s">
        <v>1</v>
      </c>
      <c r="C421" s="10" t="s">
        <v>18</v>
      </c>
      <c r="D421" s="9">
        <f t="shared" si="8"/>
        <v>0</v>
      </c>
      <c r="E421" s="9">
        <f t="shared" si="8"/>
        <v>0</v>
      </c>
      <c r="F421" s="9">
        <f t="shared" si="8"/>
        <v>0</v>
      </c>
      <c r="G421" s="9">
        <f t="shared" si="8"/>
        <v>0</v>
      </c>
      <c r="H421" s="9">
        <f t="shared" si="8"/>
        <v>0</v>
      </c>
      <c r="I421" s="9">
        <v>0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  <c r="Q421" s="9">
        <v>0</v>
      </c>
      <c r="R421" s="9">
        <v>0</v>
      </c>
    </row>
    <row r="422" spans="2:18" hidden="1" x14ac:dyDescent="0.25">
      <c r="B422" s="8" t="s">
        <v>1</v>
      </c>
      <c r="C422" s="10" t="s">
        <v>19</v>
      </c>
      <c r="D422" s="9">
        <f t="shared" si="8"/>
        <v>0</v>
      </c>
      <c r="E422" s="9">
        <f t="shared" si="8"/>
        <v>0</v>
      </c>
      <c r="F422" s="9">
        <f t="shared" si="8"/>
        <v>0</v>
      </c>
      <c r="G422" s="9">
        <f t="shared" si="8"/>
        <v>0</v>
      </c>
      <c r="H422" s="9">
        <f t="shared" si="8"/>
        <v>0</v>
      </c>
      <c r="I422" s="9">
        <v>0</v>
      </c>
      <c r="J422" s="9">
        <v>0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  <c r="Q422" s="9">
        <v>0</v>
      </c>
      <c r="R422" s="9">
        <v>0</v>
      </c>
    </row>
    <row r="423" spans="2:18" hidden="1" x14ac:dyDescent="0.25">
      <c r="B423" s="11" t="s">
        <v>1</v>
      </c>
      <c r="C423" s="13" t="s">
        <v>20</v>
      </c>
      <c r="D423" s="12">
        <f t="shared" si="8"/>
        <v>0</v>
      </c>
      <c r="E423" s="12">
        <f t="shared" si="8"/>
        <v>0</v>
      </c>
      <c r="F423" s="12">
        <f t="shared" si="8"/>
        <v>0</v>
      </c>
      <c r="G423" s="12">
        <f t="shared" si="8"/>
        <v>0</v>
      </c>
      <c r="H423" s="12">
        <f t="shared" si="8"/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</row>
    <row r="424" spans="2:18" ht="30.75" hidden="1" thickBot="1" x14ac:dyDescent="0.3">
      <c r="B424" s="15" t="s">
        <v>137</v>
      </c>
      <c r="C424" s="16" t="s">
        <v>138</v>
      </c>
      <c r="D424" s="17">
        <f t="shared" si="8"/>
        <v>0</v>
      </c>
      <c r="E424" s="17">
        <f t="shared" si="8"/>
        <v>0</v>
      </c>
      <c r="F424" s="17">
        <f t="shared" si="8"/>
        <v>0</v>
      </c>
      <c r="G424" s="17">
        <f t="shared" si="8"/>
        <v>0</v>
      </c>
      <c r="H424" s="17">
        <f t="shared" si="8"/>
        <v>0</v>
      </c>
      <c r="I424" s="17">
        <v>0</v>
      </c>
      <c r="J424" s="17">
        <v>0</v>
      </c>
      <c r="K424" s="17">
        <v>0</v>
      </c>
      <c r="L424" s="17">
        <v>0</v>
      </c>
      <c r="M424" s="17">
        <v>0</v>
      </c>
      <c r="N424" s="17">
        <v>0</v>
      </c>
      <c r="O424" s="17">
        <v>0</v>
      </c>
      <c r="P424" s="17">
        <v>0</v>
      </c>
      <c r="Q424" s="17">
        <v>0</v>
      </c>
      <c r="R424" s="17">
        <v>0</v>
      </c>
    </row>
    <row r="425" spans="2:18" hidden="1" x14ac:dyDescent="0.25">
      <c r="B425" s="11" t="s">
        <v>1</v>
      </c>
      <c r="C425" s="13" t="s">
        <v>12</v>
      </c>
      <c r="D425" s="12">
        <f t="shared" si="8"/>
        <v>0</v>
      </c>
      <c r="E425" s="12">
        <f t="shared" si="8"/>
        <v>0</v>
      </c>
      <c r="F425" s="12">
        <f t="shared" si="8"/>
        <v>0</v>
      </c>
      <c r="G425" s="12">
        <f t="shared" si="8"/>
        <v>0</v>
      </c>
      <c r="H425" s="12">
        <f t="shared" si="8"/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</row>
    <row r="426" spans="2:18" hidden="1" x14ac:dyDescent="0.25">
      <c r="B426" s="8" t="s">
        <v>1</v>
      </c>
      <c r="C426" s="10" t="s">
        <v>13</v>
      </c>
      <c r="D426" s="9">
        <f t="shared" si="8"/>
        <v>0</v>
      </c>
      <c r="E426" s="9">
        <f t="shared" si="8"/>
        <v>0</v>
      </c>
      <c r="F426" s="9">
        <f t="shared" si="8"/>
        <v>0</v>
      </c>
      <c r="G426" s="9">
        <f t="shared" si="8"/>
        <v>0</v>
      </c>
      <c r="H426" s="9">
        <f t="shared" si="8"/>
        <v>0</v>
      </c>
      <c r="I426" s="9">
        <v>0</v>
      </c>
      <c r="J426" s="9">
        <v>0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  <c r="Q426" s="9">
        <v>0</v>
      </c>
      <c r="R426" s="9">
        <v>0</v>
      </c>
    </row>
    <row r="427" spans="2:18" hidden="1" x14ac:dyDescent="0.25">
      <c r="B427" s="8" t="s">
        <v>1</v>
      </c>
      <c r="C427" s="10" t="s">
        <v>14</v>
      </c>
      <c r="D427" s="9">
        <f t="shared" si="8"/>
        <v>0</v>
      </c>
      <c r="E427" s="9">
        <f t="shared" si="8"/>
        <v>0</v>
      </c>
      <c r="F427" s="9">
        <f t="shared" si="8"/>
        <v>0</v>
      </c>
      <c r="G427" s="9">
        <f t="shared" si="8"/>
        <v>0</v>
      </c>
      <c r="H427" s="9">
        <f t="shared" si="8"/>
        <v>0</v>
      </c>
      <c r="I427" s="9">
        <v>0</v>
      </c>
      <c r="J427" s="9">
        <v>0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  <c r="Q427" s="9">
        <v>0</v>
      </c>
      <c r="R427" s="9">
        <v>0</v>
      </c>
    </row>
    <row r="428" spans="2:18" hidden="1" x14ac:dyDescent="0.25">
      <c r="B428" s="8" t="s">
        <v>1</v>
      </c>
      <c r="C428" s="10" t="s">
        <v>18</v>
      </c>
      <c r="D428" s="9">
        <f t="shared" si="8"/>
        <v>0</v>
      </c>
      <c r="E428" s="9">
        <f t="shared" si="8"/>
        <v>0</v>
      </c>
      <c r="F428" s="9">
        <f t="shared" si="8"/>
        <v>0</v>
      </c>
      <c r="G428" s="9">
        <f t="shared" si="8"/>
        <v>0</v>
      </c>
      <c r="H428" s="9">
        <f t="shared" si="8"/>
        <v>0</v>
      </c>
      <c r="I428" s="9">
        <v>0</v>
      </c>
      <c r="J428" s="9">
        <v>0</v>
      </c>
      <c r="K428" s="9">
        <v>0</v>
      </c>
      <c r="L428" s="9">
        <v>0</v>
      </c>
      <c r="M428" s="9">
        <v>0</v>
      </c>
      <c r="N428" s="9">
        <v>0</v>
      </c>
      <c r="O428" s="9">
        <v>0</v>
      </c>
      <c r="P428" s="9">
        <v>0</v>
      </c>
      <c r="Q428" s="9">
        <v>0</v>
      </c>
      <c r="R428" s="9">
        <v>0</v>
      </c>
    </row>
    <row r="429" spans="2:18" hidden="1" x14ac:dyDescent="0.25">
      <c r="B429" s="8" t="s">
        <v>1</v>
      </c>
      <c r="C429" s="10" t="s">
        <v>19</v>
      </c>
      <c r="D429" s="9">
        <f t="shared" si="8"/>
        <v>0</v>
      </c>
      <c r="E429" s="9">
        <f t="shared" si="8"/>
        <v>0</v>
      </c>
      <c r="F429" s="9">
        <f t="shared" si="8"/>
        <v>0</v>
      </c>
      <c r="G429" s="9">
        <f t="shared" si="8"/>
        <v>0</v>
      </c>
      <c r="H429" s="9">
        <f t="shared" si="8"/>
        <v>0</v>
      </c>
      <c r="I429" s="9">
        <v>0</v>
      </c>
      <c r="J429" s="9">
        <v>0</v>
      </c>
      <c r="K429" s="9">
        <v>0</v>
      </c>
      <c r="L429" s="9">
        <v>0</v>
      </c>
      <c r="M429" s="9">
        <v>0</v>
      </c>
      <c r="N429" s="9">
        <v>0</v>
      </c>
      <c r="O429" s="9">
        <v>0</v>
      </c>
      <c r="P429" s="9">
        <v>0</v>
      </c>
      <c r="Q429" s="9">
        <v>0</v>
      </c>
      <c r="R429" s="9">
        <v>0</v>
      </c>
    </row>
    <row r="430" spans="2:18" hidden="1" x14ac:dyDescent="0.25">
      <c r="B430" s="11" t="s">
        <v>1</v>
      </c>
      <c r="C430" s="13" t="s">
        <v>20</v>
      </c>
      <c r="D430" s="12">
        <f t="shared" ref="D430:H480" si="9">I430+N430</f>
        <v>0</v>
      </c>
      <c r="E430" s="12">
        <f t="shared" si="9"/>
        <v>0</v>
      </c>
      <c r="F430" s="12">
        <f t="shared" si="9"/>
        <v>0</v>
      </c>
      <c r="G430" s="12">
        <f t="shared" si="9"/>
        <v>0</v>
      </c>
      <c r="H430" s="12">
        <f t="shared" si="9"/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</row>
    <row r="431" spans="2:18" ht="30.75" hidden="1" thickBot="1" x14ac:dyDescent="0.3">
      <c r="B431" s="15" t="s">
        <v>139</v>
      </c>
      <c r="C431" s="16" t="s">
        <v>140</v>
      </c>
      <c r="D431" s="17">
        <f t="shared" si="9"/>
        <v>0</v>
      </c>
      <c r="E431" s="17">
        <f t="shared" si="9"/>
        <v>0</v>
      </c>
      <c r="F431" s="17">
        <f t="shared" si="9"/>
        <v>0</v>
      </c>
      <c r="G431" s="17">
        <f t="shared" si="9"/>
        <v>0</v>
      </c>
      <c r="H431" s="17">
        <f t="shared" si="9"/>
        <v>0</v>
      </c>
      <c r="I431" s="17">
        <v>0</v>
      </c>
      <c r="J431" s="17">
        <v>0</v>
      </c>
      <c r="K431" s="17">
        <v>0</v>
      </c>
      <c r="L431" s="17">
        <v>0</v>
      </c>
      <c r="M431" s="17">
        <v>0</v>
      </c>
      <c r="N431" s="17">
        <v>0</v>
      </c>
      <c r="O431" s="17">
        <v>0</v>
      </c>
      <c r="P431" s="17">
        <v>0</v>
      </c>
      <c r="Q431" s="17">
        <v>0</v>
      </c>
      <c r="R431" s="17">
        <v>0</v>
      </c>
    </row>
    <row r="432" spans="2:18" hidden="1" x14ac:dyDescent="0.25">
      <c r="B432" s="11" t="s">
        <v>1</v>
      </c>
      <c r="C432" s="13" t="s">
        <v>12</v>
      </c>
      <c r="D432" s="12">
        <f t="shared" si="9"/>
        <v>0</v>
      </c>
      <c r="E432" s="12">
        <f t="shared" si="9"/>
        <v>0</v>
      </c>
      <c r="F432" s="12">
        <f t="shared" si="9"/>
        <v>0</v>
      </c>
      <c r="G432" s="12">
        <f t="shared" si="9"/>
        <v>0</v>
      </c>
      <c r="H432" s="12">
        <f t="shared" si="9"/>
        <v>0</v>
      </c>
      <c r="I432" s="12">
        <v>0</v>
      </c>
      <c r="J432" s="12">
        <v>0</v>
      </c>
      <c r="K432" s="12">
        <v>0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</row>
    <row r="433" spans="2:18" hidden="1" x14ac:dyDescent="0.25">
      <c r="B433" s="8" t="s">
        <v>1</v>
      </c>
      <c r="C433" s="10" t="s">
        <v>13</v>
      </c>
      <c r="D433" s="9">
        <f t="shared" si="9"/>
        <v>0</v>
      </c>
      <c r="E433" s="9">
        <f t="shared" si="9"/>
        <v>0</v>
      </c>
      <c r="F433" s="9">
        <f t="shared" si="9"/>
        <v>0</v>
      </c>
      <c r="G433" s="9">
        <f t="shared" si="9"/>
        <v>0</v>
      </c>
      <c r="H433" s="9">
        <f t="shared" si="9"/>
        <v>0</v>
      </c>
      <c r="I433" s="9">
        <v>0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  <c r="Q433" s="9">
        <v>0</v>
      </c>
      <c r="R433" s="9">
        <v>0</v>
      </c>
    </row>
    <row r="434" spans="2:18" hidden="1" x14ac:dyDescent="0.25">
      <c r="B434" s="8" t="s">
        <v>1</v>
      </c>
      <c r="C434" s="10" t="s">
        <v>14</v>
      </c>
      <c r="D434" s="9">
        <f t="shared" si="9"/>
        <v>0</v>
      </c>
      <c r="E434" s="9">
        <f t="shared" si="9"/>
        <v>0</v>
      </c>
      <c r="F434" s="9">
        <f t="shared" si="9"/>
        <v>0</v>
      </c>
      <c r="G434" s="9">
        <f t="shared" si="9"/>
        <v>0</v>
      </c>
      <c r="H434" s="9">
        <f t="shared" si="9"/>
        <v>0</v>
      </c>
      <c r="I434" s="9">
        <v>0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  <c r="Q434" s="9">
        <v>0</v>
      </c>
      <c r="R434" s="9">
        <v>0</v>
      </c>
    </row>
    <row r="435" spans="2:18" hidden="1" x14ac:dyDescent="0.25">
      <c r="B435" s="8" t="s">
        <v>1</v>
      </c>
      <c r="C435" s="10" t="s">
        <v>17</v>
      </c>
      <c r="D435" s="9">
        <f t="shared" si="9"/>
        <v>0</v>
      </c>
      <c r="E435" s="9">
        <f t="shared" si="9"/>
        <v>0</v>
      </c>
      <c r="F435" s="9">
        <f t="shared" si="9"/>
        <v>0</v>
      </c>
      <c r="G435" s="9">
        <f t="shared" si="9"/>
        <v>0</v>
      </c>
      <c r="H435" s="9">
        <f t="shared" si="9"/>
        <v>0</v>
      </c>
      <c r="I435" s="9">
        <v>0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  <c r="Q435" s="9">
        <v>0</v>
      </c>
      <c r="R435" s="9">
        <v>0</v>
      </c>
    </row>
    <row r="436" spans="2:18" hidden="1" x14ac:dyDescent="0.25">
      <c r="B436" s="8" t="s">
        <v>1</v>
      </c>
      <c r="C436" s="10" t="s">
        <v>18</v>
      </c>
      <c r="D436" s="9">
        <f t="shared" si="9"/>
        <v>0</v>
      </c>
      <c r="E436" s="9">
        <f t="shared" si="9"/>
        <v>0</v>
      </c>
      <c r="F436" s="9">
        <f t="shared" si="9"/>
        <v>0</v>
      </c>
      <c r="G436" s="9">
        <f t="shared" si="9"/>
        <v>0</v>
      </c>
      <c r="H436" s="9">
        <f t="shared" si="9"/>
        <v>0</v>
      </c>
      <c r="I436" s="9">
        <v>0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  <c r="Q436" s="9">
        <v>0</v>
      </c>
      <c r="R436" s="9">
        <v>0</v>
      </c>
    </row>
    <row r="437" spans="2:18" ht="30.75" thickBot="1" x14ac:dyDescent="0.3">
      <c r="B437" s="15" t="s">
        <v>141</v>
      </c>
      <c r="C437" s="16" t="s">
        <v>142</v>
      </c>
      <c r="D437" s="17">
        <f t="shared" si="9"/>
        <v>210450000</v>
      </c>
      <c r="E437" s="17">
        <f t="shared" si="9"/>
        <v>43560000</v>
      </c>
      <c r="F437" s="17">
        <f t="shared" si="9"/>
        <v>43744340</v>
      </c>
      <c r="G437" s="17">
        <f t="shared" si="9"/>
        <v>74716660</v>
      </c>
      <c r="H437" s="17">
        <f t="shared" si="9"/>
        <v>48429000</v>
      </c>
      <c r="I437" s="17">
        <v>6300000</v>
      </c>
      <c r="J437" s="17">
        <v>725000</v>
      </c>
      <c r="K437" s="17">
        <v>1850000</v>
      </c>
      <c r="L437" s="17">
        <v>1925000</v>
      </c>
      <c r="M437" s="17">
        <v>1800000</v>
      </c>
      <c r="N437" s="17">
        <v>204150000</v>
      </c>
      <c r="O437" s="17">
        <v>42835000</v>
      </c>
      <c r="P437" s="17">
        <v>41894340</v>
      </c>
      <c r="Q437" s="17">
        <v>72791660</v>
      </c>
      <c r="R437" s="17">
        <v>46629000</v>
      </c>
    </row>
    <row r="438" spans="2:18" ht="15.75" thickTop="1" x14ac:dyDescent="0.25">
      <c r="B438" s="11" t="s">
        <v>1</v>
      </c>
      <c r="C438" s="13" t="s">
        <v>12</v>
      </c>
      <c r="D438" s="12">
        <f t="shared" si="9"/>
        <v>58650000</v>
      </c>
      <c r="E438" s="12">
        <f t="shared" si="9"/>
        <v>12675000</v>
      </c>
      <c r="F438" s="12">
        <f t="shared" si="9"/>
        <v>12345000</v>
      </c>
      <c r="G438" s="12">
        <f t="shared" si="9"/>
        <v>17230000</v>
      </c>
      <c r="H438" s="12">
        <f t="shared" si="9"/>
        <v>16400000</v>
      </c>
      <c r="I438" s="12">
        <v>6300000</v>
      </c>
      <c r="J438" s="12">
        <v>725000</v>
      </c>
      <c r="K438" s="12">
        <v>1850000</v>
      </c>
      <c r="L438" s="12">
        <v>1925000</v>
      </c>
      <c r="M438" s="12">
        <v>1800000</v>
      </c>
      <c r="N438" s="12">
        <v>52350000</v>
      </c>
      <c r="O438" s="12">
        <v>11950000</v>
      </c>
      <c r="P438" s="12">
        <v>10495000</v>
      </c>
      <c r="Q438" s="12">
        <v>15305000</v>
      </c>
      <c r="R438" s="12">
        <v>14600000</v>
      </c>
    </row>
    <row r="439" spans="2:18" hidden="1" x14ac:dyDescent="0.25">
      <c r="B439" s="8" t="s">
        <v>1</v>
      </c>
      <c r="C439" s="10" t="s">
        <v>13</v>
      </c>
      <c r="D439" s="9">
        <f t="shared" si="9"/>
        <v>0</v>
      </c>
      <c r="E439" s="9">
        <f t="shared" si="9"/>
        <v>0</v>
      </c>
      <c r="F439" s="9">
        <f t="shared" si="9"/>
        <v>0</v>
      </c>
      <c r="G439" s="9">
        <f t="shared" si="9"/>
        <v>0</v>
      </c>
      <c r="H439" s="9">
        <f t="shared" si="9"/>
        <v>0</v>
      </c>
      <c r="I439" s="9">
        <v>0</v>
      </c>
      <c r="J439" s="9">
        <v>0</v>
      </c>
      <c r="K439" s="9">
        <v>0</v>
      </c>
      <c r="L439" s="9">
        <v>0</v>
      </c>
      <c r="M439" s="9">
        <v>0</v>
      </c>
      <c r="N439" s="9">
        <v>0</v>
      </c>
      <c r="O439" s="9">
        <v>0</v>
      </c>
      <c r="P439" s="9">
        <v>0</v>
      </c>
      <c r="Q439" s="9">
        <v>0</v>
      </c>
      <c r="R439" s="9">
        <v>0</v>
      </c>
    </row>
    <row r="440" spans="2:18" x14ac:dyDescent="0.25">
      <c r="B440" s="8" t="s">
        <v>1</v>
      </c>
      <c r="C440" s="10" t="s">
        <v>14</v>
      </c>
      <c r="D440" s="9">
        <f t="shared" si="9"/>
        <v>9100000</v>
      </c>
      <c r="E440" s="9">
        <f t="shared" si="9"/>
        <v>3900000</v>
      </c>
      <c r="F440" s="9">
        <f t="shared" si="9"/>
        <v>3145000</v>
      </c>
      <c r="G440" s="9">
        <f t="shared" si="9"/>
        <v>1055000</v>
      </c>
      <c r="H440" s="9">
        <f t="shared" si="9"/>
        <v>1000000</v>
      </c>
      <c r="I440" s="9">
        <v>3000000</v>
      </c>
      <c r="J440" s="9">
        <v>0</v>
      </c>
      <c r="K440" s="9">
        <v>1000000</v>
      </c>
      <c r="L440" s="9">
        <v>1000000</v>
      </c>
      <c r="M440" s="9">
        <v>1000000</v>
      </c>
      <c r="N440" s="9">
        <v>6100000</v>
      </c>
      <c r="O440" s="9">
        <v>3900000</v>
      </c>
      <c r="P440" s="9">
        <v>2145000</v>
      </c>
      <c r="Q440" s="9">
        <v>55000</v>
      </c>
      <c r="R440" s="9">
        <v>0</v>
      </c>
    </row>
    <row r="441" spans="2:18" x14ac:dyDescent="0.25">
      <c r="B441" s="8" t="s">
        <v>1</v>
      </c>
      <c r="C441" s="10" t="s">
        <v>16</v>
      </c>
      <c r="D441" s="9">
        <f t="shared" si="9"/>
        <v>25350000</v>
      </c>
      <c r="E441" s="9">
        <f t="shared" si="9"/>
        <v>2750000</v>
      </c>
      <c r="F441" s="9">
        <f t="shared" si="9"/>
        <v>2750000</v>
      </c>
      <c r="G441" s="9">
        <f t="shared" si="9"/>
        <v>10250000</v>
      </c>
      <c r="H441" s="9">
        <f t="shared" si="9"/>
        <v>9600000</v>
      </c>
      <c r="I441" s="9">
        <v>0</v>
      </c>
      <c r="J441" s="9">
        <v>0</v>
      </c>
      <c r="K441" s="9">
        <v>0</v>
      </c>
      <c r="L441" s="9">
        <v>0</v>
      </c>
      <c r="M441" s="9">
        <v>0</v>
      </c>
      <c r="N441" s="9">
        <v>25350000</v>
      </c>
      <c r="O441" s="9">
        <v>2750000</v>
      </c>
      <c r="P441" s="9">
        <v>2750000</v>
      </c>
      <c r="Q441" s="9">
        <v>10250000</v>
      </c>
      <c r="R441" s="9">
        <v>9600000</v>
      </c>
    </row>
    <row r="442" spans="2:18" x14ac:dyDescent="0.25">
      <c r="B442" s="8" t="s">
        <v>1</v>
      </c>
      <c r="C442" s="10" t="s">
        <v>17</v>
      </c>
      <c r="D442" s="9">
        <f t="shared" si="9"/>
        <v>20000000</v>
      </c>
      <c r="E442" s="9">
        <f t="shared" si="9"/>
        <v>5000000</v>
      </c>
      <c r="F442" s="9">
        <f t="shared" si="9"/>
        <v>5000000</v>
      </c>
      <c r="G442" s="9">
        <f t="shared" si="9"/>
        <v>5000000</v>
      </c>
      <c r="H442" s="9">
        <f t="shared" si="9"/>
        <v>5000000</v>
      </c>
      <c r="I442" s="9">
        <v>0</v>
      </c>
      <c r="J442" s="9">
        <v>0</v>
      </c>
      <c r="K442" s="9">
        <v>0</v>
      </c>
      <c r="L442" s="9">
        <v>0</v>
      </c>
      <c r="M442" s="9">
        <v>0</v>
      </c>
      <c r="N442" s="9">
        <v>20000000</v>
      </c>
      <c r="O442" s="9">
        <v>5000000</v>
      </c>
      <c r="P442" s="9">
        <v>5000000</v>
      </c>
      <c r="Q442" s="9">
        <v>5000000</v>
      </c>
      <c r="R442" s="9">
        <v>5000000</v>
      </c>
    </row>
    <row r="443" spans="2:18" hidden="1" x14ac:dyDescent="0.25">
      <c r="B443" s="8" t="s">
        <v>1</v>
      </c>
      <c r="C443" s="10" t="s">
        <v>18</v>
      </c>
      <c r="D443" s="9">
        <f t="shared" si="9"/>
        <v>0</v>
      </c>
      <c r="E443" s="9">
        <f t="shared" si="9"/>
        <v>0</v>
      </c>
      <c r="F443" s="9">
        <f t="shared" si="9"/>
        <v>0</v>
      </c>
      <c r="G443" s="9">
        <f t="shared" si="9"/>
        <v>0</v>
      </c>
      <c r="H443" s="9">
        <f t="shared" si="9"/>
        <v>0</v>
      </c>
      <c r="I443" s="9">
        <v>0</v>
      </c>
      <c r="J443" s="9">
        <v>0</v>
      </c>
      <c r="K443" s="9">
        <v>0</v>
      </c>
      <c r="L443" s="9">
        <v>0</v>
      </c>
      <c r="M443" s="9">
        <v>0</v>
      </c>
      <c r="N443" s="9">
        <v>0</v>
      </c>
      <c r="O443" s="9">
        <v>0</v>
      </c>
      <c r="P443" s="9">
        <v>0</v>
      </c>
      <c r="Q443" s="9">
        <v>0</v>
      </c>
      <c r="R443" s="9">
        <v>0</v>
      </c>
    </row>
    <row r="444" spans="2:18" x14ac:dyDescent="0.25">
      <c r="B444" s="8" t="s">
        <v>1</v>
      </c>
      <c r="C444" s="10" t="s">
        <v>19</v>
      </c>
      <c r="D444" s="9">
        <f t="shared" si="9"/>
        <v>4200000</v>
      </c>
      <c r="E444" s="9">
        <f t="shared" si="9"/>
        <v>1025000</v>
      </c>
      <c r="F444" s="9">
        <f t="shared" si="9"/>
        <v>1450000</v>
      </c>
      <c r="G444" s="9">
        <f t="shared" si="9"/>
        <v>925000</v>
      </c>
      <c r="H444" s="9">
        <f t="shared" si="9"/>
        <v>800000</v>
      </c>
      <c r="I444" s="9">
        <v>3300000</v>
      </c>
      <c r="J444" s="9">
        <v>725000</v>
      </c>
      <c r="K444" s="9">
        <v>850000</v>
      </c>
      <c r="L444" s="9">
        <v>925000</v>
      </c>
      <c r="M444" s="9">
        <v>800000</v>
      </c>
      <c r="N444" s="9">
        <v>900000</v>
      </c>
      <c r="O444" s="9">
        <v>300000</v>
      </c>
      <c r="P444" s="9">
        <v>600000</v>
      </c>
      <c r="Q444" s="9">
        <v>0</v>
      </c>
      <c r="R444" s="9">
        <v>0</v>
      </c>
    </row>
    <row r="445" spans="2:18" x14ac:dyDescent="0.25">
      <c r="B445" s="11" t="s">
        <v>1</v>
      </c>
      <c r="C445" s="13" t="s">
        <v>20</v>
      </c>
      <c r="D445" s="12">
        <f t="shared" si="9"/>
        <v>48150000</v>
      </c>
      <c r="E445" s="12">
        <f t="shared" si="9"/>
        <v>21000000</v>
      </c>
      <c r="F445" s="12">
        <f t="shared" si="9"/>
        <v>15500000</v>
      </c>
      <c r="G445" s="12">
        <f t="shared" si="9"/>
        <v>10000000</v>
      </c>
      <c r="H445" s="12">
        <f t="shared" si="9"/>
        <v>1650000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48150000</v>
      </c>
      <c r="O445" s="12">
        <v>21000000</v>
      </c>
      <c r="P445" s="12">
        <v>15500000</v>
      </c>
      <c r="Q445" s="12">
        <v>10000000</v>
      </c>
      <c r="R445" s="12">
        <v>1650000</v>
      </c>
    </row>
    <row r="446" spans="2:18" x14ac:dyDescent="0.25">
      <c r="B446" s="11" t="s">
        <v>1</v>
      </c>
      <c r="C446" s="13" t="s">
        <v>21</v>
      </c>
      <c r="D446" s="12">
        <f t="shared" si="9"/>
        <v>103650000</v>
      </c>
      <c r="E446" s="12">
        <f t="shared" si="9"/>
        <v>9885000</v>
      </c>
      <c r="F446" s="12">
        <f t="shared" si="9"/>
        <v>15899340</v>
      </c>
      <c r="G446" s="12">
        <f t="shared" si="9"/>
        <v>47486660</v>
      </c>
      <c r="H446" s="12">
        <f t="shared" si="9"/>
        <v>30379000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103650000</v>
      </c>
      <c r="O446" s="12">
        <v>9885000</v>
      </c>
      <c r="P446" s="12">
        <v>15899340</v>
      </c>
      <c r="Q446" s="12">
        <v>47486660</v>
      </c>
      <c r="R446" s="12">
        <v>30379000</v>
      </c>
    </row>
    <row r="447" spans="2:18" hidden="1" x14ac:dyDescent="0.25">
      <c r="B447" s="11" t="s">
        <v>1</v>
      </c>
      <c r="C447" s="13" t="s">
        <v>22</v>
      </c>
      <c r="D447" s="12">
        <f t="shared" si="9"/>
        <v>0</v>
      </c>
      <c r="E447" s="12">
        <f t="shared" si="9"/>
        <v>0</v>
      </c>
      <c r="F447" s="12">
        <f t="shared" si="9"/>
        <v>0</v>
      </c>
      <c r="G447" s="12">
        <f t="shared" si="9"/>
        <v>0</v>
      </c>
      <c r="H447" s="12">
        <f t="shared" si="9"/>
        <v>0</v>
      </c>
      <c r="I447" s="12">
        <v>0</v>
      </c>
      <c r="J447" s="12">
        <v>0</v>
      </c>
      <c r="K447" s="12">
        <v>0</v>
      </c>
      <c r="L447" s="12">
        <v>0</v>
      </c>
      <c r="M447" s="12">
        <v>0</v>
      </c>
      <c r="N447" s="12">
        <v>0</v>
      </c>
      <c r="O447" s="12">
        <v>0</v>
      </c>
      <c r="P447" s="12">
        <v>0</v>
      </c>
      <c r="Q447" s="12">
        <v>0</v>
      </c>
      <c r="R447" s="12">
        <v>0</v>
      </c>
    </row>
    <row r="448" spans="2:18" ht="15.75" hidden="1" thickBot="1" x14ac:dyDescent="0.3">
      <c r="B448" s="15" t="s">
        <v>143</v>
      </c>
      <c r="C448" s="16" t="s">
        <v>144</v>
      </c>
      <c r="D448" s="17">
        <f t="shared" si="9"/>
        <v>0</v>
      </c>
      <c r="E448" s="17">
        <f t="shared" si="9"/>
        <v>0</v>
      </c>
      <c r="F448" s="17">
        <f t="shared" si="9"/>
        <v>0</v>
      </c>
      <c r="G448" s="17">
        <f t="shared" si="9"/>
        <v>0</v>
      </c>
      <c r="H448" s="17">
        <f t="shared" si="9"/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</row>
    <row r="449" spans="2:18" hidden="1" x14ac:dyDescent="0.25">
      <c r="B449" s="11" t="s">
        <v>1</v>
      </c>
      <c r="C449" s="13" t="s">
        <v>12</v>
      </c>
      <c r="D449" s="12">
        <f t="shared" si="9"/>
        <v>0</v>
      </c>
      <c r="E449" s="12">
        <f t="shared" si="9"/>
        <v>0</v>
      </c>
      <c r="F449" s="12">
        <f t="shared" si="9"/>
        <v>0</v>
      </c>
      <c r="G449" s="12">
        <f t="shared" si="9"/>
        <v>0</v>
      </c>
      <c r="H449" s="12">
        <f t="shared" si="9"/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</row>
    <row r="450" spans="2:18" hidden="1" x14ac:dyDescent="0.25">
      <c r="B450" s="8" t="s">
        <v>1</v>
      </c>
      <c r="C450" s="10" t="s">
        <v>13</v>
      </c>
      <c r="D450" s="9">
        <f t="shared" si="9"/>
        <v>0</v>
      </c>
      <c r="E450" s="9">
        <f t="shared" si="9"/>
        <v>0</v>
      </c>
      <c r="F450" s="9">
        <f t="shared" si="9"/>
        <v>0</v>
      </c>
      <c r="G450" s="9">
        <f t="shared" si="9"/>
        <v>0</v>
      </c>
      <c r="H450" s="9">
        <f t="shared" si="9"/>
        <v>0</v>
      </c>
      <c r="I450" s="9">
        <v>0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  <c r="Q450" s="9">
        <v>0</v>
      </c>
      <c r="R450" s="9">
        <v>0</v>
      </c>
    </row>
    <row r="451" spans="2:18" hidden="1" x14ac:dyDescent="0.25">
      <c r="B451" s="8" t="s">
        <v>1</v>
      </c>
      <c r="C451" s="10" t="s">
        <v>14</v>
      </c>
      <c r="D451" s="9">
        <f t="shared" si="9"/>
        <v>0</v>
      </c>
      <c r="E451" s="9">
        <f t="shared" si="9"/>
        <v>0</v>
      </c>
      <c r="F451" s="9">
        <f t="shared" si="9"/>
        <v>0</v>
      </c>
      <c r="G451" s="9">
        <f t="shared" si="9"/>
        <v>0</v>
      </c>
      <c r="H451" s="9">
        <f t="shared" si="9"/>
        <v>0</v>
      </c>
      <c r="I451" s="9">
        <v>0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  <c r="Q451" s="9">
        <v>0</v>
      </c>
      <c r="R451" s="9">
        <v>0</v>
      </c>
    </row>
    <row r="452" spans="2:18" hidden="1" x14ac:dyDescent="0.25">
      <c r="B452" s="8" t="s">
        <v>1</v>
      </c>
      <c r="C452" s="10" t="s">
        <v>17</v>
      </c>
      <c r="D452" s="9">
        <f t="shared" si="9"/>
        <v>0</v>
      </c>
      <c r="E452" s="9">
        <f t="shared" si="9"/>
        <v>0</v>
      </c>
      <c r="F452" s="9">
        <f t="shared" si="9"/>
        <v>0</v>
      </c>
      <c r="G452" s="9">
        <f t="shared" si="9"/>
        <v>0</v>
      </c>
      <c r="H452" s="9">
        <f t="shared" si="9"/>
        <v>0</v>
      </c>
      <c r="I452" s="9">
        <v>0</v>
      </c>
      <c r="J452" s="9">
        <v>0</v>
      </c>
      <c r="K452" s="9">
        <v>0</v>
      </c>
      <c r="L452" s="9">
        <v>0</v>
      </c>
      <c r="M452" s="9">
        <v>0</v>
      </c>
      <c r="N452" s="9">
        <v>0</v>
      </c>
      <c r="O452" s="9">
        <v>0</v>
      </c>
      <c r="P452" s="9">
        <v>0</v>
      </c>
      <c r="Q452" s="9">
        <v>0</v>
      </c>
      <c r="R452" s="9">
        <v>0</v>
      </c>
    </row>
    <row r="453" spans="2:18" hidden="1" x14ac:dyDescent="0.25">
      <c r="B453" s="8" t="s">
        <v>1</v>
      </c>
      <c r="C453" s="10" t="s">
        <v>18</v>
      </c>
      <c r="D453" s="9">
        <f t="shared" si="9"/>
        <v>0</v>
      </c>
      <c r="E453" s="9">
        <f t="shared" si="9"/>
        <v>0</v>
      </c>
      <c r="F453" s="9">
        <f t="shared" si="9"/>
        <v>0</v>
      </c>
      <c r="G453" s="9">
        <f t="shared" si="9"/>
        <v>0</v>
      </c>
      <c r="H453" s="9">
        <f t="shared" si="9"/>
        <v>0</v>
      </c>
      <c r="I453" s="9">
        <v>0</v>
      </c>
      <c r="J453" s="9">
        <v>0</v>
      </c>
      <c r="K453" s="9">
        <v>0</v>
      </c>
      <c r="L453" s="9">
        <v>0</v>
      </c>
      <c r="M453" s="9">
        <v>0</v>
      </c>
      <c r="N453" s="9">
        <v>0</v>
      </c>
      <c r="O453" s="9">
        <v>0</v>
      </c>
      <c r="P453" s="9">
        <v>0</v>
      </c>
      <c r="Q453" s="9">
        <v>0</v>
      </c>
      <c r="R453" s="9">
        <v>0</v>
      </c>
    </row>
    <row r="454" spans="2:18" hidden="1" x14ac:dyDescent="0.25">
      <c r="B454" s="8" t="s">
        <v>1</v>
      </c>
      <c r="C454" s="10" t="s">
        <v>19</v>
      </c>
      <c r="D454" s="9">
        <f t="shared" si="9"/>
        <v>0</v>
      </c>
      <c r="E454" s="9">
        <f t="shared" si="9"/>
        <v>0</v>
      </c>
      <c r="F454" s="9">
        <f t="shared" si="9"/>
        <v>0</v>
      </c>
      <c r="G454" s="9">
        <f t="shared" si="9"/>
        <v>0</v>
      </c>
      <c r="H454" s="9">
        <f t="shared" si="9"/>
        <v>0</v>
      </c>
      <c r="I454" s="9">
        <v>0</v>
      </c>
      <c r="J454" s="9">
        <v>0</v>
      </c>
      <c r="K454" s="9">
        <v>0</v>
      </c>
      <c r="L454" s="9">
        <v>0</v>
      </c>
      <c r="M454" s="9">
        <v>0</v>
      </c>
      <c r="N454" s="9">
        <v>0</v>
      </c>
      <c r="O454" s="9">
        <v>0</v>
      </c>
      <c r="P454" s="9">
        <v>0</v>
      </c>
      <c r="Q454" s="9">
        <v>0</v>
      </c>
      <c r="R454" s="9">
        <v>0</v>
      </c>
    </row>
    <row r="455" spans="2:18" hidden="1" x14ac:dyDescent="0.25">
      <c r="B455" s="11" t="s">
        <v>1</v>
      </c>
      <c r="C455" s="13" t="s">
        <v>20</v>
      </c>
      <c r="D455" s="12">
        <f t="shared" si="9"/>
        <v>0</v>
      </c>
      <c r="E455" s="12">
        <f t="shared" si="9"/>
        <v>0</v>
      </c>
      <c r="F455" s="12">
        <f t="shared" si="9"/>
        <v>0</v>
      </c>
      <c r="G455" s="12">
        <f t="shared" si="9"/>
        <v>0</v>
      </c>
      <c r="H455" s="12">
        <f t="shared" si="9"/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</row>
    <row r="456" spans="2:18" ht="30.75" hidden="1" thickBot="1" x14ac:dyDescent="0.3">
      <c r="B456" s="15" t="s">
        <v>145</v>
      </c>
      <c r="C456" s="16" t="s">
        <v>142</v>
      </c>
      <c r="D456" s="17">
        <f t="shared" si="9"/>
        <v>0</v>
      </c>
      <c r="E456" s="17">
        <f t="shared" si="9"/>
        <v>0</v>
      </c>
      <c r="F456" s="17">
        <f t="shared" si="9"/>
        <v>0</v>
      </c>
      <c r="G456" s="17">
        <f t="shared" si="9"/>
        <v>0</v>
      </c>
      <c r="H456" s="17">
        <f t="shared" si="9"/>
        <v>0</v>
      </c>
      <c r="I456" s="17">
        <v>0</v>
      </c>
      <c r="J456" s="17">
        <v>0</v>
      </c>
      <c r="K456" s="17">
        <v>0</v>
      </c>
      <c r="L456" s="17">
        <v>0</v>
      </c>
      <c r="M456" s="17">
        <v>0</v>
      </c>
      <c r="N456" s="17">
        <v>0</v>
      </c>
      <c r="O456" s="17">
        <v>0</v>
      </c>
      <c r="P456" s="17">
        <v>0</v>
      </c>
      <c r="Q456" s="17">
        <v>0</v>
      </c>
      <c r="R456" s="17">
        <v>0</v>
      </c>
    </row>
    <row r="457" spans="2:18" hidden="1" x14ac:dyDescent="0.25">
      <c r="B457" s="11" t="s">
        <v>1</v>
      </c>
      <c r="C457" s="13" t="s">
        <v>12</v>
      </c>
      <c r="D457" s="12">
        <f t="shared" si="9"/>
        <v>0</v>
      </c>
      <c r="E457" s="12">
        <f t="shared" si="9"/>
        <v>0</v>
      </c>
      <c r="F457" s="12">
        <f t="shared" si="9"/>
        <v>0</v>
      </c>
      <c r="G457" s="12">
        <f t="shared" si="9"/>
        <v>0</v>
      </c>
      <c r="H457" s="12">
        <f t="shared" si="9"/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0</v>
      </c>
    </row>
    <row r="458" spans="2:18" hidden="1" x14ac:dyDescent="0.25">
      <c r="B458" s="8" t="s">
        <v>1</v>
      </c>
      <c r="C458" s="10" t="s">
        <v>13</v>
      </c>
      <c r="D458" s="9">
        <f t="shared" si="9"/>
        <v>0</v>
      </c>
      <c r="E458" s="9">
        <f t="shared" si="9"/>
        <v>0</v>
      </c>
      <c r="F458" s="9">
        <f t="shared" si="9"/>
        <v>0</v>
      </c>
      <c r="G458" s="9">
        <f t="shared" si="9"/>
        <v>0</v>
      </c>
      <c r="H458" s="9">
        <f t="shared" si="9"/>
        <v>0</v>
      </c>
      <c r="I458" s="9">
        <v>0</v>
      </c>
      <c r="J458" s="9">
        <v>0</v>
      </c>
      <c r="K458" s="9">
        <v>0</v>
      </c>
      <c r="L458" s="9">
        <v>0</v>
      </c>
      <c r="M458" s="9">
        <v>0</v>
      </c>
      <c r="N458" s="9">
        <v>0</v>
      </c>
      <c r="O458" s="9">
        <v>0</v>
      </c>
      <c r="P458" s="9">
        <v>0</v>
      </c>
      <c r="Q458" s="9">
        <v>0</v>
      </c>
      <c r="R458" s="9">
        <v>0</v>
      </c>
    </row>
    <row r="459" spans="2:18" hidden="1" x14ac:dyDescent="0.25">
      <c r="B459" s="8" t="s">
        <v>1</v>
      </c>
      <c r="C459" s="10" t="s">
        <v>14</v>
      </c>
      <c r="D459" s="9">
        <f t="shared" si="9"/>
        <v>0</v>
      </c>
      <c r="E459" s="9">
        <f t="shared" si="9"/>
        <v>0</v>
      </c>
      <c r="F459" s="9">
        <f t="shared" si="9"/>
        <v>0</v>
      </c>
      <c r="G459" s="9">
        <f t="shared" si="9"/>
        <v>0</v>
      </c>
      <c r="H459" s="9">
        <f t="shared" si="9"/>
        <v>0</v>
      </c>
      <c r="I459" s="9">
        <v>0</v>
      </c>
      <c r="J459" s="9">
        <v>0</v>
      </c>
      <c r="K459" s="9">
        <v>0</v>
      </c>
      <c r="L459" s="9">
        <v>0</v>
      </c>
      <c r="M459" s="9">
        <v>0</v>
      </c>
      <c r="N459" s="9">
        <v>0</v>
      </c>
      <c r="O459" s="9">
        <v>0</v>
      </c>
      <c r="P459" s="9">
        <v>0</v>
      </c>
      <c r="Q459" s="9">
        <v>0</v>
      </c>
      <c r="R459" s="9">
        <v>0</v>
      </c>
    </row>
    <row r="460" spans="2:18" hidden="1" x14ac:dyDescent="0.25">
      <c r="B460" s="8" t="s">
        <v>1</v>
      </c>
      <c r="C460" s="10" t="s">
        <v>17</v>
      </c>
      <c r="D460" s="9">
        <f t="shared" si="9"/>
        <v>0</v>
      </c>
      <c r="E460" s="9">
        <f t="shared" si="9"/>
        <v>0</v>
      </c>
      <c r="F460" s="9">
        <f t="shared" si="9"/>
        <v>0</v>
      </c>
      <c r="G460" s="9">
        <f t="shared" si="9"/>
        <v>0</v>
      </c>
      <c r="H460" s="9">
        <f t="shared" si="9"/>
        <v>0</v>
      </c>
      <c r="I460" s="9">
        <v>0</v>
      </c>
      <c r="J460" s="9">
        <v>0</v>
      </c>
      <c r="K460" s="9">
        <v>0</v>
      </c>
      <c r="L460" s="9">
        <v>0</v>
      </c>
      <c r="M460" s="9">
        <v>0</v>
      </c>
      <c r="N460" s="9">
        <v>0</v>
      </c>
      <c r="O460" s="9">
        <v>0</v>
      </c>
      <c r="P460" s="9">
        <v>0</v>
      </c>
      <c r="Q460" s="9">
        <v>0</v>
      </c>
      <c r="R460" s="9">
        <v>0</v>
      </c>
    </row>
    <row r="461" spans="2:18" hidden="1" x14ac:dyDescent="0.25">
      <c r="B461" s="8" t="s">
        <v>1</v>
      </c>
      <c r="C461" s="10" t="s">
        <v>18</v>
      </c>
      <c r="D461" s="9">
        <f t="shared" si="9"/>
        <v>0</v>
      </c>
      <c r="E461" s="9">
        <f t="shared" si="9"/>
        <v>0</v>
      </c>
      <c r="F461" s="9">
        <f t="shared" si="9"/>
        <v>0</v>
      </c>
      <c r="G461" s="9">
        <f t="shared" si="9"/>
        <v>0</v>
      </c>
      <c r="H461" s="9">
        <f t="shared" si="9"/>
        <v>0</v>
      </c>
      <c r="I461" s="9">
        <v>0</v>
      </c>
      <c r="J461" s="9">
        <v>0</v>
      </c>
      <c r="K461" s="9">
        <v>0</v>
      </c>
      <c r="L461" s="9">
        <v>0</v>
      </c>
      <c r="M461" s="9">
        <v>0</v>
      </c>
      <c r="N461" s="9">
        <v>0</v>
      </c>
      <c r="O461" s="9">
        <v>0</v>
      </c>
      <c r="P461" s="9">
        <v>0</v>
      </c>
      <c r="Q461" s="9">
        <v>0</v>
      </c>
      <c r="R461" s="9">
        <v>0</v>
      </c>
    </row>
    <row r="462" spans="2:18" hidden="1" x14ac:dyDescent="0.25">
      <c r="B462" s="8" t="s">
        <v>1</v>
      </c>
      <c r="C462" s="10" t="s">
        <v>19</v>
      </c>
      <c r="D462" s="9">
        <f t="shared" si="9"/>
        <v>0</v>
      </c>
      <c r="E462" s="9">
        <f t="shared" si="9"/>
        <v>0</v>
      </c>
      <c r="F462" s="9">
        <f t="shared" si="9"/>
        <v>0</v>
      </c>
      <c r="G462" s="9">
        <f t="shared" si="9"/>
        <v>0</v>
      </c>
      <c r="H462" s="9">
        <f t="shared" si="9"/>
        <v>0</v>
      </c>
      <c r="I462" s="9">
        <v>0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  <c r="Q462" s="9">
        <v>0</v>
      </c>
      <c r="R462" s="9">
        <v>0</v>
      </c>
    </row>
    <row r="463" spans="2:18" hidden="1" x14ac:dyDescent="0.25">
      <c r="B463" s="11" t="s">
        <v>1</v>
      </c>
      <c r="C463" s="13" t="s">
        <v>20</v>
      </c>
      <c r="D463" s="12">
        <f t="shared" si="9"/>
        <v>0</v>
      </c>
      <c r="E463" s="12">
        <f t="shared" si="9"/>
        <v>0</v>
      </c>
      <c r="F463" s="12">
        <f t="shared" si="9"/>
        <v>0</v>
      </c>
      <c r="G463" s="12">
        <f t="shared" si="9"/>
        <v>0</v>
      </c>
      <c r="H463" s="12">
        <f t="shared" si="9"/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0</v>
      </c>
    </row>
    <row r="464" spans="2:18" ht="15.75" hidden="1" thickBot="1" x14ac:dyDescent="0.3">
      <c r="B464" s="15" t="s">
        <v>146</v>
      </c>
      <c r="C464" s="16" t="s">
        <v>147</v>
      </c>
      <c r="D464" s="17">
        <f t="shared" si="9"/>
        <v>0</v>
      </c>
      <c r="E464" s="17">
        <f t="shared" si="9"/>
        <v>0</v>
      </c>
      <c r="F464" s="17">
        <f t="shared" si="9"/>
        <v>0</v>
      </c>
      <c r="G464" s="17">
        <f t="shared" si="9"/>
        <v>0</v>
      </c>
      <c r="H464" s="17">
        <f t="shared" si="9"/>
        <v>0</v>
      </c>
      <c r="I464" s="17">
        <v>0</v>
      </c>
      <c r="J464" s="17">
        <v>0</v>
      </c>
      <c r="K464" s="17">
        <v>0</v>
      </c>
      <c r="L464" s="17">
        <v>0</v>
      </c>
      <c r="M464" s="17">
        <v>0</v>
      </c>
      <c r="N464" s="17">
        <v>0</v>
      </c>
      <c r="O464" s="17">
        <v>0</v>
      </c>
      <c r="P464" s="17">
        <v>0</v>
      </c>
      <c r="Q464" s="17">
        <v>0</v>
      </c>
      <c r="R464" s="17">
        <v>0</v>
      </c>
    </row>
    <row r="465" spans="2:18" hidden="1" x14ac:dyDescent="0.25">
      <c r="B465" s="11" t="s">
        <v>1</v>
      </c>
      <c r="C465" s="13" t="s">
        <v>12</v>
      </c>
      <c r="D465" s="12">
        <f t="shared" si="9"/>
        <v>0</v>
      </c>
      <c r="E465" s="12">
        <f t="shared" si="9"/>
        <v>0</v>
      </c>
      <c r="F465" s="12">
        <f t="shared" si="9"/>
        <v>0</v>
      </c>
      <c r="G465" s="12">
        <f t="shared" si="9"/>
        <v>0</v>
      </c>
      <c r="H465" s="12">
        <f t="shared" si="9"/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</row>
    <row r="466" spans="2:18" hidden="1" x14ac:dyDescent="0.25">
      <c r="B466" s="8" t="s">
        <v>1</v>
      </c>
      <c r="C466" s="10" t="s">
        <v>14</v>
      </c>
      <c r="D466" s="9">
        <f t="shared" si="9"/>
        <v>0</v>
      </c>
      <c r="E466" s="9">
        <f t="shared" si="9"/>
        <v>0</v>
      </c>
      <c r="F466" s="9">
        <f t="shared" si="9"/>
        <v>0</v>
      </c>
      <c r="G466" s="9">
        <f t="shared" si="9"/>
        <v>0</v>
      </c>
      <c r="H466" s="9">
        <f t="shared" si="9"/>
        <v>0</v>
      </c>
      <c r="I466" s="9">
        <v>0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  <c r="Q466" s="9">
        <v>0</v>
      </c>
      <c r="R466" s="9">
        <v>0</v>
      </c>
    </row>
    <row r="467" spans="2:18" ht="30.75" hidden="1" thickBot="1" x14ac:dyDescent="0.3">
      <c r="B467" s="15" t="s">
        <v>148</v>
      </c>
      <c r="C467" s="16" t="s">
        <v>149</v>
      </c>
      <c r="D467" s="17">
        <f t="shared" si="9"/>
        <v>0</v>
      </c>
      <c r="E467" s="17">
        <f t="shared" si="9"/>
        <v>0</v>
      </c>
      <c r="F467" s="17">
        <f t="shared" si="9"/>
        <v>0</v>
      </c>
      <c r="G467" s="17">
        <f t="shared" si="9"/>
        <v>0</v>
      </c>
      <c r="H467" s="17">
        <f t="shared" si="9"/>
        <v>0</v>
      </c>
      <c r="I467" s="17">
        <v>0</v>
      </c>
      <c r="J467" s="17">
        <v>0</v>
      </c>
      <c r="K467" s="17">
        <v>0</v>
      </c>
      <c r="L467" s="17">
        <v>0</v>
      </c>
      <c r="M467" s="17">
        <v>0</v>
      </c>
      <c r="N467" s="17">
        <v>0</v>
      </c>
      <c r="O467" s="17">
        <v>0</v>
      </c>
      <c r="P467" s="17">
        <v>0</v>
      </c>
      <c r="Q467" s="17">
        <v>0</v>
      </c>
      <c r="R467" s="17">
        <v>0</v>
      </c>
    </row>
    <row r="468" spans="2:18" hidden="1" x14ac:dyDescent="0.25">
      <c r="B468" s="11" t="s">
        <v>1</v>
      </c>
      <c r="C468" s="13" t="s">
        <v>12</v>
      </c>
      <c r="D468" s="12">
        <f t="shared" si="9"/>
        <v>0</v>
      </c>
      <c r="E468" s="12">
        <f t="shared" si="9"/>
        <v>0</v>
      </c>
      <c r="F468" s="12">
        <f t="shared" si="9"/>
        <v>0</v>
      </c>
      <c r="G468" s="12">
        <f t="shared" si="9"/>
        <v>0</v>
      </c>
      <c r="H468" s="12">
        <f t="shared" si="9"/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</row>
    <row r="469" spans="2:18" hidden="1" x14ac:dyDescent="0.25">
      <c r="B469" s="8" t="s">
        <v>1</v>
      </c>
      <c r="C469" s="10" t="s">
        <v>14</v>
      </c>
      <c r="D469" s="9">
        <f t="shared" si="9"/>
        <v>0</v>
      </c>
      <c r="E469" s="9">
        <f t="shared" si="9"/>
        <v>0</v>
      </c>
      <c r="F469" s="9">
        <f t="shared" si="9"/>
        <v>0</v>
      </c>
      <c r="G469" s="9">
        <f t="shared" si="9"/>
        <v>0</v>
      </c>
      <c r="H469" s="9">
        <f t="shared" si="9"/>
        <v>0</v>
      </c>
      <c r="I469" s="9">
        <v>0</v>
      </c>
      <c r="J469" s="9">
        <v>0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</row>
    <row r="470" spans="2:18" ht="15.75" hidden="1" thickBot="1" x14ac:dyDescent="0.3">
      <c r="B470" s="15" t="s">
        <v>150</v>
      </c>
      <c r="C470" s="16" t="s">
        <v>151</v>
      </c>
      <c r="D470" s="17">
        <f t="shared" si="9"/>
        <v>0</v>
      </c>
      <c r="E470" s="17">
        <f t="shared" si="9"/>
        <v>0</v>
      </c>
      <c r="F470" s="17">
        <f t="shared" si="9"/>
        <v>0</v>
      </c>
      <c r="G470" s="17">
        <f t="shared" si="9"/>
        <v>0</v>
      </c>
      <c r="H470" s="17">
        <f t="shared" si="9"/>
        <v>0</v>
      </c>
      <c r="I470" s="17">
        <v>0</v>
      </c>
      <c r="J470" s="17">
        <v>0</v>
      </c>
      <c r="K470" s="17">
        <v>0</v>
      </c>
      <c r="L470" s="17">
        <v>0</v>
      </c>
      <c r="M470" s="17">
        <v>0</v>
      </c>
      <c r="N470" s="17">
        <v>0</v>
      </c>
      <c r="O470" s="17">
        <v>0</v>
      </c>
      <c r="P470" s="17">
        <v>0</v>
      </c>
      <c r="Q470" s="17">
        <v>0</v>
      </c>
      <c r="R470" s="17">
        <v>0</v>
      </c>
    </row>
    <row r="471" spans="2:18" hidden="1" x14ac:dyDescent="0.25">
      <c r="B471" s="11" t="s">
        <v>1</v>
      </c>
      <c r="C471" s="13" t="s">
        <v>12</v>
      </c>
      <c r="D471" s="12">
        <f t="shared" si="9"/>
        <v>0</v>
      </c>
      <c r="E471" s="12">
        <f t="shared" si="9"/>
        <v>0</v>
      </c>
      <c r="F471" s="12">
        <f t="shared" si="9"/>
        <v>0</v>
      </c>
      <c r="G471" s="12">
        <f t="shared" si="9"/>
        <v>0</v>
      </c>
      <c r="H471" s="12">
        <f t="shared" si="9"/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</row>
    <row r="472" spans="2:18" hidden="1" x14ac:dyDescent="0.25">
      <c r="B472" s="8" t="s">
        <v>1</v>
      </c>
      <c r="C472" s="10" t="s">
        <v>14</v>
      </c>
      <c r="D472" s="9">
        <f t="shared" si="9"/>
        <v>0</v>
      </c>
      <c r="E472" s="9">
        <f t="shared" si="9"/>
        <v>0</v>
      </c>
      <c r="F472" s="9">
        <f t="shared" si="9"/>
        <v>0</v>
      </c>
      <c r="G472" s="9">
        <f t="shared" si="9"/>
        <v>0</v>
      </c>
      <c r="H472" s="9">
        <f t="shared" si="9"/>
        <v>0</v>
      </c>
      <c r="I472" s="9">
        <v>0</v>
      </c>
      <c r="J472" s="9">
        <v>0</v>
      </c>
      <c r="K472" s="9">
        <v>0</v>
      </c>
      <c r="L472" s="9">
        <v>0</v>
      </c>
      <c r="M472" s="9">
        <v>0</v>
      </c>
      <c r="N472" s="9">
        <v>0</v>
      </c>
      <c r="O472" s="9">
        <v>0</v>
      </c>
      <c r="P472" s="9">
        <v>0</v>
      </c>
      <c r="Q472" s="9">
        <v>0</v>
      </c>
      <c r="R472" s="9">
        <v>0</v>
      </c>
    </row>
    <row r="473" spans="2:18" ht="15.75" hidden="1" thickBot="1" x14ac:dyDescent="0.3">
      <c r="B473" s="15" t="s">
        <v>152</v>
      </c>
      <c r="C473" s="16" t="s">
        <v>153</v>
      </c>
      <c r="D473" s="17">
        <f t="shared" si="9"/>
        <v>0</v>
      </c>
      <c r="E473" s="17">
        <f t="shared" si="9"/>
        <v>0</v>
      </c>
      <c r="F473" s="17">
        <f t="shared" si="9"/>
        <v>0</v>
      </c>
      <c r="G473" s="17">
        <f t="shared" si="9"/>
        <v>0</v>
      </c>
      <c r="H473" s="17">
        <f t="shared" si="9"/>
        <v>0</v>
      </c>
      <c r="I473" s="17">
        <v>0</v>
      </c>
      <c r="J473" s="17">
        <v>0</v>
      </c>
      <c r="K473" s="17">
        <v>0</v>
      </c>
      <c r="L473" s="17">
        <v>0</v>
      </c>
      <c r="M473" s="17">
        <v>0</v>
      </c>
      <c r="N473" s="17">
        <v>0</v>
      </c>
      <c r="O473" s="17">
        <v>0</v>
      </c>
      <c r="P473" s="17">
        <v>0</v>
      </c>
      <c r="Q473" s="17">
        <v>0</v>
      </c>
      <c r="R473" s="17">
        <v>0</v>
      </c>
    </row>
    <row r="474" spans="2:18" hidden="1" x14ac:dyDescent="0.25">
      <c r="B474" s="11" t="s">
        <v>1</v>
      </c>
      <c r="C474" s="13" t="s">
        <v>12</v>
      </c>
      <c r="D474" s="12">
        <f t="shared" si="9"/>
        <v>0</v>
      </c>
      <c r="E474" s="12">
        <f t="shared" si="9"/>
        <v>0</v>
      </c>
      <c r="F474" s="12">
        <f t="shared" si="9"/>
        <v>0</v>
      </c>
      <c r="G474" s="12">
        <f t="shared" si="9"/>
        <v>0</v>
      </c>
      <c r="H474" s="12">
        <f t="shared" si="9"/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</row>
    <row r="475" spans="2:18" hidden="1" x14ac:dyDescent="0.25">
      <c r="B475" s="8" t="s">
        <v>1</v>
      </c>
      <c r="C475" s="10" t="s">
        <v>14</v>
      </c>
      <c r="D475" s="9">
        <f t="shared" si="9"/>
        <v>0</v>
      </c>
      <c r="E475" s="9">
        <f t="shared" si="9"/>
        <v>0</v>
      </c>
      <c r="F475" s="9">
        <f t="shared" si="9"/>
        <v>0</v>
      </c>
      <c r="G475" s="9">
        <f t="shared" si="9"/>
        <v>0</v>
      </c>
      <c r="H475" s="9">
        <f t="shared" si="9"/>
        <v>0</v>
      </c>
      <c r="I475" s="9">
        <v>0</v>
      </c>
      <c r="J475" s="9">
        <v>0</v>
      </c>
      <c r="K475" s="9">
        <v>0</v>
      </c>
      <c r="L475" s="9">
        <v>0</v>
      </c>
      <c r="M475" s="9">
        <v>0</v>
      </c>
      <c r="N475" s="9">
        <v>0</v>
      </c>
      <c r="O475" s="9">
        <v>0</v>
      </c>
      <c r="P475" s="9">
        <v>0</v>
      </c>
      <c r="Q475" s="9">
        <v>0</v>
      </c>
      <c r="R475" s="9">
        <v>0</v>
      </c>
    </row>
    <row r="476" spans="2:18" ht="15.75" hidden="1" thickBot="1" x14ac:dyDescent="0.3">
      <c r="B476" s="15" t="s">
        <v>154</v>
      </c>
      <c r="C476" s="16" t="s">
        <v>155</v>
      </c>
      <c r="D476" s="17">
        <f t="shared" si="9"/>
        <v>0</v>
      </c>
      <c r="E476" s="17">
        <f t="shared" si="9"/>
        <v>0</v>
      </c>
      <c r="F476" s="17">
        <f t="shared" si="9"/>
        <v>0</v>
      </c>
      <c r="G476" s="17">
        <f t="shared" si="9"/>
        <v>0</v>
      </c>
      <c r="H476" s="17">
        <f t="shared" si="9"/>
        <v>0</v>
      </c>
      <c r="I476" s="17">
        <v>0</v>
      </c>
      <c r="J476" s="17">
        <v>0</v>
      </c>
      <c r="K476" s="17">
        <v>0</v>
      </c>
      <c r="L476" s="17">
        <v>0</v>
      </c>
      <c r="M476" s="17">
        <v>0</v>
      </c>
      <c r="N476" s="17">
        <v>0</v>
      </c>
      <c r="O476" s="17">
        <v>0</v>
      </c>
      <c r="P476" s="17">
        <v>0</v>
      </c>
      <c r="Q476" s="17">
        <v>0</v>
      </c>
      <c r="R476" s="17">
        <v>0</v>
      </c>
    </row>
    <row r="477" spans="2:18" hidden="1" x14ac:dyDescent="0.25">
      <c r="B477" s="11" t="s">
        <v>1</v>
      </c>
      <c r="C477" s="13" t="s">
        <v>12</v>
      </c>
      <c r="D477" s="12">
        <f t="shared" si="9"/>
        <v>0</v>
      </c>
      <c r="E477" s="12">
        <f t="shared" si="9"/>
        <v>0</v>
      </c>
      <c r="F477" s="12">
        <f t="shared" si="9"/>
        <v>0</v>
      </c>
      <c r="G477" s="12">
        <f t="shared" si="9"/>
        <v>0</v>
      </c>
      <c r="H477" s="12">
        <f t="shared" si="9"/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</row>
    <row r="478" spans="2:18" hidden="1" x14ac:dyDescent="0.25">
      <c r="B478" s="8" t="s">
        <v>1</v>
      </c>
      <c r="C478" s="10" t="s">
        <v>13</v>
      </c>
      <c r="D478" s="9">
        <f t="shared" si="9"/>
        <v>0</v>
      </c>
      <c r="E478" s="9">
        <f t="shared" si="9"/>
        <v>0</v>
      </c>
      <c r="F478" s="9">
        <f t="shared" si="9"/>
        <v>0</v>
      </c>
      <c r="G478" s="9">
        <f t="shared" si="9"/>
        <v>0</v>
      </c>
      <c r="H478" s="9">
        <f t="shared" si="9"/>
        <v>0</v>
      </c>
      <c r="I478" s="9">
        <v>0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  <c r="Q478" s="9">
        <v>0</v>
      </c>
      <c r="R478" s="9">
        <v>0</v>
      </c>
    </row>
    <row r="479" spans="2:18" hidden="1" x14ac:dyDescent="0.25">
      <c r="B479" s="8" t="s">
        <v>1</v>
      </c>
      <c r="C479" s="10" t="s">
        <v>14</v>
      </c>
      <c r="D479" s="9">
        <f t="shared" si="9"/>
        <v>0</v>
      </c>
      <c r="E479" s="9">
        <f t="shared" si="9"/>
        <v>0</v>
      </c>
      <c r="F479" s="9">
        <f t="shared" si="9"/>
        <v>0</v>
      </c>
      <c r="G479" s="9">
        <f t="shared" si="9"/>
        <v>0</v>
      </c>
      <c r="H479" s="9">
        <f t="shared" si="9"/>
        <v>0</v>
      </c>
      <c r="I479" s="9">
        <v>0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  <c r="Q479" s="9">
        <v>0</v>
      </c>
      <c r="R479" s="9">
        <v>0</v>
      </c>
    </row>
    <row r="480" spans="2:18" hidden="1" x14ac:dyDescent="0.25">
      <c r="B480" s="8" t="s">
        <v>1</v>
      </c>
      <c r="C480" s="10" t="s">
        <v>18</v>
      </c>
      <c r="D480" s="9">
        <f t="shared" si="9"/>
        <v>0</v>
      </c>
      <c r="E480" s="9">
        <f t="shared" si="9"/>
        <v>0</v>
      </c>
      <c r="F480" s="9">
        <f t="shared" si="9"/>
        <v>0</v>
      </c>
      <c r="G480" s="9">
        <f t="shared" si="9"/>
        <v>0</v>
      </c>
      <c r="H480" s="9">
        <f t="shared" si="9"/>
        <v>0</v>
      </c>
      <c r="I480" s="9">
        <v>0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  <c r="Q480" s="9">
        <v>0</v>
      </c>
      <c r="R480" s="9">
        <v>0</v>
      </c>
    </row>
    <row r="481" spans="2:18" hidden="1" x14ac:dyDescent="0.25">
      <c r="B481" s="8" t="s">
        <v>1</v>
      </c>
      <c r="C481" s="10" t="s">
        <v>19</v>
      </c>
      <c r="D481" s="9">
        <f t="shared" ref="D481:H531" si="10">I481+N481</f>
        <v>0</v>
      </c>
      <c r="E481" s="9">
        <f t="shared" si="10"/>
        <v>0</v>
      </c>
      <c r="F481" s="9">
        <f t="shared" si="10"/>
        <v>0</v>
      </c>
      <c r="G481" s="9">
        <f t="shared" si="10"/>
        <v>0</v>
      </c>
      <c r="H481" s="9">
        <f t="shared" si="10"/>
        <v>0</v>
      </c>
      <c r="I481" s="9">
        <v>0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  <c r="Q481" s="9">
        <v>0</v>
      </c>
      <c r="R481" s="9">
        <v>0</v>
      </c>
    </row>
    <row r="482" spans="2:18" hidden="1" x14ac:dyDescent="0.25">
      <c r="B482" s="11" t="s">
        <v>1</v>
      </c>
      <c r="C482" s="13" t="s">
        <v>20</v>
      </c>
      <c r="D482" s="12">
        <f t="shared" si="10"/>
        <v>0</v>
      </c>
      <c r="E482" s="12">
        <f t="shared" si="10"/>
        <v>0</v>
      </c>
      <c r="F482" s="12">
        <f t="shared" si="10"/>
        <v>0</v>
      </c>
      <c r="G482" s="12">
        <f t="shared" si="10"/>
        <v>0</v>
      </c>
      <c r="H482" s="12">
        <f t="shared" si="10"/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</row>
    <row r="483" spans="2:18" ht="30.75" hidden="1" thickBot="1" x14ac:dyDescent="0.3">
      <c r="B483" s="15" t="s">
        <v>156</v>
      </c>
      <c r="C483" s="16" t="s">
        <v>157</v>
      </c>
      <c r="D483" s="17">
        <f t="shared" si="10"/>
        <v>0</v>
      </c>
      <c r="E483" s="17">
        <f t="shared" si="10"/>
        <v>0</v>
      </c>
      <c r="F483" s="17">
        <f t="shared" si="10"/>
        <v>0</v>
      </c>
      <c r="G483" s="17">
        <f t="shared" si="10"/>
        <v>0</v>
      </c>
      <c r="H483" s="17">
        <f t="shared" si="10"/>
        <v>0</v>
      </c>
      <c r="I483" s="17">
        <v>0</v>
      </c>
      <c r="J483" s="17">
        <v>0</v>
      </c>
      <c r="K483" s="17">
        <v>0</v>
      </c>
      <c r="L483" s="17">
        <v>0</v>
      </c>
      <c r="M483" s="17">
        <v>0</v>
      </c>
      <c r="N483" s="17">
        <v>0</v>
      </c>
      <c r="O483" s="17">
        <v>0</v>
      </c>
      <c r="P483" s="17">
        <v>0</v>
      </c>
      <c r="Q483" s="17">
        <v>0</v>
      </c>
      <c r="R483" s="17">
        <v>0</v>
      </c>
    </row>
    <row r="484" spans="2:18" hidden="1" x14ac:dyDescent="0.25">
      <c r="B484" s="11" t="s">
        <v>1</v>
      </c>
      <c r="C484" s="13" t="s">
        <v>12</v>
      </c>
      <c r="D484" s="12">
        <f t="shared" si="10"/>
        <v>0</v>
      </c>
      <c r="E484" s="12">
        <f t="shared" si="10"/>
        <v>0</v>
      </c>
      <c r="F484" s="12">
        <f t="shared" si="10"/>
        <v>0</v>
      </c>
      <c r="G484" s="12">
        <f t="shared" si="10"/>
        <v>0</v>
      </c>
      <c r="H484" s="12">
        <f t="shared" si="10"/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</row>
    <row r="485" spans="2:18" hidden="1" x14ac:dyDescent="0.25">
      <c r="B485" s="8" t="s">
        <v>1</v>
      </c>
      <c r="C485" s="10" t="s">
        <v>13</v>
      </c>
      <c r="D485" s="9">
        <f t="shared" si="10"/>
        <v>0</v>
      </c>
      <c r="E485" s="9">
        <f t="shared" si="10"/>
        <v>0</v>
      </c>
      <c r="F485" s="9">
        <f t="shared" si="10"/>
        <v>0</v>
      </c>
      <c r="G485" s="9">
        <f t="shared" si="10"/>
        <v>0</v>
      </c>
      <c r="H485" s="9">
        <f t="shared" si="10"/>
        <v>0</v>
      </c>
      <c r="I485" s="9">
        <v>0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  <c r="Q485" s="9">
        <v>0</v>
      </c>
      <c r="R485" s="9">
        <v>0</v>
      </c>
    </row>
    <row r="486" spans="2:18" hidden="1" x14ac:dyDescent="0.25">
      <c r="B486" s="8" t="s">
        <v>1</v>
      </c>
      <c r="C486" s="10" t="s">
        <v>14</v>
      </c>
      <c r="D486" s="9">
        <f t="shared" si="10"/>
        <v>0</v>
      </c>
      <c r="E486" s="9">
        <f t="shared" si="10"/>
        <v>0</v>
      </c>
      <c r="F486" s="9">
        <f t="shared" si="10"/>
        <v>0</v>
      </c>
      <c r="G486" s="9">
        <f t="shared" si="10"/>
        <v>0</v>
      </c>
      <c r="H486" s="9">
        <f t="shared" si="10"/>
        <v>0</v>
      </c>
      <c r="I486" s="9">
        <v>0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  <c r="Q486" s="9">
        <v>0</v>
      </c>
      <c r="R486" s="9">
        <v>0</v>
      </c>
    </row>
    <row r="487" spans="2:18" hidden="1" x14ac:dyDescent="0.25">
      <c r="B487" s="8" t="s">
        <v>1</v>
      </c>
      <c r="C487" s="10" t="s">
        <v>17</v>
      </c>
      <c r="D487" s="9">
        <f t="shared" si="10"/>
        <v>0</v>
      </c>
      <c r="E487" s="9">
        <f t="shared" si="10"/>
        <v>0</v>
      </c>
      <c r="F487" s="9">
        <f t="shared" si="10"/>
        <v>0</v>
      </c>
      <c r="G487" s="9">
        <f t="shared" si="10"/>
        <v>0</v>
      </c>
      <c r="H487" s="9">
        <f t="shared" si="10"/>
        <v>0</v>
      </c>
      <c r="I487" s="9">
        <v>0</v>
      </c>
      <c r="J487" s="9">
        <v>0</v>
      </c>
      <c r="K487" s="9">
        <v>0</v>
      </c>
      <c r="L487" s="9">
        <v>0</v>
      </c>
      <c r="M487" s="9">
        <v>0</v>
      </c>
      <c r="N487" s="9">
        <v>0</v>
      </c>
      <c r="O487" s="9">
        <v>0</v>
      </c>
      <c r="P487" s="9">
        <v>0</v>
      </c>
      <c r="Q487" s="9">
        <v>0</v>
      </c>
      <c r="R487" s="9">
        <v>0</v>
      </c>
    </row>
    <row r="488" spans="2:18" hidden="1" x14ac:dyDescent="0.25">
      <c r="B488" s="8" t="s">
        <v>1</v>
      </c>
      <c r="C488" s="10" t="s">
        <v>19</v>
      </c>
      <c r="D488" s="9">
        <f t="shared" si="10"/>
        <v>0</v>
      </c>
      <c r="E488" s="9">
        <f t="shared" si="10"/>
        <v>0</v>
      </c>
      <c r="F488" s="9">
        <f t="shared" si="10"/>
        <v>0</v>
      </c>
      <c r="G488" s="9">
        <f t="shared" si="10"/>
        <v>0</v>
      </c>
      <c r="H488" s="9">
        <f t="shared" si="10"/>
        <v>0</v>
      </c>
      <c r="I488" s="9">
        <v>0</v>
      </c>
      <c r="J488" s="9">
        <v>0</v>
      </c>
      <c r="K488" s="9">
        <v>0</v>
      </c>
      <c r="L488" s="9">
        <v>0</v>
      </c>
      <c r="M488" s="9">
        <v>0</v>
      </c>
      <c r="N488" s="9">
        <v>0</v>
      </c>
      <c r="O488" s="9">
        <v>0</v>
      </c>
      <c r="P488" s="9">
        <v>0</v>
      </c>
      <c r="Q488" s="9">
        <v>0</v>
      </c>
      <c r="R488" s="9">
        <v>0</v>
      </c>
    </row>
    <row r="489" spans="2:18" hidden="1" x14ac:dyDescent="0.25">
      <c r="B489" s="11" t="s">
        <v>1</v>
      </c>
      <c r="C489" s="13" t="s">
        <v>20</v>
      </c>
      <c r="D489" s="12">
        <f t="shared" si="10"/>
        <v>0</v>
      </c>
      <c r="E489" s="12">
        <f t="shared" si="10"/>
        <v>0</v>
      </c>
      <c r="F489" s="12">
        <f t="shared" si="10"/>
        <v>0</v>
      </c>
      <c r="G489" s="12">
        <f t="shared" si="10"/>
        <v>0</v>
      </c>
      <c r="H489" s="12">
        <f t="shared" si="10"/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0</v>
      </c>
      <c r="Q489" s="12">
        <v>0</v>
      </c>
      <c r="R489" s="12">
        <v>0</v>
      </c>
    </row>
    <row r="490" spans="2:18" ht="30.75" hidden="1" thickBot="1" x14ac:dyDescent="0.3">
      <c r="B490" s="15" t="s">
        <v>158</v>
      </c>
      <c r="C490" s="16" t="s">
        <v>159</v>
      </c>
      <c r="D490" s="17">
        <f t="shared" si="10"/>
        <v>0</v>
      </c>
      <c r="E490" s="17">
        <f t="shared" si="10"/>
        <v>0</v>
      </c>
      <c r="F490" s="17">
        <f t="shared" si="10"/>
        <v>0</v>
      </c>
      <c r="G490" s="17">
        <f t="shared" si="10"/>
        <v>0</v>
      </c>
      <c r="H490" s="17">
        <f t="shared" si="10"/>
        <v>0</v>
      </c>
      <c r="I490" s="17">
        <v>0</v>
      </c>
      <c r="J490" s="17">
        <v>0</v>
      </c>
      <c r="K490" s="17">
        <v>0</v>
      </c>
      <c r="L490" s="17">
        <v>0</v>
      </c>
      <c r="M490" s="17">
        <v>0</v>
      </c>
      <c r="N490" s="17">
        <v>0</v>
      </c>
      <c r="O490" s="17">
        <v>0</v>
      </c>
      <c r="P490" s="17">
        <v>0</v>
      </c>
      <c r="Q490" s="17">
        <v>0</v>
      </c>
      <c r="R490" s="17">
        <v>0</v>
      </c>
    </row>
    <row r="491" spans="2:18" hidden="1" x14ac:dyDescent="0.25">
      <c r="B491" s="11" t="s">
        <v>1</v>
      </c>
      <c r="C491" s="13" t="s">
        <v>12</v>
      </c>
      <c r="D491" s="12">
        <f t="shared" si="10"/>
        <v>0</v>
      </c>
      <c r="E491" s="12">
        <f t="shared" si="10"/>
        <v>0</v>
      </c>
      <c r="F491" s="12">
        <f t="shared" si="10"/>
        <v>0</v>
      </c>
      <c r="G491" s="12">
        <f t="shared" si="10"/>
        <v>0</v>
      </c>
      <c r="H491" s="12">
        <f t="shared" si="10"/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</row>
    <row r="492" spans="2:18" hidden="1" x14ac:dyDescent="0.25">
      <c r="B492" s="8" t="s">
        <v>1</v>
      </c>
      <c r="C492" s="10" t="s">
        <v>13</v>
      </c>
      <c r="D492" s="9">
        <f t="shared" si="10"/>
        <v>0</v>
      </c>
      <c r="E492" s="9">
        <f t="shared" si="10"/>
        <v>0</v>
      </c>
      <c r="F492" s="9">
        <f t="shared" si="10"/>
        <v>0</v>
      </c>
      <c r="G492" s="9">
        <f t="shared" si="10"/>
        <v>0</v>
      </c>
      <c r="H492" s="9">
        <f t="shared" si="10"/>
        <v>0</v>
      </c>
      <c r="I492" s="9">
        <v>0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  <c r="Q492" s="9">
        <v>0</v>
      </c>
      <c r="R492" s="9">
        <v>0</v>
      </c>
    </row>
    <row r="493" spans="2:18" hidden="1" x14ac:dyDescent="0.25">
      <c r="B493" s="8" t="s">
        <v>1</v>
      </c>
      <c r="C493" s="10" t="s">
        <v>14</v>
      </c>
      <c r="D493" s="9">
        <f t="shared" si="10"/>
        <v>0</v>
      </c>
      <c r="E493" s="9">
        <f t="shared" si="10"/>
        <v>0</v>
      </c>
      <c r="F493" s="9">
        <f t="shared" si="10"/>
        <v>0</v>
      </c>
      <c r="G493" s="9">
        <f t="shared" si="10"/>
        <v>0</v>
      </c>
      <c r="H493" s="9">
        <f t="shared" si="10"/>
        <v>0</v>
      </c>
      <c r="I493" s="9">
        <v>0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  <c r="Q493" s="9">
        <v>0</v>
      </c>
      <c r="R493" s="9">
        <v>0</v>
      </c>
    </row>
    <row r="494" spans="2:18" hidden="1" x14ac:dyDescent="0.25">
      <c r="B494" s="8" t="s">
        <v>1</v>
      </c>
      <c r="C494" s="10" t="s">
        <v>18</v>
      </c>
      <c r="D494" s="9">
        <f t="shared" si="10"/>
        <v>0</v>
      </c>
      <c r="E494" s="9">
        <f t="shared" si="10"/>
        <v>0</v>
      </c>
      <c r="F494" s="9">
        <f t="shared" si="10"/>
        <v>0</v>
      </c>
      <c r="G494" s="9">
        <f t="shared" si="10"/>
        <v>0</v>
      </c>
      <c r="H494" s="9">
        <f t="shared" si="10"/>
        <v>0</v>
      </c>
      <c r="I494" s="9">
        <v>0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  <c r="Q494" s="9">
        <v>0</v>
      </c>
      <c r="R494" s="9">
        <v>0</v>
      </c>
    </row>
    <row r="495" spans="2:18" hidden="1" x14ac:dyDescent="0.25">
      <c r="B495" s="8" t="s">
        <v>1</v>
      </c>
      <c r="C495" s="10" t="s">
        <v>19</v>
      </c>
      <c r="D495" s="9">
        <f t="shared" si="10"/>
        <v>0</v>
      </c>
      <c r="E495" s="9">
        <f t="shared" si="10"/>
        <v>0</v>
      </c>
      <c r="F495" s="9">
        <f t="shared" si="10"/>
        <v>0</v>
      </c>
      <c r="G495" s="9">
        <f t="shared" si="10"/>
        <v>0</v>
      </c>
      <c r="H495" s="9">
        <f t="shared" si="10"/>
        <v>0</v>
      </c>
      <c r="I495" s="9">
        <v>0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  <c r="Q495" s="9">
        <v>0</v>
      </c>
      <c r="R495" s="9">
        <v>0</v>
      </c>
    </row>
    <row r="496" spans="2:18" hidden="1" x14ac:dyDescent="0.25">
      <c r="B496" s="11" t="s">
        <v>1</v>
      </c>
      <c r="C496" s="13" t="s">
        <v>20</v>
      </c>
      <c r="D496" s="12">
        <f t="shared" si="10"/>
        <v>0</v>
      </c>
      <c r="E496" s="12">
        <f t="shared" si="10"/>
        <v>0</v>
      </c>
      <c r="F496" s="12">
        <f t="shared" si="10"/>
        <v>0</v>
      </c>
      <c r="G496" s="12">
        <f t="shared" si="10"/>
        <v>0</v>
      </c>
      <c r="H496" s="12">
        <f t="shared" si="10"/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</row>
    <row r="497" spans="2:18" ht="15.75" hidden="1" thickBot="1" x14ac:dyDescent="0.3">
      <c r="B497" s="15" t="s">
        <v>160</v>
      </c>
      <c r="C497" s="16" t="s">
        <v>161</v>
      </c>
      <c r="D497" s="17">
        <f t="shared" si="10"/>
        <v>0</v>
      </c>
      <c r="E497" s="17">
        <f t="shared" si="10"/>
        <v>0</v>
      </c>
      <c r="F497" s="17">
        <f t="shared" si="10"/>
        <v>0</v>
      </c>
      <c r="G497" s="17">
        <f t="shared" si="10"/>
        <v>0</v>
      </c>
      <c r="H497" s="17">
        <f t="shared" si="10"/>
        <v>0</v>
      </c>
      <c r="I497" s="17">
        <v>0</v>
      </c>
      <c r="J497" s="17">
        <v>0</v>
      </c>
      <c r="K497" s="17">
        <v>0</v>
      </c>
      <c r="L497" s="17">
        <v>0</v>
      </c>
      <c r="M497" s="17">
        <v>0</v>
      </c>
      <c r="N497" s="17">
        <v>0</v>
      </c>
      <c r="O497" s="17">
        <v>0</v>
      </c>
      <c r="P497" s="17">
        <v>0</v>
      </c>
      <c r="Q497" s="17">
        <v>0</v>
      </c>
      <c r="R497" s="17">
        <v>0</v>
      </c>
    </row>
    <row r="498" spans="2:18" hidden="1" x14ac:dyDescent="0.25">
      <c r="B498" s="11" t="s">
        <v>1</v>
      </c>
      <c r="C498" s="13" t="s">
        <v>12</v>
      </c>
      <c r="D498" s="12">
        <f t="shared" si="10"/>
        <v>0</v>
      </c>
      <c r="E498" s="12">
        <f t="shared" si="10"/>
        <v>0</v>
      </c>
      <c r="F498" s="12">
        <f t="shared" si="10"/>
        <v>0</v>
      </c>
      <c r="G498" s="12">
        <f t="shared" si="10"/>
        <v>0</v>
      </c>
      <c r="H498" s="12">
        <f t="shared" si="10"/>
        <v>0</v>
      </c>
      <c r="I498" s="12">
        <v>0</v>
      </c>
      <c r="J498" s="12">
        <v>0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</row>
    <row r="499" spans="2:18" hidden="1" x14ac:dyDescent="0.25">
      <c r="B499" s="8" t="s">
        <v>1</v>
      </c>
      <c r="C499" s="10" t="s">
        <v>13</v>
      </c>
      <c r="D499" s="9">
        <f t="shared" si="10"/>
        <v>0</v>
      </c>
      <c r="E499" s="9">
        <f t="shared" si="10"/>
        <v>0</v>
      </c>
      <c r="F499" s="9">
        <f t="shared" si="10"/>
        <v>0</v>
      </c>
      <c r="G499" s="9">
        <f t="shared" si="10"/>
        <v>0</v>
      </c>
      <c r="H499" s="9">
        <f t="shared" si="10"/>
        <v>0</v>
      </c>
      <c r="I499" s="9">
        <v>0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  <c r="Q499" s="9">
        <v>0</v>
      </c>
      <c r="R499" s="9">
        <v>0</v>
      </c>
    </row>
    <row r="500" spans="2:18" hidden="1" x14ac:dyDescent="0.25">
      <c r="B500" s="8" t="s">
        <v>1</v>
      </c>
      <c r="C500" s="10" t="s">
        <v>14</v>
      </c>
      <c r="D500" s="9">
        <f t="shared" si="10"/>
        <v>0</v>
      </c>
      <c r="E500" s="9">
        <f t="shared" si="10"/>
        <v>0</v>
      </c>
      <c r="F500" s="9">
        <f t="shared" si="10"/>
        <v>0</v>
      </c>
      <c r="G500" s="9">
        <f t="shared" si="10"/>
        <v>0</v>
      </c>
      <c r="H500" s="9">
        <f t="shared" si="10"/>
        <v>0</v>
      </c>
      <c r="I500" s="9">
        <v>0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  <c r="Q500" s="9">
        <v>0</v>
      </c>
      <c r="R500" s="9">
        <v>0</v>
      </c>
    </row>
    <row r="501" spans="2:18" hidden="1" x14ac:dyDescent="0.25">
      <c r="B501" s="8" t="s">
        <v>1</v>
      </c>
      <c r="C501" s="10" t="s">
        <v>18</v>
      </c>
      <c r="D501" s="9">
        <f t="shared" si="10"/>
        <v>0</v>
      </c>
      <c r="E501" s="9">
        <f t="shared" si="10"/>
        <v>0</v>
      </c>
      <c r="F501" s="9">
        <f t="shared" si="10"/>
        <v>0</v>
      </c>
      <c r="G501" s="9">
        <f t="shared" si="10"/>
        <v>0</v>
      </c>
      <c r="H501" s="9">
        <f t="shared" si="10"/>
        <v>0</v>
      </c>
      <c r="I501" s="9">
        <v>0</v>
      </c>
      <c r="J501" s="9">
        <v>0</v>
      </c>
      <c r="K501" s="9">
        <v>0</v>
      </c>
      <c r="L501" s="9">
        <v>0</v>
      </c>
      <c r="M501" s="9">
        <v>0</v>
      </c>
      <c r="N501" s="9">
        <v>0</v>
      </c>
      <c r="O501" s="9">
        <v>0</v>
      </c>
      <c r="P501" s="9">
        <v>0</v>
      </c>
      <c r="Q501" s="9">
        <v>0</v>
      </c>
      <c r="R501" s="9">
        <v>0</v>
      </c>
    </row>
    <row r="502" spans="2:18" hidden="1" x14ac:dyDescent="0.25">
      <c r="B502" s="8" t="s">
        <v>1</v>
      </c>
      <c r="C502" s="10" t="s">
        <v>19</v>
      </c>
      <c r="D502" s="9">
        <f t="shared" si="10"/>
        <v>0</v>
      </c>
      <c r="E502" s="9">
        <f t="shared" si="10"/>
        <v>0</v>
      </c>
      <c r="F502" s="9">
        <f t="shared" si="10"/>
        <v>0</v>
      </c>
      <c r="G502" s="9">
        <f t="shared" si="10"/>
        <v>0</v>
      </c>
      <c r="H502" s="9">
        <f t="shared" si="10"/>
        <v>0</v>
      </c>
      <c r="I502" s="9">
        <v>0</v>
      </c>
      <c r="J502" s="9">
        <v>0</v>
      </c>
      <c r="K502" s="9">
        <v>0</v>
      </c>
      <c r="L502" s="9">
        <v>0</v>
      </c>
      <c r="M502" s="9">
        <v>0</v>
      </c>
      <c r="N502" s="9">
        <v>0</v>
      </c>
      <c r="O502" s="9">
        <v>0</v>
      </c>
      <c r="P502" s="9">
        <v>0</v>
      </c>
      <c r="Q502" s="9">
        <v>0</v>
      </c>
      <c r="R502" s="9">
        <v>0</v>
      </c>
    </row>
    <row r="503" spans="2:18" hidden="1" x14ac:dyDescent="0.25">
      <c r="B503" s="11" t="s">
        <v>1</v>
      </c>
      <c r="C503" s="13" t="s">
        <v>20</v>
      </c>
      <c r="D503" s="12">
        <f t="shared" si="10"/>
        <v>0</v>
      </c>
      <c r="E503" s="12">
        <f t="shared" si="10"/>
        <v>0</v>
      </c>
      <c r="F503" s="12">
        <f t="shared" si="10"/>
        <v>0</v>
      </c>
      <c r="G503" s="12">
        <f t="shared" si="10"/>
        <v>0</v>
      </c>
      <c r="H503" s="12">
        <f t="shared" si="10"/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</row>
    <row r="504" spans="2:18" ht="15.75" hidden="1" thickBot="1" x14ac:dyDescent="0.3">
      <c r="B504" s="15" t="s">
        <v>162</v>
      </c>
      <c r="C504" s="16" t="s">
        <v>163</v>
      </c>
      <c r="D504" s="17">
        <f t="shared" si="10"/>
        <v>0</v>
      </c>
      <c r="E504" s="17">
        <f t="shared" si="10"/>
        <v>0</v>
      </c>
      <c r="F504" s="17">
        <f t="shared" si="10"/>
        <v>0</v>
      </c>
      <c r="G504" s="17">
        <f t="shared" si="10"/>
        <v>0</v>
      </c>
      <c r="H504" s="17">
        <f t="shared" si="10"/>
        <v>0</v>
      </c>
      <c r="I504" s="17">
        <v>0</v>
      </c>
      <c r="J504" s="17">
        <v>0</v>
      </c>
      <c r="K504" s="17">
        <v>0</v>
      </c>
      <c r="L504" s="17">
        <v>0</v>
      </c>
      <c r="M504" s="17">
        <v>0</v>
      </c>
      <c r="N504" s="17">
        <v>0</v>
      </c>
      <c r="O504" s="17">
        <v>0</v>
      </c>
      <c r="P504" s="17">
        <v>0</v>
      </c>
      <c r="Q504" s="17">
        <v>0</v>
      </c>
      <c r="R504" s="17">
        <v>0</v>
      </c>
    </row>
    <row r="505" spans="2:18" hidden="1" x14ac:dyDescent="0.25">
      <c r="B505" s="11" t="s">
        <v>1</v>
      </c>
      <c r="C505" s="13" t="s">
        <v>12</v>
      </c>
      <c r="D505" s="12">
        <f t="shared" si="10"/>
        <v>0</v>
      </c>
      <c r="E505" s="12">
        <f t="shared" si="10"/>
        <v>0</v>
      </c>
      <c r="F505" s="12">
        <f t="shared" si="10"/>
        <v>0</v>
      </c>
      <c r="G505" s="12">
        <f t="shared" si="10"/>
        <v>0</v>
      </c>
      <c r="H505" s="12">
        <f t="shared" si="10"/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</row>
    <row r="506" spans="2:18" hidden="1" x14ac:dyDescent="0.25">
      <c r="B506" s="8" t="s">
        <v>1</v>
      </c>
      <c r="C506" s="10" t="s">
        <v>13</v>
      </c>
      <c r="D506" s="9">
        <f t="shared" si="10"/>
        <v>0</v>
      </c>
      <c r="E506" s="9">
        <f t="shared" si="10"/>
        <v>0</v>
      </c>
      <c r="F506" s="9">
        <f t="shared" si="10"/>
        <v>0</v>
      </c>
      <c r="G506" s="9">
        <f t="shared" si="10"/>
        <v>0</v>
      </c>
      <c r="H506" s="9">
        <f t="shared" si="10"/>
        <v>0</v>
      </c>
      <c r="I506" s="9">
        <v>0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  <c r="Q506" s="9">
        <v>0</v>
      </c>
      <c r="R506" s="9">
        <v>0</v>
      </c>
    </row>
    <row r="507" spans="2:18" hidden="1" x14ac:dyDescent="0.25">
      <c r="B507" s="8" t="s">
        <v>1</v>
      </c>
      <c r="C507" s="10" t="s">
        <v>14</v>
      </c>
      <c r="D507" s="9">
        <f t="shared" si="10"/>
        <v>0</v>
      </c>
      <c r="E507" s="9">
        <f t="shared" si="10"/>
        <v>0</v>
      </c>
      <c r="F507" s="9">
        <f t="shared" si="10"/>
        <v>0</v>
      </c>
      <c r="G507" s="9">
        <f t="shared" si="10"/>
        <v>0</v>
      </c>
      <c r="H507" s="9">
        <f t="shared" si="10"/>
        <v>0</v>
      </c>
      <c r="I507" s="9">
        <v>0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  <c r="Q507" s="9">
        <v>0</v>
      </c>
      <c r="R507" s="9">
        <v>0</v>
      </c>
    </row>
    <row r="508" spans="2:18" hidden="1" x14ac:dyDescent="0.25">
      <c r="B508" s="8" t="s">
        <v>1</v>
      </c>
      <c r="C508" s="10" t="s">
        <v>18</v>
      </c>
      <c r="D508" s="9">
        <f t="shared" si="10"/>
        <v>0</v>
      </c>
      <c r="E508" s="9">
        <f t="shared" si="10"/>
        <v>0</v>
      </c>
      <c r="F508" s="9">
        <f t="shared" si="10"/>
        <v>0</v>
      </c>
      <c r="G508" s="9">
        <f t="shared" si="10"/>
        <v>0</v>
      </c>
      <c r="H508" s="9">
        <f t="shared" si="10"/>
        <v>0</v>
      </c>
      <c r="I508" s="9">
        <v>0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  <c r="Q508" s="9">
        <v>0</v>
      </c>
      <c r="R508" s="9">
        <v>0</v>
      </c>
    </row>
    <row r="509" spans="2:18" hidden="1" x14ac:dyDescent="0.25">
      <c r="B509" s="8" t="s">
        <v>1</v>
      </c>
      <c r="C509" s="10" t="s">
        <v>19</v>
      </c>
      <c r="D509" s="9">
        <f t="shared" si="10"/>
        <v>0</v>
      </c>
      <c r="E509" s="9">
        <f t="shared" si="10"/>
        <v>0</v>
      </c>
      <c r="F509" s="9">
        <f t="shared" si="10"/>
        <v>0</v>
      </c>
      <c r="G509" s="9">
        <f t="shared" si="10"/>
        <v>0</v>
      </c>
      <c r="H509" s="9">
        <f t="shared" si="10"/>
        <v>0</v>
      </c>
      <c r="I509" s="9">
        <v>0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  <c r="Q509" s="9">
        <v>0</v>
      </c>
      <c r="R509" s="9">
        <v>0</v>
      </c>
    </row>
    <row r="510" spans="2:18" hidden="1" x14ac:dyDescent="0.25">
      <c r="B510" s="11" t="s">
        <v>1</v>
      </c>
      <c r="C510" s="13" t="s">
        <v>20</v>
      </c>
      <c r="D510" s="12">
        <f t="shared" si="10"/>
        <v>0</v>
      </c>
      <c r="E510" s="12">
        <f t="shared" si="10"/>
        <v>0</v>
      </c>
      <c r="F510" s="12">
        <f t="shared" si="10"/>
        <v>0</v>
      </c>
      <c r="G510" s="12">
        <f t="shared" si="10"/>
        <v>0</v>
      </c>
      <c r="H510" s="12">
        <f t="shared" si="10"/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</row>
    <row r="511" spans="2:18" ht="30.75" hidden="1" thickBot="1" x14ac:dyDescent="0.3">
      <c r="B511" s="15" t="s">
        <v>164</v>
      </c>
      <c r="C511" s="16" t="s">
        <v>165</v>
      </c>
      <c r="D511" s="17">
        <f t="shared" si="10"/>
        <v>0</v>
      </c>
      <c r="E511" s="17">
        <f t="shared" si="10"/>
        <v>0</v>
      </c>
      <c r="F511" s="17">
        <f t="shared" si="10"/>
        <v>0</v>
      </c>
      <c r="G511" s="17">
        <f t="shared" si="10"/>
        <v>0</v>
      </c>
      <c r="H511" s="17">
        <f t="shared" si="10"/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</row>
    <row r="512" spans="2:18" hidden="1" x14ac:dyDescent="0.25">
      <c r="B512" s="11" t="s">
        <v>1</v>
      </c>
      <c r="C512" s="13" t="s">
        <v>12</v>
      </c>
      <c r="D512" s="12">
        <f t="shared" si="10"/>
        <v>0</v>
      </c>
      <c r="E512" s="12">
        <f t="shared" si="10"/>
        <v>0</v>
      </c>
      <c r="F512" s="12">
        <f t="shared" si="10"/>
        <v>0</v>
      </c>
      <c r="G512" s="12">
        <f t="shared" si="10"/>
        <v>0</v>
      </c>
      <c r="H512" s="12">
        <f t="shared" si="10"/>
        <v>0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</row>
    <row r="513" spans="2:18" hidden="1" x14ac:dyDescent="0.25">
      <c r="B513" s="8" t="s">
        <v>1</v>
      </c>
      <c r="C513" s="10" t="s">
        <v>14</v>
      </c>
      <c r="D513" s="9">
        <f t="shared" si="10"/>
        <v>0</v>
      </c>
      <c r="E513" s="9">
        <f t="shared" si="10"/>
        <v>0</v>
      </c>
      <c r="F513" s="9">
        <f t="shared" si="10"/>
        <v>0</v>
      </c>
      <c r="G513" s="9">
        <f t="shared" si="10"/>
        <v>0</v>
      </c>
      <c r="H513" s="9">
        <f t="shared" si="10"/>
        <v>0</v>
      </c>
      <c r="I513" s="9">
        <v>0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</row>
    <row r="514" spans="2:18" hidden="1" x14ac:dyDescent="0.25">
      <c r="B514" s="11" t="s">
        <v>1</v>
      </c>
      <c r="C514" s="13" t="s">
        <v>20</v>
      </c>
      <c r="D514" s="12">
        <f t="shared" si="10"/>
        <v>0</v>
      </c>
      <c r="E514" s="12">
        <f t="shared" si="10"/>
        <v>0</v>
      </c>
      <c r="F514" s="12">
        <f t="shared" si="10"/>
        <v>0</v>
      </c>
      <c r="G514" s="12">
        <f t="shared" si="10"/>
        <v>0</v>
      </c>
      <c r="H514" s="12">
        <f t="shared" si="10"/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</row>
    <row r="515" spans="2:18" ht="15.75" hidden="1" thickBot="1" x14ac:dyDescent="0.3">
      <c r="B515" s="15" t="s">
        <v>166</v>
      </c>
      <c r="C515" s="16" t="s">
        <v>167</v>
      </c>
      <c r="D515" s="17">
        <f t="shared" si="10"/>
        <v>0</v>
      </c>
      <c r="E515" s="17">
        <f t="shared" si="10"/>
        <v>0</v>
      </c>
      <c r="F515" s="17">
        <f t="shared" si="10"/>
        <v>0</v>
      </c>
      <c r="G515" s="17">
        <f t="shared" si="10"/>
        <v>0</v>
      </c>
      <c r="H515" s="17">
        <f t="shared" si="10"/>
        <v>0</v>
      </c>
      <c r="I515" s="17">
        <v>0</v>
      </c>
      <c r="J515" s="17">
        <v>0</v>
      </c>
      <c r="K515" s="17">
        <v>0</v>
      </c>
      <c r="L515" s="17">
        <v>0</v>
      </c>
      <c r="M515" s="17">
        <v>0</v>
      </c>
      <c r="N515" s="17">
        <v>0</v>
      </c>
      <c r="O515" s="17">
        <v>0</v>
      </c>
      <c r="P515" s="17">
        <v>0</v>
      </c>
      <c r="Q515" s="17">
        <v>0</v>
      </c>
      <c r="R515" s="17">
        <v>0</v>
      </c>
    </row>
    <row r="516" spans="2:18" hidden="1" x14ac:dyDescent="0.25">
      <c r="B516" s="11" t="s">
        <v>1</v>
      </c>
      <c r="C516" s="13" t="s">
        <v>12</v>
      </c>
      <c r="D516" s="12">
        <f t="shared" si="10"/>
        <v>0</v>
      </c>
      <c r="E516" s="12">
        <f t="shared" si="10"/>
        <v>0</v>
      </c>
      <c r="F516" s="12">
        <f t="shared" si="10"/>
        <v>0</v>
      </c>
      <c r="G516" s="12">
        <f t="shared" si="10"/>
        <v>0</v>
      </c>
      <c r="H516" s="12">
        <f t="shared" si="10"/>
        <v>0</v>
      </c>
      <c r="I516" s="12">
        <v>0</v>
      </c>
      <c r="J516" s="12">
        <v>0</v>
      </c>
      <c r="K516" s="12">
        <v>0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0</v>
      </c>
      <c r="R516" s="12">
        <v>0</v>
      </c>
    </row>
    <row r="517" spans="2:18" hidden="1" x14ac:dyDescent="0.25">
      <c r="B517" s="8" t="s">
        <v>1</v>
      </c>
      <c r="C517" s="10" t="s">
        <v>13</v>
      </c>
      <c r="D517" s="9">
        <f t="shared" si="10"/>
        <v>0</v>
      </c>
      <c r="E517" s="9">
        <f t="shared" si="10"/>
        <v>0</v>
      </c>
      <c r="F517" s="9">
        <f t="shared" si="10"/>
        <v>0</v>
      </c>
      <c r="G517" s="9">
        <f t="shared" si="10"/>
        <v>0</v>
      </c>
      <c r="H517" s="9">
        <f t="shared" si="10"/>
        <v>0</v>
      </c>
      <c r="I517" s="9">
        <v>0</v>
      </c>
      <c r="J517" s="9">
        <v>0</v>
      </c>
      <c r="K517" s="9">
        <v>0</v>
      </c>
      <c r="L517" s="9">
        <v>0</v>
      </c>
      <c r="M517" s="9">
        <v>0</v>
      </c>
      <c r="N517" s="9">
        <v>0</v>
      </c>
      <c r="O517" s="9">
        <v>0</v>
      </c>
      <c r="P517" s="9">
        <v>0</v>
      </c>
      <c r="Q517" s="9">
        <v>0</v>
      </c>
      <c r="R517" s="9">
        <v>0</v>
      </c>
    </row>
    <row r="518" spans="2:18" hidden="1" x14ac:dyDescent="0.25">
      <c r="B518" s="8" t="s">
        <v>1</v>
      </c>
      <c r="C518" s="10" t="s">
        <v>14</v>
      </c>
      <c r="D518" s="9">
        <f t="shared" si="10"/>
        <v>0</v>
      </c>
      <c r="E518" s="9">
        <f t="shared" si="10"/>
        <v>0</v>
      </c>
      <c r="F518" s="9">
        <f t="shared" si="10"/>
        <v>0</v>
      </c>
      <c r="G518" s="9">
        <f t="shared" si="10"/>
        <v>0</v>
      </c>
      <c r="H518" s="9">
        <f t="shared" si="10"/>
        <v>0</v>
      </c>
      <c r="I518" s="9">
        <v>0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  <c r="Q518" s="9">
        <v>0</v>
      </c>
      <c r="R518" s="9">
        <v>0</v>
      </c>
    </row>
    <row r="519" spans="2:18" hidden="1" x14ac:dyDescent="0.25">
      <c r="B519" s="8" t="s">
        <v>1</v>
      </c>
      <c r="C519" s="10" t="s">
        <v>17</v>
      </c>
      <c r="D519" s="9">
        <f t="shared" si="10"/>
        <v>0</v>
      </c>
      <c r="E519" s="9">
        <f t="shared" si="10"/>
        <v>0</v>
      </c>
      <c r="F519" s="9">
        <f t="shared" si="10"/>
        <v>0</v>
      </c>
      <c r="G519" s="9">
        <f t="shared" si="10"/>
        <v>0</v>
      </c>
      <c r="H519" s="9">
        <f t="shared" si="10"/>
        <v>0</v>
      </c>
      <c r="I519" s="9">
        <v>0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  <c r="Q519" s="9">
        <v>0</v>
      </c>
      <c r="R519" s="9">
        <v>0</v>
      </c>
    </row>
    <row r="520" spans="2:18" hidden="1" x14ac:dyDescent="0.25">
      <c r="B520" s="8" t="s">
        <v>1</v>
      </c>
      <c r="C520" s="10" t="s">
        <v>18</v>
      </c>
      <c r="D520" s="9">
        <f t="shared" si="10"/>
        <v>0</v>
      </c>
      <c r="E520" s="9">
        <f t="shared" si="10"/>
        <v>0</v>
      </c>
      <c r="F520" s="9">
        <f t="shared" si="10"/>
        <v>0</v>
      </c>
      <c r="G520" s="9">
        <f t="shared" si="10"/>
        <v>0</v>
      </c>
      <c r="H520" s="9">
        <f t="shared" si="10"/>
        <v>0</v>
      </c>
      <c r="I520" s="9">
        <v>0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  <c r="Q520" s="9">
        <v>0</v>
      </c>
      <c r="R520" s="9">
        <v>0</v>
      </c>
    </row>
    <row r="521" spans="2:18" hidden="1" x14ac:dyDescent="0.25">
      <c r="B521" s="8" t="s">
        <v>1</v>
      </c>
      <c r="C521" s="10" t="s">
        <v>19</v>
      </c>
      <c r="D521" s="9">
        <f t="shared" si="10"/>
        <v>0</v>
      </c>
      <c r="E521" s="9">
        <f t="shared" si="10"/>
        <v>0</v>
      </c>
      <c r="F521" s="9">
        <f t="shared" si="10"/>
        <v>0</v>
      </c>
      <c r="G521" s="9">
        <f t="shared" si="10"/>
        <v>0</v>
      </c>
      <c r="H521" s="9">
        <f t="shared" si="10"/>
        <v>0</v>
      </c>
      <c r="I521" s="9">
        <v>0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  <c r="Q521" s="9">
        <v>0</v>
      </c>
      <c r="R521" s="9">
        <v>0</v>
      </c>
    </row>
    <row r="522" spans="2:18" hidden="1" x14ac:dyDescent="0.25">
      <c r="B522" s="11" t="s">
        <v>1</v>
      </c>
      <c r="C522" s="13" t="s">
        <v>20</v>
      </c>
      <c r="D522" s="12">
        <f t="shared" si="10"/>
        <v>0</v>
      </c>
      <c r="E522" s="12">
        <f t="shared" si="10"/>
        <v>0</v>
      </c>
      <c r="F522" s="12">
        <f t="shared" si="10"/>
        <v>0</v>
      </c>
      <c r="G522" s="12">
        <f t="shared" si="10"/>
        <v>0</v>
      </c>
      <c r="H522" s="12">
        <f t="shared" si="10"/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</row>
    <row r="523" spans="2:18" ht="30.75" hidden="1" thickBot="1" x14ac:dyDescent="0.3">
      <c r="B523" s="15" t="s">
        <v>168</v>
      </c>
      <c r="C523" s="16" t="s">
        <v>169</v>
      </c>
      <c r="D523" s="17">
        <f t="shared" si="10"/>
        <v>0</v>
      </c>
      <c r="E523" s="17">
        <f t="shared" si="10"/>
        <v>0</v>
      </c>
      <c r="F523" s="17">
        <f t="shared" si="10"/>
        <v>0</v>
      </c>
      <c r="G523" s="17">
        <f t="shared" si="10"/>
        <v>0</v>
      </c>
      <c r="H523" s="17">
        <f t="shared" si="10"/>
        <v>0</v>
      </c>
      <c r="I523" s="17">
        <v>0</v>
      </c>
      <c r="J523" s="17">
        <v>0</v>
      </c>
      <c r="K523" s="17">
        <v>0</v>
      </c>
      <c r="L523" s="17">
        <v>0</v>
      </c>
      <c r="M523" s="17">
        <v>0</v>
      </c>
      <c r="N523" s="17">
        <v>0</v>
      </c>
      <c r="O523" s="17">
        <v>0</v>
      </c>
      <c r="P523" s="17">
        <v>0</v>
      </c>
      <c r="Q523" s="17">
        <v>0</v>
      </c>
      <c r="R523" s="17">
        <v>0</v>
      </c>
    </row>
    <row r="524" spans="2:18" hidden="1" x14ac:dyDescent="0.25">
      <c r="B524" s="11" t="s">
        <v>1</v>
      </c>
      <c r="C524" s="13" t="s">
        <v>12</v>
      </c>
      <c r="D524" s="12">
        <f t="shared" si="10"/>
        <v>0</v>
      </c>
      <c r="E524" s="12">
        <f t="shared" si="10"/>
        <v>0</v>
      </c>
      <c r="F524" s="12">
        <f t="shared" si="10"/>
        <v>0</v>
      </c>
      <c r="G524" s="12">
        <f t="shared" si="10"/>
        <v>0</v>
      </c>
      <c r="H524" s="12">
        <f t="shared" si="10"/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0</v>
      </c>
      <c r="O524" s="12">
        <v>0</v>
      </c>
      <c r="P524" s="12">
        <v>0</v>
      </c>
      <c r="Q524" s="12">
        <v>0</v>
      </c>
      <c r="R524" s="12">
        <v>0</v>
      </c>
    </row>
    <row r="525" spans="2:18" hidden="1" x14ac:dyDescent="0.25">
      <c r="B525" s="8" t="s">
        <v>1</v>
      </c>
      <c r="C525" s="10" t="s">
        <v>14</v>
      </c>
      <c r="D525" s="9">
        <f t="shared" si="10"/>
        <v>0</v>
      </c>
      <c r="E525" s="9">
        <f t="shared" si="10"/>
        <v>0</v>
      </c>
      <c r="F525" s="9">
        <f t="shared" si="10"/>
        <v>0</v>
      </c>
      <c r="G525" s="9">
        <f t="shared" si="10"/>
        <v>0</v>
      </c>
      <c r="H525" s="9">
        <f t="shared" si="10"/>
        <v>0</v>
      </c>
      <c r="I525" s="9">
        <v>0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  <c r="Q525" s="9">
        <v>0</v>
      </c>
      <c r="R525" s="9">
        <v>0</v>
      </c>
    </row>
    <row r="526" spans="2:18" ht="30.75" hidden="1" thickBot="1" x14ac:dyDescent="0.3">
      <c r="B526" s="15" t="s">
        <v>170</v>
      </c>
      <c r="C526" s="16" t="s">
        <v>171</v>
      </c>
      <c r="D526" s="17">
        <f t="shared" si="10"/>
        <v>0</v>
      </c>
      <c r="E526" s="17">
        <f t="shared" si="10"/>
        <v>0</v>
      </c>
      <c r="F526" s="17">
        <f t="shared" si="10"/>
        <v>0</v>
      </c>
      <c r="G526" s="17">
        <f t="shared" si="10"/>
        <v>0</v>
      </c>
      <c r="H526" s="17">
        <f t="shared" si="10"/>
        <v>0</v>
      </c>
      <c r="I526" s="17">
        <v>0</v>
      </c>
      <c r="J526" s="17">
        <v>0</v>
      </c>
      <c r="K526" s="17">
        <v>0</v>
      </c>
      <c r="L526" s="17">
        <v>0</v>
      </c>
      <c r="M526" s="17">
        <v>0</v>
      </c>
      <c r="N526" s="17">
        <v>0</v>
      </c>
      <c r="O526" s="17">
        <v>0</v>
      </c>
      <c r="P526" s="17">
        <v>0</v>
      </c>
      <c r="Q526" s="17">
        <v>0</v>
      </c>
      <c r="R526" s="17">
        <v>0</v>
      </c>
    </row>
    <row r="527" spans="2:18" hidden="1" x14ac:dyDescent="0.25">
      <c r="B527" s="11" t="s">
        <v>1</v>
      </c>
      <c r="C527" s="13" t="s">
        <v>12</v>
      </c>
      <c r="D527" s="12">
        <f t="shared" si="10"/>
        <v>0</v>
      </c>
      <c r="E527" s="12">
        <f t="shared" si="10"/>
        <v>0</v>
      </c>
      <c r="F527" s="12">
        <f t="shared" si="10"/>
        <v>0</v>
      </c>
      <c r="G527" s="12">
        <f t="shared" si="10"/>
        <v>0</v>
      </c>
      <c r="H527" s="12">
        <f t="shared" si="10"/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</row>
    <row r="528" spans="2:18" hidden="1" x14ac:dyDescent="0.25">
      <c r="B528" s="8" t="s">
        <v>1</v>
      </c>
      <c r="C528" s="10" t="s">
        <v>14</v>
      </c>
      <c r="D528" s="9">
        <f t="shared" si="10"/>
        <v>0</v>
      </c>
      <c r="E528" s="9">
        <f t="shared" si="10"/>
        <v>0</v>
      </c>
      <c r="F528" s="9">
        <f t="shared" si="10"/>
        <v>0</v>
      </c>
      <c r="G528" s="9">
        <f t="shared" si="10"/>
        <v>0</v>
      </c>
      <c r="H528" s="9">
        <f t="shared" si="10"/>
        <v>0</v>
      </c>
      <c r="I528" s="9">
        <v>0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  <c r="Q528" s="9">
        <v>0</v>
      </c>
      <c r="R528" s="9">
        <v>0</v>
      </c>
    </row>
    <row r="529" spans="2:18" ht="15.75" hidden="1" thickBot="1" x14ac:dyDescent="0.3">
      <c r="B529" s="15" t="s">
        <v>172</v>
      </c>
      <c r="C529" s="16" t="s">
        <v>173</v>
      </c>
      <c r="D529" s="17">
        <f t="shared" si="10"/>
        <v>0</v>
      </c>
      <c r="E529" s="17">
        <f t="shared" si="10"/>
        <v>0</v>
      </c>
      <c r="F529" s="17">
        <f t="shared" si="10"/>
        <v>0</v>
      </c>
      <c r="G529" s="17">
        <f t="shared" si="10"/>
        <v>0</v>
      </c>
      <c r="H529" s="17">
        <f t="shared" si="10"/>
        <v>0</v>
      </c>
      <c r="I529" s="17">
        <v>0</v>
      </c>
      <c r="J529" s="17">
        <v>0</v>
      </c>
      <c r="K529" s="17">
        <v>0</v>
      </c>
      <c r="L529" s="17">
        <v>0</v>
      </c>
      <c r="M529" s="17">
        <v>0</v>
      </c>
      <c r="N529" s="17">
        <v>0</v>
      </c>
      <c r="O529" s="17">
        <v>0</v>
      </c>
      <c r="P529" s="17">
        <v>0</v>
      </c>
      <c r="Q529" s="17">
        <v>0</v>
      </c>
      <c r="R529" s="17">
        <v>0</v>
      </c>
    </row>
    <row r="530" spans="2:18" hidden="1" x14ac:dyDescent="0.25">
      <c r="B530" s="11" t="s">
        <v>1</v>
      </c>
      <c r="C530" s="13" t="s">
        <v>12</v>
      </c>
      <c r="D530" s="12">
        <f t="shared" si="10"/>
        <v>0</v>
      </c>
      <c r="E530" s="12">
        <f t="shared" si="10"/>
        <v>0</v>
      </c>
      <c r="F530" s="12">
        <f t="shared" si="10"/>
        <v>0</v>
      </c>
      <c r="G530" s="12">
        <f t="shared" si="10"/>
        <v>0</v>
      </c>
      <c r="H530" s="12">
        <f t="shared" si="10"/>
        <v>0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</row>
    <row r="531" spans="2:18" hidden="1" x14ac:dyDescent="0.25">
      <c r="B531" s="8" t="s">
        <v>1</v>
      </c>
      <c r="C531" s="10" t="s">
        <v>14</v>
      </c>
      <c r="D531" s="9">
        <f t="shared" si="10"/>
        <v>0</v>
      </c>
      <c r="E531" s="9">
        <f t="shared" si="10"/>
        <v>0</v>
      </c>
      <c r="F531" s="9">
        <f t="shared" si="10"/>
        <v>0</v>
      </c>
      <c r="G531" s="9">
        <f t="shared" si="10"/>
        <v>0</v>
      </c>
      <c r="H531" s="9">
        <f t="shared" si="10"/>
        <v>0</v>
      </c>
      <c r="I531" s="9">
        <v>0</v>
      </c>
      <c r="J531" s="9">
        <v>0</v>
      </c>
      <c r="K531" s="9">
        <v>0</v>
      </c>
      <c r="L531" s="9">
        <v>0</v>
      </c>
      <c r="M531" s="9">
        <v>0</v>
      </c>
      <c r="N531" s="9">
        <v>0</v>
      </c>
      <c r="O531" s="9">
        <v>0</v>
      </c>
      <c r="P531" s="9">
        <v>0</v>
      </c>
      <c r="Q531" s="9">
        <v>0</v>
      </c>
      <c r="R531" s="9">
        <v>0</v>
      </c>
    </row>
    <row r="532" spans="2:18" ht="15.75" hidden="1" thickBot="1" x14ac:dyDescent="0.3">
      <c r="B532" s="15" t="s">
        <v>174</v>
      </c>
      <c r="C532" s="16" t="s">
        <v>175</v>
      </c>
      <c r="D532" s="17">
        <f t="shared" ref="D532:H582" si="11">I532+N532</f>
        <v>0</v>
      </c>
      <c r="E532" s="17">
        <f t="shared" si="11"/>
        <v>0</v>
      </c>
      <c r="F532" s="17">
        <f t="shared" si="11"/>
        <v>0</v>
      </c>
      <c r="G532" s="17">
        <f t="shared" si="11"/>
        <v>0</v>
      </c>
      <c r="H532" s="17">
        <f t="shared" si="11"/>
        <v>0</v>
      </c>
      <c r="I532" s="17">
        <v>0</v>
      </c>
      <c r="J532" s="17">
        <v>0</v>
      </c>
      <c r="K532" s="17">
        <v>0</v>
      </c>
      <c r="L532" s="17">
        <v>0</v>
      </c>
      <c r="M532" s="17">
        <v>0</v>
      </c>
      <c r="N532" s="17">
        <v>0</v>
      </c>
      <c r="O532" s="17">
        <v>0</v>
      </c>
      <c r="P532" s="17">
        <v>0</v>
      </c>
      <c r="Q532" s="17">
        <v>0</v>
      </c>
      <c r="R532" s="17">
        <v>0</v>
      </c>
    </row>
    <row r="533" spans="2:18" hidden="1" x14ac:dyDescent="0.25">
      <c r="B533" s="11" t="s">
        <v>1</v>
      </c>
      <c r="C533" s="13" t="s">
        <v>12</v>
      </c>
      <c r="D533" s="12">
        <f t="shared" si="11"/>
        <v>0</v>
      </c>
      <c r="E533" s="12">
        <f t="shared" si="11"/>
        <v>0</v>
      </c>
      <c r="F533" s="12">
        <f t="shared" si="11"/>
        <v>0</v>
      </c>
      <c r="G533" s="12">
        <f t="shared" si="11"/>
        <v>0</v>
      </c>
      <c r="H533" s="12">
        <f t="shared" si="11"/>
        <v>0</v>
      </c>
      <c r="I533" s="12">
        <v>0</v>
      </c>
      <c r="J533" s="12">
        <v>0</v>
      </c>
      <c r="K533" s="12">
        <v>0</v>
      </c>
      <c r="L533" s="12">
        <v>0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</row>
    <row r="534" spans="2:18" hidden="1" x14ac:dyDescent="0.25">
      <c r="B534" s="8" t="s">
        <v>1</v>
      </c>
      <c r="C534" s="10" t="s">
        <v>19</v>
      </c>
      <c r="D534" s="9">
        <f t="shared" si="11"/>
        <v>0</v>
      </c>
      <c r="E534" s="9">
        <f t="shared" si="11"/>
        <v>0</v>
      </c>
      <c r="F534" s="9">
        <f t="shared" si="11"/>
        <v>0</v>
      </c>
      <c r="G534" s="9">
        <f t="shared" si="11"/>
        <v>0</v>
      </c>
      <c r="H534" s="9">
        <f t="shared" si="11"/>
        <v>0</v>
      </c>
      <c r="I534" s="9">
        <v>0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9">
        <v>0</v>
      </c>
    </row>
    <row r="535" spans="2:18" ht="15.75" hidden="1" thickBot="1" x14ac:dyDescent="0.3">
      <c r="B535" s="15" t="s">
        <v>176</v>
      </c>
      <c r="C535" s="16" t="s">
        <v>177</v>
      </c>
      <c r="D535" s="17">
        <f t="shared" si="11"/>
        <v>0</v>
      </c>
      <c r="E535" s="17">
        <f t="shared" si="11"/>
        <v>0</v>
      </c>
      <c r="F535" s="17">
        <f t="shared" si="11"/>
        <v>0</v>
      </c>
      <c r="G535" s="17">
        <f t="shared" si="11"/>
        <v>0</v>
      </c>
      <c r="H535" s="17">
        <f t="shared" si="11"/>
        <v>0</v>
      </c>
      <c r="I535" s="17">
        <v>0</v>
      </c>
      <c r="J535" s="17">
        <v>0</v>
      </c>
      <c r="K535" s="17">
        <v>0</v>
      </c>
      <c r="L535" s="17">
        <v>0</v>
      </c>
      <c r="M535" s="17">
        <v>0</v>
      </c>
      <c r="N535" s="17">
        <v>0</v>
      </c>
      <c r="O535" s="17">
        <v>0</v>
      </c>
      <c r="P535" s="17">
        <v>0</v>
      </c>
      <c r="Q535" s="17">
        <v>0</v>
      </c>
      <c r="R535" s="17">
        <v>0</v>
      </c>
    </row>
    <row r="536" spans="2:18" hidden="1" x14ac:dyDescent="0.25">
      <c r="B536" s="11" t="s">
        <v>1</v>
      </c>
      <c r="C536" s="13" t="s">
        <v>12</v>
      </c>
      <c r="D536" s="12">
        <f t="shared" si="11"/>
        <v>0</v>
      </c>
      <c r="E536" s="12">
        <f t="shared" si="11"/>
        <v>0</v>
      </c>
      <c r="F536" s="12">
        <f t="shared" si="11"/>
        <v>0</v>
      </c>
      <c r="G536" s="12">
        <f t="shared" si="11"/>
        <v>0</v>
      </c>
      <c r="H536" s="12">
        <f t="shared" si="11"/>
        <v>0</v>
      </c>
      <c r="I536" s="12">
        <v>0</v>
      </c>
      <c r="J536" s="12">
        <v>0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</row>
    <row r="537" spans="2:18" hidden="1" x14ac:dyDescent="0.25">
      <c r="B537" s="8" t="s">
        <v>1</v>
      </c>
      <c r="C537" s="10" t="s">
        <v>19</v>
      </c>
      <c r="D537" s="9">
        <f t="shared" si="11"/>
        <v>0</v>
      </c>
      <c r="E537" s="9">
        <f t="shared" si="11"/>
        <v>0</v>
      </c>
      <c r="F537" s="9">
        <f t="shared" si="11"/>
        <v>0</v>
      </c>
      <c r="G537" s="9">
        <f t="shared" si="11"/>
        <v>0</v>
      </c>
      <c r="H537" s="9">
        <f t="shared" si="11"/>
        <v>0</v>
      </c>
      <c r="I537" s="9">
        <v>0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  <c r="Q537" s="9">
        <v>0</v>
      </c>
      <c r="R537" s="9">
        <v>0</v>
      </c>
    </row>
    <row r="538" spans="2:18" ht="45.75" hidden="1" thickBot="1" x14ac:dyDescent="0.3">
      <c r="B538" s="15" t="s">
        <v>178</v>
      </c>
      <c r="C538" s="16" t="s">
        <v>179</v>
      </c>
      <c r="D538" s="17">
        <f t="shared" si="11"/>
        <v>0</v>
      </c>
      <c r="E538" s="17">
        <f t="shared" si="11"/>
        <v>0</v>
      </c>
      <c r="F538" s="17">
        <f t="shared" si="11"/>
        <v>0</v>
      </c>
      <c r="G538" s="17">
        <f t="shared" si="11"/>
        <v>0</v>
      </c>
      <c r="H538" s="17">
        <f t="shared" si="11"/>
        <v>0</v>
      </c>
      <c r="I538" s="17">
        <v>0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>
        <v>0</v>
      </c>
      <c r="P538" s="17">
        <v>0</v>
      </c>
      <c r="Q538" s="17">
        <v>0</v>
      </c>
      <c r="R538" s="17">
        <v>0</v>
      </c>
    </row>
    <row r="539" spans="2:18" hidden="1" x14ac:dyDescent="0.25">
      <c r="B539" s="11" t="s">
        <v>1</v>
      </c>
      <c r="C539" s="13" t="s">
        <v>12</v>
      </c>
      <c r="D539" s="12">
        <f t="shared" si="11"/>
        <v>0</v>
      </c>
      <c r="E539" s="12">
        <f t="shared" si="11"/>
        <v>0</v>
      </c>
      <c r="F539" s="12">
        <f t="shared" si="11"/>
        <v>0</v>
      </c>
      <c r="G539" s="12">
        <f t="shared" si="11"/>
        <v>0</v>
      </c>
      <c r="H539" s="12">
        <f t="shared" si="11"/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</row>
    <row r="540" spans="2:18" hidden="1" x14ac:dyDescent="0.25">
      <c r="B540" s="8" t="s">
        <v>1</v>
      </c>
      <c r="C540" s="10" t="s">
        <v>19</v>
      </c>
      <c r="D540" s="9">
        <f t="shared" si="11"/>
        <v>0</v>
      </c>
      <c r="E540" s="9">
        <f t="shared" si="11"/>
        <v>0</v>
      </c>
      <c r="F540" s="9">
        <f t="shared" si="11"/>
        <v>0</v>
      </c>
      <c r="G540" s="9">
        <f t="shared" si="11"/>
        <v>0</v>
      </c>
      <c r="H540" s="9">
        <f t="shared" si="11"/>
        <v>0</v>
      </c>
      <c r="I540" s="9">
        <v>0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  <c r="Q540" s="9">
        <v>0</v>
      </c>
      <c r="R540" s="9">
        <v>0</v>
      </c>
    </row>
    <row r="541" spans="2:18" ht="30.75" hidden="1" thickBot="1" x14ac:dyDescent="0.3">
      <c r="B541" s="15" t="s">
        <v>180</v>
      </c>
      <c r="C541" s="16" t="s">
        <v>181</v>
      </c>
      <c r="D541" s="17">
        <f t="shared" si="11"/>
        <v>0</v>
      </c>
      <c r="E541" s="17">
        <f t="shared" si="11"/>
        <v>0</v>
      </c>
      <c r="F541" s="17">
        <f t="shared" si="11"/>
        <v>0</v>
      </c>
      <c r="G541" s="17">
        <f t="shared" si="11"/>
        <v>0</v>
      </c>
      <c r="H541" s="17">
        <f t="shared" si="11"/>
        <v>0</v>
      </c>
      <c r="I541" s="17">
        <v>0</v>
      </c>
      <c r="J541" s="17">
        <v>0</v>
      </c>
      <c r="K541" s="17">
        <v>0</v>
      </c>
      <c r="L541" s="17">
        <v>0</v>
      </c>
      <c r="M541" s="17">
        <v>0</v>
      </c>
      <c r="N541" s="17">
        <v>0</v>
      </c>
      <c r="O541" s="17">
        <v>0</v>
      </c>
      <c r="P541" s="17">
        <v>0</v>
      </c>
      <c r="Q541" s="17">
        <v>0</v>
      </c>
      <c r="R541" s="17">
        <v>0</v>
      </c>
    </row>
    <row r="542" spans="2:18" hidden="1" x14ac:dyDescent="0.25">
      <c r="B542" s="11" t="s">
        <v>1</v>
      </c>
      <c r="C542" s="13" t="s">
        <v>12</v>
      </c>
      <c r="D542" s="12">
        <f t="shared" si="11"/>
        <v>0</v>
      </c>
      <c r="E542" s="12">
        <f t="shared" si="11"/>
        <v>0</v>
      </c>
      <c r="F542" s="12">
        <f t="shared" si="11"/>
        <v>0</v>
      </c>
      <c r="G542" s="12">
        <f t="shared" si="11"/>
        <v>0</v>
      </c>
      <c r="H542" s="12">
        <f t="shared" si="11"/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</row>
    <row r="543" spans="2:18" hidden="1" x14ac:dyDescent="0.25">
      <c r="B543" s="8" t="s">
        <v>1</v>
      </c>
      <c r="C543" s="10" t="s">
        <v>19</v>
      </c>
      <c r="D543" s="9">
        <f t="shared" si="11"/>
        <v>0</v>
      </c>
      <c r="E543" s="9">
        <f t="shared" si="11"/>
        <v>0</v>
      </c>
      <c r="F543" s="9">
        <f t="shared" si="11"/>
        <v>0</v>
      </c>
      <c r="G543" s="9">
        <f t="shared" si="11"/>
        <v>0</v>
      </c>
      <c r="H543" s="9">
        <f t="shared" si="11"/>
        <v>0</v>
      </c>
      <c r="I543" s="9">
        <v>0</v>
      </c>
      <c r="J543" s="9">
        <v>0</v>
      </c>
      <c r="K543" s="9">
        <v>0</v>
      </c>
      <c r="L543" s="9">
        <v>0</v>
      </c>
      <c r="M543" s="9">
        <v>0</v>
      </c>
      <c r="N543" s="9">
        <v>0</v>
      </c>
      <c r="O543" s="9">
        <v>0</v>
      </c>
      <c r="P543" s="9">
        <v>0</v>
      </c>
      <c r="Q543" s="9">
        <v>0</v>
      </c>
      <c r="R543" s="9">
        <v>0</v>
      </c>
    </row>
    <row r="544" spans="2:18" ht="15.75" hidden="1" thickBot="1" x14ac:dyDescent="0.3">
      <c r="B544" s="15" t="s">
        <v>182</v>
      </c>
      <c r="C544" s="16" t="s">
        <v>183</v>
      </c>
      <c r="D544" s="17">
        <f t="shared" si="11"/>
        <v>0</v>
      </c>
      <c r="E544" s="17">
        <f t="shared" si="11"/>
        <v>0</v>
      </c>
      <c r="F544" s="17">
        <f t="shared" si="11"/>
        <v>0</v>
      </c>
      <c r="G544" s="17">
        <f t="shared" si="11"/>
        <v>0</v>
      </c>
      <c r="H544" s="17">
        <f t="shared" si="11"/>
        <v>0</v>
      </c>
      <c r="I544" s="17">
        <v>0</v>
      </c>
      <c r="J544" s="17">
        <v>0</v>
      </c>
      <c r="K544" s="17">
        <v>0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</row>
    <row r="545" spans="2:18" hidden="1" x14ac:dyDescent="0.25">
      <c r="B545" s="11" t="s">
        <v>1</v>
      </c>
      <c r="C545" s="13" t="s">
        <v>12</v>
      </c>
      <c r="D545" s="12">
        <f t="shared" si="11"/>
        <v>0</v>
      </c>
      <c r="E545" s="12">
        <f t="shared" si="11"/>
        <v>0</v>
      </c>
      <c r="F545" s="12">
        <f t="shared" si="11"/>
        <v>0</v>
      </c>
      <c r="G545" s="12">
        <f t="shared" si="11"/>
        <v>0</v>
      </c>
      <c r="H545" s="12">
        <f t="shared" si="11"/>
        <v>0</v>
      </c>
      <c r="I545" s="12">
        <v>0</v>
      </c>
      <c r="J545" s="12">
        <v>0</v>
      </c>
      <c r="K545" s="12">
        <v>0</v>
      </c>
      <c r="L545" s="12">
        <v>0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0</v>
      </c>
    </row>
    <row r="546" spans="2:18" hidden="1" x14ac:dyDescent="0.25">
      <c r="B546" s="8" t="s">
        <v>1</v>
      </c>
      <c r="C546" s="10" t="s">
        <v>19</v>
      </c>
      <c r="D546" s="9">
        <f t="shared" si="11"/>
        <v>0</v>
      </c>
      <c r="E546" s="9">
        <f t="shared" si="11"/>
        <v>0</v>
      </c>
      <c r="F546" s="9">
        <f t="shared" si="11"/>
        <v>0</v>
      </c>
      <c r="G546" s="9">
        <f t="shared" si="11"/>
        <v>0</v>
      </c>
      <c r="H546" s="9">
        <f t="shared" si="11"/>
        <v>0</v>
      </c>
      <c r="I546" s="9">
        <v>0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  <c r="Q546" s="9">
        <v>0</v>
      </c>
      <c r="R546" s="9">
        <v>0</v>
      </c>
    </row>
    <row r="547" spans="2:18" ht="30.75" hidden="1" thickBot="1" x14ac:dyDescent="0.3">
      <c r="B547" s="15" t="s">
        <v>184</v>
      </c>
      <c r="C547" s="16" t="s">
        <v>185</v>
      </c>
      <c r="D547" s="17">
        <f t="shared" si="11"/>
        <v>0</v>
      </c>
      <c r="E547" s="17">
        <f t="shared" si="11"/>
        <v>0</v>
      </c>
      <c r="F547" s="17">
        <f t="shared" si="11"/>
        <v>0</v>
      </c>
      <c r="G547" s="17">
        <f t="shared" si="11"/>
        <v>0</v>
      </c>
      <c r="H547" s="17">
        <f t="shared" si="11"/>
        <v>0</v>
      </c>
      <c r="I547" s="17">
        <v>0</v>
      </c>
      <c r="J547" s="17">
        <v>0</v>
      </c>
      <c r="K547" s="17">
        <v>0</v>
      </c>
      <c r="L547" s="17">
        <v>0</v>
      </c>
      <c r="M547" s="17">
        <v>0</v>
      </c>
      <c r="N547" s="17">
        <v>0</v>
      </c>
      <c r="O547" s="17">
        <v>0</v>
      </c>
      <c r="P547" s="17">
        <v>0</v>
      </c>
      <c r="Q547" s="17">
        <v>0</v>
      </c>
      <c r="R547" s="17">
        <v>0</v>
      </c>
    </row>
    <row r="548" spans="2:18" hidden="1" x14ac:dyDescent="0.25">
      <c r="B548" s="11" t="s">
        <v>1</v>
      </c>
      <c r="C548" s="13" t="s">
        <v>12</v>
      </c>
      <c r="D548" s="12">
        <f t="shared" si="11"/>
        <v>0</v>
      </c>
      <c r="E548" s="12">
        <f t="shared" si="11"/>
        <v>0</v>
      </c>
      <c r="F548" s="12">
        <f t="shared" si="11"/>
        <v>0</v>
      </c>
      <c r="G548" s="12">
        <f t="shared" si="11"/>
        <v>0</v>
      </c>
      <c r="H548" s="12">
        <f t="shared" si="11"/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</row>
    <row r="549" spans="2:18" hidden="1" x14ac:dyDescent="0.25">
      <c r="B549" s="8" t="s">
        <v>1</v>
      </c>
      <c r="C549" s="10" t="s">
        <v>19</v>
      </c>
      <c r="D549" s="9">
        <f t="shared" si="11"/>
        <v>0</v>
      </c>
      <c r="E549" s="9">
        <f t="shared" si="11"/>
        <v>0</v>
      </c>
      <c r="F549" s="9">
        <f t="shared" si="11"/>
        <v>0</v>
      </c>
      <c r="G549" s="9">
        <f t="shared" si="11"/>
        <v>0</v>
      </c>
      <c r="H549" s="9">
        <f t="shared" si="11"/>
        <v>0</v>
      </c>
      <c r="I549" s="9">
        <v>0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  <c r="Q549" s="9">
        <v>0</v>
      </c>
      <c r="R549" s="9">
        <v>0</v>
      </c>
    </row>
    <row r="550" spans="2:18" ht="15.75" hidden="1" thickBot="1" x14ac:dyDescent="0.3">
      <c r="B550" s="15" t="s">
        <v>186</v>
      </c>
      <c r="C550" s="16" t="s">
        <v>187</v>
      </c>
      <c r="D550" s="17">
        <f t="shared" si="11"/>
        <v>0</v>
      </c>
      <c r="E550" s="17">
        <f t="shared" si="11"/>
        <v>0</v>
      </c>
      <c r="F550" s="17">
        <f t="shared" si="11"/>
        <v>0</v>
      </c>
      <c r="G550" s="17">
        <f t="shared" si="11"/>
        <v>0</v>
      </c>
      <c r="H550" s="17">
        <f t="shared" si="11"/>
        <v>0</v>
      </c>
      <c r="I550" s="17">
        <v>0</v>
      </c>
      <c r="J550" s="17">
        <v>0</v>
      </c>
      <c r="K550" s="17">
        <v>0</v>
      </c>
      <c r="L550" s="17">
        <v>0</v>
      </c>
      <c r="M550" s="17">
        <v>0</v>
      </c>
      <c r="N550" s="17">
        <v>0</v>
      </c>
      <c r="O550" s="17">
        <v>0</v>
      </c>
      <c r="P550" s="17">
        <v>0</v>
      </c>
      <c r="Q550" s="17">
        <v>0</v>
      </c>
      <c r="R550" s="17">
        <v>0</v>
      </c>
    </row>
    <row r="551" spans="2:18" hidden="1" x14ac:dyDescent="0.25">
      <c r="B551" s="11" t="s">
        <v>1</v>
      </c>
      <c r="C551" s="13" t="s">
        <v>12</v>
      </c>
      <c r="D551" s="12">
        <f t="shared" si="11"/>
        <v>0</v>
      </c>
      <c r="E551" s="12">
        <f t="shared" si="11"/>
        <v>0</v>
      </c>
      <c r="F551" s="12">
        <f t="shared" si="11"/>
        <v>0</v>
      </c>
      <c r="G551" s="12">
        <f t="shared" si="11"/>
        <v>0</v>
      </c>
      <c r="H551" s="12">
        <f t="shared" si="11"/>
        <v>0</v>
      </c>
      <c r="I551" s="12">
        <v>0</v>
      </c>
      <c r="J551" s="12">
        <v>0</v>
      </c>
      <c r="K551" s="12">
        <v>0</v>
      </c>
      <c r="L551" s="12">
        <v>0</v>
      </c>
      <c r="M551" s="12">
        <v>0</v>
      </c>
      <c r="N551" s="12">
        <v>0</v>
      </c>
      <c r="O551" s="12">
        <v>0</v>
      </c>
      <c r="P551" s="12">
        <v>0</v>
      </c>
      <c r="Q551" s="12">
        <v>0</v>
      </c>
      <c r="R551" s="12">
        <v>0</v>
      </c>
    </row>
    <row r="552" spans="2:18" hidden="1" x14ac:dyDescent="0.25">
      <c r="B552" s="8" t="s">
        <v>1</v>
      </c>
      <c r="C552" s="10" t="s">
        <v>13</v>
      </c>
      <c r="D552" s="9">
        <f t="shared" si="11"/>
        <v>0</v>
      </c>
      <c r="E552" s="9">
        <f t="shared" si="11"/>
        <v>0</v>
      </c>
      <c r="F552" s="9">
        <f t="shared" si="11"/>
        <v>0</v>
      </c>
      <c r="G552" s="9">
        <f t="shared" si="11"/>
        <v>0</v>
      </c>
      <c r="H552" s="9">
        <f t="shared" si="11"/>
        <v>0</v>
      </c>
      <c r="I552" s="9">
        <v>0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  <c r="Q552" s="9">
        <v>0</v>
      </c>
      <c r="R552" s="9">
        <v>0</v>
      </c>
    </row>
    <row r="553" spans="2:18" hidden="1" x14ac:dyDescent="0.25">
      <c r="B553" s="8" t="s">
        <v>1</v>
      </c>
      <c r="C553" s="10" t="s">
        <v>14</v>
      </c>
      <c r="D553" s="9">
        <f t="shared" si="11"/>
        <v>0</v>
      </c>
      <c r="E553" s="9">
        <f t="shared" si="11"/>
        <v>0</v>
      </c>
      <c r="F553" s="9">
        <f t="shared" si="11"/>
        <v>0</v>
      </c>
      <c r="G553" s="9">
        <f t="shared" si="11"/>
        <v>0</v>
      </c>
      <c r="H553" s="9">
        <f t="shared" si="11"/>
        <v>0</v>
      </c>
      <c r="I553" s="9">
        <v>0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  <c r="Q553" s="9">
        <v>0</v>
      </c>
      <c r="R553" s="9">
        <v>0</v>
      </c>
    </row>
    <row r="554" spans="2:18" hidden="1" x14ac:dyDescent="0.25">
      <c r="B554" s="8" t="s">
        <v>1</v>
      </c>
      <c r="C554" s="10" t="s">
        <v>17</v>
      </c>
      <c r="D554" s="9">
        <f t="shared" si="11"/>
        <v>0</v>
      </c>
      <c r="E554" s="9">
        <f t="shared" si="11"/>
        <v>0</v>
      </c>
      <c r="F554" s="9">
        <f t="shared" si="11"/>
        <v>0</v>
      </c>
      <c r="G554" s="9">
        <f t="shared" si="11"/>
        <v>0</v>
      </c>
      <c r="H554" s="9">
        <f t="shared" si="11"/>
        <v>0</v>
      </c>
      <c r="I554" s="9">
        <v>0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  <c r="Q554" s="9">
        <v>0</v>
      </c>
      <c r="R554" s="9">
        <v>0</v>
      </c>
    </row>
    <row r="555" spans="2:18" hidden="1" x14ac:dyDescent="0.25">
      <c r="B555" s="8" t="s">
        <v>1</v>
      </c>
      <c r="C555" s="10" t="s">
        <v>18</v>
      </c>
      <c r="D555" s="9">
        <f t="shared" si="11"/>
        <v>0</v>
      </c>
      <c r="E555" s="9">
        <f t="shared" si="11"/>
        <v>0</v>
      </c>
      <c r="F555" s="9">
        <f t="shared" si="11"/>
        <v>0</v>
      </c>
      <c r="G555" s="9">
        <f t="shared" si="11"/>
        <v>0</v>
      </c>
      <c r="H555" s="9">
        <f t="shared" si="11"/>
        <v>0</v>
      </c>
      <c r="I555" s="9">
        <v>0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  <c r="Q555" s="9">
        <v>0</v>
      </c>
      <c r="R555" s="9">
        <v>0</v>
      </c>
    </row>
    <row r="556" spans="2:18" hidden="1" x14ac:dyDescent="0.25">
      <c r="B556" s="8" t="s">
        <v>1</v>
      </c>
      <c r="C556" s="10" t="s">
        <v>19</v>
      </c>
      <c r="D556" s="9">
        <f t="shared" si="11"/>
        <v>0</v>
      </c>
      <c r="E556" s="9">
        <f t="shared" si="11"/>
        <v>0</v>
      </c>
      <c r="F556" s="9">
        <f t="shared" si="11"/>
        <v>0</v>
      </c>
      <c r="G556" s="9">
        <f t="shared" si="11"/>
        <v>0</v>
      </c>
      <c r="H556" s="9">
        <f t="shared" si="11"/>
        <v>0</v>
      </c>
      <c r="I556" s="9">
        <v>0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  <c r="Q556" s="9">
        <v>0</v>
      </c>
      <c r="R556" s="9">
        <v>0</v>
      </c>
    </row>
    <row r="557" spans="2:18" hidden="1" x14ac:dyDescent="0.25">
      <c r="B557" s="11" t="s">
        <v>1</v>
      </c>
      <c r="C557" s="13" t="s">
        <v>20</v>
      </c>
      <c r="D557" s="12">
        <f t="shared" si="11"/>
        <v>0</v>
      </c>
      <c r="E557" s="12">
        <f t="shared" si="11"/>
        <v>0</v>
      </c>
      <c r="F557" s="12">
        <f t="shared" si="11"/>
        <v>0</v>
      </c>
      <c r="G557" s="12">
        <f t="shared" si="11"/>
        <v>0</v>
      </c>
      <c r="H557" s="12">
        <f t="shared" si="11"/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</row>
    <row r="558" spans="2:18" ht="15.75" thickBot="1" x14ac:dyDescent="0.3">
      <c r="B558" s="15" t="s">
        <v>188</v>
      </c>
      <c r="C558" s="16" t="s">
        <v>189</v>
      </c>
      <c r="D558" s="17">
        <f t="shared" si="11"/>
        <v>50000000</v>
      </c>
      <c r="E558" s="17">
        <f t="shared" si="11"/>
        <v>11050000</v>
      </c>
      <c r="F558" s="17">
        <f t="shared" si="11"/>
        <v>9495000</v>
      </c>
      <c r="G558" s="17">
        <f t="shared" si="11"/>
        <v>15055000</v>
      </c>
      <c r="H558" s="17">
        <f t="shared" si="11"/>
        <v>14400000</v>
      </c>
      <c r="I558" s="17">
        <v>0</v>
      </c>
      <c r="J558" s="17">
        <v>0</v>
      </c>
      <c r="K558" s="17">
        <v>0</v>
      </c>
      <c r="L558" s="17">
        <v>0</v>
      </c>
      <c r="M558" s="17">
        <v>0</v>
      </c>
      <c r="N558" s="17">
        <v>50000000</v>
      </c>
      <c r="O558" s="17">
        <v>11050000</v>
      </c>
      <c r="P558" s="17">
        <v>9495000</v>
      </c>
      <c r="Q558" s="17">
        <v>15055000</v>
      </c>
      <c r="R558" s="17">
        <v>14400000</v>
      </c>
    </row>
    <row r="559" spans="2:18" ht="15.75" thickTop="1" x14ac:dyDescent="0.25">
      <c r="B559" s="11" t="s">
        <v>1</v>
      </c>
      <c r="C559" s="13" t="s">
        <v>12</v>
      </c>
      <c r="D559" s="12">
        <f t="shared" si="11"/>
        <v>50000000</v>
      </c>
      <c r="E559" s="12">
        <f t="shared" si="11"/>
        <v>11050000</v>
      </c>
      <c r="F559" s="12">
        <f t="shared" si="11"/>
        <v>9495000</v>
      </c>
      <c r="G559" s="12">
        <f t="shared" si="11"/>
        <v>15055000</v>
      </c>
      <c r="H559" s="12">
        <f t="shared" si="11"/>
        <v>14400000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50000000</v>
      </c>
      <c r="O559" s="12">
        <v>11050000</v>
      </c>
      <c r="P559" s="12">
        <v>9495000</v>
      </c>
      <c r="Q559" s="12">
        <v>15055000</v>
      </c>
      <c r="R559" s="12">
        <v>14400000</v>
      </c>
    </row>
    <row r="560" spans="2:18" hidden="1" x14ac:dyDescent="0.25">
      <c r="B560" s="8" t="s">
        <v>1</v>
      </c>
      <c r="C560" s="10" t="s">
        <v>13</v>
      </c>
      <c r="D560" s="9">
        <f t="shared" si="11"/>
        <v>0</v>
      </c>
      <c r="E560" s="9">
        <f t="shared" si="11"/>
        <v>0</v>
      </c>
      <c r="F560" s="9">
        <f t="shared" si="11"/>
        <v>0</v>
      </c>
      <c r="G560" s="9">
        <f t="shared" si="11"/>
        <v>0</v>
      </c>
      <c r="H560" s="9">
        <f t="shared" si="11"/>
        <v>0</v>
      </c>
      <c r="I560" s="9">
        <v>0</v>
      </c>
      <c r="J560" s="9">
        <v>0</v>
      </c>
      <c r="K560" s="9">
        <v>0</v>
      </c>
      <c r="L560" s="9">
        <v>0</v>
      </c>
      <c r="M560" s="9">
        <v>0</v>
      </c>
      <c r="N560" s="9">
        <v>0</v>
      </c>
      <c r="O560" s="9">
        <v>0</v>
      </c>
      <c r="P560" s="9">
        <v>0</v>
      </c>
      <c r="Q560" s="9">
        <v>0</v>
      </c>
      <c r="R560" s="9">
        <v>0</v>
      </c>
    </row>
    <row r="561" spans="2:18" x14ac:dyDescent="0.25">
      <c r="B561" s="8" t="s">
        <v>1</v>
      </c>
      <c r="C561" s="10" t="s">
        <v>14</v>
      </c>
      <c r="D561" s="9">
        <f t="shared" si="11"/>
        <v>5600000</v>
      </c>
      <c r="E561" s="9">
        <f t="shared" si="11"/>
        <v>3550000</v>
      </c>
      <c r="F561" s="9">
        <f t="shared" si="11"/>
        <v>1995000</v>
      </c>
      <c r="G561" s="9">
        <f t="shared" si="11"/>
        <v>55000</v>
      </c>
      <c r="H561" s="9">
        <f t="shared" si="11"/>
        <v>0</v>
      </c>
      <c r="I561" s="9">
        <v>0</v>
      </c>
      <c r="J561" s="9">
        <v>0</v>
      </c>
      <c r="K561" s="9">
        <v>0</v>
      </c>
      <c r="L561" s="9">
        <v>0</v>
      </c>
      <c r="M561" s="9">
        <v>0</v>
      </c>
      <c r="N561" s="9">
        <v>5600000</v>
      </c>
      <c r="O561" s="9">
        <v>3550000</v>
      </c>
      <c r="P561" s="9">
        <v>1995000</v>
      </c>
      <c r="Q561" s="9">
        <v>55000</v>
      </c>
      <c r="R561" s="9">
        <v>0</v>
      </c>
    </row>
    <row r="562" spans="2:18" x14ac:dyDescent="0.25">
      <c r="B562" s="8" t="s">
        <v>1</v>
      </c>
      <c r="C562" s="10" t="s">
        <v>16</v>
      </c>
      <c r="D562" s="9">
        <f t="shared" si="11"/>
        <v>24400000</v>
      </c>
      <c r="E562" s="9">
        <f t="shared" si="11"/>
        <v>2500000</v>
      </c>
      <c r="F562" s="9">
        <f t="shared" si="11"/>
        <v>2500000</v>
      </c>
      <c r="G562" s="9">
        <f t="shared" si="11"/>
        <v>10000000</v>
      </c>
      <c r="H562" s="9">
        <f t="shared" si="11"/>
        <v>9400000</v>
      </c>
      <c r="I562" s="9">
        <v>0</v>
      </c>
      <c r="J562" s="9">
        <v>0</v>
      </c>
      <c r="K562" s="9">
        <v>0</v>
      </c>
      <c r="L562" s="9">
        <v>0</v>
      </c>
      <c r="M562" s="9">
        <v>0</v>
      </c>
      <c r="N562" s="9">
        <v>24400000</v>
      </c>
      <c r="O562" s="9">
        <v>2500000</v>
      </c>
      <c r="P562" s="9">
        <v>2500000</v>
      </c>
      <c r="Q562" s="9">
        <v>10000000</v>
      </c>
      <c r="R562" s="9">
        <v>9400000</v>
      </c>
    </row>
    <row r="563" spans="2:18" x14ac:dyDescent="0.25">
      <c r="B563" s="8" t="s">
        <v>1</v>
      </c>
      <c r="C563" s="10" t="s">
        <v>17</v>
      </c>
      <c r="D563" s="9">
        <f t="shared" si="11"/>
        <v>20000000</v>
      </c>
      <c r="E563" s="9">
        <f t="shared" si="11"/>
        <v>5000000</v>
      </c>
      <c r="F563" s="9">
        <f t="shared" si="11"/>
        <v>5000000</v>
      </c>
      <c r="G563" s="9">
        <f t="shared" si="11"/>
        <v>5000000</v>
      </c>
      <c r="H563" s="9">
        <f t="shared" si="11"/>
        <v>5000000</v>
      </c>
      <c r="I563" s="9">
        <v>0</v>
      </c>
      <c r="J563" s="9">
        <v>0</v>
      </c>
      <c r="K563" s="9">
        <v>0</v>
      </c>
      <c r="L563" s="9">
        <v>0</v>
      </c>
      <c r="M563" s="9">
        <v>0</v>
      </c>
      <c r="N563" s="9">
        <v>20000000</v>
      </c>
      <c r="O563" s="9">
        <v>5000000</v>
      </c>
      <c r="P563" s="9">
        <v>5000000</v>
      </c>
      <c r="Q563" s="9">
        <v>5000000</v>
      </c>
      <c r="R563" s="9">
        <v>5000000</v>
      </c>
    </row>
    <row r="564" spans="2:18" hidden="1" x14ac:dyDescent="0.25">
      <c r="B564" s="8" t="s">
        <v>1</v>
      </c>
      <c r="C564" s="10" t="s">
        <v>18</v>
      </c>
      <c r="D564" s="9">
        <f t="shared" si="11"/>
        <v>0</v>
      </c>
      <c r="E564" s="9">
        <f t="shared" si="11"/>
        <v>0</v>
      </c>
      <c r="F564" s="9">
        <f t="shared" si="11"/>
        <v>0</v>
      </c>
      <c r="G564" s="9">
        <f t="shared" si="11"/>
        <v>0</v>
      </c>
      <c r="H564" s="9">
        <f t="shared" si="11"/>
        <v>0</v>
      </c>
      <c r="I564" s="9">
        <v>0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  <c r="Q564" s="9">
        <v>0</v>
      </c>
      <c r="R564" s="9">
        <v>0</v>
      </c>
    </row>
    <row r="565" spans="2:18" hidden="1" x14ac:dyDescent="0.25">
      <c r="B565" s="8" t="s">
        <v>1</v>
      </c>
      <c r="C565" s="10" t="s">
        <v>19</v>
      </c>
      <c r="D565" s="9">
        <f t="shared" si="11"/>
        <v>0</v>
      </c>
      <c r="E565" s="9">
        <f t="shared" si="11"/>
        <v>0</v>
      </c>
      <c r="F565" s="9">
        <f t="shared" si="11"/>
        <v>0</v>
      </c>
      <c r="G565" s="9">
        <f t="shared" si="11"/>
        <v>0</v>
      </c>
      <c r="H565" s="9">
        <f t="shared" si="11"/>
        <v>0</v>
      </c>
      <c r="I565" s="9">
        <v>0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  <c r="Q565" s="9">
        <v>0</v>
      </c>
      <c r="R565" s="9">
        <v>0</v>
      </c>
    </row>
    <row r="566" spans="2:18" hidden="1" x14ac:dyDescent="0.25">
      <c r="B566" s="11" t="s">
        <v>1</v>
      </c>
      <c r="C566" s="13" t="s">
        <v>20</v>
      </c>
      <c r="D566" s="12">
        <f t="shared" si="11"/>
        <v>0</v>
      </c>
      <c r="E566" s="12">
        <f t="shared" si="11"/>
        <v>0</v>
      </c>
      <c r="F566" s="12">
        <f t="shared" si="11"/>
        <v>0</v>
      </c>
      <c r="G566" s="12">
        <f t="shared" si="11"/>
        <v>0</v>
      </c>
      <c r="H566" s="12">
        <f t="shared" si="11"/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</row>
    <row r="567" spans="2:18" ht="15.75" hidden="1" thickBot="1" x14ac:dyDescent="0.3">
      <c r="B567" s="15" t="s">
        <v>190</v>
      </c>
      <c r="C567" s="16" t="s">
        <v>191</v>
      </c>
      <c r="D567" s="17">
        <f t="shared" si="11"/>
        <v>0</v>
      </c>
      <c r="E567" s="17">
        <f t="shared" si="11"/>
        <v>0</v>
      </c>
      <c r="F567" s="17">
        <f t="shared" si="11"/>
        <v>0</v>
      </c>
      <c r="G567" s="17">
        <f t="shared" si="11"/>
        <v>0</v>
      </c>
      <c r="H567" s="17">
        <f t="shared" si="11"/>
        <v>0</v>
      </c>
      <c r="I567" s="17">
        <v>0</v>
      </c>
      <c r="J567" s="17">
        <v>0</v>
      </c>
      <c r="K567" s="17">
        <v>0</v>
      </c>
      <c r="L567" s="17">
        <v>0</v>
      </c>
      <c r="M567" s="17">
        <v>0</v>
      </c>
      <c r="N567" s="17">
        <v>0</v>
      </c>
      <c r="O567" s="17">
        <v>0</v>
      </c>
      <c r="P567" s="17">
        <v>0</v>
      </c>
      <c r="Q567" s="17">
        <v>0</v>
      </c>
      <c r="R567" s="17">
        <v>0</v>
      </c>
    </row>
    <row r="568" spans="2:18" hidden="1" x14ac:dyDescent="0.25">
      <c r="B568" s="11" t="s">
        <v>1</v>
      </c>
      <c r="C568" s="13" t="s">
        <v>12</v>
      </c>
      <c r="D568" s="12">
        <f t="shared" si="11"/>
        <v>0</v>
      </c>
      <c r="E568" s="12">
        <f t="shared" si="11"/>
        <v>0</v>
      </c>
      <c r="F568" s="12">
        <f t="shared" si="11"/>
        <v>0</v>
      </c>
      <c r="G568" s="12">
        <f t="shared" si="11"/>
        <v>0</v>
      </c>
      <c r="H568" s="12">
        <f t="shared" si="11"/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</row>
    <row r="569" spans="2:18" hidden="1" x14ac:dyDescent="0.25">
      <c r="B569" s="8" t="s">
        <v>1</v>
      </c>
      <c r="C569" s="10" t="s">
        <v>13</v>
      </c>
      <c r="D569" s="9">
        <f t="shared" si="11"/>
        <v>0</v>
      </c>
      <c r="E569" s="9">
        <f t="shared" si="11"/>
        <v>0</v>
      </c>
      <c r="F569" s="9">
        <f t="shared" si="11"/>
        <v>0</v>
      </c>
      <c r="G569" s="9">
        <f t="shared" si="11"/>
        <v>0</v>
      </c>
      <c r="H569" s="9">
        <f t="shared" si="11"/>
        <v>0</v>
      </c>
      <c r="I569" s="9">
        <v>0</v>
      </c>
      <c r="J569" s="9">
        <v>0</v>
      </c>
      <c r="K569" s="9">
        <v>0</v>
      </c>
      <c r="L569" s="9">
        <v>0</v>
      </c>
      <c r="M569" s="9">
        <v>0</v>
      </c>
      <c r="N569" s="9">
        <v>0</v>
      </c>
      <c r="O569" s="9">
        <v>0</v>
      </c>
      <c r="P569" s="9">
        <v>0</v>
      </c>
      <c r="Q569" s="9">
        <v>0</v>
      </c>
      <c r="R569" s="9">
        <v>0</v>
      </c>
    </row>
    <row r="570" spans="2:18" hidden="1" x14ac:dyDescent="0.25">
      <c r="B570" s="8" t="s">
        <v>1</v>
      </c>
      <c r="C570" s="10" t="s">
        <v>14</v>
      </c>
      <c r="D570" s="9">
        <f t="shared" si="11"/>
        <v>0</v>
      </c>
      <c r="E570" s="9">
        <f t="shared" si="11"/>
        <v>0</v>
      </c>
      <c r="F570" s="9">
        <f t="shared" si="11"/>
        <v>0</v>
      </c>
      <c r="G570" s="9">
        <f t="shared" si="11"/>
        <v>0</v>
      </c>
      <c r="H570" s="9">
        <f t="shared" si="11"/>
        <v>0</v>
      </c>
      <c r="I570" s="9">
        <v>0</v>
      </c>
      <c r="J570" s="9">
        <v>0</v>
      </c>
      <c r="K570" s="9">
        <v>0</v>
      </c>
      <c r="L570" s="9">
        <v>0</v>
      </c>
      <c r="M570" s="9">
        <v>0</v>
      </c>
      <c r="N570" s="9">
        <v>0</v>
      </c>
      <c r="O570" s="9">
        <v>0</v>
      </c>
      <c r="P570" s="9">
        <v>0</v>
      </c>
      <c r="Q570" s="9">
        <v>0</v>
      </c>
      <c r="R570" s="9">
        <v>0</v>
      </c>
    </row>
    <row r="571" spans="2:18" hidden="1" x14ac:dyDescent="0.25">
      <c r="B571" s="8" t="s">
        <v>1</v>
      </c>
      <c r="C571" s="10" t="s">
        <v>18</v>
      </c>
      <c r="D571" s="9">
        <f t="shared" si="11"/>
        <v>0</v>
      </c>
      <c r="E571" s="9">
        <f t="shared" si="11"/>
        <v>0</v>
      </c>
      <c r="F571" s="9">
        <f t="shared" si="11"/>
        <v>0</v>
      </c>
      <c r="G571" s="9">
        <f t="shared" si="11"/>
        <v>0</v>
      </c>
      <c r="H571" s="9">
        <f t="shared" si="11"/>
        <v>0</v>
      </c>
      <c r="I571" s="9">
        <v>0</v>
      </c>
      <c r="J571" s="9">
        <v>0</v>
      </c>
      <c r="K571" s="9">
        <v>0</v>
      </c>
      <c r="L571" s="9">
        <v>0</v>
      </c>
      <c r="M571" s="9">
        <v>0</v>
      </c>
      <c r="N571" s="9">
        <v>0</v>
      </c>
      <c r="O571" s="9">
        <v>0</v>
      </c>
      <c r="P571" s="9">
        <v>0</v>
      </c>
      <c r="Q571" s="9">
        <v>0</v>
      </c>
      <c r="R571" s="9">
        <v>0</v>
      </c>
    </row>
    <row r="572" spans="2:18" hidden="1" x14ac:dyDescent="0.25">
      <c r="B572" s="8" t="s">
        <v>1</v>
      </c>
      <c r="C572" s="10" t="s">
        <v>19</v>
      </c>
      <c r="D572" s="9">
        <f t="shared" si="11"/>
        <v>0</v>
      </c>
      <c r="E572" s="9">
        <f t="shared" si="11"/>
        <v>0</v>
      </c>
      <c r="F572" s="9">
        <f t="shared" si="11"/>
        <v>0</v>
      </c>
      <c r="G572" s="9">
        <f t="shared" si="11"/>
        <v>0</v>
      </c>
      <c r="H572" s="9">
        <f t="shared" si="11"/>
        <v>0</v>
      </c>
      <c r="I572" s="9">
        <v>0</v>
      </c>
      <c r="J572" s="9">
        <v>0</v>
      </c>
      <c r="K572" s="9">
        <v>0</v>
      </c>
      <c r="L572" s="9">
        <v>0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9">
        <v>0</v>
      </c>
    </row>
    <row r="573" spans="2:18" hidden="1" x14ac:dyDescent="0.25">
      <c r="B573" s="11" t="s">
        <v>1</v>
      </c>
      <c r="C573" s="13" t="s">
        <v>20</v>
      </c>
      <c r="D573" s="12">
        <f t="shared" si="11"/>
        <v>0</v>
      </c>
      <c r="E573" s="12">
        <f t="shared" si="11"/>
        <v>0</v>
      </c>
      <c r="F573" s="12">
        <f t="shared" si="11"/>
        <v>0</v>
      </c>
      <c r="G573" s="12">
        <f t="shared" si="11"/>
        <v>0</v>
      </c>
      <c r="H573" s="12">
        <f t="shared" si="11"/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</row>
    <row r="574" spans="2:18" ht="15.75" thickBot="1" x14ac:dyDescent="0.3">
      <c r="B574" s="15" t="s">
        <v>192</v>
      </c>
      <c r="C574" s="16" t="s">
        <v>193</v>
      </c>
      <c r="D574" s="17">
        <f t="shared" si="11"/>
        <v>50000000</v>
      </c>
      <c r="E574" s="17">
        <f t="shared" si="11"/>
        <v>11050000</v>
      </c>
      <c r="F574" s="17">
        <f t="shared" si="11"/>
        <v>9495000</v>
      </c>
      <c r="G574" s="17">
        <f t="shared" si="11"/>
        <v>15055000</v>
      </c>
      <c r="H574" s="17">
        <f t="shared" si="11"/>
        <v>14400000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50000000</v>
      </c>
      <c r="O574" s="17">
        <v>11050000</v>
      </c>
      <c r="P574" s="17">
        <v>9495000</v>
      </c>
      <c r="Q574" s="17">
        <v>15055000</v>
      </c>
      <c r="R574" s="17">
        <v>14400000</v>
      </c>
    </row>
    <row r="575" spans="2:18" ht="15.75" thickTop="1" x14ac:dyDescent="0.25">
      <c r="B575" s="11" t="s">
        <v>1</v>
      </c>
      <c r="C575" s="13" t="s">
        <v>12</v>
      </c>
      <c r="D575" s="12">
        <f t="shared" si="11"/>
        <v>50000000</v>
      </c>
      <c r="E575" s="12">
        <f t="shared" si="11"/>
        <v>11050000</v>
      </c>
      <c r="F575" s="12">
        <f t="shared" si="11"/>
        <v>9495000</v>
      </c>
      <c r="G575" s="12">
        <f t="shared" si="11"/>
        <v>15055000</v>
      </c>
      <c r="H575" s="12">
        <f t="shared" si="11"/>
        <v>14400000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50000000</v>
      </c>
      <c r="O575" s="12">
        <v>11050000</v>
      </c>
      <c r="P575" s="12">
        <v>9495000</v>
      </c>
      <c r="Q575" s="12">
        <v>15055000</v>
      </c>
      <c r="R575" s="12">
        <v>14400000</v>
      </c>
    </row>
    <row r="576" spans="2:18" x14ac:dyDescent="0.25">
      <c r="B576" s="8" t="s">
        <v>1</v>
      </c>
      <c r="C576" s="10" t="s">
        <v>14</v>
      </c>
      <c r="D576" s="9">
        <f t="shared" si="11"/>
        <v>5600000</v>
      </c>
      <c r="E576" s="9">
        <f t="shared" si="11"/>
        <v>3550000</v>
      </c>
      <c r="F576" s="9">
        <f t="shared" si="11"/>
        <v>1995000</v>
      </c>
      <c r="G576" s="9">
        <f t="shared" si="11"/>
        <v>55000</v>
      </c>
      <c r="H576" s="9">
        <f t="shared" si="11"/>
        <v>0</v>
      </c>
      <c r="I576" s="9">
        <v>0</v>
      </c>
      <c r="J576" s="9">
        <v>0</v>
      </c>
      <c r="K576" s="9">
        <v>0</v>
      </c>
      <c r="L576" s="9">
        <v>0</v>
      </c>
      <c r="M576" s="9">
        <v>0</v>
      </c>
      <c r="N576" s="9">
        <v>5600000</v>
      </c>
      <c r="O576" s="9">
        <v>3550000</v>
      </c>
      <c r="P576" s="9">
        <v>1995000</v>
      </c>
      <c r="Q576" s="9">
        <v>55000</v>
      </c>
      <c r="R576" s="9">
        <v>0</v>
      </c>
    </row>
    <row r="577" spans="2:18" x14ac:dyDescent="0.25">
      <c r="B577" s="8" t="s">
        <v>1</v>
      </c>
      <c r="C577" s="10" t="s">
        <v>16</v>
      </c>
      <c r="D577" s="9">
        <f t="shared" si="11"/>
        <v>24400000</v>
      </c>
      <c r="E577" s="9">
        <f t="shared" si="11"/>
        <v>2500000</v>
      </c>
      <c r="F577" s="9">
        <f t="shared" si="11"/>
        <v>2500000</v>
      </c>
      <c r="G577" s="9">
        <f t="shared" si="11"/>
        <v>10000000</v>
      </c>
      <c r="H577" s="9">
        <f t="shared" si="11"/>
        <v>9400000</v>
      </c>
      <c r="I577" s="9">
        <v>0</v>
      </c>
      <c r="J577" s="9">
        <v>0</v>
      </c>
      <c r="K577" s="9">
        <v>0</v>
      </c>
      <c r="L577" s="9">
        <v>0</v>
      </c>
      <c r="M577" s="9">
        <v>0</v>
      </c>
      <c r="N577" s="9">
        <v>24400000</v>
      </c>
      <c r="O577" s="9">
        <v>2500000</v>
      </c>
      <c r="P577" s="9">
        <v>2500000</v>
      </c>
      <c r="Q577" s="9">
        <v>10000000</v>
      </c>
      <c r="R577" s="9">
        <v>9400000</v>
      </c>
    </row>
    <row r="578" spans="2:18" x14ac:dyDescent="0.25">
      <c r="B578" s="8" t="s">
        <v>1</v>
      </c>
      <c r="C578" s="10" t="s">
        <v>17</v>
      </c>
      <c r="D578" s="9">
        <f t="shared" si="11"/>
        <v>20000000</v>
      </c>
      <c r="E578" s="9">
        <f t="shared" si="11"/>
        <v>5000000</v>
      </c>
      <c r="F578" s="9">
        <f t="shared" si="11"/>
        <v>5000000</v>
      </c>
      <c r="G578" s="9">
        <f t="shared" si="11"/>
        <v>5000000</v>
      </c>
      <c r="H578" s="9">
        <f t="shared" si="11"/>
        <v>5000000</v>
      </c>
      <c r="I578" s="9">
        <v>0</v>
      </c>
      <c r="J578" s="9">
        <v>0</v>
      </c>
      <c r="K578" s="9">
        <v>0</v>
      </c>
      <c r="L578" s="9">
        <v>0</v>
      </c>
      <c r="M578" s="9">
        <v>0</v>
      </c>
      <c r="N578" s="9">
        <v>20000000</v>
      </c>
      <c r="O578" s="9">
        <v>5000000</v>
      </c>
      <c r="P578" s="9">
        <v>5000000</v>
      </c>
      <c r="Q578" s="9">
        <v>5000000</v>
      </c>
      <c r="R578" s="9">
        <v>5000000</v>
      </c>
    </row>
    <row r="579" spans="2:18" ht="15.75" hidden="1" thickBot="1" x14ac:dyDescent="0.3">
      <c r="B579" s="15" t="s">
        <v>194</v>
      </c>
      <c r="C579" s="16" t="s">
        <v>195</v>
      </c>
      <c r="D579" s="17">
        <f t="shared" si="11"/>
        <v>0</v>
      </c>
      <c r="E579" s="17">
        <f t="shared" si="11"/>
        <v>0</v>
      </c>
      <c r="F579" s="17">
        <f t="shared" si="11"/>
        <v>0</v>
      </c>
      <c r="G579" s="17">
        <f t="shared" si="11"/>
        <v>0</v>
      </c>
      <c r="H579" s="17">
        <f t="shared" si="11"/>
        <v>0</v>
      </c>
      <c r="I579" s="17">
        <v>0</v>
      </c>
      <c r="J579" s="17">
        <v>0</v>
      </c>
      <c r="K579" s="17">
        <v>0</v>
      </c>
      <c r="L579" s="17">
        <v>0</v>
      </c>
      <c r="M579" s="17">
        <v>0</v>
      </c>
      <c r="N579" s="17">
        <v>0</v>
      </c>
      <c r="O579" s="17">
        <v>0</v>
      </c>
      <c r="P579" s="17">
        <v>0</v>
      </c>
      <c r="Q579" s="17">
        <v>0</v>
      </c>
      <c r="R579" s="17">
        <v>0</v>
      </c>
    </row>
    <row r="580" spans="2:18" hidden="1" x14ac:dyDescent="0.25">
      <c r="B580" s="11" t="s">
        <v>1</v>
      </c>
      <c r="C580" s="13" t="s">
        <v>12</v>
      </c>
      <c r="D580" s="12">
        <f t="shared" si="11"/>
        <v>0</v>
      </c>
      <c r="E580" s="12">
        <f t="shared" si="11"/>
        <v>0</v>
      </c>
      <c r="F580" s="12">
        <f t="shared" si="11"/>
        <v>0</v>
      </c>
      <c r="G580" s="12">
        <f t="shared" si="11"/>
        <v>0</v>
      </c>
      <c r="H580" s="12">
        <f t="shared" si="11"/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0</v>
      </c>
    </row>
    <row r="581" spans="2:18" hidden="1" x14ac:dyDescent="0.25">
      <c r="B581" s="8" t="s">
        <v>1</v>
      </c>
      <c r="C581" s="10" t="s">
        <v>14</v>
      </c>
      <c r="D581" s="9">
        <f t="shared" si="11"/>
        <v>0</v>
      </c>
      <c r="E581" s="9">
        <f t="shared" si="11"/>
        <v>0</v>
      </c>
      <c r="F581" s="9">
        <f t="shared" si="11"/>
        <v>0</v>
      </c>
      <c r="G581" s="9">
        <f t="shared" si="11"/>
        <v>0</v>
      </c>
      <c r="H581" s="9">
        <f t="shared" si="11"/>
        <v>0</v>
      </c>
      <c r="I581" s="9">
        <v>0</v>
      </c>
      <c r="J581" s="9">
        <v>0</v>
      </c>
      <c r="K581" s="9">
        <v>0</v>
      </c>
      <c r="L581" s="9">
        <v>0</v>
      </c>
      <c r="M581" s="9">
        <v>0</v>
      </c>
      <c r="N581" s="9">
        <v>0</v>
      </c>
      <c r="O581" s="9">
        <v>0</v>
      </c>
      <c r="P581" s="9">
        <v>0</v>
      </c>
      <c r="Q581" s="9">
        <v>0</v>
      </c>
      <c r="R581" s="9">
        <v>0</v>
      </c>
    </row>
    <row r="582" spans="2:18" hidden="1" x14ac:dyDescent="0.25">
      <c r="B582" s="8" t="s">
        <v>1</v>
      </c>
      <c r="C582" s="10" t="s">
        <v>16</v>
      </c>
      <c r="D582" s="9">
        <f t="shared" si="11"/>
        <v>0</v>
      </c>
      <c r="E582" s="9">
        <f t="shared" si="11"/>
        <v>0</v>
      </c>
      <c r="F582" s="9">
        <f t="shared" si="11"/>
        <v>0</v>
      </c>
      <c r="G582" s="9">
        <f t="shared" si="11"/>
        <v>0</v>
      </c>
      <c r="H582" s="9">
        <f t="shared" si="11"/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</row>
    <row r="583" spans="2:18" ht="30.75" hidden="1" thickBot="1" x14ac:dyDescent="0.3">
      <c r="B583" s="15" t="s">
        <v>196</v>
      </c>
      <c r="C583" s="16" t="s">
        <v>197</v>
      </c>
      <c r="D583" s="17">
        <f t="shared" ref="D583:H633" si="12">I583+N583</f>
        <v>0</v>
      </c>
      <c r="E583" s="17">
        <f t="shared" si="12"/>
        <v>0</v>
      </c>
      <c r="F583" s="17">
        <f t="shared" si="12"/>
        <v>0</v>
      </c>
      <c r="G583" s="17">
        <f t="shared" si="12"/>
        <v>0</v>
      </c>
      <c r="H583" s="17">
        <f t="shared" si="12"/>
        <v>0</v>
      </c>
      <c r="I583" s="17">
        <v>0</v>
      </c>
      <c r="J583" s="17">
        <v>0</v>
      </c>
      <c r="K583" s="17">
        <v>0</v>
      </c>
      <c r="L583" s="17">
        <v>0</v>
      </c>
      <c r="M583" s="17">
        <v>0</v>
      </c>
      <c r="N583" s="17">
        <v>0</v>
      </c>
      <c r="O583" s="17">
        <v>0</v>
      </c>
      <c r="P583" s="17">
        <v>0</v>
      </c>
      <c r="Q583" s="17">
        <v>0</v>
      </c>
      <c r="R583" s="17">
        <v>0</v>
      </c>
    </row>
    <row r="584" spans="2:18" hidden="1" x14ac:dyDescent="0.25">
      <c r="B584" s="11" t="s">
        <v>1</v>
      </c>
      <c r="C584" s="13" t="s">
        <v>12</v>
      </c>
      <c r="D584" s="12">
        <f t="shared" si="12"/>
        <v>0</v>
      </c>
      <c r="E584" s="12">
        <f t="shared" si="12"/>
        <v>0</v>
      </c>
      <c r="F584" s="12">
        <f t="shared" si="12"/>
        <v>0</v>
      </c>
      <c r="G584" s="12">
        <f t="shared" si="12"/>
        <v>0</v>
      </c>
      <c r="H584" s="12">
        <f t="shared" si="12"/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</row>
    <row r="585" spans="2:18" hidden="1" x14ac:dyDescent="0.25">
      <c r="B585" s="8" t="s">
        <v>1</v>
      </c>
      <c r="C585" s="10" t="s">
        <v>14</v>
      </c>
      <c r="D585" s="9">
        <f t="shared" si="12"/>
        <v>0</v>
      </c>
      <c r="E585" s="9">
        <f t="shared" si="12"/>
        <v>0</v>
      </c>
      <c r="F585" s="9">
        <f t="shared" si="12"/>
        <v>0</v>
      </c>
      <c r="G585" s="9">
        <f t="shared" si="12"/>
        <v>0</v>
      </c>
      <c r="H585" s="9">
        <f t="shared" si="12"/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</row>
    <row r="586" spans="2:18" hidden="1" x14ac:dyDescent="0.25">
      <c r="B586" s="8" t="s">
        <v>1</v>
      </c>
      <c r="C586" s="10" t="s">
        <v>16</v>
      </c>
      <c r="D586" s="9">
        <f t="shared" si="12"/>
        <v>0</v>
      </c>
      <c r="E586" s="9">
        <f t="shared" si="12"/>
        <v>0</v>
      </c>
      <c r="F586" s="9">
        <f t="shared" si="12"/>
        <v>0</v>
      </c>
      <c r="G586" s="9">
        <f t="shared" si="12"/>
        <v>0</v>
      </c>
      <c r="H586" s="9">
        <f t="shared" si="12"/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</row>
    <row r="587" spans="2:18" ht="30.75" hidden="1" thickBot="1" x14ac:dyDescent="0.3">
      <c r="B587" s="15" t="s">
        <v>198</v>
      </c>
      <c r="C587" s="16" t="s">
        <v>199</v>
      </c>
      <c r="D587" s="17">
        <f t="shared" si="12"/>
        <v>0</v>
      </c>
      <c r="E587" s="17">
        <f t="shared" si="12"/>
        <v>0</v>
      </c>
      <c r="F587" s="17">
        <f t="shared" si="12"/>
        <v>0</v>
      </c>
      <c r="G587" s="17">
        <f t="shared" si="12"/>
        <v>0</v>
      </c>
      <c r="H587" s="17">
        <f t="shared" si="12"/>
        <v>0</v>
      </c>
      <c r="I587" s="17">
        <v>0</v>
      </c>
      <c r="J587" s="17">
        <v>0</v>
      </c>
      <c r="K587" s="17">
        <v>0</v>
      </c>
      <c r="L587" s="17">
        <v>0</v>
      </c>
      <c r="M587" s="17">
        <v>0</v>
      </c>
      <c r="N587" s="17">
        <v>0</v>
      </c>
      <c r="O587" s="17">
        <v>0</v>
      </c>
      <c r="P587" s="17">
        <v>0</v>
      </c>
      <c r="Q587" s="17">
        <v>0</v>
      </c>
      <c r="R587" s="17">
        <v>0</v>
      </c>
    </row>
    <row r="588" spans="2:18" hidden="1" x14ac:dyDescent="0.25">
      <c r="B588" s="11" t="s">
        <v>1</v>
      </c>
      <c r="C588" s="13" t="s">
        <v>12</v>
      </c>
      <c r="D588" s="12">
        <f t="shared" si="12"/>
        <v>0</v>
      </c>
      <c r="E588" s="12">
        <f t="shared" si="12"/>
        <v>0</v>
      </c>
      <c r="F588" s="12">
        <f t="shared" si="12"/>
        <v>0</v>
      </c>
      <c r="G588" s="12">
        <f t="shared" si="12"/>
        <v>0</v>
      </c>
      <c r="H588" s="12">
        <f t="shared" si="12"/>
        <v>0</v>
      </c>
      <c r="I588" s="12">
        <v>0</v>
      </c>
      <c r="J588" s="12">
        <v>0</v>
      </c>
      <c r="K588" s="12">
        <v>0</v>
      </c>
      <c r="L588" s="12">
        <v>0</v>
      </c>
      <c r="M588" s="12">
        <v>0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</row>
    <row r="589" spans="2:18" hidden="1" x14ac:dyDescent="0.25">
      <c r="B589" s="8" t="s">
        <v>1</v>
      </c>
      <c r="C589" s="10" t="s">
        <v>17</v>
      </c>
      <c r="D589" s="9">
        <f t="shared" si="12"/>
        <v>0</v>
      </c>
      <c r="E589" s="9">
        <f t="shared" si="12"/>
        <v>0</v>
      </c>
      <c r="F589" s="9">
        <f t="shared" si="12"/>
        <v>0</v>
      </c>
      <c r="G589" s="9">
        <f t="shared" si="12"/>
        <v>0</v>
      </c>
      <c r="H589" s="9">
        <f t="shared" si="12"/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</row>
    <row r="590" spans="2:18" ht="30.75" thickBot="1" x14ac:dyDescent="0.3">
      <c r="B590" s="15" t="s">
        <v>200</v>
      </c>
      <c r="C590" s="16" t="s">
        <v>201</v>
      </c>
      <c r="D590" s="17">
        <f t="shared" si="12"/>
        <v>50000000</v>
      </c>
      <c r="E590" s="17">
        <f t="shared" si="12"/>
        <v>11050000</v>
      </c>
      <c r="F590" s="17">
        <f t="shared" si="12"/>
        <v>9495000</v>
      </c>
      <c r="G590" s="17">
        <f t="shared" si="12"/>
        <v>15055000</v>
      </c>
      <c r="H590" s="17">
        <f t="shared" si="12"/>
        <v>14400000</v>
      </c>
      <c r="I590" s="17">
        <v>0</v>
      </c>
      <c r="J590" s="17">
        <v>0</v>
      </c>
      <c r="K590" s="17">
        <v>0</v>
      </c>
      <c r="L590" s="17">
        <v>0</v>
      </c>
      <c r="M590" s="17">
        <v>0</v>
      </c>
      <c r="N590" s="17">
        <v>50000000</v>
      </c>
      <c r="O590" s="17">
        <v>11050000</v>
      </c>
      <c r="P590" s="17">
        <v>9495000</v>
      </c>
      <c r="Q590" s="17">
        <v>15055000</v>
      </c>
      <c r="R590" s="17">
        <v>14400000</v>
      </c>
    </row>
    <row r="591" spans="2:18" ht="15.75" thickTop="1" x14ac:dyDescent="0.25">
      <c r="B591" s="11" t="s">
        <v>1</v>
      </c>
      <c r="C591" s="13" t="s">
        <v>12</v>
      </c>
      <c r="D591" s="12">
        <f t="shared" si="12"/>
        <v>50000000</v>
      </c>
      <c r="E591" s="12">
        <f t="shared" si="12"/>
        <v>11050000</v>
      </c>
      <c r="F591" s="12">
        <f t="shared" si="12"/>
        <v>9495000</v>
      </c>
      <c r="G591" s="12">
        <f t="shared" si="12"/>
        <v>15055000</v>
      </c>
      <c r="H591" s="12">
        <f t="shared" si="12"/>
        <v>14400000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50000000</v>
      </c>
      <c r="O591" s="12">
        <v>11050000</v>
      </c>
      <c r="P591" s="12">
        <v>9495000</v>
      </c>
      <c r="Q591" s="12">
        <v>15055000</v>
      </c>
      <c r="R591" s="12">
        <v>14400000</v>
      </c>
    </row>
    <row r="592" spans="2:18" x14ac:dyDescent="0.25">
      <c r="B592" s="8" t="s">
        <v>1</v>
      </c>
      <c r="C592" s="10" t="s">
        <v>14</v>
      </c>
      <c r="D592" s="9">
        <f t="shared" si="12"/>
        <v>5600000</v>
      </c>
      <c r="E592" s="9">
        <f t="shared" si="12"/>
        <v>3550000</v>
      </c>
      <c r="F592" s="9">
        <f t="shared" si="12"/>
        <v>1995000</v>
      </c>
      <c r="G592" s="9">
        <f t="shared" si="12"/>
        <v>55000</v>
      </c>
      <c r="H592" s="9">
        <f t="shared" si="12"/>
        <v>0</v>
      </c>
      <c r="I592" s="9">
        <v>0</v>
      </c>
      <c r="J592" s="9">
        <v>0</v>
      </c>
      <c r="K592" s="9">
        <v>0</v>
      </c>
      <c r="L592" s="9">
        <v>0</v>
      </c>
      <c r="M592" s="9">
        <v>0</v>
      </c>
      <c r="N592" s="9">
        <v>5600000</v>
      </c>
      <c r="O592" s="9">
        <v>3550000</v>
      </c>
      <c r="P592" s="9">
        <v>1995000</v>
      </c>
      <c r="Q592" s="9">
        <v>55000</v>
      </c>
      <c r="R592" s="9">
        <v>0</v>
      </c>
    </row>
    <row r="593" spans="2:18" x14ac:dyDescent="0.25">
      <c r="B593" s="8" t="s">
        <v>1</v>
      </c>
      <c r="C593" s="10" t="s">
        <v>16</v>
      </c>
      <c r="D593" s="9">
        <f t="shared" si="12"/>
        <v>24400000</v>
      </c>
      <c r="E593" s="9">
        <f t="shared" si="12"/>
        <v>2500000</v>
      </c>
      <c r="F593" s="9">
        <f t="shared" si="12"/>
        <v>2500000</v>
      </c>
      <c r="G593" s="9">
        <f t="shared" si="12"/>
        <v>10000000</v>
      </c>
      <c r="H593" s="9">
        <f t="shared" si="12"/>
        <v>9400000</v>
      </c>
      <c r="I593" s="9">
        <v>0</v>
      </c>
      <c r="J593" s="9">
        <v>0</v>
      </c>
      <c r="K593" s="9">
        <v>0</v>
      </c>
      <c r="L593" s="9">
        <v>0</v>
      </c>
      <c r="M593" s="9">
        <v>0</v>
      </c>
      <c r="N593" s="9">
        <v>24400000</v>
      </c>
      <c r="O593" s="9">
        <v>2500000</v>
      </c>
      <c r="P593" s="9">
        <v>2500000</v>
      </c>
      <c r="Q593" s="9">
        <v>10000000</v>
      </c>
      <c r="R593" s="9">
        <v>9400000</v>
      </c>
    </row>
    <row r="594" spans="2:18" x14ac:dyDescent="0.25">
      <c r="B594" s="8" t="s">
        <v>1</v>
      </c>
      <c r="C594" s="10" t="s">
        <v>17</v>
      </c>
      <c r="D594" s="9">
        <f t="shared" si="12"/>
        <v>20000000</v>
      </c>
      <c r="E594" s="9">
        <f t="shared" si="12"/>
        <v>5000000</v>
      </c>
      <c r="F594" s="9">
        <f t="shared" si="12"/>
        <v>5000000</v>
      </c>
      <c r="G594" s="9">
        <f t="shared" si="12"/>
        <v>5000000</v>
      </c>
      <c r="H594" s="9">
        <f t="shared" si="12"/>
        <v>5000000</v>
      </c>
      <c r="I594" s="9">
        <v>0</v>
      </c>
      <c r="J594" s="9">
        <v>0</v>
      </c>
      <c r="K594" s="9">
        <v>0</v>
      </c>
      <c r="L594" s="9">
        <v>0</v>
      </c>
      <c r="M594" s="9">
        <v>0</v>
      </c>
      <c r="N594" s="9">
        <v>20000000</v>
      </c>
      <c r="O594" s="9">
        <v>5000000</v>
      </c>
      <c r="P594" s="9">
        <v>5000000</v>
      </c>
      <c r="Q594" s="9">
        <v>5000000</v>
      </c>
      <c r="R594" s="9">
        <v>5000000</v>
      </c>
    </row>
    <row r="595" spans="2:18" ht="30.75" thickBot="1" x14ac:dyDescent="0.3">
      <c r="B595" s="15" t="s">
        <v>202</v>
      </c>
      <c r="C595" s="16" t="s">
        <v>201</v>
      </c>
      <c r="D595" s="17">
        <f t="shared" si="12"/>
        <v>50000000</v>
      </c>
      <c r="E595" s="17">
        <f t="shared" si="12"/>
        <v>11050000</v>
      </c>
      <c r="F595" s="17">
        <f t="shared" si="12"/>
        <v>9495000</v>
      </c>
      <c r="G595" s="17">
        <f t="shared" si="12"/>
        <v>15055000</v>
      </c>
      <c r="H595" s="17">
        <f t="shared" si="12"/>
        <v>14400000</v>
      </c>
      <c r="I595" s="17">
        <v>0</v>
      </c>
      <c r="J595" s="17">
        <v>0</v>
      </c>
      <c r="K595" s="17">
        <v>0</v>
      </c>
      <c r="L595" s="17">
        <v>0</v>
      </c>
      <c r="M595" s="17">
        <v>0</v>
      </c>
      <c r="N595" s="17">
        <v>50000000</v>
      </c>
      <c r="O595" s="17">
        <v>11050000</v>
      </c>
      <c r="P595" s="17">
        <v>9495000</v>
      </c>
      <c r="Q595" s="17">
        <v>15055000</v>
      </c>
      <c r="R595" s="17">
        <v>14400000</v>
      </c>
    </row>
    <row r="596" spans="2:18" ht="15.75" thickTop="1" x14ac:dyDescent="0.25">
      <c r="B596" s="11" t="s">
        <v>1</v>
      </c>
      <c r="C596" s="13" t="s">
        <v>12</v>
      </c>
      <c r="D596" s="12">
        <f t="shared" si="12"/>
        <v>50000000</v>
      </c>
      <c r="E596" s="12">
        <f t="shared" si="12"/>
        <v>11050000</v>
      </c>
      <c r="F596" s="12">
        <f t="shared" si="12"/>
        <v>9495000</v>
      </c>
      <c r="G596" s="12">
        <f t="shared" si="12"/>
        <v>15055000</v>
      </c>
      <c r="H596" s="12">
        <f t="shared" si="12"/>
        <v>14400000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50000000</v>
      </c>
      <c r="O596" s="12">
        <v>11050000</v>
      </c>
      <c r="P596" s="12">
        <v>9495000</v>
      </c>
      <c r="Q596" s="12">
        <v>15055000</v>
      </c>
      <c r="R596" s="12">
        <v>14400000</v>
      </c>
    </row>
    <row r="597" spans="2:18" x14ac:dyDescent="0.25">
      <c r="B597" s="8" t="s">
        <v>1</v>
      </c>
      <c r="C597" s="10" t="s">
        <v>14</v>
      </c>
      <c r="D597" s="9">
        <f t="shared" si="12"/>
        <v>5600000</v>
      </c>
      <c r="E597" s="9">
        <f t="shared" si="12"/>
        <v>3550000</v>
      </c>
      <c r="F597" s="9">
        <f t="shared" si="12"/>
        <v>1995000</v>
      </c>
      <c r="G597" s="9">
        <f t="shared" si="12"/>
        <v>55000</v>
      </c>
      <c r="H597" s="9">
        <f t="shared" si="12"/>
        <v>0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5600000</v>
      </c>
      <c r="O597" s="9">
        <v>3550000</v>
      </c>
      <c r="P597" s="9">
        <v>1995000</v>
      </c>
      <c r="Q597" s="9">
        <v>55000</v>
      </c>
      <c r="R597" s="9">
        <v>0</v>
      </c>
    </row>
    <row r="598" spans="2:18" x14ac:dyDescent="0.25">
      <c r="B598" s="8" t="s">
        <v>1</v>
      </c>
      <c r="C598" s="10" t="s">
        <v>16</v>
      </c>
      <c r="D598" s="9">
        <f t="shared" si="12"/>
        <v>24400000</v>
      </c>
      <c r="E598" s="9">
        <f t="shared" si="12"/>
        <v>2500000</v>
      </c>
      <c r="F598" s="9">
        <f t="shared" si="12"/>
        <v>2500000</v>
      </c>
      <c r="G598" s="9">
        <f t="shared" si="12"/>
        <v>10000000</v>
      </c>
      <c r="H598" s="9">
        <f t="shared" si="12"/>
        <v>9400000</v>
      </c>
      <c r="I598" s="9">
        <v>0</v>
      </c>
      <c r="J598" s="9">
        <v>0</v>
      </c>
      <c r="K598" s="9">
        <v>0</v>
      </c>
      <c r="L598" s="9">
        <v>0</v>
      </c>
      <c r="M598" s="9">
        <v>0</v>
      </c>
      <c r="N598" s="9">
        <v>24400000</v>
      </c>
      <c r="O598" s="9">
        <v>2500000</v>
      </c>
      <c r="P598" s="9">
        <v>2500000</v>
      </c>
      <c r="Q598" s="9">
        <v>10000000</v>
      </c>
      <c r="R598" s="9">
        <v>9400000</v>
      </c>
    </row>
    <row r="599" spans="2:18" x14ac:dyDescent="0.25">
      <c r="B599" s="8" t="s">
        <v>1</v>
      </c>
      <c r="C599" s="10" t="s">
        <v>17</v>
      </c>
      <c r="D599" s="9">
        <f t="shared" si="12"/>
        <v>20000000</v>
      </c>
      <c r="E599" s="9">
        <f t="shared" si="12"/>
        <v>5000000</v>
      </c>
      <c r="F599" s="9">
        <f t="shared" si="12"/>
        <v>5000000</v>
      </c>
      <c r="G599" s="9">
        <f t="shared" si="12"/>
        <v>5000000</v>
      </c>
      <c r="H599" s="9">
        <f t="shared" si="12"/>
        <v>5000000</v>
      </c>
      <c r="I599" s="9">
        <v>0</v>
      </c>
      <c r="J599" s="9">
        <v>0</v>
      </c>
      <c r="K599" s="9">
        <v>0</v>
      </c>
      <c r="L599" s="9">
        <v>0</v>
      </c>
      <c r="M599" s="9">
        <v>0</v>
      </c>
      <c r="N599" s="9">
        <v>20000000</v>
      </c>
      <c r="O599" s="9">
        <v>5000000</v>
      </c>
      <c r="P599" s="9">
        <v>5000000</v>
      </c>
      <c r="Q599" s="9">
        <v>5000000</v>
      </c>
      <c r="R599" s="9">
        <v>5000000</v>
      </c>
    </row>
    <row r="600" spans="2:18" ht="30.75" thickBot="1" x14ac:dyDescent="0.3">
      <c r="B600" s="15" t="s">
        <v>203</v>
      </c>
      <c r="C600" s="16" t="s">
        <v>204</v>
      </c>
      <c r="D600" s="17">
        <f t="shared" si="12"/>
        <v>30000000</v>
      </c>
      <c r="E600" s="17">
        <f t="shared" si="12"/>
        <v>6050000</v>
      </c>
      <c r="F600" s="17">
        <f t="shared" si="12"/>
        <v>4495000</v>
      </c>
      <c r="G600" s="17">
        <f t="shared" si="12"/>
        <v>10055000</v>
      </c>
      <c r="H600" s="17">
        <f t="shared" si="12"/>
        <v>9400000</v>
      </c>
      <c r="I600" s="17">
        <v>0</v>
      </c>
      <c r="J600" s="17">
        <v>0</v>
      </c>
      <c r="K600" s="17">
        <v>0</v>
      </c>
      <c r="L600" s="17">
        <v>0</v>
      </c>
      <c r="M600" s="17">
        <v>0</v>
      </c>
      <c r="N600" s="17">
        <v>30000000</v>
      </c>
      <c r="O600" s="17">
        <v>6050000</v>
      </c>
      <c r="P600" s="17">
        <v>4495000</v>
      </c>
      <c r="Q600" s="17">
        <v>10055000</v>
      </c>
      <c r="R600" s="17">
        <v>9400000</v>
      </c>
    </row>
    <row r="601" spans="2:18" ht="15.75" thickTop="1" x14ac:dyDescent="0.25">
      <c r="B601" s="11" t="s">
        <v>1</v>
      </c>
      <c r="C601" s="13" t="s">
        <v>12</v>
      </c>
      <c r="D601" s="12">
        <f t="shared" si="12"/>
        <v>30000000</v>
      </c>
      <c r="E601" s="12">
        <f t="shared" si="12"/>
        <v>6050000</v>
      </c>
      <c r="F601" s="12">
        <f t="shared" si="12"/>
        <v>4495000</v>
      </c>
      <c r="G601" s="12">
        <f t="shared" si="12"/>
        <v>10055000</v>
      </c>
      <c r="H601" s="12">
        <f t="shared" si="12"/>
        <v>9400000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30000000</v>
      </c>
      <c r="O601" s="12">
        <v>6050000</v>
      </c>
      <c r="P601" s="12">
        <v>4495000</v>
      </c>
      <c r="Q601" s="12">
        <v>10055000</v>
      </c>
      <c r="R601" s="12">
        <v>9400000</v>
      </c>
    </row>
    <row r="602" spans="2:18" x14ac:dyDescent="0.25">
      <c r="B602" s="8" t="s">
        <v>1</v>
      </c>
      <c r="C602" s="10" t="s">
        <v>14</v>
      </c>
      <c r="D602" s="9">
        <f t="shared" si="12"/>
        <v>5600000</v>
      </c>
      <c r="E602" s="9">
        <f t="shared" si="12"/>
        <v>3550000</v>
      </c>
      <c r="F602" s="9">
        <f t="shared" si="12"/>
        <v>1995000</v>
      </c>
      <c r="G602" s="9">
        <f t="shared" si="12"/>
        <v>55000</v>
      </c>
      <c r="H602" s="9">
        <f t="shared" si="12"/>
        <v>0</v>
      </c>
      <c r="I602" s="9">
        <v>0</v>
      </c>
      <c r="J602" s="9">
        <v>0</v>
      </c>
      <c r="K602" s="9">
        <v>0</v>
      </c>
      <c r="L602" s="9">
        <v>0</v>
      </c>
      <c r="M602" s="9">
        <v>0</v>
      </c>
      <c r="N602" s="9">
        <v>5600000</v>
      </c>
      <c r="O602" s="9">
        <v>3550000</v>
      </c>
      <c r="P602" s="9">
        <v>1995000</v>
      </c>
      <c r="Q602" s="9">
        <v>55000</v>
      </c>
      <c r="R602" s="9">
        <v>0</v>
      </c>
    </row>
    <row r="603" spans="2:18" x14ac:dyDescent="0.25">
      <c r="B603" s="8" t="s">
        <v>1</v>
      </c>
      <c r="C603" s="10" t="s">
        <v>16</v>
      </c>
      <c r="D603" s="9">
        <f t="shared" si="12"/>
        <v>24400000</v>
      </c>
      <c r="E603" s="9">
        <f t="shared" si="12"/>
        <v>2500000</v>
      </c>
      <c r="F603" s="9">
        <f t="shared" si="12"/>
        <v>2500000</v>
      </c>
      <c r="G603" s="9">
        <f t="shared" si="12"/>
        <v>10000000</v>
      </c>
      <c r="H603" s="9">
        <f t="shared" si="12"/>
        <v>9400000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24400000</v>
      </c>
      <c r="O603" s="9">
        <v>2500000</v>
      </c>
      <c r="P603" s="9">
        <v>2500000</v>
      </c>
      <c r="Q603" s="9">
        <v>10000000</v>
      </c>
      <c r="R603" s="9">
        <v>9400000</v>
      </c>
    </row>
    <row r="604" spans="2:18" ht="45.75" thickBot="1" x14ac:dyDescent="0.3">
      <c r="B604" s="15" t="s">
        <v>205</v>
      </c>
      <c r="C604" s="16" t="s">
        <v>206</v>
      </c>
      <c r="D604" s="17">
        <f t="shared" si="12"/>
        <v>20000000</v>
      </c>
      <c r="E604" s="17">
        <f t="shared" si="12"/>
        <v>5000000</v>
      </c>
      <c r="F604" s="17">
        <f t="shared" si="12"/>
        <v>5000000</v>
      </c>
      <c r="G604" s="17">
        <f t="shared" si="12"/>
        <v>5000000</v>
      </c>
      <c r="H604" s="17">
        <f t="shared" si="12"/>
        <v>5000000</v>
      </c>
      <c r="I604" s="17">
        <v>0</v>
      </c>
      <c r="J604" s="17">
        <v>0</v>
      </c>
      <c r="K604" s="17">
        <v>0</v>
      </c>
      <c r="L604" s="17">
        <v>0</v>
      </c>
      <c r="M604" s="17">
        <v>0</v>
      </c>
      <c r="N604" s="17">
        <v>20000000</v>
      </c>
      <c r="O604" s="17">
        <v>5000000</v>
      </c>
      <c r="P604" s="17">
        <v>5000000</v>
      </c>
      <c r="Q604" s="17">
        <v>5000000</v>
      </c>
      <c r="R604" s="17">
        <v>5000000</v>
      </c>
    </row>
    <row r="605" spans="2:18" ht="15.75" thickTop="1" x14ac:dyDescent="0.25">
      <c r="B605" s="11" t="s">
        <v>1</v>
      </c>
      <c r="C605" s="13" t="s">
        <v>12</v>
      </c>
      <c r="D605" s="12">
        <f t="shared" si="12"/>
        <v>20000000</v>
      </c>
      <c r="E605" s="12">
        <f t="shared" si="12"/>
        <v>5000000</v>
      </c>
      <c r="F605" s="12">
        <f t="shared" si="12"/>
        <v>5000000</v>
      </c>
      <c r="G605" s="12">
        <f t="shared" si="12"/>
        <v>5000000</v>
      </c>
      <c r="H605" s="12">
        <f t="shared" si="12"/>
        <v>5000000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20000000</v>
      </c>
      <c r="O605" s="12">
        <v>5000000</v>
      </c>
      <c r="P605" s="12">
        <v>5000000</v>
      </c>
      <c r="Q605" s="12">
        <v>5000000</v>
      </c>
      <c r="R605" s="12">
        <v>5000000</v>
      </c>
    </row>
    <row r="606" spans="2:18" x14ac:dyDescent="0.25">
      <c r="B606" s="8" t="s">
        <v>1</v>
      </c>
      <c r="C606" s="10" t="s">
        <v>17</v>
      </c>
      <c r="D606" s="9">
        <f t="shared" si="12"/>
        <v>20000000</v>
      </c>
      <c r="E606" s="9">
        <f t="shared" si="12"/>
        <v>5000000</v>
      </c>
      <c r="F606" s="9">
        <f t="shared" si="12"/>
        <v>5000000</v>
      </c>
      <c r="G606" s="9">
        <f t="shared" si="12"/>
        <v>5000000</v>
      </c>
      <c r="H606" s="9">
        <f t="shared" si="12"/>
        <v>5000000</v>
      </c>
      <c r="I606" s="9">
        <v>0</v>
      </c>
      <c r="J606" s="9">
        <v>0</v>
      </c>
      <c r="K606" s="9">
        <v>0</v>
      </c>
      <c r="L606" s="9">
        <v>0</v>
      </c>
      <c r="M606" s="9">
        <v>0</v>
      </c>
      <c r="N606" s="9">
        <v>20000000</v>
      </c>
      <c r="O606" s="9">
        <v>5000000</v>
      </c>
      <c r="P606" s="9">
        <v>5000000</v>
      </c>
      <c r="Q606" s="9">
        <v>5000000</v>
      </c>
      <c r="R606" s="9">
        <v>5000000</v>
      </c>
    </row>
    <row r="607" spans="2:18" ht="30.75" thickBot="1" x14ac:dyDescent="0.3">
      <c r="B607" s="15" t="s">
        <v>207</v>
      </c>
      <c r="C607" s="16" t="s">
        <v>208</v>
      </c>
      <c r="D607" s="17">
        <f t="shared" si="12"/>
        <v>50000000</v>
      </c>
      <c r="E607" s="17">
        <f t="shared" si="12"/>
        <v>21550000</v>
      </c>
      <c r="F607" s="17">
        <f t="shared" si="12"/>
        <v>16350000</v>
      </c>
      <c r="G607" s="17">
        <f t="shared" si="12"/>
        <v>10250000</v>
      </c>
      <c r="H607" s="17">
        <f t="shared" si="12"/>
        <v>1850000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50000000</v>
      </c>
      <c r="O607" s="17">
        <v>21550000</v>
      </c>
      <c r="P607" s="17">
        <v>16350000</v>
      </c>
      <c r="Q607" s="17">
        <v>10250000</v>
      </c>
      <c r="R607" s="17">
        <v>1850000</v>
      </c>
    </row>
    <row r="608" spans="2:18" ht="15.75" thickTop="1" x14ac:dyDescent="0.25">
      <c r="B608" s="11" t="s">
        <v>1</v>
      </c>
      <c r="C608" s="13" t="s">
        <v>12</v>
      </c>
      <c r="D608" s="12">
        <f t="shared" si="12"/>
        <v>1850000</v>
      </c>
      <c r="E608" s="12">
        <f t="shared" si="12"/>
        <v>550000</v>
      </c>
      <c r="F608" s="12">
        <f t="shared" si="12"/>
        <v>850000</v>
      </c>
      <c r="G608" s="12">
        <f t="shared" si="12"/>
        <v>250000</v>
      </c>
      <c r="H608" s="12">
        <f t="shared" si="12"/>
        <v>200000</v>
      </c>
      <c r="I608" s="12">
        <v>0</v>
      </c>
      <c r="J608" s="12">
        <v>0</v>
      </c>
      <c r="K608" s="12">
        <v>0</v>
      </c>
      <c r="L608" s="12">
        <v>0</v>
      </c>
      <c r="M608" s="12">
        <v>0</v>
      </c>
      <c r="N608" s="12">
        <v>1850000</v>
      </c>
      <c r="O608" s="12">
        <v>550000</v>
      </c>
      <c r="P608" s="12">
        <v>850000</v>
      </c>
      <c r="Q608" s="12">
        <v>250000</v>
      </c>
      <c r="R608" s="12">
        <v>200000</v>
      </c>
    </row>
    <row r="609" spans="2:18" hidden="1" x14ac:dyDescent="0.25">
      <c r="B609" s="8" t="s">
        <v>1</v>
      </c>
      <c r="C609" s="10" t="s">
        <v>13</v>
      </c>
      <c r="D609" s="9">
        <f t="shared" si="12"/>
        <v>0</v>
      </c>
      <c r="E609" s="9">
        <f t="shared" si="12"/>
        <v>0</v>
      </c>
      <c r="F609" s="9">
        <f t="shared" si="12"/>
        <v>0</v>
      </c>
      <c r="G609" s="9">
        <f t="shared" si="12"/>
        <v>0</v>
      </c>
      <c r="H609" s="9">
        <f t="shared" si="12"/>
        <v>0</v>
      </c>
      <c r="I609" s="9">
        <v>0</v>
      </c>
      <c r="J609" s="9">
        <v>0</v>
      </c>
      <c r="K609" s="9">
        <v>0</v>
      </c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</row>
    <row r="610" spans="2:18" hidden="1" x14ac:dyDescent="0.25">
      <c r="B610" s="8" t="s">
        <v>1</v>
      </c>
      <c r="C610" s="10" t="s">
        <v>14</v>
      </c>
      <c r="D610" s="9">
        <f t="shared" si="12"/>
        <v>0</v>
      </c>
      <c r="E610" s="9">
        <f t="shared" si="12"/>
        <v>0</v>
      </c>
      <c r="F610" s="9">
        <f t="shared" si="12"/>
        <v>0</v>
      </c>
      <c r="G610" s="9">
        <f t="shared" si="12"/>
        <v>0</v>
      </c>
      <c r="H610" s="9">
        <f t="shared" si="12"/>
        <v>0</v>
      </c>
      <c r="I610" s="9">
        <v>0</v>
      </c>
      <c r="J610" s="9">
        <v>0</v>
      </c>
      <c r="K610" s="9">
        <v>0</v>
      </c>
      <c r="L610" s="9">
        <v>0</v>
      </c>
      <c r="M610" s="9">
        <v>0</v>
      </c>
      <c r="N610" s="9">
        <v>0</v>
      </c>
      <c r="O610" s="9">
        <v>0</v>
      </c>
      <c r="P610" s="9">
        <v>0</v>
      </c>
      <c r="Q610" s="9">
        <v>0</v>
      </c>
      <c r="R610" s="9">
        <v>0</v>
      </c>
    </row>
    <row r="611" spans="2:18" x14ac:dyDescent="0.25">
      <c r="B611" s="8" t="s">
        <v>1</v>
      </c>
      <c r="C611" s="10" t="s">
        <v>16</v>
      </c>
      <c r="D611" s="9">
        <f t="shared" si="12"/>
        <v>950000</v>
      </c>
      <c r="E611" s="9">
        <f t="shared" si="12"/>
        <v>250000</v>
      </c>
      <c r="F611" s="9">
        <f t="shared" si="12"/>
        <v>250000</v>
      </c>
      <c r="G611" s="9">
        <f t="shared" si="12"/>
        <v>250000</v>
      </c>
      <c r="H611" s="9">
        <f t="shared" si="12"/>
        <v>200000</v>
      </c>
      <c r="I611" s="9">
        <v>0</v>
      </c>
      <c r="J611" s="9">
        <v>0</v>
      </c>
      <c r="K611" s="9">
        <v>0</v>
      </c>
      <c r="L611" s="9">
        <v>0</v>
      </c>
      <c r="M611" s="9">
        <v>0</v>
      </c>
      <c r="N611" s="9">
        <v>950000</v>
      </c>
      <c r="O611" s="9">
        <v>250000</v>
      </c>
      <c r="P611" s="9">
        <v>250000</v>
      </c>
      <c r="Q611" s="9">
        <v>250000</v>
      </c>
      <c r="R611" s="9">
        <v>200000</v>
      </c>
    </row>
    <row r="612" spans="2:18" hidden="1" x14ac:dyDescent="0.25">
      <c r="B612" s="8" t="s">
        <v>1</v>
      </c>
      <c r="C612" s="10" t="s">
        <v>17</v>
      </c>
      <c r="D612" s="9">
        <f t="shared" si="12"/>
        <v>0</v>
      </c>
      <c r="E612" s="9">
        <f t="shared" si="12"/>
        <v>0</v>
      </c>
      <c r="F612" s="9">
        <f t="shared" si="12"/>
        <v>0</v>
      </c>
      <c r="G612" s="9">
        <f t="shared" si="12"/>
        <v>0</v>
      </c>
      <c r="H612" s="9">
        <f t="shared" si="12"/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</row>
    <row r="613" spans="2:18" hidden="1" x14ac:dyDescent="0.25">
      <c r="B613" s="8" t="s">
        <v>1</v>
      </c>
      <c r="C613" s="10" t="s">
        <v>18</v>
      </c>
      <c r="D613" s="9">
        <f t="shared" si="12"/>
        <v>0</v>
      </c>
      <c r="E613" s="9">
        <f t="shared" si="12"/>
        <v>0</v>
      </c>
      <c r="F613" s="9">
        <f t="shared" si="12"/>
        <v>0</v>
      </c>
      <c r="G613" s="9">
        <f t="shared" si="12"/>
        <v>0</v>
      </c>
      <c r="H613" s="9">
        <f t="shared" si="12"/>
        <v>0</v>
      </c>
      <c r="I613" s="9">
        <v>0</v>
      </c>
      <c r="J613" s="9">
        <v>0</v>
      </c>
      <c r="K613" s="9">
        <v>0</v>
      </c>
      <c r="L613" s="9">
        <v>0</v>
      </c>
      <c r="M613" s="9">
        <v>0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</row>
    <row r="614" spans="2:18" x14ac:dyDescent="0.25">
      <c r="B614" s="8" t="s">
        <v>1</v>
      </c>
      <c r="C614" s="10" t="s">
        <v>19</v>
      </c>
      <c r="D614" s="9">
        <f t="shared" si="12"/>
        <v>900000</v>
      </c>
      <c r="E614" s="9">
        <f t="shared" si="12"/>
        <v>300000</v>
      </c>
      <c r="F614" s="9">
        <f t="shared" si="12"/>
        <v>600000</v>
      </c>
      <c r="G614" s="9">
        <f t="shared" si="12"/>
        <v>0</v>
      </c>
      <c r="H614" s="9">
        <f t="shared" si="12"/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900000</v>
      </c>
      <c r="O614" s="9">
        <v>300000</v>
      </c>
      <c r="P614" s="9">
        <v>600000</v>
      </c>
      <c r="Q614" s="9">
        <v>0</v>
      </c>
      <c r="R614" s="9">
        <v>0</v>
      </c>
    </row>
    <row r="615" spans="2:18" x14ac:dyDescent="0.25">
      <c r="B615" s="11" t="s">
        <v>1</v>
      </c>
      <c r="C615" s="13" t="s">
        <v>20</v>
      </c>
      <c r="D615" s="12">
        <f t="shared" si="12"/>
        <v>48150000</v>
      </c>
      <c r="E615" s="12">
        <f t="shared" si="12"/>
        <v>21000000</v>
      </c>
      <c r="F615" s="12">
        <f t="shared" si="12"/>
        <v>15500000</v>
      </c>
      <c r="G615" s="12">
        <f t="shared" si="12"/>
        <v>10000000</v>
      </c>
      <c r="H615" s="12">
        <f t="shared" si="12"/>
        <v>1650000</v>
      </c>
      <c r="I615" s="12">
        <v>0</v>
      </c>
      <c r="J615" s="12">
        <v>0</v>
      </c>
      <c r="K615" s="12">
        <v>0</v>
      </c>
      <c r="L615" s="12">
        <v>0</v>
      </c>
      <c r="M615" s="12">
        <v>0</v>
      </c>
      <c r="N615" s="12">
        <v>48150000</v>
      </c>
      <c r="O615" s="12">
        <v>21000000</v>
      </c>
      <c r="P615" s="12">
        <v>15500000</v>
      </c>
      <c r="Q615" s="12">
        <v>10000000</v>
      </c>
      <c r="R615" s="12">
        <v>1650000</v>
      </c>
    </row>
    <row r="616" spans="2:18" ht="30.75" hidden="1" thickBot="1" x14ac:dyDescent="0.3">
      <c r="B616" s="15" t="s">
        <v>209</v>
      </c>
      <c r="C616" s="16" t="s">
        <v>210</v>
      </c>
      <c r="D616" s="17">
        <f t="shared" si="12"/>
        <v>0</v>
      </c>
      <c r="E616" s="17">
        <f t="shared" si="12"/>
        <v>0</v>
      </c>
      <c r="F616" s="17">
        <f t="shared" si="12"/>
        <v>0</v>
      </c>
      <c r="G616" s="17">
        <f t="shared" si="12"/>
        <v>0</v>
      </c>
      <c r="H616" s="17">
        <f t="shared" si="12"/>
        <v>0</v>
      </c>
      <c r="I616" s="17">
        <v>0</v>
      </c>
      <c r="J616" s="17">
        <v>0</v>
      </c>
      <c r="K616" s="17">
        <v>0</v>
      </c>
      <c r="L616" s="17">
        <v>0</v>
      </c>
      <c r="M616" s="17">
        <v>0</v>
      </c>
      <c r="N616" s="17">
        <v>0</v>
      </c>
      <c r="O616" s="17">
        <v>0</v>
      </c>
      <c r="P616" s="17">
        <v>0</v>
      </c>
      <c r="Q616" s="17">
        <v>0</v>
      </c>
      <c r="R616" s="17">
        <v>0</v>
      </c>
    </row>
    <row r="617" spans="2:18" hidden="1" x14ac:dyDescent="0.25">
      <c r="B617" s="11" t="s">
        <v>1</v>
      </c>
      <c r="C617" s="13" t="s">
        <v>12</v>
      </c>
      <c r="D617" s="12">
        <f t="shared" si="12"/>
        <v>0</v>
      </c>
      <c r="E617" s="12">
        <f t="shared" si="12"/>
        <v>0</v>
      </c>
      <c r="F617" s="12">
        <f t="shared" si="12"/>
        <v>0</v>
      </c>
      <c r="G617" s="12">
        <f t="shared" si="12"/>
        <v>0</v>
      </c>
      <c r="H617" s="12">
        <f t="shared" si="12"/>
        <v>0</v>
      </c>
      <c r="I617" s="12">
        <v>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</row>
    <row r="618" spans="2:18" hidden="1" x14ac:dyDescent="0.25">
      <c r="B618" s="8" t="s">
        <v>1</v>
      </c>
      <c r="C618" s="10" t="s">
        <v>13</v>
      </c>
      <c r="D618" s="9">
        <f t="shared" si="12"/>
        <v>0</v>
      </c>
      <c r="E618" s="9">
        <f t="shared" si="12"/>
        <v>0</v>
      </c>
      <c r="F618" s="9">
        <f t="shared" si="12"/>
        <v>0</v>
      </c>
      <c r="G618" s="9">
        <f t="shared" si="12"/>
        <v>0</v>
      </c>
      <c r="H618" s="9">
        <f t="shared" si="12"/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</row>
    <row r="619" spans="2:18" hidden="1" x14ac:dyDescent="0.25">
      <c r="B619" s="8" t="s">
        <v>1</v>
      </c>
      <c r="C619" s="10" t="s">
        <v>14</v>
      </c>
      <c r="D619" s="9">
        <f t="shared" si="12"/>
        <v>0</v>
      </c>
      <c r="E619" s="9">
        <f t="shared" si="12"/>
        <v>0</v>
      </c>
      <c r="F619" s="9">
        <f t="shared" si="12"/>
        <v>0</v>
      </c>
      <c r="G619" s="9">
        <f t="shared" si="12"/>
        <v>0</v>
      </c>
      <c r="H619" s="9">
        <f t="shared" si="12"/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</row>
    <row r="620" spans="2:18" hidden="1" x14ac:dyDescent="0.25">
      <c r="B620" s="8" t="s">
        <v>1</v>
      </c>
      <c r="C620" s="10" t="s">
        <v>18</v>
      </c>
      <c r="D620" s="9">
        <f t="shared" si="12"/>
        <v>0</v>
      </c>
      <c r="E620" s="9">
        <f t="shared" si="12"/>
        <v>0</v>
      </c>
      <c r="F620" s="9">
        <f t="shared" si="12"/>
        <v>0</v>
      </c>
      <c r="G620" s="9">
        <f t="shared" si="12"/>
        <v>0</v>
      </c>
      <c r="H620" s="9">
        <f t="shared" si="12"/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</row>
    <row r="621" spans="2:18" hidden="1" x14ac:dyDescent="0.25">
      <c r="B621" s="8" t="s">
        <v>1</v>
      </c>
      <c r="C621" s="10" t="s">
        <v>19</v>
      </c>
      <c r="D621" s="9">
        <f t="shared" si="12"/>
        <v>0</v>
      </c>
      <c r="E621" s="9">
        <f t="shared" si="12"/>
        <v>0</v>
      </c>
      <c r="F621" s="9">
        <f t="shared" si="12"/>
        <v>0</v>
      </c>
      <c r="G621" s="9">
        <f t="shared" si="12"/>
        <v>0</v>
      </c>
      <c r="H621" s="9">
        <f t="shared" si="12"/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</row>
    <row r="622" spans="2:18" ht="30.75" hidden="1" thickBot="1" x14ac:dyDescent="0.3">
      <c r="B622" s="15" t="s">
        <v>211</v>
      </c>
      <c r="C622" s="16" t="s">
        <v>212</v>
      </c>
      <c r="D622" s="17">
        <f t="shared" si="12"/>
        <v>0</v>
      </c>
      <c r="E622" s="17">
        <f t="shared" si="12"/>
        <v>0</v>
      </c>
      <c r="F622" s="17">
        <f t="shared" si="12"/>
        <v>0</v>
      </c>
      <c r="G622" s="17">
        <f t="shared" si="12"/>
        <v>0</v>
      </c>
      <c r="H622" s="17">
        <f t="shared" si="12"/>
        <v>0</v>
      </c>
      <c r="I622" s="17">
        <v>0</v>
      </c>
      <c r="J622" s="17">
        <v>0</v>
      </c>
      <c r="K622" s="17">
        <v>0</v>
      </c>
      <c r="L622" s="17">
        <v>0</v>
      </c>
      <c r="M622" s="17">
        <v>0</v>
      </c>
      <c r="N622" s="17">
        <v>0</v>
      </c>
      <c r="O622" s="17">
        <v>0</v>
      </c>
      <c r="P622" s="17">
        <v>0</v>
      </c>
      <c r="Q622" s="17">
        <v>0</v>
      </c>
      <c r="R622" s="17">
        <v>0</v>
      </c>
    </row>
    <row r="623" spans="2:18" hidden="1" x14ac:dyDescent="0.25">
      <c r="B623" s="11" t="s">
        <v>1</v>
      </c>
      <c r="C623" s="13" t="s">
        <v>12</v>
      </c>
      <c r="D623" s="12">
        <f t="shared" si="12"/>
        <v>0</v>
      </c>
      <c r="E623" s="12">
        <f t="shared" si="12"/>
        <v>0</v>
      </c>
      <c r="F623" s="12">
        <f t="shared" si="12"/>
        <v>0</v>
      </c>
      <c r="G623" s="12">
        <f t="shared" si="12"/>
        <v>0</v>
      </c>
      <c r="H623" s="12">
        <f t="shared" si="12"/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</row>
    <row r="624" spans="2:18" hidden="1" x14ac:dyDescent="0.25">
      <c r="B624" s="8" t="s">
        <v>1</v>
      </c>
      <c r="C624" s="10" t="s">
        <v>14</v>
      </c>
      <c r="D624" s="9">
        <f t="shared" si="12"/>
        <v>0</v>
      </c>
      <c r="E624" s="9">
        <f t="shared" si="12"/>
        <v>0</v>
      </c>
      <c r="F624" s="9">
        <f t="shared" si="12"/>
        <v>0</v>
      </c>
      <c r="G624" s="9">
        <f t="shared" si="12"/>
        <v>0</v>
      </c>
      <c r="H624" s="9">
        <f t="shared" si="12"/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</row>
    <row r="625" spans="2:18" hidden="1" x14ac:dyDescent="0.25">
      <c r="B625" s="8" t="s">
        <v>1</v>
      </c>
      <c r="C625" s="10" t="s">
        <v>16</v>
      </c>
      <c r="D625" s="9">
        <f t="shared" si="12"/>
        <v>0</v>
      </c>
      <c r="E625" s="9">
        <f t="shared" si="12"/>
        <v>0</v>
      </c>
      <c r="F625" s="9">
        <f t="shared" si="12"/>
        <v>0</v>
      </c>
      <c r="G625" s="9">
        <f t="shared" si="12"/>
        <v>0</v>
      </c>
      <c r="H625" s="9">
        <f t="shared" si="12"/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</row>
    <row r="626" spans="2:18" hidden="1" x14ac:dyDescent="0.25">
      <c r="B626" s="8" t="s">
        <v>1</v>
      </c>
      <c r="C626" s="10" t="s">
        <v>19</v>
      </c>
      <c r="D626" s="9">
        <f t="shared" si="12"/>
        <v>0</v>
      </c>
      <c r="E626" s="9">
        <f t="shared" si="12"/>
        <v>0</v>
      </c>
      <c r="F626" s="9">
        <f t="shared" si="12"/>
        <v>0</v>
      </c>
      <c r="G626" s="9">
        <f t="shared" si="12"/>
        <v>0</v>
      </c>
      <c r="H626" s="9">
        <f t="shared" si="12"/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</row>
    <row r="627" spans="2:18" hidden="1" x14ac:dyDescent="0.25">
      <c r="B627" s="11" t="s">
        <v>1</v>
      </c>
      <c r="C627" s="13" t="s">
        <v>20</v>
      </c>
      <c r="D627" s="12">
        <f t="shared" si="12"/>
        <v>0</v>
      </c>
      <c r="E627" s="12">
        <f t="shared" si="12"/>
        <v>0</v>
      </c>
      <c r="F627" s="12">
        <f t="shared" si="12"/>
        <v>0</v>
      </c>
      <c r="G627" s="12">
        <f t="shared" si="12"/>
        <v>0</v>
      </c>
      <c r="H627" s="12">
        <f t="shared" si="12"/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</row>
    <row r="628" spans="2:18" ht="30.75" hidden="1" thickBot="1" x14ac:dyDescent="0.3">
      <c r="B628" s="15" t="s">
        <v>213</v>
      </c>
      <c r="C628" s="16" t="s">
        <v>208</v>
      </c>
      <c r="D628" s="17">
        <f t="shared" si="12"/>
        <v>0</v>
      </c>
      <c r="E628" s="17">
        <f t="shared" si="12"/>
        <v>0</v>
      </c>
      <c r="F628" s="17">
        <f t="shared" si="12"/>
        <v>0</v>
      </c>
      <c r="G628" s="17">
        <f t="shared" si="12"/>
        <v>0</v>
      </c>
      <c r="H628" s="17">
        <f t="shared" si="12"/>
        <v>0</v>
      </c>
      <c r="I628" s="17">
        <v>0</v>
      </c>
      <c r="J628" s="17">
        <v>0</v>
      </c>
      <c r="K628" s="17">
        <v>0</v>
      </c>
      <c r="L628" s="17">
        <v>0</v>
      </c>
      <c r="M628" s="17">
        <v>0</v>
      </c>
      <c r="N628" s="17">
        <v>0</v>
      </c>
      <c r="O628" s="17">
        <v>0</v>
      </c>
      <c r="P628" s="17">
        <v>0</v>
      </c>
      <c r="Q628" s="17">
        <v>0</v>
      </c>
      <c r="R628" s="17">
        <v>0</v>
      </c>
    </row>
    <row r="629" spans="2:18" hidden="1" x14ac:dyDescent="0.25">
      <c r="B629" s="11" t="s">
        <v>1</v>
      </c>
      <c r="C629" s="13" t="s">
        <v>12</v>
      </c>
      <c r="D629" s="12">
        <f t="shared" si="12"/>
        <v>0</v>
      </c>
      <c r="E629" s="12">
        <f t="shared" si="12"/>
        <v>0</v>
      </c>
      <c r="F629" s="12">
        <f t="shared" si="12"/>
        <v>0</v>
      </c>
      <c r="G629" s="12">
        <f t="shared" si="12"/>
        <v>0</v>
      </c>
      <c r="H629" s="12">
        <f t="shared" si="12"/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</row>
    <row r="630" spans="2:18" hidden="1" x14ac:dyDescent="0.25">
      <c r="B630" s="8" t="s">
        <v>1</v>
      </c>
      <c r="C630" s="10" t="s">
        <v>14</v>
      </c>
      <c r="D630" s="9">
        <f t="shared" si="12"/>
        <v>0</v>
      </c>
      <c r="E630" s="9">
        <f t="shared" si="12"/>
        <v>0</v>
      </c>
      <c r="F630" s="9">
        <f t="shared" si="12"/>
        <v>0</v>
      </c>
      <c r="G630" s="9">
        <f t="shared" si="12"/>
        <v>0</v>
      </c>
      <c r="H630" s="9">
        <f t="shared" si="12"/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</row>
    <row r="631" spans="2:18" hidden="1" x14ac:dyDescent="0.25">
      <c r="B631" s="8" t="s">
        <v>1</v>
      </c>
      <c r="C631" s="10" t="s">
        <v>16</v>
      </c>
      <c r="D631" s="9">
        <f t="shared" si="12"/>
        <v>0</v>
      </c>
      <c r="E631" s="9">
        <f t="shared" si="12"/>
        <v>0</v>
      </c>
      <c r="F631" s="9">
        <f t="shared" si="12"/>
        <v>0</v>
      </c>
      <c r="G631" s="9">
        <f t="shared" si="12"/>
        <v>0</v>
      </c>
      <c r="H631" s="9">
        <f t="shared" si="12"/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</row>
    <row r="632" spans="2:18" hidden="1" x14ac:dyDescent="0.25">
      <c r="B632" s="8" t="s">
        <v>1</v>
      </c>
      <c r="C632" s="10" t="s">
        <v>19</v>
      </c>
      <c r="D632" s="9">
        <f t="shared" si="12"/>
        <v>0</v>
      </c>
      <c r="E632" s="9">
        <f t="shared" si="12"/>
        <v>0</v>
      </c>
      <c r="F632" s="9">
        <f t="shared" si="12"/>
        <v>0</v>
      </c>
      <c r="G632" s="9">
        <f t="shared" si="12"/>
        <v>0</v>
      </c>
      <c r="H632" s="9">
        <f t="shared" si="12"/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</row>
    <row r="633" spans="2:18" hidden="1" x14ac:dyDescent="0.25">
      <c r="B633" s="11" t="s">
        <v>1</v>
      </c>
      <c r="C633" s="13" t="s">
        <v>20</v>
      </c>
      <c r="D633" s="12">
        <f t="shared" si="12"/>
        <v>0</v>
      </c>
      <c r="E633" s="12">
        <f t="shared" si="12"/>
        <v>0</v>
      </c>
      <c r="F633" s="12">
        <f t="shared" si="12"/>
        <v>0</v>
      </c>
      <c r="G633" s="12">
        <f t="shared" si="12"/>
        <v>0</v>
      </c>
      <c r="H633" s="12">
        <f t="shared" si="12"/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0</v>
      </c>
      <c r="O633" s="12">
        <v>0</v>
      </c>
      <c r="P633" s="12">
        <v>0</v>
      </c>
      <c r="Q633" s="12">
        <v>0</v>
      </c>
      <c r="R633" s="12">
        <v>0</v>
      </c>
    </row>
    <row r="634" spans="2:18" ht="15.75" thickBot="1" x14ac:dyDescent="0.3">
      <c r="B634" s="15" t="s">
        <v>214</v>
      </c>
      <c r="C634" s="16" t="s">
        <v>215</v>
      </c>
      <c r="D634" s="17">
        <f t="shared" ref="D634:H684" si="13">I634+N634</f>
        <v>50000000</v>
      </c>
      <c r="E634" s="17">
        <f t="shared" si="13"/>
        <v>21550000</v>
      </c>
      <c r="F634" s="17">
        <f t="shared" si="13"/>
        <v>16350000</v>
      </c>
      <c r="G634" s="17">
        <f t="shared" si="13"/>
        <v>10250000</v>
      </c>
      <c r="H634" s="17">
        <f t="shared" si="13"/>
        <v>1850000</v>
      </c>
      <c r="I634" s="17">
        <v>0</v>
      </c>
      <c r="J634" s="17">
        <v>0</v>
      </c>
      <c r="K634" s="17">
        <v>0</v>
      </c>
      <c r="L634" s="17">
        <v>0</v>
      </c>
      <c r="M634" s="17">
        <v>0</v>
      </c>
      <c r="N634" s="17">
        <v>50000000</v>
      </c>
      <c r="O634" s="17">
        <v>21550000</v>
      </c>
      <c r="P634" s="17">
        <v>16350000</v>
      </c>
      <c r="Q634" s="17">
        <v>10250000</v>
      </c>
      <c r="R634" s="17">
        <v>1850000</v>
      </c>
    </row>
    <row r="635" spans="2:18" ht="15.75" thickTop="1" x14ac:dyDescent="0.25">
      <c r="B635" s="11" t="s">
        <v>1</v>
      </c>
      <c r="C635" s="13" t="s">
        <v>12</v>
      </c>
      <c r="D635" s="12">
        <f t="shared" si="13"/>
        <v>1850000</v>
      </c>
      <c r="E635" s="12">
        <f t="shared" si="13"/>
        <v>550000</v>
      </c>
      <c r="F635" s="12">
        <f t="shared" si="13"/>
        <v>850000</v>
      </c>
      <c r="G635" s="12">
        <f t="shared" si="13"/>
        <v>250000</v>
      </c>
      <c r="H635" s="12">
        <f t="shared" si="13"/>
        <v>200000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1850000</v>
      </c>
      <c r="O635" s="12">
        <v>550000</v>
      </c>
      <c r="P635" s="12">
        <v>850000</v>
      </c>
      <c r="Q635" s="12">
        <v>250000</v>
      </c>
      <c r="R635" s="12">
        <v>200000</v>
      </c>
    </row>
    <row r="636" spans="2:18" x14ac:dyDescent="0.25">
      <c r="B636" s="8" t="s">
        <v>1</v>
      </c>
      <c r="C636" s="10" t="s">
        <v>16</v>
      </c>
      <c r="D636" s="9">
        <f t="shared" si="13"/>
        <v>950000</v>
      </c>
      <c r="E636" s="9">
        <f t="shared" si="13"/>
        <v>250000</v>
      </c>
      <c r="F636" s="9">
        <f t="shared" si="13"/>
        <v>250000</v>
      </c>
      <c r="G636" s="9">
        <f t="shared" si="13"/>
        <v>250000</v>
      </c>
      <c r="H636" s="9">
        <f t="shared" si="13"/>
        <v>200000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950000</v>
      </c>
      <c r="O636" s="9">
        <v>250000</v>
      </c>
      <c r="P636" s="9">
        <v>250000</v>
      </c>
      <c r="Q636" s="9">
        <v>250000</v>
      </c>
      <c r="R636" s="9">
        <v>200000</v>
      </c>
    </row>
    <row r="637" spans="2:18" x14ac:dyDescent="0.25">
      <c r="B637" s="8" t="s">
        <v>1</v>
      </c>
      <c r="C637" s="10" t="s">
        <v>19</v>
      </c>
      <c r="D637" s="9">
        <f t="shared" si="13"/>
        <v>900000</v>
      </c>
      <c r="E637" s="9">
        <f t="shared" si="13"/>
        <v>300000</v>
      </c>
      <c r="F637" s="9">
        <f t="shared" si="13"/>
        <v>600000</v>
      </c>
      <c r="G637" s="9">
        <f t="shared" si="13"/>
        <v>0</v>
      </c>
      <c r="H637" s="9">
        <f t="shared" si="13"/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900000</v>
      </c>
      <c r="O637" s="9">
        <v>300000</v>
      </c>
      <c r="P637" s="9">
        <v>600000</v>
      </c>
      <c r="Q637" s="9">
        <v>0</v>
      </c>
      <c r="R637" s="9">
        <v>0</v>
      </c>
    </row>
    <row r="638" spans="2:18" x14ac:dyDescent="0.25">
      <c r="B638" s="11" t="s">
        <v>1</v>
      </c>
      <c r="C638" s="13" t="s">
        <v>20</v>
      </c>
      <c r="D638" s="12">
        <f t="shared" si="13"/>
        <v>48150000</v>
      </c>
      <c r="E638" s="12">
        <f t="shared" si="13"/>
        <v>21000000</v>
      </c>
      <c r="F638" s="12">
        <f t="shared" si="13"/>
        <v>15500000</v>
      </c>
      <c r="G638" s="12">
        <f t="shared" si="13"/>
        <v>10000000</v>
      </c>
      <c r="H638" s="12">
        <f t="shared" si="13"/>
        <v>1650000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48150000</v>
      </c>
      <c r="O638" s="12">
        <v>21000000</v>
      </c>
      <c r="P638" s="12">
        <v>15500000</v>
      </c>
      <c r="Q638" s="12">
        <v>10000000</v>
      </c>
      <c r="R638" s="12">
        <v>1650000</v>
      </c>
    </row>
    <row r="639" spans="2:18" ht="15.75" thickBot="1" x14ac:dyDescent="0.3">
      <c r="B639" s="15" t="s">
        <v>216</v>
      </c>
      <c r="C639" s="16" t="s">
        <v>217</v>
      </c>
      <c r="D639" s="17">
        <f t="shared" si="13"/>
        <v>35000000</v>
      </c>
      <c r="E639" s="17">
        <f t="shared" si="13"/>
        <v>10550000</v>
      </c>
      <c r="F639" s="17">
        <f t="shared" si="13"/>
        <v>12350000</v>
      </c>
      <c r="G639" s="17">
        <f t="shared" si="13"/>
        <v>10250000</v>
      </c>
      <c r="H639" s="17">
        <f t="shared" si="13"/>
        <v>1850000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35000000</v>
      </c>
      <c r="O639" s="17">
        <v>10550000</v>
      </c>
      <c r="P639" s="17">
        <v>12350000</v>
      </c>
      <c r="Q639" s="17">
        <v>10250000</v>
      </c>
      <c r="R639" s="17">
        <v>1850000</v>
      </c>
    </row>
    <row r="640" spans="2:18" ht="15.75" thickTop="1" x14ac:dyDescent="0.25">
      <c r="B640" s="11" t="s">
        <v>1</v>
      </c>
      <c r="C640" s="13" t="s">
        <v>12</v>
      </c>
      <c r="D640" s="12">
        <f t="shared" si="13"/>
        <v>1850000</v>
      </c>
      <c r="E640" s="12">
        <f t="shared" si="13"/>
        <v>550000</v>
      </c>
      <c r="F640" s="12">
        <f t="shared" si="13"/>
        <v>850000</v>
      </c>
      <c r="G640" s="12">
        <f t="shared" si="13"/>
        <v>250000</v>
      </c>
      <c r="H640" s="12">
        <f t="shared" si="13"/>
        <v>200000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1850000</v>
      </c>
      <c r="O640" s="12">
        <v>550000</v>
      </c>
      <c r="P640" s="12">
        <v>850000</v>
      </c>
      <c r="Q640" s="12">
        <v>250000</v>
      </c>
      <c r="R640" s="12">
        <v>200000</v>
      </c>
    </row>
    <row r="641" spans="2:18" x14ac:dyDescent="0.25">
      <c r="B641" s="8" t="s">
        <v>1</v>
      </c>
      <c r="C641" s="10" t="s">
        <v>16</v>
      </c>
      <c r="D641" s="9">
        <f t="shared" si="13"/>
        <v>950000</v>
      </c>
      <c r="E641" s="9">
        <f t="shared" si="13"/>
        <v>250000</v>
      </c>
      <c r="F641" s="9">
        <f t="shared" si="13"/>
        <v>250000</v>
      </c>
      <c r="G641" s="9">
        <f t="shared" si="13"/>
        <v>250000</v>
      </c>
      <c r="H641" s="9">
        <f t="shared" si="13"/>
        <v>200000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950000</v>
      </c>
      <c r="O641" s="9">
        <v>250000</v>
      </c>
      <c r="P641" s="9">
        <v>250000</v>
      </c>
      <c r="Q641" s="9">
        <v>250000</v>
      </c>
      <c r="R641" s="9">
        <v>200000</v>
      </c>
    </row>
    <row r="642" spans="2:18" x14ac:dyDescent="0.25">
      <c r="B642" s="8" t="s">
        <v>1</v>
      </c>
      <c r="C642" s="10" t="s">
        <v>19</v>
      </c>
      <c r="D642" s="9">
        <f t="shared" si="13"/>
        <v>900000</v>
      </c>
      <c r="E642" s="9">
        <f t="shared" si="13"/>
        <v>300000</v>
      </c>
      <c r="F642" s="9">
        <f t="shared" si="13"/>
        <v>600000</v>
      </c>
      <c r="G642" s="9">
        <f t="shared" si="13"/>
        <v>0</v>
      </c>
      <c r="H642" s="9">
        <f t="shared" si="13"/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900000</v>
      </c>
      <c r="O642" s="9">
        <v>300000</v>
      </c>
      <c r="P642" s="9">
        <v>600000</v>
      </c>
      <c r="Q642" s="9">
        <v>0</v>
      </c>
      <c r="R642" s="9">
        <v>0</v>
      </c>
    </row>
    <row r="643" spans="2:18" x14ac:dyDescent="0.25">
      <c r="B643" s="11" t="s">
        <v>1</v>
      </c>
      <c r="C643" s="13" t="s">
        <v>20</v>
      </c>
      <c r="D643" s="12">
        <f t="shared" si="13"/>
        <v>33150000</v>
      </c>
      <c r="E643" s="12">
        <f t="shared" si="13"/>
        <v>10000000</v>
      </c>
      <c r="F643" s="12">
        <f t="shared" si="13"/>
        <v>11500000</v>
      </c>
      <c r="G643" s="12">
        <f t="shared" si="13"/>
        <v>10000000</v>
      </c>
      <c r="H643" s="12">
        <f t="shared" si="13"/>
        <v>1650000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33150000</v>
      </c>
      <c r="O643" s="12">
        <v>10000000</v>
      </c>
      <c r="P643" s="12">
        <v>11500000</v>
      </c>
      <c r="Q643" s="12">
        <v>10000000</v>
      </c>
      <c r="R643" s="12">
        <v>1650000</v>
      </c>
    </row>
    <row r="644" spans="2:18" ht="15.75" thickBot="1" x14ac:dyDescent="0.3">
      <c r="B644" s="15" t="s">
        <v>218</v>
      </c>
      <c r="C644" s="16" t="s">
        <v>219</v>
      </c>
      <c r="D644" s="17">
        <f t="shared" si="13"/>
        <v>15000000</v>
      </c>
      <c r="E644" s="17">
        <f t="shared" si="13"/>
        <v>11000000</v>
      </c>
      <c r="F644" s="17">
        <f t="shared" si="13"/>
        <v>4000000</v>
      </c>
      <c r="G644" s="17">
        <f t="shared" si="13"/>
        <v>0</v>
      </c>
      <c r="H644" s="17">
        <f t="shared" si="13"/>
        <v>0</v>
      </c>
      <c r="I644" s="17">
        <v>0</v>
      </c>
      <c r="J644" s="17">
        <v>0</v>
      </c>
      <c r="K644" s="17">
        <v>0</v>
      </c>
      <c r="L644" s="17">
        <v>0</v>
      </c>
      <c r="M644" s="17">
        <v>0</v>
      </c>
      <c r="N644" s="17">
        <v>15000000</v>
      </c>
      <c r="O644" s="17">
        <v>11000000</v>
      </c>
      <c r="P644" s="17">
        <v>4000000</v>
      </c>
      <c r="Q644" s="17">
        <v>0</v>
      </c>
      <c r="R644" s="17">
        <v>0</v>
      </c>
    </row>
    <row r="645" spans="2:18" ht="15.75" thickTop="1" x14ac:dyDescent="0.25">
      <c r="B645" s="11" t="s">
        <v>1</v>
      </c>
      <c r="C645" s="13" t="s">
        <v>20</v>
      </c>
      <c r="D645" s="12">
        <f t="shared" si="13"/>
        <v>15000000</v>
      </c>
      <c r="E645" s="12">
        <f t="shared" si="13"/>
        <v>11000000</v>
      </c>
      <c r="F645" s="12">
        <f t="shared" si="13"/>
        <v>4000000</v>
      </c>
      <c r="G645" s="12">
        <f t="shared" si="13"/>
        <v>0</v>
      </c>
      <c r="H645" s="12">
        <f t="shared" si="13"/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15000000</v>
      </c>
      <c r="O645" s="12">
        <v>11000000</v>
      </c>
      <c r="P645" s="12">
        <v>4000000</v>
      </c>
      <c r="Q645" s="12">
        <v>0</v>
      </c>
      <c r="R645" s="12">
        <v>0</v>
      </c>
    </row>
    <row r="646" spans="2:18" ht="30.75" hidden="1" thickBot="1" x14ac:dyDescent="0.3">
      <c r="B646" s="15" t="s">
        <v>220</v>
      </c>
      <c r="C646" s="16" t="s">
        <v>221</v>
      </c>
      <c r="D646" s="17">
        <f t="shared" si="13"/>
        <v>0</v>
      </c>
      <c r="E646" s="17">
        <f t="shared" si="13"/>
        <v>0</v>
      </c>
      <c r="F646" s="17">
        <f t="shared" si="13"/>
        <v>0</v>
      </c>
      <c r="G646" s="17">
        <f t="shared" si="13"/>
        <v>0</v>
      </c>
      <c r="H646" s="17">
        <f t="shared" si="13"/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>
        <v>0</v>
      </c>
      <c r="P646" s="17">
        <v>0</v>
      </c>
      <c r="Q646" s="17">
        <v>0</v>
      </c>
      <c r="R646" s="17">
        <v>0</v>
      </c>
    </row>
    <row r="647" spans="2:18" hidden="1" x14ac:dyDescent="0.25">
      <c r="B647" s="11" t="s">
        <v>1</v>
      </c>
      <c r="C647" s="13" t="s">
        <v>12</v>
      </c>
      <c r="D647" s="12">
        <f t="shared" si="13"/>
        <v>0</v>
      </c>
      <c r="E647" s="12">
        <f t="shared" si="13"/>
        <v>0</v>
      </c>
      <c r="F647" s="12">
        <f t="shared" si="13"/>
        <v>0</v>
      </c>
      <c r="G647" s="12">
        <f t="shared" si="13"/>
        <v>0</v>
      </c>
      <c r="H647" s="12">
        <f t="shared" si="13"/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</row>
    <row r="648" spans="2:18" hidden="1" x14ac:dyDescent="0.25">
      <c r="B648" s="8" t="s">
        <v>1</v>
      </c>
      <c r="C648" s="10" t="s">
        <v>13</v>
      </c>
      <c r="D648" s="9">
        <f t="shared" si="13"/>
        <v>0</v>
      </c>
      <c r="E648" s="9">
        <f t="shared" si="13"/>
        <v>0</v>
      </c>
      <c r="F648" s="9">
        <f t="shared" si="13"/>
        <v>0</v>
      </c>
      <c r="G648" s="9">
        <f t="shared" si="13"/>
        <v>0</v>
      </c>
      <c r="H648" s="9">
        <f t="shared" si="13"/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</row>
    <row r="649" spans="2:18" hidden="1" x14ac:dyDescent="0.25">
      <c r="B649" s="8" t="s">
        <v>1</v>
      </c>
      <c r="C649" s="10" t="s">
        <v>14</v>
      </c>
      <c r="D649" s="9">
        <f t="shared" si="13"/>
        <v>0</v>
      </c>
      <c r="E649" s="9">
        <f t="shared" si="13"/>
        <v>0</v>
      </c>
      <c r="F649" s="9">
        <f t="shared" si="13"/>
        <v>0</v>
      </c>
      <c r="G649" s="9">
        <f t="shared" si="13"/>
        <v>0</v>
      </c>
      <c r="H649" s="9">
        <f t="shared" si="13"/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</row>
    <row r="650" spans="2:18" hidden="1" x14ac:dyDescent="0.25">
      <c r="B650" s="8" t="s">
        <v>1</v>
      </c>
      <c r="C650" s="10" t="s">
        <v>17</v>
      </c>
      <c r="D650" s="9">
        <f t="shared" si="13"/>
        <v>0</v>
      </c>
      <c r="E650" s="9">
        <f t="shared" si="13"/>
        <v>0</v>
      </c>
      <c r="F650" s="9">
        <f t="shared" si="13"/>
        <v>0</v>
      </c>
      <c r="G650" s="9">
        <f t="shared" si="13"/>
        <v>0</v>
      </c>
      <c r="H650" s="9">
        <f t="shared" si="13"/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</row>
    <row r="651" spans="2:18" hidden="1" x14ac:dyDescent="0.25">
      <c r="B651" s="8" t="s">
        <v>1</v>
      </c>
      <c r="C651" s="10" t="s">
        <v>18</v>
      </c>
      <c r="D651" s="9">
        <f t="shared" si="13"/>
        <v>0</v>
      </c>
      <c r="E651" s="9">
        <f t="shared" si="13"/>
        <v>0</v>
      </c>
      <c r="F651" s="9">
        <f t="shared" si="13"/>
        <v>0</v>
      </c>
      <c r="G651" s="9">
        <f t="shared" si="13"/>
        <v>0</v>
      </c>
      <c r="H651" s="9">
        <f t="shared" si="13"/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</row>
    <row r="652" spans="2:18" hidden="1" x14ac:dyDescent="0.25">
      <c r="B652" s="8" t="s">
        <v>1</v>
      </c>
      <c r="C652" s="10" t="s">
        <v>19</v>
      </c>
      <c r="D652" s="9">
        <f t="shared" si="13"/>
        <v>0</v>
      </c>
      <c r="E652" s="9">
        <f t="shared" si="13"/>
        <v>0</v>
      </c>
      <c r="F652" s="9">
        <f t="shared" si="13"/>
        <v>0</v>
      </c>
      <c r="G652" s="9">
        <f t="shared" si="13"/>
        <v>0</v>
      </c>
      <c r="H652" s="9">
        <f t="shared" si="13"/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</row>
    <row r="653" spans="2:18" hidden="1" x14ac:dyDescent="0.25">
      <c r="B653" s="11" t="s">
        <v>1</v>
      </c>
      <c r="C653" s="13" t="s">
        <v>20</v>
      </c>
      <c r="D653" s="12">
        <f t="shared" si="13"/>
        <v>0</v>
      </c>
      <c r="E653" s="12">
        <f t="shared" si="13"/>
        <v>0</v>
      </c>
      <c r="F653" s="12">
        <f t="shared" si="13"/>
        <v>0</v>
      </c>
      <c r="G653" s="12">
        <f t="shared" si="13"/>
        <v>0</v>
      </c>
      <c r="H653" s="12">
        <f t="shared" si="13"/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</row>
    <row r="654" spans="2:18" ht="15.75" hidden="1" thickBot="1" x14ac:dyDescent="0.3">
      <c r="B654" s="15" t="s">
        <v>222</v>
      </c>
      <c r="C654" s="16" t="s">
        <v>223</v>
      </c>
      <c r="D654" s="17">
        <f t="shared" si="13"/>
        <v>0</v>
      </c>
      <c r="E654" s="17">
        <f t="shared" si="13"/>
        <v>0</v>
      </c>
      <c r="F654" s="17">
        <f t="shared" si="13"/>
        <v>0</v>
      </c>
      <c r="G654" s="17">
        <f t="shared" si="13"/>
        <v>0</v>
      </c>
      <c r="H654" s="17">
        <f t="shared" si="13"/>
        <v>0</v>
      </c>
      <c r="I654" s="17">
        <v>0</v>
      </c>
      <c r="J654" s="17">
        <v>0</v>
      </c>
      <c r="K654" s="17">
        <v>0</v>
      </c>
      <c r="L654" s="17">
        <v>0</v>
      </c>
      <c r="M654" s="17">
        <v>0</v>
      </c>
      <c r="N654" s="17">
        <v>0</v>
      </c>
      <c r="O654" s="17">
        <v>0</v>
      </c>
      <c r="P654" s="17">
        <v>0</v>
      </c>
      <c r="Q654" s="17">
        <v>0</v>
      </c>
      <c r="R654" s="17">
        <v>0</v>
      </c>
    </row>
    <row r="655" spans="2:18" hidden="1" x14ac:dyDescent="0.25">
      <c r="B655" s="11" t="s">
        <v>1</v>
      </c>
      <c r="C655" s="13" t="s">
        <v>12</v>
      </c>
      <c r="D655" s="12">
        <f t="shared" si="13"/>
        <v>0</v>
      </c>
      <c r="E655" s="12">
        <f t="shared" si="13"/>
        <v>0</v>
      </c>
      <c r="F655" s="12">
        <f t="shared" si="13"/>
        <v>0</v>
      </c>
      <c r="G655" s="12">
        <f t="shared" si="13"/>
        <v>0</v>
      </c>
      <c r="H655" s="12">
        <f t="shared" si="13"/>
        <v>0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</row>
    <row r="656" spans="2:18" hidden="1" x14ac:dyDescent="0.25">
      <c r="B656" s="8" t="s">
        <v>1</v>
      </c>
      <c r="C656" s="10" t="s">
        <v>13</v>
      </c>
      <c r="D656" s="9">
        <f t="shared" si="13"/>
        <v>0</v>
      </c>
      <c r="E656" s="9">
        <f t="shared" si="13"/>
        <v>0</v>
      </c>
      <c r="F656" s="9">
        <f t="shared" si="13"/>
        <v>0</v>
      </c>
      <c r="G656" s="9">
        <f t="shared" si="13"/>
        <v>0</v>
      </c>
      <c r="H656" s="9">
        <f t="shared" si="13"/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</row>
    <row r="657" spans="2:18" hidden="1" x14ac:dyDescent="0.25">
      <c r="B657" s="8" t="s">
        <v>1</v>
      </c>
      <c r="C657" s="10" t="s">
        <v>14</v>
      </c>
      <c r="D657" s="9">
        <f t="shared" si="13"/>
        <v>0</v>
      </c>
      <c r="E657" s="9">
        <f t="shared" si="13"/>
        <v>0</v>
      </c>
      <c r="F657" s="9">
        <f t="shared" si="13"/>
        <v>0</v>
      </c>
      <c r="G657" s="9">
        <f t="shared" si="13"/>
        <v>0</v>
      </c>
      <c r="H657" s="9">
        <f t="shared" si="13"/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</row>
    <row r="658" spans="2:18" hidden="1" x14ac:dyDescent="0.25">
      <c r="B658" s="8" t="s">
        <v>1</v>
      </c>
      <c r="C658" s="10" t="s">
        <v>18</v>
      </c>
      <c r="D658" s="9">
        <f t="shared" si="13"/>
        <v>0</v>
      </c>
      <c r="E658" s="9">
        <f t="shared" si="13"/>
        <v>0</v>
      </c>
      <c r="F658" s="9">
        <f t="shared" si="13"/>
        <v>0</v>
      </c>
      <c r="G658" s="9">
        <f t="shared" si="13"/>
        <v>0</v>
      </c>
      <c r="H658" s="9">
        <f t="shared" si="13"/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</row>
    <row r="659" spans="2:18" hidden="1" x14ac:dyDescent="0.25">
      <c r="B659" s="8" t="s">
        <v>1</v>
      </c>
      <c r="C659" s="10" t="s">
        <v>19</v>
      </c>
      <c r="D659" s="9">
        <f t="shared" si="13"/>
        <v>0</v>
      </c>
      <c r="E659" s="9">
        <f t="shared" si="13"/>
        <v>0</v>
      </c>
      <c r="F659" s="9">
        <f t="shared" si="13"/>
        <v>0</v>
      </c>
      <c r="G659" s="9">
        <f t="shared" si="13"/>
        <v>0</v>
      </c>
      <c r="H659" s="9">
        <f t="shared" si="13"/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</row>
    <row r="660" spans="2:18" hidden="1" x14ac:dyDescent="0.25">
      <c r="B660" s="11" t="s">
        <v>1</v>
      </c>
      <c r="C660" s="13" t="s">
        <v>20</v>
      </c>
      <c r="D660" s="12">
        <f t="shared" si="13"/>
        <v>0</v>
      </c>
      <c r="E660" s="12">
        <f t="shared" si="13"/>
        <v>0</v>
      </c>
      <c r="F660" s="12">
        <f t="shared" si="13"/>
        <v>0</v>
      </c>
      <c r="G660" s="12">
        <f t="shared" si="13"/>
        <v>0</v>
      </c>
      <c r="H660" s="12">
        <f t="shared" si="13"/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</row>
    <row r="661" spans="2:18" ht="45.75" hidden="1" thickBot="1" x14ac:dyDescent="0.3">
      <c r="B661" s="15" t="s">
        <v>224</v>
      </c>
      <c r="C661" s="16" t="s">
        <v>225</v>
      </c>
      <c r="D661" s="17">
        <f t="shared" si="13"/>
        <v>0</v>
      </c>
      <c r="E661" s="17">
        <f t="shared" si="13"/>
        <v>0</v>
      </c>
      <c r="F661" s="17">
        <f t="shared" si="13"/>
        <v>0</v>
      </c>
      <c r="G661" s="17">
        <f t="shared" si="13"/>
        <v>0</v>
      </c>
      <c r="H661" s="17">
        <f t="shared" si="13"/>
        <v>0</v>
      </c>
      <c r="I661" s="17">
        <v>0</v>
      </c>
      <c r="J661" s="17">
        <v>0</v>
      </c>
      <c r="K661" s="17">
        <v>0</v>
      </c>
      <c r="L661" s="17">
        <v>0</v>
      </c>
      <c r="M661" s="17">
        <v>0</v>
      </c>
      <c r="N661" s="17">
        <v>0</v>
      </c>
      <c r="O661" s="17">
        <v>0</v>
      </c>
      <c r="P661" s="17">
        <v>0</v>
      </c>
      <c r="Q661" s="17">
        <v>0</v>
      </c>
      <c r="R661" s="17">
        <v>0</v>
      </c>
    </row>
    <row r="662" spans="2:18" hidden="1" x14ac:dyDescent="0.25">
      <c r="B662" s="11" t="s">
        <v>1</v>
      </c>
      <c r="C662" s="13" t="s">
        <v>12</v>
      </c>
      <c r="D662" s="12">
        <f t="shared" si="13"/>
        <v>0</v>
      </c>
      <c r="E662" s="12">
        <f t="shared" si="13"/>
        <v>0</v>
      </c>
      <c r="F662" s="12">
        <f t="shared" si="13"/>
        <v>0</v>
      </c>
      <c r="G662" s="12">
        <f t="shared" si="13"/>
        <v>0</v>
      </c>
      <c r="H662" s="12">
        <f t="shared" si="13"/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</row>
    <row r="663" spans="2:18" hidden="1" x14ac:dyDescent="0.25">
      <c r="B663" s="8" t="s">
        <v>1</v>
      </c>
      <c r="C663" s="10" t="s">
        <v>16</v>
      </c>
      <c r="D663" s="9">
        <f t="shared" si="13"/>
        <v>0</v>
      </c>
      <c r="E663" s="9">
        <f t="shared" si="13"/>
        <v>0</v>
      </c>
      <c r="F663" s="9">
        <f t="shared" si="13"/>
        <v>0</v>
      </c>
      <c r="G663" s="9">
        <f t="shared" si="13"/>
        <v>0</v>
      </c>
      <c r="H663" s="9">
        <f t="shared" si="13"/>
        <v>0</v>
      </c>
      <c r="I663" s="9">
        <v>0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  <c r="Q663" s="9">
        <v>0</v>
      </c>
      <c r="R663" s="9">
        <v>0</v>
      </c>
    </row>
    <row r="664" spans="2:18" hidden="1" x14ac:dyDescent="0.25">
      <c r="B664" s="8" t="s">
        <v>1</v>
      </c>
      <c r="C664" s="10" t="s">
        <v>19</v>
      </c>
      <c r="D664" s="9">
        <f t="shared" si="13"/>
        <v>0</v>
      </c>
      <c r="E664" s="9">
        <f t="shared" si="13"/>
        <v>0</v>
      </c>
      <c r="F664" s="9">
        <f t="shared" si="13"/>
        <v>0</v>
      </c>
      <c r="G664" s="9">
        <f t="shared" si="13"/>
        <v>0</v>
      </c>
      <c r="H664" s="9">
        <f t="shared" si="13"/>
        <v>0</v>
      </c>
      <c r="I664" s="9">
        <v>0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  <c r="Q664" s="9">
        <v>0</v>
      </c>
      <c r="R664" s="9">
        <v>0</v>
      </c>
    </row>
    <row r="665" spans="2:18" ht="60.75" hidden="1" thickBot="1" x14ac:dyDescent="0.3">
      <c r="B665" s="15" t="s">
        <v>226</v>
      </c>
      <c r="C665" s="16" t="s">
        <v>227</v>
      </c>
      <c r="D665" s="17">
        <f t="shared" si="13"/>
        <v>0</v>
      </c>
      <c r="E665" s="17">
        <f t="shared" si="13"/>
        <v>0</v>
      </c>
      <c r="F665" s="17">
        <f t="shared" si="13"/>
        <v>0</v>
      </c>
      <c r="G665" s="17">
        <f t="shared" si="13"/>
        <v>0</v>
      </c>
      <c r="H665" s="17">
        <f t="shared" si="13"/>
        <v>0</v>
      </c>
      <c r="I665" s="17">
        <v>0</v>
      </c>
      <c r="J665" s="17">
        <v>0</v>
      </c>
      <c r="K665" s="17">
        <v>0</v>
      </c>
      <c r="L665" s="17">
        <v>0</v>
      </c>
      <c r="M665" s="17">
        <v>0</v>
      </c>
      <c r="N665" s="17">
        <v>0</v>
      </c>
      <c r="O665" s="17">
        <v>0</v>
      </c>
      <c r="P665" s="17">
        <v>0</v>
      </c>
      <c r="Q665" s="17">
        <v>0</v>
      </c>
      <c r="R665" s="17">
        <v>0</v>
      </c>
    </row>
    <row r="666" spans="2:18" hidden="1" x14ac:dyDescent="0.25">
      <c r="B666" s="11" t="s">
        <v>1</v>
      </c>
      <c r="C666" s="13" t="s">
        <v>12</v>
      </c>
      <c r="D666" s="12">
        <f t="shared" si="13"/>
        <v>0</v>
      </c>
      <c r="E666" s="12">
        <f t="shared" si="13"/>
        <v>0</v>
      </c>
      <c r="F666" s="12">
        <f t="shared" si="13"/>
        <v>0</v>
      </c>
      <c r="G666" s="12">
        <f t="shared" si="13"/>
        <v>0</v>
      </c>
      <c r="H666" s="12">
        <f t="shared" si="13"/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</row>
    <row r="667" spans="2:18" hidden="1" x14ac:dyDescent="0.25">
      <c r="B667" s="8" t="s">
        <v>1</v>
      </c>
      <c r="C667" s="10" t="s">
        <v>19</v>
      </c>
      <c r="D667" s="9">
        <f t="shared" si="13"/>
        <v>0</v>
      </c>
      <c r="E667" s="9">
        <f t="shared" si="13"/>
        <v>0</v>
      </c>
      <c r="F667" s="9">
        <f t="shared" si="13"/>
        <v>0</v>
      </c>
      <c r="G667" s="9">
        <f t="shared" si="13"/>
        <v>0</v>
      </c>
      <c r="H667" s="9">
        <f t="shared" si="13"/>
        <v>0</v>
      </c>
      <c r="I667" s="9">
        <v>0</v>
      </c>
      <c r="J667" s="9">
        <v>0</v>
      </c>
      <c r="K667" s="9">
        <v>0</v>
      </c>
      <c r="L667" s="9">
        <v>0</v>
      </c>
      <c r="M667" s="9">
        <v>0</v>
      </c>
      <c r="N667" s="9">
        <v>0</v>
      </c>
      <c r="O667" s="9">
        <v>0</v>
      </c>
      <c r="P667" s="9">
        <v>0</v>
      </c>
      <c r="Q667" s="9">
        <v>0</v>
      </c>
      <c r="R667" s="9">
        <v>0</v>
      </c>
    </row>
    <row r="668" spans="2:18" ht="45.75" thickBot="1" x14ac:dyDescent="0.3">
      <c r="B668" s="15" t="s">
        <v>228</v>
      </c>
      <c r="C668" s="16" t="s">
        <v>229</v>
      </c>
      <c r="D668" s="17">
        <f t="shared" si="13"/>
        <v>500000</v>
      </c>
      <c r="E668" s="17">
        <f t="shared" si="13"/>
        <v>350000</v>
      </c>
      <c r="F668" s="17">
        <f t="shared" si="13"/>
        <v>150000</v>
      </c>
      <c r="G668" s="17">
        <f t="shared" si="13"/>
        <v>0</v>
      </c>
      <c r="H668" s="17">
        <f t="shared" si="13"/>
        <v>0</v>
      </c>
      <c r="I668" s="17">
        <v>0</v>
      </c>
      <c r="J668" s="17">
        <v>0</v>
      </c>
      <c r="K668" s="17">
        <v>0</v>
      </c>
      <c r="L668" s="17">
        <v>0</v>
      </c>
      <c r="M668" s="17">
        <v>0</v>
      </c>
      <c r="N668" s="17">
        <v>500000</v>
      </c>
      <c r="O668" s="17">
        <v>350000</v>
      </c>
      <c r="P668" s="17">
        <v>150000</v>
      </c>
      <c r="Q668" s="17">
        <v>0</v>
      </c>
      <c r="R668" s="17">
        <v>0</v>
      </c>
    </row>
    <row r="669" spans="2:18" ht="15.75" thickTop="1" x14ac:dyDescent="0.25">
      <c r="B669" s="11" t="s">
        <v>1</v>
      </c>
      <c r="C669" s="13" t="s">
        <v>12</v>
      </c>
      <c r="D669" s="12">
        <f t="shared" si="13"/>
        <v>500000</v>
      </c>
      <c r="E669" s="12">
        <f t="shared" si="13"/>
        <v>350000</v>
      </c>
      <c r="F669" s="12">
        <f t="shared" si="13"/>
        <v>150000</v>
      </c>
      <c r="G669" s="12">
        <f t="shared" si="13"/>
        <v>0</v>
      </c>
      <c r="H669" s="12">
        <f t="shared" si="13"/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500000</v>
      </c>
      <c r="O669" s="12">
        <v>350000</v>
      </c>
      <c r="P669" s="12">
        <v>150000</v>
      </c>
      <c r="Q669" s="12">
        <v>0</v>
      </c>
      <c r="R669" s="12">
        <v>0</v>
      </c>
    </row>
    <row r="670" spans="2:18" x14ac:dyDescent="0.25">
      <c r="B670" s="8" t="s">
        <v>1</v>
      </c>
      <c r="C670" s="10" t="s">
        <v>14</v>
      </c>
      <c r="D670" s="9">
        <f t="shared" si="13"/>
        <v>500000</v>
      </c>
      <c r="E670" s="9">
        <f t="shared" si="13"/>
        <v>350000</v>
      </c>
      <c r="F670" s="9">
        <f t="shared" si="13"/>
        <v>150000</v>
      </c>
      <c r="G670" s="9">
        <f t="shared" si="13"/>
        <v>0</v>
      </c>
      <c r="H670" s="9">
        <f t="shared" si="13"/>
        <v>0</v>
      </c>
      <c r="I670" s="9">
        <v>0</v>
      </c>
      <c r="J670" s="9">
        <v>0</v>
      </c>
      <c r="K670" s="9">
        <v>0</v>
      </c>
      <c r="L670" s="9">
        <v>0</v>
      </c>
      <c r="M670" s="9">
        <v>0</v>
      </c>
      <c r="N670" s="9">
        <v>500000</v>
      </c>
      <c r="O670" s="9">
        <v>350000</v>
      </c>
      <c r="P670" s="9">
        <v>150000</v>
      </c>
      <c r="Q670" s="9">
        <v>0</v>
      </c>
      <c r="R670" s="9">
        <v>0</v>
      </c>
    </row>
    <row r="671" spans="2:18" ht="45.75" thickBot="1" x14ac:dyDescent="0.3">
      <c r="B671" s="15" t="s">
        <v>230</v>
      </c>
      <c r="C671" s="16" t="s">
        <v>231</v>
      </c>
      <c r="D671" s="17">
        <f t="shared" si="13"/>
        <v>3000000</v>
      </c>
      <c r="E671" s="17">
        <f t="shared" si="13"/>
        <v>0</v>
      </c>
      <c r="F671" s="17">
        <f t="shared" si="13"/>
        <v>1000000</v>
      </c>
      <c r="G671" s="17">
        <f t="shared" si="13"/>
        <v>1000000</v>
      </c>
      <c r="H671" s="17">
        <f t="shared" si="13"/>
        <v>1000000</v>
      </c>
      <c r="I671" s="17">
        <v>3000000</v>
      </c>
      <c r="J671" s="17">
        <v>0</v>
      </c>
      <c r="K671" s="17">
        <v>1000000</v>
      </c>
      <c r="L671" s="17">
        <v>1000000</v>
      </c>
      <c r="M671" s="17">
        <v>1000000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</row>
    <row r="672" spans="2:18" ht="15.75" thickTop="1" x14ac:dyDescent="0.25">
      <c r="B672" s="11" t="s">
        <v>1</v>
      </c>
      <c r="C672" s="13" t="s">
        <v>12</v>
      </c>
      <c r="D672" s="12">
        <f t="shared" si="13"/>
        <v>3000000</v>
      </c>
      <c r="E672" s="12">
        <f t="shared" si="13"/>
        <v>0</v>
      </c>
      <c r="F672" s="12">
        <f t="shared" si="13"/>
        <v>1000000</v>
      </c>
      <c r="G672" s="12">
        <f t="shared" si="13"/>
        <v>1000000</v>
      </c>
      <c r="H672" s="12">
        <f t="shared" si="13"/>
        <v>1000000</v>
      </c>
      <c r="I672" s="12">
        <v>3000000</v>
      </c>
      <c r="J672" s="12">
        <v>0</v>
      </c>
      <c r="K672" s="12">
        <v>1000000</v>
      </c>
      <c r="L672" s="12">
        <v>1000000</v>
      </c>
      <c r="M672" s="12">
        <v>1000000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</row>
    <row r="673" spans="2:18" x14ac:dyDescent="0.25">
      <c r="B673" s="8" t="s">
        <v>1</v>
      </c>
      <c r="C673" s="10" t="s">
        <v>14</v>
      </c>
      <c r="D673" s="9">
        <f t="shared" si="13"/>
        <v>3000000</v>
      </c>
      <c r="E673" s="9">
        <f t="shared" si="13"/>
        <v>0</v>
      </c>
      <c r="F673" s="9">
        <f t="shared" si="13"/>
        <v>1000000</v>
      </c>
      <c r="G673" s="9">
        <f t="shared" si="13"/>
        <v>1000000</v>
      </c>
      <c r="H673" s="9">
        <f t="shared" si="13"/>
        <v>1000000</v>
      </c>
      <c r="I673" s="9">
        <v>3000000</v>
      </c>
      <c r="J673" s="9">
        <v>0</v>
      </c>
      <c r="K673" s="9">
        <v>1000000</v>
      </c>
      <c r="L673" s="9">
        <v>1000000</v>
      </c>
      <c r="M673" s="9">
        <v>1000000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</row>
    <row r="674" spans="2:18" ht="30.75" thickBot="1" x14ac:dyDescent="0.3">
      <c r="B674" s="15" t="s">
        <v>232</v>
      </c>
      <c r="C674" s="16" t="s">
        <v>233</v>
      </c>
      <c r="D674" s="17">
        <f t="shared" si="13"/>
        <v>101950000</v>
      </c>
      <c r="E674" s="17">
        <f t="shared" si="13"/>
        <v>10610000</v>
      </c>
      <c r="F674" s="17">
        <f t="shared" si="13"/>
        <v>16629340</v>
      </c>
      <c r="G674" s="17">
        <f t="shared" si="13"/>
        <v>47411660</v>
      </c>
      <c r="H674" s="17">
        <f t="shared" si="13"/>
        <v>27299000</v>
      </c>
      <c r="I674" s="17">
        <v>3300000</v>
      </c>
      <c r="J674" s="17">
        <v>725000</v>
      </c>
      <c r="K674" s="17">
        <v>850000</v>
      </c>
      <c r="L674" s="17">
        <v>925000</v>
      </c>
      <c r="M674" s="17">
        <v>800000</v>
      </c>
      <c r="N674" s="17">
        <v>98650000</v>
      </c>
      <c r="O674" s="17">
        <v>9885000</v>
      </c>
      <c r="P674" s="17">
        <v>15779340</v>
      </c>
      <c r="Q674" s="17">
        <v>46486660</v>
      </c>
      <c r="R674" s="17">
        <v>26499000</v>
      </c>
    </row>
    <row r="675" spans="2:18" ht="15.75" thickTop="1" x14ac:dyDescent="0.25">
      <c r="B675" s="11" t="s">
        <v>1</v>
      </c>
      <c r="C675" s="13" t="s">
        <v>12</v>
      </c>
      <c r="D675" s="12">
        <f t="shared" si="13"/>
        <v>3300000</v>
      </c>
      <c r="E675" s="12">
        <f t="shared" si="13"/>
        <v>725000</v>
      </c>
      <c r="F675" s="12">
        <f t="shared" si="13"/>
        <v>850000</v>
      </c>
      <c r="G675" s="12">
        <f t="shared" si="13"/>
        <v>925000</v>
      </c>
      <c r="H675" s="12">
        <f t="shared" si="13"/>
        <v>800000</v>
      </c>
      <c r="I675" s="12">
        <v>3300000</v>
      </c>
      <c r="J675" s="12">
        <v>725000</v>
      </c>
      <c r="K675" s="12">
        <v>850000</v>
      </c>
      <c r="L675" s="12">
        <v>925000</v>
      </c>
      <c r="M675" s="12">
        <v>800000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</row>
    <row r="676" spans="2:18" x14ac:dyDescent="0.25">
      <c r="B676" s="8" t="s">
        <v>1</v>
      </c>
      <c r="C676" s="10" t="s">
        <v>19</v>
      </c>
      <c r="D676" s="9">
        <f t="shared" si="13"/>
        <v>3300000</v>
      </c>
      <c r="E676" s="9">
        <f t="shared" si="13"/>
        <v>725000</v>
      </c>
      <c r="F676" s="9">
        <f t="shared" si="13"/>
        <v>850000</v>
      </c>
      <c r="G676" s="9">
        <f t="shared" si="13"/>
        <v>925000</v>
      </c>
      <c r="H676" s="9">
        <f t="shared" si="13"/>
        <v>800000</v>
      </c>
      <c r="I676" s="9">
        <v>3300000</v>
      </c>
      <c r="J676" s="9">
        <v>725000</v>
      </c>
      <c r="K676" s="9">
        <v>850000</v>
      </c>
      <c r="L676" s="9">
        <v>925000</v>
      </c>
      <c r="M676" s="9">
        <v>800000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</row>
    <row r="677" spans="2:18" x14ac:dyDescent="0.25">
      <c r="B677" s="11" t="s">
        <v>1</v>
      </c>
      <c r="C677" s="13" t="s">
        <v>21</v>
      </c>
      <c r="D677" s="12">
        <f t="shared" si="13"/>
        <v>98650000</v>
      </c>
      <c r="E677" s="12">
        <f t="shared" si="13"/>
        <v>9885000</v>
      </c>
      <c r="F677" s="12">
        <f t="shared" si="13"/>
        <v>15779340</v>
      </c>
      <c r="G677" s="12">
        <f t="shared" si="13"/>
        <v>46486660</v>
      </c>
      <c r="H677" s="12">
        <f t="shared" si="13"/>
        <v>26499000</v>
      </c>
      <c r="I677" s="12">
        <v>0</v>
      </c>
      <c r="J677" s="12">
        <v>0</v>
      </c>
      <c r="K677" s="12">
        <v>0</v>
      </c>
      <c r="L677" s="12">
        <v>0</v>
      </c>
      <c r="M677" s="12">
        <v>0</v>
      </c>
      <c r="N677" s="12">
        <v>98650000</v>
      </c>
      <c r="O677" s="12">
        <v>9885000</v>
      </c>
      <c r="P677" s="12">
        <v>15779340</v>
      </c>
      <c r="Q677" s="12">
        <v>46486660</v>
      </c>
      <c r="R677" s="12">
        <v>26499000</v>
      </c>
    </row>
    <row r="678" spans="2:18" ht="30.75" thickBot="1" x14ac:dyDescent="0.3">
      <c r="B678" s="15" t="s">
        <v>234</v>
      </c>
      <c r="C678" s="16" t="s">
        <v>235</v>
      </c>
      <c r="D678" s="17">
        <f t="shared" si="13"/>
        <v>101950000</v>
      </c>
      <c r="E678" s="17">
        <f t="shared" si="13"/>
        <v>10610000</v>
      </c>
      <c r="F678" s="17">
        <f t="shared" si="13"/>
        <v>16629340</v>
      </c>
      <c r="G678" s="17">
        <f t="shared" si="13"/>
        <v>47411660</v>
      </c>
      <c r="H678" s="17">
        <f t="shared" si="13"/>
        <v>27299000</v>
      </c>
      <c r="I678" s="17">
        <v>3300000</v>
      </c>
      <c r="J678" s="17">
        <v>725000</v>
      </c>
      <c r="K678" s="17">
        <v>850000</v>
      </c>
      <c r="L678" s="17">
        <v>925000</v>
      </c>
      <c r="M678" s="17">
        <v>800000</v>
      </c>
      <c r="N678" s="17">
        <v>98650000</v>
      </c>
      <c r="O678" s="17">
        <v>9885000</v>
      </c>
      <c r="P678" s="17">
        <v>15779340</v>
      </c>
      <c r="Q678" s="17">
        <v>46486660</v>
      </c>
      <c r="R678" s="17">
        <v>26499000</v>
      </c>
    </row>
    <row r="679" spans="2:18" ht="15.75" thickTop="1" x14ac:dyDescent="0.25">
      <c r="B679" s="11" t="s">
        <v>1</v>
      </c>
      <c r="C679" s="13" t="s">
        <v>12</v>
      </c>
      <c r="D679" s="12">
        <f t="shared" si="13"/>
        <v>3300000</v>
      </c>
      <c r="E679" s="12">
        <f t="shared" si="13"/>
        <v>725000</v>
      </c>
      <c r="F679" s="12">
        <f t="shared" si="13"/>
        <v>850000</v>
      </c>
      <c r="G679" s="12">
        <f t="shared" si="13"/>
        <v>925000</v>
      </c>
      <c r="H679" s="12">
        <f t="shared" si="13"/>
        <v>800000</v>
      </c>
      <c r="I679" s="12">
        <v>3300000</v>
      </c>
      <c r="J679" s="12">
        <v>725000</v>
      </c>
      <c r="K679" s="12">
        <v>850000</v>
      </c>
      <c r="L679" s="12">
        <v>925000</v>
      </c>
      <c r="M679" s="12">
        <v>800000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</row>
    <row r="680" spans="2:18" x14ac:dyDescent="0.25">
      <c r="B680" s="8" t="s">
        <v>1</v>
      </c>
      <c r="C680" s="10" t="s">
        <v>19</v>
      </c>
      <c r="D680" s="9">
        <f t="shared" si="13"/>
        <v>3300000</v>
      </c>
      <c r="E680" s="9">
        <f t="shared" si="13"/>
        <v>725000</v>
      </c>
      <c r="F680" s="9">
        <f t="shared" si="13"/>
        <v>850000</v>
      </c>
      <c r="G680" s="9">
        <f t="shared" si="13"/>
        <v>925000</v>
      </c>
      <c r="H680" s="9">
        <f t="shared" si="13"/>
        <v>800000</v>
      </c>
      <c r="I680" s="9">
        <v>3300000</v>
      </c>
      <c r="J680" s="9">
        <v>725000</v>
      </c>
      <c r="K680" s="9">
        <v>850000</v>
      </c>
      <c r="L680" s="9">
        <v>925000</v>
      </c>
      <c r="M680" s="9">
        <v>800000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</row>
    <row r="681" spans="2:18" x14ac:dyDescent="0.25">
      <c r="B681" s="11" t="s">
        <v>1</v>
      </c>
      <c r="C681" s="13" t="s">
        <v>21</v>
      </c>
      <c r="D681" s="12">
        <f t="shared" si="13"/>
        <v>98650000</v>
      </c>
      <c r="E681" s="12">
        <f t="shared" si="13"/>
        <v>9885000</v>
      </c>
      <c r="F681" s="12">
        <f t="shared" si="13"/>
        <v>15779340</v>
      </c>
      <c r="G681" s="12">
        <f t="shared" si="13"/>
        <v>46486660</v>
      </c>
      <c r="H681" s="12">
        <f t="shared" si="13"/>
        <v>26499000</v>
      </c>
      <c r="I681" s="12">
        <v>0</v>
      </c>
      <c r="J681" s="12">
        <v>0</v>
      </c>
      <c r="K681" s="12">
        <v>0</v>
      </c>
      <c r="L681" s="12">
        <v>0</v>
      </c>
      <c r="M681" s="12">
        <v>0</v>
      </c>
      <c r="N681" s="12">
        <v>98650000</v>
      </c>
      <c r="O681" s="12">
        <v>9885000</v>
      </c>
      <c r="P681" s="12">
        <v>15779340</v>
      </c>
      <c r="Q681" s="12">
        <v>46486660</v>
      </c>
      <c r="R681" s="12">
        <v>26499000</v>
      </c>
    </row>
    <row r="682" spans="2:18" ht="30.75" thickBot="1" x14ac:dyDescent="0.3">
      <c r="B682" s="15" t="s">
        <v>236</v>
      </c>
      <c r="C682" s="16" t="s">
        <v>237</v>
      </c>
      <c r="D682" s="17">
        <f t="shared" si="13"/>
        <v>36000000</v>
      </c>
      <c r="E682" s="17">
        <f t="shared" si="13"/>
        <v>6250000</v>
      </c>
      <c r="F682" s="17">
        <f t="shared" si="13"/>
        <v>6250000</v>
      </c>
      <c r="G682" s="17">
        <f t="shared" si="13"/>
        <v>13496000</v>
      </c>
      <c r="H682" s="17">
        <f t="shared" si="13"/>
        <v>10004000</v>
      </c>
      <c r="I682" s="17">
        <v>1000000</v>
      </c>
      <c r="J682" s="17">
        <v>250000</v>
      </c>
      <c r="K682" s="17">
        <v>250000</v>
      </c>
      <c r="L682" s="17">
        <v>250000</v>
      </c>
      <c r="M682" s="17">
        <v>250000</v>
      </c>
      <c r="N682" s="17">
        <v>35000000</v>
      </c>
      <c r="O682" s="17">
        <v>6000000</v>
      </c>
      <c r="P682" s="17">
        <v>6000000</v>
      </c>
      <c r="Q682" s="17">
        <v>13246000</v>
      </c>
      <c r="R682" s="17">
        <v>9754000</v>
      </c>
    </row>
    <row r="683" spans="2:18" ht="15.75" thickTop="1" x14ac:dyDescent="0.25">
      <c r="B683" s="11" t="s">
        <v>1</v>
      </c>
      <c r="C683" s="13" t="s">
        <v>12</v>
      </c>
      <c r="D683" s="12">
        <f t="shared" si="13"/>
        <v>1000000</v>
      </c>
      <c r="E683" s="12">
        <f t="shared" si="13"/>
        <v>250000</v>
      </c>
      <c r="F683" s="12">
        <f t="shared" si="13"/>
        <v>250000</v>
      </c>
      <c r="G683" s="12">
        <f t="shared" si="13"/>
        <v>250000</v>
      </c>
      <c r="H683" s="12">
        <f t="shared" si="13"/>
        <v>250000</v>
      </c>
      <c r="I683" s="12">
        <v>1000000</v>
      </c>
      <c r="J683" s="12">
        <v>250000</v>
      </c>
      <c r="K683" s="12">
        <v>250000</v>
      </c>
      <c r="L683" s="12">
        <v>250000</v>
      </c>
      <c r="M683" s="12">
        <v>250000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</row>
    <row r="684" spans="2:18" x14ac:dyDescent="0.25">
      <c r="B684" s="8" t="s">
        <v>1</v>
      </c>
      <c r="C684" s="10" t="s">
        <v>19</v>
      </c>
      <c r="D684" s="9">
        <f t="shared" si="13"/>
        <v>1000000</v>
      </c>
      <c r="E684" s="9">
        <f t="shared" si="13"/>
        <v>250000</v>
      </c>
      <c r="F684" s="9">
        <f t="shared" si="13"/>
        <v>250000</v>
      </c>
      <c r="G684" s="9">
        <f t="shared" si="13"/>
        <v>250000</v>
      </c>
      <c r="H684" s="9">
        <f t="shared" si="13"/>
        <v>250000</v>
      </c>
      <c r="I684" s="9">
        <v>1000000</v>
      </c>
      <c r="J684" s="9">
        <v>250000</v>
      </c>
      <c r="K684" s="9">
        <v>250000</v>
      </c>
      <c r="L684" s="9">
        <v>250000</v>
      </c>
      <c r="M684" s="9">
        <v>250000</v>
      </c>
      <c r="N684" s="9">
        <v>0</v>
      </c>
      <c r="O684" s="9">
        <v>0</v>
      </c>
      <c r="P684" s="9">
        <v>0</v>
      </c>
      <c r="Q684" s="9">
        <v>0</v>
      </c>
      <c r="R684" s="9">
        <v>0</v>
      </c>
    </row>
    <row r="685" spans="2:18" x14ac:dyDescent="0.25">
      <c r="B685" s="11" t="s">
        <v>1</v>
      </c>
      <c r="C685" s="13" t="s">
        <v>21</v>
      </c>
      <c r="D685" s="12">
        <f t="shared" ref="D685:H735" si="14">I685+N685</f>
        <v>35000000</v>
      </c>
      <c r="E685" s="12">
        <f t="shared" si="14"/>
        <v>6000000</v>
      </c>
      <c r="F685" s="12">
        <f t="shared" si="14"/>
        <v>6000000</v>
      </c>
      <c r="G685" s="12">
        <f t="shared" si="14"/>
        <v>13246000</v>
      </c>
      <c r="H685" s="12">
        <f t="shared" si="14"/>
        <v>9754000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35000000</v>
      </c>
      <c r="O685" s="12">
        <v>6000000</v>
      </c>
      <c r="P685" s="12">
        <v>6000000</v>
      </c>
      <c r="Q685" s="12">
        <v>13246000</v>
      </c>
      <c r="R685" s="12">
        <v>9754000</v>
      </c>
    </row>
    <row r="686" spans="2:18" ht="30.75" thickBot="1" x14ac:dyDescent="0.3">
      <c r="B686" s="15" t="s">
        <v>238</v>
      </c>
      <c r="C686" s="16" t="s">
        <v>239</v>
      </c>
      <c r="D686" s="17">
        <f t="shared" si="14"/>
        <v>11950000</v>
      </c>
      <c r="E686" s="17">
        <f t="shared" si="14"/>
        <v>300000</v>
      </c>
      <c r="F686" s="17">
        <f t="shared" si="14"/>
        <v>2500000</v>
      </c>
      <c r="G686" s="17">
        <f t="shared" si="14"/>
        <v>6125000</v>
      </c>
      <c r="H686" s="17">
        <f t="shared" si="14"/>
        <v>3025000</v>
      </c>
      <c r="I686" s="17">
        <v>1450000</v>
      </c>
      <c r="J686" s="17">
        <v>300000</v>
      </c>
      <c r="K686" s="17">
        <v>400000</v>
      </c>
      <c r="L686" s="17">
        <v>350000</v>
      </c>
      <c r="M686" s="17">
        <v>400000</v>
      </c>
      <c r="N686" s="17">
        <v>10500000</v>
      </c>
      <c r="O686" s="17">
        <v>0</v>
      </c>
      <c r="P686" s="17">
        <v>2100000</v>
      </c>
      <c r="Q686" s="17">
        <v>5775000</v>
      </c>
      <c r="R686" s="17">
        <v>2625000</v>
      </c>
    </row>
    <row r="687" spans="2:18" ht="15.75" thickTop="1" x14ac:dyDescent="0.25">
      <c r="B687" s="11" t="s">
        <v>1</v>
      </c>
      <c r="C687" s="13" t="s">
        <v>12</v>
      </c>
      <c r="D687" s="12">
        <f t="shared" si="14"/>
        <v>1450000</v>
      </c>
      <c r="E687" s="12">
        <f t="shared" si="14"/>
        <v>300000</v>
      </c>
      <c r="F687" s="12">
        <f t="shared" si="14"/>
        <v>400000</v>
      </c>
      <c r="G687" s="12">
        <f t="shared" si="14"/>
        <v>350000</v>
      </c>
      <c r="H687" s="12">
        <f t="shared" si="14"/>
        <v>400000</v>
      </c>
      <c r="I687" s="12">
        <v>1450000</v>
      </c>
      <c r="J687" s="12">
        <v>300000</v>
      </c>
      <c r="K687" s="12">
        <v>400000</v>
      </c>
      <c r="L687" s="12">
        <v>350000</v>
      </c>
      <c r="M687" s="12">
        <v>400000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</row>
    <row r="688" spans="2:18" x14ac:dyDescent="0.25">
      <c r="B688" s="8" t="s">
        <v>1</v>
      </c>
      <c r="C688" s="10" t="s">
        <v>19</v>
      </c>
      <c r="D688" s="9">
        <f t="shared" si="14"/>
        <v>1450000</v>
      </c>
      <c r="E688" s="9">
        <f t="shared" si="14"/>
        <v>300000</v>
      </c>
      <c r="F688" s="9">
        <f t="shared" si="14"/>
        <v>400000</v>
      </c>
      <c r="G688" s="9">
        <f t="shared" si="14"/>
        <v>350000</v>
      </c>
      <c r="H688" s="9">
        <f t="shared" si="14"/>
        <v>400000</v>
      </c>
      <c r="I688" s="9">
        <v>1450000</v>
      </c>
      <c r="J688" s="9">
        <v>300000</v>
      </c>
      <c r="K688" s="9">
        <v>400000</v>
      </c>
      <c r="L688" s="9">
        <v>350000</v>
      </c>
      <c r="M688" s="9">
        <v>400000</v>
      </c>
      <c r="N688" s="9">
        <v>0</v>
      </c>
      <c r="O688" s="9">
        <v>0</v>
      </c>
      <c r="P688" s="9">
        <v>0</v>
      </c>
      <c r="Q688" s="9">
        <v>0</v>
      </c>
      <c r="R688" s="9">
        <v>0</v>
      </c>
    </row>
    <row r="689" spans="2:18" x14ac:dyDescent="0.25">
      <c r="B689" s="11" t="s">
        <v>1</v>
      </c>
      <c r="C689" s="13" t="s">
        <v>21</v>
      </c>
      <c r="D689" s="12">
        <f t="shared" si="14"/>
        <v>10500000</v>
      </c>
      <c r="E689" s="12">
        <f t="shared" si="14"/>
        <v>0</v>
      </c>
      <c r="F689" s="12">
        <f t="shared" si="14"/>
        <v>2100000</v>
      </c>
      <c r="G689" s="12">
        <f t="shared" si="14"/>
        <v>5775000</v>
      </c>
      <c r="H689" s="12">
        <f t="shared" si="14"/>
        <v>2625000</v>
      </c>
      <c r="I689" s="12">
        <v>0</v>
      </c>
      <c r="J689" s="12">
        <v>0</v>
      </c>
      <c r="K689" s="12">
        <v>0</v>
      </c>
      <c r="L689" s="12">
        <v>0</v>
      </c>
      <c r="M689" s="12">
        <v>0</v>
      </c>
      <c r="N689" s="12">
        <v>10500000</v>
      </c>
      <c r="O689" s="12">
        <v>0</v>
      </c>
      <c r="P689" s="12">
        <v>2100000</v>
      </c>
      <c r="Q689" s="12">
        <v>5775000</v>
      </c>
      <c r="R689" s="12">
        <v>2625000</v>
      </c>
    </row>
    <row r="690" spans="2:18" ht="15.75" thickBot="1" x14ac:dyDescent="0.3">
      <c r="B690" s="15" t="s">
        <v>240</v>
      </c>
      <c r="C690" s="16" t="s">
        <v>241</v>
      </c>
      <c r="D690" s="17">
        <f t="shared" si="14"/>
        <v>21000000</v>
      </c>
      <c r="E690" s="17">
        <f t="shared" si="14"/>
        <v>1000000</v>
      </c>
      <c r="F690" s="17">
        <f t="shared" si="14"/>
        <v>4250000</v>
      </c>
      <c r="G690" s="17">
        <f t="shared" si="14"/>
        <v>9450000</v>
      </c>
      <c r="H690" s="17">
        <f t="shared" si="14"/>
        <v>6300000</v>
      </c>
      <c r="I690" s="17">
        <v>0</v>
      </c>
      <c r="J690" s="17">
        <v>0</v>
      </c>
      <c r="K690" s="17">
        <v>0</v>
      </c>
      <c r="L690" s="17">
        <v>0</v>
      </c>
      <c r="M690" s="17">
        <v>0</v>
      </c>
      <c r="N690" s="17">
        <v>21000000</v>
      </c>
      <c r="O690" s="17">
        <v>1000000</v>
      </c>
      <c r="P690" s="17">
        <v>4250000</v>
      </c>
      <c r="Q690" s="17">
        <v>9450000</v>
      </c>
      <c r="R690" s="17">
        <v>6300000</v>
      </c>
    </row>
    <row r="691" spans="2:18" ht="15.75" hidden="1" thickTop="1" x14ac:dyDescent="0.25">
      <c r="B691" s="11" t="s">
        <v>1</v>
      </c>
      <c r="C691" s="13" t="s">
        <v>12</v>
      </c>
      <c r="D691" s="12">
        <f t="shared" si="14"/>
        <v>0</v>
      </c>
      <c r="E691" s="12">
        <f t="shared" si="14"/>
        <v>0</v>
      </c>
      <c r="F691" s="12">
        <f t="shared" si="14"/>
        <v>0</v>
      </c>
      <c r="G691" s="12">
        <f t="shared" si="14"/>
        <v>0</v>
      </c>
      <c r="H691" s="12">
        <f t="shared" si="14"/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</row>
    <row r="692" spans="2:18" ht="15.75" hidden="1" thickTop="1" x14ac:dyDescent="0.25">
      <c r="B692" s="8" t="s">
        <v>1</v>
      </c>
      <c r="C692" s="10" t="s">
        <v>19</v>
      </c>
      <c r="D692" s="9">
        <f t="shared" si="14"/>
        <v>0</v>
      </c>
      <c r="E692" s="9">
        <f t="shared" si="14"/>
        <v>0</v>
      </c>
      <c r="F692" s="9">
        <f t="shared" si="14"/>
        <v>0</v>
      </c>
      <c r="G692" s="9">
        <f t="shared" si="14"/>
        <v>0</v>
      </c>
      <c r="H692" s="9">
        <f t="shared" si="14"/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</row>
    <row r="693" spans="2:18" ht="15.75" thickTop="1" x14ac:dyDescent="0.25">
      <c r="B693" s="11" t="s">
        <v>1</v>
      </c>
      <c r="C693" s="13" t="s">
        <v>21</v>
      </c>
      <c r="D693" s="12">
        <f t="shared" si="14"/>
        <v>21000000</v>
      </c>
      <c r="E693" s="12">
        <f t="shared" si="14"/>
        <v>1000000</v>
      </c>
      <c r="F693" s="12">
        <f t="shared" si="14"/>
        <v>4250000</v>
      </c>
      <c r="G693" s="12">
        <f t="shared" si="14"/>
        <v>9450000</v>
      </c>
      <c r="H693" s="12">
        <f t="shared" si="14"/>
        <v>6300000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21000000</v>
      </c>
      <c r="O693" s="12">
        <v>1000000</v>
      </c>
      <c r="P693" s="12">
        <v>4250000</v>
      </c>
      <c r="Q693" s="12">
        <v>9450000</v>
      </c>
      <c r="R693" s="12">
        <v>6300000</v>
      </c>
    </row>
    <row r="694" spans="2:18" ht="30.75" thickBot="1" x14ac:dyDescent="0.3">
      <c r="B694" s="15" t="s">
        <v>242</v>
      </c>
      <c r="C694" s="16" t="s">
        <v>243</v>
      </c>
      <c r="D694" s="17">
        <f t="shared" si="14"/>
        <v>16000000</v>
      </c>
      <c r="E694" s="17">
        <f t="shared" si="14"/>
        <v>1585000</v>
      </c>
      <c r="F694" s="17">
        <f t="shared" si="14"/>
        <v>2377500</v>
      </c>
      <c r="G694" s="17">
        <f t="shared" si="14"/>
        <v>8867500</v>
      </c>
      <c r="H694" s="17">
        <f t="shared" si="14"/>
        <v>3170000</v>
      </c>
      <c r="I694" s="17">
        <v>150000</v>
      </c>
      <c r="J694" s="17">
        <v>0</v>
      </c>
      <c r="K694" s="17">
        <v>0</v>
      </c>
      <c r="L694" s="17">
        <v>150000</v>
      </c>
      <c r="M694" s="17">
        <v>0</v>
      </c>
      <c r="N694" s="17">
        <v>15850000</v>
      </c>
      <c r="O694" s="17">
        <v>1585000</v>
      </c>
      <c r="P694" s="17">
        <v>2377500</v>
      </c>
      <c r="Q694" s="17">
        <v>8717500</v>
      </c>
      <c r="R694" s="17">
        <v>3170000</v>
      </c>
    </row>
    <row r="695" spans="2:18" ht="15.75" thickTop="1" x14ac:dyDescent="0.25">
      <c r="B695" s="11" t="s">
        <v>1</v>
      </c>
      <c r="C695" s="13" t="s">
        <v>12</v>
      </c>
      <c r="D695" s="12">
        <f t="shared" si="14"/>
        <v>150000</v>
      </c>
      <c r="E695" s="12">
        <f t="shared" si="14"/>
        <v>0</v>
      </c>
      <c r="F695" s="12">
        <f t="shared" si="14"/>
        <v>0</v>
      </c>
      <c r="G695" s="12">
        <f t="shared" si="14"/>
        <v>150000</v>
      </c>
      <c r="H695" s="12">
        <f t="shared" si="14"/>
        <v>0</v>
      </c>
      <c r="I695" s="12">
        <v>150000</v>
      </c>
      <c r="J695" s="12">
        <v>0</v>
      </c>
      <c r="K695" s="12">
        <v>0</v>
      </c>
      <c r="L695" s="12">
        <v>150000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</row>
    <row r="696" spans="2:18" x14ac:dyDescent="0.25">
      <c r="B696" s="8" t="s">
        <v>1</v>
      </c>
      <c r="C696" s="10" t="s">
        <v>19</v>
      </c>
      <c r="D696" s="9">
        <f t="shared" si="14"/>
        <v>150000</v>
      </c>
      <c r="E696" s="9">
        <f t="shared" si="14"/>
        <v>0</v>
      </c>
      <c r="F696" s="9">
        <f t="shared" si="14"/>
        <v>0</v>
      </c>
      <c r="G696" s="9">
        <f t="shared" si="14"/>
        <v>150000</v>
      </c>
      <c r="H696" s="9">
        <f t="shared" si="14"/>
        <v>0</v>
      </c>
      <c r="I696" s="9">
        <v>150000</v>
      </c>
      <c r="J696" s="9">
        <v>0</v>
      </c>
      <c r="K696" s="9">
        <v>0</v>
      </c>
      <c r="L696" s="9">
        <v>150000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</row>
    <row r="697" spans="2:18" x14ac:dyDescent="0.25">
      <c r="B697" s="11" t="s">
        <v>1</v>
      </c>
      <c r="C697" s="13" t="s">
        <v>21</v>
      </c>
      <c r="D697" s="12">
        <f t="shared" si="14"/>
        <v>15850000</v>
      </c>
      <c r="E697" s="12">
        <f t="shared" si="14"/>
        <v>1585000</v>
      </c>
      <c r="F697" s="12">
        <f t="shared" si="14"/>
        <v>2377500</v>
      </c>
      <c r="G697" s="12">
        <f t="shared" si="14"/>
        <v>8717500</v>
      </c>
      <c r="H697" s="12">
        <f t="shared" si="14"/>
        <v>3170000</v>
      </c>
      <c r="I697" s="12">
        <v>0</v>
      </c>
      <c r="J697" s="12">
        <v>0</v>
      </c>
      <c r="K697" s="12">
        <v>0</v>
      </c>
      <c r="L697" s="12">
        <v>0</v>
      </c>
      <c r="M697" s="12">
        <v>0</v>
      </c>
      <c r="N697" s="12">
        <v>15850000</v>
      </c>
      <c r="O697" s="12">
        <v>1585000</v>
      </c>
      <c r="P697" s="12">
        <v>2377500</v>
      </c>
      <c r="Q697" s="12">
        <v>8717500</v>
      </c>
      <c r="R697" s="12">
        <v>3170000</v>
      </c>
    </row>
    <row r="698" spans="2:18" ht="15.75" thickBot="1" x14ac:dyDescent="0.3">
      <c r="B698" s="15" t="s">
        <v>244</v>
      </c>
      <c r="C698" s="16" t="s">
        <v>245</v>
      </c>
      <c r="D698" s="17">
        <f t="shared" si="14"/>
        <v>4000000</v>
      </c>
      <c r="E698" s="17">
        <f t="shared" si="14"/>
        <v>175000</v>
      </c>
      <c r="F698" s="17">
        <f t="shared" si="14"/>
        <v>1251840</v>
      </c>
      <c r="G698" s="17">
        <f t="shared" si="14"/>
        <v>1023160</v>
      </c>
      <c r="H698" s="17">
        <f t="shared" si="14"/>
        <v>1550000</v>
      </c>
      <c r="I698" s="17">
        <v>700000</v>
      </c>
      <c r="J698" s="17">
        <v>175000</v>
      </c>
      <c r="K698" s="17">
        <v>200000</v>
      </c>
      <c r="L698" s="17">
        <v>175000</v>
      </c>
      <c r="M698" s="17">
        <v>150000</v>
      </c>
      <c r="N698" s="17">
        <v>3300000</v>
      </c>
      <c r="O698" s="17">
        <v>0</v>
      </c>
      <c r="P698" s="17">
        <v>1051840</v>
      </c>
      <c r="Q698" s="17">
        <v>848160</v>
      </c>
      <c r="R698" s="17">
        <v>1400000</v>
      </c>
    </row>
    <row r="699" spans="2:18" ht="15.75" thickTop="1" x14ac:dyDescent="0.25">
      <c r="B699" s="11" t="s">
        <v>1</v>
      </c>
      <c r="C699" s="13" t="s">
        <v>12</v>
      </c>
      <c r="D699" s="12">
        <f t="shared" si="14"/>
        <v>700000</v>
      </c>
      <c r="E699" s="12">
        <f t="shared" si="14"/>
        <v>175000</v>
      </c>
      <c r="F699" s="12">
        <f t="shared" si="14"/>
        <v>200000</v>
      </c>
      <c r="G699" s="12">
        <f t="shared" si="14"/>
        <v>175000</v>
      </c>
      <c r="H699" s="12">
        <f t="shared" si="14"/>
        <v>150000</v>
      </c>
      <c r="I699" s="12">
        <v>700000</v>
      </c>
      <c r="J699" s="12">
        <v>175000</v>
      </c>
      <c r="K699" s="12">
        <v>200000</v>
      </c>
      <c r="L699" s="12">
        <v>175000</v>
      </c>
      <c r="M699" s="12">
        <v>150000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</row>
    <row r="700" spans="2:18" x14ac:dyDescent="0.25">
      <c r="B700" s="8" t="s">
        <v>1</v>
      </c>
      <c r="C700" s="10" t="s">
        <v>19</v>
      </c>
      <c r="D700" s="9">
        <f t="shared" si="14"/>
        <v>700000</v>
      </c>
      <c r="E700" s="9">
        <f t="shared" si="14"/>
        <v>175000</v>
      </c>
      <c r="F700" s="9">
        <f t="shared" si="14"/>
        <v>200000</v>
      </c>
      <c r="G700" s="9">
        <f t="shared" si="14"/>
        <v>175000</v>
      </c>
      <c r="H700" s="9">
        <f t="shared" si="14"/>
        <v>150000</v>
      </c>
      <c r="I700" s="9">
        <v>700000</v>
      </c>
      <c r="J700" s="9">
        <v>175000</v>
      </c>
      <c r="K700" s="9">
        <v>200000</v>
      </c>
      <c r="L700" s="9">
        <v>175000</v>
      </c>
      <c r="M700" s="9">
        <v>150000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</row>
    <row r="701" spans="2:18" x14ac:dyDescent="0.25">
      <c r="B701" s="11" t="s">
        <v>1</v>
      </c>
      <c r="C701" s="13" t="s">
        <v>21</v>
      </c>
      <c r="D701" s="12">
        <f t="shared" si="14"/>
        <v>3300000</v>
      </c>
      <c r="E701" s="12">
        <f t="shared" si="14"/>
        <v>0</v>
      </c>
      <c r="F701" s="12">
        <f t="shared" si="14"/>
        <v>1051840</v>
      </c>
      <c r="G701" s="12">
        <f t="shared" si="14"/>
        <v>848160</v>
      </c>
      <c r="H701" s="12">
        <f t="shared" si="14"/>
        <v>1400000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3300000</v>
      </c>
      <c r="O701" s="12">
        <v>0</v>
      </c>
      <c r="P701" s="12">
        <v>1051840</v>
      </c>
      <c r="Q701" s="12">
        <v>848160</v>
      </c>
      <c r="R701" s="12">
        <v>1400000</v>
      </c>
    </row>
    <row r="702" spans="2:18" ht="15.75" thickBot="1" x14ac:dyDescent="0.3">
      <c r="B702" s="15" t="s">
        <v>246</v>
      </c>
      <c r="C702" s="16" t="s">
        <v>247</v>
      </c>
      <c r="D702" s="17">
        <f t="shared" si="14"/>
        <v>13000000</v>
      </c>
      <c r="E702" s="17">
        <f t="shared" si="14"/>
        <v>1300000</v>
      </c>
      <c r="F702" s="17">
        <f t="shared" si="14"/>
        <v>0</v>
      </c>
      <c r="G702" s="17">
        <f t="shared" si="14"/>
        <v>8450000</v>
      </c>
      <c r="H702" s="17">
        <f t="shared" si="14"/>
        <v>3250000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13000000</v>
      </c>
      <c r="O702" s="17">
        <v>1300000</v>
      </c>
      <c r="P702" s="17">
        <v>0</v>
      </c>
      <c r="Q702" s="17">
        <v>8450000</v>
      </c>
      <c r="R702" s="17">
        <v>3250000</v>
      </c>
    </row>
    <row r="703" spans="2:18" ht="15.75" hidden="1" thickTop="1" x14ac:dyDescent="0.25">
      <c r="B703" s="11" t="s">
        <v>1</v>
      </c>
      <c r="C703" s="13" t="s">
        <v>12</v>
      </c>
      <c r="D703" s="12">
        <f t="shared" si="14"/>
        <v>0</v>
      </c>
      <c r="E703" s="12">
        <f t="shared" si="14"/>
        <v>0</v>
      </c>
      <c r="F703" s="12">
        <f t="shared" si="14"/>
        <v>0</v>
      </c>
      <c r="G703" s="12">
        <f t="shared" si="14"/>
        <v>0</v>
      </c>
      <c r="H703" s="12">
        <f t="shared" si="14"/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</row>
    <row r="704" spans="2:18" ht="15.75" hidden="1" thickTop="1" x14ac:dyDescent="0.25">
      <c r="B704" s="8" t="s">
        <v>1</v>
      </c>
      <c r="C704" s="10" t="s">
        <v>19</v>
      </c>
      <c r="D704" s="9">
        <f t="shared" si="14"/>
        <v>0</v>
      </c>
      <c r="E704" s="9">
        <f t="shared" si="14"/>
        <v>0</v>
      </c>
      <c r="F704" s="9">
        <f t="shared" si="14"/>
        <v>0</v>
      </c>
      <c r="G704" s="9">
        <f t="shared" si="14"/>
        <v>0</v>
      </c>
      <c r="H704" s="9">
        <f t="shared" si="14"/>
        <v>0</v>
      </c>
      <c r="I704" s="9">
        <v>0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</row>
    <row r="705" spans="2:18" ht="15.75" thickTop="1" x14ac:dyDescent="0.25">
      <c r="B705" s="11" t="s">
        <v>1</v>
      </c>
      <c r="C705" s="13" t="s">
        <v>21</v>
      </c>
      <c r="D705" s="12">
        <f t="shared" si="14"/>
        <v>13000000</v>
      </c>
      <c r="E705" s="12">
        <f t="shared" si="14"/>
        <v>1300000</v>
      </c>
      <c r="F705" s="12">
        <f t="shared" si="14"/>
        <v>0</v>
      </c>
      <c r="G705" s="12">
        <f t="shared" si="14"/>
        <v>8450000</v>
      </c>
      <c r="H705" s="12">
        <f t="shared" si="14"/>
        <v>3250000</v>
      </c>
      <c r="I705" s="12">
        <v>0</v>
      </c>
      <c r="J705" s="12">
        <v>0</v>
      </c>
      <c r="K705" s="12">
        <v>0</v>
      </c>
      <c r="L705" s="12">
        <v>0</v>
      </c>
      <c r="M705" s="12">
        <v>0</v>
      </c>
      <c r="N705" s="12">
        <v>13000000</v>
      </c>
      <c r="O705" s="12">
        <v>1300000</v>
      </c>
      <c r="P705" s="12">
        <v>0</v>
      </c>
      <c r="Q705" s="12">
        <v>8450000</v>
      </c>
      <c r="R705" s="12">
        <v>3250000</v>
      </c>
    </row>
    <row r="706" spans="2:18" ht="30.75" hidden="1" thickBot="1" x14ac:dyDescent="0.3">
      <c r="B706" s="15" t="s">
        <v>248</v>
      </c>
      <c r="C706" s="16" t="s">
        <v>249</v>
      </c>
      <c r="D706" s="17">
        <f t="shared" si="14"/>
        <v>0</v>
      </c>
      <c r="E706" s="17">
        <f t="shared" si="14"/>
        <v>0</v>
      </c>
      <c r="F706" s="17">
        <f t="shared" si="14"/>
        <v>0</v>
      </c>
      <c r="G706" s="17">
        <f t="shared" si="14"/>
        <v>0</v>
      </c>
      <c r="H706" s="17">
        <f t="shared" si="14"/>
        <v>0</v>
      </c>
      <c r="I706" s="17">
        <v>0</v>
      </c>
      <c r="J706" s="17">
        <v>0</v>
      </c>
      <c r="K706" s="17">
        <v>0</v>
      </c>
      <c r="L706" s="17">
        <v>0</v>
      </c>
      <c r="M706" s="17">
        <v>0</v>
      </c>
      <c r="N706" s="17">
        <v>0</v>
      </c>
      <c r="O706" s="17">
        <v>0</v>
      </c>
      <c r="P706" s="17">
        <v>0</v>
      </c>
      <c r="Q706" s="17">
        <v>0</v>
      </c>
      <c r="R706" s="17">
        <v>0</v>
      </c>
    </row>
    <row r="707" spans="2:18" hidden="1" x14ac:dyDescent="0.25">
      <c r="B707" s="11" t="s">
        <v>1</v>
      </c>
      <c r="C707" s="13" t="s">
        <v>12</v>
      </c>
      <c r="D707" s="12">
        <f t="shared" si="14"/>
        <v>0</v>
      </c>
      <c r="E707" s="12">
        <f t="shared" si="14"/>
        <v>0</v>
      </c>
      <c r="F707" s="12">
        <f t="shared" si="14"/>
        <v>0</v>
      </c>
      <c r="G707" s="12">
        <f t="shared" si="14"/>
        <v>0</v>
      </c>
      <c r="H707" s="12">
        <f t="shared" si="14"/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</row>
    <row r="708" spans="2:18" hidden="1" x14ac:dyDescent="0.25">
      <c r="B708" s="8" t="s">
        <v>1</v>
      </c>
      <c r="C708" s="10" t="s">
        <v>19</v>
      </c>
      <c r="D708" s="9">
        <f t="shared" si="14"/>
        <v>0</v>
      </c>
      <c r="E708" s="9">
        <f t="shared" si="14"/>
        <v>0</v>
      </c>
      <c r="F708" s="9">
        <f t="shared" si="14"/>
        <v>0</v>
      </c>
      <c r="G708" s="9">
        <f t="shared" si="14"/>
        <v>0</v>
      </c>
      <c r="H708" s="9">
        <f t="shared" si="14"/>
        <v>0</v>
      </c>
      <c r="I708" s="9">
        <v>0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  <c r="Q708" s="9">
        <v>0</v>
      </c>
      <c r="R708" s="9">
        <v>0</v>
      </c>
    </row>
    <row r="709" spans="2:18" ht="15.75" hidden="1" thickBot="1" x14ac:dyDescent="0.3">
      <c r="B709" s="15" t="s">
        <v>250</v>
      </c>
      <c r="C709" s="16" t="s">
        <v>251</v>
      </c>
      <c r="D709" s="17">
        <f t="shared" si="14"/>
        <v>0</v>
      </c>
      <c r="E709" s="17">
        <f t="shared" si="14"/>
        <v>0</v>
      </c>
      <c r="F709" s="17">
        <f t="shared" si="14"/>
        <v>0</v>
      </c>
      <c r="G709" s="17">
        <f t="shared" si="14"/>
        <v>0</v>
      </c>
      <c r="H709" s="17">
        <f t="shared" si="14"/>
        <v>0</v>
      </c>
      <c r="I709" s="17">
        <v>0</v>
      </c>
      <c r="J709" s="17">
        <v>0</v>
      </c>
      <c r="K709" s="17">
        <v>0</v>
      </c>
      <c r="L709" s="17">
        <v>0</v>
      </c>
      <c r="M709" s="17">
        <v>0</v>
      </c>
      <c r="N709" s="17">
        <v>0</v>
      </c>
      <c r="O709" s="17">
        <v>0</v>
      </c>
      <c r="P709" s="17">
        <v>0</v>
      </c>
      <c r="Q709" s="17">
        <v>0</v>
      </c>
      <c r="R709" s="17">
        <v>0</v>
      </c>
    </row>
    <row r="710" spans="2:18" hidden="1" x14ac:dyDescent="0.25">
      <c r="B710" s="11" t="s">
        <v>1</v>
      </c>
      <c r="C710" s="13" t="s">
        <v>12</v>
      </c>
      <c r="D710" s="12">
        <f t="shared" si="14"/>
        <v>0</v>
      </c>
      <c r="E710" s="12">
        <f t="shared" si="14"/>
        <v>0</v>
      </c>
      <c r="F710" s="12">
        <f t="shared" si="14"/>
        <v>0</v>
      </c>
      <c r="G710" s="12">
        <f t="shared" si="14"/>
        <v>0</v>
      </c>
      <c r="H710" s="12">
        <f t="shared" si="14"/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</row>
    <row r="711" spans="2:18" hidden="1" x14ac:dyDescent="0.25">
      <c r="B711" s="8" t="s">
        <v>1</v>
      </c>
      <c r="C711" s="10" t="s">
        <v>13</v>
      </c>
      <c r="D711" s="9">
        <f t="shared" si="14"/>
        <v>0</v>
      </c>
      <c r="E711" s="9">
        <f t="shared" si="14"/>
        <v>0</v>
      </c>
      <c r="F711" s="9">
        <f t="shared" si="14"/>
        <v>0</v>
      </c>
      <c r="G711" s="9">
        <f t="shared" si="14"/>
        <v>0</v>
      </c>
      <c r="H711" s="9">
        <f t="shared" si="14"/>
        <v>0</v>
      </c>
      <c r="I711" s="9">
        <v>0</v>
      </c>
      <c r="J711" s="9">
        <v>0</v>
      </c>
      <c r="K711" s="9">
        <v>0</v>
      </c>
      <c r="L711" s="9">
        <v>0</v>
      </c>
      <c r="M711" s="9">
        <v>0</v>
      </c>
      <c r="N711" s="9">
        <v>0</v>
      </c>
      <c r="O711" s="9">
        <v>0</v>
      </c>
      <c r="P711" s="9">
        <v>0</v>
      </c>
      <c r="Q711" s="9">
        <v>0</v>
      </c>
      <c r="R711" s="9">
        <v>0</v>
      </c>
    </row>
    <row r="712" spans="2:18" hidden="1" x14ac:dyDescent="0.25">
      <c r="B712" s="8" t="s">
        <v>1</v>
      </c>
      <c r="C712" s="10" t="s">
        <v>14</v>
      </c>
      <c r="D712" s="9">
        <f t="shared" si="14"/>
        <v>0</v>
      </c>
      <c r="E712" s="9">
        <f t="shared" si="14"/>
        <v>0</v>
      </c>
      <c r="F712" s="9">
        <f t="shared" si="14"/>
        <v>0</v>
      </c>
      <c r="G712" s="9">
        <f t="shared" si="14"/>
        <v>0</v>
      </c>
      <c r="H712" s="9">
        <f t="shared" si="14"/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</row>
    <row r="713" spans="2:18" hidden="1" x14ac:dyDescent="0.25">
      <c r="B713" s="8" t="s">
        <v>1</v>
      </c>
      <c r="C713" s="10" t="s">
        <v>17</v>
      </c>
      <c r="D713" s="9">
        <f t="shared" si="14"/>
        <v>0</v>
      </c>
      <c r="E713" s="9">
        <f t="shared" si="14"/>
        <v>0</v>
      </c>
      <c r="F713" s="9">
        <f t="shared" si="14"/>
        <v>0</v>
      </c>
      <c r="G713" s="9">
        <f t="shared" si="14"/>
        <v>0</v>
      </c>
      <c r="H713" s="9">
        <f t="shared" si="14"/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</row>
    <row r="714" spans="2:18" hidden="1" x14ac:dyDescent="0.25">
      <c r="B714" s="8" t="s">
        <v>1</v>
      </c>
      <c r="C714" s="10" t="s">
        <v>19</v>
      </c>
      <c r="D714" s="9">
        <f t="shared" si="14"/>
        <v>0</v>
      </c>
      <c r="E714" s="9">
        <f t="shared" si="14"/>
        <v>0</v>
      </c>
      <c r="F714" s="9">
        <f t="shared" si="14"/>
        <v>0</v>
      </c>
      <c r="G714" s="9">
        <f t="shared" si="14"/>
        <v>0</v>
      </c>
      <c r="H714" s="9">
        <f t="shared" si="14"/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</row>
    <row r="715" spans="2:18" hidden="1" x14ac:dyDescent="0.25">
      <c r="B715" s="11" t="s">
        <v>1</v>
      </c>
      <c r="C715" s="13" t="s">
        <v>20</v>
      </c>
      <c r="D715" s="12">
        <f t="shared" si="14"/>
        <v>0</v>
      </c>
      <c r="E715" s="12">
        <f t="shared" si="14"/>
        <v>0</v>
      </c>
      <c r="F715" s="12">
        <f t="shared" si="14"/>
        <v>0</v>
      </c>
      <c r="G715" s="12">
        <f t="shared" si="14"/>
        <v>0</v>
      </c>
      <c r="H715" s="12">
        <f t="shared" si="14"/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</row>
    <row r="716" spans="2:18" ht="15.75" hidden="1" thickBot="1" x14ac:dyDescent="0.3">
      <c r="B716" s="15" t="s">
        <v>252</v>
      </c>
      <c r="C716" s="16" t="s">
        <v>253</v>
      </c>
      <c r="D716" s="17">
        <f t="shared" si="14"/>
        <v>0</v>
      </c>
      <c r="E716" s="17">
        <f t="shared" si="14"/>
        <v>0</v>
      </c>
      <c r="F716" s="17">
        <f t="shared" si="14"/>
        <v>0</v>
      </c>
      <c r="G716" s="17">
        <f t="shared" si="14"/>
        <v>0</v>
      </c>
      <c r="H716" s="17">
        <f t="shared" si="14"/>
        <v>0</v>
      </c>
      <c r="I716" s="17">
        <v>0</v>
      </c>
      <c r="J716" s="17">
        <v>0</v>
      </c>
      <c r="K716" s="17">
        <v>0</v>
      </c>
      <c r="L716" s="17">
        <v>0</v>
      </c>
      <c r="M716" s="17">
        <v>0</v>
      </c>
      <c r="N716" s="17">
        <v>0</v>
      </c>
      <c r="O716" s="17">
        <v>0</v>
      </c>
      <c r="P716" s="17">
        <v>0</v>
      </c>
      <c r="Q716" s="17">
        <v>0</v>
      </c>
      <c r="R716" s="17">
        <v>0</v>
      </c>
    </row>
    <row r="717" spans="2:18" hidden="1" x14ac:dyDescent="0.25">
      <c r="B717" s="11" t="s">
        <v>1</v>
      </c>
      <c r="C717" s="13" t="s">
        <v>12</v>
      </c>
      <c r="D717" s="12">
        <f t="shared" si="14"/>
        <v>0</v>
      </c>
      <c r="E717" s="12">
        <f t="shared" si="14"/>
        <v>0</v>
      </c>
      <c r="F717" s="12">
        <f t="shared" si="14"/>
        <v>0</v>
      </c>
      <c r="G717" s="12">
        <f t="shared" si="14"/>
        <v>0</v>
      </c>
      <c r="H717" s="12">
        <f t="shared" si="14"/>
        <v>0</v>
      </c>
      <c r="I717" s="12">
        <v>0</v>
      </c>
      <c r="J717" s="12">
        <v>0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0</v>
      </c>
    </row>
    <row r="718" spans="2:18" hidden="1" x14ac:dyDescent="0.25">
      <c r="B718" s="8" t="s">
        <v>1</v>
      </c>
      <c r="C718" s="10" t="s">
        <v>13</v>
      </c>
      <c r="D718" s="9">
        <f t="shared" si="14"/>
        <v>0</v>
      </c>
      <c r="E718" s="9">
        <f t="shared" si="14"/>
        <v>0</v>
      </c>
      <c r="F718" s="9">
        <f t="shared" si="14"/>
        <v>0</v>
      </c>
      <c r="G718" s="9">
        <f t="shared" si="14"/>
        <v>0</v>
      </c>
      <c r="H718" s="9">
        <f t="shared" si="14"/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</row>
    <row r="719" spans="2:18" hidden="1" x14ac:dyDescent="0.25">
      <c r="B719" s="8" t="s">
        <v>1</v>
      </c>
      <c r="C719" s="10" t="s">
        <v>14</v>
      </c>
      <c r="D719" s="9">
        <f t="shared" si="14"/>
        <v>0</v>
      </c>
      <c r="E719" s="9">
        <f t="shared" si="14"/>
        <v>0</v>
      </c>
      <c r="F719" s="9">
        <f t="shared" si="14"/>
        <v>0</v>
      </c>
      <c r="G719" s="9">
        <f t="shared" si="14"/>
        <v>0</v>
      </c>
      <c r="H719" s="9">
        <f t="shared" si="14"/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</row>
    <row r="720" spans="2:18" hidden="1" x14ac:dyDescent="0.25">
      <c r="B720" s="8" t="s">
        <v>1</v>
      </c>
      <c r="C720" s="10" t="s">
        <v>18</v>
      </c>
      <c r="D720" s="9">
        <f t="shared" si="14"/>
        <v>0</v>
      </c>
      <c r="E720" s="9">
        <f t="shared" si="14"/>
        <v>0</v>
      </c>
      <c r="F720" s="9">
        <f t="shared" si="14"/>
        <v>0</v>
      </c>
      <c r="G720" s="9">
        <f t="shared" si="14"/>
        <v>0</v>
      </c>
      <c r="H720" s="9">
        <f t="shared" si="14"/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</row>
    <row r="721" spans="2:18" hidden="1" x14ac:dyDescent="0.25">
      <c r="B721" s="11" t="s">
        <v>1</v>
      </c>
      <c r="C721" s="13" t="s">
        <v>20</v>
      </c>
      <c r="D721" s="12">
        <f t="shared" si="14"/>
        <v>0</v>
      </c>
      <c r="E721" s="12">
        <f t="shared" si="14"/>
        <v>0</v>
      </c>
      <c r="F721" s="12">
        <f t="shared" si="14"/>
        <v>0</v>
      </c>
      <c r="G721" s="12">
        <f t="shared" si="14"/>
        <v>0</v>
      </c>
      <c r="H721" s="12">
        <f t="shared" si="14"/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</row>
    <row r="722" spans="2:18" ht="45.75" hidden="1" thickBot="1" x14ac:dyDescent="0.3">
      <c r="B722" s="15" t="s">
        <v>254</v>
      </c>
      <c r="C722" s="16" t="s">
        <v>255</v>
      </c>
      <c r="D722" s="17">
        <f t="shared" si="14"/>
        <v>0</v>
      </c>
      <c r="E722" s="17">
        <f t="shared" si="14"/>
        <v>0</v>
      </c>
      <c r="F722" s="17">
        <f t="shared" si="14"/>
        <v>0</v>
      </c>
      <c r="G722" s="17">
        <f t="shared" si="14"/>
        <v>0</v>
      </c>
      <c r="H722" s="17">
        <f t="shared" si="14"/>
        <v>0</v>
      </c>
      <c r="I722" s="17">
        <v>0</v>
      </c>
      <c r="J722" s="17">
        <v>0</v>
      </c>
      <c r="K722" s="17">
        <v>0</v>
      </c>
      <c r="L722" s="17">
        <v>0</v>
      </c>
      <c r="M722" s="17">
        <v>0</v>
      </c>
      <c r="N722" s="17">
        <v>0</v>
      </c>
      <c r="O722" s="17">
        <v>0</v>
      </c>
      <c r="P722" s="17">
        <v>0</v>
      </c>
      <c r="Q722" s="17">
        <v>0</v>
      </c>
      <c r="R722" s="17">
        <v>0</v>
      </c>
    </row>
    <row r="723" spans="2:18" hidden="1" x14ac:dyDescent="0.25">
      <c r="B723" s="11" t="s">
        <v>1</v>
      </c>
      <c r="C723" s="13" t="s">
        <v>22</v>
      </c>
      <c r="D723" s="12">
        <f t="shared" si="14"/>
        <v>0</v>
      </c>
      <c r="E723" s="12">
        <f t="shared" si="14"/>
        <v>0</v>
      </c>
      <c r="F723" s="12">
        <f t="shared" si="14"/>
        <v>0</v>
      </c>
      <c r="G723" s="12">
        <f t="shared" si="14"/>
        <v>0</v>
      </c>
      <c r="H723" s="12">
        <f t="shared" si="14"/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</row>
    <row r="724" spans="2:18" ht="30.75" thickBot="1" x14ac:dyDescent="0.3">
      <c r="B724" s="15" t="s">
        <v>256</v>
      </c>
      <c r="C724" s="16" t="s">
        <v>257</v>
      </c>
      <c r="D724" s="17">
        <f t="shared" si="14"/>
        <v>5000000</v>
      </c>
      <c r="E724" s="17">
        <f t="shared" si="14"/>
        <v>0</v>
      </c>
      <c r="F724" s="17">
        <f t="shared" si="14"/>
        <v>120000</v>
      </c>
      <c r="G724" s="17">
        <f t="shared" si="14"/>
        <v>1000000</v>
      </c>
      <c r="H724" s="17">
        <f t="shared" si="14"/>
        <v>3880000</v>
      </c>
      <c r="I724" s="17">
        <v>0</v>
      </c>
      <c r="J724" s="17">
        <v>0</v>
      </c>
      <c r="K724" s="17">
        <v>0</v>
      </c>
      <c r="L724" s="17">
        <v>0</v>
      </c>
      <c r="M724" s="17">
        <v>0</v>
      </c>
      <c r="N724" s="17">
        <v>5000000</v>
      </c>
      <c r="O724" s="17">
        <v>0</v>
      </c>
      <c r="P724" s="17">
        <v>120000</v>
      </c>
      <c r="Q724" s="17">
        <v>1000000</v>
      </c>
      <c r="R724" s="17">
        <v>3880000</v>
      </c>
    </row>
    <row r="725" spans="2:18" ht="15.75" thickTop="1" x14ac:dyDescent="0.25">
      <c r="B725" s="11" t="s">
        <v>1</v>
      </c>
      <c r="C725" s="13" t="s">
        <v>21</v>
      </c>
      <c r="D725" s="12">
        <f t="shared" si="14"/>
        <v>5000000</v>
      </c>
      <c r="E725" s="12">
        <f t="shared" si="14"/>
        <v>0</v>
      </c>
      <c r="F725" s="12">
        <f t="shared" si="14"/>
        <v>120000</v>
      </c>
      <c r="G725" s="12">
        <f t="shared" si="14"/>
        <v>1000000</v>
      </c>
      <c r="H725" s="12">
        <f t="shared" si="14"/>
        <v>3880000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5000000</v>
      </c>
      <c r="O725" s="12">
        <v>0</v>
      </c>
      <c r="P725" s="12">
        <v>120000</v>
      </c>
      <c r="Q725" s="12">
        <v>1000000</v>
      </c>
      <c r="R725" s="12">
        <v>3880000</v>
      </c>
    </row>
    <row r="726" spans="2:18" ht="15.75" hidden="1" thickBot="1" x14ac:dyDescent="0.3">
      <c r="B726" s="15" t="s">
        <v>258</v>
      </c>
      <c r="C726" s="16" t="s">
        <v>259</v>
      </c>
      <c r="D726" s="17">
        <f t="shared" si="14"/>
        <v>0</v>
      </c>
      <c r="E726" s="17">
        <f t="shared" si="14"/>
        <v>0</v>
      </c>
      <c r="F726" s="17">
        <f t="shared" si="14"/>
        <v>0</v>
      </c>
      <c r="G726" s="17">
        <f t="shared" si="14"/>
        <v>0</v>
      </c>
      <c r="H726" s="17">
        <f t="shared" si="14"/>
        <v>0</v>
      </c>
      <c r="I726" s="17">
        <v>0</v>
      </c>
      <c r="J726" s="17">
        <v>0</v>
      </c>
      <c r="K726" s="17">
        <v>0</v>
      </c>
      <c r="L726" s="17">
        <v>0</v>
      </c>
      <c r="M726" s="17">
        <v>0</v>
      </c>
      <c r="N726" s="17">
        <v>0</v>
      </c>
      <c r="O726" s="17">
        <v>0</v>
      </c>
      <c r="P726" s="17">
        <v>0</v>
      </c>
      <c r="Q726" s="17">
        <v>0</v>
      </c>
      <c r="R726" s="17">
        <v>0</v>
      </c>
    </row>
    <row r="727" spans="2:18" hidden="1" x14ac:dyDescent="0.25">
      <c r="B727" s="11" t="s">
        <v>1</v>
      </c>
      <c r="C727" s="13" t="s">
        <v>12</v>
      </c>
      <c r="D727" s="12">
        <f t="shared" si="14"/>
        <v>0</v>
      </c>
      <c r="E727" s="12">
        <f t="shared" si="14"/>
        <v>0</v>
      </c>
      <c r="F727" s="12">
        <f t="shared" si="14"/>
        <v>0</v>
      </c>
      <c r="G727" s="12">
        <f t="shared" si="14"/>
        <v>0</v>
      </c>
      <c r="H727" s="12">
        <f t="shared" si="14"/>
        <v>0</v>
      </c>
      <c r="I727" s="12">
        <v>0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0</v>
      </c>
      <c r="P727" s="12">
        <v>0</v>
      </c>
      <c r="Q727" s="12">
        <v>0</v>
      </c>
      <c r="R727" s="12">
        <v>0</v>
      </c>
    </row>
    <row r="728" spans="2:18" hidden="1" x14ac:dyDescent="0.25">
      <c r="B728" s="8" t="s">
        <v>1</v>
      </c>
      <c r="C728" s="10" t="s">
        <v>13</v>
      </c>
      <c r="D728" s="9">
        <f t="shared" si="14"/>
        <v>0</v>
      </c>
      <c r="E728" s="9">
        <f t="shared" si="14"/>
        <v>0</v>
      </c>
      <c r="F728" s="9">
        <f t="shared" si="14"/>
        <v>0</v>
      </c>
      <c r="G728" s="9">
        <f t="shared" si="14"/>
        <v>0</v>
      </c>
      <c r="H728" s="9">
        <f t="shared" si="14"/>
        <v>0</v>
      </c>
      <c r="I728" s="9">
        <v>0</v>
      </c>
      <c r="J728" s="9">
        <v>0</v>
      </c>
      <c r="K728" s="9">
        <v>0</v>
      </c>
      <c r="L728" s="9">
        <v>0</v>
      </c>
      <c r="M728" s="9">
        <v>0</v>
      </c>
      <c r="N728" s="9">
        <v>0</v>
      </c>
      <c r="O728" s="9">
        <v>0</v>
      </c>
      <c r="P728" s="9">
        <v>0</v>
      </c>
      <c r="Q728" s="9">
        <v>0</v>
      </c>
      <c r="R728" s="9">
        <v>0</v>
      </c>
    </row>
    <row r="729" spans="2:18" hidden="1" x14ac:dyDescent="0.25">
      <c r="B729" s="8" t="s">
        <v>1</v>
      </c>
      <c r="C729" s="10" t="s">
        <v>14</v>
      </c>
      <c r="D729" s="9">
        <f t="shared" si="14"/>
        <v>0</v>
      </c>
      <c r="E729" s="9">
        <f t="shared" si="14"/>
        <v>0</v>
      </c>
      <c r="F729" s="9">
        <f t="shared" si="14"/>
        <v>0</v>
      </c>
      <c r="G729" s="9">
        <f t="shared" si="14"/>
        <v>0</v>
      </c>
      <c r="H729" s="9">
        <f t="shared" si="14"/>
        <v>0</v>
      </c>
      <c r="I729" s="9">
        <v>0</v>
      </c>
      <c r="J729" s="9">
        <v>0</v>
      </c>
      <c r="K729" s="9">
        <v>0</v>
      </c>
      <c r="L729" s="9">
        <v>0</v>
      </c>
      <c r="M729" s="9">
        <v>0</v>
      </c>
      <c r="N729" s="9">
        <v>0</v>
      </c>
      <c r="O729" s="9">
        <v>0</v>
      </c>
      <c r="P729" s="9">
        <v>0</v>
      </c>
      <c r="Q729" s="9">
        <v>0</v>
      </c>
      <c r="R729" s="9">
        <v>0</v>
      </c>
    </row>
    <row r="730" spans="2:18" hidden="1" x14ac:dyDescent="0.25">
      <c r="B730" s="8" t="s">
        <v>1</v>
      </c>
      <c r="C730" s="10" t="s">
        <v>18</v>
      </c>
      <c r="D730" s="9">
        <f t="shared" si="14"/>
        <v>0</v>
      </c>
      <c r="E730" s="9">
        <f t="shared" si="14"/>
        <v>0</v>
      </c>
      <c r="F730" s="9">
        <f t="shared" si="14"/>
        <v>0</v>
      </c>
      <c r="G730" s="9">
        <f t="shared" si="14"/>
        <v>0</v>
      </c>
      <c r="H730" s="9">
        <f t="shared" si="14"/>
        <v>0</v>
      </c>
      <c r="I730" s="9">
        <v>0</v>
      </c>
      <c r="J730" s="9">
        <v>0</v>
      </c>
      <c r="K730" s="9">
        <v>0</v>
      </c>
      <c r="L730" s="9">
        <v>0</v>
      </c>
      <c r="M730" s="9">
        <v>0</v>
      </c>
      <c r="N730" s="9">
        <v>0</v>
      </c>
      <c r="O730" s="9">
        <v>0</v>
      </c>
      <c r="P730" s="9">
        <v>0</v>
      </c>
      <c r="Q730" s="9">
        <v>0</v>
      </c>
      <c r="R730" s="9">
        <v>0</v>
      </c>
    </row>
    <row r="731" spans="2:18" hidden="1" x14ac:dyDescent="0.25">
      <c r="B731" s="8" t="s">
        <v>1</v>
      </c>
      <c r="C731" s="10" t="s">
        <v>19</v>
      </c>
      <c r="D731" s="9">
        <f t="shared" si="14"/>
        <v>0</v>
      </c>
      <c r="E731" s="9">
        <f t="shared" si="14"/>
        <v>0</v>
      </c>
      <c r="F731" s="9">
        <f t="shared" si="14"/>
        <v>0</v>
      </c>
      <c r="G731" s="9">
        <f t="shared" si="14"/>
        <v>0</v>
      </c>
      <c r="H731" s="9">
        <f t="shared" si="14"/>
        <v>0</v>
      </c>
      <c r="I731" s="9">
        <v>0</v>
      </c>
      <c r="J731" s="9">
        <v>0</v>
      </c>
      <c r="K731" s="9">
        <v>0</v>
      </c>
      <c r="L731" s="9">
        <v>0</v>
      </c>
      <c r="M731" s="9">
        <v>0</v>
      </c>
      <c r="N731" s="9">
        <v>0</v>
      </c>
      <c r="O731" s="9">
        <v>0</v>
      </c>
      <c r="P731" s="9">
        <v>0</v>
      </c>
      <c r="Q731" s="9">
        <v>0</v>
      </c>
      <c r="R731" s="9">
        <v>0</v>
      </c>
    </row>
    <row r="732" spans="2:18" hidden="1" x14ac:dyDescent="0.25">
      <c r="B732" s="11" t="s">
        <v>1</v>
      </c>
      <c r="C732" s="13" t="s">
        <v>20</v>
      </c>
      <c r="D732" s="12">
        <f t="shared" si="14"/>
        <v>0</v>
      </c>
      <c r="E732" s="12">
        <f t="shared" si="14"/>
        <v>0</v>
      </c>
      <c r="F732" s="12">
        <f t="shared" si="14"/>
        <v>0</v>
      </c>
      <c r="G732" s="12">
        <f t="shared" si="14"/>
        <v>0</v>
      </c>
      <c r="H732" s="12">
        <f t="shared" si="14"/>
        <v>0</v>
      </c>
      <c r="I732" s="12">
        <v>0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</row>
    <row r="733" spans="2:18" ht="15.75" hidden="1" thickBot="1" x14ac:dyDescent="0.3">
      <c r="B733" s="15" t="s">
        <v>260</v>
      </c>
      <c r="C733" s="16" t="s">
        <v>261</v>
      </c>
      <c r="D733" s="17">
        <f t="shared" si="14"/>
        <v>0</v>
      </c>
      <c r="E733" s="17">
        <f t="shared" si="14"/>
        <v>0</v>
      </c>
      <c r="F733" s="17">
        <f t="shared" si="14"/>
        <v>0</v>
      </c>
      <c r="G733" s="17">
        <f t="shared" si="14"/>
        <v>0</v>
      </c>
      <c r="H733" s="17">
        <f t="shared" si="14"/>
        <v>0</v>
      </c>
      <c r="I733" s="17">
        <v>0</v>
      </c>
      <c r="J733" s="17">
        <v>0</v>
      </c>
      <c r="K733" s="17">
        <v>0</v>
      </c>
      <c r="L733" s="17">
        <v>0</v>
      </c>
      <c r="M733" s="17">
        <v>0</v>
      </c>
      <c r="N733" s="17">
        <v>0</v>
      </c>
      <c r="O733" s="17">
        <v>0</v>
      </c>
      <c r="P733" s="17">
        <v>0</v>
      </c>
      <c r="Q733" s="17">
        <v>0</v>
      </c>
      <c r="R733" s="17">
        <v>0</v>
      </c>
    </row>
    <row r="734" spans="2:18" hidden="1" x14ac:dyDescent="0.25">
      <c r="B734" s="11" t="s">
        <v>1</v>
      </c>
      <c r="C734" s="13" t="s">
        <v>12</v>
      </c>
      <c r="D734" s="12">
        <f t="shared" si="14"/>
        <v>0</v>
      </c>
      <c r="E734" s="12">
        <f t="shared" si="14"/>
        <v>0</v>
      </c>
      <c r="F734" s="12">
        <f t="shared" si="14"/>
        <v>0</v>
      </c>
      <c r="G734" s="12">
        <f t="shared" si="14"/>
        <v>0</v>
      </c>
      <c r="H734" s="12">
        <f t="shared" si="14"/>
        <v>0</v>
      </c>
      <c r="I734" s="12">
        <v>0</v>
      </c>
      <c r="J734" s="12">
        <v>0</v>
      </c>
      <c r="K734" s="12">
        <v>0</v>
      </c>
      <c r="L734" s="12">
        <v>0</v>
      </c>
      <c r="M734" s="12">
        <v>0</v>
      </c>
      <c r="N734" s="12">
        <v>0</v>
      </c>
      <c r="O734" s="12">
        <v>0</v>
      </c>
      <c r="P734" s="12">
        <v>0</v>
      </c>
      <c r="Q734" s="12">
        <v>0</v>
      </c>
      <c r="R734" s="12">
        <v>0</v>
      </c>
    </row>
    <row r="735" spans="2:18" hidden="1" x14ac:dyDescent="0.25">
      <c r="B735" s="8" t="s">
        <v>1</v>
      </c>
      <c r="C735" s="10" t="s">
        <v>13</v>
      </c>
      <c r="D735" s="9">
        <f t="shared" si="14"/>
        <v>0</v>
      </c>
      <c r="E735" s="9">
        <f t="shared" si="14"/>
        <v>0</v>
      </c>
      <c r="F735" s="9">
        <f t="shared" si="14"/>
        <v>0</v>
      </c>
      <c r="G735" s="9">
        <f t="shared" si="14"/>
        <v>0</v>
      </c>
      <c r="H735" s="9">
        <f t="shared" si="14"/>
        <v>0</v>
      </c>
      <c r="I735" s="9">
        <v>0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  <c r="Q735" s="9">
        <v>0</v>
      </c>
      <c r="R735" s="9">
        <v>0</v>
      </c>
    </row>
    <row r="736" spans="2:18" hidden="1" x14ac:dyDescent="0.25">
      <c r="B736" s="8" t="s">
        <v>1</v>
      </c>
      <c r="C736" s="10" t="s">
        <v>14</v>
      </c>
      <c r="D736" s="9">
        <f t="shared" ref="D736:H786" si="15">I736+N736</f>
        <v>0</v>
      </c>
      <c r="E736" s="9">
        <f t="shared" si="15"/>
        <v>0</v>
      </c>
      <c r="F736" s="9">
        <f t="shared" si="15"/>
        <v>0</v>
      </c>
      <c r="G736" s="9">
        <f t="shared" si="15"/>
        <v>0</v>
      </c>
      <c r="H736" s="9">
        <f t="shared" si="15"/>
        <v>0</v>
      </c>
      <c r="I736" s="9">
        <v>0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</row>
    <row r="737" spans="2:18" hidden="1" x14ac:dyDescent="0.25">
      <c r="B737" s="8" t="s">
        <v>1</v>
      </c>
      <c r="C737" s="10" t="s">
        <v>18</v>
      </c>
      <c r="D737" s="9">
        <f t="shared" si="15"/>
        <v>0</v>
      </c>
      <c r="E737" s="9">
        <f t="shared" si="15"/>
        <v>0</v>
      </c>
      <c r="F737" s="9">
        <f t="shared" si="15"/>
        <v>0</v>
      </c>
      <c r="G737" s="9">
        <f t="shared" si="15"/>
        <v>0</v>
      </c>
      <c r="H737" s="9">
        <f t="shared" si="15"/>
        <v>0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</row>
    <row r="738" spans="2:18" hidden="1" x14ac:dyDescent="0.25">
      <c r="B738" s="8" t="s">
        <v>1</v>
      </c>
      <c r="C738" s="10" t="s">
        <v>19</v>
      </c>
      <c r="D738" s="9">
        <f t="shared" si="15"/>
        <v>0</v>
      </c>
      <c r="E738" s="9">
        <f t="shared" si="15"/>
        <v>0</v>
      </c>
      <c r="F738" s="9">
        <f t="shared" si="15"/>
        <v>0</v>
      </c>
      <c r="G738" s="9">
        <f t="shared" si="15"/>
        <v>0</v>
      </c>
      <c r="H738" s="9">
        <f t="shared" si="15"/>
        <v>0</v>
      </c>
      <c r="I738" s="9">
        <v>0</v>
      </c>
      <c r="J738" s="9">
        <v>0</v>
      </c>
      <c r="K738" s="9">
        <v>0</v>
      </c>
      <c r="L738" s="9">
        <v>0</v>
      </c>
      <c r="M738" s="9">
        <v>0</v>
      </c>
      <c r="N738" s="9">
        <v>0</v>
      </c>
      <c r="O738" s="9">
        <v>0</v>
      </c>
      <c r="P738" s="9">
        <v>0</v>
      </c>
      <c r="Q738" s="9">
        <v>0</v>
      </c>
      <c r="R738" s="9">
        <v>0</v>
      </c>
    </row>
    <row r="739" spans="2:18" hidden="1" x14ac:dyDescent="0.25">
      <c r="B739" s="11" t="s">
        <v>1</v>
      </c>
      <c r="C739" s="13" t="s">
        <v>20</v>
      </c>
      <c r="D739" s="12">
        <f t="shared" si="15"/>
        <v>0</v>
      </c>
      <c r="E739" s="12">
        <f t="shared" si="15"/>
        <v>0</v>
      </c>
      <c r="F739" s="12">
        <f t="shared" si="15"/>
        <v>0</v>
      </c>
      <c r="G739" s="12">
        <f t="shared" si="15"/>
        <v>0</v>
      </c>
      <c r="H739" s="12">
        <f t="shared" si="15"/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</row>
    <row r="740" spans="2:18" ht="30.75" hidden="1" thickBot="1" x14ac:dyDescent="0.3">
      <c r="B740" s="15" t="s">
        <v>262</v>
      </c>
      <c r="C740" s="16" t="s">
        <v>263</v>
      </c>
      <c r="D740" s="17">
        <f t="shared" si="15"/>
        <v>0</v>
      </c>
      <c r="E740" s="17">
        <f t="shared" si="15"/>
        <v>0</v>
      </c>
      <c r="F740" s="17">
        <f t="shared" si="15"/>
        <v>0</v>
      </c>
      <c r="G740" s="17">
        <f t="shared" si="15"/>
        <v>0</v>
      </c>
      <c r="H740" s="17">
        <f t="shared" si="15"/>
        <v>0</v>
      </c>
      <c r="I740" s="17">
        <v>0</v>
      </c>
      <c r="J740" s="17">
        <v>0</v>
      </c>
      <c r="K740" s="17">
        <v>0</v>
      </c>
      <c r="L740" s="17">
        <v>0</v>
      </c>
      <c r="M740" s="17">
        <v>0</v>
      </c>
      <c r="N740" s="17">
        <v>0</v>
      </c>
      <c r="O740" s="17">
        <v>0</v>
      </c>
      <c r="P740" s="17">
        <v>0</v>
      </c>
      <c r="Q740" s="17">
        <v>0</v>
      </c>
      <c r="R740" s="17">
        <v>0</v>
      </c>
    </row>
    <row r="741" spans="2:18" hidden="1" x14ac:dyDescent="0.25">
      <c r="B741" s="11" t="s">
        <v>1</v>
      </c>
      <c r="C741" s="13" t="s">
        <v>12</v>
      </c>
      <c r="D741" s="12">
        <f t="shared" si="15"/>
        <v>0</v>
      </c>
      <c r="E741" s="12">
        <f t="shared" si="15"/>
        <v>0</v>
      </c>
      <c r="F741" s="12">
        <f t="shared" si="15"/>
        <v>0</v>
      </c>
      <c r="G741" s="12">
        <f t="shared" si="15"/>
        <v>0</v>
      </c>
      <c r="H741" s="12">
        <f t="shared" si="15"/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</row>
    <row r="742" spans="2:18" hidden="1" x14ac:dyDescent="0.25">
      <c r="B742" s="8" t="s">
        <v>1</v>
      </c>
      <c r="C742" s="10" t="s">
        <v>13</v>
      </c>
      <c r="D742" s="9">
        <f t="shared" si="15"/>
        <v>0</v>
      </c>
      <c r="E742" s="9">
        <f t="shared" si="15"/>
        <v>0</v>
      </c>
      <c r="F742" s="9">
        <f t="shared" si="15"/>
        <v>0</v>
      </c>
      <c r="G742" s="9">
        <f t="shared" si="15"/>
        <v>0</v>
      </c>
      <c r="H742" s="9">
        <f t="shared" si="15"/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</row>
    <row r="743" spans="2:18" hidden="1" x14ac:dyDescent="0.25">
      <c r="B743" s="8" t="s">
        <v>1</v>
      </c>
      <c r="C743" s="10" t="s">
        <v>14</v>
      </c>
      <c r="D743" s="9">
        <f t="shared" si="15"/>
        <v>0</v>
      </c>
      <c r="E743" s="9">
        <f t="shared" si="15"/>
        <v>0</v>
      </c>
      <c r="F743" s="9">
        <f t="shared" si="15"/>
        <v>0</v>
      </c>
      <c r="G743" s="9">
        <f t="shared" si="15"/>
        <v>0</v>
      </c>
      <c r="H743" s="9">
        <f t="shared" si="15"/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</row>
    <row r="744" spans="2:18" ht="15.75" hidden="1" thickBot="1" x14ac:dyDescent="0.3">
      <c r="B744" s="15" t="s">
        <v>264</v>
      </c>
      <c r="C744" s="16" t="s">
        <v>265</v>
      </c>
      <c r="D744" s="17">
        <f t="shared" si="15"/>
        <v>0</v>
      </c>
      <c r="E744" s="17">
        <f t="shared" si="15"/>
        <v>0</v>
      </c>
      <c r="F744" s="17">
        <f t="shared" si="15"/>
        <v>0</v>
      </c>
      <c r="G744" s="17">
        <f t="shared" si="15"/>
        <v>0</v>
      </c>
      <c r="H744" s="17">
        <f t="shared" si="15"/>
        <v>0</v>
      </c>
      <c r="I744" s="17">
        <v>0</v>
      </c>
      <c r="J744" s="17">
        <v>0</v>
      </c>
      <c r="K744" s="17">
        <v>0</v>
      </c>
      <c r="L744" s="17">
        <v>0</v>
      </c>
      <c r="M744" s="17">
        <v>0</v>
      </c>
      <c r="N744" s="17">
        <v>0</v>
      </c>
      <c r="O744" s="17">
        <v>0</v>
      </c>
      <c r="P744" s="17">
        <v>0</v>
      </c>
      <c r="Q744" s="17">
        <v>0</v>
      </c>
      <c r="R744" s="17">
        <v>0</v>
      </c>
    </row>
    <row r="745" spans="2:18" hidden="1" x14ac:dyDescent="0.25">
      <c r="B745" s="11" t="s">
        <v>1</v>
      </c>
      <c r="C745" s="13" t="s">
        <v>12</v>
      </c>
      <c r="D745" s="12">
        <f t="shared" si="15"/>
        <v>0</v>
      </c>
      <c r="E745" s="12">
        <f t="shared" si="15"/>
        <v>0</v>
      </c>
      <c r="F745" s="12">
        <f t="shared" si="15"/>
        <v>0</v>
      </c>
      <c r="G745" s="12">
        <f t="shared" si="15"/>
        <v>0</v>
      </c>
      <c r="H745" s="12">
        <f t="shared" si="15"/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0</v>
      </c>
    </row>
    <row r="746" spans="2:18" hidden="1" x14ac:dyDescent="0.25">
      <c r="B746" s="8" t="s">
        <v>1</v>
      </c>
      <c r="C746" s="10" t="s">
        <v>13</v>
      </c>
      <c r="D746" s="9">
        <f t="shared" si="15"/>
        <v>0</v>
      </c>
      <c r="E746" s="9">
        <f t="shared" si="15"/>
        <v>0</v>
      </c>
      <c r="F746" s="9">
        <f t="shared" si="15"/>
        <v>0</v>
      </c>
      <c r="G746" s="9">
        <f t="shared" si="15"/>
        <v>0</v>
      </c>
      <c r="H746" s="9">
        <f t="shared" si="15"/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</row>
    <row r="747" spans="2:18" hidden="1" x14ac:dyDescent="0.25">
      <c r="B747" s="8" t="s">
        <v>1</v>
      </c>
      <c r="C747" s="10" t="s">
        <v>14</v>
      </c>
      <c r="D747" s="9">
        <f t="shared" si="15"/>
        <v>0</v>
      </c>
      <c r="E747" s="9">
        <f t="shared" si="15"/>
        <v>0</v>
      </c>
      <c r="F747" s="9">
        <f t="shared" si="15"/>
        <v>0</v>
      </c>
      <c r="G747" s="9">
        <f t="shared" si="15"/>
        <v>0</v>
      </c>
      <c r="H747" s="9">
        <f t="shared" si="15"/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</row>
    <row r="748" spans="2:18" hidden="1" x14ac:dyDescent="0.25">
      <c r="B748" s="8" t="s">
        <v>1</v>
      </c>
      <c r="C748" s="10" t="s">
        <v>17</v>
      </c>
      <c r="D748" s="9">
        <f t="shared" si="15"/>
        <v>0</v>
      </c>
      <c r="E748" s="9">
        <f t="shared" si="15"/>
        <v>0</v>
      </c>
      <c r="F748" s="9">
        <f t="shared" si="15"/>
        <v>0</v>
      </c>
      <c r="G748" s="9">
        <f t="shared" si="15"/>
        <v>0</v>
      </c>
      <c r="H748" s="9">
        <f t="shared" si="15"/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</row>
    <row r="749" spans="2:18" hidden="1" x14ac:dyDescent="0.25">
      <c r="B749" s="8" t="s">
        <v>1</v>
      </c>
      <c r="C749" s="10" t="s">
        <v>18</v>
      </c>
      <c r="D749" s="9">
        <f t="shared" si="15"/>
        <v>0</v>
      </c>
      <c r="E749" s="9">
        <f t="shared" si="15"/>
        <v>0</v>
      </c>
      <c r="F749" s="9">
        <f t="shared" si="15"/>
        <v>0</v>
      </c>
      <c r="G749" s="9">
        <f t="shared" si="15"/>
        <v>0</v>
      </c>
      <c r="H749" s="9">
        <f t="shared" si="15"/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</row>
    <row r="750" spans="2:18" hidden="1" x14ac:dyDescent="0.25">
      <c r="B750" s="8" t="s">
        <v>1</v>
      </c>
      <c r="C750" s="10" t="s">
        <v>19</v>
      </c>
      <c r="D750" s="9">
        <f t="shared" si="15"/>
        <v>0</v>
      </c>
      <c r="E750" s="9">
        <f t="shared" si="15"/>
        <v>0</v>
      </c>
      <c r="F750" s="9">
        <f t="shared" si="15"/>
        <v>0</v>
      </c>
      <c r="G750" s="9">
        <f t="shared" si="15"/>
        <v>0</v>
      </c>
      <c r="H750" s="9">
        <f t="shared" si="15"/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</row>
    <row r="751" spans="2:18" hidden="1" x14ac:dyDescent="0.25">
      <c r="B751" s="11" t="s">
        <v>1</v>
      </c>
      <c r="C751" s="13" t="s">
        <v>20</v>
      </c>
      <c r="D751" s="12">
        <f t="shared" si="15"/>
        <v>0</v>
      </c>
      <c r="E751" s="12">
        <f t="shared" si="15"/>
        <v>0</v>
      </c>
      <c r="F751" s="12">
        <f t="shared" si="15"/>
        <v>0</v>
      </c>
      <c r="G751" s="12">
        <f t="shared" si="15"/>
        <v>0</v>
      </c>
      <c r="H751" s="12">
        <f t="shared" si="15"/>
        <v>0</v>
      </c>
      <c r="I751" s="12">
        <v>0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</row>
    <row r="752" spans="2:18" ht="15.75" hidden="1" thickBot="1" x14ac:dyDescent="0.3">
      <c r="B752" s="15" t="s">
        <v>266</v>
      </c>
      <c r="C752" s="16" t="s">
        <v>267</v>
      </c>
      <c r="D752" s="17">
        <f t="shared" si="15"/>
        <v>0</v>
      </c>
      <c r="E752" s="17">
        <f t="shared" si="15"/>
        <v>0</v>
      </c>
      <c r="F752" s="17">
        <f t="shared" si="15"/>
        <v>0</v>
      </c>
      <c r="G752" s="17">
        <f t="shared" si="15"/>
        <v>0</v>
      </c>
      <c r="H752" s="17">
        <f t="shared" si="15"/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>
        <v>0</v>
      </c>
      <c r="P752" s="17">
        <v>0</v>
      </c>
      <c r="Q752" s="17">
        <v>0</v>
      </c>
      <c r="R752" s="17">
        <v>0</v>
      </c>
    </row>
    <row r="753" spans="2:18" hidden="1" x14ac:dyDescent="0.25">
      <c r="B753" s="11" t="s">
        <v>1</v>
      </c>
      <c r="C753" s="13" t="s">
        <v>12</v>
      </c>
      <c r="D753" s="12">
        <f t="shared" si="15"/>
        <v>0</v>
      </c>
      <c r="E753" s="12">
        <f t="shared" si="15"/>
        <v>0</v>
      </c>
      <c r="F753" s="12">
        <f t="shared" si="15"/>
        <v>0</v>
      </c>
      <c r="G753" s="12">
        <f t="shared" si="15"/>
        <v>0</v>
      </c>
      <c r="H753" s="12">
        <f t="shared" si="15"/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</row>
    <row r="754" spans="2:18" hidden="1" x14ac:dyDescent="0.25">
      <c r="B754" s="8" t="s">
        <v>1</v>
      </c>
      <c r="C754" s="10" t="s">
        <v>13</v>
      </c>
      <c r="D754" s="9">
        <f t="shared" si="15"/>
        <v>0</v>
      </c>
      <c r="E754" s="9">
        <f t="shared" si="15"/>
        <v>0</v>
      </c>
      <c r="F754" s="9">
        <f t="shared" si="15"/>
        <v>0</v>
      </c>
      <c r="G754" s="9">
        <f t="shared" si="15"/>
        <v>0</v>
      </c>
      <c r="H754" s="9">
        <f t="shared" si="15"/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</row>
    <row r="755" spans="2:18" hidden="1" x14ac:dyDescent="0.25">
      <c r="B755" s="8" t="s">
        <v>1</v>
      </c>
      <c r="C755" s="10" t="s">
        <v>14</v>
      </c>
      <c r="D755" s="9">
        <f t="shared" si="15"/>
        <v>0</v>
      </c>
      <c r="E755" s="9">
        <f t="shared" si="15"/>
        <v>0</v>
      </c>
      <c r="F755" s="9">
        <f t="shared" si="15"/>
        <v>0</v>
      </c>
      <c r="G755" s="9">
        <f t="shared" si="15"/>
        <v>0</v>
      </c>
      <c r="H755" s="9">
        <f t="shared" si="15"/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</row>
    <row r="756" spans="2:18" hidden="1" x14ac:dyDescent="0.25">
      <c r="B756" s="8" t="s">
        <v>1</v>
      </c>
      <c r="C756" s="10" t="s">
        <v>17</v>
      </c>
      <c r="D756" s="9">
        <f t="shared" si="15"/>
        <v>0</v>
      </c>
      <c r="E756" s="9">
        <f t="shared" si="15"/>
        <v>0</v>
      </c>
      <c r="F756" s="9">
        <f t="shared" si="15"/>
        <v>0</v>
      </c>
      <c r="G756" s="9">
        <f t="shared" si="15"/>
        <v>0</v>
      </c>
      <c r="H756" s="9">
        <f t="shared" si="15"/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</row>
    <row r="757" spans="2:18" hidden="1" x14ac:dyDescent="0.25">
      <c r="B757" s="8" t="s">
        <v>1</v>
      </c>
      <c r="C757" s="10" t="s">
        <v>18</v>
      </c>
      <c r="D757" s="9">
        <f t="shared" si="15"/>
        <v>0</v>
      </c>
      <c r="E757" s="9">
        <f t="shared" si="15"/>
        <v>0</v>
      </c>
      <c r="F757" s="9">
        <f t="shared" si="15"/>
        <v>0</v>
      </c>
      <c r="G757" s="9">
        <f t="shared" si="15"/>
        <v>0</v>
      </c>
      <c r="H757" s="9">
        <f t="shared" si="15"/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</row>
    <row r="758" spans="2:18" hidden="1" x14ac:dyDescent="0.25">
      <c r="B758" s="8" t="s">
        <v>1</v>
      </c>
      <c r="C758" s="10" t="s">
        <v>19</v>
      </c>
      <c r="D758" s="9">
        <f t="shared" si="15"/>
        <v>0</v>
      </c>
      <c r="E758" s="9">
        <f t="shared" si="15"/>
        <v>0</v>
      </c>
      <c r="F758" s="9">
        <f t="shared" si="15"/>
        <v>0</v>
      </c>
      <c r="G758" s="9">
        <f t="shared" si="15"/>
        <v>0</v>
      </c>
      <c r="H758" s="9">
        <f t="shared" si="15"/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</row>
    <row r="759" spans="2:18" hidden="1" x14ac:dyDescent="0.25">
      <c r="B759" s="11" t="s">
        <v>1</v>
      </c>
      <c r="C759" s="13" t="s">
        <v>20</v>
      </c>
      <c r="D759" s="12">
        <f t="shared" si="15"/>
        <v>0</v>
      </c>
      <c r="E759" s="12">
        <f t="shared" si="15"/>
        <v>0</v>
      </c>
      <c r="F759" s="12">
        <f t="shared" si="15"/>
        <v>0</v>
      </c>
      <c r="G759" s="12">
        <f t="shared" si="15"/>
        <v>0</v>
      </c>
      <c r="H759" s="12">
        <f t="shared" si="15"/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0</v>
      </c>
      <c r="Q759" s="12">
        <v>0</v>
      </c>
      <c r="R759" s="12">
        <v>0</v>
      </c>
    </row>
    <row r="760" spans="2:18" ht="15.75" hidden="1" thickBot="1" x14ac:dyDescent="0.3">
      <c r="B760" s="15" t="s">
        <v>268</v>
      </c>
      <c r="C760" s="16" t="s">
        <v>269</v>
      </c>
      <c r="D760" s="17">
        <f t="shared" si="15"/>
        <v>0</v>
      </c>
      <c r="E760" s="17">
        <f t="shared" si="15"/>
        <v>0</v>
      </c>
      <c r="F760" s="17">
        <f t="shared" si="15"/>
        <v>0</v>
      </c>
      <c r="G760" s="17">
        <f t="shared" si="15"/>
        <v>0</v>
      </c>
      <c r="H760" s="17">
        <f t="shared" si="15"/>
        <v>0</v>
      </c>
      <c r="I760" s="17">
        <v>0</v>
      </c>
      <c r="J760" s="17">
        <v>0</v>
      </c>
      <c r="K760" s="17">
        <v>0</v>
      </c>
      <c r="L760" s="17">
        <v>0</v>
      </c>
      <c r="M760" s="17">
        <v>0</v>
      </c>
      <c r="N760" s="17">
        <v>0</v>
      </c>
      <c r="O760" s="17">
        <v>0</v>
      </c>
      <c r="P760" s="17">
        <v>0</v>
      </c>
      <c r="Q760" s="17">
        <v>0</v>
      </c>
      <c r="R760" s="17">
        <v>0</v>
      </c>
    </row>
    <row r="761" spans="2:18" hidden="1" x14ac:dyDescent="0.25">
      <c r="B761" s="11" t="s">
        <v>1</v>
      </c>
      <c r="C761" s="13" t="s">
        <v>12</v>
      </c>
      <c r="D761" s="12">
        <f t="shared" si="15"/>
        <v>0</v>
      </c>
      <c r="E761" s="12">
        <f t="shared" si="15"/>
        <v>0</v>
      </c>
      <c r="F761" s="12">
        <f t="shared" si="15"/>
        <v>0</v>
      </c>
      <c r="G761" s="12">
        <f t="shared" si="15"/>
        <v>0</v>
      </c>
      <c r="H761" s="12">
        <f t="shared" si="15"/>
        <v>0</v>
      </c>
      <c r="I761" s="12">
        <v>0</v>
      </c>
      <c r="J761" s="12">
        <v>0</v>
      </c>
      <c r="K761" s="12">
        <v>0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</row>
    <row r="762" spans="2:18" hidden="1" x14ac:dyDescent="0.25">
      <c r="B762" s="8" t="s">
        <v>1</v>
      </c>
      <c r="C762" s="10" t="s">
        <v>13</v>
      </c>
      <c r="D762" s="9">
        <f t="shared" si="15"/>
        <v>0</v>
      </c>
      <c r="E762" s="9">
        <f t="shared" si="15"/>
        <v>0</v>
      </c>
      <c r="F762" s="9">
        <f t="shared" si="15"/>
        <v>0</v>
      </c>
      <c r="G762" s="9">
        <f t="shared" si="15"/>
        <v>0</v>
      </c>
      <c r="H762" s="9">
        <f t="shared" si="15"/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</row>
    <row r="763" spans="2:18" hidden="1" x14ac:dyDescent="0.25">
      <c r="B763" s="8" t="s">
        <v>1</v>
      </c>
      <c r="C763" s="10" t="s">
        <v>14</v>
      </c>
      <c r="D763" s="9">
        <f t="shared" si="15"/>
        <v>0</v>
      </c>
      <c r="E763" s="9">
        <f t="shared" si="15"/>
        <v>0</v>
      </c>
      <c r="F763" s="9">
        <f t="shared" si="15"/>
        <v>0</v>
      </c>
      <c r="G763" s="9">
        <f t="shared" si="15"/>
        <v>0</v>
      </c>
      <c r="H763" s="9">
        <f t="shared" si="15"/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</row>
    <row r="764" spans="2:18" hidden="1" x14ac:dyDescent="0.25">
      <c r="B764" s="8" t="s">
        <v>1</v>
      </c>
      <c r="C764" s="10" t="s">
        <v>17</v>
      </c>
      <c r="D764" s="9">
        <f t="shared" si="15"/>
        <v>0</v>
      </c>
      <c r="E764" s="9">
        <f t="shared" si="15"/>
        <v>0</v>
      </c>
      <c r="F764" s="9">
        <f t="shared" si="15"/>
        <v>0</v>
      </c>
      <c r="G764" s="9">
        <f t="shared" si="15"/>
        <v>0</v>
      </c>
      <c r="H764" s="9">
        <f t="shared" si="15"/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</row>
    <row r="765" spans="2:18" hidden="1" x14ac:dyDescent="0.25">
      <c r="B765" s="8" t="s">
        <v>1</v>
      </c>
      <c r="C765" s="10" t="s">
        <v>18</v>
      </c>
      <c r="D765" s="9">
        <f t="shared" si="15"/>
        <v>0</v>
      </c>
      <c r="E765" s="9">
        <f t="shared" si="15"/>
        <v>0</v>
      </c>
      <c r="F765" s="9">
        <f t="shared" si="15"/>
        <v>0</v>
      </c>
      <c r="G765" s="9">
        <f t="shared" si="15"/>
        <v>0</v>
      </c>
      <c r="H765" s="9">
        <f t="shared" si="15"/>
        <v>0</v>
      </c>
      <c r="I765" s="9">
        <v>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</row>
    <row r="766" spans="2:18" hidden="1" x14ac:dyDescent="0.25">
      <c r="B766" s="8" t="s">
        <v>1</v>
      </c>
      <c r="C766" s="10" t="s">
        <v>19</v>
      </c>
      <c r="D766" s="9">
        <f t="shared" si="15"/>
        <v>0</v>
      </c>
      <c r="E766" s="9">
        <f t="shared" si="15"/>
        <v>0</v>
      </c>
      <c r="F766" s="9">
        <f t="shared" si="15"/>
        <v>0</v>
      </c>
      <c r="G766" s="9">
        <f t="shared" si="15"/>
        <v>0</v>
      </c>
      <c r="H766" s="9">
        <f t="shared" si="15"/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</row>
    <row r="767" spans="2:18" hidden="1" x14ac:dyDescent="0.25">
      <c r="B767" s="11" t="s">
        <v>1</v>
      </c>
      <c r="C767" s="13" t="s">
        <v>20</v>
      </c>
      <c r="D767" s="12">
        <f t="shared" si="15"/>
        <v>0</v>
      </c>
      <c r="E767" s="12">
        <f t="shared" si="15"/>
        <v>0</v>
      </c>
      <c r="F767" s="12">
        <f t="shared" si="15"/>
        <v>0</v>
      </c>
      <c r="G767" s="12">
        <f t="shared" si="15"/>
        <v>0</v>
      </c>
      <c r="H767" s="12">
        <f t="shared" si="15"/>
        <v>0</v>
      </c>
      <c r="I767" s="12">
        <v>0</v>
      </c>
      <c r="J767" s="12">
        <v>0</v>
      </c>
      <c r="K767" s="12">
        <v>0</v>
      </c>
      <c r="L767" s="12">
        <v>0</v>
      </c>
      <c r="M767" s="12">
        <v>0</v>
      </c>
      <c r="N767" s="12">
        <v>0</v>
      </c>
      <c r="O767" s="12">
        <v>0</v>
      </c>
      <c r="P767" s="12">
        <v>0</v>
      </c>
      <c r="Q767" s="12">
        <v>0</v>
      </c>
      <c r="R767" s="12">
        <v>0</v>
      </c>
    </row>
    <row r="768" spans="2:18" ht="30.75" hidden="1" thickBot="1" x14ac:dyDescent="0.3">
      <c r="B768" s="15" t="s">
        <v>270</v>
      </c>
      <c r="C768" s="16" t="s">
        <v>271</v>
      </c>
      <c r="D768" s="17">
        <f t="shared" si="15"/>
        <v>0</v>
      </c>
      <c r="E768" s="17">
        <f t="shared" si="15"/>
        <v>0</v>
      </c>
      <c r="F768" s="17">
        <f t="shared" si="15"/>
        <v>0</v>
      </c>
      <c r="G768" s="17">
        <f t="shared" si="15"/>
        <v>0</v>
      </c>
      <c r="H768" s="17">
        <f t="shared" si="15"/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</row>
    <row r="769" spans="2:18" hidden="1" x14ac:dyDescent="0.25">
      <c r="B769" s="11" t="s">
        <v>1</v>
      </c>
      <c r="C769" s="13" t="s">
        <v>12</v>
      </c>
      <c r="D769" s="12">
        <f t="shared" si="15"/>
        <v>0</v>
      </c>
      <c r="E769" s="12">
        <f t="shared" si="15"/>
        <v>0</v>
      </c>
      <c r="F769" s="12">
        <f t="shared" si="15"/>
        <v>0</v>
      </c>
      <c r="G769" s="12">
        <f t="shared" si="15"/>
        <v>0</v>
      </c>
      <c r="H769" s="12">
        <f t="shared" si="15"/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</row>
    <row r="770" spans="2:18" hidden="1" x14ac:dyDescent="0.25">
      <c r="B770" s="8" t="s">
        <v>1</v>
      </c>
      <c r="C770" s="10" t="s">
        <v>13</v>
      </c>
      <c r="D770" s="9">
        <f t="shared" si="15"/>
        <v>0</v>
      </c>
      <c r="E770" s="9">
        <f t="shared" si="15"/>
        <v>0</v>
      </c>
      <c r="F770" s="9">
        <f t="shared" si="15"/>
        <v>0</v>
      </c>
      <c r="G770" s="9">
        <f t="shared" si="15"/>
        <v>0</v>
      </c>
      <c r="H770" s="9">
        <f t="shared" si="15"/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</row>
    <row r="771" spans="2:18" hidden="1" x14ac:dyDescent="0.25">
      <c r="B771" s="8" t="s">
        <v>1</v>
      </c>
      <c r="C771" s="10" t="s">
        <v>14</v>
      </c>
      <c r="D771" s="9">
        <f t="shared" si="15"/>
        <v>0</v>
      </c>
      <c r="E771" s="9">
        <f t="shared" si="15"/>
        <v>0</v>
      </c>
      <c r="F771" s="9">
        <f t="shared" si="15"/>
        <v>0</v>
      </c>
      <c r="G771" s="9">
        <f t="shared" si="15"/>
        <v>0</v>
      </c>
      <c r="H771" s="9">
        <f t="shared" si="15"/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</row>
    <row r="772" spans="2:18" hidden="1" x14ac:dyDescent="0.25">
      <c r="B772" s="8" t="s">
        <v>1</v>
      </c>
      <c r="C772" s="10" t="s">
        <v>17</v>
      </c>
      <c r="D772" s="9">
        <f t="shared" si="15"/>
        <v>0</v>
      </c>
      <c r="E772" s="9">
        <f t="shared" si="15"/>
        <v>0</v>
      </c>
      <c r="F772" s="9">
        <f t="shared" si="15"/>
        <v>0</v>
      </c>
      <c r="G772" s="9">
        <f t="shared" si="15"/>
        <v>0</v>
      </c>
      <c r="H772" s="9">
        <f t="shared" si="15"/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</row>
    <row r="773" spans="2:18" hidden="1" x14ac:dyDescent="0.25">
      <c r="B773" s="8" t="s">
        <v>1</v>
      </c>
      <c r="C773" s="10" t="s">
        <v>18</v>
      </c>
      <c r="D773" s="9">
        <f t="shared" si="15"/>
        <v>0</v>
      </c>
      <c r="E773" s="9">
        <f t="shared" si="15"/>
        <v>0</v>
      </c>
      <c r="F773" s="9">
        <f t="shared" si="15"/>
        <v>0</v>
      </c>
      <c r="G773" s="9">
        <f t="shared" si="15"/>
        <v>0</v>
      </c>
      <c r="H773" s="9">
        <f t="shared" si="15"/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</row>
    <row r="774" spans="2:18" hidden="1" x14ac:dyDescent="0.25">
      <c r="B774" s="8" t="s">
        <v>1</v>
      </c>
      <c r="C774" s="10" t="s">
        <v>19</v>
      </c>
      <c r="D774" s="9">
        <f t="shared" si="15"/>
        <v>0</v>
      </c>
      <c r="E774" s="9">
        <f t="shared" si="15"/>
        <v>0</v>
      </c>
      <c r="F774" s="9">
        <f t="shared" si="15"/>
        <v>0</v>
      </c>
      <c r="G774" s="9">
        <f t="shared" si="15"/>
        <v>0</v>
      </c>
      <c r="H774" s="9">
        <f t="shared" si="15"/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</row>
    <row r="775" spans="2:18" hidden="1" x14ac:dyDescent="0.25">
      <c r="B775" s="11" t="s">
        <v>1</v>
      </c>
      <c r="C775" s="13" t="s">
        <v>20</v>
      </c>
      <c r="D775" s="12">
        <f t="shared" si="15"/>
        <v>0</v>
      </c>
      <c r="E775" s="12">
        <f t="shared" si="15"/>
        <v>0</v>
      </c>
      <c r="F775" s="12">
        <f t="shared" si="15"/>
        <v>0</v>
      </c>
      <c r="G775" s="12">
        <f t="shared" si="15"/>
        <v>0</v>
      </c>
      <c r="H775" s="12">
        <f t="shared" si="15"/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0</v>
      </c>
      <c r="Q775" s="12">
        <v>0</v>
      </c>
      <c r="R775" s="12">
        <v>0</v>
      </c>
    </row>
    <row r="776" spans="2:18" ht="30.75" hidden="1" thickBot="1" x14ac:dyDescent="0.3">
      <c r="B776" s="15" t="s">
        <v>272</v>
      </c>
      <c r="C776" s="16" t="s">
        <v>273</v>
      </c>
      <c r="D776" s="17">
        <f t="shared" si="15"/>
        <v>0</v>
      </c>
      <c r="E776" s="17">
        <f t="shared" si="15"/>
        <v>0</v>
      </c>
      <c r="F776" s="17">
        <f t="shared" si="15"/>
        <v>0</v>
      </c>
      <c r="G776" s="17">
        <f t="shared" si="15"/>
        <v>0</v>
      </c>
      <c r="H776" s="17">
        <f t="shared" si="15"/>
        <v>0</v>
      </c>
      <c r="I776" s="17">
        <v>0</v>
      </c>
      <c r="J776" s="17">
        <v>0</v>
      </c>
      <c r="K776" s="17">
        <v>0</v>
      </c>
      <c r="L776" s="17">
        <v>0</v>
      </c>
      <c r="M776" s="17">
        <v>0</v>
      </c>
      <c r="N776" s="17">
        <v>0</v>
      </c>
      <c r="O776" s="17">
        <v>0</v>
      </c>
      <c r="P776" s="17">
        <v>0</v>
      </c>
      <c r="Q776" s="17">
        <v>0</v>
      </c>
      <c r="R776" s="17">
        <v>0</v>
      </c>
    </row>
    <row r="777" spans="2:18" hidden="1" x14ac:dyDescent="0.25">
      <c r="B777" s="11" t="s">
        <v>1</v>
      </c>
      <c r="C777" s="13" t="s">
        <v>12</v>
      </c>
      <c r="D777" s="12">
        <f t="shared" si="15"/>
        <v>0</v>
      </c>
      <c r="E777" s="12">
        <f t="shared" si="15"/>
        <v>0</v>
      </c>
      <c r="F777" s="12">
        <f t="shared" si="15"/>
        <v>0</v>
      </c>
      <c r="G777" s="12">
        <f t="shared" si="15"/>
        <v>0</v>
      </c>
      <c r="H777" s="12">
        <f t="shared" si="15"/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</row>
    <row r="778" spans="2:18" hidden="1" x14ac:dyDescent="0.25">
      <c r="B778" s="8" t="s">
        <v>1</v>
      </c>
      <c r="C778" s="10" t="s">
        <v>13</v>
      </c>
      <c r="D778" s="9">
        <f t="shared" si="15"/>
        <v>0</v>
      </c>
      <c r="E778" s="9">
        <f t="shared" si="15"/>
        <v>0</v>
      </c>
      <c r="F778" s="9">
        <f t="shared" si="15"/>
        <v>0</v>
      </c>
      <c r="G778" s="9">
        <f t="shared" si="15"/>
        <v>0</v>
      </c>
      <c r="H778" s="9">
        <f t="shared" si="15"/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</row>
    <row r="779" spans="2:18" hidden="1" x14ac:dyDescent="0.25">
      <c r="B779" s="8" t="s">
        <v>1</v>
      </c>
      <c r="C779" s="10" t="s">
        <v>14</v>
      </c>
      <c r="D779" s="9">
        <f t="shared" si="15"/>
        <v>0</v>
      </c>
      <c r="E779" s="9">
        <f t="shared" si="15"/>
        <v>0</v>
      </c>
      <c r="F779" s="9">
        <f t="shared" si="15"/>
        <v>0</v>
      </c>
      <c r="G779" s="9">
        <f t="shared" si="15"/>
        <v>0</v>
      </c>
      <c r="H779" s="9">
        <f t="shared" si="15"/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</row>
    <row r="780" spans="2:18" hidden="1" x14ac:dyDescent="0.25">
      <c r="B780" s="8" t="s">
        <v>1</v>
      </c>
      <c r="C780" s="10" t="s">
        <v>17</v>
      </c>
      <c r="D780" s="9">
        <f t="shared" si="15"/>
        <v>0</v>
      </c>
      <c r="E780" s="9">
        <f t="shared" si="15"/>
        <v>0</v>
      </c>
      <c r="F780" s="9">
        <f t="shared" si="15"/>
        <v>0</v>
      </c>
      <c r="G780" s="9">
        <f t="shared" si="15"/>
        <v>0</v>
      </c>
      <c r="H780" s="9">
        <f t="shared" si="15"/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</row>
    <row r="781" spans="2:18" hidden="1" x14ac:dyDescent="0.25">
      <c r="B781" s="8" t="s">
        <v>1</v>
      </c>
      <c r="C781" s="10" t="s">
        <v>18</v>
      </c>
      <c r="D781" s="9">
        <f t="shared" si="15"/>
        <v>0</v>
      </c>
      <c r="E781" s="9">
        <f t="shared" si="15"/>
        <v>0</v>
      </c>
      <c r="F781" s="9">
        <f t="shared" si="15"/>
        <v>0</v>
      </c>
      <c r="G781" s="9">
        <f t="shared" si="15"/>
        <v>0</v>
      </c>
      <c r="H781" s="9">
        <f t="shared" si="15"/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</row>
    <row r="782" spans="2:18" hidden="1" x14ac:dyDescent="0.25">
      <c r="B782" s="8" t="s">
        <v>1</v>
      </c>
      <c r="C782" s="10" t="s">
        <v>19</v>
      </c>
      <c r="D782" s="9">
        <f t="shared" si="15"/>
        <v>0</v>
      </c>
      <c r="E782" s="9">
        <f t="shared" si="15"/>
        <v>0</v>
      </c>
      <c r="F782" s="9">
        <f t="shared" si="15"/>
        <v>0</v>
      </c>
      <c r="G782" s="9">
        <f t="shared" si="15"/>
        <v>0</v>
      </c>
      <c r="H782" s="9">
        <f t="shared" si="15"/>
        <v>0</v>
      </c>
      <c r="I782" s="9">
        <v>0</v>
      </c>
      <c r="J782" s="9">
        <v>0</v>
      </c>
      <c r="K782" s="9">
        <v>0</v>
      </c>
      <c r="L782" s="9">
        <v>0</v>
      </c>
      <c r="M782" s="9">
        <v>0</v>
      </c>
      <c r="N782" s="9">
        <v>0</v>
      </c>
      <c r="O782" s="9">
        <v>0</v>
      </c>
      <c r="P782" s="9">
        <v>0</v>
      </c>
      <c r="Q782" s="9">
        <v>0</v>
      </c>
      <c r="R782" s="9">
        <v>0</v>
      </c>
    </row>
    <row r="783" spans="2:18" hidden="1" x14ac:dyDescent="0.25">
      <c r="B783" s="11" t="s">
        <v>1</v>
      </c>
      <c r="C783" s="13" t="s">
        <v>20</v>
      </c>
      <c r="D783" s="12">
        <f t="shared" si="15"/>
        <v>0</v>
      </c>
      <c r="E783" s="12">
        <f t="shared" si="15"/>
        <v>0</v>
      </c>
      <c r="F783" s="12">
        <f t="shared" si="15"/>
        <v>0</v>
      </c>
      <c r="G783" s="12">
        <f t="shared" si="15"/>
        <v>0</v>
      </c>
      <c r="H783" s="12">
        <f t="shared" si="15"/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0</v>
      </c>
    </row>
    <row r="784" spans="2:18" ht="45.75" hidden="1" thickBot="1" x14ac:dyDescent="0.3">
      <c r="B784" s="15" t="s">
        <v>274</v>
      </c>
      <c r="C784" s="16" t="s">
        <v>275</v>
      </c>
      <c r="D784" s="17">
        <f t="shared" si="15"/>
        <v>0</v>
      </c>
      <c r="E784" s="17">
        <f t="shared" si="15"/>
        <v>0</v>
      </c>
      <c r="F784" s="17">
        <f t="shared" si="15"/>
        <v>0</v>
      </c>
      <c r="G784" s="17">
        <f t="shared" si="15"/>
        <v>0</v>
      </c>
      <c r="H784" s="17">
        <f t="shared" si="15"/>
        <v>0</v>
      </c>
      <c r="I784" s="17">
        <v>0</v>
      </c>
      <c r="J784" s="17">
        <v>0</v>
      </c>
      <c r="K784" s="17">
        <v>0</v>
      </c>
      <c r="L784" s="17">
        <v>0</v>
      </c>
      <c r="M784" s="17">
        <v>0</v>
      </c>
      <c r="N784" s="17">
        <v>0</v>
      </c>
      <c r="O784" s="17">
        <v>0</v>
      </c>
      <c r="P784" s="17">
        <v>0</v>
      </c>
      <c r="Q784" s="17">
        <v>0</v>
      </c>
      <c r="R784" s="17">
        <v>0</v>
      </c>
    </row>
    <row r="785" spans="2:18" hidden="1" x14ac:dyDescent="0.25">
      <c r="B785" s="11" t="s">
        <v>1</v>
      </c>
      <c r="C785" s="13" t="s">
        <v>12</v>
      </c>
      <c r="D785" s="12">
        <f t="shared" si="15"/>
        <v>0</v>
      </c>
      <c r="E785" s="12">
        <f t="shared" si="15"/>
        <v>0</v>
      </c>
      <c r="F785" s="12">
        <f t="shared" si="15"/>
        <v>0</v>
      </c>
      <c r="G785" s="12">
        <f t="shared" si="15"/>
        <v>0</v>
      </c>
      <c r="H785" s="12">
        <f t="shared" si="15"/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</row>
    <row r="786" spans="2:18" hidden="1" x14ac:dyDescent="0.25">
      <c r="B786" s="8" t="s">
        <v>1</v>
      </c>
      <c r="C786" s="10" t="s">
        <v>13</v>
      </c>
      <c r="D786" s="9">
        <f t="shared" si="15"/>
        <v>0</v>
      </c>
      <c r="E786" s="9">
        <f t="shared" si="15"/>
        <v>0</v>
      </c>
      <c r="F786" s="9">
        <f t="shared" si="15"/>
        <v>0</v>
      </c>
      <c r="G786" s="9">
        <f t="shared" si="15"/>
        <v>0</v>
      </c>
      <c r="H786" s="9">
        <f t="shared" si="15"/>
        <v>0</v>
      </c>
      <c r="I786" s="9">
        <v>0</v>
      </c>
      <c r="J786" s="9">
        <v>0</v>
      </c>
      <c r="K786" s="9">
        <v>0</v>
      </c>
      <c r="L786" s="9">
        <v>0</v>
      </c>
      <c r="M786" s="9">
        <v>0</v>
      </c>
      <c r="N786" s="9">
        <v>0</v>
      </c>
      <c r="O786" s="9">
        <v>0</v>
      </c>
      <c r="P786" s="9">
        <v>0</v>
      </c>
      <c r="Q786" s="9">
        <v>0</v>
      </c>
      <c r="R786" s="9">
        <v>0</v>
      </c>
    </row>
    <row r="787" spans="2:18" hidden="1" x14ac:dyDescent="0.25">
      <c r="B787" s="8" t="s">
        <v>1</v>
      </c>
      <c r="C787" s="10" t="s">
        <v>14</v>
      </c>
      <c r="D787" s="9">
        <f t="shared" ref="D787:H837" si="16">I787+N787</f>
        <v>0</v>
      </c>
      <c r="E787" s="9">
        <f t="shared" si="16"/>
        <v>0</v>
      </c>
      <c r="F787" s="9">
        <f t="shared" si="16"/>
        <v>0</v>
      </c>
      <c r="G787" s="9">
        <f t="shared" si="16"/>
        <v>0</v>
      </c>
      <c r="H787" s="9">
        <f t="shared" si="16"/>
        <v>0</v>
      </c>
      <c r="I787" s="9">
        <v>0</v>
      </c>
      <c r="J787" s="9">
        <v>0</v>
      </c>
      <c r="K787" s="9">
        <v>0</v>
      </c>
      <c r="L787" s="9">
        <v>0</v>
      </c>
      <c r="M787" s="9">
        <v>0</v>
      </c>
      <c r="N787" s="9">
        <v>0</v>
      </c>
      <c r="O787" s="9">
        <v>0</v>
      </c>
      <c r="P787" s="9">
        <v>0</v>
      </c>
      <c r="Q787" s="9">
        <v>0</v>
      </c>
      <c r="R787" s="9">
        <v>0</v>
      </c>
    </row>
    <row r="788" spans="2:18" hidden="1" x14ac:dyDescent="0.25">
      <c r="B788" s="8" t="s">
        <v>1</v>
      </c>
      <c r="C788" s="10" t="s">
        <v>17</v>
      </c>
      <c r="D788" s="9">
        <f t="shared" si="16"/>
        <v>0</v>
      </c>
      <c r="E788" s="9">
        <f t="shared" si="16"/>
        <v>0</v>
      </c>
      <c r="F788" s="9">
        <f t="shared" si="16"/>
        <v>0</v>
      </c>
      <c r="G788" s="9">
        <f t="shared" si="16"/>
        <v>0</v>
      </c>
      <c r="H788" s="9">
        <f t="shared" si="16"/>
        <v>0</v>
      </c>
      <c r="I788" s="9">
        <v>0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  <c r="Q788" s="9">
        <v>0</v>
      </c>
      <c r="R788" s="9">
        <v>0</v>
      </c>
    </row>
    <row r="789" spans="2:18" hidden="1" x14ac:dyDescent="0.25">
      <c r="B789" s="8" t="s">
        <v>1</v>
      </c>
      <c r="C789" s="10" t="s">
        <v>18</v>
      </c>
      <c r="D789" s="9">
        <f t="shared" si="16"/>
        <v>0</v>
      </c>
      <c r="E789" s="9">
        <f t="shared" si="16"/>
        <v>0</v>
      </c>
      <c r="F789" s="9">
        <f t="shared" si="16"/>
        <v>0</v>
      </c>
      <c r="G789" s="9">
        <f t="shared" si="16"/>
        <v>0</v>
      </c>
      <c r="H789" s="9">
        <f t="shared" si="16"/>
        <v>0</v>
      </c>
      <c r="I789" s="9">
        <v>0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</row>
    <row r="790" spans="2:18" hidden="1" x14ac:dyDescent="0.25">
      <c r="B790" s="8" t="s">
        <v>1</v>
      </c>
      <c r="C790" s="10" t="s">
        <v>19</v>
      </c>
      <c r="D790" s="9">
        <f t="shared" si="16"/>
        <v>0</v>
      </c>
      <c r="E790" s="9">
        <f t="shared" si="16"/>
        <v>0</v>
      </c>
      <c r="F790" s="9">
        <f t="shared" si="16"/>
        <v>0</v>
      </c>
      <c r="G790" s="9">
        <f t="shared" si="16"/>
        <v>0</v>
      </c>
      <c r="H790" s="9">
        <f t="shared" si="16"/>
        <v>0</v>
      </c>
      <c r="I790" s="9">
        <v>0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  <c r="Q790" s="9">
        <v>0</v>
      </c>
      <c r="R790" s="9">
        <v>0</v>
      </c>
    </row>
    <row r="791" spans="2:18" hidden="1" x14ac:dyDescent="0.25">
      <c r="B791" s="11" t="s">
        <v>1</v>
      </c>
      <c r="C791" s="13" t="s">
        <v>20</v>
      </c>
      <c r="D791" s="12">
        <f t="shared" si="16"/>
        <v>0</v>
      </c>
      <c r="E791" s="12">
        <f t="shared" si="16"/>
        <v>0</v>
      </c>
      <c r="F791" s="12">
        <f t="shared" si="16"/>
        <v>0</v>
      </c>
      <c r="G791" s="12">
        <f t="shared" si="16"/>
        <v>0</v>
      </c>
      <c r="H791" s="12">
        <f t="shared" si="16"/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</row>
    <row r="792" spans="2:18" ht="30.75" thickBot="1" x14ac:dyDescent="0.3">
      <c r="B792" s="15" t="s">
        <v>276</v>
      </c>
      <c r="C792" s="16" t="s">
        <v>277</v>
      </c>
      <c r="D792" s="17">
        <f t="shared" si="16"/>
        <v>977400000</v>
      </c>
      <c r="E792" s="17">
        <f t="shared" si="16"/>
        <v>68870000</v>
      </c>
      <c r="F792" s="17">
        <f t="shared" si="16"/>
        <v>159500000</v>
      </c>
      <c r="G792" s="17">
        <f t="shared" si="16"/>
        <v>244595000</v>
      </c>
      <c r="H792" s="17">
        <f t="shared" si="16"/>
        <v>504435000</v>
      </c>
      <c r="I792" s="17">
        <v>18400000</v>
      </c>
      <c r="J792" s="17">
        <v>1250000</v>
      </c>
      <c r="K792" s="17">
        <v>2180000</v>
      </c>
      <c r="L792" s="17">
        <v>4200000</v>
      </c>
      <c r="M792" s="17">
        <v>10770000</v>
      </c>
      <c r="N792" s="17">
        <v>959000000</v>
      </c>
      <c r="O792" s="17">
        <v>67620000</v>
      </c>
      <c r="P792" s="17">
        <v>157320000</v>
      </c>
      <c r="Q792" s="17">
        <v>240395000</v>
      </c>
      <c r="R792" s="17">
        <v>493665000</v>
      </c>
    </row>
    <row r="793" spans="2:18" ht="15.75" thickTop="1" x14ac:dyDescent="0.25">
      <c r="B793" s="11" t="s">
        <v>1</v>
      </c>
      <c r="C793" s="13" t="s">
        <v>12</v>
      </c>
      <c r="D793" s="12">
        <f t="shared" si="16"/>
        <v>30200000</v>
      </c>
      <c r="E793" s="12">
        <f t="shared" si="16"/>
        <v>3130000</v>
      </c>
      <c r="F793" s="12">
        <f t="shared" si="16"/>
        <v>4110000</v>
      </c>
      <c r="G793" s="12">
        <f t="shared" si="16"/>
        <v>7560000</v>
      </c>
      <c r="H793" s="12">
        <f t="shared" si="16"/>
        <v>15400000</v>
      </c>
      <c r="I793" s="12">
        <v>15200000</v>
      </c>
      <c r="J793" s="12">
        <v>750000</v>
      </c>
      <c r="K793" s="12">
        <v>1680000</v>
      </c>
      <c r="L793" s="12">
        <v>4150000</v>
      </c>
      <c r="M793" s="12">
        <v>8620000</v>
      </c>
      <c r="N793" s="12">
        <v>15000000</v>
      </c>
      <c r="O793" s="12">
        <v>2380000</v>
      </c>
      <c r="P793" s="12">
        <v>2430000</v>
      </c>
      <c r="Q793" s="12">
        <v>3410000</v>
      </c>
      <c r="R793" s="12">
        <v>6780000</v>
      </c>
    </row>
    <row r="794" spans="2:18" hidden="1" x14ac:dyDescent="0.25">
      <c r="B794" s="8" t="s">
        <v>1</v>
      </c>
      <c r="C794" s="10" t="s">
        <v>13</v>
      </c>
      <c r="D794" s="9">
        <f t="shared" si="16"/>
        <v>0</v>
      </c>
      <c r="E794" s="9">
        <f t="shared" si="16"/>
        <v>0</v>
      </c>
      <c r="F794" s="9">
        <f t="shared" si="16"/>
        <v>0</v>
      </c>
      <c r="G794" s="9">
        <f t="shared" si="16"/>
        <v>0</v>
      </c>
      <c r="H794" s="9">
        <f t="shared" si="16"/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</row>
    <row r="795" spans="2:18" hidden="1" x14ac:dyDescent="0.25">
      <c r="B795" s="8" t="s">
        <v>1</v>
      </c>
      <c r="C795" s="10" t="s">
        <v>14</v>
      </c>
      <c r="D795" s="9">
        <f t="shared" si="16"/>
        <v>0</v>
      </c>
      <c r="E795" s="9">
        <f t="shared" si="16"/>
        <v>0</v>
      </c>
      <c r="F795" s="9">
        <f t="shared" si="16"/>
        <v>0</v>
      </c>
      <c r="G795" s="9">
        <f t="shared" si="16"/>
        <v>0</v>
      </c>
      <c r="H795" s="9">
        <f t="shared" si="16"/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</row>
    <row r="796" spans="2:18" hidden="1" x14ac:dyDescent="0.25">
      <c r="B796" s="8" t="s">
        <v>1</v>
      </c>
      <c r="C796" s="10" t="s">
        <v>15</v>
      </c>
      <c r="D796" s="9">
        <f t="shared" si="16"/>
        <v>0</v>
      </c>
      <c r="E796" s="9">
        <f t="shared" si="16"/>
        <v>0</v>
      </c>
      <c r="F796" s="9">
        <f t="shared" si="16"/>
        <v>0</v>
      </c>
      <c r="G796" s="9">
        <f t="shared" si="16"/>
        <v>0</v>
      </c>
      <c r="H796" s="9">
        <f t="shared" si="16"/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</row>
    <row r="797" spans="2:18" x14ac:dyDescent="0.25">
      <c r="B797" s="8" t="s">
        <v>1</v>
      </c>
      <c r="C797" s="10" t="s">
        <v>16</v>
      </c>
      <c r="D797" s="9">
        <f t="shared" si="16"/>
        <v>30200000</v>
      </c>
      <c r="E797" s="9">
        <f t="shared" si="16"/>
        <v>3130000</v>
      </c>
      <c r="F797" s="9">
        <f t="shared" si="16"/>
        <v>4110000</v>
      </c>
      <c r="G797" s="9">
        <f t="shared" si="16"/>
        <v>7560000</v>
      </c>
      <c r="H797" s="9">
        <f t="shared" si="16"/>
        <v>15400000</v>
      </c>
      <c r="I797" s="9">
        <v>15200000</v>
      </c>
      <c r="J797" s="9">
        <v>750000</v>
      </c>
      <c r="K797" s="9">
        <v>1680000</v>
      </c>
      <c r="L797" s="9">
        <v>4150000</v>
      </c>
      <c r="M797" s="9">
        <v>8620000</v>
      </c>
      <c r="N797" s="9">
        <v>15000000</v>
      </c>
      <c r="O797" s="9">
        <v>2380000</v>
      </c>
      <c r="P797" s="9">
        <v>2430000</v>
      </c>
      <c r="Q797" s="9">
        <v>3410000</v>
      </c>
      <c r="R797" s="9">
        <v>6780000</v>
      </c>
    </row>
    <row r="798" spans="2:18" hidden="1" x14ac:dyDescent="0.25">
      <c r="B798" s="8" t="s">
        <v>1</v>
      </c>
      <c r="C798" s="10" t="s">
        <v>17</v>
      </c>
      <c r="D798" s="9">
        <f t="shared" si="16"/>
        <v>0</v>
      </c>
      <c r="E798" s="9">
        <f t="shared" si="16"/>
        <v>0</v>
      </c>
      <c r="F798" s="9">
        <f t="shared" si="16"/>
        <v>0</v>
      </c>
      <c r="G798" s="9">
        <f t="shared" si="16"/>
        <v>0</v>
      </c>
      <c r="H798" s="9">
        <f t="shared" si="16"/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</row>
    <row r="799" spans="2:18" hidden="1" x14ac:dyDescent="0.25">
      <c r="B799" s="8" t="s">
        <v>1</v>
      </c>
      <c r="C799" s="10" t="s">
        <v>18</v>
      </c>
      <c r="D799" s="9">
        <f t="shared" si="16"/>
        <v>0</v>
      </c>
      <c r="E799" s="9">
        <f t="shared" si="16"/>
        <v>0</v>
      </c>
      <c r="F799" s="9">
        <f t="shared" si="16"/>
        <v>0</v>
      </c>
      <c r="G799" s="9">
        <f t="shared" si="16"/>
        <v>0</v>
      </c>
      <c r="H799" s="9">
        <f t="shared" si="16"/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</row>
    <row r="800" spans="2:18" hidden="1" x14ac:dyDescent="0.25">
      <c r="B800" s="8" t="s">
        <v>1</v>
      </c>
      <c r="C800" s="10" t="s">
        <v>19</v>
      </c>
      <c r="D800" s="9">
        <f t="shared" si="16"/>
        <v>0</v>
      </c>
      <c r="E800" s="9">
        <f t="shared" si="16"/>
        <v>0</v>
      </c>
      <c r="F800" s="9">
        <f t="shared" si="16"/>
        <v>0</v>
      </c>
      <c r="G800" s="9">
        <f t="shared" si="16"/>
        <v>0</v>
      </c>
      <c r="H800" s="9">
        <f t="shared" si="16"/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</row>
    <row r="801" spans="2:18" x14ac:dyDescent="0.25">
      <c r="B801" s="11" t="s">
        <v>1</v>
      </c>
      <c r="C801" s="13" t="s">
        <v>20</v>
      </c>
      <c r="D801" s="12">
        <f t="shared" si="16"/>
        <v>840300000</v>
      </c>
      <c r="E801" s="12">
        <f t="shared" si="16"/>
        <v>60340000</v>
      </c>
      <c r="F801" s="12">
        <f t="shared" si="16"/>
        <v>141990000</v>
      </c>
      <c r="G801" s="12">
        <f t="shared" si="16"/>
        <v>202485000</v>
      </c>
      <c r="H801" s="12">
        <f t="shared" si="16"/>
        <v>435485000</v>
      </c>
      <c r="I801" s="12">
        <v>3200000</v>
      </c>
      <c r="J801" s="12">
        <v>500000</v>
      </c>
      <c r="K801" s="12">
        <v>500000</v>
      </c>
      <c r="L801" s="12">
        <v>50000</v>
      </c>
      <c r="M801" s="12">
        <v>2150000</v>
      </c>
      <c r="N801" s="12">
        <v>837100000</v>
      </c>
      <c r="O801" s="12">
        <v>59840000</v>
      </c>
      <c r="P801" s="12">
        <v>141490000</v>
      </c>
      <c r="Q801" s="12">
        <v>202435000</v>
      </c>
      <c r="R801" s="12">
        <v>433335000</v>
      </c>
    </row>
    <row r="802" spans="2:18" x14ac:dyDescent="0.25">
      <c r="B802" s="11" t="s">
        <v>1</v>
      </c>
      <c r="C802" s="13" t="s">
        <v>21</v>
      </c>
      <c r="D802" s="12">
        <f t="shared" si="16"/>
        <v>106900000</v>
      </c>
      <c r="E802" s="12">
        <f t="shared" si="16"/>
        <v>5400000</v>
      </c>
      <c r="F802" s="12">
        <f t="shared" si="16"/>
        <v>13400000</v>
      </c>
      <c r="G802" s="12">
        <f t="shared" si="16"/>
        <v>34550000</v>
      </c>
      <c r="H802" s="12">
        <f t="shared" si="16"/>
        <v>53550000</v>
      </c>
      <c r="I802" s="12">
        <v>0</v>
      </c>
      <c r="J802" s="12">
        <v>0</v>
      </c>
      <c r="K802" s="12">
        <v>0</v>
      </c>
      <c r="L802" s="12">
        <v>0</v>
      </c>
      <c r="M802" s="12">
        <v>0</v>
      </c>
      <c r="N802" s="12">
        <v>106900000</v>
      </c>
      <c r="O802" s="12">
        <v>5400000</v>
      </c>
      <c r="P802" s="12">
        <v>13400000</v>
      </c>
      <c r="Q802" s="12">
        <v>34550000</v>
      </c>
      <c r="R802" s="12">
        <v>53550000</v>
      </c>
    </row>
    <row r="803" spans="2:18" hidden="1" x14ac:dyDescent="0.25">
      <c r="B803" s="11" t="s">
        <v>1</v>
      </c>
      <c r="C803" s="13" t="s">
        <v>22</v>
      </c>
      <c r="D803" s="12">
        <f t="shared" si="16"/>
        <v>0</v>
      </c>
      <c r="E803" s="12">
        <f t="shared" si="16"/>
        <v>0</v>
      </c>
      <c r="F803" s="12">
        <f t="shared" si="16"/>
        <v>0</v>
      </c>
      <c r="G803" s="12">
        <f t="shared" si="16"/>
        <v>0</v>
      </c>
      <c r="H803" s="12">
        <f t="shared" si="16"/>
        <v>0</v>
      </c>
      <c r="I803" s="12">
        <v>0</v>
      </c>
      <c r="J803" s="12">
        <v>0</v>
      </c>
      <c r="K803" s="12">
        <v>0</v>
      </c>
      <c r="L803" s="12">
        <v>0</v>
      </c>
      <c r="M803" s="12">
        <v>0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</row>
    <row r="804" spans="2:18" ht="30.75" hidden="1" thickBot="1" x14ac:dyDescent="0.3">
      <c r="B804" s="15" t="s">
        <v>278</v>
      </c>
      <c r="C804" s="16" t="s">
        <v>279</v>
      </c>
      <c r="D804" s="17">
        <f t="shared" si="16"/>
        <v>0</v>
      </c>
      <c r="E804" s="17">
        <f t="shared" si="16"/>
        <v>0</v>
      </c>
      <c r="F804" s="17">
        <f t="shared" si="16"/>
        <v>0</v>
      </c>
      <c r="G804" s="17">
        <f t="shared" si="16"/>
        <v>0</v>
      </c>
      <c r="H804" s="17">
        <f t="shared" si="16"/>
        <v>0</v>
      </c>
      <c r="I804" s="17">
        <v>0</v>
      </c>
      <c r="J804" s="17">
        <v>0</v>
      </c>
      <c r="K804" s="17">
        <v>0</v>
      </c>
      <c r="L804" s="17">
        <v>0</v>
      </c>
      <c r="M804" s="17">
        <v>0</v>
      </c>
      <c r="N804" s="17">
        <v>0</v>
      </c>
      <c r="O804" s="17">
        <v>0</v>
      </c>
      <c r="P804" s="17">
        <v>0</v>
      </c>
      <c r="Q804" s="17">
        <v>0</v>
      </c>
      <c r="R804" s="17">
        <v>0</v>
      </c>
    </row>
    <row r="805" spans="2:18" hidden="1" x14ac:dyDescent="0.25">
      <c r="B805" s="11" t="s">
        <v>1</v>
      </c>
      <c r="C805" s="13" t="s">
        <v>12</v>
      </c>
      <c r="D805" s="12">
        <f t="shared" si="16"/>
        <v>0</v>
      </c>
      <c r="E805" s="12">
        <f t="shared" si="16"/>
        <v>0</v>
      </c>
      <c r="F805" s="12">
        <f t="shared" si="16"/>
        <v>0</v>
      </c>
      <c r="G805" s="12">
        <f t="shared" si="16"/>
        <v>0</v>
      </c>
      <c r="H805" s="12">
        <f t="shared" si="16"/>
        <v>0</v>
      </c>
      <c r="I805" s="12">
        <v>0</v>
      </c>
      <c r="J805" s="12">
        <v>0</v>
      </c>
      <c r="K805" s="12">
        <v>0</v>
      </c>
      <c r="L805" s="12">
        <v>0</v>
      </c>
      <c r="M805" s="12">
        <v>0</v>
      </c>
      <c r="N805" s="12">
        <v>0</v>
      </c>
      <c r="O805" s="12">
        <v>0</v>
      </c>
      <c r="P805" s="12">
        <v>0</v>
      </c>
      <c r="Q805" s="12">
        <v>0</v>
      </c>
      <c r="R805" s="12">
        <v>0</v>
      </c>
    </row>
    <row r="806" spans="2:18" hidden="1" x14ac:dyDescent="0.25">
      <c r="B806" s="8" t="s">
        <v>1</v>
      </c>
      <c r="C806" s="10" t="s">
        <v>13</v>
      </c>
      <c r="D806" s="9">
        <f t="shared" si="16"/>
        <v>0</v>
      </c>
      <c r="E806" s="9">
        <f t="shared" si="16"/>
        <v>0</v>
      </c>
      <c r="F806" s="9">
        <f t="shared" si="16"/>
        <v>0</v>
      </c>
      <c r="G806" s="9">
        <f t="shared" si="16"/>
        <v>0</v>
      </c>
      <c r="H806" s="9">
        <f t="shared" si="16"/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</row>
    <row r="807" spans="2:18" hidden="1" x14ac:dyDescent="0.25">
      <c r="B807" s="8" t="s">
        <v>1</v>
      </c>
      <c r="C807" s="10" t="s">
        <v>14</v>
      </c>
      <c r="D807" s="9">
        <f t="shared" si="16"/>
        <v>0</v>
      </c>
      <c r="E807" s="9">
        <f t="shared" si="16"/>
        <v>0</v>
      </c>
      <c r="F807" s="9">
        <f t="shared" si="16"/>
        <v>0</v>
      </c>
      <c r="G807" s="9">
        <f t="shared" si="16"/>
        <v>0</v>
      </c>
      <c r="H807" s="9">
        <f t="shared" si="16"/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</row>
    <row r="808" spans="2:18" hidden="1" x14ac:dyDescent="0.25">
      <c r="B808" s="8" t="s">
        <v>1</v>
      </c>
      <c r="C808" s="10" t="s">
        <v>18</v>
      </c>
      <c r="D808" s="9">
        <f t="shared" si="16"/>
        <v>0</v>
      </c>
      <c r="E808" s="9">
        <f t="shared" si="16"/>
        <v>0</v>
      </c>
      <c r="F808" s="9">
        <f t="shared" si="16"/>
        <v>0</v>
      </c>
      <c r="G808" s="9">
        <f t="shared" si="16"/>
        <v>0</v>
      </c>
      <c r="H808" s="9">
        <f t="shared" si="16"/>
        <v>0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</row>
    <row r="809" spans="2:18" hidden="1" x14ac:dyDescent="0.25">
      <c r="B809" s="8" t="s">
        <v>1</v>
      </c>
      <c r="C809" s="10" t="s">
        <v>19</v>
      </c>
      <c r="D809" s="9">
        <f t="shared" si="16"/>
        <v>0</v>
      </c>
      <c r="E809" s="9">
        <f t="shared" si="16"/>
        <v>0</v>
      </c>
      <c r="F809" s="9">
        <f t="shared" si="16"/>
        <v>0</v>
      </c>
      <c r="G809" s="9">
        <f t="shared" si="16"/>
        <v>0</v>
      </c>
      <c r="H809" s="9">
        <f t="shared" si="16"/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</row>
    <row r="810" spans="2:18" hidden="1" x14ac:dyDescent="0.25">
      <c r="B810" s="11" t="s">
        <v>1</v>
      </c>
      <c r="C810" s="13" t="s">
        <v>20</v>
      </c>
      <c r="D810" s="12">
        <f t="shared" si="16"/>
        <v>0</v>
      </c>
      <c r="E810" s="12">
        <f t="shared" si="16"/>
        <v>0</v>
      </c>
      <c r="F810" s="12">
        <f t="shared" si="16"/>
        <v>0</v>
      </c>
      <c r="G810" s="12">
        <f t="shared" si="16"/>
        <v>0</v>
      </c>
      <c r="H810" s="12">
        <f t="shared" si="16"/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</row>
    <row r="811" spans="2:18" ht="30.75" thickBot="1" x14ac:dyDescent="0.3">
      <c r="B811" s="15" t="s">
        <v>280</v>
      </c>
      <c r="C811" s="16" t="s">
        <v>281</v>
      </c>
      <c r="D811" s="17">
        <f t="shared" si="16"/>
        <v>723000000</v>
      </c>
      <c r="E811" s="17">
        <f t="shared" si="16"/>
        <v>55325000</v>
      </c>
      <c r="F811" s="17">
        <f t="shared" si="16"/>
        <v>123775000</v>
      </c>
      <c r="G811" s="17">
        <f t="shared" si="16"/>
        <v>170300000</v>
      </c>
      <c r="H811" s="17">
        <f t="shared" si="16"/>
        <v>373600000</v>
      </c>
      <c r="I811" s="17">
        <v>0</v>
      </c>
      <c r="J811" s="17">
        <v>0</v>
      </c>
      <c r="K811" s="17">
        <v>0</v>
      </c>
      <c r="L811" s="17">
        <v>0</v>
      </c>
      <c r="M811" s="17">
        <v>0</v>
      </c>
      <c r="N811" s="17">
        <v>723000000</v>
      </c>
      <c r="O811" s="17">
        <v>55325000</v>
      </c>
      <c r="P811" s="17">
        <v>123775000</v>
      </c>
      <c r="Q811" s="17">
        <v>170300000</v>
      </c>
      <c r="R811" s="17">
        <v>373600000</v>
      </c>
    </row>
    <row r="812" spans="2:18" ht="15.75" thickTop="1" x14ac:dyDescent="0.25">
      <c r="B812" s="11" t="s">
        <v>1</v>
      </c>
      <c r="C812" s="13" t="s">
        <v>12</v>
      </c>
      <c r="D812" s="12">
        <f t="shared" si="16"/>
        <v>9400000</v>
      </c>
      <c r="E812" s="12">
        <f t="shared" si="16"/>
        <v>1725000</v>
      </c>
      <c r="F812" s="12">
        <f t="shared" si="16"/>
        <v>1775000</v>
      </c>
      <c r="G812" s="12">
        <f t="shared" si="16"/>
        <v>2675000</v>
      </c>
      <c r="H812" s="12">
        <f t="shared" si="16"/>
        <v>3225000</v>
      </c>
      <c r="I812" s="12">
        <v>0</v>
      </c>
      <c r="J812" s="12">
        <v>0</v>
      </c>
      <c r="K812" s="12">
        <v>0</v>
      </c>
      <c r="L812" s="12">
        <v>0</v>
      </c>
      <c r="M812" s="12">
        <v>0</v>
      </c>
      <c r="N812" s="12">
        <v>9400000</v>
      </c>
      <c r="O812" s="12">
        <v>1725000</v>
      </c>
      <c r="P812" s="12">
        <v>1775000</v>
      </c>
      <c r="Q812" s="12">
        <v>2675000</v>
      </c>
      <c r="R812" s="12">
        <v>3225000</v>
      </c>
    </row>
    <row r="813" spans="2:18" hidden="1" x14ac:dyDescent="0.25">
      <c r="B813" s="8" t="s">
        <v>1</v>
      </c>
      <c r="C813" s="10" t="s">
        <v>13</v>
      </c>
      <c r="D813" s="9">
        <f t="shared" si="16"/>
        <v>0</v>
      </c>
      <c r="E813" s="9">
        <f t="shared" si="16"/>
        <v>0</v>
      </c>
      <c r="F813" s="9">
        <f t="shared" si="16"/>
        <v>0</v>
      </c>
      <c r="G813" s="9">
        <f t="shared" si="16"/>
        <v>0</v>
      </c>
      <c r="H813" s="9">
        <f t="shared" si="16"/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</row>
    <row r="814" spans="2:18" hidden="1" x14ac:dyDescent="0.25">
      <c r="B814" s="8" t="s">
        <v>1</v>
      </c>
      <c r="C814" s="10" t="s">
        <v>14</v>
      </c>
      <c r="D814" s="9">
        <f t="shared" si="16"/>
        <v>0</v>
      </c>
      <c r="E814" s="9">
        <f t="shared" si="16"/>
        <v>0</v>
      </c>
      <c r="F814" s="9">
        <f t="shared" si="16"/>
        <v>0</v>
      </c>
      <c r="G814" s="9">
        <f t="shared" si="16"/>
        <v>0</v>
      </c>
      <c r="H814" s="9">
        <f t="shared" si="16"/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</row>
    <row r="815" spans="2:18" x14ac:dyDescent="0.25">
      <c r="B815" s="8" t="s">
        <v>1</v>
      </c>
      <c r="C815" s="10" t="s">
        <v>16</v>
      </c>
      <c r="D815" s="9">
        <f t="shared" si="16"/>
        <v>9400000</v>
      </c>
      <c r="E815" s="9">
        <f t="shared" si="16"/>
        <v>1725000</v>
      </c>
      <c r="F815" s="9">
        <f t="shared" si="16"/>
        <v>1775000</v>
      </c>
      <c r="G815" s="9">
        <f t="shared" si="16"/>
        <v>2675000</v>
      </c>
      <c r="H815" s="9">
        <f t="shared" si="16"/>
        <v>3225000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9400000</v>
      </c>
      <c r="O815" s="9">
        <v>1725000</v>
      </c>
      <c r="P815" s="9">
        <v>1775000</v>
      </c>
      <c r="Q815" s="9">
        <v>2675000</v>
      </c>
      <c r="R815" s="9">
        <v>3225000</v>
      </c>
    </row>
    <row r="816" spans="2:18" hidden="1" x14ac:dyDescent="0.25">
      <c r="B816" s="8" t="s">
        <v>1</v>
      </c>
      <c r="C816" s="10" t="s">
        <v>17</v>
      </c>
      <c r="D816" s="9">
        <f t="shared" si="16"/>
        <v>0</v>
      </c>
      <c r="E816" s="9">
        <f t="shared" si="16"/>
        <v>0</v>
      </c>
      <c r="F816" s="9">
        <f t="shared" si="16"/>
        <v>0</v>
      </c>
      <c r="G816" s="9">
        <f t="shared" si="16"/>
        <v>0</v>
      </c>
      <c r="H816" s="9">
        <f t="shared" si="16"/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</row>
    <row r="817" spans="2:18" hidden="1" x14ac:dyDescent="0.25">
      <c r="B817" s="8" t="s">
        <v>1</v>
      </c>
      <c r="C817" s="10" t="s">
        <v>18</v>
      </c>
      <c r="D817" s="9">
        <f t="shared" si="16"/>
        <v>0</v>
      </c>
      <c r="E817" s="9">
        <f t="shared" si="16"/>
        <v>0</v>
      </c>
      <c r="F817" s="9">
        <f t="shared" si="16"/>
        <v>0</v>
      </c>
      <c r="G817" s="9">
        <f t="shared" si="16"/>
        <v>0</v>
      </c>
      <c r="H817" s="9">
        <f t="shared" si="16"/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</row>
    <row r="818" spans="2:18" hidden="1" x14ac:dyDescent="0.25">
      <c r="B818" s="8" t="s">
        <v>1</v>
      </c>
      <c r="C818" s="10" t="s">
        <v>19</v>
      </c>
      <c r="D818" s="9">
        <f t="shared" si="16"/>
        <v>0</v>
      </c>
      <c r="E818" s="9">
        <f t="shared" si="16"/>
        <v>0</v>
      </c>
      <c r="F818" s="9">
        <f t="shared" si="16"/>
        <v>0</v>
      </c>
      <c r="G818" s="9">
        <f t="shared" si="16"/>
        <v>0</v>
      </c>
      <c r="H818" s="9">
        <f t="shared" si="16"/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</row>
    <row r="819" spans="2:18" x14ac:dyDescent="0.25">
      <c r="B819" s="11" t="s">
        <v>1</v>
      </c>
      <c r="C819" s="13" t="s">
        <v>20</v>
      </c>
      <c r="D819" s="12">
        <f t="shared" si="16"/>
        <v>713600000</v>
      </c>
      <c r="E819" s="12">
        <f t="shared" si="16"/>
        <v>53600000</v>
      </c>
      <c r="F819" s="12">
        <f t="shared" si="16"/>
        <v>122000000</v>
      </c>
      <c r="G819" s="12">
        <f t="shared" si="16"/>
        <v>167625000</v>
      </c>
      <c r="H819" s="12">
        <f t="shared" si="16"/>
        <v>370375000</v>
      </c>
      <c r="I819" s="12">
        <v>0</v>
      </c>
      <c r="J819" s="12">
        <v>0</v>
      </c>
      <c r="K819" s="12">
        <v>0</v>
      </c>
      <c r="L819" s="12">
        <v>0</v>
      </c>
      <c r="M819" s="12">
        <v>0</v>
      </c>
      <c r="N819" s="12">
        <v>713600000</v>
      </c>
      <c r="O819" s="12">
        <v>53600000</v>
      </c>
      <c r="P819" s="12">
        <v>122000000</v>
      </c>
      <c r="Q819" s="12">
        <v>167625000</v>
      </c>
      <c r="R819" s="12">
        <v>370375000</v>
      </c>
    </row>
    <row r="820" spans="2:18" ht="15.75" hidden="1" thickBot="1" x14ac:dyDescent="0.3">
      <c r="B820" s="15" t="s">
        <v>282</v>
      </c>
      <c r="C820" s="16" t="s">
        <v>283</v>
      </c>
      <c r="D820" s="17">
        <f t="shared" si="16"/>
        <v>0</v>
      </c>
      <c r="E820" s="17">
        <f t="shared" si="16"/>
        <v>0</v>
      </c>
      <c r="F820" s="17">
        <f t="shared" si="16"/>
        <v>0</v>
      </c>
      <c r="G820" s="17">
        <f t="shared" si="16"/>
        <v>0</v>
      </c>
      <c r="H820" s="17">
        <f t="shared" si="16"/>
        <v>0</v>
      </c>
      <c r="I820" s="17">
        <v>0</v>
      </c>
      <c r="J820" s="17">
        <v>0</v>
      </c>
      <c r="K820" s="17">
        <v>0</v>
      </c>
      <c r="L820" s="17">
        <v>0</v>
      </c>
      <c r="M820" s="17">
        <v>0</v>
      </c>
      <c r="N820" s="17">
        <v>0</v>
      </c>
      <c r="O820" s="17">
        <v>0</v>
      </c>
      <c r="P820" s="17">
        <v>0</v>
      </c>
      <c r="Q820" s="17">
        <v>0</v>
      </c>
      <c r="R820" s="17">
        <v>0</v>
      </c>
    </row>
    <row r="821" spans="2:18" hidden="1" x14ac:dyDescent="0.25">
      <c r="B821" s="11" t="s">
        <v>1</v>
      </c>
      <c r="C821" s="13" t="s">
        <v>12</v>
      </c>
      <c r="D821" s="12">
        <f t="shared" si="16"/>
        <v>0</v>
      </c>
      <c r="E821" s="12">
        <f t="shared" si="16"/>
        <v>0</v>
      </c>
      <c r="F821" s="12">
        <f t="shared" si="16"/>
        <v>0</v>
      </c>
      <c r="G821" s="12">
        <f t="shared" si="16"/>
        <v>0</v>
      </c>
      <c r="H821" s="12">
        <f t="shared" si="16"/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0</v>
      </c>
      <c r="R821" s="12">
        <v>0</v>
      </c>
    </row>
    <row r="822" spans="2:18" hidden="1" x14ac:dyDescent="0.25">
      <c r="B822" s="8" t="s">
        <v>1</v>
      </c>
      <c r="C822" s="10" t="s">
        <v>13</v>
      </c>
      <c r="D822" s="9">
        <f t="shared" si="16"/>
        <v>0</v>
      </c>
      <c r="E822" s="9">
        <f t="shared" si="16"/>
        <v>0</v>
      </c>
      <c r="F822" s="9">
        <f t="shared" si="16"/>
        <v>0</v>
      </c>
      <c r="G822" s="9">
        <f t="shared" si="16"/>
        <v>0</v>
      </c>
      <c r="H822" s="9">
        <f t="shared" si="16"/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</row>
    <row r="823" spans="2:18" hidden="1" x14ac:dyDescent="0.25">
      <c r="B823" s="8" t="s">
        <v>1</v>
      </c>
      <c r="C823" s="10" t="s">
        <v>14</v>
      </c>
      <c r="D823" s="9">
        <f t="shared" si="16"/>
        <v>0</v>
      </c>
      <c r="E823" s="9">
        <f t="shared" si="16"/>
        <v>0</v>
      </c>
      <c r="F823" s="9">
        <f t="shared" si="16"/>
        <v>0</v>
      </c>
      <c r="G823" s="9">
        <f t="shared" si="16"/>
        <v>0</v>
      </c>
      <c r="H823" s="9">
        <f t="shared" si="16"/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</row>
    <row r="824" spans="2:18" hidden="1" x14ac:dyDescent="0.25">
      <c r="B824" s="8" t="s">
        <v>1</v>
      </c>
      <c r="C824" s="10" t="s">
        <v>17</v>
      </c>
      <c r="D824" s="9">
        <f t="shared" si="16"/>
        <v>0</v>
      </c>
      <c r="E824" s="9">
        <f t="shared" si="16"/>
        <v>0</v>
      </c>
      <c r="F824" s="9">
        <f t="shared" si="16"/>
        <v>0</v>
      </c>
      <c r="G824" s="9">
        <f t="shared" si="16"/>
        <v>0</v>
      </c>
      <c r="H824" s="9">
        <f t="shared" si="16"/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</row>
    <row r="825" spans="2:18" hidden="1" x14ac:dyDescent="0.25">
      <c r="B825" s="8" t="s">
        <v>1</v>
      </c>
      <c r="C825" s="10" t="s">
        <v>18</v>
      </c>
      <c r="D825" s="9">
        <f t="shared" si="16"/>
        <v>0</v>
      </c>
      <c r="E825" s="9">
        <f t="shared" si="16"/>
        <v>0</v>
      </c>
      <c r="F825" s="9">
        <f t="shared" si="16"/>
        <v>0</v>
      </c>
      <c r="G825" s="9">
        <f t="shared" si="16"/>
        <v>0</v>
      </c>
      <c r="H825" s="9">
        <f t="shared" si="16"/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</row>
    <row r="826" spans="2:18" hidden="1" x14ac:dyDescent="0.25">
      <c r="B826" s="8" t="s">
        <v>1</v>
      </c>
      <c r="C826" s="10" t="s">
        <v>19</v>
      </c>
      <c r="D826" s="9">
        <f t="shared" si="16"/>
        <v>0</v>
      </c>
      <c r="E826" s="9">
        <f t="shared" si="16"/>
        <v>0</v>
      </c>
      <c r="F826" s="9">
        <f t="shared" si="16"/>
        <v>0</v>
      </c>
      <c r="G826" s="9">
        <f t="shared" si="16"/>
        <v>0</v>
      </c>
      <c r="H826" s="9">
        <f t="shared" si="16"/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</row>
    <row r="827" spans="2:18" hidden="1" x14ac:dyDescent="0.25">
      <c r="B827" s="11" t="s">
        <v>1</v>
      </c>
      <c r="C827" s="13" t="s">
        <v>20</v>
      </c>
      <c r="D827" s="12">
        <f t="shared" si="16"/>
        <v>0</v>
      </c>
      <c r="E827" s="12">
        <f t="shared" si="16"/>
        <v>0</v>
      </c>
      <c r="F827" s="12">
        <f t="shared" si="16"/>
        <v>0</v>
      </c>
      <c r="G827" s="12">
        <f t="shared" si="16"/>
        <v>0</v>
      </c>
      <c r="H827" s="12">
        <f t="shared" si="16"/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0</v>
      </c>
    </row>
    <row r="828" spans="2:18" ht="15.75" hidden="1" thickBot="1" x14ac:dyDescent="0.3">
      <c r="B828" s="15" t="s">
        <v>284</v>
      </c>
      <c r="C828" s="16" t="s">
        <v>285</v>
      </c>
      <c r="D828" s="17">
        <f t="shared" si="16"/>
        <v>0</v>
      </c>
      <c r="E828" s="17">
        <f t="shared" si="16"/>
        <v>0</v>
      </c>
      <c r="F828" s="17">
        <f t="shared" si="16"/>
        <v>0</v>
      </c>
      <c r="G828" s="17">
        <f t="shared" si="16"/>
        <v>0</v>
      </c>
      <c r="H828" s="17">
        <f t="shared" si="16"/>
        <v>0</v>
      </c>
      <c r="I828" s="17">
        <v>0</v>
      </c>
      <c r="J828" s="17">
        <v>0</v>
      </c>
      <c r="K828" s="17">
        <v>0</v>
      </c>
      <c r="L828" s="17">
        <v>0</v>
      </c>
      <c r="M828" s="17">
        <v>0</v>
      </c>
      <c r="N828" s="17">
        <v>0</v>
      </c>
      <c r="O828" s="17">
        <v>0</v>
      </c>
      <c r="P828" s="17">
        <v>0</v>
      </c>
      <c r="Q828" s="17">
        <v>0</v>
      </c>
      <c r="R828" s="17">
        <v>0</v>
      </c>
    </row>
    <row r="829" spans="2:18" hidden="1" x14ac:dyDescent="0.25">
      <c r="B829" s="11" t="s">
        <v>1</v>
      </c>
      <c r="C829" s="13" t="s">
        <v>12</v>
      </c>
      <c r="D829" s="12">
        <f t="shared" si="16"/>
        <v>0</v>
      </c>
      <c r="E829" s="12">
        <f t="shared" si="16"/>
        <v>0</v>
      </c>
      <c r="F829" s="12">
        <f t="shared" si="16"/>
        <v>0</v>
      </c>
      <c r="G829" s="12">
        <f t="shared" si="16"/>
        <v>0</v>
      </c>
      <c r="H829" s="12">
        <f t="shared" si="16"/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</row>
    <row r="830" spans="2:18" hidden="1" x14ac:dyDescent="0.25">
      <c r="B830" s="8" t="s">
        <v>1</v>
      </c>
      <c r="C830" s="10" t="s">
        <v>14</v>
      </c>
      <c r="D830" s="9">
        <f t="shared" si="16"/>
        <v>0</v>
      </c>
      <c r="E830" s="9">
        <f t="shared" si="16"/>
        <v>0</v>
      </c>
      <c r="F830" s="9">
        <f t="shared" si="16"/>
        <v>0</v>
      </c>
      <c r="G830" s="9">
        <f t="shared" si="16"/>
        <v>0</v>
      </c>
      <c r="H830" s="9">
        <f t="shared" si="16"/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</row>
    <row r="831" spans="2:18" hidden="1" x14ac:dyDescent="0.25">
      <c r="B831" s="8" t="s">
        <v>1</v>
      </c>
      <c r="C831" s="10" t="s">
        <v>16</v>
      </c>
      <c r="D831" s="9">
        <f t="shared" si="16"/>
        <v>0</v>
      </c>
      <c r="E831" s="9">
        <f t="shared" si="16"/>
        <v>0</v>
      </c>
      <c r="F831" s="9">
        <f t="shared" si="16"/>
        <v>0</v>
      </c>
      <c r="G831" s="9">
        <f t="shared" si="16"/>
        <v>0</v>
      </c>
      <c r="H831" s="9">
        <f t="shared" si="16"/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</row>
    <row r="832" spans="2:18" hidden="1" x14ac:dyDescent="0.25">
      <c r="B832" s="8" t="s">
        <v>1</v>
      </c>
      <c r="C832" s="10" t="s">
        <v>19</v>
      </c>
      <c r="D832" s="9">
        <f t="shared" si="16"/>
        <v>0</v>
      </c>
      <c r="E832" s="9">
        <f t="shared" si="16"/>
        <v>0</v>
      </c>
      <c r="F832" s="9">
        <f t="shared" si="16"/>
        <v>0</v>
      </c>
      <c r="G832" s="9">
        <f t="shared" si="16"/>
        <v>0</v>
      </c>
      <c r="H832" s="9">
        <f t="shared" si="16"/>
        <v>0</v>
      </c>
      <c r="I832" s="9">
        <v>0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</row>
    <row r="833" spans="2:18" hidden="1" x14ac:dyDescent="0.25">
      <c r="B833" s="11" t="s">
        <v>1</v>
      </c>
      <c r="C833" s="13" t="s">
        <v>20</v>
      </c>
      <c r="D833" s="12">
        <f t="shared" si="16"/>
        <v>0</v>
      </c>
      <c r="E833" s="12">
        <f t="shared" si="16"/>
        <v>0</v>
      </c>
      <c r="F833" s="12">
        <f t="shared" si="16"/>
        <v>0</v>
      </c>
      <c r="G833" s="12">
        <f t="shared" si="16"/>
        <v>0</v>
      </c>
      <c r="H833" s="12">
        <f t="shared" si="16"/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</row>
    <row r="834" spans="2:18" ht="30.75" hidden="1" thickBot="1" x14ac:dyDescent="0.3">
      <c r="B834" s="15" t="s">
        <v>286</v>
      </c>
      <c r="C834" s="16" t="s">
        <v>287</v>
      </c>
      <c r="D834" s="17">
        <f t="shared" si="16"/>
        <v>0</v>
      </c>
      <c r="E834" s="17">
        <f t="shared" si="16"/>
        <v>0</v>
      </c>
      <c r="F834" s="17">
        <f t="shared" si="16"/>
        <v>0</v>
      </c>
      <c r="G834" s="17">
        <f t="shared" si="16"/>
        <v>0</v>
      </c>
      <c r="H834" s="17">
        <f t="shared" si="16"/>
        <v>0</v>
      </c>
      <c r="I834" s="17">
        <v>0</v>
      </c>
      <c r="J834" s="17">
        <v>0</v>
      </c>
      <c r="K834" s="17">
        <v>0</v>
      </c>
      <c r="L834" s="17">
        <v>0</v>
      </c>
      <c r="M834" s="17">
        <v>0</v>
      </c>
      <c r="N834" s="17">
        <v>0</v>
      </c>
      <c r="O834" s="17">
        <v>0</v>
      </c>
      <c r="P834" s="17">
        <v>0</v>
      </c>
      <c r="Q834" s="17">
        <v>0</v>
      </c>
      <c r="R834" s="17">
        <v>0</v>
      </c>
    </row>
    <row r="835" spans="2:18" hidden="1" x14ac:dyDescent="0.25">
      <c r="B835" s="11" t="s">
        <v>1</v>
      </c>
      <c r="C835" s="13" t="s">
        <v>12</v>
      </c>
      <c r="D835" s="12">
        <f t="shared" si="16"/>
        <v>0</v>
      </c>
      <c r="E835" s="12">
        <f t="shared" si="16"/>
        <v>0</v>
      </c>
      <c r="F835" s="12">
        <f t="shared" si="16"/>
        <v>0</v>
      </c>
      <c r="G835" s="12">
        <f t="shared" si="16"/>
        <v>0</v>
      </c>
      <c r="H835" s="12">
        <f t="shared" si="16"/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</row>
    <row r="836" spans="2:18" hidden="1" x14ac:dyDescent="0.25">
      <c r="B836" s="8" t="s">
        <v>1</v>
      </c>
      <c r="C836" s="10" t="s">
        <v>19</v>
      </c>
      <c r="D836" s="9">
        <f t="shared" si="16"/>
        <v>0</v>
      </c>
      <c r="E836" s="9">
        <f t="shared" si="16"/>
        <v>0</v>
      </c>
      <c r="F836" s="9">
        <f t="shared" si="16"/>
        <v>0</v>
      </c>
      <c r="G836" s="9">
        <f t="shared" si="16"/>
        <v>0</v>
      </c>
      <c r="H836" s="9">
        <f t="shared" si="16"/>
        <v>0</v>
      </c>
      <c r="I836" s="9">
        <v>0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  <c r="Q836" s="9">
        <v>0</v>
      </c>
      <c r="R836" s="9">
        <v>0</v>
      </c>
    </row>
    <row r="837" spans="2:18" hidden="1" x14ac:dyDescent="0.25">
      <c r="B837" s="11" t="s">
        <v>1</v>
      </c>
      <c r="C837" s="13" t="s">
        <v>20</v>
      </c>
      <c r="D837" s="12">
        <f t="shared" si="16"/>
        <v>0</v>
      </c>
      <c r="E837" s="12">
        <f t="shared" si="16"/>
        <v>0</v>
      </c>
      <c r="F837" s="12">
        <f t="shared" si="16"/>
        <v>0</v>
      </c>
      <c r="G837" s="12">
        <f t="shared" si="16"/>
        <v>0</v>
      </c>
      <c r="H837" s="12">
        <f t="shared" si="16"/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</row>
    <row r="838" spans="2:18" ht="30.75" hidden="1" thickBot="1" x14ac:dyDescent="0.3">
      <c r="B838" s="15" t="s">
        <v>288</v>
      </c>
      <c r="C838" s="16" t="s">
        <v>289</v>
      </c>
      <c r="D838" s="17">
        <f t="shared" ref="D838:H888" si="17">I838+N838</f>
        <v>0</v>
      </c>
      <c r="E838" s="17">
        <f t="shared" si="17"/>
        <v>0</v>
      </c>
      <c r="F838" s="17">
        <f t="shared" si="17"/>
        <v>0</v>
      </c>
      <c r="G838" s="17">
        <f t="shared" si="17"/>
        <v>0</v>
      </c>
      <c r="H838" s="17">
        <f t="shared" si="17"/>
        <v>0</v>
      </c>
      <c r="I838" s="17">
        <v>0</v>
      </c>
      <c r="J838" s="17">
        <v>0</v>
      </c>
      <c r="K838" s="17">
        <v>0</v>
      </c>
      <c r="L838" s="17">
        <v>0</v>
      </c>
      <c r="M838" s="17">
        <v>0</v>
      </c>
      <c r="N838" s="17">
        <v>0</v>
      </c>
      <c r="O838" s="17">
        <v>0</v>
      </c>
      <c r="P838" s="17">
        <v>0</v>
      </c>
      <c r="Q838" s="17">
        <v>0</v>
      </c>
      <c r="R838" s="17">
        <v>0</v>
      </c>
    </row>
    <row r="839" spans="2:18" hidden="1" x14ac:dyDescent="0.25">
      <c r="B839" s="11" t="s">
        <v>1</v>
      </c>
      <c r="C839" s="13" t="s">
        <v>12</v>
      </c>
      <c r="D839" s="12">
        <f t="shared" si="17"/>
        <v>0</v>
      </c>
      <c r="E839" s="12">
        <f t="shared" si="17"/>
        <v>0</v>
      </c>
      <c r="F839" s="12">
        <f t="shared" si="17"/>
        <v>0</v>
      </c>
      <c r="G839" s="12">
        <f t="shared" si="17"/>
        <v>0</v>
      </c>
      <c r="H839" s="12">
        <f t="shared" si="17"/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</row>
    <row r="840" spans="2:18" hidden="1" x14ac:dyDescent="0.25">
      <c r="B840" s="8" t="s">
        <v>1</v>
      </c>
      <c r="C840" s="10" t="s">
        <v>14</v>
      </c>
      <c r="D840" s="9">
        <f t="shared" si="17"/>
        <v>0</v>
      </c>
      <c r="E840" s="9">
        <f t="shared" si="17"/>
        <v>0</v>
      </c>
      <c r="F840" s="9">
        <f t="shared" si="17"/>
        <v>0</v>
      </c>
      <c r="G840" s="9">
        <f t="shared" si="17"/>
        <v>0</v>
      </c>
      <c r="H840" s="9">
        <f t="shared" si="17"/>
        <v>0</v>
      </c>
      <c r="I840" s="9">
        <v>0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  <c r="Q840" s="9">
        <v>0</v>
      </c>
      <c r="R840" s="9">
        <v>0</v>
      </c>
    </row>
    <row r="841" spans="2:18" ht="15.75" hidden="1" thickBot="1" x14ac:dyDescent="0.3">
      <c r="B841" s="15" t="s">
        <v>290</v>
      </c>
      <c r="C841" s="16" t="s">
        <v>19</v>
      </c>
      <c r="D841" s="17">
        <f t="shared" si="17"/>
        <v>0</v>
      </c>
      <c r="E841" s="17">
        <f t="shared" si="17"/>
        <v>0</v>
      </c>
      <c r="F841" s="17">
        <f t="shared" si="17"/>
        <v>0</v>
      </c>
      <c r="G841" s="17">
        <f t="shared" si="17"/>
        <v>0</v>
      </c>
      <c r="H841" s="17">
        <f t="shared" si="17"/>
        <v>0</v>
      </c>
      <c r="I841" s="17">
        <v>0</v>
      </c>
      <c r="J841" s="17">
        <v>0</v>
      </c>
      <c r="K841" s="17">
        <v>0</v>
      </c>
      <c r="L841" s="17">
        <v>0</v>
      </c>
      <c r="M841" s="17">
        <v>0</v>
      </c>
      <c r="N841" s="17">
        <v>0</v>
      </c>
      <c r="O841" s="17">
        <v>0</v>
      </c>
      <c r="P841" s="17">
        <v>0</v>
      </c>
      <c r="Q841" s="17">
        <v>0</v>
      </c>
      <c r="R841" s="17">
        <v>0</v>
      </c>
    </row>
    <row r="842" spans="2:18" hidden="1" x14ac:dyDescent="0.25">
      <c r="B842" s="11" t="s">
        <v>1</v>
      </c>
      <c r="C842" s="13" t="s">
        <v>12</v>
      </c>
      <c r="D842" s="12">
        <f t="shared" si="17"/>
        <v>0</v>
      </c>
      <c r="E842" s="12">
        <f t="shared" si="17"/>
        <v>0</v>
      </c>
      <c r="F842" s="12">
        <f t="shared" si="17"/>
        <v>0</v>
      </c>
      <c r="G842" s="12">
        <f t="shared" si="17"/>
        <v>0</v>
      </c>
      <c r="H842" s="12">
        <f t="shared" si="17"/>
        <v>0</v>
      </c>
      <c r="I842" s="12">
        <v>0</v>
      </c>
      <c r="J842" s="12">
        <v>0</v>
      </c>
      <c r="K842" s="12">
        <v>0</v>
      </c>
      <c r="L842" s="12">
        <v>0</v>
      </c>
      <c r="M842" s="12">
        <v>0</v>
      </c>
      <c r="N842" s="12">
        <v>0</v>
      </c>
      <c r="O842" s="12">
        <v>0</v>
      </c>
      <c r="P842" s="12">
        <v>0</v>
      </c>
      <c r="Q842" s="12">
        <v>0</v>
      </c>
      <c r="R842" s="12">
        <v>0</v>
      </c>
    </row>
    <row r="843" spans="2:18" hidden="1" x14ac:dyDescent="0.25">
      <c r="B843" s="8" t="s">
        <v>1</v>
      </c>
      <c r="C843" s="10" t="s">
        <v>14</v>
      </c>
      <c r="D843" s="9">
        <f t="shared" si="17"/>
        <v>0</v>
      </c>
      <c r="E843" s="9">
        <f t="shared" si="17"/>
        <v>0</v>
      </c>
      <c r="F843" s="9">
        <f t="shared" si="17"/>
        <v>0</v>
      </c>
      <c r="G843" s="9">
        <f t="shared" si="17"/>
        <v>0</v>
      </c>
      <c r="H843" s="9">
        <f t="shared" si="17"/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</row>
    <row r="844" spans="2:18" ht="30.75" hidden="1" thickBot="1" x14ac:dyDescent="0.3">
      <c r="B844" s="15" t="s">
        <v>291</v>
      </c>
      <c r="C844" s="16" t="s">
        <v>292</v>
      </c>
      <c r="D844" s="17">
        <f t="shared" si="17"/>
        <v>0</v>
      </c>
      <c r="E844" s="17">
        <f t="shared" si="17"/>
        <v>0</v>
      </c>
      <c r="F844" s="17">
        <f t="shared" si="17"/>
        <v>0</v>
      </c>
      <c r="G844" s="17">
        <f t="shared" si="17"/>
        <v>0</v>
      </c>
      <c r="H844" s="17">
        <f t="shared" si="17"/>
        <v>0</v>
      </c>
      <c r="I844" s="17">
        <v>0</v>
      </c>
      <c r="J844" s="17">
        <v>0</v>
      </c>
      <c r="K844" s="17">
        <v>0</v>
      </c>
      <c r="L844" s="17">
        <v>0</v>
      </c>
      <c r="M844" s="17">
        <v>0</v>
      </c>
      <c r="N844" s="17">
        <v>0</v>
      </c>
      <c r="O844" s="17">
        <v>0</v>
      </c>
      <c r="P844" s="17">
        <v>0</v>
      </c>
      <c r="Q844" s="17">
        <v>0</v>
      </c>
      <c r="R844" s="17">
        <v>0</v>
      </c>
    </row>
    <row r="845" spans="2:18" hidden="1" x14ac:dyDescent="0.25">
      <c r="B845" s="11" t="s">
        <v>1</v>
      </c>
      <c r="C845" s="13" t="s">
        <v>12</v>
      </c>
      <c r="D845" s="12">
        <f t="shared" si="17"/>
        <v>0</v>
      </c>
      <c r="E845" s="12">
        <f t="shared" si="17"/>
        <v>0</v>
      </c>
      <c r="F845" s="12">
        <f t="shared" si="17"/>
        <v>0</v>
      </c>
      <c r="G845" s="12">
        <f t="shared" si="17"/>
        <v>0</v>
      </c>
      <c r="H845" s="12">
        <f t="shared" si="17"/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</row>
    <row r="846" spans="2:18" hidden="1" x14ac:dyDescent="0.25">
      <c r="B846" s="8" t="s">
        <v>1</v>
      </c>
      <c r="C846" s="10" t="s">
        <v>14</v>
      </c>
      <c r="D846" s="9">
        <f t="shared" si="17"/>
        <v>0</v>
      </c>
      <c r="E846" s="9">
        <f t="shared" si="17"/>
        <v>0</v>
      </c>
      <c r="F846" s="9">
        <f t="shared" si="17"/>
        <v>0</v>
      </c>
      <c r="G846" s="9">
        <f t="shared" si="17"/>
        <v>0</v>
      </c>
      <c r="H846" s="9">
        <f t="shared" si="17"/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</row>
    <row r="847" spans="2:18" hidden="1" x14ac:dyDescent="0.25">
      <c r="B847" s="11" t="s">
        <v>1</v>
      </c>
      <c r="C847" s="13" t="s">
        <v>20</v>
      </c>
      <c r="D847" s="12">
        <f t="shared" si="17"/>
        <v>0</v>
      </c>
      <c r="E847" s="12">
        <f t="shared" si="17"/>
        <v>0</v>
      </c>
      <c r="F847" s="12">
        <f t="shared" si="17"/>
        <v>0</v>
      </c>
      <c r="G847" s="12">
        <f t="shared" si="17"/>
        <v>0</v>
      </c>
      <c r="H847" s="12">
        <f t="shared" si="17"/>
        <v>0</v>
      </c>
      <c r="I847" s="12">
        <v>0</v>
      </c>
      <c r="J847" s="12">
        <v>0</v>
      </c>
      <c r="K847" s="12">
        <v>0</v>
      </c>
      <c r="L847" s="12">
        <v>0</v>
      </c>
      <c r="M847" s="12">
        <v>0</v>
      </c>
      <c r="N847" s="12">
        <v>0</v>
      </c>
      <c r="O847" s="12">
        <v>0</v>
      </c>
      <c r="P847" s="12">
        <v>0</v>
      </c>
      <c r="Q847" s="12">
        <v>0</v>
      </c>
      <c r="R847" s="12">
        <v>0</v>
      </c>
    </row>
    <row r="848" spans="2:18" ht="30.75" hidden="1" thickBot="1" x14ac:dyDescent="0.3">
      <c r="B848" s="15" t="s">
        <v>293</v>
      </c>
      <c r="C848" s="16" t="s">
        <v>294</v>
      </c>
      <c r="D848" s="17">
        <f t="shared" si="17"/>
        <v>0</v>
      </c>
      <c r="E848" s="17">
        <f t="shared" si="17"/>
        <v>0</v>
      </c>
      <c r="F848" s="17">
        <f t="shared" si="17"/>
        <v>0</v>
      </c>
      <c r="G848" s="17">
        <f t="shared" si="17"/>
        <v>0</v>
      </c>
      <c r="H848" s="17">
        <f t="shared" si="17"/>
        <v>0</v>
      </c>
      <c r="I848" s="17">
        <v>0</v>
      </c>
      <c r="J848" s="17">
        <v>0</v>
      </c>
      <c r="K848" s="17">
        <v>0</v>
      </c>
      <c r="L848" s="17">
        <v>0</v>
      </c>
      <c r="M848" s="17">
        <v>0</v>
      </c>
      <c r="N848" s="17">
        <v>0</v>
      </c>
      <c r="O848" s="17">
        <v>0</v>
      </c>
      <c r="P848" s="17">
        <v>0</v>
      </c>
      <c r="Q848" s="17">
        <v>0</v>
      </c>
      <c r="R848" s="17">
        <v>0</v>
      </c>
    </row>
    <row r="849" spans="2:18" hidden="1" x14ac:dyDescent="0.25">
      <c r="B849" s="11" t="s">
        <v>1</v>
      </c>
      <c r="C849" s="13" t="s">
        <v>12</v>
      </c>
      <c r="D849" s="12">
        <f t="shared" si="17"/>
        <v>0</v>
      </c>
      <c r="E849" s="12">
        <f t="shared" si="17"/>
        <v>0</v>
      </c>
      <c r="F849" s="12">
        <f t="shared" si="17"/>
        <v>0</v>
      </c>
      <c r="G849" s="12">
        <f t="shared" si="17"/>
        <v>0</v>
      </c>
      <c r="H849" s="12">
        <f t="shared" si="17"/>
        <v>0</v>
      </c>
      <c r="I849" s="12">
        <v>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</row>
    <row r="850" spans="2:18" hidden="1" x14ac:dyDescent="0.25">
      <c r="B850" s="8" t="s">
        <v>1</v>
      </c>
      <c r="C850" s="10" t="s">
        <v>14</v>
      </c>
      <c r="D850" s="9">
        <f t="shared" si="17"/>
        <v>0</v>
      </c>
      <c r="E850" s="9">
        <f t="shared" si="17"/>
        <v>0</v>
      </c>
      <c r="F850" s="9">
        <f t="shared" si="17"/>
        <v>0</v>
      </c>
      <c r="G850" s="9">
        <f t="shared" si="17"/>
        <v>0</v>
      </c>
      <c r="H850" s="9">
        <f t="shared" si="17"/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</row>
    <row r="851" spans="2:18" ht="15.75" hidden="1" thickBot="1" x14ac:dyDescent="0.3">
      <c r="B851" s="15" t="s">
        <v>295</v>
      </c>
      <c r="C851" s="16" t="s">
        <v>296</v>
      </c>
      <c r="D851" s="17">
        <f t="shared" si="17"/>
        <v>0</v>
      </c>
      <c r="E851" s="17">
        <f t="shared" si="17"/>
        <v>0</v>
      </c>
      <c r="F851" s="17">
        <f t="shared" si="17"/>
        <v>0</v>
      </c>
      <c r="G851" s="17">
        <f t="shared" si="17"/>
        <v>0</v>
      </c>
      <c r="H851" s="17">
        <f t="shared" si="17"/>
        <v>0</v>
      </c>
      <c r="I851" s="17">
        <v>0</v>
      </c>
      <c r="J851" s="17">
        <v>0</v>
      </c>
      <c r="K851" s="17">
        <v>0</v>
      </c>
      <c r="L851" s="17">
        <v>0</v>
      </c>
      <c r="M851" s="17">
        <v>0</v>
      </c>
      <c r="N851" s="17">
        <v>0</v>
      </c>
      <c r="O851" s="17">
        <v>0</v>
      </c>
      <c r="P851" s="17">
        <v>0</v>
      </c>
      <c r="Q851" s="17">
        <v>0</v>
      </c>
      <c r="R851" s="17">
        <v>0</v>
      </c>
    </row>
    <row r="852" spans="2:18" hidden="1" x14ac:dyDescent="0.25">
      <c r="B852" s="11" t="s">
        <v>1</v>
      </c>
      <c r="C852" s="13" t="s">
        <v>12</v>
      </c>
      <c r="D852" s="12">
        <f t="shared" si="17"/>
        <v>0</v>
      </c>
      <c r="E852" s="12">
        <f t="shared" si="17"/>
        <v>0</v>
      </c>
      <c r="F852" s="12">
        <f t="shared" si="17"/>
        <v>0</v>
      </c>
      <c r="G852" s="12">
        <f t="shared" si="17"/>
        <v>0</v>
      </c>
      <c r="H852" s="12">
        <f t="shared" si="17"/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</row>
    <row r="853" spans="2:18" hidden="1" x14ac:dyDescent="0.25">
      <c r="B853" s="8" t="s">
        <v>1</v>
      </c>
      <c r="C853" s="10" t="s">
        <v>14</v>
      </c>
      <c r="D853" s="9">
        <f t="shared" si="17"/>
        <v>0</v>
      </c>
      <c r="E853" s="9">
        <f t="shared" si="17"/>
        <v>0</v>
      </c>
      <c r="F853" s="9">
        <f t="shared" si="17"/>
        <v>0</v>
      </c>
      <c r="G853" s="9">
        <f t="shared" si="17"/>
        <v>0</v>
      </c>
      <c r="H853" s="9">
        <f t="shared" si="17"/>
        <v>0</v>
      </c>
      <c r="I853" s="9">
        <v>0</v>
      </c>
      <c r="J853" s="9">
        <v>0</v>
      </c>
      <c r="K853" s="9">
        <v>0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  <c r="Q853" s="9">
        <v>0</v>
      </c>
      <c r="R853" s="9">
        <v>0</v>
      </c>
    </row>
    <row r="854" spans="2:18" ht="15.75" hidden="1" thickBot="1" x14ac:dyDescent="0.3">
      <c r="B854" s="15" t="s">
        <v>297</v>
      </c>
      <c r="C854" s="16" t="s">
        <v>298</v>
      </c>
      <c r="D854" s="17">
        <f t="shared" si="17"/>
        <v>0</v>
      </c>
      <c r="E854" s="17">
        <f t="shared" si="17"/>
        <v>0</v>
      </c>
      <c r="F854" s="17">
        <f t="shared" si="17"/>
        <v>0</v>
      </c>
      <c r="G854" s="17">
        <f t="shared" si="17"/>
        <v>0</v>
      </c>
      <c r="H854" s="17">
        <f t="shared" si="17"/>
        <v>0</v>
      </c>
      <c r="I854" s="17">
        <v>0</v>
      </c>
      <c r="J854" s="17">
        <v>0</v>
      </c>
      <c r="K854" s="17">
        <v>0</v>
      </c>
      <c r="L854" s="17">
        <v>0</v>
      </c>
      <c r="M854" s="17">
        <v>0</v>
      </c>
      <c r="N854" s="17">
        <v>0</v>
      </c>
      <c r="O854" s="17">
        <v>0</v>
      </c>
      <c r="P854" s="17">
        <v>0</v>
      </c>
      <c r="Q854" s="17">
        <v>0</v>
      </c>
      <c r="R854" s="17">
        <v>0</v>
      </c>
    </row>
    <row r="855" spans="2:18" hidden="1" x14ac:dyDescent="0.25">
      <c r="B855" s="11" t="s">
        <v>1</v>
      </c>
      <c r="C855" s="13" t="s">
        <v>20</v>
      </c>
      <c r="D855" s="12">
        <f t="shared" si="17"/>
        <v>0</v>
      </c>
      <c r="E855" s="12">
        <f t="shared" si="17"/>
        <v>0</v>
      </c>
      <c r="F855" s="12">
        <f t="shared" si="17"/>
        <v>0</v>
      </c>
      <c r="G855" s="12">
        <f t="shared" si="17"/>
        <v>0</v>
      </c>
      <c r="H855" s="12">
        <f t="shared" si="17"/>
        <v>0</v>
      </c>
      <c r="I855" s="12">
        <v>0</v>
      </c>
      <c r="J855" s="12">
        <v>0</v>
      </c>
      <c r="K855" s="12">
        <v>0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</row>
    <row r="856" spans="2:18" ht="30.75" hidden="1" thickBot="1" x14ac:dyDescent="0.3">
      <c r="B856" s="15" t="s">
        <v>299</v>
      </c>
      <c r="C856" s="16" t="s">
        <v>300</v>
      </c>
      <c r="D856" s="17">
        <f t="shared" si="17"/>
        <v>0</v>
      </c>
      <c r="E856" s="17">
        <f t="shared" si="17"/>
        <v>0</v>
      </c>
      <c r="F856" s="17">
        <f t="shared" si="17"/>
        <v>0</v>
      </c>
      <c r="G856" s="17">
        <f t="shared" si="17"/>
        <v>0</v>
      </c>
      <c r="H856" s="17">
        <f t="shared" si="17"/>
        <v>0</v>
      </c>
      <c r="I856" s="17">
        <v>0</v>
      </c>
      <c r="J856" s="17">
        <v>0</v>
      </c>
      <c r="K856" s="17">
        <v>0</v>
      </c>
      <c r="L856" s="17">
        <v>0</v>
      </c>
      <c r="M856" s="17">
        <v>0</v>
      </c>
      <c r="N856" s="17">
        <v>0</v>
      </c>
      <c r="O856" s="17">
        <v>0</v>
      </c>
      <c r="P856" s="17">
        <v>0</v>
      </c>
      <c r="Q856" s="17">
        <v>0</v>
      </c>
      <c r="R856" s="17">
        <v>0</v>
      </c>
    </row>
    <row r="857" spans="2:18" hidden="1" x14ac:dyDescent="0.25">
      <c r="B857" s="11" t="s">
        <v>1</v>
      </c>
      <c r="C857" s="13" t="s">
        <v>20</v>
      </c>
      <c r="D857" s="12">
        <f t="shared" si="17"/>
        <v>0</v>
      </c>
      <c r="E857" s="12">
        <f t="shared" si="17"/>
        <v>0</v>
      </c>
      <c r="F857" s="12">
        <f t="shared" si="17"/>
        <v>0</v>
      </c>
      <c r="G857" s="12">
        <f t="shared" si="17"/>
        <v>0</v>
      </c>
      <c r="H857" s="12">
        <f t="shared" si="17"/>
        <v>0</v>
      </c>
      <c r="I857" s="12">
        <v>0</v>
      </c>
      <c r="J857" s="12">
        <v>0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0</v>
      </c>
    </row>
    <row r="858" spans="2:18" ht="30.75" hidden="1" thickBot="1" x14ac:dyDescent="0.3">
      <c r="B858" s="15" t="s">
        <v>301</v>
      </c>
      <c r="C858" s="16" t="s">
        <v>302</v>
      </c>
      <c r="D858" s="17">
        <f t="shared" si="17"/>
        <v>0</v>
      </c>
      <c r="E858" s="17">
        <f t="shared" si="17"/>
        <v>0</v>
      </c>
      <c r="F858" s="17">
        <f t="shared" si="17"/>
        <v>0</v>
      </c>
      <c r="G858" s="17">
        <f t="shared" si="17"/>
        <v>0</v>
      </c>
      <c r="H858" s="17">
        <f t="shared" si="17"/>
        <v>0</v>
      </c>
      <c r="I858" s="17">
        <v>0</v>
      </c>
      <c r="J858" s="17">
        <v>0</v>
      </c>
      <c r="K858" s="17">
        <v>0</v>
      </c>
      <c r="L858" s="17">
        <v>0</v>
      </c>
      <c r="M858" s="17">
        <v>0</v>
      </c>
      <c r="N858" s="17">
        <v>0</v>
      </c>
      <c r="O858" s="17">
        <v>0</v>
      </c>
      <c r="P858" s="17">
        <v>0</v>
      </c>
      <c r="Q858" s="17">
        <v>0</v>
      </c>
      <c r="R858" s="17">
        <v>0</v>
      </c>
    </row>
    <row r="859" spans="2:18" hidden="1" x14ac:dyDescent="0.25">
      <c r="B859" s="11" t="s">
        <v>1</v>
      </c>
      <c r="C859" s="13" t="s">
        <v>12</v>
      </c>
      <c r="D859" s="12">
        <f t="shared" si="17"/>
        <v>0</v>
      </c>
      <c r="E859" s="12">
        <f t="shared" si="17"/>
        <v>0</v>
      </c>
      <c r="F859" s="12">
        <f t="shared" si="17"/>
        <v>0</v>
      </c>
      <c r="G859" s="12">
        <f t="shared" si="17"/>
        <v>0</v>
      </c>
      <c r="H859" s="12">
        <f t="shared" si="17"/>
        <v>0</v>
      </c>
      <c r="I859" s="12">
        <v>0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0</v>
      </c>
      <c r="P859" s="12">
        <v>0</v>
      </c>
      <c r="Q859" s="12">
        <v>0</v>
      </c>
      <c r="R859" s="12">
        <v>0</v>
      </c>
    </row>
    <row r="860" spans="2:18" hidden="1" x14ac:dyDescent="0.25">
      <c r="B860" s="8" t="s">
        <v>1</v>
      </c>
      <c r="C860" s="10" t="s">
        <v>16</v>
      </c>
      <c r="D860" s="9">
        <f t="shared" si="17"/>
        <v>0</v>
      </c>
      <c r="E860" s="9">
        <f t="shared" si="17"/>
        <v>0</v>
      </c>
      <c r="F860" s="9">
        <f t="shared" si="17"/>
        <v>0</v>
      </c>
      <c r="G860" s="9">
        <f t="shared" si="17"/>
        <v>0</v>
      </c>
      <c r="H860" s="9">
        <f t="shared" si="17"/>
        <v>0</v>
      </c>
      <c r="I860" s="9">
        <v>0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  <c r="Q860" s="9">
        <v>0</v>
      </c>
      <c r="R860" s="9">
        <v>0</v>
      </c>
    </row>
    <row r="861" spans="2:18" hidden="1" x14ac:dyDescent="0.25">
      <c r="B861" s="11" t="s">
        <v>1</v>
      </c>
      <c r="C861" s="13" t="s">
        <v>20</v>
      </c>
      <c r="D861" s="12">
        <f t="shared" si="17"/>
        <v>0</v>
      </c>
      <c r="E861" s="12">
        <f t="shared" si="17"/>
        <v>0</v>
      </c>
      <c r="F861" s="12">
        <f t="shared" si="17"/>
        <v>0</v>
      </c>
      <c r="G861" s="12">
        <f t="shared" si="17"/>
        <v>0</v>
      </c>
      <c r="H861" s="12">
        <f t="shared" si="17"/>
        <v>0</v>
      </c>
      <c r="I861" s="12">
        <v>0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</row>
    <row r="862" spans="2:18" ht="45.75" hidden="1" thickBot="1" x14ac:dyDescent="0.3">
      <c r="B862" s="15" t="s">
        <v>303</v>
      </c>
      <c r="C862" s="16" t="s">
        <v>304</v>
      </c>
      <c r="D862" s="17">
        <f t="shared" si="17"/>
        <v>0</v>
      </c>
      <c r="E862" s="17">
        <f t="shared" si="17"/>
        <v>0</v>
      </c>
      <c r="F862" s="17">
        <f t="shared" si="17"/>
        <v>0</v>
      </c>
      <c r="G862" s="17">
        <f t="shared" si="17"/>
        <v>0</v>
      </c>
      <c r="H862" s="17">
        <f t="shared" si="17"/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</row>
    <row r="863" spans="2:18" hidden="1" x14ac:dyDescent="0.25">
      <c r="B863" s="11" t="s">
        <v>1</v>
      </c>
      <c r="C863" s="13" t="s">
        <v>12</v>
      </c>
      <c r="D863" s="12">
        <f t="shared" si="17"/>
        <v>0</v>
      </c>
      <c r="E863" s="12">
        <f t="shared" si="17"/>
        <v>0</v>
      </c>
      <c r="F863" s="12">
        <f t="shared" si="17"/>
        <v>0</v>
      </c>
      <c r="G863" s="12">
        <f t="shared" si="17"/>
        <v>0</v>
      </c>
      <c r="H863" s="12">
        <f t="shared" si="17"/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</row>
    <row r="864" spans="2:18" hidden="1" x14ac:dyDescent="0.25">
      <c r="B864" s="8" t="s">
        <v>1</v>
      </c>
      <c r="C864" s="10" t="s">
        <v>19</v>
      </c>
      <c r="D864" s="9">
        <f t="shared" si="17"/>
        <v>0</v>
      </c>
      <c r="E864" s="9">
        <f t="shared" si="17"/>
        <v>0</v>
      </c>
      <c r="F864" s="9">
        <f t="shared" si="17"/>
        <v>0</v>
      </c>
      <c r="G864" s="9">
        <f t="shared" si="17"/>
        <v>0</v>
      </c>
      <c r="H864" s="9">
        <f t="shared" si="17"/>
        <v>0</v>
      </c>
      <c r="I864" s="9">
        <v>0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</row>
    <row r="865" spans="2:18" hidden="1" x14ac:dyDescent="0.25">
      <c r="B865" s="11" t="s">
        <v>1</v>
      </c>
      <c r="C865" s="13" t="s">
        <v>20</v>
      </c>
      <c r="D865" s="12">
        <f t="shared" si="17"/>
        <v>0</v>
      </c>
      <c r="E865" s="12">
        <f t="shared" si="17"/>
        <v>0</v>
      </c>
      <c r="F865" s="12">
        <f t="shared" si="17"/>
        <v>0</v>
      </c>
      <c r="G865" s="12">
        <f t="shared" si="17"/>
        <v>0</v>
      </c>
      <c r="H865" s="12">
        <f t="shared" si="17"/>
        <v>0</v>
      </c>
      <c r="I865" s="12">
        <v>0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</row>
    <row r="866" spans="2:18" ht="60.75" hidden="1" thickBot="1" x14ac:dyDescent="0.3">
      <c r="B866" s="15" t="s">
        <v>305</v>
      </c>
      <c r="C866" s="16" t="s">
        <v>306</v>
      </c>
      <c r="D866" s="17">
        <f t="shared" si="17"/>
        <v>0</v>
      </c>
      <c r="E866" s="17">
        <f t="shared" si="17"/>
        <v>0</v>
      </c>
      <c r="F866" s="17">
        <f t="shared" si="17"/>
        <v>0</v>
      </c>
      <c r="G866" s="17">
        <f t="shared" si="17"/>
        <v>0</v>
      </c>
      <c r="H866" s="17">
        <f t="shared" si="17"/>
        <v>0</v>
      </c>
      <c r="I866" s="17">
        <v>0</v>
      </c>
      <c r="J866" s="17">
        <v>0</v>
      </c>
      <c r="K866" s="17">
        <v>0</v>
      </c>
      <c r="L866" s="17">
        <v>0</v>
      </c>
      <c r="M866" s="17">
        <v>0</v>
      </c>
      <c r="N866" s="17">
        <v>0</v>
      </c>
      <c r="O866" s="17">
        <v>0</v>
      </c>
      <c r="P866" s="17">
        <v>0</v>
      </c>
      <c r="Q866" s="17">
        <v>0</v>
      </c>
      <c r="R866" s="17">
        <v>0</v>
      </c>
    </row>
    <row r="867" spans="2:18" hidden="1" x14ac:dyDescent="0.25">
      <c r="B867" s="11" t="s">
        <v>1</v>
      </c>
      <c r="C867" s="13" t="s">
        <v>20</v>
      </c>
      <c r="D867" s="12">
        <f t="shared" si="17"/>
        <v>0</v>
      </c>
      <c r="E867" s="12">
        <f t="shared" si="17"/>
        <v>0</v>
      </c>
      <c r="F867" s="12">
        <f t="shared" si="17"/>
        <v>0</v>
      </c>
      <c r="G867" s="12">
        <f t="shared" si="17"/>
        <v>0</v>
      </c>
      <c r="H867" s="12">
        <f t="shared" si="17"/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</row>
    <row r="868" spans="2:18" ht="15.75" thickBot="1" x14ac:dyDescent="0.3">
      <c r="B868" s="15" t="s">
        <v>307</v>
      </c>
      <c r="C868" s="16" t="s">
        <v>308</v>
      </c>
      <c r="D868" s="17">
        <f t="shared" si="17"/>
        <v>723000000</v>
      </c>
      <c r="E868" s="17">
        <f t="shared" si="17"/>
        <v>55325000</v>
      </c>
      <c r="F868" s="17">
        <f t="shared" si="17"/>
        <v>123775000</v>
      </c>
      <c r="G868" s="17">
        <f t="shared" si="17"/>
        <v>170300000</v>
      </c>
      <c r="H868" s="17">
        <f t="shared" si="17"/>
        <v>373600000</v>
      </c>
      <c r="I868" s="17">
        <v>0</v>
      </c>
      <c r="J868" s="17">
        <v>0</v>
      </c>
      <c r="K868" s="17">
        <v>0</v>
      </c>
      <c r="L868" s="17">
        <v>0</v>
      </c>
      <c r="M868" s="17">
        <v>0</v>
      </c>
      <c r="N868" s="17">
        <v>723000000</v>
      </c>
      <c r="O868" s="17">
        <v>55325000</v>
      </c>
      <c r="P868" s="17">
        <v>123775000</v>
      </c>
      <c r="Q868" s="17">
        <v>170300000</v>
      </c>
      <c r="R868" s="17">
        <v>373600000</v>
      </c>
    </row>
    <row r="869" spans="2:18" ht="15.75" thickTop="1" x14ac:dyDescent="0.25">
      <c r="B869" s="11" t="s">
        <v>1</v>
      </c>
      <c r="C869" s="13" t="s">
        <v>12</v>
      </c>
      <c r="D869" s="12">
        <f t="shared" si="17"/>
        <v>9400000</v>
      </c>
      <c r="E869" s="12">
        <f t="shared" si="17"/>
        <v>1725000</v>
      </c>
      <c r="F869" s="12">
        <f t="shared" si="17"/>
        <v>1775000</v>
      </c>
      <c r="G869" s="12">
        <f t="shared" si="17"/>
        <v>2675000</v>
      </c>
      <c r="H869" s="12">
        <f t="shared" si="17"/>
        <v>3225000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9400000</v>
      </c>
      <c r="O869" s="12">
        <v>1725000</v>
      </c>
      <c r="P869" s="12">
        <v>1775000</v>
      </c>
      <c r="Q869" s="12">
        <v>2675000</v>
      </c>
      <c r="R869" s="12">
        <v>3225000</v>
      </c>
    </row>
    <row r="870" spans="2:18" x14ac:dyDescent="0.25">
      <c r="B870" s="8" t="s">
        <v>1</v>
      </c>
      <c r="C870" s="10" t="s">
        <v>16</v>
      </c>
      <c r="D870" s="9">
        <f t="shared" si="17"/>
        <v>9400000</v>
      </c>
      <c r="E870" s="9">
        <f t="shared" si="17"/>
        <v>1725000</v>
      </c>
      <c r="F870" s="9">
        <f t="shared" si="17"/>
        <v>1775000</v>
      </c>
      <c r="G870" s="9">
        <f t="shared" si="17"/>
        <v>2675000</v>
      </c>
      <c r="H870" s="9">
        <f t="shared" si="17"/>
        <v>3225000</v>
      </c>
      <c r="I870" s="9">
        <v>0</v>
      </c>
      <c r="J870" s="9">
        <v>0</v>
      </c>
      <c r="K870" s="9">
        <v>0</v>
      </c>
      <c r="L870" s="9">
        <v>0</v>
      </c>
      <c r="M870" s="9">
        <v>0</v>
      </c>
      <c r="N870" s="9">
        <v>9400000</v>
      </c>
      <c r="O870" s="9">
        <v>1725000</v>
      </c>
      <c r="P870" s="9">
        <v>1775000</v>
      </c>
      <c r="Q870" s="9">
        <v>2675000</v>
      </c>
      <c r="R870" s="9">
        <v>3225000</v>
      </c>
    </row>
    <row r="871" spans="2:18" hidden="1" x14ac:dyDescent="0.25">
      <c r="B871" s="8" t="s">
        <v>1</v>
      </c>
      <c r="C871" s="10" t="s">
        <v>19</v>
      </c>
      <c r="D871" s="9">
        <f t="shared" si="17"/>
        <v>0</v>
      </c>
      <c r="E871" s="9">
        <f t="shared" si="17"/>
        <v>0</v>
      </c>
      <c r="F871" s="9">
        <f t="shared" si="17"/>
        <v>0</v>
      </c>
      <c r="G871" s="9">
        <f t="shared" si="17"/>
        <v>0</v>
      </c>
      <c r="H871" s="9">
        <f t="shared" si="17"/>
        <v>0</v>
      </c>
      <c r="I871" s="9">
        <v>0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  <c r="Q871" s="9">
        <v>0</v>
      </c>
      <c r="R871" s="9">
        <v>0</v>
      </c>
    </row>
    <row r="872" spans="2:18" x14ac:dyDescent="0.25">
      <c r="B872" s="11" t="s">
        <v>1</v>
      </c>
      <c r="C872" s="13" t="s">
        <v>20</v>
      </c>
      <c r="D872" s="12">
        <f t="shared" si="17"/>
        <v>713600000</v>
      </c>
      <c r="E872" s="12">
        <f t="shared" si="17"/>
        <v>53600000</v>
      </c>
      <c r="F872" s="12">
        <f t="shared" si="17"/>
        <v>122000000</v>
      </c>
      <c r="G872" s="12">
        <f t="shared" si="17"/>
        <v>167625000</v>
      </c>
      <c r="H872" s="12">
        <f t="shared" si="17"/>
        <v>370375000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713600000</v>
      </c>
      <c r="O872" s="12">
        <v>53600000</v>
      </c>
      <c r="P872" s="12">
        <v>122000000</v>
      </c>
      <c r="Q872" s="12">
        <v>167625000</v>
      </c>
      <c r="R872" s="12">
        <v>370375000</v>
      </c>
    </row>
    <row r="873" spans="2:18" ht="45.75" thickBot="1" x14ac:dyDescent="0.3">
      <c r="B873" s="15" t="s">
        <v>309</v>
      </c>
      <c r="C873" s="16" t="s">
        <v>310</v>
      </c>
      <c r="D873" s="17">
        <f t="shared" si="17"/>
        <v>75000000</v>
      </c>
      <c r="E873" s="17">
        <f t="shared" si="17"/>
        <v>3000000</v>
      </c>
      <c r="F873" s="17">
        <f t="shared" si="17"/>
        <v>11000000</v>
      </c>
      <c r="G873" s="17">
        <f t="shared" si="17"/>
        <v>21000000</v>
      </c>
      <c r="H873" s="17">
        <f t="shared" si="17"/>
        <v>40000000</v>
      </c>
      <c r="I873" s="17">
        <v>0</v>
      </c>
      <c r="J873" s="17">
        <v>0</v>
      </c>
      <c r="K873" s="17">
        <v>0</v>
      </c>
      <c r="L873" s="17">
        <v>0</v>
      </c>
      <c r="M873" s="17">
        <v>0</v>
      </c>
      <c r="N873" s="17">
        <v>75000000</v>
      </c>
      <c r="O873" s="17">
        <v>3000000</v>
      </c>
      <c r="P873" s="17">
        <v>11000000</v>
      </c>
      <c r="Q873" s="17">
        <v>21000000</v>
      </c>
      <c r="R873" s="17">
        <v>40000000</v>
      </c>
    </row>
    <row r="874" spans="2:18" ht="15.75" thickTop="1" x14ac:dyDescent="0.25">
      <c r="B874" s="11" t="s">
        <v>1</v>
      </c>
      <c r="C874" s="13" t="s">
        <v>12</v>
      </c>
      <c r="D874" s="12">
        <f t="shared" si="17"/>
        <v>350000</v>
      </c>
      <c r="E874" s="12">
        <f t="shared" si="17"/>
        <v>75000</v>
      </c>
      <c r="F874" s="12">
        <f t="shared" si="17"/>
        <v>100000</v>
      </c>
      <c r="G874" s="12">
        <f t="shared" si="17"/>
        <v>100000</v>
      </c>
      <c r="H874" s="12">
        <f t="shared" si="17"/>
        <v>75000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350000</v>
      </c>
      <c r="O874" s="12">
        <v>75000</v>
      </c>
      <c r="P874" s="12">
        <v>100000</v>
      </c>
      <c r="Q874" s="12">
        <v>100000</v>
      </c>
      <c r="R874" s="12">
        <v>75000</v>
      </c>
    </row>
    <row r="875" spans="2:18" x14ac:dyDescent="0.25">
      <c r="B875" s="8" t="s">
        <v>1</v>
      </c>
      <c r="C875" s="10" t="s">
        <v>16</v>
      </c>
      <c r="D875" s="9">
        <f t="shared" si="17"/>
        <v>350000</v>
      </c>
      <c r="E875" s="9">
        <f t="shared" si="17"/>
        <v>75000</v>
      </c>
      <c r="F875" s="9">
        <f t="shared" si="17"/>
        <v>100000</v>
      </c>
      <c r="G875" s="9">
        <f t="shared" si="17"/>
        <v>100000</v>
      </c>
      <c r="H875" s="9">
        <f t="shared" si="17"/>
        <v>75000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350000</v>
      </c>
      <c r="O875" s="9">
        <v>75000</v>
      </c>
      <c r="P875" s="9">
        <v>100000</v>
      </c>
      <c r="Q875" s="9">
        <v>100000</v>
      </c>
      <c r="R875" s="9">
        <v>75000</v>
      </c>
    </row>
    <row r="876" spans="2:18" x14ac:dyDescent="0.25">
      <c r="B876" s="11" t="s">
        <v>1</v>
      </c>
      <c r="C876" s="13" t="s">
        <v>20</v>
      </c>
      <c r="D876" s="12">
        <f t="shared" si="17"/>
        <v>74650000</v>
      </c>
      <c r="E876" s="12">
        <f t="shared" si="17"/>
        <v>2925000</v>
      </c>
      <c r="F876" s="12">
        <f t="shared" si="17"/>
        <v>10900000</v>
      </c>
      <c r="G876" s="12">
        <f t="shared" si="17"/>
        <v>20900000</v>
      </c>
      <c r="H876" s="12">
        <f t="shared" si="17"/>
        <v>39925000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74650000</v>
      </c>
      <c r="O876" s="12">
        <v>2925000</v>
      </c>
      <c r="P876" s="12">
        <v>10900000</v>
      </c>
      <c r="Q876" s="12">
        <v>20900000</v>
      </c>
      <c r="R876" s="12">
        <v>39925000</v>
      </c>
    </row>
    <row r="877" spans="2:18" ht="15.75" thickBot="1" x14ac:dyDescent="0.3">
      <c r="B877" s="15" t="s">
        <v>311</v>
      </c>
      <c r="C877" s="16" t="s">
        <v>312</v>
      </c>
      <c r="D877" s="17">
        <f t="shared" si="17"/>
        <v>37000000</v>
      </c>
      <c r="E877" s="17">
        <f t="shared" si="17"/>
        <v>1550000</v>
      </c>
      <c r="F877" s="17">
        <f t="shared" si="17"/>
        <v>3400000</v>
      </c>
      <c r="G877" s="17">
        <f t="shared" si="17"/>
        <v>3400000</v>
      </c>
      <c r="H877" s="17">
        <f t="shared" si="17"/>
        <v>28650000</v>
      </c>
      <c r="I877" s="17">
        <v>0</v>
      </c>
      <c r="J877" s="17">
        <v>0</v>
      </c>
      <c r="K877" s="17">
        <v>0</v>
      </c>
      <c r="L877" s="17">
        <v>0</v>
      </c>
      <c r="M877" s="17">
        <v>0</v>
      </c>
      <c r="N877" s="17">
        <v>37000000</v>
      </c>
      <c r="O877" s="17">
        <v>1550000</v>
      </c>
      <c r="P877" s="17">
        <v>3400000</v>
      </c>
      <c r="Q877" s="17">
        <v>3400000</v>
      </c>
      <c r="R877" s="17">
        <v>28650000</v>
      </c>
    </row>
    <row r="878" spans="2:18" ht="15.75" thickTop="1" x14ac:dyDescent="0.25">
      <c r="B878" s="11" t="s">
        <v>1</v>
      </c>
      <c r="C878" s="13" t="s">
        <v>12</v>
      </c>
      <c r="D878" s="12">
        <f t="shared" si="17"/>
        <v>1200000</v>
      </c>
      <c r="E878" s="12">
        <f t="shared" si="17"/>
        <v>300000</v>
      </c>
      <c r="F878" s="12">
        <f t="shared" si="17"/>
        <v>300000</v>
      </c>
      <c r="G878" s="12">
        <f t="shared" si="17"/>
        <v>600000</v>
      </c>
      <c r="H878" s="12">
        <f t="shared" si="17"/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1200000</v>
      </c>
      <c r="O878" s="12">
        <v>300000</v>
      </c>
      <c r="P878" s="12">
        <v>300000</v>
      </c>
      <c r="Q878" s="12">
        <v>600000</v>
      </c>
      <c r="R878" s="12">
        <v>0</v>
      </c>
    </row>
    <row r="879" spans="2:18" x14ac:dyDescent="0.25">
      <c r="B879" s="8" t="s">
        <v>1</v>
      </c>
      <c r="C879" s="10" t="s">
        <v>16</v>
      </c>
      <c r="D879" s="9">
        <f t="shared" si="17"/>
        <v>1200000</v>
      </c>
      <c r="E879" s="9">
        <f t="shared" si="17"/>
        <v>300000</v>
      </c>
      <c r="F879" s="9">
        <f t="shared" si="17"/>
        <v>300000</v>
      </c>
      <c r="G879" s="9">
        <f t="shared" si="17"/>
        <v>600000</v>
      </c>
      <c r="H879" s="9">
        <f t="shared" si="17"/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1200000</v>
      </c>
      <c r="O879" s="9">
        <v>300000</v>
      </c>
      <c r="P879" s="9">
        <v>300000</v>
      </c>
      <c r="Q879" s="9">
        <v>600000</v>
      </c>
      <c r="R879" s="9">
        <v>0</v>
      </c>
    </row>
    <row r="880" spans="2:18" x14ac:dyDescent="0.25">
      <c r="B880" s="11" t="s">
        <v>1</v>
      </c>
      <c r="C880" s="13" t="s">
        <v>20</v>
      </c>
      <c r="D880" s="12">
        <f t="shared" si="17"/>
        <v>35800000</v>
      </c>
      <c r="E880" s="12">
        <f t="shared" si="17"/>
        <v>1250000</v>
      </c>
      <c r="F880" s="12">
        <f t="shared" si="17"/>
        <v>3100000</v>
      </c>
      <c r="G880" s="12">
        <f t="shared" si="17"/>
        <v>2800000</v>
      </c>
      <c r="H880" s="12">
        <f t="shared" si="17"/>
        <v>28650000</v>
      </c>
      <c r="I880" s="12">
        <v>0</v>
      </c>
      <c r="J880" s="12">
        <v>0</v>
      </c>
      <c r="K880" s="12">
        <v>0</v>
      </c>
      <c r="L880" s="12">
        <v>0</v>
      </c>
      <c r="M880" s="12">
        <v>0</v>
      </c>
      <c r="N880" s="12">
        <v>35800000</v>
      </c>
      <c r="O880" s="12">
        <v>1250000</v>
      </c>
      <c r="P880" s="12">
        <v>3100000</v>
      </c>
      <c r="Q880" s="12">
        <v>2800000</v>
      </c>
      <c r="R880" s="12">
        <v>28650000</v>
      </c>
    </row>
    <row r="881" spans="2:18" ht="30.75" thickBot="1" x14ac:dyDescent="0.3">
      <c r="B881" s="15" t="s">
        <v>313</v>
      </c>
      <c r="C881" s="16" t="s">
        <v>314</v>
      </c>
      <c r="D881" s="17">
        <f t="shared" si="17"/>
        <v>75000000</v>
      </c>
      <c r="E881" s="17">
        <f t="shared" si="17"/>
        <v>5000000</v>
      </c>
      <c r="F881" s="17">
        <f t="shared" si="17"/>
        <v>20000000</v>
      </c>
      <c r="G881" s="17">
        <f t="shared" si="17"/>
        <v>25000000</v>
      </c>
      <c r="H881" s="17">
        <f t="shared" si="17"/>
        <v>25000000</v>
      </c>
      <c r="I881" s="17">
        <v>0</v>
      </c>
      <c r="J881" s="17">
        <v>0</v>
      </c>
      <c r="K881" s="17">
        <v>0</v>
      </c>
      <c r="L881" s="17">
        <v>0</v>
      </c>
      <c r="M881" s="17">
        <v>0</v>
      </c>
      <c r="N881" s="17">
        <v>75000000</v>
      </c>
      <c r="O881" s="17">
        <v>5000000</v>
      </c>
      <c r="P881" s="17">
        <v>20000000</v>
      </c>
      <c r="Q881" s="17">
        <v>25000000</v>
      </c>
      <c r="R881" s="17">
        <v>25000000</v>
      </c>
    </row>
    <row r="882" spans="2:18" ht="15.75" thickTop="1" x14ac:dyDescent="0.25">
      <c r="B882" s="11" t="s">
        <v>1</v>
      </c>
      <c r="C882" s="13" t="s">
        <v>12</v>
      </c>
      <c r="D882" s="12">
        <f t="shared" si="17"/>
        <v>350000</v>
      </c>
      <c r="E882" s="12">
        <f t="shared" si="17"/>
        <v>75000</v>
      </c>
      <c r="F882" s="12">
        <f t="shared" si="17"/>
        <v>100000</v>
      </c>
      <c r="G882" s="12">
        <f t="shared" si="17"/>
        <v>100000</v>
      </c>
      <c r="H882" s="12">
        <f t="shared" si="17"/>
        <v>75000</v>
      </c>
      <c r="I882" s="12">
        <v>0</v>
      </c>
      <c r="J882" s="12">
        <v>0</v>
      </c>
      <c r="K882" s="12">
        <v>0</v>
      </c>
      <c r="L882" s="12">
        <v>0</v>
      </c>
      <c r="M882" s="12">
        <v>0</v>
      </c>
      <c r="N882" s="12">
        <v>350000</v>
      </c>
      <c r="O882" s="12">
        <v>75000</v>
      </c>
      <c r="P882" s="12">
        <v>100000</v>
      </c>
      <c r="Q882" s="12">
        <v>100000</v>
      </c>
      <c r="R882" s="12">
        <v>75000</v>
      </c>
    </row>
    <row r="883" spans="2:18" x14ac:dyDescent="0.25">
      <c r="B883" s="8" t="s">
        <v>1</v>
      </c>
      <c r="C883" s="10" t="s">
        <v>16</v>
      </c>
      <c r="D883" s="9">
        <f t="shared" si="17"/>
        <v>350000</v>
      </c>
      <c r="E883" s="9">
        <f t="shared" si="17"/>
        <v>75000</v>
      </c>
      <c r="F883" s="9">
        <f t="shared" si="17"/>
        <v>100000</v>
      </c>
      <c r="G883" s="9">
        <f t="shared" si="17"/>
        <v>100000</v>
      </c>
      <c r="H883" s="9">
        <f t="shared" si="17"/>
        <v>75000</v>
      </c>
      <c r="I883" s="9">
        <v>0</v>
      </c>
      <c r="J883" s="9">
        <v>0</v>
      </c>
      <c r="K883" s="9">
        <v>0</v>
      </c>
      <c r="L883" s="9">
        <v>0</v>
      </c>
      <c r="M883" s="9">
        <v>0</v>
      </c>
      <c r="N883" s="9">
        <v>350000</v>
      </c>
      <c r="O883" s="9">
        <v>75000</v>
      </c>
      <c r="P883" s="9">
        <v>100000</v>
      </c>
      <c r="Q883" s="9">
        <v>100000</v>
      </c>
      <c r="R883" s="9">
        <v>75000</v>
      </c>
    </row>
    <row r="884" spans="2:18" x14ac:dyDescent="0.25">
      <c r="B884" s="11" t="s">
        <v>1</v>
      </c>
      <c r="C884" s="13" t="s">
        <v>20</v>
      </c>
      <c r="D884" s="12">
        <f t="shared" si="17"/>
        <v>74650000</v>
      </c>
      <c r="E884" s="12">
        <f t="shared" si="17"/>
        <v>4925000</v>
      </c>
      <c r="F884" s="12">
        <f t="shared" si="17"/>
        <v>19900000</v>
      </c>
      <c r="G884" s="12">
        <f t="shared" si="17"/>
        <v>24900000</v>
      </c>
      <c r="H884" s="12">
        <f t="shared" si="17"/>
        <v>24925000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74650000</v>
      </c>
      <c r="O884" s="12">
        <v>4925000</v>
      </c>
      <c r="P884" s="12">
        <v>19900000</v>
      </c>
      <c r="Q884" s="12">
        <v>24900000</v>
      </c>
      <c r="R884" s="12">
        <v>24925000</v>
      </c>
    </row>
    <row r="885" spans="2:18" ht="45.75" thickBot="1" x14ac:dyDescent="0.3">
      <c r="B885" s="15" t="s">
        <v>315</v>
      </c>
      <c r="C885" s="16" t="s">
        <v>316</v>
      </c>
      <c r="D885" s="17">
        <f t="shared" si="17"/>
        <v>60000000</v>
      </c>
      <c r="E885" s="17">
        <f t="shared" si="17"/>
        <v>12500000</v>
      </c>
      <c r="F885" s="17">
        <f t="shared" si="17"/>
        <v>17500000</v>
      </c>
      <c r="G885" s="17">
        <f t="shared" si="17"/>
        <v>16800000</v>
      </c>
      <c r="H885" s="17">
        <f t="shared" si="17"/>
        <v>13200000</v>
      </c>
      <c r="I885" s="17">
        <v>0</v>
      </c>
      <c r="J885" s="17">
        <v>0</v>
      </c>
      <c r="K885" s="17">
        <v>0</v>
      </c>
      <c r="L885" s="17">
        <v>0</v>
      </c>
      <c r="M885" s="17">
        <v>0</v>
      </c>
      <c r="N885" s="17">
        <v>60000000</v>
      </c>
      <c r="O885" s="17">
        <v>12500000</v>
      </c>
      <c r="P885" s="17">
        <v>17500000</v>
      </c>
      <c r="Q885" s="17">
        <v>16800000</v>
      </c>
      <c r="R885" s="17">
        <v>13200000</v>
      </c>
    </row>
    <row r="886" spans="2:18" ht="15.75" thickTop="1" x14ac:dyDescent="0.25">
      <c r="B886" s="11" t="s">
        <v>1</v>
      </c>
      <c r="C886" s="13" t="s">
        <v>12</v>
      </c>
      <c r="D886" s="12">
        <f t="shared" si="17"/>
        <v>300000</v>
      </c>
      <c r="E886" s="12">
        <f t="shared" si="17"/>
        <v>75000</v>
      </c>
      <c r="F886" s="12">
        <f t="shared" si="17"/>
        <v>75000</v>
      </c>
      <c r="G886" s="12">
        <f t="shared" si="17"/>
        <v>75000</v>
      </c>
      <c r="H886" s="12">
        <f t="shared" si="17"/>
        <v>75000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300000</v>
      </c>
      <c r="O886" s="12">
        <v>75000</v>
      </c>
      <c r="P886" s="12">
        <v>75000</v>
      </c>
      <c r="Q886" s="12">
        <v>75000</v>
      </c>
      <c r="R886" s="12">
        <v>75000</v>
      </c>
    </row>
    <row r="887" spans="2:18" x14ac:dyDescent="0.25">
      <c r="B887" s="8" t="s">
        <v>1</v>
      </c>
      <c r="C887" s="10" t="s">
        <v>16</v>
      </c>
      <c r="D887" s="9">
        <f t="shared" si="17"/>
        <v>300000</v>
      </c>
      <c r="E887" s="9">
        <f t="shared" si="17"/>
        <v>75000</v>
      </c>
      <c r="F887" s="9">
        <f t="shared" si="17"/>
        <v>75000</v>
      </c>
      <c r="G887" s="9">
        <f t="shared" si="17"/>
        <v>75000</v>
      </c>
      <c r="H887" s="9">
        <f t="shared" si="17"/>
        <v>75000</v>
      </c>
      <c r="I887" s="9">
        <v>0</v>
      </c>
      <c r="J887" s="9">
        <v>0</v>
      </c>
      <c r="K887" s="9">
        <v>0</v>
      </c>
      <c r="L887" s="9">
        <v>0</v>
      </c>
      <c r="M887" s="9">
        <v>0</v>
      </c>
      <c r="N887" s="9">
        <v>300000</v>
      </c>
      <c r="O887" s="9">
        <v>75000</v>
      </c>
      <c r="P887" s="9">
        <v>75000</v>
      </c>
      <c r="Q887" s="9">
        <v>75000</v>
      </c>
      <c r="R887" s="9">
        <v>75000</v>
      </c>
    </row>
    <row r="888" spans="2:18" x14ac:dyDescent="0.25">
      <c r="B888" s="11" t="s">
        <v>1</v>
      </c>
      <c r="C888" s="13" t="s">
        <v>20</v>
      </c>
      <c r="D888" s="12">
        <f t="shared" si="17"/>
        <v>59700000</v>
      </c>
      <c r="E888" s="12">
        <f t="shared" si="17"/>
        <v>12425000</v>
      </c>
      <c r="F888" s="12">
        <f t="shared" si="17"/>
        <v>17425000</v>
      </c>
      <c r="G888" s="12">
        <f t="shared" si="17"/>
        <v>16725000</v>
      </c>
      <c r="H888" s="12">
        <f t="shared" si="17"/>
        <v>13125000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59700000</v>
      </c>
      <c r="O888" s="12">
        <v>12425000</v>
      </c>
      <c r="P888" s="12">
        <v>17425000</v>
      </c>
      <c r="Q888" s="12">
        <v>16725000</v>
      </c>
      <c r="R888" s="12">
        <v>13125000</v>
      </c>
    </row>
    <row r="889" spans="2:18" ht="30.75" thickBot="1" x14ac:dyDescent="0.3">
      <c r="B889" s="15" t="s">
        <v>317</v>
      </c>
      <c r="C889" s="16" t="s">
        <v>318</v>
      </c>
      <c r="D889" s="17">
        <f t="shared" ref="D889:H939" si="18">I889+N889</f>
        <v>12500000</v>
      </c>
      <c r="E889" s="17">
        <f t="shared" si="18"/>
        <v>0</v>
      </c>
      <c r="F889" s="17">
        <f t="shared" si="18"/>
        <v>0</v>
      </c>
      <c r="G889" s="17">
        <f t="shared" si="18"/>
        <v>600000</v>
      </c>
      <c r="H889" s="17">
        <f t="shared" si="18"/>
        <v>11900000</v>
      </c>
      <c r="I889" s="17">
        <v>0</v>
      </c>
      <c r="J889" s="17">
        <v>0</v>
      </c>
      <c r="K889" s="17">
        <v>0</v>
      </c>
      <c r="L889" s="17">
        <v>0</v>
      </c>
      <c r="M889" s="17">
        <v>0</v>
      </c>
      <c r="N889" s="17">
        <v>12500000</v>
      </c>
      <c r="O889" s="17">
        <v>0</v>
      </c>
      <c r="P889" s="17">
        <v>0</v>
      </c>
      <c r="Q889" s="17">
        <v>600000</v>
      </c>
      <c r="R889" s="17">
        <v>11900000</v>
      </c>
    </row>
    <row r="890" spans="2:18" ht="15.75" thickTop="1" x14ac:dyDescent="0.25">
      <c r="B890" s="11" t="s">
        <v>1</v>
      </c>
      <c r="C890" s="13" t="s">
        <v>12</v>
      </c>
      <c r="D890" s="12">
        <f t="shared" si="18"/>
        <v>2400000</v>
      </c>
      <c r="E890" s="12">
        <f t="shared" si="18"/>
        <v>0</v>
      </c>
      <c r="F890" s="12">
        <f t="shared" si="18"/>
        <v>0</v>
      </c>
      <c r="G890" s="12">
        <f t="shared" si="18"/>
        <v>600000</v>
      </c>
      <c r="H890" s="12">
        <f t="shared" si="18"/>
        <v>1800000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2400000</v>
      </c>
      <c r="O890" s="12">
        <v>0</v>
      </c>
      <c r="P890" s="12">
        <v>0</v>
      </c>
      <c r="Q890" s="12">
        <v>600000</v>
      </c>
      <c r="R890" s="12">
        <v>1800000</v>
      </c>
    </row>
    <row r="891" spans="2:18" x14ac:dyDescent="0.25">
      <c r="B891" s="8" t="s">
        <v>1</v>
      </c>
      <c r="C891" s="10" t="s">
        <v>16</v>
      </c>
      <c r="D891" s="9">
        <f t="shared" si="18"/>
        <v>2400000</v>
      </c>
      <c r="E891" s="9">
        <f t="shared" si="18"/>
        <v>0</v>
      </c>
      <c r="F891" s="9">
        <f t="shared" si="18"/>
        <v>0</v>
      </c>
      <c r="G891" s="9">
        <f t="shared" si="18"/>
        <v>600000</v>
      </c>
      <c r="H891" s="9">
        <f t="shared" si="18"/>
        <v>1800000</v>
      </c>
      <c r="I891" s="9">
        <v>0</v>
      </c>
      <c r="J891" s="9">
        <v>0</v>
      </c>
      <c r="K891" s="9">
        <v>0</v>
      </c>
      <c r="L891" s="9">
        <v>0</v>
      </c>
      <c r="M891" s="9">
        <v>0</v>
      </c>
      <c r="N891" s="9">
        <v>2400000</v>
      </c>
      <c r="O891" s="9">
        <v>0</v>
      </c>
      <c r="P891" s="9">
        <v>0</v>
      </c>
      <c r="Q891" s="9">
        <v>600000</v>
      </c>
      <c r="R891" s="9">
        <v>1800000</v>
      </c>
    </row>
    <row r="892" spans="2:18" x14ac:dyDescent="0.25">
      <c r="B892" s="11" t="s">
        <v>1</v>
      </c>
      <c r="C892" s="13" t="s">
        <v>20</v>
      </c>
      <c r="D892" s="12">
        <f t="shared" si="18"/>
        <v>10100000</v>
      </c>
      <c r="E892" s="12">
        <f t="shared" si="18"/>
        <v>0</v>
      </c>
      <c r="F892" s="12">
        <f t="shared" si="18"/>
        <v>0</v>
      </c>
      <c r="G892" s="12">
        <f t="shared" si="18"/>
        <v>0</v>
      </c>
      <c r="H892" s="12">
        <f t="shared" si="18"/>
        <v>10100000</v>
      </c>
      <c r="I892" s="12">
        <v>0</v>
      </c>
      <c r="J892" s="12">
        <v>0</v>
      </c>
      <c r="K892" s="12">
        <v>0</v>
      </c>
      <c r="L892" s="12">
        <v>0</v>
      </c>
      <c r="M892" s="12">
        <v>0</v>
      </c>
      <c r="N892" s="12">
        <v>10100000</v>
      </c>
      <c r="O892" s="12">
        <v>0</v>
      </c>
      <c r="P892" s="12">
        <v>0</v>
      </c>
      <c r="Q892" s="12">
        <v>0</v>
      </c>
      <c r="R892" s="12">
        <v>10100000</v>
      </c>
    </row>
    <row r="893" spans="2:18" ht="30.75" thickBot="1" x14ac:dyDescent="0.3">
      <c r="B893" s="15" t="s">
        <v>319</v>
      </c>
      <c r="C893" s="16" t="s">
        <v>320</v>
      </c>
      <c r="D893" s="17">
        <f t="shared" si="18"/>
        <v>17500000</v>
      </c>
      <c r="E893" s="17">
        <f t="shared" si="18"/>
        <v>8000000</v>
      </c>
      <c r="F893" s="17">
        <f t="shared" si="18"/>
        <v>2700000</v>
      </c>
      <c r="G893" s="17">
        <f t="shared" si="18"/>
        <v>2700000</v>
      </c>
      <c r="H893" s="17">
        <f t="shared" si="18"/>
        <v>4100000</v>
      </c>
      <c r="I893" s="17">
        <v>0</v>
      </c>
      <c r="J893" s="17">
        <v>0</v>
      </c>
      <c r="K893" s="17">
        <v>0</v>
      </c>
      <c r="L893" s="17">
        <v>0</v>
      </c>
      <c r="M893" s="17">
        <v>0</v>
      </c>
      <c r="N893" s="17">
        <v>17500000</v>
      </c>
      <c r="O893" s="17">
        <v>8000000</v>
      </c>
      <c r="P893" s="17">
        <v>2700000</v>
      </c>
      <c r="Q893" s="17">
        <v>2700000</v>
      </c>
      <c r="R893" s="17">
        <v>4100000</v>
      </c>
    </row>
    <row r="894" spans="2:18" ht="15.75" thickTop="1" x14ac:dyDescent="0.25">
      <c r="B894" s="11" t="s">
        <v>1</v>
      </c>
      <c r="C894" s="13" t="s">
        <v>12</v>
      </c>
      <c r="D894" s="12">
        <f t="shared" si="18"/>
        <v>800000</v>
      </c>
      <c r="E894" s="12">
        <f t="shared" si="18"/>
        <v>200000</v>
      </c>
      <c r="F894" s="12">
        <f t="shared" si="18"/>
        <v>200000</v>
      </c>
      <c r="G894" s="12">
        <f t="shared" si="18"/>
        <v>200000</v>
      </c>
      <c r="H894" s="12">
        <f t="shared" si="18"/>
        <v>200000</v>
      </c>
      <c r="I894" s="12">
        <v>0</v>
      </c>
      <c r="J894" s="12">
        <v>0</v>
      </c>
      <c r="K894" s="12">
        <v>0</v>
      </c>
      <c r="L894" s="12">
        <v>0</v>
      </c>
      <c r="M894" s="12">
        <v>0</v>
      </c>
      <c r="N894" s="12">
        <v>800000</v>
      </c>
      <c r="O894" s="12">
        <v>200000</v>
      </c>
      <c r="P894" s="12">
        <v>200000</v>
      </c>
      <c r="Q894" s="12">
        <v>200000</v>
      </c>
      <c r="R894" s="12">
        <v>200000</v>
      </c>
    </row>
    <row r="895" spans="2:18" x14ac:dyDescent="0.25">
      <c r="B895" s="8" t="s">
        <v>1</v>
      </c>
      <c r="C895" s="10" t="s">
        <v>16</v>
      </c>
      <c r="D895" s="9">
        <f t="shared" si="18"/>
        <v>800000</v>
      </c>
      <c r="E895" s="9">
        <f t="shared" si="18"/>
        <v>200000</v>
      </c>
      <c r="F895" s="9">
        <f t="shared" si="18"/>
        <v>200000</v>
      </c>
      <c r="G895" s="9">
        <f t="shared" si="18"/>
        <v>200000</v>
      </c>
      <c r="H895" s="9">
        <f t="shared" si="18"/>
        <v>200000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800000</v>
      </c>
      <c r="O895" s="9">
        <v>200000</v>
      </c>
      <c r="P895" s="9">
        <v>200000</v>
      </c>
      <c r="Q895" s="9">
        <v>200000</v>
      </c>
      <c r="R895" s="9">
        <v>200000</v>
      </c>
    </row>
    <row r="896" spans="2:18" x14ac:dyDescent="0.25">
      <c r="B896" s="11" t="s">
        <v>1</v>
      </c>
      <c r="C896" s="13" t="s">
        <v>20</v>
      </c>
      <c r="D896" s="12">
        <f t="shared" si="18"/>
        <v>16700000</v>
      </c>
      <c r="E896" s="12">
        <f t="shared" si="18"/>
        <v>7800000</v>
      </c>
      <c r="F896" s="12">
        <f t="shared" si="18"/>
        <v>2500000</v>
      </c>
      <c r="G896" s="12">
        <f t="shared" si="18"/>
        <v>2500000</v>
      </c>
      <c r="H896" s="12">
        <f t="shared" si="18"/>
        <v>3900000</v>
      </c>
      <c r="I896" s="12">
        <v>0</v>
      </c>
      <c r="J896" s="12">
        <v>0</v>
      </c>
      <c r="K896" s="12">
        <v>0</v>
      </c>
      <c r="L896" s="12">
        <v>0</v>
      </c>
      <c r="M896" s="12">
        <v>0</v>
      </c>
      <c r="N896" s="12">
        <v>16700000</v>
      </c>
      <c r="O896" s="12">
        <v>7800000</v>
      </c>
      <c r="P896" s="12">
        <v>2500000</v>
      </c>
      <c r="Q896" s="12">
        <v>2500000</v>
      </c>
      <c r="R896" s="12">
        <v>3900000</v>
      </c>
    </row>
    <row r="897" spans="2:18" ht="45.75" thickBot="1" x14ac:dyDescent="0.3">
      <c r="B897" s="15" t="s">
        <v>321</v>
      </c>
      <c r="C897" s="16" t="s">
        <v>322</v>
      </c>
      <c r="D897" s="17">
        <f t="shared" si="18"/>
        <v>107000000</v>
      </c>
      <c r="E897" s="17">
        <f t="shared" si="18"/>
        <v>6050000</v>
      </c>
      <c r="F897" s="17">
        <f t="shared" si="18"/>
        <v>10800000</v>
      </c>
      <c r="G897" s="17">
        <f t="shared" si="18"/>
        <v>20550000</v>
      </c>
      <c r="H897" s="17">
        <f t="shared" si="18"/>
        <v>69600000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107000000</v>
      </c>
      <c r="O897" s="17">
        <v>6050000</v>
      </c>
      <c r="P897" s="17">
        <v>10800000</v>
      </c>
      <c r="Q897" s="17">
        <v>20550000</v>
      </c>
      <c r="R897" s="17">
        <v>69600000</v>
      </c>
    </row>
    <row r="898" spans="2:18" ht="15.75" thickTop="1" x14ac:dyDescent="0.25">
      <c r="B898" s="11" t="s">
        <v>1</v>
      </c>
      <c r="C898" s="13" t="s">
        <v>12</v>
      </c>
      <c r="D898" s="12">
        <f t="shared" si="18"/>
        <v>2200000</v>
      </c>
      <c r="E898" s="12">
        <f t="shared" si="18"/>
        <v>550000</v>
      </c>
      <c r="F898" s="12">
        <f t="shared" si="18"/>
        <v>550000</v>
      </c>
      <c r="G898" s="12">
        <f t="shared" si="18"/>
        <v>550000</v>
      </c>
      <c r="H898" s="12">
        <f t="shared" si="18"/>
        <v>550000</v>
      </c>
      <c r="I898" s="12">
        <v>0</v>
      </c>
      <c r="J898" s="12">
        <v>0</v>
      </c>
      <c r="K898" s="12">
        <v>0</v>
      </c>
      <c r="L898" s="12">
        <v>0</v>
      </c>
      <c r="M898" s="12">
        <v>0</v>
      </c>
      <c r="N898" s="12">
        <v>2200000</v>
      </c>
      <c r="O898" s="12">
        <v>550000</v>
      </c>
      <c r="P898" s="12">
        <v>550000</v>
      </c>
      <c r="Q898" s="12">
        <v>550000</v>
      </c>
      <c r="R898" s="12">
        <v>550000</v>
      </c>
    </row>
    <row r="899" spans="2:18" x14ac:dyDescent="0.25">
      <c r="B899" s="8" t="s">
        <v>1</v>
      </c>
      <c r="C899" s="10" t="s">
        <v>16</v>
      </c>
      <c r="D899" s="9">
        <f t="shared" si="18"/>
        <v>2200000</v>
      </c>
      <c r="E899" s="9">
        <f t="shared" si="18"/>
        <v>550000</v>
      </c>
      <c r="F899" s="9">
        <f t="shared" si="18"/>
        <v>550000</v>
      </c>
      <c r="G899" s="9">
        <f t="shared" si="18"/>
        <v>550000</v>
      </c>
      <c r="H899" s="9">
        <f t="shared" si="18"/>
        <v>550000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2200000</v>
      </c>
      <c r="O899" s="9">
        <v>550000</v>
      </c>
      <c r="P899" s="9">
        <v>550000</v>
      </c>
      <c r="Q899" s="9">
        <v>550000</v>
      </c>
      <c r="R899" s="9">
        <v>550000</v>
      </c>
    </row>
    <row r="900" spans="2:18" x14ac:dyDescent="0.25">
      <c r="B900" s="11" t="s">
        <v>1</v>
      </c>
      <c r="C900" s="13" t="s">
        <v>20</v>
      </c>
      <c r="D900" s="12">
        <f t="shared" si="18"/>
        <v>104800000</v>
      </c>
      <c r="E900" s="12">
        <f t="shared" si="18"/>
        <v>5500000</v>
      </c>
      <c r="F900" s="12">
        <f t="shared" si="18"/>
        <v>10250000</v>
      </c>
      <c r="G900" s="12">
        <f t="shared" si="18"/>
        <v>20000000</v>
      </c>
      <c r="H900" s="12">
        <f t="shared" si="18"/>
        <v>69050000</v>
      </c>
      <c r="I900" s="12">
        <v>0</v>
      </c>
      <c r="J900" s="12">
        <v>0</v>
      </c>
      <c r="K900" s="12">
        <v>0</v>
      </c>
      <c r="L900" s="12">
        <v>0</v>
      </c>
      <c r="M900" s="12">
        <v>0</v>
      </c>
      <c r="N900" s="12">
        <v>104800000</v>
      </c>
      <c r="O900" s="12">
        <v>5500000</v>
      </c>
      <c r="P900" s="12">
        <v>10250000</v>
      </c>
      <c r="Q900" s="12">
        <v>20000000</v>
      </c>
      <c r="R900" s="12">
        <v>69050000</v>
      </c>
    </row>
    <row r="901" spans="2:18" ht="30.75" thickBot="1" x14ac:dyDescent="0.3">
      <c r="B901" s="15" t="s">
        <v>323</v>
      </c>
      <c r="C901" s="16" t="s">
        <v>324</v>
      </c>
      <c r="D901" s="17">
        <f t="shared" si="18"/>
        <v>17000000</v>
      </c>
      <c r="E901" s="17">
        <f t="shared" si="18"/>
        <v>4000000</v>
      </c>
      <c r="F901" s="17">
        <f t="shared" si="18"/>
        <v>7000000</v>
      </c>
      <c r="G901" s="17">
        <f t="shared" si="18"/>
        <v>4000000</v>
      </c>
      <c r="H901" s="17">
        <f t="shared" si="18"/>
        <v>2000000</v>
      </c>
      <c r="I901" s="17">
        <v>0</v>
      </c>
      <c r="J901" s="17">
        <v>0</v>
      </c>
      <c r="K901" s="17">
        <v>0</v>
      </c>
      <c r="L901" s="17">
        <v>0</v>
      </c>
      <c r="M901" s="17">
        <v>0</v>
      </c>
      <c r="N901" s="17">
        <v>17000000</v>
      </c>
      <c r="O901" s="17">
        <v>4000000</v>
      </c>
      <c r="P901" s="17">
        <v>7000000</v>
      </c>
      <c r="Q901" s="17">
        <v>4000000</v>
      </c>
      <c r="R901" s="17">
        <v>2000000</v>
      </c>
    </row>
    <row r="902" spans="2:18" ht="15.75" hidden="1" thickTop="1" x14ac:dyDescent="0.25">
      <c r="B902" s="11" t="s">
        <v>1</v>
      </c>
      <c r="C902" s="13" t="s">
        <v>12</v>
      </c>
      <c r="D902" s="12">
        <f t="shared" si="18"/>
        <v>0</v>
      </c>
      <c r="E902" s="12">
        <f t="shared" si="18"/>
        <v>0</v>
      </c>
      <c r="F902" s="12">
        <f t="shared" si="18"/>
        <v>0</v>
      </c>
      <c r="G902" s="12">
        <f t="shared" si="18"/>
        <v>0</v>
      </c>
      <c r="H902" s="12">
        <f t="shared" si="18"/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</row>
    <row r="903" spans="2:18" ht="15.75" hidden="1" thickTop="1" x14ac:dyDescent="0.25">
      <c r="B903" s="8" t="s">
        <v>1</v>
      </c>
      <c r="C903" s="10" t="s">
        <v>16</v>
      </c>
      <c r="D903" s="9">
        <f t="shared" si="18"/>
        <v>0</v>
      </c>
      <c r="E903" s="9">
        <f t="shared" si="18"/>
        <v>0</v>
      </c>
      <c r="F903" s="9">
        <f t="shared" si="18"/>
        <v>0</v>
      </c>
      <c r="G903" s="9">
        <f t="shared" si="18"/>
        <v>0</v>
      </c>
      <c r="H903" s="9">
        <f t="shared" si="18"/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</row>
    <row r="904" spans="2:18" ht="15.75" thickTop="1" x14ac:dyDescent="0.25">
      <c r="B904" s="11" t="s">
        <v>1</v>
      </c>
      <c r="C904" s="13" t="s">
        <v>20</v>
      </c>
      <c r="D904" s="12">
        <f t="shared" si="18"/>
        <v>17000000</v>
      </c>
      <c r="E904" s="12">
        <f t="shared" si="18"/>
        <v>4000000</v>
      </c>
      <c r="F904" s="12">
        <f t="shared" si="18"/>
        <v>7000000</v>
      </c>
      <c r="G904" s="12">
        <f t="shared" si="18"/>
        <v>4000000</v>
      </c>
      <c r="H904" s="12">
        <f t="shared" si="18"/>
        <v>2000000</v>
      </c>
      <c r="I904" s="12">
        <v>0</v>
      </c>
      <c r="J904" s="12">
        <v>0</v>
      </c>
      <c r="K904" s="12">
        <v>0</v>
      </c>
      <c r="L904" s="12">
        <v>0</v>
      </c>
      <c r="M904" s="12">
        <v>0</v>
      </c>
      <c r="N904" s="12">
        <v>17000000</v>
      </c>
      <c r="O904" s="12">
        <v>4000000</v>
      </c>
      <c r="P904" s="12">
        <v>7000000</v>
      </c>
      <c r="Q904" s="12">
        <v>4000000</v>
      </c>
      <c r="R904" s="12">
        <v>2000000</v>
      </c>
    </row>
    <row r="905" spans="2:18" ht="45.75" thickBot="1" x14ac:dyDescent="0.3">
      <c r="B905" s="15" t="s">
        <v>325</v>
      </c>
      <c r="C905" s="16" t="s">
        <v>326</v>
      </c>
      <c r="D905" s="17">
        <f t="shared" si="18"/>
        <v>185000000</v>
      </c>
      <c r="E905" s="17">
        <f t="shared" si="18"/>
        <v>7350000</v>
      </c>
      <c r="F905" s="17">
        <f t="shared" si="18"/>
        <v>34500000</v>
      </c>
      <c r="G905" s="17">
        <f t="shared" si="18"/>
        <v>39500000</v>
      </c>
      <c r="H905" s="17">
        <f t="shared" si="18"/>
        <v>103650000</v>
      </c>
      <c r="I905" s="17">
        <v>0</v>
      </c>
      <c r="J905" s="17">
        <v>0</v>
      </c>
      <c r="K905" s="17">
        <v>0</v>
      </c>
      <c r="L905" s="17">
        <v>0</v>
      </c>
      <c r="M905" s="17">
        <v>0</v>
      </c>
      <c r="N905" s="17">
        <v>185000000</v>
      </c>
      <c r="O905" s="17">
        <v>7350000</v>
      </c>
      <c r="P905" s="17">
        <v>34500000</v>
      </c>
      <c r="Q905" s="17">
        <v>39500000</v>
      </c>
      <c r="R905" s="17">
        <v>103650000</v>
      </c>
    </row>
    <row r="906" spans="2:18" ht="15.75" thickTop="1" x14ac:dyDescent="0.25">
      <c r="B906" s="11" t="s">
        <v>1</v>
      </c>
      <c r="C906" s="13" t="s">
        <v>12</v>
      </c>
      <c r="D906" s="12">
        <f t="shared" si="18"/>
        <v>1000000</v>
      </c>
      <c r="E906" s="12">
        <f t="shared" si="18"/>
        <v>250000</v>
      </c>
      <c r="F906" s="12">
        <f t="shared" si="18"/>
        <v>250000</v>
      </c>
      <c r="G906" s="12">
        <f t="shared" si="18"/>
        <v>250000</v>
      </c>
      <c r="H906" s="12">
        <f t="shared" si="18"/>
        <v>250000</v>
      </c>
      <c r="I906" s="12">
        <v>0</v>
      </c>
      <c r="J906" s="12">
        <v>0</v>
      </c>
      <c r="K906" s="12">
        <v>0</v>
      </c>
      <c r="L906" s="12">
        <v>0</v>
      </c>
      <c r="M906" s="12">
        <v>0</v>
      </c>
      <c r="N906" s="12">
        <v>1000000</v>
      </c>
      <c r="O906" s="12">
        <v>250000</v>
      </c>
      <c r="P906" s="12">
        <v>250000</v>
      </c>
      <c r="Q906" s="12">
        <v>250000</v>
      </c>
      <c r="R906" s="12">
        <v>250000</v>
      </c>
    </row>
    <row r="907" spans="2:18" x14ac:dyDescent="0.25">
      <c r="B907" s="8" t="s">
        <v>1</v>
      </c>
      <c r="C907" s="10" t="s">
        <v>16</v>
      </c>
      <c r="D907" s="9">
        <f t="shared" si="18"/>
        <v>1000000</v>
      </c>
      <c r="E907" s="9">
        <f t="shared" si="18"/>
        <v>250000</v>
      </c>
      <c r="F907" s="9">
        <f t="shared" si="18"/>
        <v>250000</v>
      </c>
      <c r="G907" s="9">
        <f t="shared" si="18"/>
        <v>250000</v>
      </c>
      <c r="H907" s="9">
        <f t="shared" si="18"/>
        <v>250000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1000000</v>
      </c>
      <c r="O907" s="9">
        <v>250000</v>
      </c>
      <c r="P907" s="9">
        <v>250000</v>
      </c>
      <c r="Q907" s="9">
        <v>250000</v>
      </c>
      <c r="R907" s="9">
        <v>250000</v>
      </c>
    </row>
    <row r="908" spans="2:18" x14ac:dyDescent="0.25">
      <c r="B908" s="11" t="s">
        <v>1</v>
      </c>
      <c r="C908" s="13" t="s">
        <v>20</v>
      </c>
      <c r="D908" s="12">
        <f t="shared" si="18"/>
        <v>184000000</v>
      </c>
      <c r="E908" s="12">
        <f t="shared" si="18"/>
        <v>7100000</v>
      </c>
      <c r="F908" s="12">
        <f t="shared" si="18"/>
        <v>34250000</v>
      </c>
      <c r="G908" s="12">
        <f t="shared" si="18"/>
        <v>39250000</v>
      </c>
      <c r="H908" s="12">
        <f t="shared" si="18"/>
        <v>103400000</v>
      </c>
      <c r="I908" s="12">
        <v>0</v>
      </c>
      <c r="J908" s="12">
        <v>0</v>
      </c>
      <c r="K908" s="12">
        <v>0</v>
      </c>
      <c r="L908" s="12">
        <v>0</v>
      </c>
      <c r="M908" s="12">
        <v>0</v>
      </c>
      <c r="N908" s="12">
        <v>184000000</v>
      </c>
      <c r="O908" s="12">
        <v>7100000</v>
      </c>
      <c r="P908" s="12">
        <v>34250000</v>
      </c>
      <c r="Q908" s="12">
        <v>39250000</v>
      </c>
      <c r="R908" s="12">
        <v>103400000</v>
      </c>
    </row>
    <row r="909" spans="2:18" ht="30.75" thickBot="1" x14ac:dyDescent="0.3">
      <c r="B909" s="15" t="s">
        <v>327</v>
      </c>
      <c r="C909" s="16" t="s">
        <v>328</v>
      </c>
      <c r="D909" s="17">
        <f t="shared" si="18"/>
        <v>30000000</v>
      </c>
      <c r="E909" s="17">
        <f t="shared" si="18"/>
        <v>3875000</v>
      </c>
      <c r="F909" s="17">
        <f t="shared" si="18"/>
        <v>3375000</v>
      </c>
      <c r="G909" s="17">
        <f t="shared" si="18"/>
        <v>7750000</v>
      </c>
      <c r="H909" s="17">
        <f t="shared" si="18"/>
        <v>15000000</v>
      </c>
      <c r="I909" s="17">
        <v>0</v>
      </c>
      <c r="J909" s="17">
        <v>0</v>
      </c>
      <c r="K909" s="17">
        <v>0</v>
      </c>
      <c r="L909" s="17">
        <v>0</v>
      </c>
      <c r="M909" s="17">
        <v>0</v>
      </c>
      <c r="N909" s="17">
        <v>30000000</v>
      </c>
      <c r="O909" s="17">
        <v>3875000</v>
      </c>
      <c r="P909" s="17">
        <v>3375000</v>
      </c>
      <c r="Q909" s="17">
        <v>7750000</v>
      </c>
      <c r="R909" s="17">
        <v>15000000</v>
      </c>
    </row>
    <row r="910" spans="2:18" ht="15.75" hidden="1" thickTop="1" x14ac:dyDescent="0.25">
      <c r="B910" s="11" t="s">
        <v>1</v>
      </c>
      <c r="C910" s="13" t="s">
        <v>12</v>
      </c>
      <c r="D910" s="12">
        <f t="shared" si="18"/>
        <v>0</v>
      </c>
      <c r="E910" s="12">
        <f t="shared" si="18"/>
        <v>0</v>
      </c>
      <c r="F910" s="12">
        <f t="shared" si="18"/>
        <v>0</v>
      </c>
      <c r="G910" s="12">
        <f t="shared" si="18"/>
        <v>0</v>
      </c>
      <c r="H910" s="12">
        <f t="shared" si="18"/>
        <v>0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0</v>
      </c>
    </row>
    <row r="911" spans="2:18" ht="15.75" hidden="1" thickTop="1" x14ac:dyDescent="0.25">
      <c r="B911" s="8" t="s">
        <v>1</v>
      </c>
      <c r="C911" s="10" t="s">
        <v>16</v>
      </c>
      <c r="D911" s="9">
        <f t="shared" si="18"/>
        <v>0</v>
      </c>
      <c r="E911" s="9">
        <f t="shared" si="18"/>
        <v>0</v>
      </c>
      <c r="F911" s="9">
        <f t="shared" si="18"/>
        <v>0</v>
      </c>
      <c r="G911" s="9">
        <f t="shared" si="18"/>
        <v>0</v>
      </c>
      <c r="H911" s="9">
        <f t="shared" si="18"/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</row>
    <row r="912" spans="2:18" ht="15.75" thickTop="1" x14ac:dyDescent="0.25">
      <c r="B912" s="11" t="s">
        <v>1</v>
      </c>
      <c r="C912" s="13" t="s">
        <v>20</v>
      </c>
      <c r="D912" s="12">
        <f t="shared" si="18"/>
        <v>30000000</v>
      </c>
      <c r="E912" s="12">
        <f t="shared" si="18"/>
        <v>3875000</v>
      </c>
      <c r="F912" s="12">
        <f t="shared" si="18"/>
        <v>3375000</v>
      </c>
      <c r="G912" s="12">
        <f t="shared" si="18"/>
        <v>7750000</v>
      </c>
      <c r="H912" s="12">
        <f t="shared" si="18"/>
        <v>15000000</v>
      </c>
      <c r="I912" s="12">
        <v>0</v>
      </c>
      <c r="J912" s="12">
        <v>0</v>
      </c>
      <c r="K912" s="12">
        <v>0</v>
      </c>
      <c r="L912" s="12">
        <v>0</v>
      </c>
      <c r="M912" s="12">
        <v>0</v>
      </c>
      <c r="N912" s="12">
        <v>30000000</v>
      </c>
      <c r="O912" s="12">
        <v>3875000</v>
      </c>
      <c r="P912" s="12">
        <v>3375000</v>
      </c>
      <c r="Q912" s="12">
        <v>7750000</v>
      </c>
      <c r="R912" s="12">
        <v>15000000</v>
      </c>
    </row>
    <row r="913" spans="2:18" ht="15.75" thickBot="1" x14ac:dyDescent="0.3">
      <c r="B913" s="15" t="s">
        <v>329</v>
      </c>
      <c r="C913" s="16" t="s">
        <v>330</v>
      </c>
      <c r="D913" s="17">
        <f t="shared" si="18"/>
        <v>17000000</v>
      </c>
      <c r="E913" s="17">
        <f t="shared" si="18"/>
        <v>0</v>
      </c>
      <c r="F913" s="17">
        <f t="shared" si="18"/>
        <v>1500000</v>
      </c>
      <c r="G913" s="17">
        <f t="shared" si="18"/>
        <v>4000000</v>
      </c>
      <c r="H913" s="17">
        <f t="shared" si="18"/>
        <v>11500000</v>
      </c>
      <c r="I913" s="17">
        <v>0</v>
      </c>
      <c r="J913" s="17">
        <v>0</v>
      </c>
      <c r="K913" s="17">
        <v>0</v>
      </c>
      <c r="L913" s="17">
        <v>0</v>
      </c>
      <c r="M913" s="17">
        <v>0</v>
      </c>
      <c r="N913" s="17">
        <v>17000000</v>
      </c>
      <c r="O913" s="17">
        <v>0</v>
      </c>
      <c r="P913" s="17">
        <v>1500000</v>
      </c>
      <c r="Q913" s="17">
        <v>4000000</v>
      </c>
      <c r="R913" s="17">
        <v>11500000</v>
      </c>
    </row>
    <row r="914" spans="2:18" ht="15.75" thickTop="1" x14ac:dyDescent="0.25">
      <c r="B914" s="11" t="s">
        <v>1</v>
      </c>
      <c r="C914" s="13" t="s">
        <v>20</v>
      </c>
      <c r="D914" s="12">
        <f t="shared" si="18"/>
        <v>17000000</v>
      </c>
      <c r="E914" s="12">
        <f t="shared" si="18"/>
        <v>0</v>
      </c>
      <c r="F914" s="12">
        <f t="shared" si="18"/>
        <v>1500000</v>
      </c>
      <c r="G914" s="12">
        <f t="shared" si="18"/>
        <v>4000000</v>
      </c>
      <c r="H914" s="12">
        <f t="shared" si="18"/>
        <v>11500000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17000000</v>
      </c>
      <c r="O914" s="12">
        <v>0</v>
      </c>
      <c r="P914" s="12">
        <v>1500000</v>
      </c>
      <c r="Q914" s="12">
        <v>4000000</v>
      </c>
      <c r="R914" s="12">
        <v>11500000</v>
      </c>
    </row>
    <row r="915" spans="2:18" ht="30.75" hidden="1" thickBot="1" x14ac:dyDescent="0.3">
      <c r="B915" s="15" t="s">
        <v>331</v>
      </c>
      <c r="C915" s="16" t="s">
        <v>332</v>
      </c>
      <c r="D915" s="17">
        <f t="shared" si="18"/>
        <v>0</v>
      </c>
      <c r="E915" s="17">
        <f t="shared" si="18"/>
        <v>0</v>
      </c>
      <c r="F915" s="17">
        <f t="shared" si="18"/>
        <v>0</v>
      </c>
      <c r="G915" s="17">
        <f t="shared" si="18"/>
        <v>0</v>
      </c>
      <c r="H915" s="17">
        <f t="shared" si="18"/>
        <v>0</v>
      </c>
      <c r="I915" s="17">
        <v>0</v>
      </c>
      <c r="J915" s="17">
        <v>0</v>
      </c>
      <c r="K915" s="17">
        <v>0</v>
      </c>
      <c r="L915" s="17">
        <v>0</v>
      </c>
      <c r="M915" s="17">
        <v>0</v>
      </c>
      <c r="N915" s="17">
        <v>0</v>
      </c>
      <c r="O915" s="17">
        <v>0</v>
      </c>
      <c r="P915" s="17">
        <v>0</v>
      </c>
      <c r="Q915" s="17">
        <v>0</v>
      </c>
      <c r="R915" s="17">
        <v>0</v>
      </c>
    </row>
    <row r="916" spans="2:18" hidden="1" x14ac:dyDescent="0.25">
      <c r="B916" s="11" t="s">
        <v>1</v>
      </c>
      <c r="C916" s="13" t="s">
        <v>12</v>
      </c>
      <c r="D916" s="12">
        <f t="shared" si="18"/>
        <v>0</v>
      </c>
      <c r="E916" s="12">
        <f t="shared" si="18"/>
        <v>0</v>
      </c>
      <c r="F916" s="12">
        <f t="shared" si="18"/>
        <v>0</v>
      </c>
      <c r="G916" s="12">
        <f t="shared" si="18"/>
        <v>0</v>
      </c>
      <c r="H916" s="12">
        <f t="shared" si="18"/>
        <v>0</v>
      </c>
      <c r="I916" s="12">
        <v>0</v>
      </c>
      <c r="J916" s="12">
        <v>0</v>
      </c>
      <c r="K916" s="12">
        <v>0</v>
      </c>
      <c r="L916" s="12">
        <v>0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</row>
    <row r="917" spans="2:18" hidden="1" x14ac:dyDescent="0.25">
      <c r="B917" s="8" t="s">
        <v>1</v>
      </c>
      <c r="C917" s="10" t="s">
        <v>19</v>
      </c>
      <c r="D917" s="9">
        <f t="shared" si="18"/>
        <v>0</v>
      </c>
      <c r="E917" s="9">
        <f t="shared" si="18"/>
        <v>0</v>
      </c>
      <c r="F917" s="9">
        <f t="shared" si="18"/>
        <v>0</v>
      </c>
      <c r="G917" s="9">
        <f t="shared" si="18"/>
        <v>0</v>
      </c>
      <c r="H917" s="9">
        <f t="shared" si="18"/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</row>
    <row r="918" spans="2:18" hidden="1" x14ac:dyDescent="0.25">
      <c r="B918" s="11" t="s">
        <v>1</v>
      </c>
      <c r="C918" s="13" t="s">
        <v>20</v>
      </c>
      <c r="D918" s="12">
        <f t="shared" si="18"/>
        <v>0</v>
      </c>
      <c r="E918" s="12">
        <f t="shared" si="18"/>
        <v>0</v>
      </c>
      <c r="F918" s="12">
        <f t="shared" si="18"/>
        <v>0</v>
      </c>
      <c r="G918" s="12">
        <f t="shared" si="18"/>
        <v>0</v>
      </c>
      <c r="H918" s="12">
        <f t="shared" si="18"/>
        <v>0</v>
      </c>
      <c r="I918" s="12">
        <v>0</v>
      </c>
      <c r="J918" s="12">
        <v>0</v>
      </c>
      <c r="K918" s="12">
        <v>0</v>
      </c>
      <c r="L918" s="12">
        <v>0</v>
      </c>
      <c r="M918" s="12">
        <v>0</v>
      </c>
      <c r="N918" s="12">
        <v>0</v>
      </c>
      <c r="O918" s="12">
        <v>0</v>
      </c>
      <c r="P918" s="12">
        <v>0</v>
      </c>
      <c r="Q918" s="12">
        <v>0</v>
      </c>
      <c r="R918" s="12">
        <v>0</v>
      </c>
    </row>
    <row r="919" spans="2:18" ht="30.75" thickBot="1" x14ac:dyDescent="0.3">
      <c r="B919" s="15" t="s">
        <v>333</v>
      </c>
      <c r="C919" s="16" t="s">
        <v>334</v>
      </c>
      <c r="D919" s="17">
        <f t="shared" si="18"/>
        <v>90000000</v>
      </c>
      <c r="E919" s="17">
        <f t="shared" si="18"/>
        <v>4000000</v>
      </c>
      <c r="F919" s="17">
        <f t="shared" si="18"/>
        <v>12000000</v>
      </c>
      <c r="G919" s="17">
        <f t="shared" si="18"/>
        <v>25000000</v>
      </c>
      <c r="H919" s="17">
        <f t="shared" si="18"/>
        <v>49000000</v>
      </c>
      <c r="I919" s="17">
        <v>0</v>
      </c>
      <c r="J919" s="17">
        <v>0</v>
      </c>
      <c r="K919" s="17">
        <v>0</v>
      </c>
      <c r="L919" s="17">
        <v>0</v>
      </c>
      <c r="M919" s="17">
        <v>0</v>
      </c>
      <c r="N919" s="17">
        <v>90000000</v>
      </c>
      <c r="O919" s="17">
        <v>4000000</v>
      </c>
      <c r="P919" s="17">
        <v>12000000</v>
      </c>
      <c r="Q919" s="17">
        <v>25000000</v>
      </c>
      <c r="R919" s="17">
        <v>49000000</v>
      </c>
    </row>
    <row r="920" spans="2:18" ht="15.75" thickTop="1" x14ac:dyDescent="0.25">
      <c r="B920" s="11" t="s">
        <v>1</v>
      </c>
      <c r="C920" s="13" t="s">
        <v>12</v>
      </c>
      <c r="D920" s="12">
        <f t="shared" si="18"/>
        <v>800000</v>
      </c>
      <c r="E920" s="12">
        <f t="shared" si="18"/>
        <v>200000</v>
      </c>
      <c r="F920" s="12">
        <f t="shared" si="18"/>
        <v>200000</v>
      </c>
      <c r="G920" s="12">
        <f t="shared" si="18"/>
        <v>200000</v>
      </c>
      <c r="H920" s="12">
        <f t="shared" si="18"/>
        <v>200000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800000</v>
      </c>
      <c r="O920" s="12">
        <v>200000</v>
      </c>
      <c r="P920" s="12">
        <v>200000</v>
      </c>
      <c r="Q920" s="12">
        <v>200000</v>
      </c>
      <c r="R920" s="12">
        <v>200000</v>
      </c>
    </row>
    <row r="921" spans="2:18" x14ac:dyDescent="0.25">
      <c r="B921" s="8" t="s">
        <v>1</v>
      </c>
      <c r="C921" s="10" t="s">
        <v>16</v>
      </c>
      <c r="D921" s="9">
        <f t="shared" si="18"/>
        <v>800000</v>
      </c>
      <c r="E921" s="9">
        <f t="shared" si="18"/>
        <v>200000</v>
      </c>
      <c r="F921" s="9">
        <f t="shared" si="18"/>
        <v>200000</v>
      </c>
      <c r="G921" s="9">
        <f t="shared" si="18"/>
        <v>200000</v>
      </c>
      <c r="H921" s="9">
        <f t="shared" si="18"/>
        <v>200000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800000</v>
      </c>
      <c r="O921" s="9">
        <v>200000</v>
      </c>
      <c r="P921" s="9">
        <v>200000</v>
      </c>
      <c r="Q921" s="9">
        <v>200000</v>
      </c>
      <c r="R921" s="9">
        <v>200000</v>
      </c>
    </row>
    <row r="922" spans="2:18" x14ac:dyDescent="0.25">
      <c r="B922" s="11" t="s">
        <v>1</v>
      </c>
      <c r="C922" s="13" t="s">
        <v>20</v>
      </c>
      <c r="D922" s="12">
        <f t="shared" si="18"/>
        <v>89200000</v>
      </c>
      <c r="E922" s="12">
        <f t="shared" si="18"/>
        <v>3800000</v>
      </c>
      <c r="F922" s="12">
        <f t="shared" si="18"/>
        <v>11800000</v>
      </c>
      <c r="G922" s="12">
        <f t="shared" si="18"/>
        <v>24800000</v>
      </c>
      <c r="H922" s="12">
        <f t="shared" si="18"/>
        <v>48800000</v>
      </c>
      <c r="I922" s="12">
        <v>0</v>
      </c>
      <c r="J922" s="12">
        <v>0</v>
      </c>
      <c r="K922" s="12">
        <v>0</v>
      </c>
      <c r="L922" s="12">
        <v>0</v>
      </c>
      <c r="M922" s="12">
        <v>0</v>
      </c>
      <c r="N922" s="12">
        <v>89200000</v>
      </c>
      <c r="O922" s="12">
        <v>3800000</v>
      </c>
      <c r="P922" s="12">
        <v>11800000</v>
      </c>
      <c r="Q922" s="12">
        <v>24800000</v>
      </c>
      <c r="R922" s="12">
        <v>48800000</v>
      </c>
    </row>
    <row r="923" spans="2:18" ht="45.75" hidden="1" thickBot="1" x14ac:dyDescent="0.3">
      <c r="B923" s="15" t="s">
        <v>335</v>
      </c>
      <c r="C923" s="16" t="s">
        <v>336</v>
      </c>
      <c r="D923" s="17">
        <f t="shared" si="18"/>
        <v>0</v>
      </c>
      <c r="E923" s="17">
        <f t="shared" si="18"/>
        <v>0</v>
      </c>
      <c r="F923" s="17">
        <f t="shared" si="18"/>
        <v>0</v>
      </c>
      <c r="G923" s="17">
        <f t="shared" si="18"/>
        <v>0</v>
      </c>
      <c r="H923" s="17">
        <f t="shared" si="18"/>
        <v>0</v>
      </c>
      <c r="I923" s="17">
        <v>0</v>
      </c>
      <c r="J923" s="17">
        <v>0</v>
      </c>
      <c r="K923" s="17">
        <v>0</v>
      </c>
      <c r="L923" s="17">
        <v>0</v>
      </c>
      <c r="M923" s="17">
        <v>0</v>
      </c>
      <c r="N923" s="17">
        <v>0</v>
      </c>
      <c r="O923" s="17">
        <v>0</v>
      </c>
      <c r="P923" s="17">
        <v>0</v>
      </c>
      <c r="Q923" s="17">
        <v>0</v>
      </c>
      <c r="R923" s="17">
        <v>0</v>
      </c>
    </row>
    <row r="924" spans="2:18" hidden="1" x14ac:dyDescent="0.25">
      <c r="B924" s="11" t="s">
        <v>1</v>
      </c>
      <c r="C924" s="13" t="s">
        <v>20</v>
      </c>
      <c r="D924" s="12">
        <f t="shared" si="18"/>
        <v>0</v>
      </c>
      <c r="E924" s="12">
        <f t="shared" si="18"/>
        <v>0</v>
      </c>
      <c r="F924" s="12">
        <f t="shared" si="18"/>
        <v>0</v>
      </c>
      <c r="G924" s="12">
        <f t="shared" si="18"/>
        <v>0</v>
      </c>
      <c r="H924" s="12">
        <f t="shared" si="18"/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</row>
    <row r="925" spans="2:18" ht="45.75" hidden="1" thickBot="1" x14ac:dyDescent="0.3">
      <c r="B925" s="15" t="s">
        <v>337</v>
      </c>
      <c r="C925" s="16" t="s">
        <v>338</v>
      </c>
      <c r="D925" s="17">
        <f t="shared" si="18"/>
        <v>0</v>
      </c>
      <c r="E925" s="17">
        <f t="shared" si="18"/>
        <v>0</v>
      </c>
      <c r="F925" s="17">
        <f t="shared" si="18"/>
        <v>0</v>
      </c>
      <c r="G925" s="17">
        <f t="shared" si="18"/>
        <v>0</v>
      </c>
      <c r="H925" s="17">
        <f t="shared" si="18"/>
        <v>0</v>
      </c>
      <c r="I925" s="17">
        <v>0</v>
      </c>
      <c r="J925" s="17">
        <v>0</v>
      </c>
      <c r="K925" s="17">
        <v>0</v>
      </c>
      <c r="L925" s="17">
        <v>0</v>
      </c>
      <c r="M925" s="17">
        <v>0</v>
      </c>
      <c r="N925" s="17">
        <v>0</v>
      </c>
      <c r="O925" s="17">
        <v>0</v>
      </c>
      <c r="P925" s="17">
        <v>0</v>
      </c>
      <c r="Q925" s="17">
        <v>0</v>
      </c>
      <c r="R925" s="17">
        <v>0</v>
      </c>
    </row>
    <row r="926" spans="2:18" hidden="1" x14ac:dyDescent="0.25">
      <c r="B926" s="11" t="s">
        <v>1</v>
      </c>
      <c r="C926" s="13" t="s">
        <v>12</v>
      </c>
      <c r="D926" s="12">
        <f t="shared" si="18"/>
        <v>0</v>
      </c>
      <c r="E926" s="12">
        <f t="shared" si="18"/>
        <v>0</v>
      </c>
      <c r="F926" s="12">
        <f t="shared" si="18"/>
        <v>0</v>
      </c>
      <c r="G926" s="12">
        <f t="shared" si="18"/>
        <v>0</v>
      </c>
      <c r="H926" s="12">
        <f t="shared" si="18"/>
        <v>0</v>
      </c>
      <c r="I926" s="12">
        <v>0</v>
      </c>
      <c r="J926" s="12">
        <v>0</v>
      </c>
      <c r="K926" s="12">
        <v>0</v>
      </c>
      <c r="L926" s="12">
        <v>0</v>
      </c>
      <c r="M926" s="12">
        <v>0</v>
      </c>
      <c r="N926" s="12">
        <v>0</v>
      </c>
      <c r="O926" s="12">
        <v>0</v>
      </c>
      <c r="P926" s="12">
        <v>0</v>
      </c>
      <c r="Q926" s="12">
        <v>0</v>
      </c>
      <c r="R926" s="12">
        <v>0</v>
      </c>
    </row>
    <row r="927" spans="2:18" hidden="1" x14ac:dyDescent="0.25">
      <c r="B927" s="8" t="s">
        <v>1</v>
      </c>
      <c r="C927" s="10" t="s">
        <v>16</v>
      </c>
      <c r="D927" s="9">
        <f t="shared" si="18"/>
        <v>0</v>
      </c>
      <c r="E927" s="9">
        <f t="shared" si="18"/>
        <v>0</v>
      </c>
      <c r="F927" s="9">
        <f t="shared" si="18"/>
        <v>0</v>
      </c>
      <c r="G927" s="9">
        <f t="shared" si="18"/>
        <v>0</v>
      </c>
      <c r="H927" s="9">
        <f t="shared" si="18"/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</row>
    <row r="928" spans="2:18" hidden="1" x14ac:dyDescent="0.25">
      <c r="B928" s="11" t="s">
        <v>1</v>
      </c>
      <c r="C928" s="13" t="s">
        <v>20</v>
      </c>
      <c r="D928" s="12">
        <f t="shared" si="18"/>
        <v>0</v>
      </c>
      <c r="E928" s="12">
        <f t="shared" si="18"/>
        <v>0</v>
      </c>
      <c r="F928" s="12">
        <f t="shared" si="18"/>
        <v>0</v>
      </c>
      <c r="G928" s="12">
        <f t="shared" si="18"/>
        <v>0</v>
      </c>
      <c r="H928" s="12">
        <f t="shared" si="18"/>
        <v>0</v>
      </c>
      <c r="I928" s="12">
        <v>0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0</v>
      </c>
      <c r="P928" s="12">
        <v>0</v>
      </c>
      <c r="Q928" s="12">
        <v>0</v>
      </c>
      <c r="R928" s="12">
        <v>0</v>
      </c>
    </row>
    <row r="929" spans="2:18" ht="30.75" hidden="1" thickBot="1" x14ac:dyDescent="0.3">
      <c r="B929" s="15" t="s">
        <v>339</v>
      </c>
      <c r="C929" s="16" t="s">
        <v>340</v>
      </c>
      <c r="D929" s="17">
        <f t="shared" si="18"/>
        <v>0</v>
      </c>
      <c r="E929" s="17">
        <f t="shared" si="18"/>
        <v>0</v>
      </c>
      <c r="F929" s="17">
        <f t="shared" si="18"/>
        <v>0</v>
      </c>
      <c r="G929" s="17">
        <f t="shared" si="18"/>
        <v>0</v>
      </c>
      <c r="H929" s="17">
        <f t="shared" si="18"/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</row>
    <row r="930" spans="2:18" hidden="1" x14ac:dyDescent="0.25">
      <c r="B930" s="11" t="s">
        <v>1</v>
      </c>
      <c r="C930" s="13" t="s">
        <v>12</v>
      </c>
      <c r="D930" s="12">
        <f t="shared" si="18"/>
        <v>0</v>
      </c>
      <c r="E930" s="12">
        <f t="shared" si="18"/>
        <v>0</v>
      </c>
      <c r="F930" s="12">
        <f t="shared" si="18"/>
        <v>0</v>
      </c>
      <c r="G930" s="12">
        <f t="shared" si="18"/>
        <v>0</v>
      </c>
      <c r="H930" s="12">
        <f t="shared" si="18"/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0</v>
      </c>
    </row>
    <row r="931" spans="2:18" hidden="1" x14ac:dyDescent="0.25">
      <c r="B931" s="8" t="s">
        <v>1</v>
      </c>
      <c r="C931" s="10" t="s">
        <v>16</v>
      </c>
      <c r="D931" s="9">
        <f t="shared" si="18"/>
        <v>0</v>
      </c>
      <c r="E931" s="9">
        <f t="shared" si="18"/>
        <v>0</v>
      </c>
      <c r="F931" s="9">
        <f t="shared" si="18"/>
        <v>0</v>
      </c>
      <c r="G931" s="9">
        <f t="shared" si="18"/>
        <v>0</v>
      </c>
      <c r="H931" s="9">
        <f t="shared" si="18"/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</row>
    <row r="932" spans="2:18" hidden="1" x14ac:dyDescent="0.25">
      <c r="B932" s="11" t="s">
        <v>1</v>
      </c>
      <c r="C932" s="13" t="s">
        <v>20</v>
      </c>
      <c r="D932" s="12">
        <f t="shared" si="18"/>
        <v>0</v>
      </c>
      <c r="E932" s="12">
        <f t="shared" si="18"/>
        <v>0</v>
      </c>
      <c r="F932" s="12">
        <f t="shared" si="18"/>
        <v>0</v>
      </c>
      <c r="G932" s="12">
        <f t="shared" si="18"/>
        <v>0</v>
      </c>
      <c r="H932" s="12">
        <f t="shared" si="18"/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0</v>
      </c>
    </row>
    <row r="933" spans="2:18" ht="30.75" thickBot="1" x14ac:dyDescent="0.3">
      <c r="B933" s="15" t="s">
        <v>341</v>
      </c>
      <c r="C933" s="16" t="s">
        <v>342</v>
      </c>
      <c r="D933" s="17">
        <f t="shared" si="18"/>
        <v>73100000</v>
      </c>
      <c r="E933" s="17">
        <f t="shared" si="18"/>
        <v>4025000</v>
      </c>
      <c r="F933" s="17">
        <f t="shared" si="18"/>
        <v>13975000</v>
      </c>
      <c r="G933" s="17">
        <f t="shared" si="18"/>
        <v>20345000</v>
      </c>
      <c r="H933" s="17">
        <f t="shared" si="18"/>
        <v>34755000</v>
      </c>
      <c r="I933" s="17">
        <v>0</v>
      </c>
      <c r="J933" s="17">
        <v>0</v>
      </c>
      <c r="K933" s="17">
        <v>0</v>
      </c>
      <c r="L933" s="17">
        <v>0</v>
      </c>
      <c r="M933" s="17">
        <v>0</v>
      </c>
      <c r="N933" s="17">
        <v>73100000</v>
      </c>
      <c r="O933" s="17">
        <v>4025000</v>
      </c>
      <c r="P933" s="17">
        <v>13975000</v>
      </c>
      <c r="Q933" s="17">
        <v>20345000</v>
      </c>
      <c r="R933" s="17">
        <v>34755000</v>
      </c>
    </row>
    <row r="934" spans="2:18" ht="15.75" thickTop="1" x14ac:dyDescent="0.25">
      <c r="B934" s="11" t="s">
        <v>1</v>
      </c>
      <c r="C934" s="13" t="s">
        <v>12</v>
      </c>
      <c r="D934" s="12">
        <f t="shared" si="18"/>
        <v>5200000</v>
      </c>
      <c r="E934" s="12">
        <f t="shared" si="18"/>
        <v>555000</v>
      </c>
      <c r="F934" s="12">
        <f t="shared" si="18"/>
        <v>555000</v>
      </c>
      <c r="G934" s="12">
        <f t="shared" si="18"/>
        <v>635000</v>
      </c>
      <c r="H934" s="12">
        <f t="shared" si="18"/>
        <v>3455000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5200000</v>
      </c>
      <c r="O934" s="12">
        <v>555000</v>
      </c>
      <c r="P934" s="12">
        <v>555000</v>
      </c>
      <c r="Q934" s="12">
        <v>635000</v>
      </c>
      <c r="R934" s="12">
        <v>3455000</v>
      </c>
    </row>
    <row r="935" spans="2:18" hidden="1" x14ac:dyDescent="0.25">
      <c r="B935" s="8" t="s">
        <v>1</v>
      </c>
      <c r="C935" s="10" t="s">
        <v>13</v>
      </c>
      <c r="D935" s="9">
        <f t="shared" si="18"/>
        <v>0</v>
      </c>
      <c r="E935" s="9">
        <f t="shared" si="18"/>
        <v>0</v>
      </c>
      <c r="F935" s="9">
        <f t="shared" si="18"/>
        <v>0</v>
      </c>
      <c r="G935" s="9">
        <f t="shared" si="18"/>
        <v>0</v>
      </c>
      <c r="H935" s="9">
        <f t="shared" si="18"/>
        <v>0</v>
      </c>
      <c r="I935" s="9">
        <v>0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  <c r="Q935" s="9">
        <v>0</v>
      </c>
      <c r="R935" s="9">
        <v>0</v>
      </c>
    </row>
    <row r="936" spans="2:18" hidden="1" x14ac:dyDescent="0.25">
      <c r="B936" s="8" t="s">
        <v>1</v>
      </c>
      <c r="C936" s="10" t="s">
        <v>14</v>
      </c>
      <c r="D936" s="9">
        <f t="shared" si="18"/>
        <v>0</v>
      </c>
      <c r="E936" s="9">
        <f t="shared" si="18"/>
        <v>0</v>
      </c>
      <c r="F936" s="9">
        <f t="shared" si="18"/>
        <v>0</v>
      </c>
      <c r="G936" s="9">
        <f t="shared" si="18"/>
        <v>0</v>
      </c>
      <c r="H936" s="9">
        <f t="shared" si="18"/>
        <v>0</v>
      </c>
      <c r="I936" s="9">
        <v>0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  <c r="Q936" s="9">
        <v>0</v>
      </c>
      <c r="R936" s="9">
        <v>0</v>
      </c>
    </row>
    <row r="937" spans="2:18" hidden="1" x14ac:dyDescent="0.25">
      <c r="B937" s="8" t="s">
        <v>1</v>
      </c>
      <c r="C937" s="10" t="s">
        <v>15</v>
      </c>
      <c r="D937" s="9">
        <f t="shared" si="18"/>
        <v>0</v>
      </c>
      <c r="E937" s="9">
        <f t="shared" si="18"/>
        <v>0</v>
      </c>
      <c r="F937" s="9">
        <f t="shared" si="18"/>
        <v>0</v>
      </c>
      <c r="G937" s="9">
        <f t="shared" si="18"/>
        <v>0</v>
      </c>
      <c r="H937" s="9">
        <f t="shared" si="18"/>
        <v>0</v>
      </c>
      <c r="I937" s="9">
        <v>0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  <c r="Q937" s="9">
        <v>0</v>
      </c>
      <c r="R937" s="9">
        <v>0</v>
      </c>
    </row>
    <row r="938" spans="2:18" x14ac:dyDescent="0.25">
      <c r="B938" s="8" t="s">
        <v>1</v>
      </c>
      <c r="C938" s="10" t="s">
        <v>16</v>
      </c>
      <c r="D938" s="9">
        <f t="shared" si="18"/>
        <v>5200000</v>
      </c>
      <c r="E938" s="9">
        <f t="shared" si="18"/>
        <v>555000</v>
      </c>
      <c r="F938" s="9">
        <f t="shared" si="18"/>
        <v>555000</v>
      </c>
      <c r="G938" s="9">
        <f t="shared" si="18"/>
        <v>635000</v>
      </c>
      <c r="H938" s="9">
        <f t="shared" si="18"/>
        <v>3455000</v>
      </c>
      <c r="I938" s="9">
        <v>0</v>
      </c>
      <c r="J938" s="9">
        <v>0</v>
      </c>
      <c r="K938" s="9">
        <v>0</v>
      </c>
      <c r="L938" s="9">
        <v>0</v>
      </c>
      <c r="M938" s="9">
        <v>0</v>
      </c>
      <c r="N938" s="9">
        <v>5200000</v>
      </c>
      <c r="O938" s="9">
        <v>555000</v>
      </c>
      <c r="P938" s="9">
        <v>555000</v>
      </c>
      <c r="Q938" s="9">
        <v>635000</v>
      </c>
      <c r="R938" s="9">
        <v>3455000</v>
      </c>
    </row>
    <row r="939" spans="2:18" hidden="1" x14ac:dyDescent="0.25">
      <c r="B939" s="8" t="s">
        <v>1</v>
      </c>
      <c r="C939" s="10" t="s">
        <v>17</v>
      </c>
      <c r="D939" s="9">
        <f t="shared" si="18"/>
        <v>0</v>
      </c>
      <c r="E939" s="9">
        <f t="shared" si="18"/>
        <v>0</v>
      </c>
      <c r="F939" s="9">
        <f t="shared" si="18"/>
        <v>0</v>
      </c>
      <c r="G939" s="9">
        <f t="shared" si="18"/>
        <v>0</v>
      </c>
      <c r="H939" s="9">
        <f t="shared" si="18"/>
        <v>0</v>
      </c>
      <c r="I939" s="9">
        <v>0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  <c r="Q939" s="9">
        <v>0</v>
      </c>
      <c r="R939" s="9">
        <v>0</v>
      </c>
    </row>
    <row r="940" spans="2:18" hidden="1" x14ac:dyDescent="0.25">
      <c r="B940" s="8" t="s">
        <v>1</v>
      </c>
      <c r="C940" s="10" t="s">
        <v>18</v>
      </c>
      <c r="D940" s="9">
        <f t="shared" ref="D940:H990" si="19">I940+N940</f>
        <v>0</v>
      </c>
      <c r="E940" s="9">
        <f t="shared" si="19"/>
        <v>0</v>
      </c>
      <c r="F940" s="9">
        <f t="shared" si="19"/>
        <v>0</v>
      </c>
      <c r="G940" s="9">
        <f t="shared" si="19"/>
        <v>0</v>
      </c>
      <c r="H940" s="9">
        <f t="shared" si="19"/>
        <v>0</v>
      </c>
      <c r="I940" s="9">
        <v>0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  <c r="Q940" s="9">
        <v>0</v>
      </c>
      <c r="R940" s="9">
        <v>0</v>
      </c>
    </row>
    <row r="941" spans="2:18" hidden="1" x14ac:dyDescent="0.25">
      <c r="B941" s="8" t="s">
        <v>1</v>
      </c>
      <c r="C941" s="10" t="s">
        <v>19</v>
      </c>
      <c r="D941" s="9">
        <f t="shared" si="19"/>
        <v>0</v>
      </c>
      <c r="E941" s="9">
        <f t="shared" si="19"/>
        <v>0</v>
      </c>
      <c r="F941" s="9">
        <f t="shared" si="19"/>
        <v>0</v>
      </c>
      <c r="G941" s="9">
        <f t="shared" si="19"/>
        <v>0</v>
      </c>
      <c r="H941" s="9">
        <f t="shared" si="19"/>
        <v>0</v>
      </c>
      <c r="I941" s="9">
        <v>0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  <c r="Q941" s="9">
        <v>0</v>
      </c>
      <c r="R941" s="9">
        <v>0</v>
      </c>
    </row>
    <row r="942" spans="2:18" x14ac:dyDescent="0.25">
      <c r="B942" s="11" t="s">
        <v>1</v>
      </c>
      <c r="C942" s="13" t="s">
        <v>20</v>
      </c>
      <c r="D942" s="12">
        <f t="shared" si="19"/>
        <v>67900000</v>
      </c>
      <c r="E942" s="12">
        <f t="shared" si="19"/>
        <v>3470000</v>
      </c>
      <c r="F942" s="12">
        <f t="shared" si="19"/>
        <v>13420000</v>
      </c>
      <c r="G942" s="12">
        <f t="shared" si="19"/>
        <v>19710000</v>
      </c>
      <c r="H942" s="12">
        <f t="shared" si="19"/>
        <v>31300000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67900000</v>
      </c>
      <c r="O942" s="12">
        <v>3470000</v>
      </c>
      <c r="P942" s="12">
        <v>13420000</v>
      </c>
      <c r="Q942" s="12">
        <v>19710000</v>
      </c>
      <c r="R942" s="12">
        <v>31300000</v>
      </c>
    </row>
    <row r="943" spans="2:18" hidden="1" x14ac:dyDescent="0.25">
      <c r="B943" s="11" t="s">
        <v>1</v>
      </c>
      <c r="C943" s="13" t="s">
        <v>22</v>
      </c>
      <c r="D943" s="12">
        <f t="shared" si="19"/>
        <v>0</v>
      </c>
      <c r="E943" s="12">
        <f t="shared" si="19"/>
        <v>0</v>
      </c>
      <c r="F943" s="12">
        <f t="shared" si="19"/>
        <v>0</v>
      </c>
      <c r="G943" s="12">
        <f t="shared" si="19"/>
        <v>0</v>
      </c>
      <c r="H943" s="12">
        <f t="shared" si="19"/>
        <v>0</v>
      </c>
      <c r="I943" s="12">
        <v>0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</row>
    <row r="944" spans="2:18" ht="30.75" hidden="1" thickBot="1" x14ac:dyDescent="0.3">
      <c r="B944" s="15" t="s">
        <v>343</v>
      </c>
      <c r="C944" s="16" t="s">
        <v>344</v>
      </c>
      <c r="D944" s="17">
        <f t="shared" si="19"/>
        <v>0</v>
      </c>
      <c r="E944" s="17">
        <f t="shared" si="19"/>
        <v>0</v>
      </c>
      <c r="F944" s="17">
        <f t="shared" si="19"/>
        <v>0</v>
      </c>
      <c r="G944" s="17">
        <f t="shared" si="19"/>
        <v>0</v>
      </c>
      <c r="H944" s="17">
        <f t="shared" si="19"/>
        <v>0</v>
      </c>
      <c r="I944" s="17">
        <v>0</v>
      </c>
      <c r="J944" s="17">
        <v>0</v>
      </c>
      <c r="K944" s="17">
        <v>0</v>
      </c>
      <c r="L944" s="17">
        <v>0</v>
      </c>
      <c r="M944" s="17">
        <v>0</v>
      </c>
      <c r="N944" s="17">
        <v>0</v>
      </c>
      <c r="O944" s="17">
        <v>0</v>
      </c>
      <c r="P944" s="17">
        <v>0</v>
      </c>
      <c r="Q944" s="17">
        <v>0</v>
      </c>
      <c r="R944" s="17">
        <v>0</v>
      </c>
    </row>
    <row r="945" spans="2:18" hidden="1" x14ac:dyDescent="0.25">
      <c r="B945" s="11" t="s">
        <v>1</v>
      </c>
      <c r="C945" s="13" t="s">
        <v>12</v>
      </c>
      <c r="D945" s="12">
        <f t="shared" si="19"/>
        <v>0</v>
      </c>
      <c r="E945" s="12">
        <f t="shared" si="19"/>
        <v>0</v>
      </c>
      <c r="F945" s="12">
        <f t="shared" si="19"/>
        <v>0</v>
      </c>
      <c r="G945" s="12">
        <f t="shared" si="19"/>
        <v>0</v>
      </c>
      <c r="H945" s="12">
        <f t="shared" si="19"/>
        <v>0</v>
      </c>
      <c r="I945" s="12">
        <v>0</v>
      </c>
      <c r="J945" s="12">
        <v>0</v>
      </c>
      <c r="K945" s="12">
        <v>0</v>
      </c>
      <c r="L945" s="12">
        <v>0</v>
      </c>
      <c r="M945" s="12">
        <v>0</v>
      </c>
      <c r="N945" s="12">
        <v>0</v>
      </c>
      <c r="O945" s="12">
        <v>0</v>
      </c>
      <c r="P945" s="12">
        <v>0</v>
      </c>
      <c r="Q945" s="12">
        <v>0</v>
      </c>
      <c r="R945" s="12">
        <v>0</v>
      </c>
    </row>
    <row r="946" spans="2:18" hidden="1" x14ac:dyDescent="0.25">
      <c r="B946" s="8" t="s">
        <v>1</v>
      </c>
      <c r="C946" s="10" t="s">
        <v>16</v>
      </c>
      <c r="D946" s="9">
        <f t="shared" si="19"/>
        <v>0</v>
      </c>
      <c r="E946" s="9">
        <f t="shared" si="19"/>
        <v>0</v>
      </c>
      <c r="F946" s="9">
        <f t="shared" si="19"/>
        <v>0</v>
      </c>
      <c r="G946" s="9">
        <f t="shared" si="19"/>
        <v>0</v>
      </c>
      <c r="H946" s="9">
        <f t="shared" si="19"/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</row>
    <row r="947" spans="2:18" hidden="1" x14ac:dyDescent="0.25">
      <c r="B947" s="11" t="s">
        <v>1</v>
      </c>
      <c r="C947" s="13" t="s">
        <v>20</v>
      </c>
      <c r="D947" s="12">
        <f t="shared" si="19"/>
        <v>0</v>
      </c>
      <c r="E947" s="12">
        <f t="shared" si="19"/>
        <v>0</v>
      </c>
      <c r="F947" s="12">
        <f t="shared" si="19"/>
        <v>0</v>
      </c>
      <c r="G947" s="12">
        <f t="shared" si="19"/>
        <v>0</v>
      </c>
      <c r="H947" s="12">
        <f t="shared" si="19"/>
        <v>0</v>
      </c>
      <c r="I947" s="12">
        <v>0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12">
        <v>0</v>
      </c>
    </row>
    <row r="948" spans="2:18" ht="15.75" hidden="1" thickBot="1" x14ac:dyDescent="0.3">
      <c r="B948" s="15" t="s">
        <v>345</v>
      </c>
      <c r="C948" s="16" t="s">
        <v>346</v>
      </c>
      <c r="D948" s="17">
        <f t="shared" si="19"/>
        <v>0</v>
      </c>
      <c r="E948" s="17">
        <f t="shared" si="19"/>
        <v>0</v>
      </c>
      <c r="F948" s="17">
        <f t="shared" si="19"/>
        <v>0</v>
      </c>
      <c r="G948" s="17">
        <f t="shared" si="19"/>
        <v>0</v>
      </c>
      <c r="H948" s="17">
        <f t="shared" si="19"/>
        <v>0</v>
      </c>
      <c r="I948" s="17">
        <v>0</v>
      </c>
      <c r="J948" s="17">
        <v>0</v>
      </c>
      <c r="K948" s="17">
        <v>0</v>
      </c>
      <c r="L948" s="17">
        <v>0</v>
      </c>
      <c r="M948" s="17">
        <v>0</v>
      </c>
      <c r="N948" s="17">
        <v>0</v>
      </c>
      <c r="O948" s="17">
        <v>0</v>
      </c>
      <c r="P948" s="17">
        <v>0</v>
      </c>
      <c r="Q948" s="17">
        <v>0</v>
      </c>
      <c r="R948" s="17">
        <v>0</v>
      </c>
    </row>
    <row r="949" spans="2:18" hidden="1" x14ac:dyDescent="0.25">
      <c r="B949" s="11" t="s">
        <v>1</v>
      </c>
      <c r="C949" s="13" t="s">
        <v>12</v>
      </c>
      <c r="D949" s="12">
        <f t="shared" si="19"/>
        <v>0</v>
      </c>
      <c r="E949" s="12">
        <f t="shared" si="19"/>
        <v>0</v>
      </c>
      <c r="F949" s="12">
        <f t="shared" si="19"/>
        <v>0</v>
      </c>
      <c r="G949" s="12">
        <f t="shared" si="19"/>
        <v>0</v>
      </c>
      <c r="H949" s="12">
        <f t="shared" si="19"/>
        <v>0</v>
      </c>
      <c r="I949" s="12">
        <v>0</v>
      </c>
      <c r="J949" s="12">
        <v>0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</row>
    <row r="950" spans="2:18" hidden="1" x14ac:dyDescent="0.25">
      <c r="B950" s="8" t="s">
        <v>1</v>
      </c>
      <c r="C950" s="10" t="s">
        <v>17</v>
      </c>
      <c r="D950" s="9">
        <f t="shared" si="19"/>
        <v>0</v>
      </c>
      <c r="E950" s="9">
        <f t="shared" si="19"/>
        <v>0</v>
      </c>
      <c r="F950" s="9">
        <f t="shared" si="19"/>
        <v>0</v>
      </c>
      <c r="G950" s="9">
        <f t="shared" si="19"/>
        <v>0</v>
      </c>
      <c r="H950" s="9">
        <f t="shared" si="19"/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</row>
    <row r="951" spans="2:18" hidden="1" x14ac:dyDescent="0.25">
      <c r="B951" s="11" t="s">
        <v>1</v>
      </c>
      <c r="C951" s="13" t="s">
        <v>20</v>
      </c>
      <c r="D951" s="12">
        <f t="shared" si="19"/>
        <v>0</v>
      </c>
      <c r="E951" s="12">
        <f t="shared" si="19"/>
        <v>0</v>
      </c>
      <c r="F951" s="12">
        <f t="shared" si="19"/>
        <v>0</v>
      </c>
      <c r="G951" s="12">
        <f t="shared" si="19"/>
        <v>0</v>
      </c>
      <c r="H951" s="12">
        <f t="shared" si="19"/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</row>
    <row r="952" spans="2:18" ht="30.75" thickBot="1" x14ac:dyDescent="0.3">
      <c r="B952" s="15" t="s">
        <v>347</v>
      </c>
      <c r="C952" s="16" t="s">
        <v>348</v>
      </c>
      <c r="D952" s="17">
        <f t="shared" si="19"/>
        <v>24000000</v>
      </c>
      <c r="E952" s="17">
        <f t="shared" si="19"/>
        <v>1000000</v>
      </c>
      <c r="F952" s="17">
        <f t="shared" si="19"/>
        <v>2000000</v>
      </c>
      <c r="G952" s="17">
        <f t="shared" si="19"/>
        <v>3400000</v>
      </c>
      <c r="H952" s="17">
        <f t="shared" si="19"/>
        <v>17600000</v>
      </c>
      <c r="I952" s="17">
        <v>0</v>
      </c>
      <c r="J952" s="17">
        <v>0</v>
      </c>
      <c r="K952" s="17">
        <v>0</v>
      </c>
      <c r="L952" s="17">
        <v>0</v>
      </c>
      <c r="M952" s="17">
        <v>0</v>
      </c>
      <c r="N952" s="17">
        <v>24000000</v>
      </c>
      <c r="O952" s="17">
        <v>1000000</v>
      </c>
      <c r="P952" s="17">
        <v>2000000</v>
      </c>
      <c r="Q952" s="17">
        <v>3400000</v>
      </c>
      <c r="R952" s="17">
        <v>17600000</v>
      </c>
    </row>
    <row r="953" spans="2:18" ht="15.75" thickTop="1" x14ac:dyDescent="0.25">
      <c r="B953" s="11" t="s">
        <v>1</v>
      </c>
      <c r="C953" s="13" t="s">
        <v>12</v>
      </c>
      <c r="D953" s="12">
        <f t="shared" si="19"/>
        <v>1300000</v>
      </c>
      <c r="E953" s="12">
        <f t="shared" si="19"/>
        <v>300000</v>
      </c>
      <c r="F953" s="12">
        <f t="shared" si="19"/>
        <v>300000</v>
      </c>
      <c r="G953" s="12">
        <f t="shared" si="19"/>
        <v>300000</v>
      </c>
      <c r="H953" s="12">
        <f t="shared" si="19"/>
        <v>400000</v>
      </c>
      <c r="I953" s="12">
        <v>0</v>
      </c>
      <c r="J953" s="12">
        <v>0</v>
      </c>
      <c r="K953" s="12">
        <v>0</v>
      </c>
      <c r="L953" s="12">
        <v>0</v>
      </c>
      <c r="M953" s="12">
        <v>0</v>
      </c>
      <c r="N953" s="12">
        <v>1300000</v>
      </c>
      <c r="O953" s="12">
        <v>300000</v>
      </c>
      <c r="P953" s="12">
        <v>300000</v>
      </c>
      <c r="Q953" s="12">
        <v>300000</v>
      </c>
      <c r="R953" s="12">
        <v>400000</v>
      </c>
    </row>
    <row r="954" spans="2:18" x14ac:dyDescent="0.25">
      <c r="B954" s="8" t="s">
        <v>1</v>
      </c>
      <c r="C954" s="10" t="s">
        <v>16</v>
      </c>
      <c r="D954" s="9">
        <f t="shared" si="19"/>
        <v>1300000</v>
      </c>
      <c r="E954" s="9">
        <f t="shared" si="19"/>
        <v>300000</v>
      </c>
      <c r="F954" s="9">
        <f t="shared" si="19"/>
        <v>300000</v>
      </c>
      <c r="G954" s="9">
        <f t="shared" si="19"/>
        <v>300000</v>
      </c>
      <c r="H954" s="9">
        <f t="shared" si="19"/>
        <v>400000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1300000</v>
      </c>
      <c r="O954" s="9">
        <v>300000</v>
      </c>
      <c r="P954" s="9">
        <v>300000</v>
      </c>
      <c r="Q954" s="9">
        <v>300000</v>
      </c>
      <c r="R954" s="9">
        <v>400000</v>
      </c>
    </row>
    <row r="955" spans="2:18" x14ac:dyDescent="0.25">
      <c r="B955" s="11" t="s">
        <v>1</v>
      </c>
      <c r="C955" s="13" t="s">
        <v>20</v>
      </c>
      <c r="D955" s="12">
        <f t="shared" si="19"/>
        <v>22700000</v>
      </c>
      <c r="E955" s="12">
        <f t="shared" si="19"/>
        <v>700000</v>
      </c>
      <c r="F955" s="12">
        <f t="shared" si="19"/>
        <v>1700000</v>
      </c>
      <c r="G955" s="12">
        <f t="shared" si="19"/>
        <v>3100000</v>
      </c>
      <c r="H955" s="12">
        <f t="shared" si="19"/>
        <v>17200000</v>
      </c>
      <c r="I955" s="12">
        <v>0</v>
      </c>
      <c r="J955" s="12">
        <v>0</v>
      </c>
      <c r="K955" s="12">
        <v>0</v>
      </c>
      <c r="L955" s="12">
        <v>0</v>
      </c>
      <c r="M955" s="12">
        <v>0</v>
      </c>
      <c r="N955" s="12">
        <v>22700000</v>
      </c>
      <c r="O955" s="12">
        <v>700000</v>
      </c>
      <c r="P955" s="12">
        <v>1700000</v>
      </c>
      <c r="Q955" s="12">
        <v>3100000</v>
      </c>
      <c r="R955" s="12">
        <v>17200000</v>
      </c>
    </row>
    <row r="956" spans="2:18" ht="30.75" thickBot="1" x14ac:dyDescent="0.3">
      <c r="B956" s="15" t="s">
        <v>349</v>
      </c>
      <c r="C956" s="16" t="s">
        <v>350</v>
      </c>
      <c r="D956" s="17">
        <f t="shared" si="19"/>
        <v>16000000</v>
      </c>
      <c r="E956" s="17">
        <f t="shared" si="19"/>
        <v>425000</v>
      </c>
      <c r="F956" s="17">
        <f t="shared" si="19"/>
        <v>4425000</v>
      </c>
      <c r="G956" s="17">
        <f t="shared" si="19"/>
        <v>5945000</v>
      </c>
      <c r="H956" s="17">
        <f t="shared" si="19"/>
        <v>5205000</v>
      </c>
      <c r="I956" s="17">
        <v>0</v>
      </c>
      <c r="J956" s="17">
        <v>0</v>
      </c>
      <c r="K956" s="17">
        <v>0</v>
      </c>
      <c r="L956" s="17">
        <v>0</v>
      </c>
      <c r="M956" s="17">
        <v>0</v>
      </c>
      <c r="N956" s="17">
        <v>16000000</v>
      </c>
      <c r="O956" s="17">
        <v>425000</v>
      </c>
      <c r="P956" s="17">
        <v>4425000</v>
      </c>
      <c r="Q956" s="17">
        <v>5945000</v>
      </c>
      <c r="R956" s="17">
        <v>5205000</v>
      </c>
    </row>
    <row r="957" spans="2:18" ht="15.75" thickTop="1" x14ac:dyDescent="0.25">
      <c r="B957" s="11" t="s">
        <v>1</v>
      </c>
      <c r="C957" s="13" t="s">
        <v>12</v>
      </c>
      <c r="D957" s="12">
        <f t="shared" si="19"/>
        <v>200000</v>
      </c>
      <c r="E957" s="12">
        <f t="shared" si="19"/>
        <v>55000</v>
      </c>
      <c r="F957" s="12">
        <f t="shared" si="19"/>
        <v>55000</v>
      </c>
      <c r="G957" s="12">
        <f t="shared" si="19"/>
        <v>35000</v>
      </c>
      <c r="H957" s="12">
        <f t="shared" si="19"/>
        <v>55000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200000</v>
      </c>
      <c r="O957" s="12">
        <v>55000</v>
      </c>
      <c r="P957" s="12">
        <v>55000</v>
      </c>
      <c r="Q957" s="12">
        <v>35000</v>
      </c>
      <c r="R957" s="12">
        <v>55000</v>
      </c>
    </row>
    <row r="958" spans="2:18" x14ac:dyDescent="0.25">
      <c r="B958" s="8" t="s">
        <v>1</v>
      </c>
      <c r="C958" s="10" t="s">
        <v>16</v>
      </c>
      <c r="D958" s="9">
        <f t="shared" si="19"/>
        <v>200000</v>
      </c>
      <c r="E958" s="9">
        <f t="shared" si="19"/>
        <v>55000</v>
      </c>
      <c r="F958" s="9">
        <f t="shared" si="19"/>
        <v>55000</v>
      </c>
      <c r="G958" s="9">
        <f t="shared" si="19"/>
        <v>35000</v>
      </c>
      <c r="H958" s="9">
        <f t="shared" si="19"/>
        <v>55000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200000</v>
      </c>
      <c r="O958" s="9">
        <v>55000</v>
      </c>
      <c r="P958" s="9">
        <v>55000</v>
      </c>
      <c r="Q958" s="9">
        <v>35000</v>
      </c>
      <c r="R958" s="9">
        <v>55000</v>
      </c>
    </row>
    <row r="959" spans="2:18" x14ac:dyDescent="0.25">
      <c r="B959" s="11" t="s">
        <v>1</v>
      </c>
      <c r="C959" s="13" t="s">
        <v>20</v>
      </c>
      <c r="D959" s="12">
        <f t="shared" si="19"/>
        <v>15800000</v>
      </c>
      <c r="E959" s="12">
        <f t="shared" si="19"/>
        <v>370000</v>
      </c>
      <c r="F959" s="12">
        <f t="shared" si="19"/>
        <v>4370000</v>
      </c>
      <c r="G959" s="12">
        <f t="shared" si="19"/>
        <v>5910000</v>
      </c>
      <c r="H959" s="12">
        <f t="shared" si="19"/>
        <v>5150000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15800000</v>
      </c>
      <c r="O959" s="12">
        <v>370000</v>
      </c>
      <c r="P959" s="12">
        <v>4370000</v>
      </c>
      <c r="Q959" s="12">
        <v>5910000</v>
      </c>
      <c r="R959" s="12">
        <v>5150000</v>
      </c>
    </row>
    <row r="960" spans="2:18" ht="30.75" thickBot="1" x14ac:dyDescent="0.3">
      <c r="B960" s="15" t="s">
        <v>351</v>
      </c>
      <c r="C960" s="16" t="s">
        <v>352</v>
      </c>
      <c r="D960" s="17">
        <f t="shared" si="19"/>
        <v>33100000</v>
      </c>
      <c r="E960" s="17">
        <f t="shared" si="19"/>
        <v>2600000</v>
      </c>
      <c r="F960" s="17">
        <f t="shared" si="19"/>
        <v>7550000</v>
      </c>
      <c r="G960" s="17">
        <f t="shared" si="19"/>
        <v>11000000</v>
      </c>
      <c r="H960" s="17">
        <f t="shared" si="19"/>
        <v>11950000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33100000</v>
      </c>
      <c r="O960" s="17">
        <v>2600000</v>
      </c>
      <c r="P960" s="17">
        <v>7550000</v>
      </c>
      <c r="Q960" s="17">
        <v>11000000</v>
      </c>
      <c r="R960" s="17">
        <v>11950000</v>
      </c>
    </row>
    <row r="961" spans="2:18" ht="15.75" thickTop="1" x14ac:dyDescent="0.25">
      <c r="B961" s="11" t="s">
        <v>1</v>
      </c>
      <c r="C961" s="13" t="s">
        <v>12</v>
      </c>
      <c r="D961" s="12">
        <f t="shared" si="19"/>
        <v>3700000</v>
      </c>
      <c r="E961" s="12">
        <f t="shared" si="19"/>
        <v>200000</v>
      </c>
      <c r="F961" s="12">
        <f t="shared" si="19"/>
        <v>200000</v>
      </c>
      <c r="G961" s="12">
        <f t="shared" si="19"/>
        <v>300000</v>
      </c>
      <c r="H961" s="12">
        <f t="shared" si="19"/>
        <v>3000000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3700000</v>
      </c>
      <c r="O961" s="12">
        <v>200000</v>
      </c>
      <c r="P961" s="12">
        <v>200000</v>
      </c>
      <c r="Q961" s="12">
        <v>300000</v>
      </c>
      <c r="R961" s="12">
        <v>3000000</v>
      </c>
    </row>
    <row r="962" spans="2:18" x14ac:dyDescent="0.25">
      <c r="B962" s="8" t="s">
        <v>1</v>
      </c>
      <c r="C962" s="10" t="s">
        <v>16</v>
      </c>
      <c r="D962" s="9">
        <f t="shared" si="19"/>
        <v>3700000</v>
      </c>
      <c r="E962" s="9">
        <f t="shared" si="19"/>
        <v>200000</v>
      </c>
      <c r="F962" s="9">
        <f t="shared" si="19"/>
        <v>200000</v>
      </c>
      <c r="G962" s="9">
        <f t="shared" si="19"/>
        <v>300000</v>
      </c>
      <c r="H962" s="9">
        <f t="shared" si="19"/>
        <v>3000000</v>
      </c>
      <c r="I962" s="9">
        <v>0</v>
      </c>
      <c r="J962" s="9">
        <v>0</v>
      </c>
      <c r="K962" s="9">
        <v>0</v>
      </c>
      <c r="L962" s="9">
        <v>0</v>
      </c>
      <c r="M962" s="9">
        <v>0</v>
      </c>
      <c r="N962" s="9">
        <v>3700000</v>
      </c>
      <c r="O962" s="9">
        <v>200000</v>
      </c>
      <c r="P962" s="9">
        <v>200000</v>
      </c>
      <c r="Q962" s="9">
        <v>300000</v>
      </c>
      <c r="R962" s="9">
        <v>3000000</v>
      </c>
    </row>
    <row r="963" spans="2:18" x14ac:dyDescent="0.25">
      <c r="B963" s="11" t="s">
        <v>1</v>
      </c>
      <c r="C963" s="13" t="s">
        <v>20</v>
      </c>
      <c r="D963" s="12">
        <f t="shared" si="19"/>
        <v>29400000</v>
      </c>
      <c r="E963" s="12">
        <f t="shared" si="19"/>
        <v>2400000</v>
      </c>
      <c r="F963" s="12">
        <f t="shared" si="19"/>
        <v>7350000</v>
      </c>
      <c r="G963" s="12">
        <f t="shared" si="19"/>
        <v>10700000</v>
      </c>
      <c r="H963" s="12">
        <f t="shared" si="19"/>
        <v>8950000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29400000</v>
      </c>
      <c r="O963" s="12">
        <v>2400000</v>
      </c>
      <c r="P963" s="12">
        <v>7350000</v>
      </c>
      <c r="Q963" s="12">
        <v>10700000</v>
      </c>
      <c r="R963" s="12">
        <v>8950000</v>
      </c>
    </row>
    <row r="964" spans="2:18" ht="30.75" thickBot="1" x14ac:dyDescent="0.3">
      <c r="B964" s="15" t="s">
        <v>353</v>
      </c>
      <c r="C964" s="16" t="s">
        <v>354</v>
      </c>
      <c r="D964" s="17">
        <f t="shared" si="19"/>
        <v>33100000</v>
      </c>
      <c r="E964" s="17">
        <f t="shared" si="19"/>
        <v>2600000</v>
      </c>
      <c r="F964" s="17">
        <f t="shared" si="19"/>
        <v>7550000</v>
      </c>
      <c r="G964" s="17">
        <f t="shared" si="19"/>
        <v>11000000</v>
      </c>
      <c r="H964" s="17">
        <f t="shared" si="19"/>
        <v>11950000</v>
      </c>
      <c r="I964" s="17">
        <v>0</v>
      </c>
      <c r="J964" s="17">
        <v>0</v>
      </c>
      <c r="K964" s="17">
        <v>0</v>
      </c>
      <c r="L964" s="17">
        <v>0</v>
      </c>
      <c r="M964" s="17">
        <v>0</v>
      </c>
      <c r="N964" s="17">
        <v>33100000</v>
      </c>
      <c r="O964" s="17">
        <v>2600000</v>
      </c>
      <c r="P964" s="17">
        <v>7550000</v>
      </c>
      <c r="Q964" s="17">
        <v>11000000</v>
      </c>
      <c r="R964" s="17">
        <v>11950000</v>
      </c>
    </row>
    <row r="965" spans="2:18" ht="15.75" thickTop="1" x14ac:dyDescent="0.25">
      <c r="B965" s="11" t="s">
        <v>1</v>
      </c>
      <c r="C965" s="13" t="s">
        <v>12</v>
      </c>
      <c r="D965" s="12">
        <f t="shared" si="19"/>
        <v>3700000</v>
      </c>
      <c r="E965" s="12">
        <f t="shared" si="19"/>
        <v>200000</v>
      </c>
      <c r="F965" s="12">
        <f t="shared" si="19"/>
        <v>200000</v>
      </c>
      <c r="G965" s="12">
        <f t="shared" si="19"/>
        <v>300000</v>
      </c>
      <c r="H965" s="12">
        <f t="shared" si="19"/>
        <v>3000000</v>
      </c>
      <c r="I965" s="12">
        <v>0</v>
      </c>
      <c r="J965" s="12">
        <v>0</v>
      </c>
      <c r="K965" s="12">
        <v>0</v>
      </c>
      <c r="L965" s="12">
        <v>0</v>
      </c>
      <c r="M965" s="12">
        <v>0</v>
      </c>
      <c r="N965" s="12">
        <v>3700000</v>
      </c>
      <c r="O965" s="12">
        <v>200000</v>
      </c>
      <c r="P965" s="12">
        <v>200000</v>
      </c>
      <c r="Q965" s="12">
        <v>300000</v>
      </c>
      <c r="R965" s="12">
        <v>3000000</v>
      </c>
    </row>
    <row r="966" spans="2:18" x14ac:dyDescent="0.25">
      <c r="B966" s="8" t="s">
        <v>1</v>
      </c>
      <c r="C966" s="10" t="s">
        <v>16</v>
      </c>
      <c r="D966" s="9">
        <f t="shared" si="19"/>
        <v>3700000</v>
      </c>
      <c r="E966" s="9">
        <f t="shared" si="19"/>
        <v>200000</v>
      </c>
      <c r="F966" s="9">
        <f t="shared" si="19"/>
        <v>200000</v>
      </c>
      <c r="G966" s="9">
        <f t="shared" si="19"/>
        <v>300000</v>
      </c>
      <c r="H966" s="9">
        <f t="shared" si="19"/>
        <v>3000000</v>
      </c>
      <c r="I966" s="9">
        <v>0</v>
      </c>
      <c r="J966" s="9">
        <v>0</v>
      </c>
      <c r="K966" s="9">
        <v>0</v>
      </c>
      <c r="L966" s="9">
        <v>0</v>
      </c>
      <c r="M966" s="9">
        <v>0</v>
      </c>
      <c r="N966" s="9">
        <v>3700000</v>
      </c>
      <c r="O966" s="9">
        <v>200000</v>
      </c>
      <c r="P966" s="9">
        <v>200000</v>
      </c>
      <c r="Q966" s="9">
        <v>300000</v>
      </c>
      <c r="R966" s="9">
        <v>3000000</v>
      </c>
    </row>
    <row r="967" spans="2:18" x14ac:dyDescent="0.25">
      <c r="B967" s="11" t="s">
        <v>1</v>
      </c>
      <c r="C967" s="13" t="s">
        <v>20</v>
      </c>
      <c r="D967" s="12">
        <f t="shared" si="19"/>
        <v>29400000</v>
      </c>
      <c r="E967" s="12">
        <f t="shared" si="19"/>
        <v>2400000</v>
      </c>
      <c r="F967" s="12">
        <f t="shared" si="19"/>
        <v>7350000</v>
      </c>
      <c r="G967" s="12">
        <f t="shared" si="19"/>
        <v>10700000</v>
      </c>
      <c r="H967" s="12">
        <f t="shared" si="19"/>
        <v>8950000</v>
      </c>
      <c r="I967" s="12">
        <v>0</v>
      </c>
      <c r="J967" s="12">
        <v>0</v>
      </c>
      <c r="K967" s="12">
        <v>0</v>
      </c>
      <c r="L967" s="12">
        <v>0</v>
      </c>
      <c r="M967" s="12">
        <v>0</v>
      </c>
      <c r="N967" s="12">
        <v>29400000</v>
      </c>
      <c r="O967" s="12">
        <v>2400000</v>
      </c>
      <c r="P967" s="12">
        <v>7350000</v>
      </c>
      <c r="Q967" s="12">
        <v>10700000</v>
      </c>
      <c r="R967" s="12">
        <v>8950000</v>
      </c>
    </row>
    <row r="968" spans="2:18" ht="30.75" hidden="1" thickBot="1" x14ac:dyDescent="0.3">
      <c r="B968" s="15" t="s">
        <v>355</v>
      </c>
      <c r="C968" s="16" t="s">
        <v>356</v>
      </c>
      <c r="D968" s="17">
        <f t="shared" si="19"/>
        <v>0</v>
      </c>
      <c r="E968" s="17">
        <f t="shared" si="19"/>
        <v>0</v>
      </c>
      <c r="F968" s="17">
        <f t="shared" si="19"/>
        <v>0</v>
      </c>
      <c r="G968" s="17">
        <f t="shared" si="19"/>
        <v>0</v>
      </c>
      <c r="H968" s="17">
        <f t="shared" si="19"/>
        <v>0</v>
      </c>
      <c r="I968" s="17">
        <v>0</v>
      </c>
      <c r="J968" s="17">
        <v>0</v>
      </c>
      <c r="K968" s="17">
        <v>0</v>
      </c>
      <c r="L968" s="17">
        <v>0</v>
      </c>
      <c r="M968" s="17">
        <v>0</v>
      </c>
      <c r="N968" s="17">
        <v>0</v>
      </c>
      <c r="O968" s="17">
        <v>0</v>
      </c>
      <c r="P968" s="17">
        <v>0</v>
      </c>
      <c r="Q968" s="17">
        <v>0</v>
      </c>
      <c r="R968" s="17">
        <v>0</v>
      </c>
    </row>
    <row r="969" spans="2:18" hidden="1" x14ac:dyDescent="0.25">
      <c r="B969" s="11" t="s">
        <v>1</v>
      </c>
      <c r="C969" s="13" t="s">
        <v>20</v>
      </c>
      <c r="D969" s="12">
        <f t="shared" si="19"/>
        <v>0</v>
      </c>
      <c r="E969" s="12">
        <f t="shared" si="19"/>
        <v>0</v>
      </c>
      <c r="F969" s="12">
        <f t="shared" si="19"/>
        <v>0</v>
      </c>
      <c r="G969" s="12">
        <f t="shared" si="19"/>
        <v>0</v>
      </c>
      <c r="H969" s="12">
        <f t="shared" si="19"/>
        <v>0</v>
      </c>
      <c r="I969" s="12">
        <v>0</v>
      </c>
      <c r="J969" s="12">
        <v>0</v>
      </c>
      <c r="K969" s="12">
        <v>0</v>
      </c>
      <c r="L969" s="12">
        <v>0</v>
      </c>
      <c r="M969" s="12">
        <v>0</v>
      </c>
      <c r="N969" s="12">
        <v>0</v>
      </c>
      <c r="O969" s="12">
        <v>0</v>
      </c>
      <c r="P969" s="12">
        <v>0</v>
      </c>
      <c r="Q969" s="12">
        <v>0</v>
      </c>
      <c r="R969" s="12">
        <v>0</v>
      </c>
    </row>
    <row r="970" spans="2:18" ht="30.75" hidden="1" thickBot="1" x14ac:dyDescent="0.3">
      <c r="B970" s="15" t="s">
        <v>357</v>
      </c>
      <c r="C970" s="16" t="s">
        <v>358</v>
      </c>
      <c r="D970" s="17">
        <f t="shared" si="19"/>
        <v>0</v>
      </c>
      <c r="E970" s="17">
        <f t="shared" si="19"/>
        <v>0</v>
      </c>
      <c r="F970" s="17">
        <f t="shared" si="19"/>
        <v>0</v>
      </c>
      <c r="G970" s="17">
        <f t="shared" si="19"/>
        <v>0</v>
      </c>
      <c r="H970" s="17">
        <f t="shared" si="19"/>
        <v>0</v>
      </c>
      <c r="I970" s="17">
        <v>0</v>
      </c>
      <c r="J970" s="17">
        <v>0</v>
      </c>
      <c r="K970" s="17">
        <v>0</v>
      </c>
      <c r="L970" s="17">
        <v>0</v>
      </c>
      <c r="M970" s="17">
        <v>0</v>
      </c>
      <c r="N970" s="17">
        <v>0</v>
      </c>
      <c r="O970" s="17">
        <v>0</v>
      </c>
      <c r="P970" s="17">
        <v>0</v>
      </c>
      <c r="Q970" s="17">
        <v>0</v>
      </c>
      <c r="R970" s="17">
        <v>0</v>
      </c>
    </row>
    <row r="971" spans="2:18" hidden="1" x14ac:dyDescent="0.25">
      <c r="B971" s="11" t="s">
        <v>1</v>
      </c>
      <c r="C971" s="13" t="s">
        <v>20</v>
      </c>
      <c r="D971" s="12">
        <f t="shared" si="19"/>
        <v>0</v>
      </c>
      <c r="E971" s="12">
        <f t="shared" si="19"/>
        <v>0</v>
      </c>
      <c r="F971" s="12">
        <f t="shared" si="19"/>
        <v>0</v>
      </c>
      <c r="G971" s="12">
        <f t="shared" si="19"/>
        <v>0</v>
      </c>
      <c r="H971" s="12">
        <f t="shared" si="19"/>
        <v>0</v>
      </c>
      <c r="I971" s="12">
        <v>0</v>
      </c>
      <c r="J971" s="12">
        <v>0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</row>
    <row r="972" spans="2:18" ht="15.75" hidden="1" thickBot="1" x14ac:dyDescent="0.3">
      <c r="B972" s="15" t="s">
        <v>359</v>
      </c>
      <c r="C972" s="16" t="s">
        <v>360</v>
      </c>
      <c r="D972" s="17">
        <f t="shared" si="19"/>
        <v>0</v>
      </c>
      <c r="E972" s="17">
        <f t="shared" si="19"/>
        <v>0</v>
      </c>
      <c r="F972" s="17">
        <f t="shared" si="19"/>
        <v>0</v>
      </c>
      <c r="G972" s="17">
        <f t="shared" si="19"/>
        <v>0</v>
      </c>
      <c r="H972" s="17">
        <f t="shared" si="19"/>
        <v>0</v>
      </c>
      <c r="I972" s="17">
        <v>0</v>
      </c>
      <c r="J972" s="17">
        <v>0</v>
      </c>
      <c r="K972" s="17">
        <v>0</v>
      </c>
      <c r="L972" s="17">
        <v>0</v>
      </c>
      <c r="M972" s="17">
        <v>0</v>
      </c>
      <c r="N972" s="17">
        <v>0</v>
      </c>
      <c r="O972" s="17">
        <v>0</v>
      </c>
      <c r="P972" s="17">
        <v>0</v>
      </c>
      <c r="Q972" s="17">
        <v>0</v>
      </c>
      <c r="R972" s="17">
        <v>0</v>
      </c>
    </row>
    <row r="973" spans="2:18" hidden="1" x14ac:dyDescent="0.25">
      <c r="B973" s="11" t="s">
        <v>1</v>
      </c>
      <c r="C973" s="13" t="s">
        <v>12</v>
      </c>
      <c r="D973" s="12">
        <f t="shared" si="19"/>
        <v>0</v>
      </c>
      <c r="E973" s="12">
        <f t="shared" si="19"/>
        <v>0</v>
      </c>
      <c r="F973" s="12">
        <f t="shared" si="19"/>
        <v>0</v>
      </c>
      <c r="G973" s="12">
        <f t="shared" si="19"/>
        <v>0</v>
      </c>
      <c r="H973" s="12">
        <f t="shared" si="19"/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</row>
    <row r="974" spans="2:18" hidden="1" x14ac:dyDescent="0.25">
      <c r="B974" s="8" t="s">
        <v>1</v>
      </c>
      <c r="C974" s="10" t="s">
        <v>16</v>
      </c>
      <c r="D974" s="9">
        <f t="shared" si="19"/>
        <v>0</v>
      </c>
      <c r="E974" s="9">
        <f t="shared" si="19"/>
        <v>0</v>
      </c>
      <c r="F974" s="9">
        <f t="shared" si="19"/>
        <v>0</v>
      </c>
      <c r="G974" s="9">
        <f t="shared" si="19"/>
        <v>0</v>
      </c>
      <c r="H974" s="9">
        <f t="shared" si="19"/>
        <v>0</v>
      </c>
      <c r="I974" s="9">
        <v>0</v>
      </c>
      <c r="J974" s="9">
        <v>0</v>
      </c>
      <c r="K974" s="9">
        <v>0</v>
      </c>
      <c r="L974" s="9">
        <v>0</v>
      </c>
      <c r="M974" s="9">
        <v>0</v>
      </c>
      <c r="N974" s="9">
        <v>0</v>
      </c>
      <c r="O974" s="9">
        <v>0</v>
      </c>
      <c r="P974" s="9">
        <v>0</v>
      </c>
      <c r="Q974" s="9">
        <v>0</v>
      </c>
      <c r="R974" s="9">
        <v>0</v>
      </c>
    </row>
    <row r="975" spans="2:18" ht="15.75" hidden="1" thickBot="1" x14ac:dyDescent="0.3">
      <c r="B975" s="15" t="s">
        <v>361</v>
      </c>
      <c r="C975" s="16" t="s">
        <v>362</v>
      </c>
      <c r="D975" s="17">
        <f t="shared" si="19"/>
        <v>0</v>
      </c>
      <c r="E975" s="17">
        <f t="shared" si="19"/>
        <v>0</v>
      </c>
      <c r="F975" s="17">
        <f t="shared" si="19"/>
        <v>0</v>
      </c>
      <c r="G975" s="17">
        <f t="shared" si="19"/>
        <v>0</v>
      </c>
      <c r="H975" s="17">
        <f t="shared" si="19"/>
        <v>0</v>
      </c>
      <c r="I975" s="17">
        <v>0</v>
      </c>
      <c r="J975" s="17">
        <v>0</v>
      </c>
      <c r="K975" s="17">
        <v>0</v>
      </c>
      <c r="L975" s="17">
        <v>0</v>
      </c>
      <c r="M975" s="17">
        <v>0</v>
      </c>
      <c r="N975" s="17">
        <v>0</v>
      </c>
      <c r="O975" s="17">
        <v>0</v>
      </c>
      <c r="P975" s="17">
        <v>0</v>
      </c>
      <c r="Q975" s="17">
        <v>0</v>
      </c>
      <c r="R975" s="17">
        <v>0</v>
      </c>
    </row>
    <row r="976" spans="2:18" hidden="1" x14ac:dyDescent="0.25">
      <c r="B976" s="11" t="s">
        <v>1</v>
      </c>
      <c r="C976" s="13" t="s">
        <v>12</v>
      </c>
      <c r="D976" s="12">
        <f t="shared" si="19"/>
        <v>0</v>
      </c>
      <c r="E976" s="12">
        <f t="shared" si="19"/>
        <v>0</v>
      </c>
      <c r="F976" s="12">
        <f t="shared" si="19"/>
        <v>0</v>
      </c>
      <c r="G976" s="12">
        <f t="shared" si="19"/>
        <v>0</v>
      </c>
      <c r="H976" s="12">
        <f t="shared" si="19"/>
        <v>0</v>
      </c>
      <c r="I976" s="12">
        <v>0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</row>
    <row r="977" spans="2:18" hidden="1" x14ac:dyDescent="0.25">
      <c r="B977" s="8" t="s">
        <v>1</v>
      </c>
      <c r="C977" s="10" t="s">
        <v>13</v>
      </c>
      <c r="D977" s="9">
        <f t="shared" si="19"/>
        <v>0</v>
      </c>
      <c r="E977" s="9">
        <f t="shared" si="19"/>
        <v>0</v>
      </c>
      <c r="F977" s="9">
        <f t="shared" si="19"/>
        <v>0</v>
      </c>
      <c r="G977" s="9">
        <f t="shared" si="19"/>
        <v>0</v>
      </c>
      <c r="H977" s="9">
        <f t="shared" si="19"/>
        <v>0</v>
      </c>
      <c r="I977" s="9">
        <v>0</v>
      </c>
      <c r="J977" s="9">
        <v>0</v>
      </c>
      <c r="K977" s="9">
        <v>0</v>
      </c>
      <c r="L977" s="9">
        <v>0</v>
      </c>
      <c r="M977" s="9">
        <v>0</v>
      </c>
      <c r="N977" s="9">
        <v>0</v>
      </c>
      <c r="O977" s="9">
        <v>0</v>
      </c>
      <c r="P977" s="9">
        <v>0</v>
      </c>
      <c r="Q977" s="9">
        <v>0</v>
      </c>
      <c r="R977" s="9">
        <v>0</v>
      </c>
    </row>
    <row r="978" spans="2:18" hidden="1" x14ac:dyDescent="0.25">
      <c r="B978" s="8" t="s">
        <v>1</v>
      </c>
      <c r="C978" s="10" t="s">
        <v>14</v>
      </c>
      <c r="D978" s="9">
        <f t="shared" si="19"/>
        <v>0</v>
      </c>
      <c r="E978" s="9">
        <f t="shared" si="19"/>
        <v>0</v>
      </c>
      <c r="F978" s="9">
        <f t="shared" si="19"/>
        <v>0</v>
      </c>
      <c r="G978" s="9">
        <f t="shared" si="19"/>
        <v>0</v>
      </c>
      <c r="H978" s="9">
        <f t="shared" si="19"/>
        <v>0</v>
      </c>
      <c r="I978" s="9">
        <v>0</v>
      </c>
      <c r="J978" s="9">
        <v>0</v>
      </c>
      <c r="K978" s="9">
        <v>0</v>
      </c>
      <c r="L978" s="9">
        <v>0</v>
      </c>
      <c r="M978" s="9">
        <v>0</v>
      </c>
      <c r="N978" s="9">
        <v>0</v>
      </c>
      <c r="O978" s="9">
        <v>0</v>
      </c>
      <c r="P978" s="9">
        <v>0</v>
      </c>
      <c r="Q978" s="9">
        <v>0</v>
      </c>
      <c r="R978" s="9">
        <v>0</v>
      </c>
    </row>
    <row r="979" spans="2:18" hidden="1" x14ac:dyDescent="0.25">
      <c r="B979" s="8" t="s">
        <v>1</v>
      </c>
      <c r="C979" s="10" t="s">
        <v>15</v>
      </c>
      <c r="D979" s="9">
        <f t="shared" si="19"/>
        <v>0</v>
      </c>
      <c r="E979" s="9">
        <f t="shared" si="19"/>
        <v>0</v>
      </c>
      <c r="F979" s="9">
        <f t="shared" si="19"/>
        <v>0</v>
      </c>
      <c r="G979" s="9">
        <f t="shared" si="19"/>
        <v>0</v>
      </c>
      <c r="H979" s="9">
        <f t="shared" si="19"/>
        <v>0</v>
      </c>
      <c r="I979" s="9">
        <v>0</v>
      </c>
      <c r="J979" s="9">
        <v>0</v>
      </c>
      <c r="K979" s="9">
        <v>0</v>
      </c>
      <c r="L979" s="9">
        <v>0</v>
      </c>
      <c r="M979" s="9">
        <v>0</v>
      </c>
      <c r="N979" s="9">
        <v>0</v>
      </c>
      <c r="O979" s="9">
        <v>0</v>
      </c>
      <c r="P979" s="9">
        <v>0</v>
      </c>
      <c r="Q979" s="9">
        <v>0</v>
      </c>
      <c r="R979" s="9">
        <v>0</v>
      </c>
    </row>
    <row r="980" spans="2:18" hidden="1" x14ac:dyDescent="0.25">
      <c r="B980" s="8" t="s">
        <v>1</v>
      </c>
      <c r="C980" s="10" t="s">
        <v>17</v>
      </c>
      <c r="D980" s="9">
        <f t="shared" si="19"/>
        <v>0</v>
      </c>
      <c r="E980" s="9">
        <f t="shared" si="19"/>
        <v>0</v>
      </c>
      <c r="F980" s="9">
        <f t="shared" si="19"/>
        <v>0</v>
      </c>
      <c r="G980" s="9">
        <f t="shared" si="19"/>
        <v>0</v>
      </c>
      <c r="H980" s="9">
        <f t="shared" si="19"/>
        <v>0</v>
      </c>
      <c r="I980" s="9">
        <v>0</v>
      </c>
      <c r="J980" s="9">
        <v>0</v>
      </c>
      <c r="K980" s="9">
        <v>0</v>
      </c>
      <c r="L980" s="9">
        <v>0</v>
      </c>
      <c r="M980" s="9">
        <v>0</v>
      </c>
      <c r="N980" s="9">
        <v>0</v>
      </c>
      <c r="O980" s="9">
        <v>0</v>
      </c>
      <c r="P980" s="9">
        <v>0</v>
      </c>
      <c r="Q980" s="9">
        <v>0</v>
      </c>
      <c r="R980" s="9">
        <v>0</v>
      </c>
    </row>
    <row r="981" spans="2:18" hidden="1" x14ac:dyDescent="0.25">
      <c r="B981" s="8" t="s">
        <v>1</v>
      </c>
      <c r="C981" s="10" t="s">
        <v>18</v>
      </c>
      <c r="D981" s="9">
        <f t="shared" si="19"/>
        <v>0</v>
      </c>
      <c r="E981" s="9">
        <f t="shared" si="19"/>
        <v>0</v>
      </c>
      <c r="F981" s="9">
        <f t="shared" si="19"/>
        <v>0</v>
      </c>
      <c r="G981" s="9">
        <f t="shared" si="19"/>
        <v>0</v>
      </c>
      <c r="H981" s="9">
        <f t="shared" si="19"/>
        <v>0</v>
      </c>
      <c r="I981" s="9">
        <v>0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  <c r="Q981" s="9">
        <v>0</v>
      </c>
      <c r="R981" s="9">
        <v>0</v>
      </c>
    </row>
    <row r="982" spans="2:18" hidden="1" x14ac:dyDescent="0.25">
      <c r="B982" s="8" t="s">
        <v>1</v>
      </c>
      <c r="C982" s="10" t="s">
        <v>19</v>
      </c>
      <c r="D982" s="9">
        <f t="shared" si="19"/>
        <v>0</v>
      </c>
      <c r="E982" s="9">
        <f t="shared" si="19"/>
        <v>0</v>
      </c>
      <c r="F982" s="9">
        <f t="shared" si="19"/>
        <v>0</v>
      </c>
      <c r="G982" s="9">
        <f t="shared" si="19"/>
        <v>0</v>
      </c>
      <c r="H982" s="9">
        <f t="shared" si="19"/>
        <v>0</v>
      </c>
      <c r="I982" s="9">
        <v>0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  <c r="Q982" s="9">
        <v>0</v>
      </c>
      <c r="R982" s="9">
        <v>0</v>
      </c>
    </row>
    <row r="983" spans="2:18" hidden="1" x14ac:dyDescent="0.25">
      <c r="B983" s="11" t="s">
        <v>1</v>
      </c>
      <c r="C983" s="13" t="s">
        <v>20</v>
      </c>
      <c r="D983" s="12">
        <f t="shared" si="19"/>
        <v>0</v>
      </c>
      <c r="E983" s="12">
        <f t="shared" si="19"/>
        <v>0</v>
      </c>
      <c r="F983" s="12">
        <f t="shared" si="19"/>
        <v>0</v>
      </c>
      <c r="G983" s="12">
        <f t="shared" si="19"/>
        <v>0</v>
      </c>
      <c r="H983" s="12">
        <f t="shared" si="19"/>
        <v>0</v>
      </c>
      <c r="I983" s="12">
        <v>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0</v>
      </c>
    </row>
    <row r="984" spans="2:18" hidden="1" x14ac:dyDescent="0.25">
      <c r="B984" s="11" t="s">
        <v>1</v>
      </c>
      <c r="C984" s="13" t="s">
        <v>22</v>
      </c>
      <c r="D984" s="12">
        <f t="shared" si="19"/>
        <v>0</v>
      </c>
      <c r="E984" s="12">
        <f t="shared" si="19"/>
        <v>0</v>
      </c>
      <c r="F984" s="12">
        <f t="shared" si="19"/>
        <v>0</v>
      </c>
      <c r="G984" s="12">
        <f t="shared" si="19"/>
        <v>0</v>
      </c>
      <c r="H984" s="12">
        <f t="shared" si="19"/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</row>
    <row r="985" spans="2:18" ht="30.75" hidden="1" thickBot="1" x14ac:dyDescent="0.3">
      <c r="B985" s="15" t="s">
        <v>363</v>
      </c>
      <c r="C985" s="16" t="s">
        <v>364</v>
      </c>
      <c r="D985" s="17">
        <f t="shared" si="19"/>
        <v>0</v>
      </c>
      <c r="E985" s="17">
        <f t="shared" si="19"/>
        <v>0</v>
      </c>
      <c r="F985" s="17">
        <f t="shared" si="19"/>
        <v>0</v>
      </c>
      <c r="G985" s="17">
        <f t="shared" si="19"/>
        <v>0</v>
      </c>
      <c r="H985" s="17">
        <f t="shared" si="19"/>
        <v>0</v>
      </c>
      <c r="I985" s="17">
        <v>0</v>
      </c>
      <c r="J985" s="17">
        <v>0</v>
      </c>
      <c r="K985" s="17">
        <v>0</v>
      </c>
      <c r="L985" s="17">
        <v>0</v>
      </c>
      <c r="M985" s="17">
        <v>0</v>
      </c>
      <c r="N985" s="17">
        <v>0</v>
      </c>
      <c r="O985" s="17">
        <v>0</v>
      </c>
      <c r="P985" s="17">
        <v>0</v>
      </c>
      <c r="Q985" s="17">
        <v>0</v>
      </c>
      <c r="R985" s="17">
        <v>0</v>
      </c>
    </row>
    <row r="986" spans="2:18" hidden="1" x14ac:dyDescent="0.25">
      <c r="B986" s="11" t="s">
        <v>1</v>
      </c>
      <c r="C986" s="13" t="s">
        <v>12</v>
      </c>
      <c r="D986" s="12">
        <f t="shared" si="19"/>
        <v>0</v>
      </c>
      <c r="E986" s="12">
        <f t="shared" si="19"/>
        <v>0</v>
      </c>
      <c r="F986" s="12">
        <f t="shared" si="19"/>
        <v>0</v>
      </c>
      <c r="G986" s="12">
        <f t="shared" si="19"/>
        <v>0</v>
      </c>
      <c r="H986" s="12">
        <f t="shared" si="19"/>
        <v>0</v>
      </c>
      <c r="I986" s="12">
        <v>0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</row>
    <row r="987" spans="2:18" hidden="1" x14ac:dyDescent="0.25">
      <c r="B987" s="8" t="s">
        <v>1</v>
      </c>
      <c r="C987" s="10" t="s">
        <v>13</v>
      </c>
      <c r="D987" s="9">
        <f t="shared" si="19"/>
        <v>0</v>
      </c>
      <c r="E987" s="9">
        <f t="shared" si="19"/>
        <v>0</v>
      </c>
      <c r="F987" s="9">
        <f t="shared" si="19"/>
        <v>0</v>
      </c>
      <c r="G987" s="9">
        <f t="shared" si="19"/>
        <v>0</v>
      </c>
      <c r="H987" s="9">
        <f t="shared" si="19"/>
        <v>0</v>
      </c>
      <c r="I987" s="9">
        <v>0</v>
      </c>
      <c r="J987" s="9">
        <v>0</v>
      </c>
      <c r="K987" s="9">
        <v>0</v>
      </c>
      <c r="L987" s="9">
        <v>0</v>
      </c>
      <c r="M987" s="9">
        <v>0</v>
      </c>
      <c r="N987" s="9">
        <v>0</v>
      </c>
      <c r="O987" s="9">
        <v>0</v>
      </c>
      <c r="P987" s="9">
        <v>0</v>
      </c>
      <c r="Q987" s="9">
        <v>0</v>
      </c>
      <c r="R987" s="9">
        <v>0</v>
      </c>
    </row>
    <row r="988" spans="2:18" hidden="1" x14ac:dyDescent="0.25">
      <c r="B988" s="8" t="s">
        <v>1</v>
      </c>
      <c r="C988" s="10" t="s">
        <v>14</v>
      </c>
      <c r="D988" s="9">
        <f t="shared" si="19"/>
        <v>0</v>
      </c>
      <c r="E988" s="9">
        <f t="shared" si="19"/>
        <v>0</v>
      </c>
      <c r="F988" s="9">
        <f t="shared" si="19"/>
        <v>0</v>
      </c>
      <c r="G988" s="9">
        <f t="shared" si="19"/>
        <v>0</v>
      </c>
      <c r="H988" s="9">
        <f t="shared" si="19"/>
        <v>0</v>
      </c>
      <c r="I988" s="9">
        <v>0</v>
      </c>
      <c r="J988" s="9">
        <v>0</v>
      </c>
      <c r="K988" s="9">
        <v>0</v>
      </c>
      <c r="L988" s="9">
        <v>0</v>
      </c>
      <c r="M988" s="9">
        <v>0</v>
      </c>
      <c r="N988" s="9">
        <v>0</v>
      </c>
      <c r="O988" s="9">
        <v>0</v>
      </c>
      <c r="P988" s="9">
        <v>0</v>
      </c>
      <c r="Q988" s="9">
        <v>0</v>
      </c>
      <c r="R988" s="9">
        <v>0</v>
      </c>
    </row>
    <row r="989" spans="2:18" hidden="1" x14ac:dyDescent="0.25">
      <c r="B989" s="8" t="s">
        <v>1</v>
      </c>
      <c r="C989" s="10" t="s">
        <v>15</v>
      </c>
      <c r="D989" s="9">
        <f t="shared" si="19"/>
        <v>0</v>
      </c>
      <c r="E989" s="9">
        <f t="shared" si="19"/>
        <v>0</v>
      </c>
      <c r="F989" s="9">
        <f t="shared" si="19"/>
        <v>0</v>
      </c>
      <c r="G989" s="9">
        <f t="shared" si="19"/>
        <v>0</v>
      </c>
      <c r="H989" s="9">
        <f t="shared" si="19"/>
        <v>0</v>
      </c>
      <c r="I989" s="9">
        <v>0</v>
      </c>
      <c r="J989" s="9">
        <v>0</v>
      </c>
      <c r="K989" s="9">
        <v>0</v>
      </c>
      <c r="L989" s="9">
        <v>0</v>
      </c>
      <c r="M989" s="9">
        <v>0</v>
      </c>
      <c r="N989" s="9">
        <v>0</v>
      </c>
      <c r="O989" s="9">
        <v>0</v>
      </c>
      <c r="P989" s="9">
        <v>0</v>
      </c>
      <c r="Q989" s="9">
        <v>0</v>
      </c>
      <c r="R989" s="9">
        <v>0</v>
      </c>
    </row>
    <row r="990" spans="2:18" hidden="1" x14ac:dyDescent="0.25">
      <c r="B990" s="8" t="s">
        <v>1</v>
      </c>
      <c r="C990" s="10" t="s">
        <v>17</v>
      </c>
      <c r="D990" s="9">
        <f t="shared" si="19"/>
        <v>0</v>
      </c>
      <c r="E990" s="9">
        <f t="shared" si="19"/>
        <v>0</v>
      </c>
      <c r="F990" s="9">
        <f t="shared" si="19"/>
        <v>0</v>
      </c>
      <c r="G990" s="9">
        <f t="shared" si="19"/>
        <v>0</v>
      </c>
      <c r="H990" s="9">
        <f t="shared" si="19"/>
        <v>0</v>
      </c>
      <c r="I990" s="9">
        <v>0</v>
      </c>
      <c r="J990" s="9">
        <v>0</v>
      </c>
      <c r="K990" s="9">
        <v>0</v>
      </c>
      <c r="L990" s="9">
        <v>0</v>
      </c>
      <c r="M990" s="9">
        <v>0</v>
      </c>
      <c r="N990" s="9">
        <v>0</v>
      </c>
      <c r="O990" s="9">
        <v>0</v>
      </c>
      <c r="P990" s="9">
        <v>0</v>
      </c>
      <c r="Q990" s="9">
        <v>0</v>
      </c>
      <c r="R990" s="9">
        <v>0</v>
      </c>
    </row>
    <row r="991" spans="2:18" hidden="1" x14ac:dyDescent="0.25">
      <c r="B991" s="8" t="s">
        <v>1</v>
      </c>
      <c r="C991" s="10" t="s">
        <v>18</v>
      </c>
      <c r="D991" s="9">
        <f t="shared" ref="D991:H1041" si="20">I991+N991</f>
        <v>0</v>
      </c>
      <c r="E991" s="9">
        <f t="shared" si="20"/>
        <v>0</v>
      </c>
      <c r="F991" s="9">
        <f t="shared" si="20"/>
        <v>0</v>
      </c>
      <c r="G991" s="9">
        <f t="shared" si="20"/>
        <v>0</v>
      </c>
      <c r="H991" s="9">
        <f t="shared" si="20"/>
        <v>0</v>
      </c>
      <c r="I991" s="9">
        <v>0</v>
      </c>
      <c r="J991" s="9">
        <v>0</v>
      </c>
      <c r="K991" s="9">
        <v>0</v>
      </c>
      <c r="L991" s="9">
        <v>0</v>
      </c>
      <c r="M991" s="9">
        <v>0</v>
      </c>
      <c r="N991" s="9">
        <v>0</v>
      </c>
      <c r="O991" s="9">
        <v>0</v>
      </c>
      <c r="P991" s="9">
        <v>0</v>
      </c>
      <c r="Q991" s="9">
        <v>0</v>
      </c>
      <c r="R991" s="9">
        <v>0</v>
      </c>
    </row>
    <row r="992" spans="2:18" hidden="1" x14ac:dyDescent="0.25">
      <c r="B992" s="8" t="s">
        <v>1</v>
      </c>
      <c r="C992" s="10" t="s">
        <v>19</v>
      </c>
      <c r="D992" s="9">
        <f t="shared" si="20"/>
        <v>0</v>
      </c>
      <c r="E992" s="9">
        <f t="shared" si="20"/>
        <v>0</v>
      </c>
      <c r="F992" s="9">
        <f t="shared" si="20"/>
        <v>0</v>
      </c>
      <c r="G992" s="9">
        <f t="shared" si="20"/>
        <v>0</v>
      </c>
      <c r="H992" s="9">
        <f t="shared" si="20"/>
        <v>0</v>
      </c>
      <c r="I992" s="9">
        <v>0</v>
      </c>
      <c r="J992" s="9">
        <v>0</v>
      </c>
      <c r="K992" s="9">
        <v>0</v>
      </c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</row>
    <row r="993" spans="2:18" hidden="1" x14ac:dyDescent="0.25">
      <c r="B993" s="11" t="s">
        <v>1</v>
      </c>
      <c r="C993" s="13" t="s">
        <v>20</v>
      </c>
      <c r="D993" s="12">
        <f t="shared" si="20"/>
        <v>0</v>
      </c>
      <c r="E993" s="12">
        <f t="shared" si="20"/>
        <v>0</v>
      </c>
      <c r="F993" s="12">
        <f t="shared" si="20"/>
        <v>0</v>
      </c>
      <c r="G993" s="12">
        <f t="shared" si="20"/>
        <v>0</v>
      </c>
      <c r="H993" s="12">
        <f t="shared" si="20"/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</row>
    <row r="994" spans="2:18" hidden="1" x14ac:dyDescent="0.25">
      <c r="B994" s="11" t="s">
        <v>1</v>
      </c>
      <c r="C994" s="13" t="s">
        <v>22</v>
      </c>
      <c r="D994" s="12">
        <f t="shared" si="20"/>
        <v>0</v>
      </c>
      <c r="E994" s="12">
        <f t="shared" si="20"/>
        <v>0</v>
      </c>
      <c r="F994" s="12">
        <f t="shared" si="20"/>
        <v>0</v>
      </c>
      <c r="G994" s="12">
        <f t="shared" si="20"/>
        <v>0</v>
      </c>
      <c r="H994" s="12">
        <f t="shared" si="20"/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</row>
    <row r="995" spans="2:18" ht="45.75" hidden="1" thickBot="1" x14ac:dyDescent="0.3">
      <c r="B995" s="15" t="s">
        <v>365</v>
      </c>
      <c r="C995" s="16" t="s">
        <v>366</v>
      </c>
      <c r="D995" s="17">
        <f t="shared" si="20"/>
        <v>0</v>
      </c>
      <c r="E995" s="17">
        <f t="shared" si="20"/>
        <v>0</v>
      </c>
      <c r="F995" s="17">
        <f t="shared" si="20"/>
        <v>0</v>
      </c>
      <c r="G995" s="17">
        <f t="shared" si="20"/>
        <v>0</v>
      </c>
      <c r="H995" s="17">
        <f t="shared" si="20"/>
        <v>0</v>
      </c>
      <c r="I995" s="17">
        <v>0</v>
      </c>
      <c r="J995" s="17">
        <v>0</v>
      </c>
      <c r="K995" s="17">
        <v>0</v>
      </c>
      <c r="L995" s="17">
        <v>0</v>
      </c>
      <c r="M995" s="17">
        <v>0</v>
      </c>
      <c r="N995" s="17">
        <v>0</v>
      </c>
      <c r="O995" s="17">
        <v>0</v>
      </c>
      <c r="P995" s="17">
        <v>0</v>
      </c>
      <c r="Q995" s="17">
        <v>0</v>
      </c>
      <c r="R995" s="17">
        <v>0</v>
      </c>
    </row>
    <row r="996" spans="2:18" hidden="1" x14ac:dyDescent="0.25">
      <c r="B996" s="11" t="s">
        <v>1</v>
      </c>
      <c r="C996" s="13" t="s">
        <v>20</v>
      </c>
      <c r="D996" s="12">
        <f t="shared" si="20"/>
        <v>0</v>
      </c>
      <c r="E996" s="12">
        <f t="shared" si="20"/>
        <v>0</v>
      </c>
      <c r="F996" s="12">
        <f t="shared" si="20"/>
        <v>0</v>
      </c>
      <c r="G996" s="12">
        <f t="shared" si="20"/>
        <v>0</v>
      </c>
      <c r="H996" s="12">
        <f t="shared" si="20"/>
        <v>0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0</v>
      </c>
    </row>
    <row r="997" spans="2:18" ht="30.75" thickBot="1" x14ac:dyDescent="0.3">
      <c r="B997" s="15" t="s">
        <v>367</v>
      </c>
      <c r="C997" s="16" t="s">
        <v>368</v>
      </c>
      <c r="D997" s="17">
        <f t="shared" si="20"/>
        <v>100000000</v>
      </c>
      <c r="E997" s="17">
        <f t="shared" si="20"/>
        <v>6000000</v>
      </c>
      <c r="F997" s="17">
        <f t="shared" si="20"/>
        <v>13000000</v>
      </c>
      <c r="G997" s="17">
        <f t="shared" si="20"/>
        <v>32700000</v>
      </c>
      <c r="H997" s="17">
        <f t="shared" si="20"/>
        <v>48300000</v>
      </c>
      <c r="I997" s="17">
        <v>5600000</v>
      </c>
      <c r="J997" s="17">
        <v>600000</v>
      </c>
      <c r="K997" s="17">
        <v>1600000</v>
      </c>
      <c r="L997" s="17">
        <v>1200000</v>
      </c>
      <c r="M997" s="17">
        <v>2200000</v>
      </c>
      <c r="N997" s="17">
        <v>94400000</v>
      </c>
      <c r="O997" s="17">
        <v>5400000</v>
      </c>
      <c r="P997" s="17">
        <v>11400000</v>
      </c>
      <c r="Q997" s="17">
        <v>31500000</v>
      </c>
      <c r="R997" s="17">
        <v>46100000</v>
      </c>
    </row>
    <row r="998" spans="2:18" ht="15.75" thickTop="1" x14ac:dyDescent="0.25">
      <c r="B998" s="11" t="s">
        <v>1</v>
      </c>
      <c r="C998" s="13" t="s">
        <v>12</v>
      </c>
      <c r="D998" s="12">
        <f t="shared" si="20"/>
        <v>5600000</v>
      </c>
      <c r="E998" s="12">
        <f t="shared" si="20"/>
        <v>600000</v>
      </c>
      <c r="F998" s="12">
        <f t="shared" si="20"/>
        <v>1600000</v>
      </c>
      <c r="G998" s="12">
        <f t="shared" si="20"/>
        <v>1200000</v>
      </c>
      <c r="H998" s="12">
        <f t="shared" si="20"/>
        <v>2200000</v>
      </c>
      <c r="I998" s="12">
        <v>5600000</v>
      </c>
      <c r="J998" s="12">
        <v>600000</v>
      </c>
      <c r="K998" s="12">
        <v>1600000</v>
      </c>
      <c r="L998" s="12">
        <v>1200000</v>
      </c>
      <c r="M998" s="12">
        <v>2200000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</row>
    <row r="999" spans="2:18" x14ac:dyDescent="0.25">
      <c r="B999" s="8" t="s">
        <v>1</v>
      </c>
      <c r="C999" s="10" t="s">
        <v>16</v>
      </c>
      <c r="D999" s="9">
        <f t="shared" si="20"/>
        <v>5600000</v>
      </c>
      <c r="E999" s="9">
        <f t="shared" si="20"/>
        <v>600000</v>
      </c>
      <c r="F999" s="9">
        <f t="shared" si="20"/>
        <v>1600000</v>
      </c>
      <c r="G999" s="9">
        <f t="shared" si="20"/>
        <v>1200000</v>
      </c>
      <c r="H999" s="9">
        <f t="shared" si="20"/>
        <v>2200000</v>
      </c>
      <c r="I999" s="9">
        <v>5600000</v>
      </c>
      <c r="J999" s="9">
        <v>600000</v>
      </c>
      <c r="K999" s="9">
        <v>1600000</v>
      </c>
      <c r="L999" s="9">
        <v>1200000</v>
      </c>
      <c r="M999" s="9">
        <v>2200000</v>
      </c>
      <c r="N999" s="9">
        <v>0</v>
      </c>
      <c r="O999" s="9">
        <v>0</v>
      </c>
      <c r="P999" s="9">
        <v>0</v>
      </c>
      <c r="Q999" s="9">
        <v>0</v>
      </c>
      <c r="R999" s="9">
        <v>0</v>
      </c>
    </row>
    <row r="1000" spans="2:18" hidden="1" x14ac:dyDescent="0.25">
      <c r="B1000" s="8" t="s">
        <v>1</v>
      </c>
      <c r="C1000" s="10" t="s">
        <v>19</v>
      </c>
      <c r="D1000" s="9">
        <f t="shared" si="20"/>
        <v>0</v>
      </c>
      <c r="E1000" s="9">
        <f t="shared" si="20"/>
        <v>0</v>
      </c>
      <c r="F1000" s="9">
        <f t="shared" si="20"/>
        <v>0</v>
      </c>
      <c r="G1000" s="9">
        <f t="shared" si="20"/>
        <v>0</v>
      </c>
      <c r="H1000" s="9">
        <f t="shared" si="20"/>
        <v>0</v>
      </c>
      <c r="I1000" s="9">
        <v>0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  <c r="Q1000" s="9">
        <v>0</v>
      </c>
      <c r="R1000" s="9">
        <v>0</v>
      </c>
    </row>
    <row r="1001" spans="2:18" x14ac:dyDescent="0.25">
      <c r="B1001" s="11" t="s">
        <v>1</v>
      </c>
      <c r="C1001" s="13" t="s">
        <v>21</v>
      </c>
      <c r="D1001" s="12">
        <f t="shared" si="20"/>
        <v>94400000</v>
      </c>
      <c r="E1001" s="12">
        <f t="shared" si="20"/>
        <v>5400000</v>
      </c>
      <c r="F1001" s="12">
        <f t="shared" si="20"/>
        <v>11400000</v>
      </c>
      <c r="G1001" s="12">
        <f t="shared" si="20"/>
        <v>31500000</v>
      </c>
      <c r="H1001" s="12">
        <f t="shared" si="20"/>
        <v>46100000</v>
      </c>
      <c r="I1001" s="12">
        <v>0</v>
      </c>
      <c r="J1001" s="12">
        <v>0</v>
      </c>
      <c r="K1001" s="12">
        <v>0</v>
      </c>
      <c r="L1001" s="12">
        <v>0</v>
      </c>
      <c r="M1001" s="12">
        <v>0</v>
      </c>
      <c r="N1001" s="12">
        <v>94400000</v>
      </c>
      <c r="O1001" s="12">
        <v>5400000</v>
      </c>
      <c r="P1001" s="12">
        <v>11400000</v>
      </c>
      <c r="Q1001" s="12">
        <v>31500000</v>
      </c>
      <c r="R1001" s="12">
        <v>46100000</v>
      </c>
    </row>
    <row r="1002" spans="2:18" ht="30.75" thickBot="1" x14ac:dyDescent="0.3">
      <c r="B1002" s="15" t="s">
        <v>369</v>
      </c>
      <c r="C1002" s="16" t="s">
        <v>370</v>
      </c>
      <c r="D1002" s="17">
        <f t="shared" si="20"/>
        <v>47000000</v>
      </c>
      <c r="E1002" s="17">
        <f t="shared" si="20"/>
        <v>3000000</v>
      </c>
      <c r="F1002" s="17">
        <f t="shared" si="20"/>
        <v>5000000</v>
      </c>
      <c r="G1002" s="17">
        <f t="shared" si="20"/>
        <v>10000000</v>
      </c>
      <c r="H1002" s="17">
        <f t="shared" si="20"/>
        <v>29000000</v>
      </c>
      <c r="I1002" s="17">
        <v>0</v>
      </c>
      <c r="J1002" s="17">
        <v>0</v>
      </c>
      <c r="K1002" s="17">
        <v>0</v>
      </c>
      <c r="L1002" s="17">
        <v>0</v>
      </c>
      <c r="M1002" s="17">
        <v>0</v>
      </c>
      <c r="N1002" s="17">
        <v>47000000</v>
      </c>
      <c r="O1002" s="17">
        <v>3000000</v>
      </c>
      <c r="P1002" s="17">
        <v>5000000</v>
      </c>
      <c r="Q1002" s="17">
        <v>10000000</v>
      </c>
      <c r="R1002" s="17">
        <v>29000000</v>
      </c>
    </row>
    <row r="1003" spans="2:18" ht="15.75" hidden="1" thickTop="1" x14ac:dyDescent="0.25">
      <c r="B1003" s="11" t="s">
        <v>1</v>
      </c>
      <c r="C1003" s="13" t="s">
        <v>12</v>
      </c>
      <c r="D1003" s="12">
        <f t="shared" si="20"/>
        <v>0</v>
      </c>
      <c r="E1003" s="12">
        <f t="shared" si="20"/>
        <v>0</v>
      </c>
      <c r="F1003" s="12">
        <f t="shared" si="20"/>
        <v>0</v>
      </c>
      <c r="G1003" s="12">
        <f t="shared" si="20"/>
        <v>0</v>
      </c>
      <c r="H1003" s="12">
        <f t="shared" si="20"/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</row>
    <row r="1004" spans="2:18" ht="15.75" hidden="1" thickTop="1" x14ac:dyDescent="0.25">
      <c r="B1004" s="8" t="s">
        <v>1</v>
      </c>
      <c r="C1004" s="10" t="s">
        <v>19</v>
      </c>
      <c r="D1004" s="9">
        <f t="shared" si="20"/>
        <v>0</v>
      </c>
      <c r="E1004" s="9">
        <f t="shared" si="20"/>
        <v>0</v>
      </c>
      <c r="F1004" s="9">
        <f t="shared" si="20"/>
        <v>0</v>
      </c>
      <c r="G1004" s="9">
        <f t="shared" si="20"/>
        <v>0</v>
      </c>
      <c r="H1004" s="9">
        <f t="shared" si="20"/>
        <v>0</v>
      </c>
      <c r="I1004" s="9">
        <v>0</v>
      </c>
      <c r="J1004" s="9">
        <v>0</v>
      </c>
      <c r="K1004" s="9">
        <v>0</v>
      </c>
      <c r="L1004" s="9">
        <v>0</v>
      </c>
      <c r="M1004" s="9">
        <v>0</v>
      </c>
      <c r="N1004" s="9">
        <v>0</v>
      </c>
      <c r="O1004" s="9">
        <v>0</v>
      </c>
      <c r="P1004" s="9">
        <v>0</v>
      </c>
      <c r="Q1004" s="9">
        <v>0</v>
      </c>
      <c r="R1004" s="9">
        <v>0</v>
      </c>
    </row>
    <row r="1005" spans="2:18" ht="15.75" thickTop="1" x14ac:dyDescent="0.25">
      <c r="B1005" s="11" t="s">
        <v>1</v>
      </c>
      <c r="C1005" s="13" t="s">
        <v>21</v>
      </c>
      <c r="D1005" s="12">
        <f t="shared" si="20"/>
        <v>47000000</v>
      </c>
      <c r="E1005" s="12">
        <f t="shared" si="20"/>
        <v>3000000</v>
      </c>
      <c r="F1005" s="12">
        <f t="shared" si="20"/>
        <v>5000000</v>
      </c>
      <c r="G1005" s="12">
        <f t="shared" si="20"/>
        <v>10000000</v>
      </c>
      <c r="H1005" s="12">
        <f t="shared" si="20"/>
        <v>29000000</v>
      </c>
      <c r="I1005" s="12">
        <v>0</v>
      </c>
      <c r="J1005" s="12">
        <v>0</v>
      </c>
      <c r="K1005" s="12">
        <v>0</v>
      </c>
      <c r="L1005" s="12">
        <v>0</v>
      </c>
      <c r="M1005" s="12">
        <v>0</v>
      </c>
      <c r="N1005" s="12">
        <v>47000000</v>
      </c>
      <c r="O1005" s="12">
        <v>3000000</v>
      </c>
      <c r="P1005" s="12">
        <v>5000000</v>
      </c>
      <c r="Q1005" s="12">
        <v>10000000</v>
      </c>
      <c r="R1005" s="12">
        <v>29000000</v>
      </c>
    </row>
    <row r="1006" spans="2:18" ht="30.75" thickBot="1" x14ac:dyDescent="0.3">
      <c r="B1006" s="15" t="s">
        <v>371</v>
      </c>
      <c r="C1006" s="16" t="s">
        <v>372</v>
      </c>
      <c r="D1006" s="17">
        <f t="shared" si="20"/>
        <v>29000000</v>
      </c>
      <c r="E1006" s="17">
        <f t="shared" si="20"/>
        <v>0</v>
      </c>
      <c r="F1006" s="17">
        <f t="shared" si="20"/>
        <v>5000000</v>
      </c>
      <c r="G1006" s="17">
        <f t="shared" si="20"/>
        <v>5000000</v>
      </c>
      <c r="H1006" s="17">
        <f t="shared" si="20"/>
        <v>19000000</v>
      </c>
      <c r="I1006" s="17">
        <v>2000000</v>
      </c>
      <c r="J1006" s="17">
        <v>0</v>
      </c>
      <c r="K1006" s="17">
        <v>1000000</v>
      </c>
      <c r="L1006" s="17">
        <v>0</v>
      </c>
      <c r="M1006" s="17">
        <v>1000000</v>
      </c>
      <c r="N1006" s="17">
        <v>27000000</v>
      </c>
      <c r="O1006" s="17">
        <v>0</v>
      </c>
      <c r="P1006" s="17">
        <v>4000000</v>
      </c>
      <c r="Q1006" s="17">
        <v>5000000</v>
      </c>
      <c r="R1006" s="17">
        <v>18000000</v>
      </c>
    </row>
    <row r="1007" spans="2:18" ht="15.75" thickTop="1" x14ac:dyDescent="0.25">
      <c r="B1007" s="11" t="s">
        <v>1</v>
      </c>
      <c r="C1007" s="13" t="s">
        <v>12</v>
      </c>
      <c r="D1007" s="12">
        <f t="shared" si="20"/>
        <v>2000000</v>
      </c>
      <c r="E1007" s="12">
        <f t="shared" si="20"/>
        <v>0</v>
      </c>
      <c r="F1007" s="12">
        <f t="shared" si="20"/>
        <v>1000000</v>
      </c>
      <c r="G1007" s="12">
        <f t="shared" si="20"/>
        <v>0</v>
      </c>
      <c r="H1007" s="12">
        <f t="shared" si="20"/>
        <v>1000000</v>
      </c>
      <c r="I1007" s="12">
        <v>2000000</v>
      </c>
      <c r="J1007" s="12">
        <v>0</v>
      </c>
      <c r="K1007" s="12">
        <v>1000000</v>
      </c>
      <c r="L1007" s="12">
        <v>0</v>
      </c>
      <c r="M1007" s="12">
        <v>1000000</v>
      </c>
      <c r="N1007" s="12">
        <v>0</v>
      </c>
      <c r="O1007" s="12">
        <v>0</v>
      </c>
      <c r="P1007" s="12">
        <v>0</v>
      </c>
      <c r="Q1007" s="12">
        <v>0</v>
      </c>
      <c r="R1007" s="12">
        <v>0</v>
      </c>
    </row>
    <row r="1008" spans="2:18" x14ac:dyDescent="0.25">
      <c r="B1008" s="8" t="s">
        <v>1</v>
      </c>
      <c r="C1008" s="10" t="s">
        <v>16</v>
      </c>
      <c r="D1008" s="9">
        <f t="shared" si="20"/>
        <v>2000000</v>
      </c>
      <c r="E1008" s="9">
        <f t="shared" si="20"/>
        <v>0</v>
      </c>
      <c r="F1008" s="9">
        <f t="shared" si="20"/>
        <v>1000000</v>
      </c>
      <c r="G1008" s="9">
        <f t="shared" si="20"/>
        <v>0</v>
      </c>
      <c r="H1008" s="9">
        <f t="shared" si="20"/>
        <v>1000000</v>
      </c>
      <c r="I1008" s="9">
        <v>2000000</v>
      </c>
      <c r="J1008" s="9">
        <v>0</v>
      </c>
      <c r="K1008" s="9">
        <v>1000000</v>
      </c>
      <c r="L1008" s="9">
        <v>0</v>
      </c>
      <c r="M1008" s="9">
        <v>1000000</v>
      </c>
      <c r="N1008" s="9">
        <v>0</v>
      </c>
      <c r="O1008" s="9">
        <v>0</v>
      </c>
      <c r="P1008" s="9">
        <v>0</v>
      </c>
      <c r="Q1008" s="9">
        <v>0</v>
      </c>
      <c r="R1008" s="9">
        <v>0</v>
      </c>
    </row>
    <row r="1009" spans="2:18" hidden="1" x14ac:dyDescent="0.25">
      <c r="B1009" s="8" t="s">
        <v>1</v>
      </c>
      <c r="C1009" s="10" t="s">
        <v>19</v>
      </c>
      <c r="D1009" s="9">
        <f t="shared" si="20"/>
        <v>0</v>
      </c>
      <c r="E1009" s="9">
        <f t="shared" si="20"/>
        <v>0</v>
      </c>
      <c r="F1009" s="9">
        <f t="shared" si="20"/>
        <v>0</v>
      </c>
      <c r="G1009" s="9">
        <f t="shared" si="20"/>
        <v>0</v>
      </c>
      <c r="H1009" s="9">
        <f t="shared" si="20"/>
        <v>0</v>
      </c>
      <c r="I1009" s="9">
        <v>0</v>
      </c>
      <c r="J1009" s="9">
        <v>0</v>
      </c>
      <c r="K1009" s="9">
        <v>0</v>
      </c>
      <c r="L1009" s="9">
        <v>0</v>
      </c>
      <c r="M1009" s="9">
        <v>0</v>
      </c>
      <c r="N1009" s="9">
        <v>0</v>
      </c>
      <c r="O1009" s="9">
        <v>0</v>
      </c>
      <c r="P1009" s="9">
        <v>0</v>
      </c>
      <c r="Q1009" s="9">
        <v>0</v>
      </c>
      <c r="R1009" s="9">
        <v>0</v>
      </c>
    </row>
    <row r="1010" spans="2:18" x14ac:dyDescent="0.25">
      <c r="B1010" s="11" t="s">
        <v>1</v>
      </c>
      <c r="C1010" s="13" t="s">
        <v>21</v>
      </c>
      <c r="D1010" s="12">
        <f t="shared" si="20"/>
        <v>27000000</v>
      </c>
      <c r="E1010" s="12">
        <f t="shared" si="20"/>
        <v>0</v>
      </c>
      <c r="F1010" s="12">
        <f t="shared" si="20"/>
        <v>4000000</v>
      </c>
      <c r="G1010" s="12">
        <f t="shared" si="20"/>
        <v>5000000</v>
      </c>
      <c r="H1010" s="12">
        <f t="shared" si="20"/>
        <v>18000000</v>
      </c>
      <c r="I1010" s="12">
        <v>0</v>
      </c>
      <c r="J1010" s="12">
        <v>0</v>
      </c>
      <c r="K1010" s="12">
        <v>0</v>
      </c>
      <c r="L1010" s="12">
        <v>0</v>
      </c>
      <c r="M1010" s="12">
        <v>0</v>
      </c>
      <c r="N1010" s="12">
        <v>27000000</v>
      </c>
      <c r="O1010" s="12">
        <v>0</v>
      </c>
      <c r="P1010" s="12">
        <v>4000000</v>
      </c>
      <c r="Q1010" s="12">
        <v>5000000</v>
      </c>
      <c r="R1010" s="12">
        <v>18000000</v>
      </c>
    </row>
    <row r="1011" spans="2:18" ht="45.75" thickBot="1" x14ac:dyDescent="0.3">
      <c r="B1011" s="15" t="s">
        <v>373</v>
      </c>
      <c r="C1011" s="16" t="s">
        <v>374</v>
      </c>
      <c r="D1011" s="17">
        <f t="shared" si="20"/>
        <v>13000000</v>
      </c>
      <c r="E1011" s="17">
        <f t="shared" si="20"/>
        <v>3000000</v>
      </c>
      <c r="F1011" s="17">
        <f t="shared" si="20"/>
        <v>3000000</v>
      </c>
      <c r="G1011" s="17">
        <f t="shared" si="20"/>
        <v>4000000</v>
      </c>
      <c r="H1011" s="17">
        <f t="shared" si="20"/>
        <v>3000000</v>
      </c>
      <c r="I1011" s="17">
        <v>2400000</v>
      </c>
      <c r="J1011" s="17">
        <v>600000</v>
      </c>
      <c r="K1011" s="17">
        <v>600000</v>
      </c>
      <c r="L1011" s="17">
        <v>600000</v>
      </c>
      <c r="M1011" s="17">
        <v>600000</v>
      </c>
      <c r="N1011" s="17">
        <v>10600000</v>
      </c>
      <c r="O1011" s="17">
        <v>2400000</v>
      </c>
      <c r="P1011" s="17">
        <v>2400000</v>
      </c>
      <c r="Q1011" s="17">
        <v>3400000</v>
      </c>
      <c r="R1011" s="17">
        <v>2400000</v>
      </c>
    </row>
    <row r="1012" spans="2:18" ht="15.75" thickTop="1" x14ac:dyDescent="0.25">
      <c r="B1012" s="11" t="s">
        <v>1</v>
      </c>
      <c r="C1012" s="13" t="s">
        <v>12</v>
      </c>
      <c r="D1012" s="12">
        <f t="shared" si="20"/>
        <v>2400000</v>
      </c>
      <c r="E1012" s="12">
        <f t="shared" si="20"/>
        <v>600000</v>
      </c>
      <c r="F1012" s="12">
        <f t="shared" si="20"/>
        <v>600000</v>
      </c>
      <c r="G1012" s="12">
        <f t="shared" si="20"/>
        <v>600000</v>
      </c>
      <c r="H1012" s="12">
        <f t="shared" si="20"/>
        <v>600000</v>
      </c>
      <c r="I1012" s="12">
        <v>2400000</v>
      </c>
      <c r="J1012" s="12">
        <v>600000</v>
      </c>
      <c r="K1012" s="12">
        <v>600000</v>
      </c>
      <c r="L1012" s="12">
        <v>600000</v>
      </c>
      <c r="M1012" s="12">
        <v>600000</v>
      </c>
      <c r="N1012" s="12">
        <v>0</v>
      </c>
      <c r="O1012" s="12">
        <v>0</v>
      </c>
      <c r="P1012" s="12">
        <v>0</v>
      </c>
      <c r="Q1012" s="12">
        <v>0</v>
      </c>
      <c r="R1012" s="12">
        <v>0</v>
      </c>
    </row>
    <row r="1013" spans="2:18" x14ac:dyDescent="0.25">
      <c r="B1013" s="8" t="s">
        <v>1</v>
      </c>
      <c r="C1013" s="10" t="s">
        <v>16</v>
      </c>
      <c r="D1013" s="9">
        <f t="shared" si="20"/>
        <v>2400000</v>
      </c>
      <c r="E1013" s="9">
        <f t="shared" si="20"/>
        <v>600000</v>
      </c>
      <c r="F1013" s="9">
        <f t="shared" si="20"/>
        <v>600000</v>
      </c>
      <c r="G1013" s="9">
        <f t="shared" si="20"/>
        <v>600000</v>
      </c>
      <c r="H1013" s="9">
        <f t="shared" si="20"/>
        <v>600000</v>
      </c>
      <c r="I1013" s="9">
        <v>2400000</v>
      </c>
      <c r="J1013" s="9">
        <v>600000</v>
      </c>
      <c r="K1013" s="9">
        <v>600000</v>
      </c>
      <c r="L1013" s="9">
        <v>600000</v>
      </c>
      <c r="M1013" s="9">
        <v>600000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</row>
    <row r="1014" spans="2:18" hidden="1" x14ac:dyDescent="0.25">
      <c r="B1014" s="8" t="s">
        <v>1</v>
      </c>
      <c r="C1014" s="10" t="s">
        <v>19</v>
      </c>
      <c r="D1014" s="9">
        <f t="shared" si="20"/>
        <v>0</v>
      </c>
      <c r="E1014" s="9">
        <f t="shared" si="20"/>
        <v>0</v>
      </c>
      <c r="F1014" s="9">
        <f t="shared" si="20"/>
        <v>0</v>
      </c>
      <c r="G1014" s="9">
        <f t="shared" si="20"/>
        <v>0</v>
      </c>
      <c r="H1014" s="9">
        <f t="shared" si="20"/>
        <v>0</v>
      </c>
      <c r="I1014" s="9">
        <v>0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  <c r="Q1014" s="9">
        <v>0</v>
      </c>
      <c r="R1014" s="9">
        <v>0</v>
      </c>
    </row>
    <row r="1015" spans="2:18" x14ac:dyDescent="0.25">
      <c r="B1015" s="11" t="s">
        <v>1</v>
      </c>
      <c r="C1015" s="13" t="s">
        <v>21</v>
      </c>
      <c r="D1015" s="12">
        <f t="shared" si="20"/>
        <v>10600000</v>
      </c>
      <c r="E1015" s="12">
        <f t="shared" si="20"/>
        <v>2400000</v>
      </c>
      <c r="F1015" s="12">
        <f t="shared" si="20"/>
        <v>2400000</v>
      </c>
      <c r="G1015" s="12">
        <f t="shared" si="20"/>
        <v>3400000</v>
      </c>
      <c r="H1015" s="12">
        <f t="shared" si="20"/>
        <v>2400000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10600000</v>
      </c>
      <c r="O1015" s="12">
        <v>2400000</v>
      </c>
      <c r="P1015" s="12">
        <v>2400000</v>
      </c>
      <c r="Q1015" s="12">
        <v>3400000</v>
      </c>
      <c r="R1015" s="12">
        <v>2400000</v>
      </c>
    </row>
    <row r="1016" spans="2:18" ht="15.75" thickBot="1" x14ac:dyDescent="0.3">
      <c r="B1016" s="15" t="s">
        <v>375</v>
      </c>
      <c r="C1016" s="16" t="s">
        <v>376</v>
      </c>
      <c r="D1016" s="17">
        <f t="shared" si="20"/>
        <v>11000000</v>
      </c>
      <c r="E1016" s="17">
        <f t="shared" si="20"/>
        <v>0</v>
      </c>
      <c r="F1016" s="17">
        <f t="shared" si="20"/>
        <v>0</v>
      </c>
      <c r="G1016" s="17">
        <f t="shared" si="20"/>
        <v>13700000</v>
      </c>
      <c r="H1016" s="17">
        <f t="shared" si="20"/>
        <v>-2700000</v>
      </c>
      <c r="I1016" s="17">
        <v>1200000</v>
      </c>
      <c r="J1016" s="17">
        <v>0</v>
      </c>
      <c r="K1016" s="17">
        <v>0</v>
      </c>
      <c r="L1016" s="17">
        <v>600000</v>
      </c>
      <c r="M1016" s="17">
        <v>600000</v>
      </c>
      <c r="N1016" s="17">
        <v>9800000</v>
      </c>
      <c r="O1016" s="17">
        <v>0</v>
      </c>
      <c r="P1016" s="17">
        <v>0</v>
      </c>
      <c r="Q1016" s="17">
        <v>13100000</v>
      </c>
      <c r="R1016" s="17">
        <v>-3300000</v>
      </c>
    </row>
    <row r="1017" spans="2:18" ht="15.75" thickTop="1" x14ac:dyDescent="0.25">
      <c r="B1017" s="11" t="s">
        <v>1</v>
      </c>
      <c r="C1017" s="13" t="s">
        <v>12</v>
      </c>
      <c r="D1017" s="12">
        <f t="shared" si="20"/>
        <v>1200000</v>
      </c>
      <c r="E1017" s="12">
        <f t="shared" si="20"/>
        <v>0</v>
      </c>
      <c r="F1017" s="12">
        <f t="shared" si="20"/>
        <v>0</v>
      </c>
      <c r="G1017" s="12">
        <f t="shared" si="20"/>
        <v>600000</v>
      </c>
      <c r="H1017" s="12">
        <f t="shared" si="20"/>
        <v>600000</v>
      </c>
      <c r="I1017" s="12">
        <v>1200000</v>
      </c>
      <c r="J1017" s="12">
        <v>0</v>
      </c>
      <c r="K1017" s="12">
        <v>0</v>
      </c>
      <c r="L1017" s="12">
        <v>600000</v>
      </c>
      <c r="M1017" s="12">
        <v>600000</v>
      </c>
      <c r="N1017" s="12">
        <v>0</v>
      </c>
      <c r="O1017" s="12">
        <v>0</v>
      </c>
      <c r="P1017" s="12">
        <v>0</v>
      </c>
      <c r="Q1017" s="12">
        <v>0</v>
      </c>
      <c r="R1017" s="12">
        <v>0</v>
      </c>
    </row>
    <row r="1018" spans="2:18" x14ac:dyDescent="0.25">
      <c r="B1018" s="8" t="s">
        <v>1</v>
      </c>
      <c r="C1018" s="10" t="s">
        <v>16</v>
      </c>
      <c r="D1018" s="9">
        <f t="shared" si="20"/>
        <v>1200000</v>
      </c>
      <c r="E1018" s="9">
        <f t="shared" si="20"/>
        <v>0</v>
      </c>
      <c r="F1018" s="9">
        <f t="shared" si="20"/>
        <v>0</v>
      </c>
      <c r="G1018" s="9">
        <f t="shared" si="20"/>
        <v>600000</v>
      </c>
      <c r="H1018" s="9">
        <f t="shared" si="20"/>
        <v>600000</v>
      </c>
      <c r="I1018" s="9">
        <v>1200000</v>
      </c>
      <c r="J1018" s="9">
        <v>0</v>
      </c>
      <c r="K1018" s="9">
        <v>0</v>
      </c>
      <c r="L1018" s="9">
        <v>600000</v>
      </c>
      <c r="M1018" s="9">
        <v>600000</v>
      </c>
      <c r="N1018" s="9">
        <v>0</v>
      </c>
      <c r="O1018" s="9">
        <v>0</v>
      </c>
      <c r="P1018" s="9">
        <v>0</v>
      </c>
      <c r="Q1018" s="9">
        <v>0</v>
      </c>
      <c r="R1018" s="9">
        <v>0</v>
      </c>
    </row>
    <row r="1019" spans="2:18" hidden="1" x14ac:dyDescent="0.25">
      <c r="B1019" s="8" t="s">
        <v>1</v>
      </c>
      <c r="C1019" s="10" t="s">
        <v>19</v>
      </c>
      <c r="D1019" s="9">
        <f t="shared" si="20"/>
        <v>0</v>
      </c>
      <c r="E1019" s="9">
        <f t="shared" si="20"/>
        <v>0</v>
      </c>
      <c r="F1019" s="9">
        <f t="shared" si="20"/>
        <v>0</v>
      </c>
      <c r="G1019" s="9">
        <f t="shared" si="20"/>
        <v>0</v>
      </c>
      <c r="H1019" s="9">
        <f t="shared" si="20"/>
        <v>0</v>
      </c>
      <c r="I1019" s="9">
        <v>0</v>
      </c>
      <c r="J1019" s="9">
        <v>0</v>
      </c>
      <c r="K1019" s="9">
        <v>0</v>
      </c>
      <c r="L1019" s="9">
        <v>0</v>
      </c>
      <c r="M1019" s="9">
        <v>0</v>
      </c>
      <c r="N1019" s="9">
        <v>0</v>
      </c>
      <c r="O1019" s="9">
        <v>0</v>
      </c>
      <c r="P1019" s="9">
        <v>0</v>
      </c>
      <c r="Q1019" s="9">
        <v>0</v>
      </c>
      <c r="R1019" s="9">
        <v>0</v>
      </c>
    </row>
    <row r="1020" spans="2:18" x14ac:dyDescent="0.25">
      <c r="B1020" s="11" t="s">
        <v>1</v>
      </c>
      <c r="C1020" s="13" t="s">
        <v>21</v>
      </c>
      <c r="D1020" s="12">
        <f t="shared" si="20"/>
        <v>9800000</v>
      </c>
      <c r="E1020" s="12">
        <f t="shared" si="20"/>
        <v>0</v>
      </c>
      <c r="F1020" s="12">
        <f t="shared" si="20"/>
        <v>0</v>
      </c>
      <c r="G1020" s="12">
        <f t="shared" si="20"/>
        <v>13100000</v>
      </c>
      <c r="H1020" s="12">
        <f t="shared" si="20"/>
        <v>-3300000</v>
      </c>
      <c r="I1020" s="12">
        <v>0</v>
      </c>
      <c r="J1020" s="12">
        <v>0</v>
      </c>
      <c r="K1020" s="12">
        <v>0</v>
      </c>
      <c r="L1020" s="12">
        <v>0</v>
      </c>
      <c r="M1020" s="12">
        <v>0</v>
      </c>
      <c r="N1020" s="12">
        <v>9800000</v>
      </c>
      <c r="O1020" s="12">
        <v>0</v>
      </c>
      <c r="P1020" s="12">
        <v>0</v>
      </c>
      <c r="Q1020" s="12">
        <v>13100000</v>
      </c>
      <c r="R1020" s="12">
        <v>-3300000</v>
      </c>
    </row>
    <row r="1021" spans="2:18" ht="30.75" hidden="1" thickBot="1" x14ac:dyDescent="0.3">
      <c r="B1021" s="15" t="s">
        <v>377</v>
      </c>
      <c r="C1021" s="16" t="s">
        <v>378</v>
      </c>
      <c r="D1021" s="17">
        <f t="shared" si="20"/>
        <v>0</v>
      </c>
      <c r="E1021" s="17">
        <f t="shared" si="20"/>
        <v>0</v>
      </c>
      <c r="F1021" s="17">
        <f t="shared" si="20"/>
        <v>0</v>
      </c>
      <c r="G1021" s="17">
        <f t="shared" si="20"/>
        <v>0</v>
      </c>
      <c r="H1021" s="17">
        <f t="shared" si="20"/>
        <v>0</v>
      </c>
      <c r="I1021" s="17">
        <v>0</v>
      </c>
      <c r="J1021" s="17">
        <v>0</v>
      </c>
      <c r="K1021" s="17">
        <v>0</v>
      </c>
      <c r="L1021" s="17">
        <v>0</v>
      </c>
      <c r="M1021" s="17">
        <v>0</v>
      </c>
      <c r="N1021" s="17">
        <v>0</v>
      </c>
      <c r="O1021" s="17">
        <v>0</v>
      </c>
      <c r="P1021" s="17">
        <v>0</v>
      </c>
      <c r="Q1021" s="17">
        <v>0</v>
      </c>
      <c r="R1021" s="17">
        <v>0</v>
      </c>
    </row>
    <row r="1022" spans="2:18" hidden="1" x14ac:dyDescent="0.25">
      <c r="B1022" s="11" t="s">
        <v>1</v>
      </c>
      <c r="C1022" s="13" t="s">
        <v>12</v>
      </c>
      <c r="D1022" s="12">
        <f t="shared" si="20"/>
        <v>0</v>
      </c>
      <c r="E1022" s="12">
        <f t="shared" si="20"/>
        <v>0</v>
      </c>
      <c r="F1022" s="12">
        <f t="shared" si="20"/>
        <v>0</v>
      </c>
      <c r="G1022" s="12">
        <f t="shared" si="20"/>
        <v>0</v>
      </c>
      <c r="H1022" s="12">
        <f t="shared" si="20"/>
        <v>0</v>
      </c>
      <c r="I1022" s="12">
        <v>0</v>
      </c>
      <c r="J1022" s="12">
        <v>0</v>
      </c>
      <c r="K1022" s="12">
        <v>0</v>
      </c>
      <c r="L1022" s="12">
        <v>0</v>
      </c>
      <c r="M1022" s="12">
        <v>0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</row>
    <row r="1023" spans="2:18" hidden="1" x14ac:dyDescent="0.25">
      <c r="B1023" s="8" t="s">
        <v>1</v>
      </c>
      <c r="C1023" s="10" t="s">
        <v>19</v>
      </c>
      <c r="D1023" s="9">
        <f t="shared" si="20"/>
        <v>0</v>
      </c>
      <c r="E1023" s="9">
        <f t="shared" si="20"/>
        <v>0</v>
      </c>
      <c r="F1023" s="9">
        <f t="shared" si="20"/>
        <v>0</v>
      </c>
      <c r="G1023" s="9">
        <f t="shared" si="20"/>
        <v>0</v>
      </c>
      <c r="H1023" s="9">
        <f t="shared" si="20"/>
        <v>0</v>
      </c>
      <c r="I1023" s="9">
        <v>0</v>
      </c>
      <c r="J1023" s="9">
        <v>0</v>
      </c>
      <c r="K1023" s="9">
        <v>0</v>
      </c>
      <c r="L1023" s="9">
        <v>0</v>
      </c>
      <c r="M1023" s="9">
        <v>0</v>
      </c>
      <c r="N1023" s="9">
        <v>0</v>
      </c>
      <c r="O1023" s="9">
        <v>0</v>
      </c>
      <c r="P1023" s="9">
        <v>0</v>
      </c>
      <c r="Q1023" s="9">
        <v>0</v>
      </c>
      <c r="R1023" s="9">
        <v>0</v>
      </c>
    </row>
    <row r="1024" spans="2:18" ht="30.75" hidden="1" thickBot="1" x14ac:dyDescent="0.3">
      <c r="B1024" s="15" t="s">
        <v>379</v>
      </c>
      <c r="C1024" s="16" t="s">
        <v>380</v>
      </c>
      <c r="D1024" s="17">
        <f t="shared" si="20"/>
        <v>0</v>
      </c>
      <c r="E1024" s="17">
        <f t="shared" si="20"/>
        <v>0</v>
      </c>
      <c r="F1024" s="17">
        <f t="shared" si="20"/>
        <v>0</v>
      </c>
      <c r="G1024" s="17">
        <f t="shared" si="20"/>
        <v>0</v>
      </c>
      <c r="H1024" s="17">
        <f t="shared" si="20"/>
        <v>0</v>
      </c>
      <c r="I1024" s="17">
        <v>0</v>
      </c>
      <c r="J1024" s="17">
        <v>0</v>
      </c>
      <c r="K1024" s="17">
        <v>0</v>
      </c>
      <c r="L1024" s="17">
        <v>0</v>
      </c>
      <c r="M1024" s="17">
        <v>0</v>
      </c>
      <c r="N1024" s="17">
        <v>0</v>
      </c>
      <c r="O1024" s="17">
        <v>0</v>
      </c>
      <c r="P1024" s="17">
        <v>0</v>
      </c>
      <c r="Q1024" s="17">
        <v>0</v>
      </c>
      <c r="R1024" s="17">
        <v>0</v>
      </c>
    </row>
    <row r="1025" spans="2:18" hidden="1" x14ac:dyDescent="0.25">
      <c r="B1025" s="11" t="s">
        <v>1</v>
      </c>
      <c r="C1025" s="13" t="s">
        <v>12</v>
      </c>
      <c r="D1025" s="12">
        <f t="shared" si="20"/>
        <v>0</v>
      </c>
      <c r="E1025" s="12">
        <f t="shared" si="20"/>
        <v>0</v>
      </c>
      <c r="F1025" s="12">
        <f t="shared" si="20"/>
        <v>0</v>
      </c>
      <c r="G1025" s="12">
        <f t="shared" si="20"/>
        <v>0</v>
      </c>
      <c r="H1025" s="12">
        <f t="shared" si="20"/>
        <v>0</v>
      </c>
      <c r="I1025" s="12">
        <v>0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</row>
    <row r="1026" spans="2:18" hidden="1" x14ac:dyDescent="0.25">
      <c r="B1026" s="8" t="s">
        <v>1</v>
      </c>
      <c r="C1026" s="10" t="s">
        <v>16</v>
      </c>
      <c r="D1026" s="9">
        <f t="shared" si="20"/>
        <v>0</v>
      </c>
      <c r="E1026" s="9">
        <f t="shared" si="20"/>
        <v>0</v>
      </c>
      <c r="F1026" s="9">
        <f t="shared" si="20"/>
        <v>0</v>
      </c>
      <c r="G1026" s="9">
        <f t="shared" si="20"/>
        <v>0</v>
      </c>
      <c r="H1026" s="9">
        <f t="shared" si="20"/>
        <v>0</v>
      </c>
      <c r="I1026" s="9">
        <v>0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  <c r="Q1026" s="9">
        <v>0</v>
      </c>
      <c r="R1026" s="9">
        <v>0</v>
      </c>
    </row>
    <row r="1027" spans="2:18" ht="15.75" thickBot="1" x14ac:dyDescent="0.3">
      <c r="B1027" s="15" t="s">
        <v>381</v>
      </c>
      <c r="C1027" s="16" t="s">
        <v>382</v>
      </c>
      <c r="D1027" s="17">
        <f t="shared" si="20"/>
        <v>22100000</v>
      </c>
      <c r="E1027" s="17">
        <f t="shared" si="20"/>
        <v>150000</v>
      </c>
      <c r="F1027" s="17">
        <f t="shared" si="20"/>
        <v>2080000</v>
      </c>
      <c r="G1027" s="17">
        <f t="shared" si="20"/>
        <v>6000000</v>
      </c>
      <c r="H1027" s="17">
        <f t="shared" si="20"/>
        <v>13870000</v>
      </c>
      <c r="I1027" s="17">
        <v>9600000</v>
      </c>
      <c r="J1027" s="17">
        <v>150000</v>
      </c>
      <c r="K1027" s="17">
        <v>80000</v>
      </c>
      <c r="L1027" s="17">
        <v>2950000</v>
      </c>
      <c r="M1027" s="17">
        <v>6420000</v>
      </c>
      <c r="N1027" s="17">
        <v>12500000</v>
      </c>
      <c r="O1027" s="17">
        <v>0</v>
      </c>
      <c r="P1027" s="17">
        <v>2000000</v>
      </c>
      <c r="Q1027" s="17">
        <v>3050000</v>
      </c>
      <c r="R1027" s="17">
        <v>7450000</v>
      </c>
    </row>
    <row r="1028" spans="2:18" ht="15.75" thickTop="1" x14ac:dyDescent="0.25">
      <c r="B1028" s="11" t="s">
        <v>1</v>
      </c>
      <c r="C1028" s="13" t="s">
        <v>12</v>
      </c>
      <c r="D1028" s="12">
        <f t="shared" si="20"/>
        <v>9600000</v>
      </c>
      <c r="E1028" s="12">
        <f t="shared" si="20"/>
        <v>150000</v>
      </c>
      <c r="F1028" s="12">
        <f t="shared" si="20"/>
        <v>80000</v>
      </c>
      <c r="G1028" s="12">
        <f t="shared" si="20"/>
        <v>2950000</v>
      </c>
      <c r="H1028" s="12">
        <f t="shared" si="20"/>
        <v>6420000</v>
      </c>
      <c r="I1028" s="12">
        <v>9600000</v>
      </c>
      <c r="J1028" s="12">
        <v>150000</v>
      </c>
      <c r="K1028" s="12">
        <v>80000</v>
      </c>
      <c r="L1028" s="12">
        <v>2950000</v>
      </c>
      <c r="M1028" s="12">
        <v>6420000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</row>
    <row r="1029" spans="2:18" x14ac:dyDescent="0.25">
      <c r="B1029" s="8" t="s">
        <v>1</v>
      </c>
      <c r="C1029" s="10" t="s">
        <v>16</v>
      </c>
      <c r="D1029" s="9">
        <f t="shared" si="20"/>
        <v>9600000</v>
      </c>
      <c r="E1029" s="9">
        <f t="shared" si="20"/>
        <v>150000</v>
      </c>
      <c r="F1029" s="9">
        <f t="shared" si="20"/>
        <v>80000</v>
      </c>
      <c r="G1029" s="9">
        <f t="shared" si="20"/>
        <v>2950000</v>
      </c>
      <c r="H1029" s="9">
        <f t="shared" si="20"/>
        <v>6420000</v>
      </c>
      <c r="I1029" s="9">
        <v>9600000</v>
      </c>
      <c r="J1029" s="9">
        <v>150000</v>
      </c>
      <c r="K1029" s="9">
        <v>80000</v>
      </c>
      <c r="L1029" s="9">
        <v>2950000</v>
      </c>
      <c r="M1029" s="9">
        <v>6420000</v>
      </c>
      <c r="N1029" s="9">
        <v>0</v>
      </c>
      <c r="O1029" s="9">
        <v>0</v>
      </c>
      <c r="P1029" s="9">
        <v>0</v>
      </c>
      <c r="Q1029" s="9">
        <v>0</v>
      </c>
      <c r="R1029" s="9">
        <v>0</v>
      </c>
    </row>
    <row r="1030" spans="2:18" hidden="1" x14ac:dyDescent="0.25">
      <c r="B1030" s="8" t="s">
        <v>1</v>
      </c>
      <c r="C1030" s="10" t="s">
        <v>19</v>
      </c>
      <c r="D1030" s="9">
        <f t="shared" si="20"/>
        <v>0</v>
      </c>
      <c r="E1030" s="9">
        <f t="shared" si="20"/>
        <v>0</v>
      </c>
      <c r="F1030" s="9">
        <f t="shared" si="20"/>
        <v>0</v>
      </c>
      <c r="G1030" s="9">
        <f t="shared" si="20"/>
        <v>0</v>
      </c>
      <c r="H1030" s="9">
        <f t="shared" si="20"/>
        <v>0</v>
      </c>
      <c r="I1030" s="9">
        <v>0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  <c r="Q1030" s="9">
        <v>0</v>
      </c>
      <c r="R1030" s="9">
        <v>0</v>
      </c>
    </row>
    <row r="1031" spans="2:18" x14ac:dyDescent="0.25">
      <c r="B1031" s="11" t="s">
        <v>1</v>
      </c>
      <c r="C1031" s="13" t="s">
        <v>21</v>
      </c>
      <c r="D1031" s="12">
        <f t="shared" si="20"/>
        <v>12500000</v>
      </c>
      <c r="E1031" s="12">
        <f t="shared" si="20"/>
        <v>0</v>
      </c>
      <c r="F1031" s="12">
        <f t="shared" si="20"/>
        <v>2000000</v>
      </c>
      <c r="G1031" s="12">
        <f t="shared" si="20"/>
        <v>3050000</v>
      </c>
      <c r="H1031" s="12">
        <f t="shared" si="20"/>
        <v>7450000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12500000</v>
      </c>
      <c r="O1031" s="12">
        <v>0</v>
      </c>
      <c r="P1031" s="12">
        <v>2000000</v>
      </c>
      <c r="Q1031" s="12">
        <v>3050000</v>
      </c>
      <c r="R1031" s="12">
        <v>7450000</v>
      </c>
    </row>
    <row r="1032" spans="2:18" ht="15.75" hidden="1" thickBot="1" x14ac:dyDescent="0.3">
      <c r="B1032" s="15" t="s">
        <v>383</v>
      </c>
      <c r="C1032" s="16" t="s">
        <v>384</v>
      </c>
      <c r="D1032" s="17">
        <f t="shared" si="20"/>
        <v>0</v>
      </c>
      <c r="E1032" s="17">
        <f t="shared" si="20"/>
        <v>0</v>
      </c>
      <c r="F1032" s="17">
        <f t="shared" si="20"/>
        <v>0</v>
      </c>
      <c r="G1032" s="17">
        <f t="shared" si="20"/>
        <v>0</v>
      </c>
      <c r="H1032" s="17">
        <f t="shared" si="20"/>
        <v>0</v>
      </c>
      <c r="I1032" s="17">
        <v>0</v>
      </c>
      <c r="J1032" s="17">
        <v>0</v>
      </c>
      <c r="K1032" s="17">
        <v>0</v>
      </c>
      <c r="L1032" s="17">
        <v>0</v>
      </c>
      <c r="M1032" s="17">
        <v>0</v>
      </c>
      <c r="N1032" s="17">
        <v>0</v>
      </c>
      <c r="O1032" s="17">
        <v>0</v>
      </c>
      <c r="P1032" s="17">
        <v>0</v>
      </c>
      <c r="Q1032" s="17">
        <v>0</v>
      </c>
      <c r="R1032" s="17">
        <v>0</v>
      </c>
    </row>
    <row r="1033" spans="2:18" hidden="1" x14ac:dyDescent="0.25">
      <c r="B1033" s="11" t="s">
        <v>1</v>
      </c>
      <c r="C1033" s="13" t="s">
        <v>12</v>
      </c>
      <c r="D1033" s="12">
        <f t="shared" si="20"/>
        <v>0</v>
      </c>
      <c r="E1033" s="12">
        <f t="shared" si="20"/>
        <v>0</v>
      </c>
      <c r="F1033" s="12">
        <f t="shared" si="20"/>
        <v>0</v>
      </c>
      <c r="G1033" s="12">
        <f t="shared" si="20"/>
        <v>0</v>
      </c>
      <c r="H1033" s="12">
        <f t="shared" si="20"/>
        <v>0</v>
      </c>
      <c r="I1033" s="12">
        <v>0</v>
      </c>
      <c r="J1033" s="12">
        <v>0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</row>
    <row r="1034" spans="2:18" hidden="1" x14ac:dyDescent="0.25">
      <c r="B1034" s="8" t="s">
        <v>1</v>
      </c>
      <c r="C1034" s="10" t="s">
        <v>16</v>
      </c>
      <c r="D1034" s="9">
        <f t="shared" si="20"/>
        <v>0</v>
      </c>
      <c r="E1034" s="9">
        <f t="shared" si="20"/>
        <v>0</v>
      </c>
      <c r="F1034" s="9">
        <f t="shared" si="20"/>
        <v>0</v>
      </c>
      <c r="G1034" s="9">
        <f t="shared" si="20"/>
        <v>0</v>
      </c>
      <c r="H1034" s="9">
        <f t="shared" si="20"/>
        <v>0</v>
      </c>
      <c r="I1034" s="9">
        <v>0</v>
      </c>
      <c r="J1034" s="9">
        <v>0</v>
      </c>
      <c r="K1034" s="9">
        <v>0</v>
      </c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</row>
    <row r="1035" spans="2:18" hidden="1" x14ac:dyDescent="0.25">
      <c r="B1035" s="8" t="s">
        <v>1</v>
      </c>
      <c r="C1035" s="10" t="s">
        <v>19</v>
      </c>
      <c r="D1035" s="9">
        <f t="shared" si="20"/>
        <v>0</v>
      </c>
      <c r="E1035" s="9">
        <f t="shared" si="20"/>
        <v>0</v>
      </c>
      <c r="F1035" s="9">
        <f t="shared" si="20"/>
        <v>0</v>
      </c>
      <c r="G1035" s="9">
        <f t="shared" si="20"/>
        <v>0</v>
      </c>
      <c r="H1035" s="9">
        <f t="shared" si="20"/>
        <v>0</v>
      </c>
      <c r="I1035" s="9">
        <v>0</v>
      </c>
      <c r="J1035" s="9">
        <v>0</v>
      </c>
      <c r="K1035" s="9">
        <v>0</v>
      </c>
      <c r="L1035" s="9">
        <v>0</v>
      </c>
      <c r="M1035" s="9">
        <v>0</v>
      </c>
      <c r="N1035" s="9">
        <v>0</v>
      </c>
      <c r="O1035" s="9">
        <v>0</v>
      </c>
      <c r="P1035" s="9">
        <v>0</v>
      </c>
      <c r="Q1035" s="9">
        <v>0</v>
      </c>
      <c r="R1035" s="9">
        <v>0</v>
      </c>
    </row>
    <row r="1036" spans="2:18" ht="30.75" thickBot="1" x14ac:dyDescent="0.3">
      <c r="B1036" s="15" t="s">
        <v>385</v>
      </c>
      <c r="C1036" s="16" t="s">
        <v>386</v>
      </c>
      <c r="D1036" s="17">
        <f t="shared" si="20"/>
        <v>10100000</v>
      </c>
      <c r="E1036" s="17">
        <f t="shared" si="20"/>
        <v>150000</v>
      </c>
      <c r="F1036" s="17">
        <f t="shared" si="20"/>
        <v>80000</v>
      </c>
      <c r="G1036" s="17">
        <f t="shared" si="20"/>
        <v>3700000</v>
      </c>
      <c r="H1036" s="17">
        <f t="shared" si="20"/>
        <v>6170000</v>
      </c>
      <c r="I1036" s="17">
        <v>8600000</v>
      </c>
      <c r="J1036" s="17">
        <v>150000</v>
      </c>
      <c r="K1036" s="17">
        <v>80000</v>
      </c>
      <c r="L1036" s="17">
        <v>2450000</v>
      </c>
      <c r="M1036" s="17">
        <v>5920000</v>
      </c>
      <c r="N1036" s="17">
        <v>1500000</v>
      </c>
      <c r="O1036" s="17">
        <v>0</v>
      </c>
      <c r="P1036" s="17">
        <v>0</v>
      </c>
      <c r="Q1036" s="17">
        <v>1250000</v>
      </c>
      <c r="R1036" s="17">
        <v>250000</v>
      </c>
    </row>
    <row r="1037" spans="2:18" ht="15.75" thickTop="1" x14ac:dyDescent="0.25">
      <c r="B1037" s="11" t="s">
        <v>1</v>
      </c>
      <c r="C1037" s="13" t="s">
        <v>12</v>
      </c>
      <c r="D1037" s="12">
        <f t="shared" si="20"/>
        <v>8600000</v>
      </c>
      <c r="E1037" s="12">
        <f t="shared" si="20"/>
        <v>150000</v>
      </c>
      <c r="F1037" s="12">
        <f t="shared" si="20"/>
        <v>80000</v>
      </c>
      <c r="G1037" s="12">
        <f t="shared" si="20"/>
        <v>2450000</v>
      </c>
      <c r="H1037" s="12">
        <f t="shared" si="20"/>
        <v>5920000</v>
      </c>
      <c r="I1037" s="12">
        <v>8600000</v>
      </c>
      <c r="J1037" s="12">
        <v>150000</v>
      </c>
      <c r="K1037" s="12">
        <v>80000</v>
      </c>
      <c r="L1037" s="12">
        <v>2450000</v>
      </c>
      <c r="M1037" s="12">
        <v>5920000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</row>
    <row r="1038" spans="2:18" x14ac:dyDescent="0.25">
      <c r="B1038" s="8" t="s">
        <v>1</v>
      </c>
      <c r="C1038" s="10" t="s">
        <v>16</v>
      </c>
      <c r="D1038" s="9">
        <f t="shared" si="20"/>
        <v>8600000</v>
      </c>
      <c r="E1038" s="9">
        <f t="shared" si="20"/>
        <v>150000</v>
      </c>
      <c r="F1038" s="9">
        <f t="shared" si="20"/>
        <v>80000</v>
      </c>
      <c r="G1038" s="9">
        <f t="shared" si="20"/>
        <v>2450000</v>
      </c>
      <c r="H1038" s="9">
        <f t="shared" si="20"/>
        <v>5920000</v>
      </c>
      <c r="I1038" s="9">
        <v>8600000</v>
      </c>
      <c r="J1038" s="9">
        <v>150000</v>
      </c>
      <c r="K1038" s="9">
        <v>80000</v>
      </c>
      <c r="L1038" s="9">
        <v>2450000</v>
      </c>
      <c r="M1038" s="9">
        <v>5920000</v>
      </c>
      <c r="N1038" s="9">
        <v>0</v>
      </c>
      <c r="O1038" s="9">
        <v>0</v>
      </c>
      <c r="P1038" s="9">
        <v>0</v>
      </c>
      <c r="Q1038" s="9">
        <v>0</v>
      </c>
      <c r="R1038" s="9">
        <v>0</v>
      </c>
    </row>
    <row r="1039" spans="2:18" hidden="1" x14ac:dyDescent="0.25">
      <c r="B1039" s="8" t="s">
        <v>1</v>
      </c>
      <c r="C1039" s="10" t="s">
        <v>19</v>
      </c>
      <c r="D1039" s="9">
        <f t="shared" si="20"/>
        <v>0</v>
      </c>
      <c r="E1039" s="9">
        <f t="shared" si="20"/>
        <v>0</v>
      </c>
      <c r="F1039" s="9">
        <f t="shared" si="20"/>
        <v>0</v>
      </c>
      <c r="G1039" s="9">
        <f t="shared" si="20"/>
        <v>0</v>
      </c>
      <c r="H1039" s="9">
        <f t="shared" si="20"/>
        <v>0</v>
      </c>
      <c r="I1039" s="9">
        <v>0</v>
      </c>
      <c r="J1039" s="9">
        <v>0</v>
      </c>
      <c r="K1039" s="9">
        <v>0</v>
      </c>
      <c r="L1039" s="9">
        <v>0</v>
      </c>
      <c r="M1039" s="9">
        <v>0</v>
      </c>
      <c r="N1039" s="9">
        <v>0</v>
      </c>
      <c r="O1039" s="9">
        <v>0</v>
      </c>
      <c r="P1039" s="9">
        <v>0</v>
      </c>
      <c r="Q1039" s="9">
        <v>0</v>
      </c>
      <c r="R1039" s="9">
        <v>0</v>
      </c>
    </row>
    <row r="1040" spans="2:18" x14ac:dyDescent="0.25">
      <c r="B1040" s="11" t="s">
        <v>1</v>
      </c>
      <c r="C1040" s="13" t="s">
        <v>21</v>
      </c>
      <c r="D1040" s="12">
        <f t="shared" si="20"/>
        <v>1500000</v>
      </c>
      <c r="E1040" s="12">
        <f t="shared" si="20"/>
        <v>0</v>
      </c>
      <c r="F1040" s="12">
        <f t="shared" si="20"/>
        <v>0</v>
      </c>
      <c r="G1040" s="12">
        <f t="shared" si="20"/>
        <v>1250000</v>
      </c>
      <c r="H1040" s="12">
        <f t="shared" si="20"/>
        <v>250000</v>
      </c>
      <c r="I1040" s="12">
        <v>0</v>
      </c>
      <c r="J1040" s="12">
        <v>0</v>
      </c>
      <c r="K1040" s="12">
        <v>0</v>
      </c>
      <c r="L1040" s="12">
        <v>0</v>
      </c>
      <c r="M1040" s="12">
        <v>0</v>
      </c>
      <c r="N1040" s="12">
        <v>1500000</v>
      </c>
      <c r="O1040" s="12">
        <v>0</v>
      </c>
      <c r="P1040" s="12">
        <v>0</v>
      </c>
      <c r="Q1040" s="12">
        <v>1250000</v>
      </c>
      <c r="R1040" s="12">
        <v>250000</v>
      </c>
    </row>
    <row r="1041" spans="2:18" ht="30.75" thickBot="1" x14ac:dyDescent="0.3">
      <c r="B1041" s="15" t="s">
        <v>387</v>
      </c>
      <c r="C1041" s="16" t="s">
        <v>388</v>
      </c>
      <c r="D1041" s="17">
        <f t="shared" si="20"/>
        <v>12000000</v>
      </c>
      <c r="E1041" s="17">
        <f t="shared" si="20"/>
        <v>0</v>
      </c>
      <c r="F1041" s="17">
        <f t="shared" si="20"/>
        <v>2000000</v>
      </c>
      <c r="G1041" s="17">
        <f t="shared" si="20"/>
        <v>2300000</v>
      </c>
      <c r="H1041" s="17">
        <f t="shared" si="20"/>
        <v>7700000</v>
      </c>
      <c r="I1041" s="17">
        <v>1000000</v>
      </c>
      <c r="J1041" s="17">
        <v>0</v>
      </c>
      <c r="K1041" s="17">
        <v>0</v>
      </c>
      <c r="L1041" s="17">
        <v>500000</v>
      </c>
      <c r="M1041" s="17">
        <v>500000</v>
      </c>
      <c r="N1041" s="17">
        <v>11000000</v>
      </c>
      <c r="O1041" s="17">
        <v>0</v>
      </c>
      <c r="P1041" s="17">
        <v>2000000</v>
      </c>
      <c r="Q1041" s="17">
        <v>1800000</v>
      </c>
      <c r="R1041" s="17">
        <v>7200000</v>
      </c>
    </row>
    <row r="1042" spans="2:18" ht="15.75" thickTop="1" x14ac:dyDescent="0.25">
      <c r="B1042" s="11" t="s">
        <v>1</v>
      </c>
      <c r="C1042" s="13" t="s">
        <v>12</v>
      </c>
      <c r="D1042" s="12">
        <f t="shared" ref="D1042:H1092" si="21">I1042+N1042</f>
        <v>1000000</v>
      </c>
      <c r="E1042" s="12">
        <f t="shared" si="21"/>
        <v>0</v>
      </c>
      <c r="F1042" s="12">
        <f t="shared" si="21"/>
        <v>0</v>
      </c>
      <c r="G1042" s="12">
        <f t="shared" si="21"/>
        <v>500000</v>
      </c>
      <c r="H1042" s="12">
        <f t="shared" si="21"/>
        <v>500000</v>
      </c>
      <c r="I1042" s="12">
        <v>1000000</v>
      </c>
      <c r="J1042" s="12">
        <v>0</v>
      </c>
      <c r="K1042" s="12">
        <v>0</v>
      </c>
      <c r="L1042" s="12">
        <v>500000</v>
      </c>
      <c r="M1042" s="12">
        <v>500000</v>
      </c>
      <c r="N1042" s="12">
        <v>0</v>
      </c>
      <c r="O1042" s="12">
        <v>0</v>
      </c>
      <c r="P1042" s="12">
        <v>0</v>
      </c>
      <c r="Q1042" s="12">
        <v>0</v>
      </c>
      <c r="R1042" s="12">
        <v>0</v>
      </c>
    </row>
    <row r="1043" spans="2:18" x14ac:dyDescent="0.25">
      <c r="B1043" s="8" t="s">
        <v>1</v>
      </c>
      <c r="C1043" s="10" t="s">
        <v>16</v>
      </c>
      <c r="D1043" s="9">
        <f t="shared" si="21"/>
        <v>1000000</v>
      </c>
      <c r="E1043" s="9">
        <f t="shared" si="21"/>
        <v>0</v>
      </c>
      <c r="F1043" s="9">
        <f t="shared" si="21"/>
        <v>0</v>
      </c>
      <c r="G1043" s="9">
        <f t="shared" si="21"/>
        <v>500000</v>
      </c>
      <c r="H1043" s="9">
        <f t="shared" si="21"/>
        <v>500000</v>
      </c>
      <c r="I1043" s="9">
        <v>1000000</v>
      </c>
      <c r="J1043" s="9">
        <v>0</v>
      </c>
      <c r="K1043" s="9">
        <v>0</v>
      </c>
      <c r="L1043" s="9">
        <v>500000</v>
      </c>
      <c r="M1043" s="9">
        <v>500000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</row>
    <row r="1044" spans="2:18" hidden="1" x14ac:dyDescent="0.25">
      <c r="B1044" s="8" t="s">
        <v>1</v>
      </c>
      <c r="C1044" s="10" t="s">
        <v>19</v>
      </c>
      <c r="D1044" s="9">
        <f t="shared" si="21"/>
        <v>0</v>
      </c>
      <c r="E1044" s="9">
        <f t="shared" si="21"/>
        <v>0</v>
      </c>
      <c r="F1044" s="9">
        <f t="shared" si="21"/>
        <v>0</v>
      </c>
      <c r="G1044" s="9">
        <f t="shared" si="21"/>
        <v>0</v>
      </c>
      <c r="H1044" s="9">
        <f t="shared" si="21"/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</row>
    <row r="1045" spans="2:18" x14ac:dyDescent="0.25">
      <c r="B1045" s="11" t="s">
        <v>1</v>
      </c>
      <c r="C1045" s="13" t="s">
        <v>21</v>
      </c>
      <c r="D1045" s="12">
        <f t="shared" si="21"/>
        <v>11000000</v>
      </c>
      <c r="E1045" s="12">
        <f t="shared" si="21"/>
        <v>0</v>
      </c>
      <c r="F1045" s="12">
        <f t="shared" si="21"/>
        <v>2000000</v>
      </c>
      <c r="G1045" s="12">
        <f t="shared" si="21"/>
        <v>1800000</v>
      </c>
      <c r="H1045" s="12">
        <f t="shared" si="21"/>
        <v>7200000</v>
      </c>
      <c r="I1045" s="12">
        <v>0</v>
      </c>
      <c r="J1045" s="12">
        <v>0</v>
      </c>
      <c r="K1045" s="12">
        <v>0</v>
      </c>
      <c r="L1045" s="12">
        <v>0</v>
      </c>
      <c r="M1045" s="12">
        <v>0</v>
      </c>
      <c r="N1045" s="12">
        <v>11000000</v>
      </c>
      <c r="O1045" s="12">
        <v>0</v>
      </c>
      <c r="P1045" s="12">
        <v>2000000</v>
      </c>
      <c r="Q1045" s="12">
        <v>1800000</v>
      </c>
      <c r="R1045" s="12">
        <v>7200000</v>
      </c>
    </row>
    <row r="1046" spans="2:18" ht="15.75" hidden="1" thickBot="1" x14ac:dyDescent="0.3">
      <c r="B1046" s="15" t="s">
        <v>389</v>
      </c>
      <c r="C1046" s="16" t="s">
        <v>390</v>
      </c>
      <c r="D1046" s="17">
        <f t="shared" si="21"/>
        <v>0</v>
      </c>
      <c r="E1046" s="17">
        <f t="shared" si="21"/>
        <v>0</v>
      </c>
      <c r="F1046" s="17">
        <f t="shared" si="21"/>
        <v>0</v>
      </c>
      <c r="G1046" s="17">
        <f t="shared" si="21"/>
        <v>0</v>
      </c>
      <c r="H1046" s="17">
        <f t="shared" si="21"/>
        <v>0</v>
      </c>
      <c r="I1046" s="17">
        <v>0</v>
      </c>
      <c r="J1046" s="17">
        <v>0</v>
      </c>
      <c r="K1046" s="17">
        <v>0</v>
      </c>
      <c r="L1046" s="17">
        <v>0</v>
      </c>
      <c r="M1046" s="17">
        <v>0</v>
      </c>
      <c r="N1046" s="17">
        <v>0</v>
      </c>
      <c r="O1046" s="17">
        <v>0</v>
      </c>
      <c r="P1046" s="17">
        <v>0</v>
      </c>
      <c r="Q1046" s="17">
        <v>0</v>
      </c>
      <c r="R1046" s="17">
        <v>0</v>
      </c>
    </row>
    <row r="1047" spans="2:18" hidden="1" x14ac:dyDescent="0.25">
      <c r="B1047" s="11" t="s">
        <v>1</v>
      </c>
      <c r="C1047" s="13" t="s">
        <v>20</v>
      </c>
      <c r="D1047" s="12">
        <f t="shared" si="21"/>
        <v>0</v>
      </c>
      <c r="E1047" s="12">
        <f t="shared" si="21"/>
        <v>0</v>
      </c>
      <c r="F1047" s="12">
        <f t="shared" si="21"/>
        <v>0</v>
      </c>
      <c r="G1047" s="12">
        <f t="shared" si="21"/>
        <v>0</v>
      </c>
      <c r="H1047" s="12">
        <f t="shared" si="21"/>
        <v>0</v>
      </c>
      <c r="I1047" s="12">
        <v>0</v>
      </c>
      <c r="J1047" s="12">
        <v>0</v>
      </c>
      <c r="K1047" s="12">
        <v>0</v>
      </c>
      <c r="L1047" s="12">
        <v>0</v>
      </c>
      <c r="M1047" s="12">
        <v>0</v>
      </c>
      <c r="N1047" s="12">
        <v>0</v>
      </c>
      <c r="O1047" s="12">
        <v>0</v>
      </c>
      <c r="P1047" s="12">
        <v>0</v>
      </c>
      <c r="Q1047" s="12">
        <v>0</v>
      </c>
      <c r="R1047" s="12">
        <v>0</v>
      </c>
    </row>
    <row r="1048" spans="2:18" ht="30.75" thickBot="1" x14ac:dyDescent="0.3">
      <c r="B1048" s="15" t="s">
        <v>391</v>
      </c>
      <c r="C1048" s="16" t="s">
        <v>392</v>
      </c>
      <c r="D1048" s="17">
        <f t="shared" si="21"/>
        <v>59200000</v>
      </c>
      <c r="E1048" s="17">
        <f t="shared" si="21"/>
        <v>3370000</v>
      </c>
      <c r="F1048" s="17">
        <f t="shared" si="21"/>
        <v>6670000</v>
      </c>
      <c r="G1048" s="17">
        <f t="shared" si="21"/>
        <v>15250000</v>
      </c>
      <c r="H1048" s="17">
        <f t="shared" si="21"/>
        <v>33910000</v>
      </c>
      <c r="I1048" s="17">
        <v>3200000</v>
      </c>
      <c r="J1048" s="17">
        <v>500000</v>
      </c>
      <c r="K1048" s="17">
        <v>500000</v>
      </c>
      <c r="L1048" s="17">
        <v>50000</v>
      </c>
      <c r="M1048" s="17">
        <v>2150000</v>
      </c>
      <c r="N1048" s="17">
        <v>56000000</v>
      </c>
      <c r="O1048" s="17">
        <v>2870000</v>
      </c>
      <c r="P1048" s="17">
        <v>6170000</v>
      </c>
      <c r="Q1048" s="17">
        <v>15200000</v>
      </c>
      <c r="R1048" s="17">
        <v>31760000</v>
      </c>
    </row>
    <row r="1049" spans="2:18" ht="15.75" thickTop="1" x14ac:dyDescent="0.25">
      <c r="B1049" s="11" t="s">
        <v>1</v>
      </c>
      <c r="C1049" s="13" t="s">
        <v>12</v>
      </c>
      <c r="D1049" s="12">
        <f t="shared" si="21"/>
        <v>400000</v>
      </c>
      <c r="E1049" s="12">
        <f t="shared" si="21"/>
        <v>100000</v>
      </c>
      <c r="F1049" s="12">
        <f t="shared" si="21"/>
        <v>100000</v>
      </c>
      <c r="G1049" s="12">
        <f t="shared" si="21"/>
        <v>100000</v>
      </c>
      <c r="H1049" s="12">
        <f t="shared" si="21"/>
        <v>100000</v>
      </c>
      <c r="I1049" s="12">
        <v>0</v>
      </c>
      <c r="J1049" s="12">
        <v>0</v>
      </c>
      <c r="K1049" s="12">
        <v>0</v>
      </c>
      <c r="L1049" s="12">
        <v>0</v>
      </c>
      <c r="M1049" s="12">
        <v>0</v>
      </c>
      <c r="N1049" s="12">
        <v>400000</v>
      </c>
      <c r="O1049" s="12">
        <v>100000</v>
      </c>
      <c r="P1049" s="12">
        <v>100000</v>
      </c>
      <c r="Q1049" s="12">
        <v>100000</v>
      </c>
      <c r="R1049" s="12">
        <v>100000</v>
      </c>
    </row>
    <row r="1050" spans="2:18" x14ac:dyDescent="0.25">
      <c r="B1050" s="8" t="s">
        <v>1</v>
      </c>
      <c r="C1050" s="10" t="s">
        <v>16</v>
      </c>
      <c r="D1050" s="9">
        <f t="shared" si="21"/>
        <v>400000</v>
      </c>
      <c r="E1050" s="9">
        <f t="shared" si="21"/>
        <v>100000</v>
      </c>
      <c r="F1050" s="9">
        <f t="shared" si="21"/>
        <v>100000</v>
      </c>
      <c r="G1050" s="9">
        <f t="shared" si="21"/>
        <v>100000</v>
      </c>
      <c r="H1050" s="9">
        <f t="shared" si="21"/>
        <v>100000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400000</v>
      </c>
      <c r="O1050" s="9">
        <v>100000</v>
      </c>
      <c r="P1050" s="9">
        <v>100000</v>
      </c>
      <c r="Q1050" s="9">
        <v>100000</v>
      </c>
      <c r="R1050" s="9">
        <v>100000</v>
      </c>
    </row>
    <row r="1051" spans="2:18" x14ac:dyDescent="0.25">
      <c r="B1051" s="11" t="s">
        <v>1</v>
      </c>
      <c r="C1051" s="13" t="s">
        <v>20</v>
      </c>
      <c r="D1051" s="12">
        <f t="shared" si="21"/>
        <v>58800000</v>
      </c>
      <c r="E1051" s="12">
        <f t="shared" si="21"/>
        <v>3270000</v>
      </c>
      <c r="F1051" s="12">
        <f t="shared" si="21"/>
        <v>6570000</v>
      </c>
      <c r="G1051" s="12">
        <f t="shared" si="21"/>
        <v>15150000</v>
      </c>
      <c r="H1051" s="12">
        <f t="shared" si="21"/>
        <v>33810000</v>
      </c>
      <c r="I1051" s="12">
        <v>3200000</v>
      </c>
      <c r="J1051" s="12">
        <v>500000</v>
      </c>
      <c r="K1051" s="12">
        <v>500000</v>
      </c>
      <c r="L1051" s="12">
        <v>50000</v>
      </c>
      <c r="M1051" s="12">
        <v>2150000</v>
      </c>
      <c r="N1051" s="12">
        <v>55600000</v>
      </c>
      <c r="O1051" s="12">
        <v>2770000</v>
      </c>
      <c r="P1051" s="12">
        <v>6070000</v>
      </c>
      <c r="Q1051" s="12">
        <v>15100000</v>
      </c>
      <c r="R1051" s="12">
        <v>31660000</v>
      </c>
    </row>
    <row r="1052" spans="2:18" ht="15.75" thickBot="1" x14ac:dyDescent="0.3">
      <c r="B1052" s="15" t="s">
        <v>393</v>
      </c>
      <c r="C1052" s="16" t="s">
        <v>394</v>
      </c>
      <c r="D1052" s="17">
        <f t="shared" si="21"/>
        <v>59200000</v>
      </c>
      <c r="E1052" s="17">
        <f t="shared" si="21"/>
        <v>3370000</v>
      </c>
      <c r="F1052" s="17">
        <f t="shared" si="21"/>
        <v>6670000</v>
      </c>
      <c r="G1052" s="17">
        <f t="shared" si="21"/>
        <v>15250000</v>
      </c>
      <c r="H1052" s="17">
        <f t="shared" si="21"/>
        <v>33910000</v>
      </c>
      <c r="I1052" s="17">
        <v>3200000</v>
      </c>
      <c r="J1052" s="17">
        <v>500000</v>
      </c>
      <c r="K1052" s="17">
        <v>500000</v>
      </c>
      <c r="L1052" s="17">
        <v>50000</v>
      </c>
      <c r="M1052" s="17">
        <v>2150000</v>
      </c>
      <c r="N1052" s="17">
        <v>56000000</v>
      </c>
      <c r="O1052" s="17">
        <v>2870000</v>
      </c>
      <c r="P1052" s="17">
        <v>6170000</v>
      </c>
      <c r="Q1052" s="17">
        <v>15200000</v>
      </c>
      <c r="R1052" s="17">
        <v>31760000</v>
      </c>
    </row>
    <row r="1053" spans="2:18" ht="15.75" thickTop="1" x14ac:dyDescent="0.25">
      <c r="B1053" s="11" t="s">
        <v>1</v>
      </c>
      <c r="C1053" s="13" t="s">
        <v>12</v>
      </c>
      <c r="D1053" s="12">
        <f t="shared" si="21"/>
        <v>400000</v>
      </c>
      <c r="E1053" s="12">
        <f t="shared" si="21"/>
        <v>100000</v>
      </c>
      <c r="F1053" s="12">
        <f t="shared" si="21"/>
        <v>100000</v>
      </c>
      <c r="G1053" s="12">
        <f t="shared" si="21"/>
        <v>100000</v>
      </c>
      <c r="H1053" s="12">
        <f t="shared" si="21"/>
        <v>100000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400000</v>
      </c>
      <c r="O1053" s="12">
        <v>100000</v>
      </c>
      <c r="P1053" s="12">
        <v>100000</v>
      </c>
      <c r="Q1053" s="12">
        <v>100000</v>
      </c>
      <c r="R1053" s="12">
        <v>100000</v>
      </c>
    </row>
    <row r="1054" spans="2:18" x14ac:dyDescent="0.25">
      <c r="B1054" s="8" t="s">
        <v>1</v>
      </c>
      <c r="C1054" s="10" t="s">
        <v>16</v>
      </c>
      <c r="D1054" s="9">
        <f t="shared" si="21"/>
        <v>400000</v>
      </c>
      <c r="E1054" s="9">
        <f t="shared" si="21"/>
        <v>100000</v>
      </c>
      <c r="F1054" s="9">
        <f t="shared" si="21"/>
        <v>100000</v>
      </c>
      <c r="G1054" s="9">
        <f t="shared" si="21"/>
        <v>100000</v>
      </c>
      <c r="H1054" s="9">
        <f t="shared" si="21"/>
        <v>100000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400000</v>
      </c>
      <c r="O1054" s="9">
        <v>100000</v>
      </c>
      <c r="P1054" s="9">
        <v>100000</v>
      </c>
      <c r="Q1054" s="9">
        <v>100000</v>
      </c>
      <c r="R1054" s="9">
        <v>100000</v>
      </c>
    </row>
    <row r="1055" spans="2:18" x14ac:dyDescent="0.25">
      <c r="B1055" s="11" t="s">
        <v>1</v>
      </c>
      <c r="C1055" s="13" t="s">
        <v>20</v>
      </c>
      <c r="D1055" s="12">
        <f t="shared" si="21"/>
        <v>58800000</v>
      </c>
      <c r="E1055" s="12">
        <f t="shared" si="21"/>
        <v>3270000</v>
      </c>
      <c r="F1055" s="12">
        <f t="shared" si="21"/>
        <v>6570000</v>
      </c>
      <c r="G1055" s="12">
        <f t="shared" si="21"/>
        <v>15150000</v>
      </c>
      <c r="H1055" s="12">
        <f t="shared" si="21"/>
        <v>33810000</v>
      </c>
      <c r="I1055" s="12">
        <v>3200000</v>
      </c>
      <c r="J1055" s="12">
        <v>500000</v>
      </c>
      <c r="K1055" s="12">
        <v>500000</v>
      </c>
      <c r="L1055" s="12">
        <v>50000</v>
      </c>
      <c r="M1055" s="12">
        <v>2150000</v>
      </c>
      <c r="N1055" s="12">
        <v>55600000</v>
      </c>
      <c r="O1055" s="12">
        <v>2770000</v>
      </c>
      <c r="P1055" s="12">
        <v>6070000</v>
      </c>
      <c r="Q1055" s="12">
        <v>15100000</v>
      </c>
      <c r="R1055" s="12">
        <v>31660000</v>
      </c>
    </row>
    <row r="1056" spans="2:18" ht="15.75" hidden="1" thickBot="1" x14ac:dyDescent="0.3">
      <c r="B1056" s="15" t="s">
        <v>395</v>
      </c>
      <c r="C1056" s="16" t="s">
        <v>394</v>
      </c>
      <c r="D1056" s="17">
        <f t="shared" si="21"/>
        <v>0</v>
      </c>
      <c r="E1056" s="17">
        <f t="shared" si="21"/>
        <v>0</v>
      </c>
      <c r="F1056" s="17">
        <f t="shared" si="21"/>
        <v>0</v>
      </c>
      <c r="G1056" s="17">
        <f t="shared" si="21"/>
        <v>0</v>
      </c>
      <c r="H1056" s="17">
        <f t="shared" si="21"/>
        <v>0</v>
      </c>
      <c r="I1056" s="17">
        <v>0</v>
      </c>
      <c r="J1056" s="17">
        <v>0</v>
      </c>
      <c r="K1056" s="17">
        <v>0</v>
      </c>
      <c r="L1056" s="17">
        <v>0</v>
      </c>
      <c r="M1056" s="17">
        <v>0</v>
      </c>
      <c r="N1056" s="17">
        <v>0</v>
      </c>
      <c r="O1056" s="17">
        <v>0</v>
      </c>
      <c r="P1056" s="17">
        <v>0</v>
      </c>
      <c r="Q1056" s="17">
        <v>0</v>
      </c>
      <c r="R1056" s="17">
        <v>0</v>
      </c>
    </row>
    <row r="1057" spans="2:18" hidden="1" x14ac:dyDescent="0.25">
      <c r="B1057" s="11" t="s">
        <v>1</v>
      </c>
      <c r="C1057" s="13" t="s">
        <v>20</v>
      </c>
      <c r="D1057" s="12">
        <f t="shared" si="21"/>
        <v>0</v>
      </c>
      <c r="E1057" s="12">
        <f t="shared" si="21"/>
        <v>0</v>
      </c>
      <c r="F1057" s="12">
        <f t="shared" si="21"/>
        <v>0</v>
      </c>
      <c r="G1057" s="12">
        <f t="shared" si="21"/>
        <v>0</v>
      </c>
      <c r="H1057" s="12">
        <f t="shared" si="21"/>
        <v>0</v>
      </c>
      <c r="I1057" s="12">
        <v>0</v>
      </c>
      <c r="J1057" s="12">
        <v>0</v>
      </c>
      <c r="K1057" s="12">
        <v>0</v>
      </c>
      <c r="L1057" s="12">
        <v>0</v>
      </c>
      <c r="M1057" s="12">
        <v>0</v>
      </c>
      <c r="N1057" s="12">
        <v>0</v>
      </c>
      <c r="O1057" s="12">
        <v>0</v>
      </c>
      <c r="P1057" s="12">
        <v>0</v>
      </c>
      <c r="Q1057" s="12">
        <v>0</v>
      </c>
      <c r="R1057" s="12">
        <v>0</v>
      </c>
    </row>
    <row r="1058" spans="2:18" ht="30.75" thickBot="1" x14ac:dyDescent="0.3">
      <c r="B1058" s="15" t="s">
        <v>396</v>
      </c>
      <c r="C1058" s="16" t="s">
        <v>397</v>
      </c>
      <c r="D1058" s="17">
        <f t="shared" si="21"/>
        <v>900000</v>
      </c>
      <c r="E1058" s="17">
        <f t="shared" si="21"/>
        <v>500000</v>
      </c>
      <c r="F1058" s="17">
        <f t="shared" si="21"/>
        <v>500000</v>
      </c>
      <c r="G1058" s="17">
        <f t="shared" si="21"/>
        <v>50000</v>
      </c>
      <c r="H1058" s="17">
        <f t="shared" si="21"/>
        <v>-150000</v>
      </c>
      <c r="I1058" s="17">
        <v>900000</v>
      </c>
      <c r="J1058" s="17">
        <v>500000</v>
      </c>
      <c r="K1058" s="17">
        <v>500000</v>
      </c>
      <c r="L1058" s="17">
        <v>50000</v>
      </c>
      <c r="M1058" s="17">
        <v>-150000</v>
      </c>
      <c r="N1058" s="17">
        <v>0</v>
      </c>
      <c r="O1058" s="17">
        <v>0</v>
      </c>
      <c r="P1058" s="17">
        <v>0</v>
      </c>
      <c r="Q1058" s="17">
        <v>0</v>
      </c>
      <c r="R1058" s="17">
        <v>0</v>
      </c>
    </row>
    <row r="1059" spans="2:18" ht="15.75" hidden="1" thickTop="1" x14ac:dyDescent="0.25">
      <c r="B1059" s="11" t="s">
        <v>1</v>
      </c>
      <c r="C1059" s="13" t="s">
        <v>12</v>
      </c>
      <c r="D1059" s="12">
        <f t="shared" si="21"/>
        <v>0</v>
      </c>
      <c r="E1059" s="12">
        <f t="shared" si="21"/>
        <v>0</v>
      </c>
      <c r="F1059" s="12">
        <f t="shared" si="21"/>
        <v>0</v>
      </c>
      <c r="G1059" s="12">
        <f t="shared" si="21"/>
        <v>0</v>
      </c>
      <c r="H1059" s="12">
        <f t="shared" si="21"/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0</v>
      </c>
    </row>
    <row r="1060" spans="2:18" ht="15.75" hidden="1" thickTop="1" x14ac:dyDescent="0.25">
      <c r="B1060" s="8" t="s">
        <v>1</v>
      </c>
      <c r="C1060" s="10" t="s">
        <v>16</v>
      </c>
      <c r="D1060" s="9">
        <f t="shared" si="21"/>
        <v>0</v>
      </c>
      <c r="E1060" s="9">
        <f t="shared" si="21"/>
        <v>0</v>
      </c>
      <c r="F1060" s="9">
        <f t="shared" si="21"/>
        <v>0</v>
      </c>
      <c r="G1060" s="9">
        <f t="shared" si="21"/>
        <v>0</v>
      </c>
      <c r="H1060" s="9">
        <f t="shared" si="21"/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</row>
    <row r="1061" spans="2:18" ht="15.75" thickTop="1" x14ac:dyDescent="0.25">
      <c r="B1061" s="11" t="s">
        <v>1</v>
      </c>
      <c r="C1061" s="13" t="s">
        <v>20</v>
      </c>
      <c r="D1061" s="12">
        <f t="shared" si="21"/>
        <v>900000</v>
      </c>
      <c r="E1061" s="12">
        <f t="shared" si="21"/>
        <v>500000</v>
      </c>
      <c r="F1061" s="12">
        <f t="shared" si="21"/>
        <v>500000</v>
      </c>
      <c r="G1061" s="12">
        <f t="shared" si="21"/>
        <v>50000</v>
      </c>
      <c r="H1061" s="12">
        <f t="shared" si="21"/>
        <v>-150000</v>
      </c>
      <c r="I1061" s="12">
        <v>900000</v>
      </c>
      <c r="J1061" s="12">
        <v>500000</v>
      </c>
      <c r="K1061" s="12">
        <v>500000</v>
      </c>
      <c r="L1061" s="12">
        <v>50000</v>
      </c>
      <c r="M1061" s="12">
        <v>-150000</v>
      </c>
      <c r="N1061" s="12">
        <v>0</v>
      </c>
      <c r="O1061" s="12">
        <v>0</v>
      </c>
      <c r="P1061" s="12">
        <v>0</v>
      </c>
      <c r="Q1061" s="12">
        <v>0</v>
      </c>
      <c r="R1061" s="12">
        <v>0</v>
      </c>
    </row>
    <row r="1062" spans="2:18" ht="30.75" thickBot="1" x14ac:dyDescent="0.3">
      <c r="B1062" s="15" t="s">
        <v>398</v>
      </c>
      <c r="C1062" s="16" t="s">
        <v>399</v>
      </c>
      <c r="D1062" s="17">
        <f t="shared" si="21"/>
        <v>52000000</v>
      </c>
      <c r="E1062" s="17">
        <f t="shared" si="21"/>
        <v>2600000</v>
      </c>
      <c r="F1062" s="17">
        <f t="shared" si="21"/>
        <v>6000000</v>
      </c>
      <c r="G1062" s="17">
        <f t="shared" si="21"/>
        <v>13000000</v>
      </c>
      <c r="H1062" s="17">
        <f t="shared" si="21"/>
        <v>30400000</v>
      </c>
      <c r="I1062" s="17">
        <v>0</v>
      </c>
      <c r="J1062" s="17">
        <v>0</v>
      </c>
      <c r="K1062" s="17">
        <v>0</v>
      </c>
      <c r="L1062" s="17">
        <v>0</v>
      </c>
      <c r="M1062" s="17">
        <v>0</v>
      </c>
      <c r="N1062" s="17">
        <v>52000000</v>
      </c>
      <c r="O1062" s="17">
        <v>2600000</v>
      </c>
      <c r="P1062" s="17">
        <v>6000000</v>
      </c>
      <c r="Q1062" s="17">
        <v>13000000</v>
      </c>
      <c r="R1062" s="17">
        <v>30400000</v>
      </c>
    </row>
    <row r="1063" spans="2:18" ht="15.75" thickTop="1" x14ac:dyDescent="0.25">
      <c r="B1063" s="11" t="s">
        <v>1</v>
      </c>
      <c r="C1063" s="13" t="s">
        <v>12</v>
      </c>
      <c r="D1063" s="12">
        <f t="shared" si="21"/>
        <v>400000</v>
      </c>
      <c r="E1063" s="12">
        <f t="shared" si="21"/>
        <v>100000</v>
      </c>
      <c r="F1063" s="12">
        <f t="shared" si="21"/>
        <v>100000</v>
      </c>
      <c r="G1063" s="12">
        <f t="shared" si="21"/>
        <v>100000</v>
      </c>
      <c r="H1063" s="12">
        <f t="shared" si="21"/>
        <v>100000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400000</v>
      </c>
      <c r="O1063" s="12">
        <v>100000</v>
      </c>
      <c r="P1063" s="12">
        <v>100000</v>
      </c>
      <c r="Q1063" s="12">
        <v>100000</v>
      </c>
      <c r="R1063" s="12">
        <v>100000</v>
      </c>
    </row>
    <row r="1064" spans="2:18" x14ac:dyDescent="0.25">
      <c r="B1064" s="8" t="s">
        <v>1</v>
      </c>
      <c r="C1064" s="10" t="s">
        <v>16</v>
      </c>
      <c r="D1064" s="9">
        <f t="shared" si="21"/>
        <v>400000</v>
      </c>
      <c r="E1064" s="9">
        <f t="shared" si="21"/>
        <v>100000</v>
      </c>
      <c r="F1064" s="9">
        <f t="shared" si="21"/>
        <v>100000</v>
      </c>
      <c r="G1064" s="9">
        <f t="shared" si="21"/>
        <v>100000</v>
      </c>
      <c r="H1064" s="9">
        <f t="shared" si="21"/>
        <v>100000</v>
      </c>
      <c r="I1064" s="9">
        <v>0</v>
      </c>
      <c r="J1064" s="9">
        <v>0</v>
      </c>
      <c r="K1064" s="9">
        <v>0</v>
      </c>
      <c r="L1064" s="9">
        <v>0</v>
      </c>
      <c r="M1064" s="9">
        <v>0</v>
      </c>
      <c r="N1064" s="9">
        <v>400000</v>
      </c>
      <c r="O1064" s="9">
        <v>100000</v>
      </c>
      <c r="P1064" s="9">
        <v>100000</v>
      </c>
      <c r="Q1064" s="9">
        <v>100000</v>
      </c>
      <c r="R1064" s="9">
        <v>100000</v>
      </c>
    </row>
    <row r="1065" spans="2:18" x14ac:dyDescent="0.25">
      <c r="B1065" s="11" t="s">
        <v>1</v>
      </c>
      <c r="C1065" s="13" t="s">
        <v>20</v>
      </c>
      <c r="D1065" s="12">
        <f t="shared" si="21"/>
        <v>51600000</v>
      </c>
      <c r="E1065" s="12">
        <f t="shared" si="21"/>
        <v>2500000</v>
      </c>
      <c r="F1065" s="12">
        <f t="shared" si="21"/>
        <v>5900000</v>
      </c>
      <c r="G1065" s="12">
        <f t="shared" si="21"/>
        <v>12900000</v>
      </c>
      <c r="H1065" s="12">
        <f t="shared" si="21"/>
        <v>30300000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51600000</v>
      </c>
      <c r="O1065" s="12">
        <v>2500000</v>
      </c>
      <c r="P1065" s="12">
        <v>5900000</v>
      </c>
      <c r="Q1065" s="12">
        <v>12900000</v>
      </c>
      <c r="R1065" s="12">
        <v>30300000</v>
      </c>
    </row>
    <row r="1066" spans="2:18" ht="15.75" thickBot="1" x14ac:dyDescent="0.3">
      <c r="B1066" s="15" t="s">
        <v>400</v>
      </c>
      <c r="C1066" s="16" t="s">
        <v>401</v>
      </c>
      <c r="D1066" s="17">
        <f t="shared" si="21"/>
        <v>2300000</v>
      </c>
      <c r="E1066" s="17">
        <f t="shared" si="21"/>
        <v>0</v>
      </c>
      <c r="F1066" s="17">
        <f t="shared" si="21"/>
        <v>0</v>
      </c>
      <c r="G1066" s="17">
        <f t="shared" si="21"/>
        <v>0</v>
      </c>
      <c r="H1066" s="17">
        <f t="shared" si="21"/>
        <v>2300000</v>
      </c>
      <c r="I1066" s="17">
        <v>2300000</v>
      </c>
      <c r="J1066" s="17">
        <v>0</v>
      </c>
      <c r="K1066" s="17">
        <v>0</v>
      </c>
      <c r="L1066" s="17">
        <v>0</v>
      </c>
      <c r="M1066" s="17">
        <v>2300000</v>
      </c>
      <c r="N1066" s="17">
        <v>0</v>
      </c>
      <c r="O1066" s="17">
        <v>0</v>
      </c>
      <c r="P1066" s="17">
        <v>0</v>
      </c>
      <c r="Q1066" s="17">
        <v>0</v>
      </c>
      <c r="R1066" s="17">
        <v>0</v>
      </c>
    </row>
    <row r="1067" spans="2:18" ht="15.75" thickTop="1" x14ac:dyDescent="0.25">
      <c r="B1067" s="11" t="s">
        <v>1</v>
      </c>
      <c r="C1067" s="13" t="s">
        <v>20</v>
      </c>
      <c r="D1067" s="12">
        <f t="shared" si="21"/>
        <v>2300000</v>
      </c>
      <c r="E1067" s="12">
        <f t="shared" si="21"/>
        <v>0</v>
      </c>
      <c r="F1067" s="12">
        <f t="shared" si="21"/>
        <v>0</v>
      </c>
      <c r="G1067" s="12">
        <f t="shared" si="21"/>
        <v>0</v>
      </c>
      <c r="H1067" s="12">
        <f t="shared" si="21"/>
        <v>2300000</v>
      </c>
      <c r="I1067" s="12">
        <v>2300000</v>
      </c>
      <c r="J1067" s="12">
        <v>0</v>
      </c>
      <c r="K1067" s="12">
        <v>0</v>
      </c>
      <c r="L1067" s="12">
        <v>0</v>
      </c>
      <c r="M1067" s="12">
        <v>2300000</v>
      </c>
      <c r="N1067" s="12">
        <v>0</v>
      </c>
      <c r="O1067" s="12">
        <v>0</v>
      </c>
      <c r="P1067" s="12">
        <v>0</v>
      </c>
      <c r="Q1067" s="12">
        <v>0</v>
      </c>
      <c r="R1067" s="12">
        <v>0</v>
      </c>
    </row>
    <row r="1068" spans="2:18" ht="30.75" hidden="1" thickBot="1" x14ac:dyDescent="0.3">
      <c r="B1068" s="15" t="s">
        <v>402</v>
      </c>
      <c r="C1068" s="16" t="s">
        <v>403</v>
      </c>
      <c r="D1068" s="17">
        <f t="shared" si="21"/>
        <v>0</v>
      </c>
      <c r="E1068" s="17">
        <f t="shared" si="21"/>
        <v>0</v>
      </c>
      <c r="F1068" s="17">
        <f t="shared" si="21"/>
        <v>0</v>
      </c>
      <c r="G1068" s="17">
        <f t="shared" si="21"/>
        <v>0</v>
      </c>
      <c r="H1068" s="17">
        <f t="shared" si="21"/>
        <v>0</v>
      </c>
      <c r="I1068" s="17">
        <v>0</v>
      </c>
      <c r="J1068" s="17">
        <v>0</v>
      </c>
      <c r="K1068" s="17">
        <v>0</v>
      </c>
      <c r="L1068" s="17">
        <v>0</v>
      </c>
      <c r="M1068" s="17">
        <v>0</v>
      </c>
      <c r="N1068" s="17">
        <v>0</v>
      </c>
      <c r="O1068" s="17">
        <v>0</v>
      </c>
      <c r="P1068" s="17">
        <v>0</v>
      </c>
      <c r="Q1068" s="17">
        <v>0</v>
      </c>
      <c r="R1068" s="17">
        <v>0</v>
      </c>
    </row>
    <row r="1069" spans="2:18" hidden="1" x14ac:dyDescent="0.25">
      <c r="B1069" s="11" t="s">
        <v>1</v>
      </c>
      <c r="C1069" s="13" t="s">
        <v>20</v>
      </c>
      <c r="D1069" s="12">
        <f t="shared" si="21"/>
        <v>0</v>
      </c>
      <c r="E1069" s="12">
        <f t="shared" si="21"/>
        <v>0</v>
      </c>
      <c r="F1069" s="12">
        <f t="shared" si="21"/>
        <v>0</v>
      </c>
      <c r="G1069" s="12">
        <f t="shared" si="21"/>
        <v>0</v>
      </c>
      <c r="H1069" s="12">
        <f t="shared" si="21"/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</row>
    <row r="1070" spans="2:18" ht="30.75" thickBot="1" x14ac:dyDescent="0.3">
      <c r="B1070" s="15" t="s">
        <v>404</v>
      </c>
      <c r="C1070" s="16" t="s">
        <v>405</v>
      </c>
      <c r="D1070" s="17">
        <f t="shared" si="21"/>
        <v>2300000</v>
      </c>
      <c r="E1070" s="17">
        <f t="shared" si="21"/>
        <v>0</v>
      </c>
      <c r="F1070" s="17">
        <f t="shared" si="21"/>
        <v>0</v>
      </c>
      <c r="G1070" s="17">
        <f t="shared" si="21"/>
        <v>0</v>
      </c>
      <c r="H1070" s="17">
        <f t="shared" si="21"/>
        <v>2300000</v>
      </c>
      <c r="I1070" s="17">
        <v>2300000</v>
      </c>
      <c r="J1070" s="17">
        <v>0</v>
      </c>
      <c r="K1070" s="17">
        <v>0</v>
      </c>
      <c r="L1070" s="17">
        <v>0</v>
      </c>
      <c r="M1070" s="17">
        <v>2300000</v>
      </c>
      <c r="N1070" s="17">
        <v>0</v>
      </c>
      <c r="O1070" s="17">
        <v>0</v>
      </c>
      <c r="P1070" s="17">
        <v>0</v>
      </c>
      <c r="Q1070" s="17">
        <v>0</v>
      </c>
      <c r="R1070" s="17">
        <v>0</v>
      </c>
    </row>
    <row r="1071" spans="2:18" ht="15.75" thickTop="1" x14ac:dyDescent="0.25">
      <c r="B1071" s="11" t="s">
        <v>1</v>
      </c>
      <c r="C1071" s="13" t="s">
        <v>20</v>
      </c>
      <c r="D1071" s="12">
        <f t="shared" si="21"/>
        <v>2300000</v>
      </c>
      <c r="E1071" s="12">
        <f t="shared" si="21"/>
        <v>0</v>
      </c>
      <c r="F1071" s="12">
        <f t="shared" si="21"/>
        <v>0</v>
      </c>
      <c r="G1071" s="12">
        <f t="shared" si="21"/>
        <v>0</v>
      </c>
      <c r="H1071" s="12">
        <f t="shared" si="21"/>
        <v>2300000</v>
      </c>
      <c r="I1071" s="12">
        <v>2300000</v>
      </c>
      <c r="J1071" s="12">
        <v>0</v>
      </c>
      <c r="K1071" s="12">
        <v>0</v>
      </c>
      <c r="L1071" s="12">
        <v>0</v>
      </c>
      <c r="M1071" s="12">
        <v>2300000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</row>
    <row r="1072" spans="2:18" ht="45.75" thickBot="1" x14ac:dyDescent="0.3">
      <c r="B1072" s="15" t="s">
        <v>406</v>
      </c>
      <c r="C1072" s="16" t="s">
        <v>407</v>
      </c>
      <c r="D1072" s="17">
        <f t="shared" si="21"/>
        <v>4000000</v>
      </c>
      <c r="E1072" s="17">
        <f t="shared" si="21"/>
        <v>270000</v>
      </c>
      <c r="F1072" s="17">
        <f t="shared" si="21"/>
        <v>170000</v>
      </c>
      <c r="G1072" s="17">
        <f t="shared" si="21"/>
        <v>2200000</v>
      </c>
      <c r="H1072" s="17">
        <f t="shared" si="21"/>
        <v>1360000</v>
      </c>
      <c r="I1072" s="17">
        <v>0</v>
      </c>
      <c r="J1072" s="17">
        <v>0</v>
      </c>
      <c r="K1072" s="17">
        <v>0</v>
      </c>
      <c r="L1072" s="17">
        <v>0</v>
      </c>
      <c r="M1072" s="17">
        <v>0</v>
      </c>
      <c r="N1072" s="17">
        <v>4000000</v>
      </c>
      <c r="O1072" s="17">
        <v>270000</v>
      </c>
      <c r="P1072" s="17">
        <v>170000</v>
      </c>
      <c r="Q1072" s="17">
        <v>2200000</v>
      </c>
      <c r="R1072" s="17">
        <v>1360000</v>
      </c>
    </row>
    <row r="1073" spans="2:18" ht="15.75" thickTop="1" x14ac:dyDescent="0.25">
      <c r="B1073" s="11" t="s">
        <v>1</v>
      </c>
      <c r="C1073" s="13" t="s">
        <v>20</v>
      </c>
      <c r="D1073" s="12">
        <f t="shared" si="21"/>
        <v>4000000</v>
      </c>
      <c r="E1073" s="12">
        <f t="shared" si="21"/>
        <v>270000</v>
      </c>
      <c r="F1073" s="12">
        <f t="shared" si="21"/>
        <v>170000</v>
      </c>
      <c r="G1073" s="12">
        <f t="shared" si="21"/>
        <v>2200000</v>
      </c>
      <c r="H1073" s="12">
        <f t="shared" si="21"/>
        <v>1360000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4000000</v>
      </c>
      <c r="O1073" s="12">
        <v>270000</v>
      </c>
      <c r="P1073" s="12">
        <v>170000</v>
      </c>
      <c r="Q1073" s="12">
        <v>2200000</v>
      </c>
      <c r="R1073" s="12">
        <v>1360000</v>
      </c>
    </row>
    <row r="1074" spans="2:18" ht="30.75" hidden="1" thickBot="1" x14ac:dyDescent="0.3">
      <c r="B1074" s="15" t="s">
        <v>408</v>
      </c>
      <c r="C1074" s="16" t="s">
        <v>409</v>
      </c>
      <c r="D1074" s="17">
        <f t="shared" si="21"/>
        <v>0</v>
      </c>
      <c r="E1074" s="17">
        <f t="shared" si="21"/>
        <v>0</v>
      </c>
      <c r="F1074" s="17">
        <f t="shared" si="21"/>
        <v>0</v>
      </c>
      <c r="G1074" s="17">
        <f t="shared" si="21"/>
        <v>0</v>
      </c>
      <c r="H1074" s="17">
        <f t="shared" si="21"/>
        <v>0</v>
      </c>
      <c r="I1074" s="17">
        <v>0</v>
      </c>
      <c r="J1074" s="17">
        <v>0</v>
      </c>
      <c r="K1074" s="17">
        <v>0</v>
      </c>
      <c r="L1074" s="17">
        <v>0</v>
      </c>
      <c r="M1074" s="17">
        <v>0</v>
      </c>
      <c r="N1074" s="17">
        <v>0</v>
      </c>
      <c r="O1074" s="17">
        <v>0</v>
      </c>
      <c r="P1074" s="17">
        <v>0</v>
      </c>
      <c r="Q1074" s="17">
        <v>0</v>
      </c>
      <c r="R1074" s="17">
        <v>0</v>
      </c>
    </row>
    <row r="1075" spans="2:18" hidden="1" x14ac:dyDescent="0.25">
      <c r="B1075" s="11" t="s">
        <v>1</v>
      </c>
      <c r="C1075" s="13" t="s">
        <v>20</v>
      </c>
      <c r="D1075" s="12">
        <f t="shared" si="21"/>
        <v>0</v>
      </c>
      <c r="E1075" s="12">
        <f t="shared" si="21"/>
        <v>0</v>
      </c>
      <c r="F1075" s="12">
        <f t="shared" si="21"/>
        <v>0</v>
      </c>
      <c r="G1075" s="12">
        <f t="shared" si="21"/>
        <v>0</v>
      </c>
      <c r="H1075" s="12">
        <f t="shared" si="21"/>
        <v>0</v>
      </c>
      <c r="I1075" s="12">
        <v>0</v>
      </c>
      <c r="J1075" s="12">
        <v>0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</row>
    <row r="1076" spans="2:18" ht="30.75" hidden="1" thickBot="1" x14ac:dyDescent="0.3">
      <c r="B1076" s="15" t="s">
        <v>410</v>
      </c>
      <c r="C1076" s="16" t="s">
        <v>411</v>
      </c>
      <c r="D1076" s="17">
        <f t="shared" si="21"/>
        <v>0</v>
      </c>
      <c r="E1076" s="17">
        <f t="shared" si="21"/>
        <v>0</v>
      </c>
      <c r="F1076" s="17">
        <f t="shared" si="21"/>
        <v>0</v>
      </c>
      <c r="G1076" s="17">
        <f t="shared" si="21"/>
        <v>0</v>
      </c>
      <c r="H1076" s="17">
        <f t="shared" si="21"/>
        <v>0</v>
      </c>
      <c r="I1076" s="17">
        <v>0</v>
      </c>
      <c r="J1076" s="17">
        <v>0</v>
      </c>
      <c r="K1076" s="17">
        <v>0</v>
      </c>
      <c r="L1076" s="17">
        <v>0</v>
      </c>
      <c r="M1076" s="17">
        <v>0</v>
      </c>
      <c r="N1076" s="17">
        <v>0</v>
      </c>
      <c r="O1076" s="17">
        <v>0</v>
      </c>
      <c r="P1076" s="17">
        <v>0</v>
      </c>
      <c r="Q1076" s="17">
        <v>0</v>
      </c>
      <c r="R1076" s="17">
        <v>0</v>
      </c>
    </row>
    <row r="1077" spans="2:18" hidden="1" x14ac:dyDescent="0.25">
      <c r="B1077" s="11" t="s">
        <v>1</v>
      </c>
      <c r="C1077" s="13" t="s">
        <v>20</v>
      </c>
      <c r="D1077" s="12">
        <f t="shared" si="21"/>
        <v>0</v>
      </c>
      <c r="E1077" s="12">
        <f t="shared" si="21"/>
        <v>0</v>
      </c>
      <c r="F1077" s="12">
        <f t="shared" si="21"/>
        <v>0</v>
      </c>
      <c r="G1077" s="12">
        <f t="shared" si="21"/>
        <v>0</v>
      </c>
      <c r="H1077" s="12">
        <f t="shared" si="21"/>
        <v>0</v>
      </c>
      <c r="I1077" s="12">
        <v>0</v>
      </c>
      <c r="J1077" s="12">
        <v>0</v>
      </c>
      <c r="K1077" s="12">
        <v>0</v>
      </c>
      <c r="L1077" s="12">
        <v>0</v>
      </c>
      <c r="M1077" s="12">
        <v>0</v>
      </c>
      <c r="N1077" s="12">
        <v>0</v>
      </c>
      <c r="O1077" s="12">
        <v>0</v>
      </c>
      <c r="P1077" s="12">
        <v>0</v>
      </c>
      <c r="Q1077" s="12">
        <v>0</v>
      </c>
      <c r="R1077" s="12">
        <v>0</v>
      </c>
    </row>
    <row r="1078" spans="2:18" ht="15.75" thickBot="1" x14ac:dyDescent="0.3">
      <c r="B1078" s="15" t="s">
        <v>412</v>
      </c>
      <c r="C1078" s="16" t="s">
        <v>413</v>
      </c>
      <c r="D1078" s="17">
        <f t="shared" si="21"/>
        <v>2342500</v>
      </c>
      <c r="E1078" s="17">
        <f t="shared" si="21"/>
        <v>651563</v>
      </c>
      <c r="F1078" s="17">
        <f t="shared" si="21"/>
        <v>651563</v>
      </c>
      <c r="G1078" s="17">
        <f t="shared" si="21"/>
        <v>550312</v>
      </c>
      <c r="H1078" s="17">
        <f t="shared" si="21"/>
        <v>489062</v>
      </c>
      <c r="I1078" s="17">
        <v>0</v>
      </c>
      <c r="J1078" s="17">
        <v>0</v>
      </c>
      <c r="K1078" s="17">
        <v>0</v>
      </c>
      <c r="L1078" s="17">
        <v>0</v>
      </c>
      <c r="M1078" s="17">
        <v>0</v>
      </c>
      <c r="N1078" s="17">
        <v>2342500</v>
      </c>
      <c r="O1078" s="17">
        <v>651563</v>
      </c>
      <c r="P1078" s="17">
        <v>651563</v>
      </c>
      <c r="Q1078" s="17">
        <v>550312</v>
      </c>
      <c r="R1078" s="17">
        <v>489062</v>
      </c>
    </row>
    <row r="1079" spans="2:18" ht="15.75" thickTop="1" x14ac:dyDescent="0.25">
      <c r="B1079" s="11" t="s">
        <v>1</v>
      </c>
      <c r="C1079" s="13" t="s">
        <v>12</v>
      </c>
      <c r="D1079" s="12">
        <f t="shared" si="21"/>
        <v>2340000</v>
      </c>
      <c r="E1079" s="12">
        <f t="shared" si="21"/>
        <v>650313</v>
      </c>
      <c r="F1079" s="12">
        <f t="shared" si="21"/>
        <v>650313</v>
      </c>
      <c r="G1079" s="12">
        <f t="shared" si="21"/>
        <v>550312</v>
      </c>
      <c r="H1079" s="12">
        <f t="shared" si="21"/>
        <v>489062</v>
      </c>
      <c r="I1079" s="12">
        <v>0</v>
      </c>
      <c r="J1079" s="12">
        <v>0</v>
      </c>
      <c r="K1079" s="12">
        <v>0</v>
      </c>
      <c r="L1079" s="12">
        <v>0</v>
      </c>
      <c r="M1079" s="12">
        <v>0</v>
      </c>
      <c r="N1079" s="12">
        <v>2340000</v>
      </c>
      <c r="O1079" s="12">
        <v>650313</v>
      </c>
      <c r="P1079" s="12">
        <v>650313</v>
      </c>
      <c r="Q1079" s="12">
        <v>550312</v>
      </c>
      <c r="R1079" s="12">
        <v>489062</v>
      </c>
    </row>
    <row r="1080" spans="2:18" hidden="1" x14ac:dyDescent="0.25">
      <c r="B1080" s="8" t="s">
        <v>1</v>
      </c>
      <c r="C1080" s="10" t="s">
        <v>13</v>
      </c>
      <c r="D1080" s="9">
        <f t="shared" si="21"/>
        <v>0</v>
      </c>
      <c r="E1080" s="9">
        <f t="shared" si="21"/>
        <v>0</v>
      </c>
      <c r="F1080" s="9">
        <f t="shared" si="21"/>
        <v>0</v>
      </c>
      <c r="G1080" s="9">
        <f t="shared" si="21"/>
        <v>0</v>
      </c>
      <c r="H1080" s="9">
        <f t="shared" si="21"/>
        <v>0</v>
      </c>
      <c r="I1080" s="9">
        <v>0</v>
      </c>
      <c r="J1080" s="9">
        <v>0</v>
      </c>
      <c r="K1080" s="9">
        <v>0</v>
      </c>
      <c r="L1080" s="9">
        <v>0</v>
      </c>
      <c r="M1080" s="9">
        <v>0</v>
      </c>
      <c r="N1080" s="9">
        <v>0</v>
      </c>
      <c r="O1080" s="9">
        <v>0</v>
      </c>
      <c r="P1080" s="9">
        <v>0</v>
      </c>
      <c r="Q1080" s="9">
        <v>0</v>
      </c>
      <c r="R1080" s="9">
        <v>0</v>
      </c>
    </row>
    <row r="1081" spans="2:18" x14ac:dyDescent="0.25">
      <c r="B1081" s="8" t="s">
        <v>1</v>
      </c>
      <c r="C1081" s="10" t="s">
        <v>14</v>
      </c>
      <c r="D1081" s="9">
        <f t="shared" si="21"/>
        <v>2338750</v>
      </c>
      <c r="E1081" s="9">
        <f t="shared" si="21"/>
        <v>650000</v>
      </c>
      <c r="F1081" s="9">
        <f t="shared" si="21"/>
        <v>650000</v>
      </c>
      <c r="G1081" s="9">
        <f t="shared" si="21"/>
        <v>550000</v>
      </c>
      <c r="H1081" s="9">
        <f t="shared" si="21"/>
        <v>488750</v>
      </c>
      <c r="I1081" s="9">
        <v>0</v>
      </c>
      <c r="J1081" s="9">
        <v>0</v>
      </c>
      <c r="K1081" s="9">
        <v>0</v>
      </c>
      <c r="L1081" s="9">
        <v>0</v>
      </c>
      <c r="M1081" s="9">
        <v>0</v>
      </c>
      <c r="N1081" s="9">
        <v>2338750</v>
      </c>
      <c r="O1081" s="9">
        <v>650000</v>
      </c>
      <c r="P1081" s="9">
        <v>650000</v>
      </c>
      <c r="Q1081" s="9">
        <v>550000</v>
      </c>
      <c r="R1081" s="9">
        <v>488750</v>
      </c>
    </row>
    <row r="1082" spans="2:18" hidden="1" x14ac:dyDescent="0.25">
      <c r="B1082" s="8" t="s">
        <v>1</v>
      </c>
      <c r="C1082" s="10" t="s">
        <v>17</v>
      </c>
      <c r="D1082" s="9">
        <f t="shared" si="21"/>
        <v>0</v>
      </c>
      <c r="E1082" s="9">
        <f t="shared" si="21"/>
        <v>0</v>
      </c>
      <c r="F1082" s="9">
        <f t="shared" si="21"/>
        <v>0</v>
      </c>
      <c r="G1082" s="9">
        <f t="shared" si="21"/>
        <v>0</v>
      </c>
      <c r="H1082" s="9">
        <f t="shared" si="21"/>
        <v>0</v>
      </c>
      <c r="I1082" s="9">
        <v>0</v>
      </c>
      <c r="J1082" s="9">
        <v>0</v>
      </c>
      <c r="K1082" s="9">
        <v>0</v>
      </c>
      <c r="L1082" s="9">
        <v>0</v>
      </c>
      <c r="M1082" s="9">
        <v>0</v>
      </c>
      <c r="N1082" s="9">
        <v>0</v>
      </c>
      <c r="O1082" s="9">
        <v>0</v>
      </c>
      <c r="P1082" s="9">
        <v>0</v>
      </c>
      <c r="Q1082" s="9">
        <v>0</v>
      </c>
      <c r="R1082" s="9">
        <v>0</v>
      </c>
    </row>
    <row r="1083" spans="2:18" hidden="1" x14ac:dyDescent="0.25">
      <c r="B1083" s="8" t="s">
        <v>1</v>
      </c>
      <c r="C1083" s="10" t="s">
        <v>18</v>
      </c>
      <c r="D1083" s="9">
        <f t="shared" si="21"/>
        <v>0</v>
      </c>
      <c r="E1083" s="9">
        <f t="shared" si="21"/>
        <v>0</v>
      </c>
      <c r="F1083" s="9">
        <f t="shared" si="21"/>
        <v>0</v>
      </c>
      <c r="G1083" s="9">
        <f t="shared" si="21"/>
        <v>0</v>
      </c>
      <c r="H1083" s="9">
        <f t="shared" si="21"/>
        <v>0</v>
      </c>
      <c r="I1083" s="9">
        <v>0</v>
      </c>
      <c r="J1083" s="9">
        <v>0</v>
      </c>
      <c r="K1083" s="9">
        <v>0</v>
      </c>
      <c r="L1083" s="9">
        <v>0</v>
      </c>
      <c r="M1083" s="9">
        <v>0</v>
      </c>
      <c r="N1083" s="9">
        <v>0</v>
      </c>
      <c r="O1083" s="9">
        <v>0</v>
      </c>
      <c r="P1083" s="9">
        <v>0</v>
      </c>
      <c r="Q1083" s="9">
        <v>0</v>
      </c>
      <c r="R1083" s="9">
        <v>0</v>
      </c>
    </row>
    <row r="1084" spans="2:18" x14ac:dyDescent="0.25">
      <c r="B1084" s="8" t="s">
        <v>1</v>
      </c>
      <c r="C1084" s="10" t="s">
        <v>19</v>
      </c>
      <c r="D1084" s="9">
        <f t="shared" si="21"/>
        <v>1250</v>
      </c>
      <c r="E1084" s="9">
        <f t="shared" si="21"/>
        <v>313</v>
      </c>
      <c r="F1084" s="9">
        <f t="shared" si="21"/>
        <v>313</v>
      </c>
      <c r="G1084" s="9">
        <f t="shared" si="21"/>
        <v>312</v>
      </c>
      <c r="H1084" s="9">
        <f t="shared" si="21"/>
        <v>312</v>
      </c>
      <c r="I1084" s="9">
        <v>0</v>
      </c>
      <c r="J1084" s="9">
        <v>0</v>
      </c>
      <c r="K1084" s="9">
        <v>0</v>
      </c>
      <c r="L1084" s="9">
        <v>0</v>
      </c>
      <c r="M1084" s="9">
        <v>0</v>
      </c>
      <c r="N1084" s="9">
        <v>1250</v>
      </c>
      <c r="O1084" s="9">
        <v>313</v>
      </c>
      <c r="P1084" s="9">
        <v>313</v>
      </c>
      <c r="Q1084" s="9">
        <v>312</v>
      </c>
      <c r="R1084" s="9">
        <v>312</v>
      </c>
    </row>
    <row r="1085" spans="2:18" x14ac:dyDescent="0.25">
      <c r="B1085" s="11" t="s">
        <v>1</v>
      </c>
      <c r="C1085" s="13" t="s">
        <v>20</v>
      </c>
      <c r="D1085" s="12">
        <f t="shared" si="21"/>
        <v>2500</v>
      </c>
      <c r="E1085" s="12">
        <f t="shared" si="21"/>
        <v>1250</v>
      </c>
      <c r="F1085" s="12">
        <f t="shared" si="21"/>
        <v>1250</v>
      </c>
      <c r="G1085" s="12">
        <f t="shared" si="21"/>
        <v>0</v>
      </c>
      <c r="H1085" s="12">
        <f t="shared" si="21"/>
        <v>0</v>
      </c>
      <c r="I1085" s="12">
        <v>0</v>
      </c>
      <c r="J1085" s="12">
        <v>0</v>
      </c>
      <c r="K1085" s="12">
        <v>0</v>
      </c>
      <c r="L1085" s="12">
        <v>0</v>
      </c>
      <c r="M1085" s="12">
        <v>0</v>
      </c>
      <c r="N1085" s="12">
        <v>2500</v>
      </c>
      <c r="O1085" s="12">
        <v>1250</v>
      </c>
      <c r="P1085" s="12">
        <v>1250</v>
      </c>
      <c r="Q1085" s="12">
        <v>0</v>
      </c>
      <c r="R1085" s="12">
        <v>0</v>
      </c>
    </row>
    <row r="1086" spans="2:18" ht="60.75" hidden="1" thickBot="1" x14ac:dyDescent="0.3">
      <c r="B1086" s="15" t="s">
        <v>414</v>
      </c>
      <c r="C1086" s="16" t="s">
        <v>415</v>
      </c>
      <c r="D1086" s="17">
        <f t="shared" si="21"/>
        <v>0</v>
      </c>
      <c r="E1086" s="17">
        <f t="shared" si="21"/>
        <v>0</v>
      </c>
      <c r="F1086" s="17">
        <f t="shared" si="21"/>
        <v>0</v>
      </c>
      <c r="G1086" s="17">
        <f t="shared" si="21"/>
        <v>0</v>
      </c>
      <c r="H1086" s="17">
        <f t="shared" si="21"/>
        <v>0</v>
      </c>
      <c r="I1086" s="17">
        <v>0</v>
      </c>
      <c r="J1086" s="17">
        <v>0</v>
      </c>
      <c r="K1086" s="17">
        <v>0</v>
      </c>
      <c r="L1086" s="17">
        <v>0</v>
      </c>
      <c r="M1086" s="17">
        <v>0</v>
      </c>
      <c r="N1086" s="17">
        <v>0</v>
      </c>
      <c r="O1086" s="17">
        <v>0</v>
      </c>
      <c r="P1086" s="17">
        <v>0</v>
      </c>
      <c r="Q1086" s="17">
        <v>0</v>
      </c>
      <c r="R1086" s="17">
        <v>0</v>
      </c>
    </row>
    <row r="1087" spans="2:18" hidden="1" x14ac:dyDescent="0.25">
      <c r="B1087" s="11" t="s">
        <v>1</v>
      </c>
      <c r="C1087" s="13" t="s">
        <v>12</v>
      </c>
      <c r="D1087" s="12">
        <f t="shared" si="21"/>
        <v>0</v>
      </c>
      <c r="E1087" s="12">
        <f t="shared" si="21"/>
        <v>0</v>
      </c>
      <c r="F1087" s="12">
        <f t="shared" si="21"/>
        <v>0</v>
      </c>
      <c r="G1087" s="12">
        <f t="shared" si="21"/>
        <v>0</v>
      </c>
      <c r="H1087" s="12">
        <f t="shared" si="21"/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0</v>
      </c>
      <c r="O1087" s="12">
        <v>0</v>
      </c>
      <c r="P1087" s="12">
        <v>0</v>
      </c>
      <c r="Q1087" s="12">
        <v>0</v>
      </c>
      <c r="R1087" s="12">
        <v>0</v>
      </c>
    </row>
    <row r="1088" spans="2:18" hidden="1" x14ac:dyDescent="0.25">
      <c r="B1088" s="8" t="s">
        <v>1</v>
      </c>
      <c r="C1088" s="10" t="s">
        <v>13</v>
      </c>
      <c r="D1088" s="9">
        <f t="shared" si="21"/>
        <v>0</v>
      </c>
      <c r="E1088" s="9">
        <f t="shared" si="21"/>
        <v>0</v>
      </c>
      <c r="F1088" s="9">
        <f t="shared" si="21"/>
        <v>0</v>
      </c>
      <c r="G1088" s="9">
        <f t="shared" si="21"/>
        <v>0</v>
      </c>
      <c r="H1088" s="9">
        <f t="shared" si="21"/>
        <v>0</v>
      </c>
      <c r="I1088" s="9">
        <v>0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  <c r="Q1088" s="9">
        <v>0</v>
      </c>
      <c r="R1088" s="9">
        <v>0</v>
      </c>
    </row>
    <row r="1089" spans="2:18" hidden="1" x14ac:dyDescent="0.25">
      <c r="B1089" s="8" t="s">
        <v>1</v>
      </c>
      <c r="C1089" s="10" t="s">
        <v>14</v>
      </c>
      <c r="D1089" s="9">
        <f t="shared" si="21"/>
        <v>0</v>
      </c>
      <c r="E1089" s="9">
        <f t="shared" si="21"/>
        <v>0</v>
      </c>
      <c r="F1089" s="9">
        <f t="shared" si="21"/>
        <v>0</v>
      </c>
      <c r="G1089" s="9">
        <f t="shared" si="21"/>
        <v>0</v>
      </c>
      <c r="H1089" s="9">
        <f t="shared" si="21"/>
        <v>0</v>
      </c>
      <c r="I1089" s="9">
        <v>0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  <c r="Q1089" s="9">
        <v>0</v>
      </c>
      <c r="R1089" s="9">
        <v>0</v>
      </c>
    </row>
    <row r="1090" spans="2:18" hidden="1" x14ac:dyDescent="0.25">
      <c r="B1090" s="8" t="s">
        <v>1</v>
      </c>
      <c r="C1090" s="10" t="s">
        <v>17</v>
      </c>
      <c r="D1090" s="9">
        <f t="shared" si="21"/>
        <v>0</v>
      </c>
      <c r="E1090" s="9">
        <f t="shared" si="21"/>
        <v>0</v>
      </c>
      <c r="F1090" s="9">
        <f t="shared" si="21"/>
        <v>0</v>
      </c>
      <c r="G1090" s="9">
        <f t="shared" si="21"/>
        <v>0</v>
      </c>
      <c r="H1090" s="9">
        <f t="shared" si="21"/>
        <v>0</v>
      </c>
      <c r="I1090" s="9">
        <v>0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  <c r="Q1090" s="9">
        <v>0</v>
      </c>
      <c r="R1090" s="9">
        <v>0</v>
      </c>
    </row>
    <row r="1091" spans="2:18" hidden="1" x14ac:dyDescent="0.25">
      <c r="B1091" s="8" t="s">
        <v>1</v>
      </c>
      <c r="C1091" s="10" t="s">
        <v>18</v>
      </c>
      <c r="D1091" s="9">
        <f t="shared" si="21"/>
        <v>0</v>
      </c>
      <c r="E1091" s="9">
        <f t="shared" si="21"/>
        <v>0</v>
      </c>
      <c r="F1091" s="9">
        <f t="shared" si="21"/>
        <v>0</v>
      </c>
      <c r="G1091" s="9">
        <f t="shared" si="21"/>
        <v>0</v>
      </c>
      <c r="H1091" s="9">
        <f t="shared" si="21"/>
        <v>0</v>
      </c>
      <c r="I1091" s="9">
        <v>0</v>
      </c>
      <c r="J1091" s="9">
        <v>0</v>
      </c>
      <c r="K1091" s="9">
        <v>0</v>
      </c>
      <c r="L1091" s="9">
        <v>0</v>
      </c>
      <c r="M1091" s="9">
        <v>0</v>
      </c>
      <c r="N1091" s="9">
        <v>0</v>
      </c>
      <c r="O1091" s="9">
        <v>0</v>
      </c>
      <c r="P1091" s="9">
        <v>0</v>
      </c>
      <c r="Q1091" s="9">
        <v>0</v>
      </c>
      <c r="R1091" s="9">
        <v>0</v>
      </c>
    </row>
    <row r="1092" spans="2:18" hidden="1" x14ac:dyDescent="0.25">
      <c r="B1092" s="8" t="s">
        <v>1</v>
      </c>
      <c r="C1092" s="10" t="s">
        <v>19</v>
      </c>
      <c r="D1092" s="9">
        <f t="shared" si="21"/>
        <v>0</v>
      </c>
      <c r="E1092" s="9">
        <f t="shared" si="21"/>
        <v>0</v>
      </c>
      <c r="F1092" s="9">
        <f t="shared" si="21"/>
        <v>0</v>
      </c>
      <c r="G1092" s="9">
        <f t="shared" si="21"/>
        <v>0</v>
      </c>
      <c r="H1092" s="9">
        <f t="shared" si="21"/>
        <v>0</v>
      </c>
      <c r="I1092" s="9">
        <v>0</v>
      </c>
      <c r="J1092" s="9">
        <v>0</v>
      </c>
      <c r="K1092" s="9">
        <v>0</v>
      </c>
      <c r="L1092" s="9">
        <v>0</v>
      </c>
      <c r="M1092" s="9">
        <v>0</v>
      </c>
      <c r="N1092" s="9">
        <v>0</v>
      </c>
      <c r="O1092" s="9">
        <v>0</v>
      </c>
      <c r="P1092" s="9">
        <v>0</v>
      </c>
      <c r="Q1092" s="9">
        <v>0</v>
      </c>
      <c r="R1092" s="9">
        <v>0</v>
      </c>
    </row>
    <row r="1093" spans="2:18" hidden="1" x14ac:dyDescent="0.25">
      <c r="B1093" s="11" t="s">
        <v>1</v>
      </c>
      <c r="C1093" s="13" t="s">
        <v>20</v>
      </c>
      <c r="D1093" s="12">
        <f t="shared" ref="D1093:H1143" si="22">I1093+N1093</f>
        <v>0</v>
      </c>
      <c r="E1093" s="12">
        <f t="shared" si="22"/>
        <v>0</v>
      </c>
      <c r="F1093" s="12">
        <f t="shared" si="22"/>
        <v>0</v>
      </c>
      <c r="G1093" s="12">
        <f t="shared" si="22"/>
        <v>0</v>
      </c>
      <c r="H1093" s="12">
        <f t="shared" si="22"/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</row>
    <row r="1094" spans="2:18" ht="30.75" hidden="1" thickBot="1" x14ac:dyDescent="0.3">
      <c r="B1094" s="15" t="s">
        <v>416</v>
      </c>
      <c r="C1094" s="16" t="s">
        <v>417</v>
      </c>
      <c r="D1094" s="17">
        <f t="shared" si="22"/>
        <v>0</v>
      </c>
      <c r="E1094" s="17">
        <f t="shared" si="22"/>
        <v>0</v>
      </c>
      <c r="F1094" s="17">
        <f t="shared" si="22"/>
        <v>0</v>
      </c>
      <c r="G1094" s="17">
        <f t="shared" si="22"/>
        <v>0</v>
      </c>
      <c r="H1094" s="17">
        <f t="shared" si="22"/>
        <v>0</v>
      </c>
      <c r="I1094" s="17">
        <v>0</v>
      </c>
      <c r="J1094" s="17">
        <v>0</v>
      </c>
      <c r="K1094" s="17">
        <v>0</v>
      </c>
      <c r="L1094" s="17">
        <v>0</v>
      </c>
      <c r="M1094" s="17">
        <v>0</v>
      </c>
      <c r="N1094" s="17">
        <v>0</v>
      </c>
      <c r="O1094" s="17">
        <v>0</v>
      </c>
      <c r="P1094" s="17">
        <v>0</v>
      </c>
      <c r="Q1094" s="17">
        <v>0</v>
      </c>
      <c r="R1094" s="17">
        <v>0</v>
      </c>
    </row>
    <row r="1095" spans="2:18" hidden="1" x14ac:dyDescent="0.25">
      <c r="B1095" s="11" t="s">
        <v>1</v>
      </c>
      <c r="C1095" s="13" t="s">
        <v>12</v>
      </c>
      <c r="D1095" s="12">
        <f t="shared" si="22"/>
        <v>0</v>
      </c>
      <c r="E1095" s="12">
        <f t="shared" si="22"/>
        <v>0</v>
      </c>
      <c r="F1095" s="12">
        <f t="shared" si="22"/>
        <v>0</v>
      </c>
      <c r="G1095" s="12">
        <f t="shared" si="22"/>
        <v>0</v>
      </c>
      <c r="H1095" s="12">
        <f t="shared" si="22"/>
        <v>0</v>
      </c>
      <c r="I1095" s="12">
        <v>0</v>
      </c>
      <c r="J1095" s="12">
        <v>0</v>
      </c>
      <c r="K1095" s="12">
        <v>0</v>
      </c>
      <c r="L1095" s="12">
        <v>0</v>
      </c>
      <c r="M1095" s="12">
        <v>0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</row>
    <row r="1096" spans="2:18" hidden="1" x14ac:dyDescent="0.25">
      <c r="B1096" s="8" t="s">
        <v>1</v>
      </c>
      <c r="C1096" s="10" t="s">
        <v>13</v>
      </c>
      <c r="D1096" s="9">
        <f t="shared" si="22"/>
        <v>0</v>
      </c>
      <c r="E1096" s="9">
        <f t="shared" si="22"/>
        <v>0</v>
      </c>
      <c r="F1096" s="9">
        <f t="shared" si="22"/>
        <v>0</v>
      </c>
      <c r="G1096" s="9">
        <f t="shared" si="22"/>
        <v>0</v>
      </c>
      <c r="H1096" s="9">
        <f t="shared" si="22"/>
        <v>0</v>
      </c>
      <c r="I1096" s="9">
        <v>0</v>
      </c>
      <c r="J1096" s="9">
        <v>0</v>
      </c>
      <c r="K1096" s="9">
        <v>0</v>
      </c>
      <c r="L1096" s="9">
        <v>0</v>
      </c>
      <c r="M1096" s="9">
        <v>0</v>
      </c>
      <c r="N1096" s="9">
        <v>0</v>
      </c>
      <c r="O1096" s="9">
        <v>0</v>
      </c>
      <c r="P1096" s="9">
        <v>0</v>
      </c>
      <c r="Q1096" s="9">
        <v>0</v>
      </c>
      <c r="R1096" s="9">
        <v>0</v>
      </c>
    </row>
    <row r="1097" spans="2:18" hidden="1" x14ac:dyDescent="0.25">
      <c r="B1097" s="8" t="s">
        <v>1</v>
      </c>
      <c r="C1097" s="10" t="s">
        <v>14</v>
      </c>
      <c r="D1097" s="9">
        <f t="shared" si="22"/>
        <v>0</v>
      </c>
      <c r="E1097" s="9">
        <f t="shared" si="22"/>
        <v>0</v>
      </c>
      <c r="F1097" s="9">
        <f t="shared" si="22"/>
        <v>0</v>
      </c>
      <c r="G1097" s="9">
        <f t="shared" si="22"/>
        <v>0</v>
      </c>
      <c r="H1097" s="9">
        <f t="shared" si="22"/>
        <v>0</v>
      </c>
      <c r="I1097" s="9">
        <v>0</v>
      </c>
      <c r="J1097" s="9">
        <v>0</v>
      </c>
      <c r="K1097" s="9">
        <v>0</v>
      </c>
      <c r="L1097" s="9">
        <v>0</v>
      </c>
      <c r="M1097" s="9">
        <v>0</v>
      </c>
      <c r="N1097" s="9">
        <v>0</v>
      </c>
      <c r="O1097" s="9">
        <v>0</v>
      </c>
      <c r="P1097" s="9">
        <v>0</v>
      </c>
      <c r="Q1097" s="9">
        <v>0</v>
      </c>
      <c r="R1097" s="9">
        <v>0</v>
      </c>
    </row>
    <row r="1098" spans="2:18" hidden="1" x14ac:dyDescent="0.25">
      <c r="B1098" s="8" t="s">
        <v>1</v>
      </c>
      <c r="C1098" s="10" t="s">
        <v>17</v>
      </c>
      <c r="D1098" s="9">
        <f t="shared" si="22"/>
        <v>0</v>
      </c>
      <c r="E1098" s="9">
        <f t="shared" si="22"/>
        <v>0</v>
      </c>
      <c r="F1098" s="9">
        <f t="shared" si="22"/>
        <v>0</v>
      </c>
      <c r="G1098" s="9">
        <f t="shared" si="22"/>
        <v>0</v>
      </c>
      <c r="H1098" s="9">
        <f t="shared" si="22"/>
        <v>0</v>
      </c>
      <c r="I1098" s="9">
        <v>0</v>
      </c>
      <c r="J1098" s="9">
        <v>0</v>
      </c>
      <c r="K1098" s="9">
        <v>0</v>
      </c>
      <c r="L1098" s="9">
        <v>0</v>
      </c>
      <c r="M1098" s="9">
        <v>0</v>
      </c>
      <c r="N1098" s="9">
        <v>0</v>
      </c>
      <c r="O1098" s="9">
        <v>0</v>
      </c>
      <c r="P1098" s="9">
        <v>0</v>
      </c>
      <c r="Q1098" s="9">
        <v>0</v>
      </c>
      <c r="R1098" s="9">
        <v>0</v>
      </c>
    </row>
    <row r="1099" spans="2:18" hidden="1" x14ac:dyDescent="0.25">
      <c r="B1099" s="8" t="s">
        <v>1</v>
      </c>
      <c r="C1099" s="10" t="s">
        <v>18</v>
      </c>
      <c r="D1099" s="9">
        <f t="shared" si="22"/>
        <v>0</v>
      </c>
      <c r="E1099" s="9">
        <f t="shared" si="22"/>
        <v>0</v>
      </c>
      <c r="F1099" s="9">
        <f t="shared" si="22"/>
        <v>0</v>
      </c>
      <c r="G1099" s="9">
        <f t="shared" si="22"/>
        <v>0</v>
      </c>
      <c r="H1099" s="9">
        <f t="shared" si="22"/>
        <v>0</v>
      </c>
      <c r="I1099" s="9">
        <v>0</v>
      </c>
      <c r="J1099" s="9">
        <v>0</v>
      </c>
      <c r="K1099" s="9">
        <v>0</v>
      </c>
      <c r="L1099" s="9">
        <v>0</v>
      </c>
      <c r="M1099" s="9">
        <v>0</v>
      </c>
      <c r="N1099" s="9">
        <v>0</v>
      </c>
      <c r="O1099" s="9">
        <v>0</v>
      </c>
      <c r="P1099" s="9">
        <v>0</v>
      </c>
      <c r="Q1099" s="9">
        <v>0</v>
      </c>
      <c r="R1099" s="9">
        <v>0</v>
      </c>
    </row>
    <row r="1100" spans="2:18" hidden="1" x14ac:dyDescent="0.25">
      <c r="B1100" s="8" t="s">
        <v>1</v>
      </c>
      <c r="C1100" s="10" t="s">
        <v>19</v>
      </c>
      <c r="D1100" s="9">
        <f t="shared" si="22"/>
        <v>0</v>
      </c>
      <c r="E1100" s="9">
        <f t="shared" si="22"/>
        <v>0</v>
      </c>
      <c r="F1100" s="9">
        <f t="shared" si="22"/>
        <v>0</v>
      </c>
      <c r="G1100" s="9">
        <f t="shared" si="22"/>
        <v>0</v>
      </c>
      <c r="H1100" s="9">
        <f t="shared" si="22"/>
        <v>0</v>
      </c>
      <c r="I1100" s="9">
        <v>0</v>
      </c>
      <c r="J1100" s="9">
        <v>0</v>
      </c>
      <c r="K1100" s="9">
        <v>0</v>
      </c>
      <c r="L1100" s="9">
        <v>0</v>
      </c>
      <c r="M1100" s="9">
        <v>0</v>
      </c>
      <c r="N1100" s="9">
        <v>0</v>
      </c>
      <c r="O1100" s="9">
        <v>0</v>
      </c>
      <c r="P1100" s="9">
        <v>0</v>
      </c>
      <c r="Q1100" s="9">
        <v>0</v>
      </c>
      <c r="R1100" s="9">
        <v>0</v>
      </c>
    </row>
    <row r="1101" spans="2:18" hidden="1" x14ac:dyDescent="0.25">
      <c r="B1101" s="11" t="s">
        <v>1</v>
      </c>
      <c r="C1101" s="13" t="s">
        <v>20</v>
      </c>
      <c r="D1101" s="12">
        <f t="shared" si="22"/>
        <v>0</v>
      </c>
      <c r="E1101" s="12">
        <f t="shared" si="22"/>
        <v>0</v>
      </c>
      <c r="F1101" s="12">
        <f t="shared" si="22"/>
        <v>0</v>
      </c>
      <c r="G1101" s="12">
        <f t="shared" si="22"/>
        <v>0</v>
      </c>
      <c r="H1101" s="12">
        <f t="shared" si="22"/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</row>
    <row r="1102" spans="2:18" ht="45.75" hidden="1" thickBot="1" x14ac:dyDescent="0.3">
      <c r="B1102" s="15" t="s">
        <v>418</v>
      </c>
      <c r="C1102" s="16" t="s">
        <v>419</v>
      </c>
      <c r="D1102" s="17">
        <f t="shared" si="22"/>
        <v>0</v>
      </c>
      <c r="E1102" s="17">
        <f t="shared" si="22"/>
        <v>0</v>
      </c>
      <c r="F1102" s="17">
        <f t="shared" si="22"/>
        <v>0</v>
      </c>
      <c r="G1102" s="17">
        <f t="shared" si="22"/>
        <v>0</v>
      </c>
      <c r="H1102" s="17">
        <f t="shared" si="22"/>
        <v>0</v>
      </c>
      <c r="I1102" s="17">
        <v>0</v>
      </c>
      <c r="J1102" s="17">
        <v>0</v>
      </c>
      <c r="K1102" s="17">
        <v>0</v>
      </c>
      <c r="L1102" s="17">
        <v>0</v>
      </c>
      <c r="M1102" s="17">
        <v>0</v>
      </c>
      <c r="N1102" s="17">
        <v>0</v>
      </c>
      <c r="O1102" s="17">
        <v>0</v>
      </c>
      <c r="P1102" s="17">
        <v>0</v>
      </c>
      <c r="Q1102" s="17">
        <v>0</v>
      </c>
      <c r="R1102" s="17">
        <v>0</v>
      </c>
    </row>
    <row r="1103" spans="2:18" hidden="1" x14ac:dyDescent="0.25">
      <c r="B1103" s="11" t="s">
        <v>1</v>
      </c>
      <c r="C1103" s="13" t="s">
        <v>12</v>
      </c>
      <c r="D1103" s="12">
        <f t="shared" si="22"/>
        <v>0</v>
      </c>
      <c r="E1103" s="12">
        <f t="shared" si="22"/>
        <v>0</v>
      </c>
      <c r="F1103" s="12">
        <f t="shared" si="22"/>
        <v>0</v>
      </c>
      <c r="G1103" s="12">
        <f t="shared" si="22"/>
        <v>0</v>
      </c>
      <c r="H1103" s="12">
        <f t="shared" si="22"/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</row>
    <row r="1104" spans="2:18" hidden="1" x14ac:dyDescent="0.25">
      <c r="B1104" s="8" t="s">
        <v>1</v>
      </c>
      <c r="C1104" s="10" t="s">
        <v>14</v>
      </c>
      <c r="D1104" s="9">
        <f t="shared" si="22"/>
        <v>0</v>
      </c>
      <c r="E1104" s="9">
        <f t="shared" si="22"/>
        <v>0</v>
      </c>
      <c r="F1104" s="9">
        <f t="shared" si="22"/>
        <v>0</v>
      </c>
      <c r="G1104" s="9">
        <f t="shared" si="22"/>
        <v>0</v>
      </c>
      <c r="H1104" s="9">
        <f t="shared" si="22"/>
        <v>0</v>
      </c>
      <c r="I1104" s="9">
        <v>0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  <c r="Q1104" s="9">
        <v>0</v>
      </c>
      <c r="R1104" s="9">
        <v>0</v>
      </c>
    </row>
    <row r="1105" spans="2:18" ht="30.75" hidden="1" thickBot="1" x14ac:dyDescent="0.3">
      <c r="B1105" s="15" t="s">
        <v>420</v>
      </c>
      <c r="C1105" s="16" t="s">
        <v>421</v>
      </c>
      <c r="D1105" s="17">
        <f t="shared" si="22"/>
        <v>0</v>
      </c>
      <c r="E1105" s="17">
        <f t="shared" si="22"/>
        <v>0</v>
      </c>
      <c r="F1105" s="17">
        <f t="shared" si="22"/>
        <v>0</v>
      </c>
      <c r="G1105" s="17">
        <f t="shared" si="22"/>
        <v>0</v>
      </c>
      <c r="H1105" s="17">
        <f t="shared" si="22"/>
        <v>0</v>
      </c>
      <c r="I1105" s="17">
        <v>0</v>
      </c>
      <c r="J1105" s="17">
        <v>0</v>
      </c>
      <c r="K1105" s="17">
        <v>0</v>
      </c>
      <c r="L1105" s="17">
        <v>0</v>
      </c>
      <c r="M1105" s="17">
        <v>0</v>
      </c>
      <c r="N1105" s="17">
        <v>0</v>
      </c>
      <c r="O1105" s="17">
        <v>0</v>
      </c>
      <c r="P1105" s="17">
        <v>0</v>
      </c>
      <c r="Q1105" s="17">
        <v>0</v>
      </c>
      <c r="R1105" s="17">
        <v>0</v>
      </c>
    </row>
    <row r="1106" spans="2:18" hidden="1" x14ac:dyDescent="0.25">
      <c r="B1106" s="11" t="s">
        <v>1</v>
      </c>
      <c r="C1106" s="13" t="s">
        <v>12</v>
      </c>
      <c r="D1106" s="12">
        <f t="shared" si="22"/>
        <v>0</v>
      </c>
      <c r="E1106" s="12">
        <f t="shared" si="22"/>
        <v>0</v>
      </c>
      <c r="F1106" s="12">
        <f t="shared" si="22"/>
        <v>0</v>
      </c>
      <c r="G1106" s="12">
        <f t="shared" si="22"/>
        <v>0</v>
      </c>
      <c r="H1106" s="12">
        <f t="shared" si="22"/>
        <v>0</v>
      </c>
      <c r="I1106" s="12">
        <v>0</v>
      </c>
      <c r="J1106" s="12">
        <v>0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</row>
    <row r="1107" spans="2:18" hidden="1" x14ac:dyDescent="0.25">
      <c r="B1107" s="8" t="s">
        <v>1</v>
      </c>
      <c r="C1107" s="10" t="s">
        <v>13</v>
      </c>
      <c r="D1107" s="9">
        <f t="shared" si="22"/>
        <v>0</v>
      </c>
      <c r="E1107" s="9">
        <f t="shared" si="22"/>
        <v>0</v>
      </c>
      <c r="F1107" s="9">
        <f t="shared" si="22"/>
        <v>0</v>
      </c>
      <c r="G1107" s="9">
        <f t="shared" si="22"/>
        <v>0</v>
      </c>
      <c r="H1107" s="9">
        <f t="shared" si="22"/>
        <v>0</v>
      </c>
      <c r="I1107" s="9">
        <v>0</v>
      </c>
      <c r="J1107" s="9">
        <v>0</v>
      </c>
      <c r="K1107" s="9">
        <v>0</v>
      </c>
      <c r="L1107" s="9">
        <v>0</v>
      </c>
      <c r="M1107" s="9">
        <v>0</v>
      </c>
      <c r="N1107" s="9">
        <v>0</v>
      </c>
      <c r="O1107" s="9">
        <v>0</v>
      </c>
      <c r="P1107" s="9">
        <v>0</v>
      </c>
      <c r="Q1107" s="9">
        <v>0</v>
      </c>
      <c r="R1107" s="9">
        <v>0</v>
      </c>
    </row>
    <row r="1108" spans="2:18" hidden="1" x14ac:dyDescent="0.25">
      <c r="B1108" s="8" t="s">
        <v>1</v>
      </c>
      <c r="C1108" s="10" t="s">
        <v>14</v>
      </c>
      <c r="D1108" s="9">
        <f t="shared" si="22"/>
        <v>0</v>
      </c>
      <c r="E1108" s="9">
        <f t="shared" si="22"/>
        <v>0</v>
      </c>
      <c r="F1108" s="9">
        <f t="shared" si="22"/>
        <v>0</v>
      </c>
      <c r="G1108" s="9">
        <f t="shared" si="22"/>
        <v>0</v>
      </c>
      <c r="H1108" s="9">
        <f t="shared" si="22"/>
        <v>0</v>
      </c>
      <c r="I1108" s="9">
        <v>0</v>
      </c>
      <c r="J1108" s="9">
        <v>0</v>
      </c>
      <c r="K1108" s="9">
        <v>0</v>
      </c>
      <c r="L1108" s="9">
        <v>0</v>
      </c>
      <c r="M1108" s="9">
        <v>0</v>
      </c>
      <c r="N1108" s="9">
        <v>0</v>
      </c>
      <c r="O1108" s="9">
        <v>0</v>
      </c>
      <c r="P1108" s="9">
        <v>0</v>
      </c>
      <c r="Q1108" s="9">
        <v>0</v>
      </c>
      <c r="R1108" s="9">
        <v>0</v>
      </c>
    </row>
    <row r="1109" spans="2:18" hidden="1" x14ac:dyDescent="0.25">
      <c r="B1109" s="8" t="s">
        <v>1</v>
      </c>
      <c r="C1109" s="10" t="s">
        <v>17</v>
      </c>
      <c r="D1109" s="9">
        <f t="shared" si="22"/>
        <v>0</v>
      </c>
      <c r="E1109" s="9">
        <f t="shared" si="22"/>
        <v>0</v>
      </c>
      <c r="F1109" s="9">
        <f t="shared" si="22"/>
        <v>0</v>
      </c>
      <c r="G1109" s="9">
        <f t="shared" si="22"/>
        <v>0</v>
      </c>
      <c r="H1109" s="9">
        <f t="shared" si="22"/>
        <v>0</v>
      </c>
      <c r="I1109" s="9">
        <v>0</v>
      </c>
      <c r="J1109" s="9">
        <v>0</v>
      </c>
      <c r="K1109" s="9">
        <v>0</v>
      </c>
      <c r="L1109" s="9">
        <v>0</v>
      </c>
      <c r="M1109" s="9">
        <v>0</v>
      </c>
      <c r="N1109" s="9">
        <v>0</v>
      </c>
      <c r="O1109" s="9">
        <v>0</v>
      </c>
      <c r="P1109" s="9">
        <v>0</v>
      </c>
      <c r="Q1109" s="9">
        <v>0</v>
      </c>
      <c r="R1109" s="9">
        <v>0</v>
      </c>
    </row>
    <row r="1110" spans="2:18" hidden="1" x14ac:dyDescent="0.25">
      <c r="B1110" s="8" t="s">
        <v>1</v>
      </c>
      <c r="C1110" s="10" t="s">
        <v>18</v>
      </c>
      <c r="D1110" s="9">
        <f t="shared" si="22"/>
        <v>0</v>
      </c>
      <c r="E1110" s="9">
        <f t="shared" si="22"/>
        <v>0</v>
      </c>
      <c r="F1110" s="9">
        <f t="shared" si="22"/>
        <v>0</v>
      </c>
      <c r="G1110" s="9">
        <f t="shared" si="22"/>
        <v>0</v>
      </c>
      <c r="H1110" s="9">
        <f t="shared" si="22"/>
        <v>0</v>
      </c>
      <c r="I1110" s="9">
        <v>0</v>
      </c>
      <c r="J1110" s="9">
        <v>0</v>
      </c>
      <c r="K1110" s="9">
        <v>0</v>
      </c>
      <c r="L1110" s="9">
        <v>0</v>
      </c>
      <c r="M1110" s="9">
        <v>0</v>
      </c>
      <c r="N1110" s="9">
        <v>0</v>
      </c>
      <c r="O1110" s="9">
        <v>0</v>
      </c>
      <c r="P1110" s="9">
        <v>0</v>
      </c>
      <c r="Q1110" s="9">
        <v>0</v>
      </c>
      <c r="R1110" s="9">
        <v>0</v>
      </c>
    </row>
    <row r="1111" spans="2:18" hidden="1" x14ac:dyDescent="0.25">
      <c r="B1111" s="8" t="s">
        <v>1</v>
      </c>
      <c r="C1111" s="10" t="s">
        <v>19</v>
      </c>
      <c r="D1111" s="9">
        <f t="shared" si="22"/>
        <v>0</v>
      </c>
      <c r="E1111" s="9">
        <f t="shared" si="22"/>
        <v>0</v>
      </c>
      <c r="F1111" s="9">
        <f t="shared" si="22"/>
        <v>0</v>
      </c>
      <c r="G1111" s="9">
        <f t="shared" si="22"/>
        <v>0</v>
      </c>
      <c r="H1111" s="9">
        <f t="shared" si="22"/>
        <v>0</v>
      </c>
      <c r="I1111" s="9">
        <v>0</v>
      </c>
      <c r="J1111" s="9">
        <v>0</v>
      </c>
      <c r="K1111" s="9">
        <v>0</v>
      </c>
      <c r="L1111" s="9">
        <v>0</v>
      </c>
      <c r="M1111" s="9">
        <v>0</v>
      </c>
      <c r="N1111" s="9">
        <v>0</v>
      </c>
      <c r="O1111" s="9">
        <v>0</v>
      </c>
      <c r="P1111" s="9">
        <v>0</v>
      </c>
      <c r="Q1111" s="9">
        <v>0</v>
      </c>
      <c r="R1111" s="9">
        <v>0</v>
      </c>
    </row>
    <row r="1112" spans="2:18" hidden="1" x14ac:dyDescent="0.25">
      <c r="B1112" s="11" t="s">
        <v>1</v>
      </c>
      <c r="C1112" s="13" t="s">
        <v>20</v>
      </c>
      <c r="D1112" s="12">
        <f t="shared" si="22"/>
        <v>0</v>
      </c>
      <c r="E1112" s="12">
        <f t="shared" si="22"/>
        <v>0</v>
      </c>
      <c r="F1112" s="12">
        <f t="shared" si="22"/>
        <v>0</v>
      </c>
      <c r="G1112" s="12">
        <f t="shared" si="22"/>
        <v>0</v>
      </c>
      <c r="H1112" s="12">
        <f t="shared" si="22"/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0</v>
      </c>
    </row>
    <row r="1113" spans="2:18" ht="45.75" hidden="1" thickBot="1" x14ac:dyDescent="0.3">
      <c r="B1113" s="15" t="s">
        <v>422</v>
      </c>
      <c r="C1113" s="16" t="s">
        <v>423</v>
      </c>
      <c r="D1113" s="17">
        <f t="shared" si="22"/>
        <v>0</v>
      </c>
      <c r="E1113" s="17">
        <f t="shared" si="22"/>
        <v>0</v>
      </c>
      <c r="F1113" s="17">
        <f t="shared" si="22"/>
        <v>0</v>
      </c>
      <c r="G1113" s="17">
        <f t="shared" si="22"/>
        <v>0</v>
      </c>
      <c r="H1113" s="17">
        <f t="shared" si="22"/>
        <v>0</v>
      </c>
      <c r="I1113" s="17">
        <v>0</v>
      </c>
      <c r="J1113" s="17">
        <v>0</v>
      </c>
      <c r="K1113" s="17">
        <v>0</v>
      </c>
      <c r="L1113" s="17">
        <v>0</v>
      </c>
      <c r="M1113" s="17">
        <v>0</v>
      </c>
      <c r="N1113" s="17">
        <v>0</v>
      </c>
      <c r="O1113" s="17">
        <v>0</v>
      </c>
      <c r="P1113" s="17">
        <v>0</v>
      </c>
      <c r="Q1113" s="17">
        <v>0</v>
      </c>
      <c r="R1113" s="17">
        <v>0</v>
      </c>
    </row>
    <row r="1114" spans="2:18" hidden="1" x14ac:dyDescent="0.25">
      <c r="B1114" s="11" t="s">
        <v>1</v>
      </c>
      <c r="C1114" s="13" t="s">
        <v>12</v>
      </c>
      <c r="D1114" s="12">
        <f t="shared" si="22"/>
        <v>0</v>
      </c>
      <c r="E1114" s="12">
        <f t="shared" si="22"/>
        <v>0</v>
      </c>
      <c r="F1114" s="12">
        <f t="shared" si="22"/>
        <v>0</v>
      </c>
      <c r="G1114" s="12">
        <f t="shared" si="22"/>
        <v>0</v>
      </c>
      <c r="H1114" s="12">
        <f t="shared" si="22"/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</row>
    <row r="1115" spans="2:18" hidden="1" x14ac:dyDescent="0.25">
      <c r="B1115" s="8" t="s">
        <v>1</v>
      </c>
      <c r="C1115" s="10" t="s">
        <v>13</v>
      </c>
      <c r="D1115" s="9">
        <f t="shared" si="22"/>
        <v>0</v>
      </c>
      <c r="E1115" s="9">
        <f t="shared" si="22"/>
        <v>0</v>
      </c>
      <c r="F1115" s="9">
        <f t="shared" si="22"/>
        <v>0</v>
      </c>
      <c r="G1115" s="9">
        <f t="shared" si="22"/>
        <v>0</v>
      </c>
      <c r="H1115" s="9">
        <f t="shared" si="22"/>
        <v>0</v>
      </c>
      <c r="I1115" s="9">
        <v>0</v>
      </c>
      <c r="J1115" s="9">
        <v>0</v>
      </c>
      <c r="K1115" s="9">
        <v>0</v>
      </c>
      <c r="L1115" s="9">
        <v>0</v>
      </c>
      <c r="M1115" s="9">
        <v>0</v>
      </c>
      <c r="N1115" s="9">
        <v>0</v>
      </c>
      <c r="O1115" s="9">
        <v>0</v>
      </c>
      <c r="P1115" s="9">
        <v>0</v>
      </c>
      <c r="Q1115" s="9">
        <v>0</v>
      </c>
      <c r="R1115" s="9">
        <v>0</v>
      </c>
    </row>
    <row r="1116" spans="2:18" hidden="1" x14ac:dyDescent="0.25">
      <c r="B1116" s="8" t="s">
        <v>1</v>
      </c>
      <c r="C1116" s="10" t="s">
        <v>14</v>
      </c>
      <c r="D1116" s="9">
        <f t="shared" si="22"/>
        <v>0</v>
      </c>
      <c r="E1116" s="9">
        <f t="shared" si="22"/>
        <v>0</v>
      </c>
      <c r="F1116" s="9">
        <f t="shared" si="22"/>
        <v>0</v>
      </c>
      <c r="G1116" s="9">
        <f t="shared" si="22"/>
        <v>0</v>
      </c>
      <c r="H1116" s="9">
        <f t="shared" si="22"/>
        <v>0</v>
      </c>
      <c r="I1116" s="9">
        <v>0</v>
      </c>
      <c r="J1116" s="9">
        <v>0</v>
      </c>
      <c r="K1116" s="9">
        <v>0</v>
      </c>
      <c r="L1116" s="9">
        <v>0</v>
      </c>
      <c r="M1116" s="9">
        <v>0</v>
      </c>
      <c r="N1116" s="9">
        <v>0</v>
      </c>
      <c r="O1116" s="9">
        <v>0</v>
      </c>
      <c r="P1116" s="9">
        <v>0</v>
      </c>
      <c r="Q1116" s="9">
        <v>0</v>
      </c>
      <c r="R1116" s="9">
        <v>0</v>
      </c>
    </row>
    <row r="1117" spans="2:18" hidden="1" x14ac:dyDescent="0.25">
      <c r="B1117" s="8" t="s">
        <v>1</v>
      </c>
      <c r="C1117" s="10" t="s">
        <v>17</v>
      </c>
      <c r="D1117" s="9">
        <f t="shared" si="22"/>
        <v>0</v>
      </c>
      <c r="E1117" s="9">
        <f t="shared" si="22"/>
        <v>0</v>
      </c>
      <c r="F1117" s="9">
        <f t="shared" si="22"/>
        <v>0</v>
      </c>
      <c r="G1117" s="9">
        <f t="shared" si="22"/>
        <v>0</v>
      </c>
      <c r="H1117" s="9">
        <f t="shared" si="22"/>
        <v>0</v>
      </c>
      <c r="I1117" s="9">
        <v>0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  <c r="Q1117" s="9">
        <v>0</v>
      </c>
      <c r="R1117" s="9">
        <v>0</v>
      </c>
    </row>
    <row r="1118" spans="2:18" hidden="1" x14ac:dyDescent="0.25">
      <c r="B1118" s="8" t="s">
        <v>1</v>
      </c>
      <c r="C1118" s="10" t="s">
        <v>18</v>
      </c>
      <c r="D1118" s="9">
        <f t="shared" si="22"/>
        <v>0</v>
      </c>
      <c r="E1118" s="9">
        <f t="shared" si="22"/>
        <v>0</v>
      </c>
      <c r="F1118" s="9">
        <f t="shared" si="22"/>
        <v>0</v>
      </c>
      <c r="G1118" s="9">
        <f t="shared" si="22"/>
        <v>0</v>
      </c>
      <c r="H1118" s="9">
        <f t="shared" si="22"/>
        <v>0</v>
      </c>
      <c r="I1118" s="9">
        <v>0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  <c r="Q1118" s="9">
        <v>0</v>
      </c>
      <c r="R1118" s="9">
        <v>0</v>
      </c>
    </row>
    <row r="1119" spans="2:18" hidden="1" x14ac:dyDescent="0.25">
      <c r="B1119" s="8" t="s">
        <v>1</v>
      </c>
      <c r="C1119" s="10" t="s">
        <v>19</v>
      </c>
      <c r="D1119" s="9">
        <f t="shared" si="22"/>
        <v>0</v>
      </c>
      <c r="E1119" s="9">
        <f t="shared" si="22"/>
        <v>0</v>
      </c>
      <c r="F1119" s="9">
        <f t="shared" si="22"/>
        <v>0</v>
      </c>
      <c r="G1119" s="9">
        <f t="shared" si="22"/>
        <v>0</v>
      </c>
      <c r="H1119" s="9">
        <f t="shared" si="22"/>
        <v>0</v>
      </c>
      <c r="I1119" s="9">
        <v>0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  <c r="Q1119" s="9">
        <v>0</v>
      </c>
      <c r="R1119" s="9">
        <v>0</v>
      </c>
    </row>
    <row r="1120" spans="2:18" ht="30.75" hidden="1" thickBot="1" x14ac:dyDescent="0.3">
      <c r="B1120" s="15" t="s">
        <v>424</v>
      </c>
      <c r="C1120" s="16" t="s">
        <v>425</v>
      </c>
      <c r="D1120" s="17">
        <f t="shared" si="22"/>
        <v>0</v>
      </c>
      <c r="E1120" s="17">
        <f t="shared" si="22"/>
        <v>0</v>
      </c>
      <c r="F1120" s="17">
        <f t="shared" si="22"/>
        <v>0</v>
      </c>
      <c r="G1120" s="17">
        <f t="shared" si="22"/>
        <v>0</v>
      </c>
      <c r="H1120" s="17">
        <f t="shared" si="22"/>
        <v>0</v>
      </c>
      <c r="I1120" s="17">
        <v>0</v>
      </c>
      <c r="J1120" s="17">
        <v>0</v>
      </c>
      <c r="K1120" s="17">
        <v>0</v>
      </c>
      <c r="L1120" s="17">
        <v>0</v>
      </c>
      <c r="M1120" s="17">
        <v>0</v>
      </c>
      <c r="N1120" s="17">
        <v>0</v>
      </c>
      <c r="O1120" s="17">
        <v>0</v>
      </c>
      <c r="P1120" s="17">
        <v>0</v>
      </c>
      <c r="Q1120" s="17">
        <v>0</v>
      </c>
      <c r="R1120" s="17">
        <v>0</v>
      </c>
    </row>
    <row r="1121" spans="2:18" hidden="1" x14ac:dyDescent="0.25">
      <c r="B1121" s="11" t="s">
        <v>1</v>
      </c>
      <c r="C1121" s="13" t="s">
        <v>12</v>
      </c>
      <c r="D1121" s="12">
        <f t="shared" si="22"/>
        <v>0</v>
      </c>
      <c r="E1121" s="12">
        <f t="shared" si="22"/>
        <v>0</v>
      </c>
      <c r="F1121" s="12">
        <f t="shared" si="22"/>
        <v>0</v>
      </c>
      <c r="G1121" s="12">
        <f t="shared" si="22"/>
        <v>0</v>
      </c>
      <c r="H1121" s="12">
        <f t="shared" si="22"/>
        <v>0</v>
      </c>
      <c r="I1121" s="12">
        <v>0</v>
      </c>
      <c r="J1121" s="12">
        <v>0</v>
      </c>
      <c r="K1121" s="12">
        <v>0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</row>
    <row r="1122" spans="2:18" hidden="1" x14ac:dyDescent="0.25">
      <c r="B1122" s="8" t="s">
        <v>1</v>
      </c>
      <c r="C1122" s="10" t="s">
        <v>14</v>
      </c>
      <c r="D1122" s="9">
        <f t="shared" si="22"/>
        <v>0</v>
      </c>
      <c r="E1122" s="9">
        <f t="shared" si="22"/>
        <v>0</v>
      </c>
      <c r="F1122" s="9">
        <f t="shared" si="22"/>
        <v>0</v>
      </c>
      <c r="G1122" s="9">
        <f t="shared" si="22"/>
        <v>0</v>
      </c>
      <c r="H1122" s="9">
        <f t="shared" si="22"/>
        <v>0</v>
      </c>
      <c r="I1122" s="9">
        <v>0</v>
      </c>
      <c r="J1122" s="9">
        <v>0</v>
      </c>
      <c r="K1122" s="9">
        <v>0</v>
      </c>
      <c r="L1122" s="9">
        <v>0</v>
      </c>
      <c r="M1122" s="9">
        <v>0</v>
      </c>
      <c r="N1122" s="9">
        <v>0</v>
      </c>
      <c r="O1122" s="9">
        <v>0</v>
      </c>
      <c r="P1122" s="9">
        <v>0</v>
      </c>
      <c r="Q1122" s="9">
        <v>0</v>
      </c>
      <c r="R1122" s="9">
        <v>0</v>
      </c>
    </row>
    <row r="1123" spans="2:18" ht="30.75" hidden="1" thickBot="1" x14ac:dyDescent="0.3">
      <c r="B1123" s="15" t="s">
        <v>426</v>
      </c>
      <c r="C1123" s="16" t="s">
        <v>427</v>
      </c>
      <c r="D1123" s="17">
        <f t="shared" si="22"/>
        <v>0</v>
      </c>
      <c r="E1123" s="17">
        <f t="shared" si="22"/>
        <v>0</v>
      </c>
      <c r="F1123" s="17">
        <f t="shared" si="22"/>
        <v>0</v>
      </c>
      <c r="G1123" s="17">
        <f t="shared" si="22"/>
        <v>0</v>
      </c>
      <c r="H1123" s="17">
        <f t="shared" si="22"/>
        <v>0</v>
      </c>
      <c r="I1123" s="17">
        <v>0</v>
      </c>
      <c r="J1123" s="17">
        <v>0</v>
      </c>
      <c r="K1123" s="17">
        <v>0</v>
      </c>
      <c r="L1123" s="17">
        <v>0</v>
      </c>
      <c r="M1123" s="17">
        <v>0</v>
      </c>
      <c r="N1123" s="17">
        <v>0</v>
      </c>
      <c r="O1123" s="17">
        <v>0</v>
      </c>
      <c r="P1123" s="17">
        <v>0</v>
      </c>
      <c r="Q1123" s="17">
        <v>0</v>
      </c>
      <c r="R1123" s="17">
        <v>0</v>
      </c>
    </row>
    <row r="1124" spans="2:18" hidden="1" x14ac:dyDescent="0.25">
      <c r="B1124" s="11" t="s">
        <v>1</v>
      </c>
      <c r="C1124" s="13" t="s">
        <v>20</v>
      </c>
      <c r="D1124" s="12">
        <f t="shared" si="22"/>
        <v>0</v>
      </c>
      <c r="E1124" s="12">
        <f t="shared" si="22"/>
        <v>0</v>
      </c>
      <c r="F1124" s="12">
        <f t="shared" si="22"/>
        <v>0</v>
      </c>
      <c r="G1124" s="12">
        <f t="shared" si="22"/>
        <v>0</v>
      </c>
      <c r="H1124" s="12">
        <f t="shared" si="22"/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</row>
    <row r="1125" spans="2:18" ht="45.75" hidden="1" thickBot="1" x14ac:dyDescent="0.3">
      <c r="B1125" s="15" t="s">
        <v>428</v>
      </c>
      <c r="C1125" s="16" t="s">
        <v>429</v>
      </c>
      <c r="D1125" s="17">
        <f t="shared" si="22"/>
        <v>0</v>
      </c>
      <c r="E1125" s="17">
        <f t="shared" si="22"/>
        <v>0</v>
      </c>
      <c r="F1125" s="17">
        <f t="shared" si="22"/>
        <v>0</v>
      </c>
      <c r="G1125" s="17">
        <f t="shared" si="22"/>
        <v>0</v>
      </c>
      <c r="H1125" s="17">
        <f t="shared" si="22"/>
        <v>0</v>
      </c>
      <c r="I1125" s="17">
        <v>0</v>
      </c>
      <c r="J1125" s="17">
        <v>0</v>
      </c>
      <c r="K1125" s="17">
        <v>0</v>
      </c>
      <c r="L1125" s="17">
        <v>0</v>
      </c>
      <c r="M1125" s="17">
        <v>0</v>
      </c>
      <c r="N1125" s="17">
        <v>0</v>
      </c>
      <c r="O1125" s="17">
        <v>0</v>
      </c>
      <c r="P1125" s="17">
        <v>0</v>
      </c>
      <c r="Q1125" s="17">
        <v>0</v>
      </c>
      <c r="R1125" s="17">
        <v>0</v>
      </c>
    </row>
    <row r="1126" spans="2:18" hidden="1" x14ac:dyDescent="0.25">
      <c r="B1126" s="11" t="s">
        <v>1</v>
      </c>
      <c r="C1126" s="13" t="s">
        <v>12</v>
      </c>
      <c r="D1126" s="12">
        <f t="shared" si="22"/>
        <v>0</v>
      </c>
      <c r="E1126" s="12">
        <f t="shared" si="22"/>
        <v>0</v>
      </c>
      <c r="F1126" s="12">
        <f t="shared" si="22"/>
        <v>0</v>
      </c>
      <c r="G1126" s="12">
        <f t="shared" si="22"/>
        <v>0</v>
      </c>
      <c r="H1126" s="12">
        <f t="shared" si="22"/>
        <v>0</v>
      </c>
      <c r="I1126" s="12">
        <v>0</v>
      </c>
      <c r="J1126" s="12">
        <v>0</v>
      </c>
      <c r="K1126" s="12">
        <v>0</v>
      </c>
      <c r="L1126" s="12">
        <v>0</v>
      </c>
      <c r="M1126" s="12">
        <v>0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</row>
    <row r="1127" spans="2:18" hidden="1" x14ac:dyDescent="0.25">
      <c r="B1127" s="8" t="s">
        <v>1</v>
      </c>
      <c r="C1127" s="10" t="s">
        <v>13</v>
      </c>
      <c r="D1127" s="9">
        <f t="shared" si="22"/>
        <v>0</v>
      </c>
      <c r="E1127" s="9">
        <f t="shared" si="22"/>
        <v>0</v>
      </c>
      <c r="F1127" s="9">
        <f t="shared" si="22"/>
        <v>0</v>
      </c>
      <c r="G1127" s="9">
        <f t="shared" si="22"/>
        <v>0</v>
      </c>
      <c r="H1127" s="9">
        <f t="shared" si="22"/>
        <v>0</v>
      </c>
      <c r="I1127" s="9">
        <v>0</v>
      </c>
      <c r="J1127" s="9">
        <v>0</v>
      </c>
      <c r="K1127" s="9">
        <v>0</v>
      </c>
      <c r="L1127" s="9">
        <v>0</v>
      </c>
      <c r="M1127" s="9">
        <v>0</v>
      </c>
      <c r="N1127" s="9">
        <v>0</v>
      </c>
      <c r="O1127" s="9">
        <v>0</v>
      </c>
      <c r="P1127" s="9">
        <v>0</v>
      </c>
      <c r="Q1127" s="9">
        <v>0</v>
      </c>
      <c r="R1127" s="9">
        <v>0</v>
      </c>
    </row>
    <row r="1128" spans="2:18" hidden="1" x14ac:dyDescent="0.25">
      <c r="B1128" s="8" t="s">
        <v>1</v>
      </c>
      <c r="C1128" s="10" t="s">
        <v>14</v>
      </c>
      <c r="D1128" s="9">
        <f t="shared" si="22"/>
        <v>0</v>
      </c>
      <c r="E1128" s="9">
        <f t="shared" si="22"/>
        <v>0</v>
      </c>
      <c r="F1128" s="9">
        <f t="shared" si="22"/>
        <v>0</v>
      </c>
      <c r="G1128" s="9">
        <f t="shared" si="22"/>
        <v>0</v>
      </c>
      <c r="H1128" s="9">
        <f t="shared" si="22"/>
        <v>0</v>
      </c>
      <c r="I1128" s="9">
        <v>0</v>
      </c>
      <c r="J1128" s="9">
        <v>0</v>
      </c>
      <c r="K1128" s="9">
        <v>0</v>
      </c>
      <c r="L1128" s="9">
        <v>0</v>
      </c>
      <c r="M1128" s="9">
        <v>0</v>
      </c>
      <c r="N1128" s="9">
        <v>0</v>
      </c>
      <c r="O1128" s="9">
        <v>0</v>
      </c>
      <c r="P1128" s="9">
        <v>0</v>
      </c>
      <c r="Q1128" s="9">
        <v>0</v>
      </c>
      <c r="R1128" s="9">
        <v>0</v>
      </c>
    </row>
    <row r="1129" spans="2:18" hidden="1" x14ac:dyDescent="0.25">
      <c r="B1129" s="8" t="s">
        <v>1</v>
      </c>
      <c r="C1129" s="10" t="s">
        <v>17</v>
      </c>
      <c r="D1129" s="9">
        <f t="shared" si="22"/>
        <v>0</v>
      </c>
      <c r="E1129" s="9">
        <f t="shared" si="22"/>
        <v>0</v>
      </c>
      <c r="F1129" s="9">
        <f t="shared" si="22"/>
        <v>0</v>
      </c>
      <c r="G1129" s="9">
        <f t="shared" si="22"/>
        <v>0</v>
      </c>
      <c r="H1129" s="9">
        <f t="shared" si="22"/>
        <v>0</v>
      </c>
      <c r="I1129" s="9">
        <v>0</v>
      </c>
      <c r="J1129" s="9">
        <v>0</v>
      </c>
      <c r="K1129" s="9">
        <v>0</v>
      </c>
      <c r="L1129" s="9">
        <v>0</v>
      </c>
      <c r="M1129" s="9">
        <v>0</v>
      </c>
      <c r="N1129" s="9">
        <v>0</v>
      </c>
      <c r="O1129" s="9">
        <v>0</v>
      </c>
      <c r="P1129" s="9">
        <v>0</v>
      </c>
      <c r="Q1129" s="9">
        <v>0</v>
      </c>
      <c r="R1129" s="9">
        <v>0</v>
      </c>
    </row>
    <row r="1130" spans="2:18" hidden="1" x14ac:dyDescent="0.25">
      <c r="B1130" s="8" t="s">
        <v>1</v>
      </c>
      <c r="C1130" s="10" t="s">
        <v>18</v>
      </c>
      <c r="D1130" s="9">
        <f t="shared" si="22"/>
        <v>0</v>
      </c>
      <c r="E1130" s="9">
        <f t="shared" si="22"/>
        <v>0</v>
      </c>
      <c r="F1130" s="9">
        <f t="shared" si="22"/>
        <v>0</v>
      </c>
      <c r="G1130" s="9">
        <f t="shared" si="22"/>
        <v>0</v>
      </c>
      <c r="H1130" s="9">
        <f t="shared" si="22"/>
        <v>0</v>
      </c>
      <c r="I1130" s="9">
        <v>0</v>
      </c>
      <c r="J1130" s="9">
        <v>0</v>
      </c>
      <c r="K1130" s="9">
        <v>0</v>
      </c>
      <c r="L1130" s="9">
        <v>0</v>
      </c>
      <c r="M1130" s="9">
        <v>0</v>
      </c>
      <c r="N1130" s="9">
        <v>0</v>
      </c>
      <c r="O1130" s="9">
        <v>0</v>
      </c>
      <c r="P1130" s="9">
        <v>0</v>
      </c>
      <c r="Q1130" s="9">
        <v>0</v>
      </c>
      <c r="R1130" s="9">
        <v>0</v>
      </c>
    </row>
    <row r="1131" spans="2:18" hidden="1" x14ac:dyDescent="0.25">
      <c r="B1131" s="8" t="s">
        <v>1</v>
      </c>
      <c r="C1131" s="10" t="s">
        <v>19</v>
      </c>
      <c r="D1131" s="9">
        <f t="shared" si="22"/>
        <v>0</v>
      </c>
      <c r="E1131" s="9">
        <f t="shared" si="22"/>
        <v>0</v>
      </c>
      <c r="F1131" s="9">
        <f t="shared" si="22"/>
        <v>0</v>
      </c>
      <c r="G1131" s="9">
        <f t="shared" si="22"/>
        <v>0</v>
      </c>
      <c r="H1131" s="9">
        <f t="shared" si="22"/>
        <v>0</v>
      </c>
      <c r="I1131" s="9">
        <v>0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  <c r="Q1131" s="9">
        <v>0</v>
      </c>
      <c r="R1131" s="9">
        <v>0</v>
      </c>
    </row>
    <row r="1132" spans="2:18" hidden="1" x14ac:dyDescent="0.25">
      <c r="B1132" s="11" t="s">
        <v>1</v>
      </c>
      <c r="C1132" s="13" t="s">
        <v>20</v>
      </c>
      <c r="D1132" s="12">
        <f t="shared" si="22"/>
        <v>0</v>
      </c>
      <c r="E1132" s="12">
        <f t="shared" si="22"/>
        <v>0</v>
      </c>
      <c r="F1132" s="12">
        <f t="shared" si="22"/>
        <v>0</v>
      </c>
      <c r="G1132" s="12">
        <f t="shared" si="22"/>
        <v>0</v>
      </c>
      <c r="H1132" s="12">
        <f t="shared" si="22"/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</row>
    <row r="1133" spans="2:18" ht="30.75" hidden="1" thickBot="1" x14ac:dyDescent="0.3">
      <c r="B1133" s="15" t="s">
        <v>430</v>
      </c>
      <c r="C1133" s="16" t="s">
        <v>431</v>
      </c>
      <c r="D1133" s="17">
        <f t="shared" si="22"/>
        <v>0</v>
      </c>
      <c r="E1133" s="17">
        <f t="shared" si="22"/>
        <v>0</v>
      </c>
      <c r="F1133" s="17">
        <f t="shared" si="22"/>
        <v>0</v>
      </c>
      <c r="G1133" s="17">
        <f t="shared" si="22"/>
        <v>0</v>
      </c>
      <c r="H1133" s="17">
        <f t="shared" si="22"/>
        <v>0</v>
      </c>
      <c r="I1133" s="17">
        <v>0</v>
      </c>
      <c r="J1133" s="17">
        <v>0</v>
      </c>
      <c r="K1133" s="17">
        <v>0</v>
      </c>
      <c r="L1133" s="17">
        <v>0</v>
      </c>
      <c r="M1133" s="17">
        <v>0</v>
      </c>
      <c r="N1133" s="17">
        <v>0</v>
      </c>
      <c r="O1133" s="17">
        <v>0</v>
      </c>
      <c r="P1133" s="17">
        <v>0</v>
      </c>
      <c r="Q1133" s="17">
        <v>0</v>
      </c>
      <c r="R1133" s="17">
        <v>0</v>
      </c>
    </row>
    <row r="1134" spans="2:18" hidden="1" x14ac:dyDescent="0.25">
      <c r="B1134" s="11" t="s">
        <v>1</v>
      </c>
      <c r="C1134" s="13" t="s">
        <v>12</v>
      </c>
      <c r="D1134" s="12">
        <f t="shared" si="22"/>
        <v>0</v>
      </c>
      <c r="E1134" s="12">
        <f t="shared" si="22"/>
        <v>0</v>
      </c>
      <c r="F1134" s="12">
        <f t="shared" si="22"/>
        <v>0</v>
      </c>
      <c r="G1134" s="12">
        <f t="shared" si="22"/>
        <v>0</v>
      </c>
      <c r="H1134" s="12">
        <f t="shared" si="22"/>
        <v>0</v>
      </c>
      <c r="I1134" s="12">
        <v>0</v>
      </c>
      <c r="J1134" s="12">
        <v>0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</row>
    <row r="1135" spans="2:18" hidden="1" x14ac:dyDescent="0.25">
      <c r="B1135" s="8" t="s">
        <v>1</v>
      </c>
      <c r="C1135" s="10" t="s">
        <v>13</v>
      </c>
      <c r="D1135" s="9">
        <f t="shared" si="22"/>
        <v>0</v>
      </c>
      <c r="E1135" s="9">
        <f t="shared" si="22"/>
        <v>0</v>
      </c>
      <c r="F1135" s="9">
        <f t="shared" si="22"/>
        <v>0</v>
      </c>
      <c r="G1135" s="9">
        <f t="shared" si="22"/>
        <v>0</v>
      </c>
      <c r="H1135" s="9">
        <f t="shared" si="22"/>
        <v>0</v>
      </c>
      <c r="I1135" s="9">
        <v>0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  <c r="Q1135" s="9">
        <v>0</v>
      </c>
      <c r="R1135" s="9">
        <v>0</v>
      </c>
    </row>
    <row r="1136" spans="2:18" hidden="1" x14ac:dyDescent="0.25">
      <c r="B1136" s="8" t="s">
        <v>1</v>
      </c>
      <c r="C1136" s="10" t="s">
        <v>14</v>
      </c>
      <c r="D1136" s="9">
        <f t="shared" si="22"/>
        <v>0</v>
      </c>
      <c r="E1136" s="9">
        <f t="shared" si="22"/>
        <v>0</v>
      </c>
      <c r="F1136" s="9">
        <f t="shared" si="22"/>
        <v>0</v>
      </c>
      <c r="G1136" s="9">
        <f t="shared" si="22"/>
        <v>0</v>
      </c>
      <c r="H1136" s="9">
        <f t="shared" si="22"/>
        <v>0</v>
      </c>
      <c r="I1136" s="9">
        <v>0</v>
      </c>
      <c r="J1136" s="9">
        <v>0</v>
      </c>
      <c r="K1136" s="9">
        <v>0</v>
      </c>
      <c r="L1136" s="9">
        <v>0</v>
      </c>
      <c r="M1136" s="9">
        <v>0</v>
      </c>
      <c r="N1136" s="9">
        <v>0</v>
      </c>
      <c r="O1136" s="9">
        <v>0</v>
      </c>
      <c r="P1136" s="9">
        <v>0</v>
      </c>
      <c r="Q1136" s="9">
        <v>0</v>
      </c>
      <c r="R1136" s="9">
        <v>0</v>
      </c>
    </row>
    <row r="1137" spans="2:18" hidden="1" x14ac:dyDescent="0.25">
      <c r="B1137" s="8" t="s">
        <v>1</v>
      </c>
      <c r="C1137" s="10" t="s">
        <v>17</v>
      </c>
      <c r="D1137" s="9">
        <f t="shared" si="22"/>
        <v>0</v>
      </c>
      <c r="E1137" s="9">
        <f t="shared" si="22"/>
        <v>0</v>
      </c>
      <c r="F1137" s="9">
        <f t="shared" si="22"/>
        <v>0</v>
      </c>
      <c r="G1137" s="9">
        <f t="shared" si="22"/>
        <v>0</v>
      </c>
      <c r="H1137" s="9">
        <f t="shared" si="22"/>
        <v>0</v>
      </c>
      <c r="I1137" s="9">
        <v>0</v>
      </c>
      <c r="J1137" s="9">
        <v>0</v>
      </c>
      <c r="K1137" s="9">
        <v>0</v>
      </c>
      <c r="L1137" s="9">
        <v>0</v>
      </c>
      <c r="M1137" s="9">
        <v>0</v>
      </c>
      <c r="N1137" s="9">
        <v>0</v>
      </c>
      <c r="O1137" s="9">
        <v>0</v>
      </c>
      <c r="P1137" s="9">
        <v>0</v>
      </c>
      <c r="Q1137" s="9">
        <v>0</v>
      </c>
      <c r="R1137" s="9">
        <v>0</v>
      </c>
    </row>
    <row r="1138" spans="2:18" hidden="1" x14ac:dyDescent="0.25">
      <c r="B1138" s="8" t="s">
        <v>1</v>
      </c>
      <c r="C1138" s="10" t="s">
        <v>18</v>
      </c>
      <c r="D1138" s="9">
        <f t="shared" si="22"/>
        <v>0</v>
      </c>
      <c r="E1138" s="9">
        <f t="shared" si="22"/>
        <v>0</v>
      </c>
      <c r="F1138" s="9">
        <f t="shared" si="22"/>
        <v>0</v>
      </c>
      <c r="G1138" s="9">
        <f t="shared" si="22"/>
        <v>0</v>
      </c>
      <c r="H1138" s="9">
        <f t="shared" si="22"/>
        <v>0</v>
      </c>
      <c r="I1138" s="9">
        <v>0</v>
      </c>
      <c r="J1138" s="9">
        <v>0</v>
      </c>
      <c r="K1138" s="9">
        <v>0</v>
      </c>
      <c r="L1138" s="9">
        <v>0</v>
      </c>
      <c r="M1138" s="9">
        <v>0</v>
      </c>
      <c r="N1138" s="9">
        <v>0</v>
      </c>
      <c r="O1138" s="9">
        <v>0</v>
      </c>
      <c r="P1138" s="9">
        <v>0</v>
      </c>
      <c r="Q1138" s="9">
        <v>0</v>
      </c>
      <c r="R1138" s="9">
        <v>0</v>
      </c>
    </row>
    <row r="1139" spans="2:18" hidden="1" x14ac:dyDescent="0.25">
      <c r="B1139" s="8" t="s">
        <v>1</v>
      </c>
      <c r="C1139" s="10" t="s">
        <v>19</v>
      </c>
      <c r="D1139" s="9">
        <f t="shared" si="22"/>
        <v>0</v>
      </c>
      <c r="E1139" s="9">
        <f t="shared" si="22"/>
        <v>0</v>
      </c>
      <c r="F1139" s="9">
        <f t="shared" si="22"/>
        <v>0</v>
      </c>
      <c r="G1139" s="9">
        <f t="shared" si="22"/>
        <v>0</v>
      </c>
      <c r="H1139" s="9">
        <f t="shared" si="22"/>
        <v>0</v>
      </c>
      <c r="I1139" s="9">
        <v>0</v>
      </c>
      <c r="J1139" s="9">
        <v>0</v>
      </c>
      <c r="K1139" s="9">
        <v>0</v>
      </c>
      <c r="L1139" s="9">
        <v>0</v>
      </c>
      <c r="M1139" s="9">
        <v>0</v>
      </c>
      <c r="N1139" s="9">
        <v>0</v>
      </c>
      <c r="O1139" s="9">
        <v>0</v>
      </c>
      <c r="P1139" s="9">
        <v>0</v>
      </c>
      <c r="Q1139" s="9">
        <v>0</v>
      </c>
      <c r="R1139" s="9">
        <v>0</v>
      </c>
    </row>
    <row r="1140" spans="2:18" hidden="1" x14ac:dyDescent="0.25">
      <c r="B1140" s="11" t="s">
        <v>1</v>
      </c>
      <c r="C1140" s="13" t="s">
        <v>20</v>
      </c>
      <c r="D1140" s="12">
        <f t="shared" si="22"/>
        <v>0</v>
      </c>
      <c r="E1140" s="12">
        <f t="shared" si="22"/>
        <v>0</v>
      </c>
      <c r="F1140" s="12">
        <f t="shared" si="22"/>
        <v>0</v>
      </c>
      <c r="G1140" s="12">
        <f t="shared" si="22"/>
        <v>0</v>
      </c>
      <c r="H1140" s="12">
        <f t="shared" si="22"/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</row>
    <row r="1141" spans="2:18" ht="45.75" hidden="1" thickBot="1" x14ac:dyDescent="0.3">
      <c r="B1141" s="15" t="s">
        <v>432</v>
      </c>
      <c r="C1141" s="16" t="s">
        <v>433</v>
      </c>
      <c r="D1141" s="17">
        <f t="shared" si="22"/>
        <v>0</v>
      </c>
      <c r="E1141" s="17">
        <f t="shared" si="22"/>
        <v>0</v>
      </c>
      <c r="F1141" s="17">
        <f t="shared" si="22"/>
        <v>0</v>
      </c>
      <c r="G1141" s="17">
        <f t="shared" si="22"/>
        <v>0</v>
      </c>
      <c r="H1141" s="17">
        <f t="shared" si="22"/>
        <v>0</v>
      </c>
      <c r="I1141" s="17">
        <v>0</v>
      </c>
      <c r="J1141" s="17">
        <v>0</v>
      </c>
      <c r="K1141" s="17">
        <v>0</v>
      </c>
      <c r="L1141" s="17">
        <v>0</v>
      </c>
      <c r="M1141" s="17">
        <v>0</v>
      </c>
      <c r="N1141" s="17">
        <v>0</v>
      </c>
      <c r="O1141" s="17">
        <v>0</v>
      </c>
      <c r="P1141" s="17">
        <v>0</v>
      </c>
      <c r="Q1141" s="17">
        <v>0</v>
      </c>
      <c r="R1141" s="17">
        <v>0</v>
      </c>
    </row>
    <row r="1142" spans="2:18" hidden="1" x14ac:dyDescent="0.25">
      <c r="B1142" s="11" t="s">
        <v>1</v>
      </c>
      <c r="C1142" s="13" t="s">
        <v>12</v>
      </c>
      <c r="D1142" s="12">
        <f t="shared" si="22"/>
        <v>0</v>
      </c>
      <c r="E1142" s="12">
        <f t="shared" si="22"/>
        <v>0</v>
      </c>
      <c r="F1142" s="12">
        <f t="shared" si="22"/>
        <v>0</v>
      </c>
      <c r="G1142" s="12">
        <f t="shared" si="22"/>
        <v>0</v>
      </c>
      <c r="H1142" s="12">
        <f t="shared" si="22"/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</row>
    <row r="1143" spans="2:18" hidden="1" x14ac:dyDescent="0.25">
      <c r="B1143" s="8" t="s">
        <v>1</v>
      </c>
      <c r="C1143" s="10" t="s">
        <v>13</v>
      </c>
      <c r="D1143" s="9">
        <f t="shared" si="22"/>
        <v>0</v>
      </c>
      <c r="E1143" s="9">
        <f t="shared" si="22"/>
        <v>0</v>
      </c>
      <c r="F1143" s="9">
        <f t="shared" si="22"/>
        <v>0</v>
      </c>
      <c r="G1143" s="9">
        <f t="shared" si="22"/>
        <v>0</v>
      </c>
      <c r="H1143" s="9">
        <f t="shared" si="22"/>
        <v>0</v>
      </c>
      <c r="I1143" s="9">
        <v>0</v>
      </c>
      <c r="J1143" s="9">
        <v>0</v>
      </c>
      <c r="K1143" s="9">
        <v>0</v>
      </c>
      <c r="L1143" s="9">
        <v>0</v>
      </c>
      <c r="M1143" s="9">
        <v>0</v>
      </c>
      <c r="N1143" s="9">
        <v>0</v>
      </c>
      <c r="O1143" s="9">
        <v>0</v>
      </c>
      <c r="P1143" s="9">
        <v>0</v>
      </c>
      <c r="Q1143" s="9">
        <v>0</v>
      </c>
      <c r="R1143" s="9">
        <v>0</v>
      </c>
    </row>
    <row r="1144" spans="2:18" hidden="1" x14ac:dyDescent="0.25">
      <c r="B1144" s="8" t="s">
        <v>1</v>
      </c>
      <c r="C1144" s="10" t="s">
        <v>14</v>
      </c>
      <c r="D1144" s="9">
        <f t="shared" ref="D1144:H1194" si="23">I1144+N1144</f>
        <v>0</v>
      </c>
      <c r="E1144" s="9">
        <f t="shared" si="23"/>
        <v>0</v>
      </c>
      <c r="F1144" s="9">
        <f t="shared" si="23"/>
        <v>0</v>
      </c>
      <c r="G1144" s="9">
        <f t="shared" si="23"/>
        <v>0</v>
      </c>
      <c r="H1144" s="9">
        <f t="shared" si="23"/>
        <v>0</v>
      </c>
      <c r="I1144" s="9">
        <v>0</v>
      </c>
      <c r="J1144" s="9">
        <v>0</v>
      </c>
      <c r="K1144" s="9">
        <v>0</v>
      </c>
      <c r="L1144" s="9">
        <v>0</v>
      </c>
      <c r="M1144" s="9">
        <v>0</v>
      </c>
      <c r="N1144" s="9">
        <v>0</v>
      </c>
      <c r="O1144" s="9">
        <v>0</v>
      </c>
      <c r="P1144" s="9">
        <v>0</v>
      </c>
      <c r="Q1144" s="9">
        <v>0</v>
      </c>
      <c r="R1144" s="9">
        <v>0</v>
      </c>
    </row>
    <row r="1145" spans="2:18" hidden="1" x14ac:dyDescent="0.25">
      <c r="B1145" s="8" t="s">
        <v>1</v>
      </c>
      <c r="C1145" s="10" t="s">
        <v>17</v>
      </c>
      <c r="D1145" s="9">
        <f t="shared" si="23"/>
        <v>0</v>
      </c>
      <c r="E1145" s="9">
        <f t="shared" si="23"/>
        <v>0</v>
      </c>
      <c r="F1145" s="9">
        <f t="shared" si="23"/>
        <v>0</v>
      </c>
      <c r="G1145" s="9">
        <f t="shared" si="23"/>
        <v>0</v>
      </c>
      <c r="H1145" s="9">
        <f t="shared" si="23"/>
        <v>0</v>
      </c>
      <c r="I1145" s="9">
        <v>0</v>
      </c>
      <c r="J1145" s="9">
        <v>0</v>
      </c>
      <c r="K1145" s="9">
        <v>0</v>
      </c>
      <c r="L1145" s="9">
        <v>0</v>
      </c>
      <c r="M1145" s="9">
        <v>0</v>
      </c>
      <c r="N1145" s="9">
        <v>0</v>
      </c>
      <c r="O1145" s="9">
        <v>0</v>
      </c>
      <c r="P1145" s="9">
        <v>0</v>
      </c>
      <c r="Q1145" s="9">
        <v>0</v>
      </c>
      <c r="R1145" s="9">
        <v>0</v>
      </c>
    </row>
    <row r="1146" spans="2:18" hidden="1" x14ac:dyDescent="0.25">
      <c r="B1146" s="8" t="s">
        <v>1</v>
      </c>
      <c r="C1146" s="10" t="s">
        <v>18</v>
      </c>
      <c r="D1146" s="9">
        <f t="shared" si="23"/>
        <v>0</v>
      </c>
      <c r="E1146" s="9">
        <f t="shared" si="23"/>
        <v>0</v>
      </c>
      <c r="F1146" s="9">
        <f t="shared" si="23"/>
        <v>0</v>
      </c>
      <c r="G1146" s="9">
        <f t="shared" si="23"/>
        <v>0</v>
      </c>
      <c r="H1146" s="9">
        <f t="shared" si="23"/>
        <v>0</v>
      </c>
      <c r="I1146" s="9">
        <v>0</v>
      </c>
      <c r="J1146" s="9">
        <v>0</v>
      </c>
      <c r="K1146" s="9">
        <v>0</v>
      </c>
      <c r="L1146" s="9">
        <v>0</v>
      </c>
      <c r="M1146" s="9">
        <v>0</v>
      </c>
      <c r="N1146" s="9">
        <v>0</v>
      </c>
      <c r="O1146" s="9">
        <v>0</v>
      </c>
      <c r="P1146" s="9">
        <v>0</v>
      </c>
      <c r="Q1146" s="9">
        <v>0</v>
      </c>
      <c r="R1146" s="9">
        <v>0</v>
      </c>
    </row>
    <row r="1147" spans="2:18" hidden="1" x14ac:dyDescent="0.25">
      <c r="B1147" s="8" t="s">
        <v>1</v>
      </c>
      <c r="C1147" s="10" t="s">
        <v>19</v>
      </c>
      <c r="D1147" s="9">
        <f t="shared" si="23"/>
        <v>0</v>
      </c>
      <c r="E1147" s="9">
        <f t="shared" si="23"/>
        <v>0</v>
      </c>
      <c r="F1147" s="9">
        <f t="shared" si="23"/>
        <v>0</v>
      </c>
      <c r="G1147" s="9">
        <f t="shared" si="23"/>
        <v>0</v>
      </c>
      <c r="H1147" s="9">
        <f t="shared" si="23"/>
        <v>0</v>
      </c>
      <c r="I1147" s="9">
        <v>0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0</v>
      </c>
      <c r="P1147" s="9">
        <v>0</v>
      </c>
      <c r="Q1147" s="9">
        <v>0</v>
      </c>
      <c r="R1147" s="9">
        <v>0</v>
      </c>
    </row>
    <row r="1148" spans="2:18" hidden="1" x14ac:dyDescent="0.25">
      <c r="B1148" s="11" t="s">
        <v>1</v>
      </c>
      <c r="C1148" s="13" t="s">
        <v>20</v>
      </c>
      <c r="D1148" s="12">
        <f t="shared" si="23"/>
        <v>0</v>
      </c>
      <c r="E1148" s="12">
        <f t="shared" si="23"/>
        <v>0</v>
      </c>
      <c r="F1148" s="12">
        <f t="shared" si="23"/>
        <v>0</v>
      </c>
      <c r="G1148" s="12">
        <f t="shared" si="23"/>
        <v>0</v>
      </c>
      <c r="H1148" s="12">
        <f t="shared" si="23"/>
        <v>0</v>
      </c>
      <c r="I1148" s="12">
        <v>0</v>
      </c>
      <c r="J1148" s="12">
        <v>0</v>
      </c>
      <c r="K1148" s="12">
        <v>0</v>
      </c>
      <c r="L1148" s="12">
        <v>0</v>
      </c>
      <c r="M1148" s="12">
        <v>0</v>
      </c>
      <c r="N1148" s="12">
        <v>0</v>
      </c>
      <c r="O1148" s="12">
        <v>0</v>
      </c>
      <c r="P1148" s="12">
        <v>0</v>
      </c>
      <c r="Q1148" s="12">
        <v>0</v>
      </c>
      <c r="R1148" s="12">
        <v>0</v>
      </c>
    </row>
    <row r="1149" spans="2:18" ht="30.75" hidden="1" thickBot="1" x14ac:dyDescent="0.3">
      <c r="B1149" s="15" t="s">
        <v>434</v>
      </c>
      <c r="C1149" s="16" t="s">
        <v>435</v>
      </c>
      <c r="D1149" s="17">
        <f t="shared" si="23"/>
        <v>0</v>
      </c>
      <c r="E1149" s="17">
        <f t="shared" si="23"/>
        <v>0</v>
      </c>
      <c r="F1149" s="17">
        <f t="shared" si="23"/>
        <v>0</v>
      </c>
      <c r="G1149" s="17">
        <f t="shared" si="23"/>
        <v>0</v>
      </c>
      <c r="H1149" s="17">
        <f t="shared" si="23"/>
        <v>0</v>
      </c>
      <c r="I1149" s="17">
        <v>0</v>
      </c>
      <c r="J1149" s="17">
        <v>0</v>
      </c>
      <c r="K1149" s="17">
        <v>0</v>
      </c>
      <c r="L1149" s="17">
        <v>0</v>
      </c>
      <c r="M1149" s="17">
        <v>0</v>
      </c>
      <c r="N1149" s="17">
        <v>0</v>
      </c>
      <c r="O1149" s="17">
        <v>0</v>
      </c>
      <c r="P1149" s="17">
        <v>0</v>
      </c>
      <c r="Q1149" s="17">
        <v>0</v>
      </c>
      <c r="R1149" s="17">
        <v>0</v>
      </c>
    </row>
    <row r="1150" spans="2:18" hidden="1" x14ac:dyDescent="0.25">
      <c r="B1150" s="11" t="s">
        <v>1</v>
      </c>
      <c r="C1150" s="13" t="s">
        <v>12</v>
      </c>
      <c r="D1150" s="12">
        <f t="shared" si="23"/>
        <v>0</v>
      </c>
      <c r="E1150" s="12">
        <f t="shared" si="23"/>
        <v>0</v>
      </c>
      <c r="F1150" s="12">
        <f t="shared" si="23"/>
        <v>0</v>
      </c>
      <c r="G1150" s="12">
        <f t="shared" si="23"/>
        <v>0</v>
      </c>
      <c r="H1150" s="12">
        <f t="shared" si="23"/>
        <v>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</row>
    <row r="1151" spans="2:18" hidden="1" x14ac:dyDescent="0.25">
      <c r="B1151" s="8" t="s">
        <v>1</v>
      </c>
      <c r="C1151" s="10" t="s">
        <v>13</v>
      </c>
      <c r="D1151" s="9">
        <f t="shared" si="23"/>
        <v>0</v>
      </c>
      <c r="E1151" s="9">
        <f t="shared" si="23"/>
        <v>0</v>
      </c>
      <c r="F1151" s="9">
        <f t="shared" si="23"/>
        <v>0</v>
      </c>
      <c r="G1151" s="9">
        <f t="shared" si="23"/>
        <v>0</v>
      </c>
      <c r="H1151" s="9">
        <f t="shared" si="23"/>
        <v>0</v>
      </c>
      <c r="I1151" s="9">
        <v>0</v>
      </c>
      <c r="J1151" s="9">
        <v>0</v>
      </c>
      <c r="K1151" s="9">
        <v>0</v>
      </c>
      <c r="L1151" s="9">
        <v>0</v>
      </c>
      <c r="M1151" s="9">
        <v>0</v>
      </c>
      <c r="N1151" s="9">
        <v>0</v>
      </c>
      <c r="O1151" s="9">
        <v>0</v>
      </c>
      <c r="P1151" s="9">
        <v>0</v>
      </c>
      <c r="Q1151" s="9">
        <v>0</v>
      </c>
      <c r="R1151" s="9">
        <v>0</v>
      </c>
    </row>
    <row r="1152" spans="2:18" hidden="1" x14ac:dyDescent="0.25">
      <c r="B1152" s="8" t="s">
        <v>1</v>
      </c>
      <c r="C1152" s="10" t="s">
        <v>14</v>
      </c>
      <c r="D1152" s="9">
        <f t="shared" si="23"/>
        <v>0</v>
      </c>
      <c r="E1152" s="9">
        <f t="shared" si="23"/>
        <v>0</v>
      </c>
      <c r="F1152" s="9">
        <f t="shared" si="23"/>
        <v>0</v>
      </c>
      <c r="G1152" s="9">
        <f t="shared" si="23"/>
        <v>0</v>
      </c>
      <c r="H1152" s="9">
        <f t="shared" si="23"/>
        <v>0</v>
      </c>
      <c r="I1152" s="9">
        <v>0</v>
      </c>
      <c r="J1152" s="9">
        <v>0</v>
      </c>
      <c r="K1152" s="9">
        <v>0</v>
      </c>
      <c r="L1152" s="9">
        <v>0</v>
      </c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</row>
    <row r="1153" spans="2:18" hidden="1" x14ac:dyDescent="0.25">
      <c r="B1153" s="8" t="s">
        <v>1</v>
      </c>
      <c r="C1153" s="10" t="s">
        <v>18</v>
      </c>
      <c r="D1153" s="9">
        <f t="shared" si="23"/>
        <v>0</v>
      </c>
      <c r="E1153" s="9">
        <f t="shared" si="23"/>
        <v>0</v>
      </c>
      <c r="F1153" s="9">
        <f t="shared" si="23"/>
        <v>0</v>
      </c>
      <c r="G1153" s="9">
        <f t="shared" si="23"/>
        <v>0</v>
      </c>
      <c r="H1153" s="9">
        <f t="shared" si="23"/>
        <v>0</v>
      </c>
      <c r="I1153" s="9">
        <v>0</v>
      </c>
      <c r="J1153" s="9">
        <v>0</v>
      </c>
      <c r="K1153" s="9">
        <v>0</v>
      </c>
      <c r="L1153" s="9">
        <v>0</v>
      </c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</row>
    <row r="1154" spans="2:18" hidden="1" x14ac:dyDescent="0.25">
      <c r="B1154" s="8" t="s">
        <v>1</v>
      </c>
      <c r="C1154" s="10" t="s">
        <v>19</v>
      </c>
      <c r="D1154" s="9">
        <f t="shared" si="23"/>
        <v>0</v>
      </c>
      <c r="E1154" s="9">
        <f t="shared" si="23"/>
        <v>0</v>
      </c>
      <c r="F1154" s="9">
        <f t="shared" si="23"/>
        <v>0</v>
      </c>
      <c r="G1154" s="9">
        <f t="shared" si="23"/>
        <v>0</v>
      </c>
      <c r="H1154" s="9">
        <f t="shared" si="23"/>
        <v>0</v>
      </c>
      <c r="I1154" s="9">
        <v>0</v>
      </c>
      <c r="J1154" s="9">
        <v>0</v>
      </c>
      <c r="K1154" s="9">
        <v>0</v>
      </c>
      <c r="L1154" s="9">
        <v>0</v>
      </c>
      <c r="M1154" s="9">
        <v>0</v>
      </c>
      <c r="N1154" s="9">
        <v>0</v>
      </c>
      <c r="O1154" s="9">
        <v>0</v>
      </c>
      <c r="P1154" s="9">
        <v>0</v>
      </c>
      <c r="Q1154" s="9">
        <v>0</v>
      </c>
      <c r="R1154" s="9">
        <v>0</v>
      </c>
    </row>
    <row r="1155" spans="2:18" ht="15.75" hidden="1" thickBot="1" x14ac:dyDescent="0.3">
      <c r="B1155" s="15" t="s">
        <v>436</v>
      </c>
      <c r="C1155" s="16" t="s">
        <v>437</v>
      </c>
      <c r="D1155" s="17">
        <f t="shared" si="23"/>
        <v>0</v>
      </c>
      <c r="E1155" s="17">
        <f t="shared" si="23"/>
        <v>0</v>
      </c>
      <c r="F1155" s="17">
        <f t="shared" si="23"/>
        <v>0</v>
      </c>
      <c r="G1155" s="17">
        <f t="shared" si="23"/>
        <v>0</v>
      </c>
      <c r="H1155" s="17">
        <f t="shared" si="23"/>
        <v>0</v>
      </c>
      <c r="I1155" s="17">
        <v>0</v>
      </c>
      <c r="J1155" s="17">
        <v>0</v>
      </c>
      <c r="K1155" s="17">
        <v>0</v>
      </c>
      <c r="L1155" s="17">
        <v>0</v>
      </c>
      <c r="M1155" s="17">
        <v>0</v>
      </c>
      <c r="N1155" s="17">
        <v>0</v>
      </c>
      <c r="O1155" s="17">
        <v>0</v>
      </c>
      <c r="P1155" s="17">
        <v>0</v>
      </c>
      <c r="Q1155" s="17">
        <v>0</v>
      </c>
      <c r="R1155" s="17">
        <v>0</v>
      </c>
    </row>
    <row r="1156" spans="2:18" hidden="1" x14ac:dyDescent="0.25">
      <c r="B1156" s="11" t="s">
        <v>1</v>
      </c>
      <c r="C1156" s="13" t="s">
        <v>12</v>
      </c>
      <c r="D1156" s="12">
        <f t="shared" si="23"/>
        <v>0</v>
      </c>
      <c r="E1156" s="12">
        <f t="shared" si="23"/>
        <v>0</v>
      </c>
      <c r="F1156" s="12">
        <f t="shared" si="23"/>
        <v>0</v>
      </c>
      <c r="G1156" s="12">
        <f t="shared" si="23"/>
        <v>0</v>
      </c>
      <c r="H1156" s="12">
        <f t="shared" si="23"/>
        <v>0</v>
      </c>
      <c r="I1156" s="12">
        <v>0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0</v>
      </c>
      <c r="Q1156" s="12">
        <v>0</v>
      </c>
      <c r="R1156" s="12">
        <v>0</v>
      </c>
    </row>
    <row r="1157" spans="2:18" hidden="1" x14ac:dyDescent="0.25">
      <c r="B1157" s="8" t="s">
        <v>1</v>
      </c>
      <c r="C1157" s="10" t="s">
        <v>13</v>
      </c>
      <c r="D1157" s="9">
        <f t="shared" si="23"/>
        <v>0</v>
      </c>
      <c r="E1157" s="9">
        <f t="shared" si="23"/>
        <v>0</v>
      </c>
      <c r="F1157" s="9">
        <f t="shared" si="23"/>
        <v>0</v>
      </c>
      <c r="G1157" s="9">
        <f t="shared" si="23"/>
        <v>0</v>
      </c>
      <c r="H1157" s="9">
        <f t="shared" si="23"/>
        <v>0</v>
      </c>
      <c r="I1157" s="9">
        <v>0</v>
      </c>
      <c r="J1157" s="9">
        <v>0</v>
      </c>
      <c r="K1157" s="9">
        <v>0</v>
      </c>
      <c r="L1157" s="9">
        <v>0</v>
      </c>
      <c r="M1157" s="9">
        <v>0</v>
      </c>
      <c r="N1157" s="9">
        <v>0</v>
      </c>
      <c r="O1157" s="9">
        <v>0</v>
      </c>
      <c r="P1157" s="9">
        <v>0</v>
      </c>
      <c r="Q1157" s="9">
        <v>0</v>
      </c>
      <c r="R1157" s="9">
        <v>0</v>
      </c>
    </row>
    <row r="1158" spans="2:18" hidden="1" x14ac:dyDescent="0.25">
      <c r="B1158" s="8" t="s">
        <v>1</v>
      </c>
      <c r="C1158" s="10" t="s">
        <v>14</v>
      </c>
      <c r="D1158" s="9">
        <f t="shared" si="23"/>
        <v>0</v>
      </c>
      <c r="E1158" s="9">
        <f t="shared" si="23"/>
        <v>0</v>
      </c>
      <c r="F1158" s="9">
        <f t="shared" si="23"/>
        <v>0</v>
      </c>
      <c r="G1158" s="9">
        <f t="shared" si="23"/>
        <v>0</v>
      </c>
      <c r="H1158" s="9">
        <f t="shared" si="23"/>
        <v>0</v>
      </c>
      <c r="I1158" s="9">
        <v>0</v>
      </c>
      <c r="J1158" s="9">
        <v>0</v>
      </c>
      <c r="K1158" s="9">
        <v>0</v>
      </c>
      <c r="L1158" s="9">
        <v>0</v>
      </c>
      <c r="M1158" s="9">
        <v>0</v>
      </c>
      <c r="N1158" s="9">
        <v>0</v>
      </c>
      <c r="O1158" s="9">
        <v>0</v>
      </c>
      <c r="P1158" s="9">
        <v>0</v>
      </c>
      <c r="Q1158" s="9">
        <v>0</v>
      </c>
      <c r="R1158" s="9">
        <v>0</v>
      </c>
    </row>
    <row r="1159" spans="2:18" hidden="1" x14ac:dyDescent="0.25">
      <c r="B1159" s="8" t="s">
        <v>1</v>
      </c>
      <c r="C1159" s="10" t="s">
        <v>17</v>
      </c>
      <c r="D1159" s="9">
        <f t="shared" si="23"/>
        <v>0</v>
      </c>
      <c r="E1159" s="9">
        <f t="shared" si="23"/>
        <v>0</v>
      </c>
      <c r="F1159" s="9">
        <f t="shared" si="23"/>
        <v>0</v>
      </c>
      <c r="G1159" s="9">
        <f t="shared" si="23"/>
        <v>0</v>
      </c>
      <c r="H1159" s="9">
        <f t="shared" si="23"/>
        <v>0</v>
      </c>
      <c r="I1159" s="9">
        <v>0</v>
      </c>
      <c r="J1159" s="9">
        <v>0</v>
      </c>
      <c r="K1159" s="9">
        <v>0</v>
      </c>
      <c r="L1159" s="9">
        <v>0</v>
      </c>
      <c r="M1159" s="9">
        <v>0</v>
      </c>
      <c r="N1159" s="9">
        <v>0</v>
      </c>
      <c r="O1159" s="9">
        <v>0</v>
      </c>
      <c r="P1159" s="9">
        <v>0</v>
      </c>
      <c r="Q1159" s="9">
        <v>0</v>
      </c>
      <c r="R1159" s="9">
        <v>0</v>
      </c>
    </row>
    <row r="1160" spans="2:18" hidden="1" x14ac:dyDescent="0.25">
      <c r="B1160" s="8" t="s">
        <v>1</v>
      </c>
      <c r="C1160" s="10" t="s">
        <v>18</v>
      </c>
      <c r="D1160" s="9">
        <f t="shared" si="23"/>
        <v>0</v>
      </c>
      <c r="E1160" s="9">
        <f t="shared" si="23"/>
        <v>0</v>
      </c>
      <c r="F1160" s="9">
        <f t="shared" si="23"/>
        <v>0</v>
      </c>
      <c r="G1160" s="9">
        <f t="shared" si="23"/>
        <v>0</v>
      </c>
      <c r="H1160" s="9">
        <f t="shared" si="23"/>
        <v>0</v>
      </c>
      <c r="I1160" s="9">
        <v>0</v>
      </c>
      <c r="J1160" s="9">
        <v>0</v>
      </c>
      <c r="K1160" s="9">
        <v>0</v>
      </c>
      <c r="L1160" s="9">
        <v>0</v>
      </c>
      <c r="M1160" s="9">
        <v>0</v>
      </c>
      <c r="N1160" s="9">
        <v>0</v>
      </c>
      <c r="O1160" s="9">
        <v>0</v>
      </c>
      <c r="P1160" s="9">
        <v>0</v>
      </c>
      <c r="Q1160" s="9">
        <v>0</v>
      </c>
      <c r="R1160" s="9">
        <v>0</v>
      </c>
    </row>
    <row r="1161" spans="2:18" hidden="1" x14ac:dyDescent="0.25">
      <c r="B1161" s="8" t="s">
        <v>1</v>
      </c>
      <c r="C1161" s="10" t="s">
        <v>19</v>
      </c>
      <c r="D1161" s="9">
        <f t="shared" si="23"/>
        <v>0</v>
      </c>
      <c r="E1161" s="9">
        <f t="shared" si="23"/>
        <v>0</v>
      </c>
      <c r="F1161" s="9">
        <f t="shared" si="23"/>
        <v>0</v>
      </c>
      <c r="G1161" s="9">
        <f t="shared" si="23"/>
        <v>0</v>
      </c>
      <c r="H1161" s="9">
        <f t="shared" si="23"/>
        <v>0</v>
      </c>
      <c r="I1161" s="9">
        <v>0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  <c r="Q1161" s="9">
        <v>0</v>
      </c>
      <c r="R1161" s="9">
        <v>0</v>
      </c>
    </row>
    <row r="1162" spans="2:18" hidden="1" x14ac:dyDescent="0.25">
      <c r="B1162" s="11" t="s">
        <v>1</v>
      </c>
      <c r="C1162" s="13" t="s">
        <v>20</v>
      </c>
      <c r="D1162" s="12">
        <f t="shared" si="23"/>
        <v>0</v>
      </c>
      <c r="E1162" s="12">
        <f t="shared" si="23"/>
        <v>0</v>
      </c>
      <c r="F1162" s="12">
        <f t="shared" si="23"/>
        <v>0</v>
      </c>
      <c r="G1162" s="12">
        <f t="shared" si="23"/>
        <v>0</v>
      </c>
      <c r="H1162" s="12">
        <f t="shared" si="23"/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0</v>
      </c>
      <c r="Q1162" s="12">
        <v>0</v>
      </c>
      <c r="R1162" s="12">
        <v>0</v>
      </c>
    </row>
    <row r="1163" spans="2:18" ht="15.75" hidden="1" thickBot="1" x14ac:dyDescent="0.3">
      <c r="B1163" s="15" t="s">
        <v>438</v>
      </c>
      <c r="C1163" s="16" t="s">
        <v>439</v>
      </c>
      <c r="D1163" s="17">
        <f t="shared" si="23"/>
        <v>0</v>
      </c>
      <c r="E1163" s="17">
        <f t="shared" si="23"/>
        <v>0</v>
      </c>
      <c r="F1163" s="17">
        <f t="shared" si="23"/>
        <v>0</v>
      </c>
      <c r="G1163" s="17">
        <f t="shared" si="23"/>
        <v>0</v>
      </c>
      <c r="H1163" s="17">
        <f t="shared" si="23"/>
        <v>0</v>
      </c>
      <c r="I1163" s="17">
        <v>0</v>
      </c>
      <c r="J1163" s="17">
        <v>0</v>
      </c>
      <c r="K1163" s="17">
        <v>0</v>
      </c>
      <c r="L1163" s="17">
        <v>0</v>
      </c>
      <c r="M1163" s="17">
        <v>0</v>
      </c>
      <c r="N1163" s="17">
        <v>0</v>
      </c>
      <c r="O1163" s="17">
        <v>0</v>
      </c>
      <c r="P1163" s="17">
        <v>0</v>
      </c>
      <c r="Q1163" s="17">
        <v>0</v>
      </c>
      <c r="R1163" s="17">
        <v>0</v>
      </c>
    </row>
    <row r="1164" spans="2:18" hidden="1" x14ac:dyDescent="0.25">
      <c r="B1164" s="11" t="s">
        <v>1</v>
      </c>
      <c r="C1164" s="13" t="s">
        <v>12</v>
      </c>
      <c r="D1164" s="12">
        <f t="shared" si="23"/>
        <v>0</v>
      </c>
      <c r="E1164" s="12">
        <f t="shared" si="23"/>
        <v>0</v>
      </c>
      <c r="F1164" s="12">
        <f t="shared" si="23"/>
        <v>0</v>
      </c>
      <c r="G1164" s="12">
        <f t="shared" si="23"/>
        <v>0</v>
      </c>
      <c r="H1164" s="12">
        <f t="shared" si="23"/>
        <v>0</v>
      </c>
      <c r="I1164" s="12">
        <v>0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0</v>
      </c>
      <c r="P1164" s="12">
        <v>0</v>
      </c>
      <c r="Q1164" s="12">
        <v>0</v>
      </c>
      <c r="R1164" s="12">
        <v>0</v>
      </c>
    </row>
    <row r="1165" spans="2:18" hidden="1" x14ac:dyDescent="0.25">
      <c r="B1165" s="8" t="s">
        <v>1</v>
      </c>
      <c r="C1165" s="10" t="s">
        <v>13</v>
      </c>
      <c r="D1165" s="9">
        <f t="shared" si="23"/>
        <v>0</v>
      </c>
      <c r="E1165" s="9">
        <f t="shared" si="23"/>
        <v>0</v>
      </c>
      <c r="F1165" s="9">
        <f t="shared" si="23"/>
        <v>0</v>
      </c>
      <c r="G1165" s="9">
        <f t="shared" si="23"/>
        <v>0</v>
      </c>
      <c r="H1165" s="9">
        <f t="shared" si="23"/>
        <v>0</v>
      </c>
      <c r="I1165" s="9">
        <v>0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  <c r="Q1165" s="9">
        <v>0</v>
      </c>
      <c r="R1165" s="9">
        <v>0</v>
      </c>
    </row>
    <row r="1166" spans="2:18" hidden="1" x14ac:dyDescent="0.25">
      <c r="B1166" s="8" t="s">
        <v>1</v>
      </c>
      <c r="C1166" s="10" t="s">
        <v>14</v>
      </c>
      <c r="D1166" s="9">
        <f t="shared" si="23"/>
        <v>0</v>
      </c>
      <c r="E1166" s="9">
        <f t="shared" si="23"/>
        <v>0</v>
      </c>
      <c r="F1166" s="9">
        <f t="shared" si="23"/>
        <v>0</v>
      </c>
      <c r="G1166" s="9">
        <f t="shared" si="23"/>
        <v>0</v>
      </c>
      <c r="H1166" s="9">
        <f t="shared" si="23"/>
        <v>0</v>
      </c>
      <c r="I1166" s="9">
        <v>0</v>
      </c>
      <c r="J1166" s="9">
        <v>0</v>
      </c>
      <c r="K1166" s="9">
        <v>0</v>
      </c>
      <c r="L1166" s="9">
        <v>0</v>
      </c>
      <c r="M1166" s="9">
        <v>0</v>
      </c>
      <c r="N1166" s="9">
        <v>0</v>
      </c>
      <c r="O1166" s="9">
        <v>0</v>
      </c>
      <c r="P1166" s="9">
        <v>0</v>
      </c>
      <c r="Q1166" s="9">
        <v>0</v>
      </c>
      <c r="R1166" s="9">
        <v>0</v>
      </c>
    </row>
    <row r="1167" spans="2:18" hidden="1" x14ac:dyDescent="0.25">
      <c r="B1167" s="8" t="s">
        <v>1</v>
      </c>
      <c r="C1167" s="10" t="s">
        <v>17</v>
      </c>
      <c r="D1167" s="9">
        <f t="shared" si="23"/>
        <v>0</v>
      </c>
      <c r="E1167" s="9">
        <f t="shared" si="23"/>
        <v>0</v>
      </c>
      <c r="F1167" s="9">
        <f t="shared" si="23"/>
        <v>0</v>
      </c>
      <c r="G1167" s="9">
        <f t="shared" si="23"/>
        <v>0</v>
      </c>
      <c r="H1167" s="9">
        <f t="shared" si="23"/>
        <v>0</v>
      </c>
      <c r="I1167" s="9">
        <v>0</v>
      </c>
      <c r="J1167" s="9">
        <v>0</v>
      </c>
      <c r="K1167" s="9">
        <v>0</v>
      </c>
      <c r="L1167" s="9">
        <v>0</v>
      </c>
      <c r="M1167" s="9">
        <v>0</v>
      </c>
      <c r="N1167" s="9">
        <v>0</v>
      </c>
      <c r="O1167" s="9">
        <v>0</v>
      </c>
      <c r="P1167" s="9">
        <v>0</v>
      </c>
      <c r="Q1167" s="9">
        <v>0</v>
      </c>
      <c r="R1167" s="9">
        <v>0</v>
      </c>
    </row>
    <row r="1168" spans="2:18" hidden="1" x14ac:dyDescent="0.25">
      <c r="B1168" s="8" t="s">
        <v>1</v>
      </c>
      <c r="C1168" s="10" t="s">
        <v>18</v>
      </c>
      <c r="D1168" s="9">
        <f t="shared" si="23"/>
        <v>0</v>
      </c>
      <c r="E1168" s="9">
        <f t="shared" si="23"/>
        <v>0</v>
      </c>
      <c r="F1168" s="9">
        <f t="shared" si="23"/>
        <v>0</v>
      </c>
      <c r="G1168" s="9">
        <f t="shared" si="23"/>
        <v>0</v>
      </c>
      <c r="H1168" s="9">
        <f t="shared" si="23"/>
        <v>0</v>
      </c>
      <c r="I1168" s="9">
        <v>0</v>
      </c>
      <c r="J1168" s="9">
        <v>0</v>
      </c>
      <c r="K1168" s="9">
        <v>0</v>
      </c>
      <c r="L1168" s="9">
        <v>0</v>
      </c>
      <c r="M1168" s="9">
        <v>0</v>
      </c>
      <c r="N1168" s="9">
        <v>0</v>
      </c>
      <c r="O1168" s="9">
        <v>0</v>
      </c>
      <c r="P1168" s="9">
        <v>0</v>
      </c>
      <c r="Q1168" s="9">
        <v>0</v>
      </c>
      <c r="R1168" s="9">
        <v>0</v>
      </c>
    </row>
    <row r="1169" spans="2:18" hidden="1" x14ac:dyDescent="0.25">
      <c r="B1169" s="8" t="s">
        <v>1</v>
      </c>
      <c r="C1169" s="10" t="s">
        <v>19</v>
      </c>
      <c r="D1169" s="9">
        <f t="shared" si="23"/>
        <v>0</v>
      </c>
      <c r="E1169" s="9">
        <f t="shared" si="23"/>
        <v>0</v>
      </c>
      <c r="F1169" s="9">
        <f t="shared" si="23"/>
        <v>0</v>
      </c>
      <c r="G1169" s="9">
        <f t="shared" si="23"/>
        <v>0</v>
      </c>
      <c r="H1169" s="9">
        <f t="shared" si="23"/>
        <v>0</v>
      </c>
      <c r="I1169" s="9">
        <v>0</v>
      </c>
      <c r="J1169" s="9">
        <v>0</v>
      </c>
      <c r="K1169" s="9">
        <v>0</v>
      </c>
      <c r="L1169" s="9">
        <v>0</v>
      </c>
      <c r="M1169" s="9">
        <v>0</v>
      </c>
      <c r="N1169" s="9">
        <v>0</v>
      </c>
      <c r="O1169" s="9">
        <v>0</v>
      </c>
      <c r="P1169" s="9">
        <v>0</v>
      </c>
      <c r="Q1169" s="9">
        <v>0</v>
      </c>
      <c r="R1169" s="9">
        <v>0</v>
      </c>
    </row>
    <row r="1170" spans="2:18" hidden="1" x14ac:dyDescent="0.25">
      <c r="B1170" s="11" t="s">
        <v>1</v>
      </c>
      <c r="C1170" s="13" t="s">
        <v>20</v>
      </c>
      <c r="D1170" s="12">
        <f t="shared" si="23"/>
        <v>0</v>
      </c>
      <c r="E1170" s="12">
        <f t="shared" si="23"/>
        <v>0</v>
      </c>
      <c r="F1170" s="12">
        <f t="shared" si="23"/>
        <v>0</v>
      </c>
      <c r="G1170" s="12">
        <f t="shared" si="23"/>
        <v>0</v>
      </c>
      <c r="H1170" s="12">
        <f t="shared" si="23"/>
        <v>0</v>
      </c>
      <c r="I1170" s="12">
        <v>0</v>
      </c>
      <c r="J1170" s="12">
        <v>0</v>
      </c>
      <c r="K1170" s="12">
        <v>0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0</v>
      </c>
    </row>
    <row r="1171" spans="2:18" ht="30.75" hidden="1" thickBot="1" x14ac:dyDescent="0.3">
      <c r="B1171" s="15" t="s">
        <v>440</v>
      </c>
      <c r="C1171" s="16" t="s">
        <v>441</v>
      </c>
      <c r="D1171" s="17">
        <f t="shared" si="23"/>
        <v>0</v>
      </c>
      <c r="E1171" s="17">
        <f t="shared" si="23"/>
        <v>0</v>
      </c>
      <c r="F1171" s="17">
        <f t="shared" si="23"/>
        <v>0</v>
      </c>
      <c r="G1171" s="17">
        <f t="shared" si="23"/>
        <v>0</v>
      </c>
      <c r="H1171" s="17">
        <f t="shared" si="23"/>
        <v>0</v>
      </c>
      <c r="I1171" s="17">
        <v>0</v>
      </c>
      <c r="J1171" s="17">
        <v>0</v>
      </c>
      <c r="K1171" s="17">
        <v>0</v>
      </c>
      <c r="L1171" s="17">
        <v>0</v>
      </c>
      <c r="M1171" s="17">
        <v>0</v>
      </c>
      <c r="N1171" s="17">
        <v>0</v>
      </c>
      <c r="O1171" s="17">
        <v>0</v>
      </c>
      <c r="P1171" s="17">
        <v>0</v>
      </c>
      <c r="Q1171" s="17">
        <v>0</v>
      </c>
      <c r="R1171" s="17">
        <v>0</v>
      </c>
    </row>
    <row r="1172" spans="2:18" hidden="1" x14ac:dyDescent="0.25">
      <c r="B1172" s="11" t="s">
        <v>1</v>
      </c>
      <c r="C1172" s="13" t="s">
        <v>12</v>
      </c>
      <c r="D1172" s="12">
        <f t="shared" si="23"/>
        <v>0</v>
      </c>
      <c r="E1172" s="12">
        <f t="shared" si="23"/>
        <v>0</v>
      </c>
      <c r="F1172" s="12">
        <f t="shared" si="23"/>
        <v>0</v>
      </c>
      <c r="G1172" s="12">
        <f t="shared" si="23"/>
        <v>0</v>
      </c>
      <c r="H1172" s="12">
        <f t="shared" si="23"/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</row>
    <row r="1173" spans="2:18" hidden="1" x14ac:dyDescent="0.25">
      <c r="B1173" s="8" t="s">
        <v>1</v>
      </c>
      <c r="C1173" s="10" t="s">
        <v>13</v>
      </c>
      <c r="D1173" s="9">
        <f t="shared" si="23"/>
        <v>0</v>
      </c>
      <c r="E1173" s="9">
        <f t="shared" si="23"/>
        <v>0</v>
      </c>
      <c r="F1173" s="9">
        <f t="shared" si="23"/>
        <v>0</v>
      </c>
      <c r="G1173" s="9">
        <f t="shared" si="23"/>
        <v>0</v>
      </c>
      <c r="H1173" s="9">
        <f t="shared" si="23"/>
        <v>0</v>
      </c>
      <c r="I1173" s="9">
        <v>0</v>
      </c>
      <c r="J1173" s="9">
        <v>0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0</v>
      </c>
      <c r="Q1173" s="9">
        <v>0</v>
      </c>
      <c r="R1173" s="9">
        <v>0</v>
      </c>
    </row>
    <row r="1174" spans="2:18" hidden="1" x14ac:dyDescent="0.25">
      <c r="B1174" s="8" t="s">
        <v>1</v>
      </c>
      <c r="C1174" s="10" t="s">
        <v>14</v>
      </c>
      <c r="D1174" s="9">
        <f t="shared" si="23"/>
        <v>0</v>
      </c>
      <c r="E1174" s="9">
        <f t="shared" si="23"/>
        <v>0</v>
      </c>
      <c r="F1174" s="9">
        <f t="shared" si="23"/>
        <v>0</v>
      </c>
      <c r="G1174" s="9">
        <f t="shared" si="23"/>
        <v>0</v>
      </c>
      <c r="H1174" s="9">
        <f t="shared" si="23"/>
        <v>0</v>
      </c>
      <c r="I1174" s="9">
        <v>0</v>
      </c>
      <c r="J1174" s="9">
        <v>0</v>
      </c>
      <c r="K1174" s="9">
        <v>0</v>
      </c>
      <c r="L1174" s="9">
        <v>0</v>
      </c>
      <c r="M1174" s="9">
        <v>0</v>
      </c>
      <c r="N1174" s="9">
        <v>0</v>
      </c>
      <c r="O1174" s="9">
        <v>0</v>
      </c>
      <c r="P1174" s="9">
        <v>0</v>
      </c>
      <c r="Q1174" s="9">
        <v>0</v>
      </c>
      <c r="R1174" s="9">
        <v>0</v>
      </c>
    </row>
    <row r="1175" spans="2:18" hidden="1" x14ac:dyDescent="0.25">
      <c r="B1175" s="8" t="s">
        <v>1</v>
      </c>
      <c r="C1175" s="10" t="s">
        <v>17</v>
      </c>
      <c r="D1175" s="9">
        <f t="shared" si="23"/>
        <v>0</v>
      </c>
      <c r="E1175" s="9">
        <f t="shared" si="23"/>
        <v>0</v>
      </c>
      <c r="F1175" s="9">
        <f t="shared" si="23"/>
        <v>0</v>
      </c>
      <c r="G1175" s="9">
        <f t="shared" si="23"/>
        <v>0</v>
      </c>
      <c r="H1175" s="9">
        <f t="shared" si="23"/>
        <v>0</v>
      </c>
      <c r="I1175" s="9">
        <v>0</v>
      </c>
      <c r="J1175" s="9">
        <v>0</v>
      </c>
      <c r="K1175" s="9">
        <v>0</v>
      </c>
      <c r="L1175" s="9">
        <v>0</v>
      </c>
      <c r="M1175" s="9">
        <v>0</v>
      </c>
      <c r="N1175" s="9">
        <v>0</v>
      </c>
      <c r="O1175" s="9">
        <v>0</v>
      </c>
      <c r="P1175" s="9">
        <v>0</v>
      </c>
      <c r="Q1175" s="9">
        <v>0</v>
      </c>
      <c r="R1175" s="9">
        <v>0</v>
      </c>
    </row>
    <row r="1176" spans="2:18" hidden="1" x14ac:dyDescent="0.25">
      <c r="B1176" s="8" t="s">
        <v>1</v>
      </c>
      <c r="C1176" s="10" t="s">
        <v>18</v>
      </c>
      <c r="D1176" s="9">
        <f t="shared" si="23"/>
        <v>0</v>
      </c>
      <c r="E1176" s="9">
        <f t="shared" si="23"/>
        <v>0</v>
      </c>
      <c r="F1176" s="9">
        <f t="shared" si="23"/>
        <v>0</v>
      </c>
      <c r="G1176" s="9">
        <f t="shared" si="23"/>
        <v>0</v>
      </c>
      <c r="H1176" s="9">
        <f t="shared" si="23"/>
        <v>0</v>
      </c>
      <c r="I1176" s="9">
        <v>0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9">
        <v>0</v>
      </c>
      <c r="Q1176" s="9">
        <v>0</v>
      </c>
      <c r="R1176" s="9">
        <v>0</v>
      </c>
    </row>
    <row r="1177" spans="2:18" hidden="1" x14ac:dyDescent="0.25">
      <c r="B1177" s="8" t="s">
        <v>1</v>
      </c>
      <c r="C1177" s="10" t="s">
        <v>19</v>
      </c>
      <c r="D1177" s="9">
        <f t="shared" si="23"/>
        <v>0</v>
      </c>
      <c r="E1177" s="9">
        <f t="shared" si="23"/>
        <v>0</v>
      </c>
      <c r="F1177" s="9">
        <f t="shared" si="23"/>
        <v>0</v>
      </c>
      <c r="G1177" s="9">
        <f t="shared" si="23"/>
        <v>0</v>
      </c>
      <c r="H1177" s="9">
        <f t="shared" si="23"/>
        <v>0</v>
      </c>
      <c r="I1177" s="9">
        <v>0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  <c r="Q1177" s="9">
        <v>0</v>
      </c>
      <c r="R1177" s="9">
        <v>0</v>
      </c>
    </row>
    <row r="1178" spans="2:18" hidden="1" x14ac:dyDescent="0.25">
      <c r="B1178" s="11" t="s">
        <v>1</v>
      </c>
      <c r="C1178" s="13" t="s">
        <v>20</v>
      </c>
      <c r="D1178" s="12">
        <f t="shared" si="23"/>
        <v>0</v>
      </c>
      <c r="E1178" s="12">
        <f t="shared" si="23"/>
        <v>0</v>
      </c>
      <c r="F1178" s="12">
        <f t="shared" si="23"/>
        <v>0</v>
      </c>
      <c r="G1178" s="12">
        <f t="shared" si="23"/>
        <v>0</v>
      </c>
      <c r="H1178" s="12">
        <f t="shared" si="23"/>
        <v>0</v>
      </c>
      <c r="I1178" s="12">
        <v>0</v>
      </c>
      <c r="J1178" s="12">
        <v>0</v>
      </c>
      <c r="K1178" s="12">
        <v>0</v>
      </c>
      <c r="L1178" s="12">
        <v>0</v>
      </c>
      <c r="M1178" s="12">
        <v>0</v>
      </c>
      <c r="N1178" s="12">
        <v>0</v>
      </c>
      <c r="O1178" s="12">
        <v>0</v>
      </c>
      <c r="P1178" s="12">
        <v>0</v>
      </c>
      <c r="Q1178" s="12">
        <v>0</v>
      </c>
      <c r="R1178" s="12">
        <v>0</v>
      </c>
    </row>
    <row r="1179" spans="2:18" ht="30.75" hidden="1" thickBot="1" x14ac:dyDescent="0.3">
      <c r="B1179" s="15" t="s">
        <v>442</v>
      </c>
      <c r="C1179" s="16" t="s">
        <v>443</v>
      </c>
      <c r="D1179" s="17">
        <f t="shared" si="23"/>
        <v>0</v>
      </c>
      <c r="E1179" s="17">
        <f t="shared" si="23"/>
        <v>0</v>
      </c>
      <c r="F1179" s="17">
        <f t="shared" si="23"/>
        <v>0</v>
      </c>
      <c r="G1179" s="17">
        <f t="shared" si="23"/>
        <v>0</v>
      </c>
      <c r="H1179" s="17">
        <f t="shared" si="23"/>
        <v>0</v>
      </c>
      <c r="I1179" s="17">
        <v>0</v>
      </c>
      <c r="J1179" s="17">
        <v>0</v>
      </c>
      <c r="K1179" s="17">
        <v>0</v>
      </c>
      <c r="L1179" s="17">
        <v>0</v>
      </c>
      <c r="M1179" s="17">
        <v>0</v>
      </c>
      <c r="N1179" s="17">
        <v>0</v>
      </c>
      <c r="O1179" s="17">
        <v>0</v>
      </c>
      <c r="P1179" s="17">
        <v>0</v>
      </c>
      <c r="Q1179" s="17">
        <v>0</v>
      </c>
      <c r="R1179" s="17">
        <v>0</v>
      </c>
    </row>
    <row r="1180" spans="2:18" hidden="1" x14ac:dyDescent="0.25">
      <c r="B1180" s="11" t="s">
        <v>1</v>
      </c>
      <c r="C1180" s="13" t="s">
        <v>12</v>
      </c>
      <c r="D1180" s="12">
        <f t="shared" si="23"/>
        <v>0</v>
      </c>
      <c r="E1180" s="12">
        <f t="shared" si="23"/>
        <v>0</v>
      </c>
      <c r="F1180" s="12">
        <f t="shared" si="23"/>
        <v>0</v>
      </c>
      <c r="G1180" s="12">
        <f t="shared" si="23"/>
        <v>0</v>
      </c>
      <c r="H1180" s="12">
        <f t="shared" si="23"/>
        <v>0</v>
      </c>
      <c r="I1180" s="12">
        <v>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0</v>
      </c>
    </row>
    <row r="1181" spans="2:18" hidden="1" x14ac:dyDescent="0.25">
      <c r="B1181" s="8" t="s">
        <v>1</v>
      </c>
      <c r="C1181" s="10" t="s">
        <v>13</v>
      </c>
      <c r="D1181" s="9">
        <f t="shared" si="23"/>
        <v>0</v>
      </c>
      <c r="E1181" s="9">
        <f t="shared" si="23"/>
        <v>0</v>
      </c>
      <c r="F1181" s="9">
        <f t="shared" si="23"/>
        <v>0</v>
      </c>
      <c r="G1181" s="9">
        <f t="shared" si="23"/>
        <v>0</v>
      </c>
      <c r="H1181" s="9">
        <f t="shared" si="23"/>
        <v>0</v>
      </c>
      <c r="I1181" s="9">
        <v>0</v>
      </c>
      <c r="J1181" s="9">
        <v>0</v>
      </c>
      <c r="K1181" s="9">
        <v>0</v>
      </c>
      <c r="L1181" s="9">
        <v>0</v>
      </c>
      <c r="M1181" s="9">
        <v>0</v>
      </c>
      <c r="N1181" s="9">
        <v>0</v>
      </c>
      <c r="O1181" s="9">
        <v>0</v>
      </c>
      <c r="P1181" s="9">
        <v>0</v>
      </c>
      <c r="Q1181" s="9">
        <v>0</v>
      </c>
      <c r="R1181" s="9">
        <v>0</v>
      </c>
    </row>
    <row r="1182" spans="2:18" hidden="1" x14ac:dyDescent="0.25">
      <c r="B1182" s="8" t="s">
        <v>1</v>
      </c>
      <c r="C1182" s="10" t="s">
        <v>14</v>
      </c>
      <c r="D1182" s="9">
        <f t="shared" si="23"/>
        <v>0</v>
      </c>
      <c r="E1182" s="9">
        <f t="shared" si="23"/>
        <v>0</v>
      </c>
      <c r="F1182" s="9">
        <f t="shared" si="23"/>
        <v>0</v>
      </c>
      <c r="G1182" s="9">
        <f t="shared" si="23"/>
        <v>0</v>
      </c>
      <c r="H1182" s="9">
        <f t="shared" si="23"/>
        <v>0</v>
      </c>
      <c r="I1182" s="9">
        <v>0</v>
      </c>
      <c r="J1182" s="9">
        <v>0</v>
      </c>
      <c r="K1182" s="9">
        <v>0</v>
      </c>
      <c r="L1182" s="9">
        <v>0</v>
      </c>
      <c r="M1182" s="9">
        <v>0</v>
      </c>
      <c r="N1182" s="9">
        <v>0</v>
      </c>
      <c r="O1182" s="9">
        <v>0</v>
      </c>
      <c r="P1182" s="9">
        <v>0</v>
      </c>
      <c r="Q1182" s="9">
        <v>0</v>
      </c>
      <c r="R1182" s="9">
        <v>0</v>
      </c>
    </row>
    <row r="1183" spans="2:18" hidden="1" x14ac:dyDescent="0.25">
      <c r="B1183" s="8" t="s">
        <v>1</v>
      </c>
      <c r="C1183" s="10" t="s">
        <v>17</v>
      </c>
      <c r="D1183" s="9">
        <f t="shared" si="23"/>
        <v>0</v>
      </c>
      <c r="E1183" s="9">
        <f t="shared" si="23"/>
        <v>0</v>
      </c>
      <c r="F1183" s="9">
        <f t="shared" si="23"/>
        <v>0</v>
      </c>
      <c r="G1183" s="9">
        <f t="shared" si="23"/>
        <v>0</v>
      </c>
      <c r="H1183" s="9">
        <f t="shared" si="23"/>
        <v>0</v>
      </c>
      <c r="I1183" s="9">
        <v>0</v>
      </c>
      <c r="J1183" s="9">
        <v>0</v>
      </c>
      <c r="K1183" s="9">
        <v>0</v>
      </c>
      <c r="L1183" s="9">
        <v>0</v>
      </c>
      <c r="M1183" s="9">
        <v>0</v>
      </c>
      <c r="N1183" s="9">
        <v>0</v>
      </c>
      <c r="O1183" s="9">
        <v>0</v>
      </c>
      <c r="P1183" s="9">
        <v>0</v>
      </c>
      <c r="Q1183" s="9">
        <v>0</v>
      </c>
      <c r="R1183" s="9">
        <v>0</v>
      </c>
    </row>
    <row r="1184" spans="2:18" hidden="1" x14ac:dyDescent="0.25">
      <c r="B1184" s="8" t="s">
        <v>1</v>
      </c>
      <c r="C1184" s="10" t="s">
        <v>18</v>
      </c>
      <c r="D1184" s="9">
        <f t="shared" si="23"/>
        <v>0</v>
      </c>
      <c r="E1184" s="9">
        <f t="shared" si="23"/>
        <v>0</v>
      </c>
      <c r="F1184" s="9">
        <f t="shared" si="23"/>
        <v>0</v>
      </c>
      <c r="G1184" s="9">
        <f t="shared" si="23"/>
        <v>0</v>
      </c>
      <c r="H1184" s="9">
        <f t="shared" si="23"/>
        <v>0</v>
      </c>
      <c r="I1184" s="9">
        <v>0</v>
      </c>
      <c r="J1184" s="9">
        <v>0</v>
      </c>
      <c r="K1184" s="9">
        <v>0</v>
      </c>
      <c r="L1184" s="9">
        <v>0</v>
      </c>
      <c r="M1184" s="9">
        <v>0</v>
      </c>
      <c r="N1184" s="9">
        <v>0</v>
      </c>
      <c r="O1184" s="9">
        <v>0</v>
      </c>
      <c r="P1184" s="9">
        <v>0</v>
      </c>
      <c r="Q1184" s="9">
        <v>0</v>
      </c>
      <c r="R1184" s="9">
        <v>0</v>
      </c>
    </row>
    <row r="1185" spans="2:18" hidden="1" x14ac:dyDescent="0.25">
      <c r="B1185" s="8" t="s">
        <v>1</v>
      </c>
      <c r="C1185" s="10" t="s">
        <v>19</v>
      </c>
      <c r="D1185" s="9">
        <f t="shared" si="23"/>
        <v>0</v>
      </c>
      <c r="E1185" s="9">
        <f t="shared" si="23"/>
        <v>0</v>
      </c>
      <c r="F1185" s="9">
        <f t="shared" si="23"/>
        <v>0</v>
      </c>
      <c r="G1185" s="9">
        <f t="shared" si="23"/>
        <v>0</v>
      </c>
      <c r="H1185" s="9">
        <f t="shared" si="23"/>
        <v>0</v>
      </c>
      <c r="I1185" s="9">
        <v>0</v>
      </c>
      <c r="J1185" s="9">
        <v>0</v>
      </c>
      <c r="K1185" s="9">
        <v>0</v>
      </c>
      <c r="L1185" s="9">
        <v>0</v>
      </c>
      <c r="M1185" s="9">
        <v>0</v>
      </c>
      <c r="N1185" s="9">
        <v>0</v>
      </c>
      <c r="O1185" s="9">
        <v>0</v>
      </c>
      <c r="P1185" s="9">
        <v>0</v>
      </c>
      <c r="Q1185" s="9">
        <v>0</v>
      </c>
      <c r="R1185" s="9">
        <v>0</v>
      </c>
    </row>
    <row r="1186" spans="2:18" hidden="1" x14ac:dyDescent="0.25">
      <c r="B1186" s="11" t="s">
        <v>1</v>
      </c>
      <c r="C1186" s="13" t="s">
        <v>20</v>
      </c>
      <c r="D1186" s="12">
        <f t="shared" si="23"/>
        <v>0</v>
      </c>
      <c r="E1186" s="12">
        <f t="shared" si="23"/>
        <v>0</v>
      </c>
      <c r="F1186" s="12">
        <f t="shared" si="23"/>
        <v>0</v>
      </c>
      <c r="G1186" s="12">
        <f t="shared" si="23"/>
        <v>0</v>
      </c>
      <c r="H1186" s="12">
        <f t="shared" si="23"/>
        <v>0</v>
      </c>
      <c r="I1186" s="12">
        <v>0</v>
      </c>
      <c r="J1186" s="12">
        <v>0</v>
      </c>
      <c r="K1186" s="12">
        <v>0</v>
      </c>
      <c r="L1186" s="12">
        <v>0</v>
      </c>
      <c r="M1186" s="12">
        <v>0</v>
      </c>
      <c r="N1186" s="12">
        <v>0</v>
      </c>
      <c r="O1186" s="12">
        <v>0</v>
      </c>
      <c r="P1186" s="12">
        <v>0</v>
      </c>
      <c r="Q1186" s="12">
        <v>0</v>
      </c>
      <c r="R1186" s="12">
        <v>0</v>
      </c>
    </row>
    <row r="1187" spans="2:18" ht="30.75" hidden="1" thickBot="1" x14ac:dyDescent="0.3">
      <c r="B1187" s="15" t="s">
        <v>444</v>
      </c>
      <c r="C1187" s="16" t="s">
        <v>445</v>
      </c>
      <c r="D1187" s="17">
        <f t="shared" si="23"/>
        <v>0</v>
      </c>
      <c r="E1187" s="17">
        <f t="shared" si="23"/>
        <v>0</v>
      </c>
      <c r="F1187" s="17">
        <f t="shared" si="23"/>
        <v>0</v>
      </c>
      <c r="G1187" s="17">
        <f t="shared" si="23"/>
        <v>0</v>
      </c>
      <c r="H1187" s="17">
        <f t="shared" si="23"/>
        <v>0</v>
      </c>
      <c r="I1187" s="17">
        <v>0</v>
      </c>
      <c r="J1187" s="17">
        <v>0</v>
      </c>
      <c r="K1187" s="17">
        <v>0</v>
      </c>
      <c r="L1187" s="17">
        <v>0</v>
      </c>
      <c r="M1187" s="17">
        <v>0</v>
      </c>
      <c r="N1187" s="17">
        <v>0</v>
      </c>
      <c r="O1187" s="17">
        <v>0</v>
      </c>
      <c r="P1187" s="17">
        <v>0</v>
      </c>
      <c r="Q1187" s="17">
        <v>0</v>
      </c>
      <c r="R1187" s="17">
        <v>0</v>
      </c>
    </row>
    <row r="1188" spans="2:18" hidden="1" x14ac:dyDescent="0.25">
      <c r="B1188" s="11" t="s">
        <v>1</v>
      </c>
      <c r="C1188" s="13" t="s">
        <v>12</v>
      </c>
      <c r="D1188" s="12">
        <f t="shared" si="23"/>
        <v>0</v>
      </c>
      <c r="E1188" s="12">
        <f t="shared" si="23"/>
        <v>0</v>
      </c>
      <c r="F1188" s="12">
        <f t="shared" si="23"/>
        <v>0</v>
      </c>
      <c r="G1188" s="12">
        <f t="shared" si="23"/>
        <v>0</v>
      </c>
      <c r="H1188" s="12">
        <f t="shared" si="23"/>
        <v>0</v>
      </c>
      <c r="I1188" s="12">
        <v>0</v>
      </c>
      <c r="J1188" s="12">
        <v>0</v>
      </c>
      <c r="K1188" s="12">
        <v>0</v>
      </c>
      <c r="L1188" s="12">
        <v>0</v>
      </c>
      <c r="M1188" s="12">
        <v>0</v>
      </c>
      <c r="N1188" s="12">
        <v>0</v>
      </c>
      <c r="O1188" s="12">
        <v>0</v>
      </c>
      <c r="P1188" s="12">
        <v>0</v>
      </c>
      <c r="Q1188" s="12">
        <v>0</v>
      </c>
      <c r="R1188" s="12">
        <v>0</v>
      </c>
    </row>
    <row r="1189" spans="2:18" hidden="1" x14ac:dyDescent="0.25">
      <c r="B1189" s="8" t="s">
        <v>1</v>
      </c>
      <c r="C1189" s="10" t="s">
        <v>13</v>
      </c>
      <c r="D1189" s="9">
        <f t="shared" si="23"/>
        <v>0</v>
      </c>
      <c r="E1189" s="9">
        <f t="shared" si="23"/>
        <v>0</v>
      </c>
      <c r="F1189" s="9">
        <f t="shared" si="23"/>
        <v>0</v>
      </c>
      <c r="G1189" s="9">
        <f t="shared" si="23"/>
        <v>0</v>
      </c>
      <c r="H1189" s="9">
        <f t="shared" si="23"/>
        <v>0</v>
      </c>
      <c r="I1189" s="9">
        <v>0</v>
      </c>
      <c r="J1189" s="9">
        <v>0</v>
      </c>
      <c r="K1189" s="9">
        <v>0</v>
      </c>
      <c r="L1189" s="9">
        <v>0</v>
      </c>
      <c r="M1189" s="9">
        <v>0</v>
      </c>
      <c r="N1189" s="9">
        <v>0</v>
      </c>
      <c r="O1189" s="9">
        <v>0</v>
      </c>
      <c r="P1189" s="9">
        <v>0</v>
      </c>
      <c r="Q1189" s="9">
        <v>0</v>
      </c>
      <c r="R1189" s="9">
        <v>0</v>
      </c>
    </row>
    <row r="1190" spans="2:18" hidden="1" x14ac:dyDescent="0.25">
      <c r="B1190" s="8" t="s">
        <v>1</v>
      </c>
      <c r="C1190" s="10" t="s">
        <v>14</v>
      </c>
      <c r="D1190" s="9">
        <f t="shared" si="23"/>
        <v>0</v>
      </c>
      <c r="E1190" s="9">
        <f t="shared" si="23"/>
        <v>0</v>
      </c>
      <c r="F1190" s="9">
        <f t="shared" si="23"/>
        <v>0</v>
      </c>
      <c r="G1190" s="9">
        <f t="shared" si="23"/>
        <v>0</v>
      </c>
      <c r="H1190" s="9">
        <f t="shared" si="23"/>
        <v>0</v>
      </c>
      <c r="I1190" s="9">
        <v>0</v>
      </c>
      <c r="J1190" s="9">
        <v>0</v>
      </c>
      <c r="K1190" s="9">
        <v>0</v>
      </c>
      <c r="L1190" s="9">
        <v>0</v>
      </c>
      <c r="M1190" s="9">
        <v>0</v>
      </c>
      <c r="N1190" s="9">
        <v>0</v>
      </c>
      <c r="O1190" s="9">
        <v>0</v>
      </c>
      <c r="P1190" s="9">
        <v>0</v>
      </c>
      <c r="Q1190" s="9">
        <v>0</v>
      </c>
      <c r="R1190" s="9">
        <v>0</v>
      </c>
    </row>
    <row r="1191" spans="2:18" hidden="1" x14ac:dyDescent="0.25">
      <c r="B1191" s="8" t="s">
        <v>1</v>
      </c>
      <c r="C1191" s="10" t="s">
        <v>17</v>
      </c>
      <c r="D1191" s="9">
        <f t="shared" si="23"/>
        <v>0</v>
      </c>
      <c r="E1191" s="9">
        <f t="shared" si="23"/>
        <v>0</v>
      </c>
      <c r="F1191" s="9">
        <f t="shared" si="23"/>
        <v>0</v>
      </c>
      <c r="G1191" s="9">
        <f t="shared" si="23"/>
        <v>0</v>
      </c>
      <c r="H1191" s="9">
        <f t="shared" si="23"/>
        <v>0</v>
      </c>
      <c r="I1191" s="9">
        <v>0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  <c r="Q1191" s="9">
        <v>0</v>
      </c>
      <c r="R1191" s="9">
        <v>0</v>
      </c>
    </row>
    <row r="1192" spans="2:18" hidden="1" x14ac:dyDescent="0.25">
      <c r="B1192" s="8" t="s">
        <v>1</v>
      </c>
      <c r="C1192" s="10" t="s">
        <v>18</v>
      </c>
      <c r="D1192" s="9">
        <f t="shared" si="23"/>
        <v>0</v>
      </c>
      <c r="E1192" s="9">
        <f t="shared" si="23"/>
        <v>0</v>
      </c>
      <c r="F1192" s="9">
        <f t="shared" si="23"/>
        <v>0</v>
      </c>
      <c r="G1192" s="9">
        <f t="shared" si="23"/>
        <v>0</v>
      </c>
      <c r="H1192" s="9">
        <f t="shared" si="23"/>
        <v>0</v>
      </c>
      <c r="I1192" s="9">
        <v>0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  <c r="Q1192" s="9">
        <v>0</v>
      </c>
      <c r="R1192" s="9">
        <v>0</v>
      </c>
    </row>
    <row r="1193" spans="2:18" hidden="1" x14ac:dyDescent="0.25">
      <c r="B1193" s="8" t="s">
        <v>1</v>
      </c>
      <c r="C1193" s="10" t="s">
        <v>19</v>
      </c>
      <c r="D1193" s="9">
        <f t="shared" si="23"/>
        <v>0</v>
      </c>
      <c r="E1193" s="9">
        <f t="shared" si="23"/>
        <v>0</v>
      </c>
      <c r="F1193" s="9">
        <f t="shared" si="23"/>
        <v>0</v>
      </c>
      <c r="G1193" s="9">
        <f t="shared" si="23"/>
        <v>0</v>
      </c>
      <c r="H1193" s="9">
        <f t="shared" si="23"/>
        <v>0</v>
      </c>
      <c r="I1193" s="9">
        <v>0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  <c r="Q1193" s="9">
        <v>0</v>
      </c>
      <c r="R1193" s="9">
        <v>0</v>
      </c>
    </row>
    <row r="1194" spans="2:18" hidden="1" x14ac:dyDescent="0.25">
      <c r="B1194" s="11" t="s">
        <v>1</v>
      </c>
      <c r="C1194" s="13" t="s">
        <v>20</v>
      </c>
      <c r="D1194" s="12">
        <f t="shared" si="23"/>
        <v>0</v>
      </c>
      <c r="E1194" s="12">
        <f t="shared" si="23"/>
        <v>0</v>
      </c>
      <c r="F1194" s="12">
        <f t="shared" si="23"/>
        <v>0</v>
      </c>
      <c r="G1194" s="12">
        <f t="shared" si="23"/>
        <v>0</v>
      </c>
      <c r="H1194" s="12">
        <f t="shared" si="23"/>
        <v>0</v>
      </c>
      <c r="I1194" s="12">
        <v>0</v>
      </c>
      <c r="J1194" s="12">
        <v>0</v>
      </c>
      <c r="K1194" s="12">
        <v>0</v>
      </c>
      <c r="L1194" s="12">
        <v>0</v>
      </c>
      <c r="M1194" s="12">
        <v>0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</row>
    <row r="1195" spans="2:18" ht="30.75" hidden="1" thickBot="1" x14ac:dyDescent="0.3">
      <c r="B1195" s="15" t="s">
        <v>446</v>
      </c>
      <c r="C1195" s="16" t="s">
        <v>447</v>
      </c>
      <c r="D1195" s="17">
        <f t="shared" ref="D1195:H1245" si="24">I1195+N1195</f>
        <v>0</v>
      </c>
      <c r="E1195" s="17">
        <f t="shared" si="24"/>
        <v>0</v>
      </c>
      <c r="F1195" s="17">
        <f t="shared" si="24"/>
        <v>0</v>
      </c>
      <c r="G1195" s="17">
        <f t="shared" si="24"/>
        <v>0</v>
      </c>
      <c r="H1195" s="17">
        <f t="shared" si="24"/>
        <v>0</v>
      </c>
      <c r="I1195" s="17">
        <v>0</v>
      </c>
      <c r="J1195" s="17">
        <v>0</v>
      </c>
      <c r="K1195" s="17">
        <v>0</v>
      </c>
      <c r="L1195" s="17">
        <v>0</v>
      </c>
      <c r="M1195" s="17">
        <v>0</v>
      </c>
      <c r="N1195" s="17">
        <v>0</v>
      </c>
      <c r="O1195" s="17">
        <v>0</v>
      </c>
      <c r="P1195" s="17">
        <v>0</v>
      </c>
      <c r="Q1195" s="17">
        <v>0</v>
      </c>
      <c r="R1195" s="17">
        <v>0</v>
      </c>
    </row>
    <row r="1196" spans="2:18" hidden="1" x14ac:dyDescent="0.25">
      <c r="B1196" s="11" t="s">
        <v>1</v>
      </c>
      <c r="C1196" s="13" t="s">
        <v>12</v>
      </c>
      <c r="D1196" s="12">
        <f t="shared" si="24"/>
        <v>0</v>
      </c>
      <c r="E1196" s="12">
        <f t="shared" si="24"/>
        <v>0</v>
      </c>
      <c r="F1196" s="12">
        <f t="shared" si="24"/>
        <v>0</v>
      </c>
      <c r="G1196" s="12">
        <f t="shared" si="24"/>
        <v>0</v>
      </c>
      <c r="H1196" s="12">
        <f t="shared" si="24"/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0</v>
      </c>
    </row>
    <row r="1197" spans="2:18" hidden="1" x14ac:dyDescent="0.25">
      <c r="B1197" s="8" t="s">
        <v>1</v>
      </c>
      <c r="C1197" s="10" t="s">
        <v>13</v>
      </c>
      <c r="D1197" s="9">
        <f t="shared" si="24"/>
        <v>0</v>
      </c>
      <c r="E1197" s="9">
        <f t="shared" si="24"/>
        <v>0</v>
      </c>
      <c r="F1197" s="9">
        <f t="shared" si="24"/>
        <v>0</v>
      </c>
      <c r="G1197" s="9">
        <f t="shared" si="24"/>
        <v>0</v>
      </c>
      <c r="H1197" s="9">
        <f t="shared" si="24"/>
        <v>0</v>
      </c>
      <c r="I1197" s="9">
        <v>0</v>
      </c>
      <c r="J1197" s="9">
        <v>0</v>
      </c>
      <c r="K1197" s="9">
        <v>0</v>
      </c>
      <c r="L1197" s="9">
        <v>0</v>
      </c>
      <c r="M1197" s="9">
        <v>0</v>
      </c>
      <c r="N1197" s="9">
        <v>0</v>
      </c>
      <c r="O1197" s="9">
        <v>0</v>
      </c>
      <c r="P1197" s="9">
        <v>0</v>
      </c>
      <c r="Q1197" s="9">
        <v>0</v>
      </c>
      <c r="R1197" s="9">
        <v>0</v>
      </c>
    </row>
    <row r="1198" spans="2:18" hidden="1" x14ac:dyDescent="0.25">
      <c r="B1198" s="8" t="s">
        <v>1</v>
      </c>
      <c r="C1198" s="10" t="s">
        <v>14</v>
      </c>
      <c r="D1198" s="9">
        <f t="shared" si="24"/>
        <v>0</v>
      </c>
      <c r="E1198" s="9">
        <f t="shared" si="24"/>
        <v>0</v>
      </c>
      <c r="F1198" s="9">
        <f t="shared" si="24"/>
        <v>0</v>
      </c>
      <c r="G1198" s="9">
        <f t="shared" si="24"/>
        <v>0</v>
      </c>
      <c r="H1198" s="9">
        <f t="shared" si="24"/>
        <v>0</v>
      </c>
      <c r="I1198" s="9">
        <v>0</v>
      </c>
      <c r="J1198" s="9">
        <v>0</v>
      </c>
      <c r="K1198" s="9">
        <v>0</v>
      </c>
      <c r="L1198" s="9">
        <v>0</v>
      </c>
      <c r="M1198" s="9">
        <v>0</v>
      </c>
      <c r="N1198" s="9">
        <v>0</v>
      </c>
      <c r="O1198" s="9">
        <v>0</v>
      </c>
      <c r="P1198" s="9">
        <v>0</v>
      </c>
      <c r="Q1198" s="9">
        <v>0</v>
      </c>
      <c r="R1198" s="9">
        <v>0</v>
      </c>
    </row>
    <row r="1199" spans="2:18" hidden="1" x14ac:dyDescent="0.25">
      <c r="B1199" s="8" t="s">
        <v>1</v>
      </c>
      <c r="C1199" s="10" t="s">
        <v>17</v>
      </c>
      <c r="D1199" s="9">
        <f t="shared" si="24"/>
        <v>0</v>
      </c>
      <c r="E1199" s="9">
        <f t="shared" si="24"/>
        <v>0</v>
      </c>
      <c r="F1199" s="9">
        <f t="shared" si="24"/>
        <v>0</v>
      </c>
      <c r="G1199" s="9">
        <f t="shared" si="24"/>
        <v>0</v>
      </c>
      <c r="H1199" s="9">
        <f t="shared" si="24"/>
        <v>0</v>
      </c>
      <c r="I1199" s="9">
        <v>0</v>
      </c>
      <c r="J1199" s="9">
        <v>0</v>
      </c>
      <c r="K1199" s="9">
        <v>0</v>
      </c>
      <c r="L1199" s="9">
        <v>0</v>
      </c>
      <c r="M1199" s="9">
        <v>0</v>
      </c>
      <c r="N1199" s="9">
        <v>0</v>
      </c>
      <c r="O1199" s="9">
        <v>0</v>
      </c>
      <c r="P1199" s="9">
        <v>0</v>
      </c>
      <c r="Q1199" s="9">
        <v>0</v>
      </c>
      <c r="R1199" s="9">
        <v>0</v>
      </c>
    </row>
    <row r="1200" spans="2:18" hidden="1" x14ac:dyDescent="0.25">
      <c r="B1200" s="8" t="s">
        <v>1</v>
      </c>
      <c r="C1200" s="10" t="s">
        <v>18</v>
      </c>
      <c r="D1200" s="9">
        <f t="shared" si="24"/>
        <v>0</v>
      </c>
      <c r="E1200" s="9">
        <f t="shared" si="24"/>
        <v>0</v>
      </c>
      <c r="F1200" s="9">
        <f t="shared" si="24"/>
        <v>0</v>
      </c>
      <c r="G1200" s="9">
        <f t="shared" si="24"/>
        <v>0</v>
      </c>
      <c r="H1200" s="9">
        <f t="shared" si="24"/>
        <v>0</v>
      </c>
      <c r="I1200" s="9">
        <v>0</v>
      </c>
      <c r="J1200" s="9">
        <v>0</v>
      </c>
      <c r="K1200" s="9">
        <v>0</v>
      </c>
      <c r="L1200" s="9">
        <v>0</v>
      </c>
      <c r="M1200" s="9">
        <v>0</v>
      </c>
      <c r="N1200" s="9">
        <v>0</v>
      </c>
      <c r="O1200" s="9">
        <v>0</v>
      </c>
      <c r="P1200" s="9">
        <v>0</v>
      </c>
      <c r="Q1200" s="9">
        <v>0</v>
      </c>
      <c r="R1200" s="9">
        <v>0</v>
      </c>
    </row>
    <row r="1201" spans="2:18" hidden="1" x14ac:dyDescent="0.25">
      <c r="B1201" s="8" t="s">
        <v>1</v>
      </c>
      <c r="C1201" s="10" t="s">
        <v>19</v>
      </c>
      <c r="D1201" s="9">
        <f t="shared" si="24"/>
        <v>0</v>
      </c>
      <c r="E1201" s="9">
        <f t="shared" si="24"/>
        <v>0</v>
      </c>
      <c r="F1201" s="9">
        <f t="shared" si="24"/>
        <v>0</v>
      </c>
      <c r="G1201" s="9">
        <f t="shared" si="24"/>
        <v>0</v>
      </c>
      <c r="H1201" s="9">
        <f t="shared" si="24"/>
        <v>0</v>
      </c>
      <c r="I1201" s="9">
        <v>0</v>
      </c>
      <c r="J1201" s="9">
        <v>0</v>
      </c>
      <c r="K1201" s="9">
        <v>0</v>
      </c>
      <c r="L1201" s="9">
        <v>0</v>
      </c>
      <c r="M1201" s="9">
        <v>0</v>
      </c>
      <c r="N1201" s="9">
        <v>0</v>
      </c>
      <c r="O1201" s="9">
        <v>0</v>
      </c>
      <c r="P1201" s="9">
        <v>0</v>
      </c>
      <c r="Q1201" s="9">
        <v>0</v>
      </c>
      <c r="R1201" s="9">
        <v>0</v>
      </c>
    </row>
    <row r="1202" spans="2:18" hidden="1" x14ac:dyDescent="0.25">
      <c r="B1202" s="11" t="s">
        <v>1</v>
      </c>
      <c r="C1202" s="13" t="s">
        <v>20</v>
      </c>
      <c r="D1202" s="12">
        <f t="shared" si="24"/>
        <v>0</v>
      </c>
      <c r="E1202" s="12">
        <f t="shared" si="24"/>
        <v>0</v>
      </c>
      <c r="F1202" s="12">
        <f t="shared" si="24"/>
        <v>0</v>
      </c>
      <c r="G1202" s="12">
        <f t="shared" si="24"/>
        <v>0</v>
      </c>
      <c r="H1202" s="12">
        <f t="shared" si="24"/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</row>
    <row r="1203" spans="2:18" ht="45.75" thickBot="1" x14ac:dyDescent="0.3">
      <c r="B1203" s="15" t="s">
        <v>448</v>
      </c>
      <c r="C1203" s="16" t="s">
        <v>449</v>
      </c>
      <c r="D1203" s="17">
        <f t="shared" si="24"/>
        <v>2342500</v>
      </c>
      <c r="E1203" s="17">
        <f t="shared" si="24"/>
        <v>651563</v>
      </c>
      <c r="F1203" s="17">
        <f t="shared" si="24"/>
        <v>651563</v>
      </c>
      <c r="G1203" s="17">
        <f t="shared" si="24"/>
        <v>550312</v>
      </c>
      <c r="H1203" s="17">
        <f t="shared" si="24"/>
        <v>489062</v>
      </c>
      <c r="I1203" s="17">
        <v>0</v>
      </c>
      <c r="J1203" s="17">
        <v>0</v>
      </c>
      <c r="K1203" s="17">
        <v>0</v>
      </c>
      <c r="L1203" s="17">
        <v>0</v>
      </c>
      <c r="M1203" s="17">
        <v>0</v>
      </c>
      <c r="N1203" s="17">
        <v>2342500</v>
      </c>
      <c r="O1203" s="17">
        <v>651563</v>
      </c>
      <c r="P1203" s="17">
        <v>651563</v>
      </c>
      <c r="Q1203" s="17">
        <v>550312</v>
      </c>
      <c r="R1203" s="17">
        <v>489062</v>
      </c>
    </row>
    <row r="1204" spans="2:18" ht="15.75" thickTop="1" x14ac:dyDescent="0.25">
      <c r="B1204" s="11" t="s">
        <v>1</v>
      </c>
      <c r="C1204" s="13" t="s">
        <v>12</v>
      </c>
      <c r="D1204" s="12">
        <f t="shared" si="24"/>
        <v>2340000</v>
      </c>
      <c r="E1204" s="12">
        <f t="shared" si="24"/>
        <v>650313</v>
      </c>
      <c r="F1204" s="12">
        <f t="shared" si="24"/>
        <v>650313</v>
      </c>
      <c r="G1204" s="12">
        <f t="shared" si="24"/>
        <v>550312</v>
      </c>
      <c r="H1204" s="12">
        <f t="shared" si="24"/>
        <v>489062</v>
      </c>
      <c r="I1204" s="12">
        <v>0</v>
      </c>
      <c r="J1204" s="12">
        <v>0</v>
      </c>
      <c r="K1204" s="12">
        <v>0</v>
      </c>
      <c r="L1204" s="12">
        <v>0</v>
      </c>
      <c r="M1204" s="12">
        <v>0</v>
      </c>
      <c r="N1204" s="12">
        <v>2340000</v>
      </c>
      <c r="O1204" s="12">
        <v>650313</v>
      </c>
      <c r="P1204" s="12">
        <v>650313</v>
      </c>
      <c r="Q1204" s="12">
        <v>550312</v>
      </c>
      <c r="R1204" s="12">
        <v>489062</v>
      </c>
    </row>
    <row r="1205" spans="2:18" x14ac:dyDescent="0.25">
      <c r="B1205" s="8" t="s">
        <v>1</v>
      </c>
      <c r="C1205" s="10" t="s">
        <v>14</v>
      </c>
      <c r="D1205" s="9">
        <f t="shared" si="24"/>
        <v>2338750</v>
      </c>
      <c r="E1205" s="9">
        <f t="shared" si="24"/>
        <v>650000</v>
      </c>
      <c r="F1205" s="9">
        <f t="shared" si="24"/>
        <v>650000</v>
      </c>
      <c r="G1205" s="9">
        <f t="shared" si="24"/>
        <v>550000</v>
      </c>
      <c r="H1205" s="9">
        <f t="shared" si="24"/>
        <v>488750</v>
      </c>
      <c r="I1205" s="9">
        <v>0</v>
      </c>
      <c r="J1205" s="9">
        <v>0</v>
      </c>
      <c r="K1205" s="9">
        <v>0</v>
      </c>
      <c r="L1205" s="9">
        <v>0</v>
      </c>
      <c r="M1205" s="9">
        <v>0</v>
      </c>
      <c r="N1205" s="9">
        <v>2338750</v>
      </c>
      <c r="O1205" s="9">
        <v>650000</v>
      </c>
      <c r="P1205" s="9">
        <v>650000</v>
      </c>
      <c r="Q1205" s="9">
        <v>550000</v>
      </c>
      <c r="R1205" s="9">
        <v>488750</v>
      </c>
    </row>
    <row r="1206" spans="2:18" x14ac:dyDescent="0.25">
      <c r="B1206" s="8" t="s">
        <v>1</v>
      </c>
      <c r="C1206" s="10" t="s">
        <v>19</v>
      </c>
      <c r="D1206" s="9">
        <f t="shared" si="24"/>
        <v>1250</v>
      </c>
      <c r="E1206" s="9">
        <f t="shared" si="24"/>
        <v>313</v>
      </c>
      <c r="F1206" s="9">
        <f t="shared" si="24"/>
        <v>313</v>
      </c>
      <c r="G1206" s="9">
        <f t="shared" si="24"/>
        <v>312</v>
      </c>
      <c r="H1206" s="9">
        <f t="shared" si="24"/>
        <v>312</v>
      </c>
      <c r="I1206" s="9">
        <v>0</v>
      </c>
      <c r="J1206" s="9">
        <v>0</v>
      </c>
      <c r="K1206" s="9">
        <v>0</v>
      </c>
      <c r="L1206" s="9">
        <v>0</v>
      </c>
      <c r="M1206" s="9">
        <v>0</v>
      </c>
      <c r="N1206" s="9">
        <v>1250</v>
      </c>
      <c r="O1206" s="9">
        <v>313</v>
      </c>
      <c r="P1206" s="9">
        <v>313</v>
      </c>
      <c r="Q1206" s="9">
        <v>312</v>
      </c>
      <c r="R1206" s="9">
        <v>312</v>
      </c>
    </row>
    <row r="1207" spans="2:18" x14ac:dyDescent="0.25">
      <c r="B1207" s="11" t="s">
        <v>1</v>
      </c>
      <c r="C1207" s="13" t="s">
        <v>20</v>
      </c>
      <c r="D1207" s="12">
        <f t="shared" si="24"/>
        <v>2500</v>
      </c>
      <c r="E1207" s="12">
        <f t="shared" si="24"/>
        <v>1250</v>
      </c>
      <c r="F1207" s="12">
        <f t="shared" si="24"/>
        <v>1250</v>
      </c>
      <c r="G1207" s="12">
        <f t="shared" si="24"/>
        <v>0</v>
      </c>
      <c r="H1207" s="12">
        <f t="shared" si="24"/>
        <v>0</v>
      </c>
      <c r="I1207" s="12">
        <v>0</v>
      </c>
      <c r="J1207" s="12">
        <v>0</v>
      </c>
      <c r="K1207" s="12">
        <v>0</v>
      </c>
      <c r="L1207" s="12">
        <v>0</v>
      </c>
      <c r="M1207" s="12">
        <v>0</v>
      </c>
      <c r="N1207" s="12">
        <v>2500</v>
      </c>
      <c r="O1207" s="12">
        <v>1250</v>
      </c>
      <c r="P1207" s="12">
        <v>1250</v>
      </c>
      <c r="Q1207" s="12">
        <v>0</v>
      </c>
      <c r="R1207" s="12">
        <v>0</v>
      </c>
    </row>
    <row r="1208" spans="2:18" ht="30.75" hidden="1" thickBot="1" x14ac:dyDescent="0.3">
      <c r="B1208" s="15" t="s">
        <v>450</v>
      </c>
      <c r="C1208" s="16" t="s">
        <v>451</v>
      </c>
      <c r="D1208" s="17">
        <f t="shared" si="24"/>
        <v>0</v>
      </c>
      <c r="E1208" s="17">
        <f t="shared" si="24"/>
        <v>0</v>
      </c>
      <c r="F1208" s="17">
        <f t="shared" si="24"/>
        <v>0</v>
      </c>
      <c r="G1208" s="17">
        <f t="shared" si="24"/>
        <v>0</v>
      </c>
      <c r="H1208" s="17">
        <f t="shared" si="24"/>
        <v>0</v>
      </c>
      <c r="I1208" s="17">
        <v>0</v>
      </c>
      <c r="J1208" s="17">
        <v>0</v>
      </c>
      <c r="K1208" s="17">
        <v>0</v>
      </c>
      <c r="L1208" s="17">
        <v>0</v>
      </c>
      <c r="M1208" s="17">
        <v>0</v>
      </c>
      <c r="N1208" s="17">
        <v>0</v>
      </c>
      <c r="O1208" s="17">
        <v>0</v>
      </c>
      <c r="P1208" s="17">
        <v>0</v>
      </c>
      <c r="Q1208" s="17">
        <v>0</v>
      </c>
      <c r="R1208" s="17">
        <v>0</v>
      </c>
    </row>
    <row r="1209" spans="2:18" hidden="1" x14ac:dyDescent="0.25">
      <c r="B1209" s="11" t="s">
        <v>1</v>
      </c>
      <c r="C1209" s="13" t="s">
        <v>12</v>
      </c>
      <c r="D1209" s="12">
        <f t="shared" si="24"/>
        <v>0</v>
      </c>
      <c r="E1209" s="12">
        <f t="shared" si="24"/>
        <v>0</v>
      </c>
      <c r="F1209" s="12">
        <f t="shared" si="24"/>
        <v>0</v>
      </c>
      <c r="G1209" s="12">
        <f t="shared" si="24"/>
        <v>0</v>
      </c>
      <c r="H1209" s="12">
        <f t="shared" si="24"/>
        <v>0</v>
      </c>
      <c r="I1209" s="12">
        <v>0</v>
      </c>
      <c r="J1209" s="12">
        <v>0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</row>
    <row r="1210" spans="2:18" hidden="1" x14ac:dyDescent="0.25">
      <c r="B1210" s="8" t="s">
        <v>1</v>
      </c>
      <c r="C1210" s="10" t="s">
        <v>13</v>
      </c>
      <c r="D1210" s="9">
        <f t="shared" si="24"/>
        <v>0</v>
      </c>
      <c r="E1210" s="9">
        <f t="shared" si="24"/>
        <v>0</v>
      </c>
      <c r="F1210" s="9">
        <f t="shared" si="24"/>
        <v>0</v>
      </c>
      <c r="G1210" s="9">
        <f t="shared" si="24"/>
        <v>0</v>
      </c>
      <c r="H1210" s="9">
        <f t="shared" si="24"/>
        <v>0</v>
      </c>
      <c r="I1210" s="9">
        <v>0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  <c r="Q1210" s="9">
        <v>0</v>
      </c>
      <c r="R1210" s="9">
        <v>0</v>
      </c>
    </row>
    <row r="1211" spans="2:18" hidden="1" x14ac:dyDescent="0.25">
      <c r="B1211" s="8" t="s">
        <v>1</v>
      </c>
      <c r="C1211" s="10" t="s">
        <v>14</v>
      </c>
      <c r="D1211" s="9">
        <f t="shared" si="24"/>
        <v>0</v>
      </c>
      <c r="E1211" s="9">
        <f t="shared" si="24"/>
        <v>0</v>
      </c>
      <c r="F1211" s="9">
        <f t="shared" si="24"/>
        <v>0</v>
      </c>
      <c r="G1211" s="9">
        <f t="shared" si="24"/>
        <v>0</v>
      </c>
      <c r="H1211" s="9">
        <f t="shared" si="24"/>
        <v>0</v>
      </c>
      <c r="I1211" s="9">
        <v>0</v>
      </c>
      <c r="J1211" s="9">
        <v>0</v>
      </c>
      <c r="K1211" s="9">
        <v>0</v>
      </c>
      <c r="L1211" s="9">
        <v>0</v>
      </c>
      <c r="M1211" s="9">
        <v>0</v>
      </c>
      <c r="N1211" s="9">
        <v>0</v>
      </c>
      <c r="O1211" s="9">
        <v>0</v>
      </c>
      <c r="P1211" s="9">
        <v>0</v>
      </c>
      <c r="Q1211" s="9">
        <v>0</v>
      </c>
      <c r="R1211" s="9">
        <v>0</v>
      </c>
    </row>
    <row r="1212" spans="2:18" hidden="1" x14ac:dyDescent="0.25">
      <c r="B1212" s="8" t="s">
        <v>1</v>
      </c>
      <c r="C1212" s="10" t="s">
        <v>17</v>
      </c>
      <c r="D1212" s="9">
        <f t="shared" si="24"/>
        <v>0</v>
      </c>
      <c r="E1212" s="9">
        <f t="shared" si="24"/>
        <v>0</v>
      </c>
      <c r="F1212" s="9">
        <f t="shared" si="24"/>
        <v>0</v>
      </c>
      <c r="G1212" s="9">
        <f t="shared" si="24"/>
        <v>0</v>
      </c>
      <c r="H1212" s="9">
        <f t="shared" si="24"/>
        <v>0</v>
      </c>
      <c r="I1212" s="9">
        <v>0</v>
      </c>
      <c r="J1212" s="9">
        <v>0</v>
      </c>
      <c r="K1212" s="9">
        <v>0</v>
      </c>
      <c r="L1212" s="9">
        <v>0</v>
      </c>
      <c r="M1212" s="9">
        <v>0</v>
      </c>
      <c r="N1212" s="9">
        <v>0</v>
      </c>
      <c r="O1212" s="9">
        <v>0</v>
      </c>
      <c r="P1212" s="9">
        <v>0</v>
      </c>
      <c r="Q1212" s="9">
        <v>0</v>
      </c>
      <c r="R1212" s="9">
        <v>0</v>
      </c>
    </row>
    <row r="1213" spans="2:18" hidden="1" x14ac:dyDescent="0.25">
      <c r="B1213" s="8" t="s">
        <v>1</v>
      </c>
      <c r="C1213" s="10" t="s">
        <v>18</v>
      </c>
      <c r="D1213" s="9">
        <f t="shared" si="24"/>
        <v>0</v>
      </c>
      <c r="E1213" s="9">
        <f t="shared" si="24"/>
        <v>0</v>
      </c>
      <c r="F1213" s="9">
        <f t="shared" si="24"/>
        <v>0</v>
      </c>
      <c r="G1213" s="9">
        <f t="shared" si="24"/>
        <v>0</v>
      </c>
      <c r="H1213" s="9">
        <f t="shared" si="24"/>
        <v>0</v>
      </c>
      <c r="I1213" s="9">
        <v>0</v>
      </c>
      <c r="J1213" s="9">
        <v>0</v>
      </c>
      <c r="K1213" s="9">
        <v>0</v>
      </c>
      <c r="L1213" s="9">
        <v>0</v>
      </c>
      <c r="M1213" s="9">
        <v>0</v>
      </c>
      <c r="N1213" s="9">
        <v>0</v>
      </c>
      <c r="O1213" s="9">
        <v>0</v>
      </c>
      <c r="P1213" s="9">
        <v>0</v>
      </c>
      <c r="Q1213" s="9">
        <v>0</v>
      </c>
      <c r="R1213" s="9">
        <v>0</v>
      </c>
    </row>
    <row r="1214" spans="2:18" hidden="1" x14ac:dyDescent="0.25">
      <c r="B1214" s="8" t="s">
        <v>1</v>
      </c>
      <c r="C1214" s="10" t="s">
        <v>19</v>
      </c>
      <c r="D1214" s="9">
        <f t="shared" si="24"/>
        <v>0</v>
      </c>
      <c r="E1214" s="9">
        <f t="shared" si="24"/>
        <v>0</v>
      </c>
      <c r="F1214" s="9">
        <f t="shared" si="24"/>
        <v>0</v>
      </c>
      <c r="G1214" s="9">
        <f t="shared" si="24"/>
        <v>0</v>
      </c>
      <c r="H1214" s="9">
        <f t="shared" si="24"/>
        <v>0</v>
      </c>
      <c r="I1214" s="9">
        <v>0</v>
      </c>
      <c r="J1214" s="9">
        <v>0</v>
      </c>
      <c r="K1214" s="9">
        <v>0</v>
      </c>
      <c r="L1214" s="9">
        <v>0</v>
      </c>
      <c r="M1214" s="9">
        <v>0</v>
      </c>
      <c r="N1214" s="9">
        <v>0</v>
      </c>
      <c r="O1214" s="9">
        <v>0</v>
      </c>
      <c r="P1214" s="9">
        <v>0</v>
      </c>
      <c r="Q1214" s="9">
        <v>0</v>
      </c>
      <c r="R1214" s="9">
        <v>0</v>
      </c>
    </row>
    <row r="1215" spans="2:18" hidden="1" x14ac:dyDescent="0.25">
      <c r="B1215" s="11" t="s">
        <v>1</v>
      </c>
      <c r="C1215" s="13" t="s">
        <v>20</v>
      </c>
      <c r="D1215" s="12">
        <f t="shared" si="24"/>
        <v>0</v>
      </c>
      <c r="E1215" s="12">
        <f t="shared" si="24"/>
        <v>0</v>
      </c>
      <c r="F1215" s="12">
        <f t="shared" si="24"/>
        <v>0</v>
      </c>
      <c r="G1215" s="12">
        <f t="shared" si="24"/>
        <v>0</v>
      </c>
      <c r="H1215" s="12">
        <f t="shared" si="24"/>
        <v>0</v>
      </c>
      <c r="I1215" s="12">
        <v>0</v>
      </c>
      <c r="J1215" s="12">
        <v>0</v>
      </c>
      <c r="K1215" s="12">
        <v>0</v>
      </c>
      <c r="L1215" s="12">
        <v>0</v>
      </c>
      <c r="M1215" s="12">
        <v>0</v>
      </c>
      <c r="N1215" s="12">
        <v>0</v>
      </c>
      <c r="O1215" s="12">
        <v>0</v>
      </c>
      <c r="P1215" s="12">
        <v>0</v>
      </c>
      <c r="Q1215" s="12">
        <v>0</v>
      </c>
      <c r="R1215" s="12">
        <v>0</v>
      </c>
    </row>
    <row r="1216" spans="2:18" ht="30.75" hidden="1" thickBot="1" x14ac:dyDescent="0.3">
      <c r="B1216" s="15" t="s">
        <v>452</v>
      </c>
      <c r="C1216" s="16" t="s">
        <v>453</v>
      </c>
      <c r="D1216" s="17">
        <f t="shared" si="24"/>
        <v>0</v>
      </c>
      <c r="E1216" s="17">
        <f t="shared" si="24"/>
        <v>0</v>
      </c>
      <c r="F1216" s="17">
        <f t="shared" si="24"/>
        <v>0</v>
      </c>
      <c r="G1216" s="17">
        <f t="shared" si="24"/>
        <v>0</v>
      </c>
      <c r="H1216" s="17">
        <f t="shared" si="24"/>
        <v>0</v>
      </c>
      <c r="I1216" s="17">
        <v>0</v>
      </c>
      <c r="J1216" s="17">
        <v>0</v>
      </c>
      <c r="K1216" s="17">
        <v>0</v>
      </c>
      <c r="L1216" s="17">
        <v>0</v>
      </c>
      <c r="M1216" s="17">
        <v>0</v>
      </c>
      <c r="N1216" s="17">
        <v>0</v>
      </c>
      <c r="O1216" s="17">
        <v>0</v>
      </c>
      <c r="P1216" s="17">
        <v>0</v>
      </c>
      <c r="Q1216" s="17">
        <v>0</v>
      </c>
      <c r="R1216" s="17">
        <v>0</v>
      </c>
    </row>
    <row r="1217" spans="2:18" hidden="1" x14ac:dyDescent="0.25">
      <c r="B1217" s="11" t="s">
        <v>1</v>
      </c>
      <c r="C1217" s="13" t="s">
        <v>12</v>
      </c>
      <c r="D1217" s="12">
        <f t="shared" si="24"/>
        <v>0</v>
      </c>
      <c r="E1217" s="12">
        <f t="shared" si="24"/>
        <v>0</v>
      </c>
      <c r="F1217" s="12">
        <f t="shared" si="24"/>
        <v>0</v>
      </c>
      <c r="G1217" s="12">
        <f t="shared" si="24"/>
        <v>0</v>
      </c>
      <c r="H1217" s="12">
        <f t="shared" si="24"/>
        <v>0</v>
      </c>
      <c r="I1217" s="12">
        <v>0</v>
      </c>
      <c r="J1217" s="12">
        <v>0</v>
      </c>
      <c r="K1217" s="12">
        <v>0</v>
      </c>
      <c r="L1217" s="12">
        <v>0</v>
      </c>
      <c r="M1217" s="12">
        <v>0</v>
      </c>
      <c r="N1217" s="12">
        <v>0</v>
      </c>
      <c r="O1217" s="12">
        <v>0</v>
      </c>
      <c r="P1217" s="12">
        <v>0</v>
      </c>
      <c r="Q1217" s="12">
        <v>0</v>
      </c>
      <c r="R1217" s="12">
        <v>0</v>
      </c>
    </row>
    <row r="1218" spans="2:18" hidden="1" x14ac:dyDescent="0.25">
      <c r="B1218" s="8" t="s">
        <v>1</v>
      </c>
      <c r="C1218" s="10" t="s">
        <v>13</v>
      </c>
      <c r="D1218" s="9">
        <f t="shared" si="24"/>
        <v>0</v>
      </c>
      <c r="E1218" s="9">
        <f t="shared" si="24"/>
        <v>0</v>
      </c>
      <c r="F1218" s="9">
        <f t="shared" si="24"/>
        <v>0</v>
      </c>
      <c r="G1218" s="9">
        <f t="shared" si="24"/>
        <v>0</v>
      </c>
      <c r="H1218" s="9">
        <f t="shared" si="24"/>
        <v>0</v>
      </c>
      <c r="I1218" s="9">
        <v>0</v>
      </c>
      <c r="J1218" s="9">
        <v>0</v>
      </c>
      <c r="K1218" s="9">
        <v>0</v>
      </c>
      <c r="L1218" s="9">
        <v>0</v>
      </c>
      <c r="M1218" s="9">
        <v>0</v>
      </c>
      <c r="N1218" s="9">
        <v>0</v>
      </c>
      <c r="O1218" s="9">
        <v>0</v>
      </c>
      <c r="P1218" s="9">
        <v>0</v>
      </c>
      <c r="Q1218" s="9">
        <v>0</v>
      </c>
      <c r="R1218" s="9">
        <v>0</v>
      </c>
    </row>
    <row r="1219" spans="2:18" hidden="1" x14ac:dyDescent="0.25">
      <c r="B1219" s="8" t="s">
        <v>1</v>
      </c>
      <c r="C1219" s="10" t="s">
        <v>14</v>
      </c>
      <c r="D1219" s="9">
        <f t="shared" si="24"/>
        <v>0</v>
      </c>
      <c r="E1219" s="9">
        <f t="shared" si="24"/>
        <v>0</v>
      </c>
      <c r="F1219" s="9">
        <f t="shared" si="24"/>
        <v>0</v>
      </c>
      <c r="G1219" s="9">
        <f t="shared" si="24"/>
        <v>0</v>
      </c>
      <c r="H1219" s="9">
        <f t="shared" si="24"/>
        <v>0</v>
      </c>
      <c r="I1219" s="9">
        <v>0</v>
      </c>
      <c r="J1219" s="9">
        <v>0</v>
      </c>
      <c r="K1219" s="9">
        <v>0</v>
      </c>
      <c r="L1219" s="9">
        <v>0</v>
      </c>
      <c r="M1219" s="9">
        <v>0</v>
      </c>
      <c r="N1219" s="9">
        <v>0</v>
      </c>
      <c r="O1219" s="9">
        <v>0</v>
      </c>
      <c r="P1219" s="9">
        <v>0</v>
      </c>
      <c r="Q1219" s="9">
        <v>0</v>
      </c>
      <c r="R1219" s="9">
        <v>0</v>
      </c>
    </row>
    <row r="1220" spans="2:18" hidden="1" x14ac:dyDescent="0.25">
      <c r="B1220" s="8" t="s">
        <v>1</v>
      </c>
      <c r="C1220" s="10" t="s">
        <v>17</v>
      </c>
      <c r="D1220" s="9">
        <f t="shared" si="24"/>
        <v>0</v>
      </c>
      <c r="E1220" s="9">
        <f t="shared" si="24"/>
        <v>0</v>
      </c>
      <c r="F1220" s="9">
        <f t="shared" si="24"/>
        <v>0</v>
      </c>
      <c r="G1220" s="9">
        <f t="shared" si="24"/>
        <v>0</v>
      </c>
      <c r="H1220" s="9">
        <f t="shared" si="24"/>
        <v>0</v>
      </c>
      <c r="I1220" s="9">
        <v>0</v>
      </c>
      <c r="J1220" s="9">
        <v>0</v>
      </c>
      <c r="K1220" s="9">
        <v>0</v>
      </c>
      <c r="L1220" s="9">
        <v>0</v>
      </c>
      <c r="M1220" s="9">
        <v>0</v>
      </c>
      <c r="N1220" s="9">
        <v>0</v>
      </c>
      <c r="O1220" s="9">
        <v>0</v>
      </c>
      <c r="P1220" s="9">
        <v>0</v>
      </c>
      <c r="Q1220" s="9">
        <v>0</v>
      </c>
      <c r="R1220" s="9">
        <v>0</v>
      </c>
    </row>
    <row r="1221" spans="2:18" hidden="1" x14ac:dyDescent="0.25">
      <c r="B1221" s="8" t="s">
        <v>1</v>
      </c>
      <c r="C1221" s="10" t="s">
        <v>18</v>
      </c>
      <c r="D1221" s="9">
        <f t="shared" si="24"/>
        <v>0</v>
      </c>
      <c r="E1221" s="9">
        <f t="shared" si="24"/>
        <v>0</v>
      </c>
      <c r="F1221" s="9">
        <f t="shared" si="24"/>
        <v>0</v>
      </c>
      <c r="G1221" s="9">
        <f t="shared" si="24"/>
        <v>0</v>
      </c>
      <c r="H1221" s="9">
        <f t="shared" si="24"/>
        <v>0</v>
      </c>
      <c r="I1221" s="9">
        <v>0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  <c r="Q1221" s="9">
        <v>0</v>
      </c>
      <c r="R1221" s="9">
        <v>0</v>
      </c>
    </row>
    <row r="1222" spans="2:18" hidden="1" x14ac:dyDescent="0.25">
      <c r="B1222" s="8" t="s">
        <v>1</v>
      </c>
      <c r="C1222" s="10" t="s">
        <v>19</v>
      </c>
      <c r="D1222" s="9">
        <f t="shared" si="24"/>
        <v>0</v>
      </c>
      <c r="E1222" s="9">
        <f t="shared" si="24"/>
        <v>0</v>
      </c>
      <c r="F1222" s="9">
        <f t="shared" si="24"/>
        <v>0</v>
      </c>
      <c r="G1222" s="9">
        <f t="shared" si="24"/>
        <v>0</v>
      </c>
      <c r="H1222" s="9">
        <f t="shared" si="24"/>
        <v>0</v>
      </c>
      <c r="I1222" s="9">
        <v>0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  <c r="Q1222" s="9">
        <v>0</v>
      </c>
      <c r="R1222" s="9">
        <v>0</v>
      </c>
    </row>
    <row r="1223" spans="2:18" hidden="1" x14ac:dyDescent="0.25">
      <c r="B1223" s="11" t="s">
        <v>1</v>
      </c>
      <c r="C1223" s="13" t="s">
        <v>20</v>
      </c>
      <c r="D1223" s="12">
        <f t="shared" si="24"/>
        <v>0</v>
      </c>
      <c r="E1223" s="12">
        <f t="shared" si="24"/>
        <v>0</v>
      </c>
      <c r="F1223" s="12">
        <f t="shared" si="24"/>
        <v>0</v>
      </c>
      <c r="G1223" s="12">
        <f t="shared" si="24"/>
        <v>0</v>
      </c>
      <c r="H1223" s="12">
        <f t="shared" si="24"/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0</v>
      </c>
      <c r="O1223" s="12">
        <v>0</v>
      </c>
      <c r="P1223" s="12">
        <v>0</v>
      </c>
      <c r="Q1223" s="12">
        <v>0</v>
      </c>
      <c r="R1223" s="12">
        <v>0</v>
      </c>
    </row>
    <row r="1224" spans="2:18" ht="45.75" hidden="1" thickBot="1" x14ac:dyDescent="0.3">
      <c r="B1224" s="15" t="s">
        <v>454</v>
      </c>
      <c r="C1224" s="16" t="s">
        <v>455</v>
      </c>
      <c r="D1224" s="17">
        <f t="shared" si="24"/>
        <v>0</v>
      </c>
      <c r="E1224" s="17">
        <f t="shared" si="24"/>
        <v>0</v>
      </c>
      <c r="F1224" s="17">
        <f t="shared" si="24"/>
        <v>0</v>
      </c>
      <c r="G1224" s="17">
        <f t="shared" si="24"/>
        <v>0</v>
      </c>
      <c r="H1224" s="17">
        <f t="shared" si="24"/>
        <v>0</v>
      </c>
      <c r="I1224" s="17">
        <v>0</v>
      </c>
      <c r="J1224" s="17">
        <v>0</v>
      </c>
      <c r="K1224" s="17">
        <v>0</v>
      </c>
      <c r="L1224" s="17">
        <v>0</v>
      </c>
      <c r="M1224" s="17">
        <v>0</v>
      </c>
      <c r="N1224" s="17">
        <v>0</v>
      </c>
      <c r="O1224" s="17">
        <v>0</v>
      </c>
      <c r="P1224" s="17">
        <v>0</v>
      </c>
      <c r="Q1224" s="17">
        <v>0</v>
      </c>
      <c r="R1224" s="17">
        <v>0</v>
      </c>
    </row>
    <row r="1225" spans="2:18" hidden="1" x14ac:dyDescent="0.25">
      <c r="B1225" s="11" t="s">
        <v>1</v>
      </c>
      <c r="C1225" s="13" t="s">
        <v>12</v>
      </c>
      <c r="D1225" s="12">
        <f t="shared" si="24"/>
        <v>0</v>
      </c>
      <c r="E1225" s="12">
        <f t="shared" si="24"/>
        <v>0</v>
      </c>
      <c r="F1225" s="12">
        <f t="shared" si="24"/>
        <v>0</v>
      </c>
      <c r="G1225" s="12">
        <f t="shared" si="24"/>
        <v>0</v>
      </c>
      <c r="H1225" s="12">
        <f t="shared" si="24"/>
        <v>0</v>
      </c>
      <c r="I1225" s="12">
        <v>0</v>
      </c>
      <c r="J1225" s="12">
        <v>0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0</v>
      </c>
    </row>
    <row r="1226" spans="2:18" hidden="1" x14ac:dyDescent="0.25">
      <c r="B1226" s="8" t="s">
        <v>1</v>
      </c>
      <c r="C1226" s="10" t="s">
        <v>13</v>
      </c>
      <c r="D1226" s="9">
        <f t="shared" si="24"/>
        <v>0</v>
      </c>
      <c r="E1226" s="9">
        <f t="shared" si="24"/>
        <v>0</v>
      </c>
      <c r="F1226" s="9">
        <f t="shared" si="24"/>
        <v>0</v>
      </c>
      <c r="G1226" s="9">
        <f t="shared" si="24"/>
        <v>0</v>
      </c>
      <c r="H1226" s="9">
        <f t="shared" si="24"/>
        <v>0</v>
      </c>
      <c r="I1226" s="9">
        <v>0</v>
      </c>
      <c r="J1226" s="9">
        <v>0</v>
      </c>
      <c r="K1226" s="9">
        <v>0</v>
      </c>
      <c r="L1226" s="9">
        <v>0</v>
      </c>
      <c r="M1226" s="9">
        <v>0</v>
      </c>
      <c r="N1226" s="9">
        <v>0</v>
      </c>
      <c r="O1226" s="9">
        <v>0</v>
      </c>
      <c r="P1226" s="9">
        <v>0</v>
      </c>
      <c r="Q1226" s="9">
        <v>0</v>
      </c>
      <c r="R1226" s="9">
        <v>0</v>
      </c>
    </row>
    <row r="1227" spans="2:18" hidden="1" x14ac:dyDescent="0.25">
      <c r="B1227" s="8" t="s">
        <v>1</v>
      </c>
      <c r="C1227" s="10" t="s">
        <v>14</v>
      </c>
      <c r="D1227" s="9">
        <f t="shared" si="24"/>
        <v>0</v>
      </c>
      <c r="E1227" s="9">
        <f t="shared" si="24"/>
        <v>0</v>
      </c>
      <c r="F1227" s="9">
        <f t="shared" si="24"/>
        <v>0</v>
      </c>
      <c r="G1227" s="9">
        <f t="shared" si="24"/>
        <v>0</v>
      </c>
      <c r="H1227" s="9">
        <f t="shared" si="24"/>
        <v>0</v>
      </c>
      <c r="I1227" s="9">
        <v>0</v>
      </c>
      <c r="J1227" s="9">
        <v>0</v>
      </c>
      <c r="K1227" s="9">
        <v>0</v>
      </c>
      <c r="L1227" s="9">
        <v>0</v>
      </c>
      <c r="M1227" s="9">
        <v>0</v>
      </c>
      <c r="N1227" s="9">
        <v>0</v>
      </c>
      <c r="O1227" s="9">
        <v>0</v>
      </c>
      <c r="P1227" s="9">
        <v>0</v>
      </c>
      <c r="Q1227" s="9">
        <v>0</v>
      </c>
      <c r="R1227" s="9">
        <v>0</v>
      </c>
    </row>
    <row r="1228" spans="2:18" hidden="1" x14ac:dyDescent="0.25">
      <c r="B1228" s="8" t="s">
        <v>1</v>
      </c>
      <c r="C1228" s="10" t="s">
        <v>17</v>
      </c>
      <c r="D1228" s="9">
        <f t="shared" si="24"/>
        <v>0</v>
      </c>
      <c r="E1228" s="9">
        <f t="shared" si="24"/>
        <v>0</v>
      </c>
      <c r="F1228" s="9">
        <f t="shared" si="24"/>
        <v>0</v>
      </c>
      <c r="G1228" s="9">
        <f t="shared" si="24"/>
        <v>0</v>
      </c>
      <c r="H1228" s="9">
        <f t="shared" si="24"/>
        <v>0</v>
      </c>
      <c r="I1228" s="9">
        <v>0</v>
      </c>
      <c r="J1228" s="9">
        <v>0</v>
      </c>
      <c r="K1228" s="9">
        <v>0</v>
      </c>
      <c r="L1228" s="9">
        <v>0</v>
      </c>
      <c r="M1228" s="9">
        <v>0</v>
      </c>
      <c r="N1228" s="9">
        <v>0</v>
      </c>
      <c r="O1228" s="9">
        <v>0</v>
      </c>
      <c r="P1228" s="9">
        <v>0</v>
      </c>
      <c r="Q1228" s="9">
        <v>0</v>
      </c>
      <c r="R1228" s="9">
        <v>0</v>
      </c>
    </row>
    <row r="1229" spans="2:18" hidden="1" x14ac:dyDescent="0.25">
      <c r="B1229" s="8" t="s">
        <v>1</v>
      </c>
      <c r="C1229" s="10" t="s">
        <v>18</v>
      </c>
      <c r="D1229" s="9">
        <f t="shared" si="24"/>
        <v>0</v>
      </c>
      <c r="E1229" s="9">
        <f t="shared" si="24"/>
        <v>0</v>
      </c>
      <c r="F1229" s="9">
        <f t="shared" si="24"/>
        <v>0</v>
      </c>
      <c r="G1229" s="9">
        <f t="shared" si="24"/>
        <v>0</v>
      </c>
      <c r="H1229" s="9">
        <f t="shared" si="24"/>
        <v>0</v>
      </c>
      <c r="I1229" s="9">
        <v>0</v>
      </c>
      <c r="J1229" s="9">
        <v>0</v>
      </c>
      <c r="K1229" s="9">
        <v>0</v>
      </c>
      <c r="L1229" s="9">
        <v>0</v>
      </c>
      <c r="M1229" s="9">
        <v>0</v>
      </c>
      <c r="N1229" s="9">
        <v>0</v>
      </c>
      <c r="O1229" s="9">
        <v>0</v>
      </c>
      <c r="P1229" s="9">
        <v>0</v>
      </c>
      <c r="Q1229" s="9">
        <v>0</v>
      </c>
      <c r="R1229" s="9">
        <v>0</v>
      </c>
    </row>
    <row r="1230" spans="2:18" hidden="1" x14ac:dyDescent="0.25">
      <c r="B1230" s="8" t="s">
        <v>1</v>
      </c>
      <c r="C1230" s="10" t="s">
        <v>19</v>
      </c>
      <c r="D1230" s="9">
        <f t="shared" si="24"/>
        <v>0</v>
      </c>
      <c r="E1230" s="9">
        <f t="shared" si="24"/>
        <v>0</v>
      </c>
      <c r="F1230" s="9">
        <f t="shared" si="24"/>
        <v>0</v>
      </c>
      <c r="G1230" s="9">
        <f t="shared" si="24"/>
        <v>0</v>
      </c>
      <c r="H1230" s="9">
        <f t="shared" si="24"/>
        <v>0</v>
      </c>
      <c r="I1230" s="9">
        <v>0</v>
      </c>
      <c r="J1230" s="9">
        <v>0</v>
      </c>
      <c r="K1230" s="9">
        <v>0</v>
      </c>
      <c r="L1230" s="9">
        <v>0</v>
      </c>
      <c r="M1230" s="9">
        <v>0</v>
      </c>
      <c r="N1230" s="9">
        <v>0</v>
      </c>
      <c r="O1230" s="9">
        <v>0</v>
      </c>
      <c r="P1230" s="9">
        <v>0</v>
      </c>
      <c r="Q1230" s="9">
        <v>0</v>
      </c>
      <c r="R1230" s="9">
        <v>0</v>
      </c>
    </row>
    <row r="1231" spans="2:18" hidden="1" x14ac:dyDescent="0.25">
      <c r="B1231" s="11" t="s">
        <v>1</v>
      </c>
      <c r="C1231" s="13" t="s">
        <v>20</v>
      </c>
      <c r="D1231" s="12">
        <f t="shared" si="24"/>
        <v>0</v>
      </c>
      <c r="E1231" s="12">
        <f t="shared" si="24"/>
        <v>0</v>
      </c>
      <c r="F1231" s="12">
        <f t="shared" si="24"/>
        <v>0</v>
      </c>
      <c r="G1231" s="12">
        <f t="shared" si="24"/>
        <v>0</v>
      </c>
      <c r="H1231" s="12">
        <f t="shared" si="24"/>
        <v>0</v>
      </c>
      <c r="I1231" s="12">
        <v>0</v>
      </c>
      <c r="J1231" s="12">
        <v>0</v>
      </c>
      <c r="K1231" s="12">
        <v>0</v>
      </c>
      <c r="L1231" s="12">
        <v>0</v>
      </c>
      <c r="M1231" s="12">
        <v>0</v>
      </c>
      <c r="N1231" s="12">
        <v>0</v>
      </c>
      <c r="O1231" s="12">
        <v>0</v>
      </c>
      <c r="P1231" s="12">
        <v>0</v>
      </c>
      <c r="Q1231" s="12">
        <v>0</v>
      </c>
      <c r="R1231" s="12">
        <v>0</v>
      </c>
    </row>
    <row r="1232" spans="2:18" ht="45.75" thickBot="1" x14ac:dyDescent="0.3">
      <c r="B1232" s="15" t="s">
        <v>456</v>
      </c>
      <c r="C1232" s="16" t="s">
        <v>457</v>
      </c>
      <c r="D1232" s="17">
        <f t="shared" si="24"/>
        <v>32500000</v>
      </c>
      <c r="E1232" s="17">
        <f t="shared" si="24"/>
        <v>13962000</v>
      </c>
      <c r="F1232" s="17">
        <f t="shared" si="24"/>
        <v>10492000</v>
      </c>
      <c r="G1232" s="17">
        <f t="shared" si="24"/>
        <v>8046000</v>
      </c>
      <c r="H1232" s="17">
        <f t="shared" si="24"/>
        <v>0</v>
      </c>
      <c r="I1232" s="17">
        <v>2500000</v>
      </c>
      <c r="J1232" s="17">
        <v>0</v>
      </c>
      <c r="K1232" s="17">
        <v>2500000</v>
      </c>
      <c r="L1232" s="17">
        <v>0</v>
      </c>
      <c r="M1232" s="17">
        <v>0</v>
      </c>
      <c r="N1232" s="17">
        <v>30000000</v>
      </c>
      <c r="O1232" s="17">
        <v>13962000</v>
      </c>
      <c r="P1232" s="17">
        <v>7992000</v>
      </c>
      <c r="Q1232" s="17">
        <v>8046000</v>
      </c>
      <c r="R1232" s="17">
        <v>0</v>
      </c>
    </row>
    <row r="1233" spans="2:18" ht="15.75" thickTop="1" x14ac:dyDescent="0.25">
      <c r="B1233" s="11" t="s">
        <v>1</v>
      </c>
      <c r="C1233" s="13" t="s">
        <v>12</v>
      </c>
      <c r="D1233" s="12">
        <f t="shared" si="24"/>
        <v>4000000</v>
      </c>
      <c r="E1233" s="12">
        <f t="shared" si="24"/>
        <v>1062000</v>
      </c>
      <c r="F1233" s="12">
        <f t="shared" si="24"/>
        <v>2892000</v>
      </c>
      <c r="G1233" s="12">
        <f t="shared" si="24"/>
        <v>46000</v>
      </c>
      <c r="H1233" s="12">
        <f t="shared" si="24"/>
        <v>0</v>
      </c>
      <c r="I1233" s="12">
        <v>2500000</v>
      </c>
      <c r="J1233" s="12">
        <v>0</v>
      </c>
      <c r="K1233" s="12">
        <v>2500000</v>
      </c>
      <c r="L1233" s="12">
        <v>0</v>
      </c>
      <c r="M1233" s="12">
        <v>0</v>
      </c>
      <c r="N1233" s="12">
        <v>1500000</v>
      </c>
      <c r="O1233" s="12">
        <v>1062000</v>
      </c>
      <c r="P1233" s="12">
        <v>392000</v>
      </c>
      <c r="Q1233" s="12">
        <v>46000</v>
      </c>
      <c r="R1233" s="12">
        <v>0</v>
      </c>
    </row>
    <row r="1234" spans="2:18" hidden="1" x14ac:dyDescent="0.25">
      <c r="B1234" s="8" t="s">
        <v>1</v>
      </c>
      <c r="C1234" s="10" t="s">
        <v>13</v>
      </c>
      <c r="D1234" s="9">
        <f t="shared" si="24"/>
        <v>0</v>
      </c>
      <c r="E1234" s="9">
        <f t="shared" si="24"/>
        <v>0</v>
      </c>
      <c r="F1234" s="9">
        <f t="shared" si="24"/>
        <v>0</v>
      </c>
      <c r="G1234" s="9">
        <f t="shared" si="24"/>
        <v>0</v>
      </c>
      <c r="H1234" s="9">
        <f t="shared" si="24"/>
        <v>0</v>
      </c>
      <c r="I1234" s="9">
        <v>0</v>
      </c>
      <c r="J1234" s="9">
        <v>0</v>
      </c>
      <c r="K1234" s="9">
        <v>0</v>
      </c>
      <c r="L1234" s="9">
        <v>0</v>
      </c>
      <c r="M1234" s="9">
        <v>0</v>
      </c>
      <c r="N1234" s="9">
        <v>0</v>
      </c>
      <c r="O1234" s="9">
        <v>0</v>
      </c>
      <c r="P1234" s="9">
        <v>0</v>
      </c>
      <c r="Q1234" s="9">
        <v>0</v>
      </c>
      <c r="R1234" s="9">
        <v>0</v>
      </c>
    </row>
    <row r="1235" spans="2:18" x14ac:dyDescent="0.25">
      <c r="B1235" s="8" t="s">
        <v>1</v>
      </c>
      <c r="C1235" s="10" t="s">
        <v>14</v>
      </c>
      <c r="D1235" s="9">
        <f t="shared" si="24"/>
        <v>4000000</v>
      </c>
      <c r="E1235" s="9">
        <f t="shared" si="24"/>
        <v>1062000</v>
      </c>
      <c r="F1235" s="9">
        <f t="shared" si="24"/>
        <v>2892000</v>
      </c>
      <c r="G1235" s="9">
        <f t="shared" si="24"/>
        <v>46000</v>
      </c>
      <c r="H1235" s="9">
        <f t="shared" si="24"/>
        <v>0</v>
      </c>
      <c r="I1235" s="9">
        <v>2500000</v>
      </c>
      <c r="J1235" s="9">
        <v>0</v>
      </c>
      <c r="K1235" s="9">
        <v>2500000</v>
      </c>
      <c r="L1235" s="9">
        <v>0</v>
      </c>
      <c r="M1235" s="9">
        <v>0</v>
      </c>
      <c r="N1235" s="9">
        <v>1500000</v>
      </c>
      <c r="O1235" s="9">
        <v>1062000</v>
      </c>
      <c r="P1235" s="9">
        <v>392000</v>
      </c>
      <c r="Q1235" s="9">
        <v>46000</v>
      </c>
      <c r="R1235" s="9">
        <v>0</v>
      </c>
    </row>
    <row r="1236" spans="2:18" hidden="1" x14ac:dyDescent="0.25">
      <c r="B1236" s="8" t="s">
        <v>1</v>
      </c>
      <c r="C1236" s="10" t="s">
        <v>16</v>
      </c>
      <c r="D1236" s="9">
        <f t="shared" si="24"/>
        <v>0</v>
      </c>
      <c r="E1236" s="9">
        <f t="shared" si="24"/>
        <v>0</v>
      </c>
      <c r="F1236" s="9">
        <f t="shared" si="24"/>
        <v>0</v>
      </c>
      <c r="G1236" s="9">
        <f t="shared" si="24"/>
        <v>0</v>
      </c>
      <c r="H1236" s="9">
        <f t="shared" si="24"/>
        <v>0</v>
      </c>
      <c r="I1236" s="9">
        <v>0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  <c r="Q1236" s="9">
        <v>0</v>
      </c>
      <c r="R1236" s="9">
        <v>0</v>
      </c>
    </row>
    <row r="1237" spans="2:18" hidden="1" x14ac:dyDescent="0.25">
      <c r="B1237" s="8" t="s">
        <v>1</v>
      </c>
      <c r="C1237" s="10" t="s">
        <v>17</v>
      </c>
      <c r="D1237" s="9">
        <f t="shared" si="24"/>
        <v>0</v>
      </c>
      <c r="E1237" s="9">
        <f t="shared" si="24"/>
        <v>0</v>
      </c>
      <c r="F1237" s="9">
        <f t="shared" si="24"/>
        <v>0</v>
      </c>
      <c r="G1237" s="9">
        <f t="shared" si="24"/>
        <v>0</v>
      </c>
      <c r="H1237" s="9">
        <f t="shared" si="24"/>
        <v>0</v>
      </c>
      <c r="I1237" s="9">
        <v>0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  <c r="Q1237" s="9">
        <v>0</v>
      </c>
      <c r="R1237" s="9">
        <v>0</v>
      </c>
    </row>
    <row r="1238" spans="2:18" hidden="1" x14ac:dyDescent="0.25">
      <c r="B1238" s="8" t="s">
        <v>1</v>
      </c>
      <c r="C1238" s="10" t="s">
        <v>18</v>
      </c>
      <c r="D1238" s="9">
        <f t="shared" si="24"/>
        <v>0</v>
      </c>
      <c r="E1238" s="9">
        <f t="shared" si="24"/>
        <v>0</v>
      </c>
      <c r="F1238" s="9">
        <f t="shared" si="24"/>
        <v>0</v>
      </c>
      <c r="G1238" s="9">
        <f t="shared" si="24"/>
        <v>0</v>
      </c>
      <c r="H1238" s="9">
        <f t="shared" si="24"/>
        <v>0</v>
      </c>
      <c r="I1238" s="9">
        <v>0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  <c r="Q1238" s="9">
        <v>0</v>
      </c>
      <c r="R1238" s="9">
        <v>0</v>
      </c>
    </row>
    <row r="1239" spans="2:18" hidden="1" x14ac:dyDescent="0.25">
      <c r="B1239" s="8" t="s">
        <v>1</v>
      </c>
      <c r="C1239" s="10" t="s">
        <v>19</v>
      </c>
      <c r="D1239" s="9">
        <f t="shared" si="24"/>
        <v>0</v>
      </c>
      <c r="E1239" s="9">
        <f t="shared" si="24"/>
        <v>0</v>
      </c>
      <c r="F1239" s="9">
        <f t="shared" si="24"/>
        <v>0</v>
      </c>
      <c r="G1239" s="9">
        <f t="shared" si="24"/>
        <v>0</v>
      </c>
      <c r="H1239" s="9">
        <f t="shared" si="24"/>
        <v>0</v>
      </c>
      <c r="I1239" s="9">
        <v>0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  <c r="Q1239" s="9">
        <v>0</v>
      </c>
      <c r="R1239" s="9">
        <v>0</v>
      </c>
    </row>
    <row r="1240" spans="2:18" x14ac:dyDescent="0.25">
      <c r="B1240" s="11" t="s">
        <v>1</v>
      </c>
      <c r="C1240" s="13" t="s">
        <v>20</v>
      </c>
      <c r="D1240" s="12">
        <f t="shared" si="24"/>
        <v>28500000</v>
      </c>
      <c r="E1240" s="12">
        <f t="shared" si="24"/>
        <v>12900000</v>
      </c>
      <c r="F1240" s="12">
        <f t="shared" si="24"/>
        <v>7600000</v>
      </c>
      <c r="G1240" s="12">
        <f t="shared" si="24"/>
        <v>8000000</v>
      </c>
      <c r="H1240" s="12">
        <f t="shared" si="24"/>
        <v>0</v>
      </c>
      <c r="I1240" s="12">
        <v>0</v>
      </c>
      <c r="J1240" s="12">
        <v>0</v>
      </c>
      <c r="K1240" s="12">
        <v>0</v>
      </c>
      <c r="L1240" s="12">
        <v>0</v>
      </c>
      <c r="M1240" s="12">
        <v>0</v>
      </c>
      <c r="N1240" s="12">
        <v>28500000</v>
      </c>
      <c r="O1240" s="12">
        <v>12900000</v>
      </c>
      <c r="P1240" s="12">
        <v>7600000</v>
      </c>
      <c r="Q1240" s="12">
        <v>8000000</v>
      </c>
      <c r="R1240" s="12">
        <v>0</v>
      </c>
    </row>
    <row r="1241" spans="2:18" ht="45.75" thickBot="1" x14ac:dyDescent="0.3">
      <c r="B1241" s="15" t="s">
        <v>458</v>
      </c>
      <c r="C1241" s="16" t="s">
        <v>459</v>
      </c>
      <c r="D1241" s="17">
        <f t="shared" si="24"/>
        <v>2500000</v>
      </c>
      <c r="E1241" s="17">
        <f t="shared" si="24"/>
        <v>0</v>
      </c>
      <c r="F1241" s="17">
        <f t="shared" si="24"/>
        <v>2500000</v>
      </c>
      <c r="G1241" s="17">
        <f t="shared" si="24"/>
        <v>0</v>
      </c>
      <c r="H1241" s="17">
        <f t="shared" si="24"/>
        <v>0</v>
      </c>
      <c r="I1241" s="17">
        <v>2500000</v>
      </c>
      <c r="J1241" s="17">
        <v>0</v>
      </c>
      <c r="K1241" s="17">
        <v>2500000</v>
      </c>
      <c r="L1241" s="17">
        <v>0</v>
      </c>
      <c r="M1241" s="17">
        <v>0</v>
      </c>
      <c r="N1241" s="17">
        <v>0</v>
      </c>
      <c r="O1241" s="17">
        <v>0</v>
      </c>
      <c r="P1241" s="17">
        <v>0</v>
      </c>
      <c r="Q1241" s="17">
        <v>0</v>
      </c>
      <c r="R1241" s="17">
        <v>0</v>
      </c>
    </row>
    <row r="1242" spans="2:18" ht="15.75" thickTop="1" x14ac:dyDescent="0.25">
      <c r="B1242" s="11" t="s">
        <v>1</v>
      </c>
      <c r="C1242" s="13" t="s">
        <v>12</v>
      </c>
      <c r="D1242" s="12">
        <f t="shared" si="24"/>
        <v>2500000</v>
      </c>
      <c r="E1242" s="12">
        <f t="shared" si="24"/>
        <v>0</v>
      </c>
      <c r="F1242" s="12">
        <f t="shared" si="24"/>
        <v>2500000</v>
      </c>
      <c r="G1242" s="12">
        <f t="shared" si="24"/>
        <v>0</v>
      </c>
      <c r="H1242" s="12">
        <f t="shared" si="24"/>
        <v>0</v>
      </c>
      <c r="I1242" s="12">
        <v>2500000</v>
      </c>
      <c r="J1242" s="12">
        <v>0</v>
      </c>
      <c r="K1242" s="12">
        <v>2500000</v>
      </c>
      <c r="L1242" s="12">
        <v>0</v>
      </c>
      <c r="M1242" s="12">
        <v>0</v>
      </c>
      <c r="N1242" s="12">
        <v>0</v>
      </c>
      <c r="O1242" s="12">
        <v>0</v>
      </c>
      <c r="P1242" s="12">
        <v>0</v>
      </c>
      <c r="Q1242" s="12">
        <v>0</v>
      </c>
      <c r="R1242" s="12">
        <v>0</v>
      </c>
    </row>
    <row r="1243" spans="2:18" hidden="1" x14ac:dyDescent="0.25">
      <c r="B1243" s="8" t="s">
        <v>1</v>
      </c>
      <c r="C1243" s="10" t="s">
        <v>13</v>
      </c>
      <c r="D1243" s="9">
        <f t="shared" si="24"/>
        <v>0</v>
      </c>
      <c r="E1243" s="9">
        <f t="shared" si="24"/>
        <v>0</v>
      </c>
      <c r="F1243" s="9">
        <f t="shared" si="24"/>
        <v>0</v>
      </c>
      <c r="G1243" s="9">
        <f t="shared" si="24"/>
        <v>0</v>
      </c>
      <c r="H1243" s="9">
        <f t="shared" si="24"/>
        <v>0</v>
      </c>
      <c r="I1243" s="9">
        <v>0</v>
      </c>
      <c r="J1243" s="9">
        <v>0</v>
      </c>
      <c r="K1243" s="9">
        <v>0</v>
      </c>
      <c r="L1243" s="9">
        <v>0</v>
      </c>
      <c r="M1243" s="9">
        <v>0</v>
      </c>
      <c r="N1243" s="9">
        <v>0</v>
      </c>
      <c r="O1243" s="9">
        <v>0</v>
      </c>
      <c r="P1243" s="9">
        <v>0</v>
      </c>
      <c r="Q1243" s="9">
        <v>0</v>
      </c>
      <c r="R1243" s="9">
        <v>0</v>
      </c>
    </row>
    <row r="1244" spans="2:18" x14ac:dyDescent="0.25">
      <c r="B1244" s="8" t="s">
        <v>1</v>
      </c>
      <c r="C1244" s="10" t="s">
        <v>14</v>
      </c>
      <c r="D1244" s="9">
        <f t="shared" si="24"/>
        <v>2500000</v>
      </c>
      <c r="E1244" s="9">
        <f t="shared" si="24"/>
        <v>0</v>
      </c>
      <c r="F1244" s="9">
        <f t="shared" si="24"/>
        <v>2500000</v>
      </c>
      <c r="G1244" s="9">
        <f t="shared" si="24"/>
        <v>0</v>
      </c>
      <c r="H1244" s="9">
        <f t="shared" si="24"/>
        <v>0</v>
      </c>
      <c r="I1244" s="9">
        <v>2500000</v>
      </c>
      <c r="J1244" s="9">
        <v>0</v>
      </c>
      <c r="K1244" s="9">
        <v>2500000</v>
      </c>
      <c r="L1244" s="9">
        <v>0</v>
      </c>
      <c r="M1244" s="9">
        <v>0</v>
      </c>
      <c r="N1244" s="9">
        <v>0</v>
      </c>
      <c r="O1244" s="9">
        <v>0</v>
      </c>
      <c r="P1244" s="9">
        <v>0</v>
      </c>
      <c r="Q1244" s="9">
        <v>0</v>
      </c>
      <c r="R1244" s="9">
        <v>0</v>
      </c>
    </row>
    <row r="1245" spans="2:18" hidden="1" x14ac:dyDescent="0.25">
      <c r="B1245" s="8" t="s">
        <v>1</v>
      </c>
      <c r="C1245" s="10" t="s">
        <v>17</v>
      </c>
      <c r="D1245" s="9">
        <f t="shared" si="24"/>
        <v>0</v>
      </c>
      <c r="E1245" s="9">
        <f t="shared" si="24"/>
        <v>0</v>
      </c>
      <c r="F1245" s="9">
        <f t="shared" si="24"/>
        <v>0</v>
      </c>
      <c r="G1245" s="9">
        <f t="shared" si="24"/>
        <v>0</v>
      </c>
      <c r="H1245" s="9">
        <f t="shared" si="24"/>
        <v>0</v>
      </c>
      <c r="I1245" s="9">
        <v>0</v>
      </c>
      <c r="J1245" s="9">
        <v>0</v>
      </c>
      <c r="K1245" s="9">
        <v>0</v>
      </c>
      <c r="L1245" s="9">
        <v>0</v>
      </c>
      <c r="M1245" s="9">
        <v>0</v>
      </c>
      <c r="N1245" s="9">
        <v>0</v>
      </c>
      <c r="O1245" s="9">
        <v>0</v>
      </c>
      <c r="P1245" s="9">
        <v>0</v>
      </c>
      <c r="Q1245" s="9">
        <v>0</v>
      </c>
      <c r="R1245" s="9">
        <v>0</v>
      </c>
    </row>
    <row r="1246" spans="2:18" hidden="1" x14ac:dyDescent="0.25">
      <c r="B1246" s="8" t="s">
        <v>1</v>
      </c>
      <c r="C1246" s="10" t="s">
        <v>18</v>
      </c>
      <c r="D1246" s="9">
        <f t="shared" ref="D1246:H1296" si="25">I1246+N1246</f>
        <v>0</v>
      </c>
      <c r="E1246" s="9">
        <f t="shared" si="25"/>
        <v>0</v>
      </c>
      <c r="F1246" s="9">
        <f t="shared" si="25"/>
        <v>0</v>
      </c>
      <c r="G1246" s="9">
        <f t="shared" si="25"/>
        <v>0</v>
      </c>
      <c r="H1246" s="9">
        <f t="shared" si="25"/>
        <v>0</v>
      </c>
      <c r="I1246" s="9">
        <v>0</v>
      </c>
      <c r="J1246" s="9">
        <v>0</v>
      </c>
      <c r="K1246" s="9">
        <v>0</v>
      </c>
      <c r="L1246" s="9">
        <v>0</v>
      </c>
      <c r="M1246" s="9">
        <v>0</v>
      </c>
      <c r="N1246" s="9">
        <v>0</v>
      </c>
      <c r="O1246" s="9">
        <v>0</v>
      </c>
      <c r="P1246" s="9">
        <v>0</v>
      </c>
      <c r="Q1246" s="9">
        <v>0</v>
      </c>
      <c r="R1246" s="9">
        <v>0</v>
      </c>
    </row>
    <row r="1247" spans="2:18" hidden="1" x14ac:dyDescent="0.25">
      <c r="B1247" s="8" t="s">
        <v>1</v>
      </c>
      <c r="C1247" s="10" t="s">
        <v>19</v>
      </c>
      <c r="D1247" s="9">
        <f t="shared" si="25"/>
        <v>0</v>
      </c>
      <c r="E1247" s="9">
        <f t="shared" si="25"/>
        <v>0</v>
      </c>
      <c r="F1247" s="9">
        <f t="shared" si="25"/>
        <v>0</v>
      </c>
      <c r="G1247" s="9">
        <f t="shared" si="25"/>
        <v>0</v>
      </c>
      <c r="H1247" s="9">
        <f t="shared" si="25"/>
        <v>0</v>
      </c>
      <c r="I1247" s="9">
        <v>0</v>
      </c>
      <c r="J1247" s="9">
        <v>0</v>
      </c>
      <c r="K1247" s="9">
        <v>0</v>
      </c>
      <c r="L1247" s="9">
        <v>0</v>
      </c>
      <c r="M1247" s="9">
        <v>0</v>
      </c>
      <c r="N1247" s="9">
        <v>0</v>
      </c>
      <c r="O1247" s="9">
        <v>0</v>
      </c>
      <c r="P1247" s="9">
        <v>0</v>
      </c>
      <c r="Q1247" s="9">
        <v>0</v>
      </c>
      <c r="R1247" s="9">
        <v>0</v>
      </c>
    </row>
    <row r="1248" spans="2:18" hidden="1" x14ac:dyDescent="0.25">
      <c r="B1248" s="11" t="s">
        <v>1</v>
      </c>
      <c r="C1248" s="13" t="s">
        <v>20</v>
      </c>
      <c r="D1248" s="12">
        <f t="shared" si="25"/>
        <v>0</v>
      </c>
      <c r="E1248" s="12">
        <f t="shared" si="25"/>
        <v>0</v>
      </c>
      <c r="F1248" s="12">
        <f t="shared" si="25"/>
        <v>0</v>
      </c>
      <c r="G1248" s="12">
        <f t="shared" si="25"/>
        <v>0</v>
      </c>
      <c r="H1248" s="12">
        <f t="shared" si="25"/>
        <v>0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0</v>
      </c>
      <c r="O1248" s="12">
        <v>0</v>
      </c>
      <c r="P1248" s="12">
        <v>0</v>
      </c>
      <c r="Q1248" s="12">
        <v>0</v>
      </c>
      <c r="R1248" s="12">
        <v>0</v>
      </c>
    </row>
    <row r="1249" spans="2:18" ht="45.75" hidden="1" thickBot="1" x14ac:dyDescent="0.3">
      <c r="B1249" s="15" t="s">
        <v>460</v>
      </c>
      <c r="C1249" s="16" t="s">
        <v>461</v>
      </c>
      <c r="D1249" s="17">
        <f t="shared" si="25"/>
        <v>0</v>
      </c>
      <c r="E1249" s="17">
        <f t="shared" si="25"/>
        <v>0</v>
      </c>
      <c r="F1249" s="17">
        <f t="shared" si="25"/>
        <v>0</v>
      </c>
      <c r="G1249" s="17">
        <f t="shared" si="25"/>
        <v>0</v>
      </c>
      <c r="H1249" s="17">
        <f t="shared" si="25"/>
        <v>0</v>
      </c>
      <c r="I1249" s="17">
        <v>0</v>
      </c>
      <c r="J1249" s="17">
        <v>0</v>
      </c>
      <c r="K1249" s="17">
        <v>0</v>
      </c>
      <c r="L1249" s="17">
        <v>0</v>
      </c>
      <c r="M1249" s="17">
        <v>0</v>
      </c>
      <c r="N1249" s="17">
        <v>0</v>
      </c>
      <c r="O1249" s="17">
        <v>0</v>
      </c>
      <c r="P1249" s="17">
        <v>0</v>
      </c>
      <c r="Q1249" s="17">
        <v>0</v>
      </c>
      <c r="R1249" s="17">
        <v>0</v>
      </c>
    </row>
    <row r="1250" spans="2:18" hidden="1" x14ac:dyDescent="0.25">
      <c r="B1250" s="11" t="s">
        <v>1</v>
      </c>
      <c r="C1250" s="13" t="s">
        <v>12</v>
      </c>
      <c r="D1250" s="12">
        <f t="shared" si="25"/>
        <v>0</v>
      </c>
      <c r="E1250" s="12">
        <f t="shared" si="25"/>
        <v>0</v>
      </c>
      <c r="F1250" s="12">
        <f t="shared" si="25"/>
        <v>0</v>
      </c>
      <c r="G1250" s="12">
        <f t="shared" si="25"/>
        <v>0</v>
      </c>
      <c r="H1250" s="12">
        <f t="shared" si="25"/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0</v>
      </c>
      <c r="Q1250" s="12">
        <v>0</v>
      </c>
      <c r="R1250" s="12">
        <v>0</v>
      </c>
    </row>
    <row r="1251" spans="2:18" hidden="1" x14ac:dyDescent="0.25">
      <c r="B1251" s="8" t="s">
        <v>1</v>
      </c>
      <c r="C1251" s="10" t="s">
        <v>13</v>
      </c>
      <c r="D1251" s="9">
        <f t="shared" si="25"/>
        <v>0</v>
      </c>
      <c r="E1251" s="9">
        <f t="shared" si="25"/>
        <v>0</v>
      </c>
      <c r="F1251" s="9">
        <f t="shared" si="25"/>
        <v>0</v>
      </c>
      <c r="G1251" s="9">
        <f t="shared" si="25"/>
        <v>0</v>
      </c>
      <c r="H1251" s="9">
        <f t="shared" si="25"/>
        <v>0</v>
      </c>
      <c r="I1251" s="9">
        <v>0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  <c r="Q1251" s="9">
        <v>0</v>
      </c>
      <c r="R1251" s="9">
        <v>0</v>
      </c>
    </row>
    <row r="1252" spans="2:18" hidden="1" x14ac:dyDescent="0.25">
      <c r="B1252" s="8" t="s">
        <v>1</v>
      </c>
      <c r="C1252" s="10" t="s">
        <v>14</v>
      </c>
      <c r="D1252" s="9">
        <f t="shared" si="25"/>
        <v>0</v>
      </c>
      <c r="E1252" s="9">
        <f t="shared" si="25"/>
        <v>0</v>
      </c>
      <c r="F1252" s="9">
        <f t="shared" si="25"/>
        <v>0</v>
      </c>
      <c r="G1252" s="9">
        <f t="shared" si="25"/>
        <v>0</v>
      </c>
      <c r="H1252" s="9">
        <f t="shared" si="25"/>
        <v>0</v>
      </c>
      <c r="I1252" s="9">
        <v>0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  <c r="Q1252" s="9">
        <v>0</v>
      </c>
      <c r="R1252" s="9">
        <v>0</v>
      </c>
    </row>
    <row r="1253" spans="2:18" hidden="1" x14ac:dyDescent="0.25">
      <c r="B1253" s="8" t="s">
        <v>1</v>
      </c>
      <c r="C1253" s="10" t="s">
        <v>17</v>
      </c>
      <c r="D1253" s="9">
        <f t="shared" si="25"/>
        <v>0</v>
      </c>
      <c r="E1253" s="9">
        <f t="shared" si="25"/>
        <v>0</v>
      </c>
      <c r="F1253" s="9">
        <f t="shared" si="25"/>
        <v>0</v>
      </c>
      <c r="G1253" s="9">
        <f t="shared" si="25"/>
        <v>0</v>
      </c>
      <c r="H1253" s="9">
        <f t="shared" si="25"/>
        <v>0</v>
      </c>
      <c r="I1253" s="9">
        <v>0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  <c r="Q1253" s="9">
        <v>0</v>
      </c>
      <c r="R1253" s="9">
        <v>0</v>
      </c>
    </row>
    <row r="1254" spans="2:18" hidden="1" x14ac:dyDescent="0.25">
      <c r="B1254" s="8" t="s">
        <v>1</v>
      </c>
      <c r="C1254" s="10" t="s">
        <v>18</v>
      </c>
      <c r="D1254" s="9">
        <f t="shared" si="25"/>
        <v>0</v>
      </c>
      <c r="E1254" s="9">
        <f t="shared" si="25"/>
        <v>0</v>
      </c>
      <c r="F1254" s="9">
        <f t="shared" si="25"/>
        <v>0</v>
      </c>
      <c r="G1254" s="9">
        <f t="shared" si="25"/>
        <v>0</v>
      </c>
      <c r="H1254" s="9">
        <f t="shared" si="25"/>
        <v>0</v>
      </c>
      <c r="I1254" s="9">
        <v>0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  <c r="Q1254" s="9">
        <v>0</v>
      </c>
      <c r="R1254" s="9">
        <v>0</v>
      </c>
    </row>
    <row r="1255" spans="2:18" hidden="1" x14ac:dyDescent="0.25">
      <c r="B1255" s="8" t="s">
        <v>1</v>
      </c>
      <c r="C1255" s="10" t="s">
        <v>19</v>
      </c>
      <c r="D1255" s="9">
        <f t="shared" si="25"/>
        <v>0</v>
      </c>
      <c r="E1255" s="9">
        <f t="shared" si="25"/>
        <v>0</v>
      </c>
      <c r="F1255" s="9">
        <f t="shared" si="25"/>
        <v>0</v>
      </c>
      <c r="G1255" s="9">
        <f t="shared" si="25"/>
        <v>0</v>
      </c>
      <c r="H1255" s="9">
        <f t="shared" si="25"/>
        <v>0</v>
      </c>
      <c r="I1255" s="9">
        <v>0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  <c r="Q1255" s="9">
        <v>0</v>
      </c>
      <c r="R1255" s="9">
        <v>0</v>
      </c>
    </row>
    <row r="1256" spans="2:18" hidden="1" x14ac:dyDescent="0.25">
      <c r="B1256" s="11" t="s">
        <v>1</v>
      </c>
      <c r="C1256" s="13" t="s">
        <v>20</v>
      </c>
      <c r="D1256" s="12">
        <f t="shared" si="25"/>
        <v>0</v>
      </c>
      <c r="E1256" s="12">
        <f t="shared" si="25"/>
        <v>0</v>
      </c>
      <c r="F1256" s="12">
        <f t="shared" si="25"/>
        <v>0</v>
      </c>
      <c r="G1256" s="12">
        <f t="shared" si="25"/>
        <v>0</v>
      </c>
      <c r="H1256" s="12">
        <f t="shared" si="25"/>
        <v>0</v>
      </c>
      <c r="I1256" s="12">
        <v>0</v>
      </c>
      <c r="J1256" s="12">
        <v>0</v>
      </c>
      <c r="K1256" s="12">
        <v>0</v>
      </c>
      <c r="L1256" s="12">
        <v>0</v>
      </c>
      <c r="M1256" s="12">
        <v>0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</row>
    <row r="1257" spans="2:18" ht="15.75" hidden="1" thickBot="1" x14ac:dyDescent="0.3">
      <c r="B1257" s="15" t="s">
        <v>462</v>
      </c>
      <c r="C1257" s="16" t="s">
        <v>463</v>
      </c>
      <c r="D1257" s="17">
        <f t="shared" si="25"/>
        <v>0</v>
      </c>
      <c r="E1257" s="17">
        <f t="shared" si="25"/>
        <v>0</v>
      </c>
      <c r="F1257" s="17">
        <f t="shared" si="25"/>
        <v>0</v>
      </c>
      <c r="G1257" s="17">
        <f t="shared" si="25"/>
        <v>0</v>
      </c>
      <c r="H1257" s="17">
        <f t="shared" si="25"/>
        <v>0</v>
      </c>
      <c r="I1257" s="17">
        <v>0</v>
      </c>
      <c r="J1257" s="17">
        <v>0</v>
      </c>
      <c r="K1257" s="17">
        <v>0</v>
      </c>
      <c r="L1257" s="17">
        <v>0</v>
      </c>
      <c r="M1257" s="17">
        <v>0</v>
      </c>
      <c r="N1257" s="17">
        <v>0</v>
      </c>
      <c r="O1257" s="17">
        <v>0</v>
      </c>
      <c r="P1257" s="17">
        <v>0</v>
      </c>
      <c r="Q1257" s="17">
        <v>0</v>
      </c>
      <c r="R1257" s="17">
        <v>0</v>
      </c>
    </row>
    <row r="1258" spans="2:18" hidden="1" x14ac:dyDescent="0.25">
      <c r="B1258" s="11" t="s">
        <v>1</v>
      </c>
      <c r="C1258" s="13" t="s">
        <v>12</v>
      </c>
      <c r="D1258" s="12">
        <f t="shared" si="25"/>
        <v>0</v>
      </c>
      <c r="E1258" s="12">
        <f t="shared" si="25"/>
        <v>0</v>
      </c>
      <c r="F1258" s="12">
        <f t="shared" si="25"/>
        <v>0</v>
      </c>
      <c r="G1258" s="12">
        <f t="shared" si="25"/>
        <v>0</v>
      </c>
      <c r="H1258" s="12">
        <f t="shared" si="25"/>
        <v>0</v>
      </c>
      <c r="I1258" s="12">
        <v>0</v>
      </c>
      <c r="J1258" s="12">
        <v>0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</row>
    <row r="1259" spans="2:18" hidden="1" x14ac:dyDescent="0.25">
      <c r="B1259" s="8" t="s">
        <v>1</v>
      </c>
      <c r="C1259" s="10" t="s">
        <v>13</v>
      </c>
      <c r="D1259" s="9">
        <f t="shared" si="25"/>
        <v>0</v>
      </c>
      <c r="E1259" s="9">
        <f t="shared" si="25"/>
        <v>0</v>
      </c>
      <c r="F1259" s="9">
        <f t="shared" si="25"/>
        <v>0</v>
      </c>
      <c r="G1259" s="9">
        <f t="shared" si="25"/>
        <v>0</v>
      </c>
      <c r="H1259" s="9">
        <f t="shared" si="25"/>
        <v>0</v>
      </c>
      <c r="I1259" s="9">
        <v>0</v>
      </c>
      <c r="J1259" s="9">
        <v>0</v>
      </c>
      <c r="K1259" s="9">
        <v>0</v>
      </c>
      <c r="L1259" s="9">
        <v>0</v>
      </c>
      <c r="M1259" s="9">
        <v>0</v>
      </c>
      <c r="N1259" s="9">
        <v>0</v>
      </c>
      <c r="O1259" s="9">
        <v>0</v>
      </c>
      <c r="P1259" s="9">
        <v>0</v>
      </c>
      <c r="Q1259" s="9">
        <v>0</v>
      </c>
      <c r="R1259" s="9">
        <v>0</v>
      </c>
    </row>
    <row r="1260" spans="2:18" hidden="1" x14ac:dyDescent="0.25">
      <c r="B1260" s="8" t="s">
        <v>1</v>
      </c>
      <c r="C1260" s="10" t="s">
        <v>14</v>
      </c>
      <c r="D1260" s="9">
        <f t="shared" si="25"/>
        <v>0</v>
      </c>
      <c r="E1260" s="9">
        <f t="shared" si="25"/>
        <v>0</v>
      </c>
      <c r="F1260" s="9">
        <f t="shared" si="25"/>
        <v>0</v>
      </c>
      <c r="G1260" s="9">
        <f t="shared" si="25"/>
        <v>0</v>
      </c>
      <c r="H1260" s="9">
        <f t="shared" si="25"/>
        <v>0</v>
      </c>
      <c r="I1260" s="9">
        <v>0</v>
      </c>
      <c r="J1260" s="9">
        <v>0</v>
      </c>
      <c r="K1260" s="9">
        <v>0</v>
      </c>
      <c r="L1260" s="9">
        <v>0</v>
      </c>
      <c r="M1260" s="9">
        <v>0</v>
      </c>
      <c r="N1260" s="9">
        <v>0</v>
      </c>
      <c r="O1260" s="9">
        <v>0</v>
      </c>
      <c r="P1260" s="9">
        <v>0</v>
      </c>
      <c r="Q1260" s="9">
        <v>0</v>
      </c>
      <c r="R1260" s="9">
        <v>0</v>
      </c>
    </row>
    <row r="1261" spans="2:18" hidden="1" x14ac:dyDescent="0.25">
      <c r="B1261" s="8" t="s">
        <v>1</v>
      </c>
      <c r="C1261" s="10" t="s">
        <v>17</v>
      </c>
      <c r="D1261" s="9">
        <f t="shared" si="25"/>
        <v>0</v>
      </c>
      <c r="E1261" s="9">
        <f t="shared" si="25"/>
        <v>0</v>
      </c>
      <c r="F1261" s="9">
        <f t="shared" si="25"/>
        <v>0</v>
      </c>
      <c r="G1261" s="9">
        <f t="shared" si="25"/>
        <v>0</v>
      </c>
      <c r="H1261" s="9">
        <f t="shared" si="25"/>
        <v>0</v>
      </c>
      <c r="I1261" s="9">
        <v>0</v>
      </c>
      <c r="J1261" s="9">
        <v>0</v>
      </c>
      <c r="K1261" s="9">
        <v>0</v>
      </c>
      <c r="L1261" s="9">
        <v>0</v>
      </c>
      <c r="M1261" s="9">
        <v>0</v>
      </c>
      <c r="N1261" s="9">
        <v>0</v>
      </c>
      <c r="O1261" s="9">
        <v>0</v>
      </c>
      <c r="P1261" s="9">
        <v>0</v>
      </c>
      <c r="Q1261" s="9">
        <v>0</v>
      </c>
      <c r="R1261" s="9">
        <v>0</v>
      </c>
    </row>
    <row r="1262" spans="2:18" hidden="1" x14ac:dyDescent="0.25">
      <c r="B1262" s="8" t="s">
        <v>1</v>
      </c>
      <c r="C1262" s="10" t="s">
        <v>18</v>
      </c>
      <c r="D1262" s="9">
        <f t="shared" si="25"/>
        <v>0</v>
      </c>
      <c r="E1262" s="9">
        <f t="shared" si="25"/>
        <v>0</v>
      </c>
      <c r="F1262" s="9">
        <f t="shared" si="25"/>
        <v>0</v>
      </c>
      <c r="G1262" s="9">
        <f t="shared" si="25"/>
        <v>0</v>
      </c>
      <c r="H1262" s="9">
        <f t="shared" si="25"/>
        <v>0</v>
      </c>
      <c r="I1262" s="9">
        <v>0</v>
      </c>
      <c r="J1262" s="9">
        <v>0</v>
      </c>
      <c r="K1262" s="9">
        <v>0</v>
      </c>
      <c r="L1262" s="9">
        <v>0</v>
      </c>
      <c r="M1262" s="9">
        <v>0</v>
      </c>
      <c r="N1262" s="9">
        <v>0</v>
      </c>
      <c r="O1262" s="9">
        <v>0</v>
      </c>
      <c r="P1262" s="9">
        <v>0</v>
      </c>
      <c r="Q1262" s="9">
        <v>0</v>
      </c>
      <c r="R1262" s="9">
        <v>0</v>
      </c>
    </row>
    <row r="1263" spans="2:18" hidden="1" x14ac:dyDescent="0.25">
      <c r="B1263" s="8" t="s">
        <v>1</v>
      </c>
      <c r="C1263" s="10" t="s">
        <v>19</v>
      </c>
      <c r="D1263" s="9">
        <f t="shared" si="25"/>
        <v>0</v>
      </c>
      <c r="E1263" s="9">
        <f t="shared" si="25"/>
        <v>0</v>
      </c>
      <c r="F1263" s="9">
        <f t="shared" si="25"/>
        <v>0</v>
      </c>
      <c r="G1263" s="9">
        <f t="shared" si="25"/>
        <v>0</v>
      </c>
      <c r="H1263" s="9">
        <f t="shared" si="25"/>
        <v>0</v>
      </c>
      <c r="I1263" s="9">
        <v>0</v>
      </c>
      <c r="J1263" s="9">
        <v>0</v>
      </c>
      <c r="K1263" s="9">
        <v>0</v>
      </c>
      <c r="L1263" s="9">
        <v>0</v>
      </c>
      <c r="M1263" s="9">
        <v>0</v>
      </c>
      <c r="N1263" s="9">
        <v>0</v>
      </c>
      <c r="O1263" s="9">
        <v>0</v>
      </c>
      <c r="P1263" s="9">
        <v>0</v>
      </c>
      <c r="Q1263" s="9">
        <v>0</v>
      </c>
      <c r="R1263" s="9">
        <v>0</v>
      </c>
    </row>
    <row r="1264" spans="2:18" hidden="1" x14ac:dyDescent="0.25">
      <c r="B1264" s="11" t="s">
        <v>1</v>
      </c>
      <c r="C1264" s="13" t="s">
        <v>20</v>
      </c>
      <c r="D1264" s="12">
        <f t="shared" si="25"/>
        <v>0</v>
      </c>
      <c r="E1264" s="12">
        <f t="shared" si="25"/>
        <v>0</v>
      </c>
      <c r="F1264" s="12">
        <f t="shared" si="25"/>
        <v>0</v>
      </c>
      <c r="G1264" s="12">
        <f t="shared" si="25"/>
        <v>0</v>
      </c>
      <c r="H1264" s="12">
        <f t="shared" si="25"/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</row>
    <row r="1265" spans="2:18" ht="15.75" hidden="1" thickBot="1" x14ac:dyDescent="0.3">
      <c r="B1265" s="15" t="s">
        <v>464</v>
      </c>
      <c r="C1265" s="16" t="s">
        <v>463</v>
      </c>
      <c r="D1265" s="17">
        <f t="shared" si="25"/>
        <v>0</v>
      </c>
      <c r="E1265" s="17">
        <f t="shared" si="25"/>
        <v>0</v>
      </c>
      <c r="F1265" s="17">
        <f t="shared" si="25"/>
        <v>0</v>
      </c>
      <c r="G1265" s="17">
        <f t="shared" si="25"/>
        <v>0</v>
      </c>
      <c r="H1265" s="17">
        <f t="shared" si="25"/>
        <v>0</v>
      </c>
      <c r="I1265" s="17">
        <v>0</v>
      </c>
      <c r="J1265" s="17">
        <v>0</v>
      </c>
      <c r="K1265" s="17">
        <v>0</v>
      </c>
      <c r="L1265" s="17">
        <v>0</v>
      </c>
      <c r="M1265" s="17">
        <v>0</v>
      </c>
      <c r="N1265" s="17">
        <v>0</v>
      </c>
      <c r="O1265" s="17">
        <v>0</v>
      </c>
      <c r="P1265" s="17">
        <v>0</v>
      </c>
      <c r="Q1265" s="17">
        <v>0</v>
      </c>
      <c r="R1265" s="17">
        <v>0</v>
      </c>
    </row>
    <row r="1266" spans="2:18" hidden="1" x14ac:dyDescent="0.25">
      <c r="B1266" s="11" t="s">
        <v>1</v>
      </c>
      <c r="C1266" s="13" t="s">
        <v>12</v>
      </c>
      <c r="D1266" s="12">
        <f t="shared" si="25"/>
        <v>0</v>
      </c>
      <c r="E1266" s="12">
        <f t="shared" si="25"/>
        <v>0</v>
      </c>
      <c r="F1266" s="12">
        <f t="shared" si="25"/>
        <v>0</v>
      </c>
      <c r="G1266" s="12">
        <f t="shared" si="25"/>
        <v>0</v>
      </c>
      <c r="H1266" s="12">
        <f t="shared" si="25"/>
        <v>0</v>
      </c>
      <c r="I1266" s="12">
        <v>0</v>
      </c>
      <c r="J1266" s="12">
        <v>0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</row>
    <row r="1267" spans="2:18" hidden="1" x14ac:dyDescent="0.25">
      <c r="B1267" s="8" t="s">
        <v>1</v>
      </c>
      <c r="C1267" s="10" t="s">
        <v>13</v>
      </c>
      <c r="D1267" s="9">
        <f t="shared" si="25"/>
        <v>0</v>
      </c>
      <c r="E1267" s="9">
        <f t="shared" si="25"/>
        <v>0</v>
      </c>
      <c r="F1267" s="9">
        <f t="shared" si="25"/>
        <v>0</v>
      </c>
      <c r="G1267" s="9">
        <f t="shared" si="25"/>
        <v>0</v>
      </c>
      <c r="H1267" s="9">
        <f t="shared" si="25"/>
        <v>0</v>
      </c>
      <c r="I1267" s="9">
        <v>0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  <c r="Q1267" s="9">
        <v>0</v>
      </c>
      <c r="R1267" s="9">
        <v>0</v>
      </c>
    </row>
    <row r="1268" spans="2:18" hidden="1" x14ac:dyDescent="0.25">
      <c r="B1268" s="8" t="s">
        <v>1</v>
      </c>
      <c r="C1268" s="10" t="s">
        <v>14</v>
      </c>
      <c r="D1268" s="9">
        <f t="shared" si="25"/>
        <v>0</v>
      </c>
      <c r="E1268" s="9">
        <f t="shared" si="25"/>
        <v>0</v>
      </c>
      <c r="F1268" s="9">
        <f t="shared" si="25"/>
        <v>0</v>
      </c>
      <c r="G1268" s="9">
        <f t="shared" si="25"/>
        <v>0</v>
      </c>
      <c r="H1268" s="9">
        <f t="shared" si="25"/>
        <v>0</v>
      </c>
      <c r="I1268" s="9">
        <v>0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  <c r="Q1268" s="9">
        <v>0</v>
      </c>
      <c r="R1268" s="9">
        <v>0</v>
      </c>
    </row>
    <row r="1269" spans="2:18" hidden="1" x14ac:dyDescent="0.25">
      <c r="B1269" s="8" t="s">
        <v>1</v>
      </c>
      <c r="C1269" s="10" t="s">
        <v>17</v>
      </c>
      <c r="D1269" s="9">
        <f t="shared" si="25"/>
        <v>0</v>
      </c>
      <c r="E1269" s="9">
        <f t="shared" si="25"/>
        <v>0</v>
      </c>
      <c r="F1269" s="9">
        <f t="shared" si="25"/>
        <v>0</v>
      </c>
      <c r="G1269" s="9">
        <f t="shared" si="25"/>
        <v>0</v>
      </c>
      <c r="H1269" s="9">
        <f t="shared" si="25"/>
        <v>0</v>
      </c>
      <c r="I1269" s="9">
        <v>0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</row>
    <row r="1270" spans="2:18" hidden="1" x14ac:dyDescent="0.25">
      <c r="B1270" s="8" t="s">
        <v>1</v>
      </c>
      <c r="C1270" s="10" t="s">
        <v>18</v>
      </c>
      <c r="D1270" s="9">
        <f t="shared" si="25"/>
        <v>0</v>
      </c>
      <c r="E1270" s="9">
        <f t="shared" si="25"/>
        <v>0</v>
      </c>
      <c r="F1270" s="9">
        <f t="shared" si="25"/>
        <v>0</v>
      </c>
      <c r="G1270" s="9">
        <f t="shared" si="25"/>
        <v>0</v>
      </c>
      <c r="H1270" s="9">
        <f t="shared" si="25"/>
        <v>0</v>
      </c>
      <c r="I1270" s="9">
        <v>0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  <c r="Q1270" s="9">
        <v>0</v>
      </c>
      <c r="R1270" s="9">
        <v>0</v>
      </c>
    </row>
    <row r="1271" spans="2:18" hidden="1" x14ac:dyDescent="0.25">
      <c r="B1271" s="8" t="s">
        <v>1</v>
      </c>
      <c r="C1271" s="10" t="s">
        <v>19</v>
      </c>
      <c r="D1271" s="9">
        <f t="shared" si="25"/>
        <v>0</v>
      </c>
      <c r="E1271" s="9">
        <f t="shared" si="25"/>
        <v>0</v>
      </c>
      <c r="F1271" s="9">
        <f t="shared" si="25"/>
        <v>0</v>
      </c>
      <c r="G1271" s="9">
        <f t="shared" si="25"/>
        <v>0</v>
      </c>
      <c r="H1271" s="9">
        <f t="shared" si="25"/>
        <v>0</v>
      </c>
      <c r="I1271" s="9">
        <v>0</v>
      </c>
      <c r="J1271" s="9">
        <v>0</v>
      </c>
      <c r="K1271" s="9">
        <v>0</v>
      </c>
      <c r="L1271" s="9">
        <v>0</v>
      </c>
      <c r="M1271" s="9">
        <v>0</v>
      </c>
      <c r="N1271" s="9">
        <v>0</v>
      </c>
      <c r="O1271" s="9">
        <v>0</v>
      </c>
      <c r="P1271" s="9">
        <v>0</v>
      </c>
      <c r="Q1271" s="9">
        <v>0</v>
      </c>
      <c r="R1271" s="9">
        <v>0</v>
      </c>
    </row>
    <row r="1272" spans="2:18" hidden="1" x14ac:dyDescent="0.25">
      <c r="B1272" s="11" t="s">
        <v>1</v>
      </c>
      <c r="C1272" s="13" t="s">
        <v>20</v>
      </c>
      <c r="D1272" s="12">
        <f t="shared" si="25"/>
        <v>0</v>
      </c>
      <c r="E1272" s="12">
        <f t="shared" si="25"/>
        <v>0</v>
      </c>
      <c r="F1272" s="12">
        <f t="shared" si="25"/>
        <v>0</v>
      </c>
      <c r="G1272" s="12">
        <f t="shared" si="25"/>
        <v>0</v>
      </c>
      <c r="H1272" s="12">
        <f t="shared" si="25"/>
        <v>0</v>
      </c>
      <c r="I1272" s="12">
        <v>0</v>
      </c>
      <c r="J1272" s="12">
        <v>0</v>
      </c>
      <c r="K1272" s="12">
        <v>0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</row>
    <row r="1273" spans="2:18" ht="15.75" hidden="1" thickBot="1" x14ac:dyDescent="0.3">
      <c r="B1273" s="15" t="s">
        <v>465</v>
      </c>
      <c r="C1273" s="16" t="s">
        <v>466</v>
      </c>
      <c r="D1273" s="17">
        <f t="shared" si="25"/>
        <v>0</v>
      </c>
      <c r="E1273" s="17">
        <f t="shared" si="25"/>
        <v>0</v>
      </c>
      <c r="F1273" s="17">
        <f t="shared" si="25"/>
        <v>0</v>
      </c>
      <c r="G1273" s="17">
        <f t="shared" si="25"/>
        <v>0</v>
      </c>
      <c r="H1273" s="17">
        <f t="shared" si="25"/>
        <v>0</v>
      </c>
      <c r="I1273" s="17">
        <v>0</v>
      </c>
      <c r="J1273" s="17">
        <v>0</v>
      </c>
      <c r="K1273" s="17">
        <v>0</v>
      </c>
      <c r="L1273" s="17">
        <v>0</v>
      </c>
      <c r="M1273" s="17">
        <v>0</v>
      </c>
      <c r="N1273" s="17">
        <v>0</v>
      </c>
      <c r="O1273" s="17">
        <v>0</v>
      </c>
      <c r="P1273" s="17">
        <v>0</v>
      </c>
      <c r="Q1273" s="17">
        <v>0</v>
      </c>
      <c r="R1273" s="17">
        <v>0</v>
      </c>
    </row>
    <row r="1274" spans="2:18" hidden="1" x14ac:dyDescent="0.25">
      <c r="B1274" s="11" t="s">
        <v>1</v>
      </c>
      <c r="C1274" s="13" t="s">
        <v>12</v>
      </c>
      <c r="D1274" s="12">
        <f t="shared" si="25"/>
        <v>0</v>
      </c>
      <c r="E1274" s="12">
        <f t="shared" si="25"/>
        <v>0</v>
      </c>
      <c r="F1274" s="12">
        <f t="shared" si="25"/>
        <v>0</v>
      </c>
      <c r="G1274" s="12">
        <f t="shared" si="25"/>
        <v>0</v>
      </c>
      <c r="H1274" s="12">
        <f t="shared" si="25"/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</row>
    <row r="1275" spans="2:18" hidden="1" x14ac:dyDescent="0.25">
      <c r="B1275" s="8" t="s">
        <v>1</v>
      </c>
      <c r="C1275" s="10" t="s">
        <v>14</v>
      </c>
      <c r="D1275" s="9">
        <f t="shared" si="25"/>
        <v>0</v>
      </c>
      <c r="E1275" s="9">
        <f t="shared" si="25"/>
        <v>0</v>
      </c>
      <c r="F1275" s="9">
        <f t="shared" si="25"/>
        <v>0</v>
      </c>
      <c r="G1275" s="9">
        <f t="shared" si="25"/>
        <v>0</v>
      </c>
      <c r="H1275" s="9">
        <f t="shared" si="25"/>
        <v>0</v>
      </c>
      <c r="I1275" s="9">
        <v>0</v>
      </c>
      <c r="J1275" s="9">
        <v>0</v>
      </c>
      <c r="K1275" s="9">
        <v>0</v>
      </c>
      <c r="L1275" s="9">
        <v>0</v>
      </c>
      <c r="M1275" s="9">
        <v>0</v>
      </c>
      <c r="N1275" s="9">
        <v>0</v>
      </c>
      <c r="O1275" s="9">
        <v>0</v>
      </c>
      <c r="P1275" s="9">
        <v>0</v>
      </c>
      <c r="Q1275" s="9">
        <v>0</v>
      </c>
      <c r="R1275" s="9">
        <v>0</v>
      </c>
    </row>
    <row r="1276" spans="2:18" ht="30.75" hidden="1" thickBot="1" x14ac:dyDescent="0.3">
      <c r="B1276" s="15" t="s">
        <v>467</v>
      </c>
      <c r="C1276" s="16" t="s">
        <v>468</v>
      </c>
      <c r="D1276" s="17">
        <f t="shared" si="25"/>
        <v>0</v>
      </c>
      <c r="E1276" s="17">
        <f t="shared" si="25"/>
        <v>0</v>
      </c>
      <c r="F1276" s="17">
        <f t="shared" si="25"/>
        <v>0</v>
      </c>
      <c r="G1276" s="17">
        <f t="shared" si="25"/>
        <v>0</v>
      </c>
      <c r="H1276" s="17">
        <f t="shared" si="25"/>
        <v>0</v>
      </c>
      <c r="I1276" s="17">
        <v>0</v>
      </c>
      <c r="J1276" s="17">
        <v>0</v>
      </c>
      <c r="K1276" s="17">
        <v>0</v>
      </c>
      <c r="L1276" s="17">
        <v>0</v>
      </c>
      <c r="M1276" s="17">
        <v>0</v>
      </c>
      <c r="N1276" s="17">
        <v>0</v>
      </c>
      <c r="O1276" s="17">
        <v>0</v>
      </c>
      <c r="P1276" s="17">
        <v>0</v>
      </c>
      <c r="Q1276" s="17">
        <v>0</v>
      </c>
      <c r="R1276" s="17">
        <v>0</v>
      </c>
    </row>
    <row r="1277" spans="2:18" hidden="1" x14ac:dyDescent="0.25">
      <c r="B1277" s="11" t="s">
        <v>1</v>
      </c>
      <c r="C1277" s="13" t="s">
        <v>12</v>
      </c>
      <c r="D1277" s="12">
        <f t="shared" si="25"/>
        <v>0</v>
      </c>
      <c r="E1277" s="12">
        <f t="shared" si="25"/>
        <v>0</v>
      </c>
      <c r="F1277" s="12">
        <f t="shared" si="25"/>
        <v>0</v>
      </c>
      <c r="G1277" s="12">
        <f t="shared" si="25"/>
        <v>0</v>
      </c>
      <c r="H1277" s="12">
        <f t="shared" si="25"/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</row>
    <row r="1278" spans="2:18" hidden="1" x14ac:dyDescent="0.25">
      <c r="B1278" s="8" t="s">
        <v>1</v>
      </c>
      <c r="C1278" s="10" t="s">
        <v>14</v>
      </c>
      <c r="D1278" s="9">
        <f t="shared" si="25"/>
        <v>0</v>
      </c>
      <c r="E1278" s="9">
        <f t="shared" si="25"/>
        <v>0</v>
      </c>
      <c r="F1278" s="9">
        <f t="shared" si="25"/>
        <v>0</v>
      </c>
      <c r="G1278" s="9">
        <f t="shared" si="25"/>
        <v>0</v>
      </c>
      <c r="H1278" s="9">
        <f t="shared" si="25"/>
        <v>0</v>
      </c>
      <c r="I1278" s="9">
        <v>0</v>
      </c>
      <c r="J1278" s="9">
        <v>0</v>
      </c>
      <c r="K1278" s="9">
        <v>0</v>
      </c>
      <c r="L1278" s="9">
        <v>0</v>
      </c>
      <c r="M1278" s="9">
        <v>0</v>
      </c>
      <c r="N1278" s="9">
        <v>0</v>
      </c>
      <c r="O1278" s="9">
        <v>0</v>
      </c>
      <c r="P1278" s="9">
        <v>0</v>
      </c>
      <c r="Q1278" s="9">
        <v>0</v>
      </c>
      <c r="R1278" s="9">
        <v>0</v>
      </c>
    </row>
    <row r="1279" spans="2:18" hidden="1" x14ac:dyDescent="0.25">
      <c r="B1279" s="8" t="s">
        <v>1</v>
      </c>
      <c r="C1279" s="10" t="s">
        <v>19</v>
      </c>
      <c r="D1279" s="9">
        <f t="shared" si="25"/>
        <v>0</v>
      </c>
      <c r="E1279" s="9">
        <f t="shared" si="25"/>
        <v>0</v>
      </c>
      <c r="F1279" s="9">
        <f t="shared" si="25"/>
        <v>0</v>
      </c>
      <c r="G1279" s="9">
        <f t="shared" si="25"/>
        <v>0</v>
      </c>
      <c r="H1279" s="9">
        <f t="shared" si="25"/>
        <v>0</v>
      </c>
      <c r="I1279" s="9">
        <v>0</v>
      </c>
      <c r="J1279" s="9">
        <v>0</v>
      </c>
      <c r="K1279" s="9">
        <v>0</v>
      </c>
      <c r="L1279" s="9">
        <v>0</v>
      </c>
      <c r="M1279" s="9">
        <v>0</v>
      </c>
      <c r="N1279" s="9">
        <v>0</v>
      </c>
      <c r="O1279" s="9">
        <v>0</v>
      </c>
      <c r="P1279" s="9">
        <v>0</v>
      </c>
      <c r="Q1279" s="9">
        <v>0</v>
      </c>
      <c r="R1279" s="9">
        <v>0</v>
      </c>
    </row>
    <row r="1280" spans="2:18" ht="30.75" hidden="1" thickBot="1" x14ac:dyDescent="0.3">
      <c r="B1280" s="15" t="s">
        <v>469</v>
      </c>
      <c r="C1280" s="16" t="s">
        <v>470</v>
      </c>
      <c r="D1280" s="17">
        <f t="shared" si="25"/>
        <v>0</v>
      </c>
      <c r="E1280" s="17">
        <f t="shared" si="25"/>
        <v>0</v>
      </c>
      <c r="F1280" s="17">
        <f t="shared" si="25"/>
        <v>0</v>
      </c>
      <c r="G1280" s="17">
        <f t="shared" si="25"/>
        <v>0</v>
      </c>
      <c r="H1280" s="17">
        <f t="shared" si="25"/>
        <v>0</v>
      </c>
      <c r="I1280" s="17">
        <v>0</v>
      </c>
      <c r="J1280" s="17">
        <v>0</v>
      </c>
      <c r="K1280" s="17">
        <v>0</v>
      </c>
      <c r="L1280" s="17">
        <v>0</v>
      </c>
      <c r="M1280" s="17">
        <v>0</v>
      </c>
      <c r="N1280" s="17">
        <v>0</v>
      </c>
      <c r="O1280" s="17">
        <v>0</v>
      </c>
      <c r="P1280" s="17">
        <v>0</v>
      </c>
      <c r="Q1280" s="17">
        <v>0</v>
      </c>
      <c r="R1280" s="17">
        <v>0</v>
      </c>
    </row>
    <row r="1281" spans="2:18" hidden="1" x14ac:dyDescent="0.25">
      <c r="B1281" s="11" t="s">
        <v>1</v>
      </c>
      <c r="C1281" s="13" t="s">
        <v>12</v>
      </c>
      <c r="D1281" s="12">
        <f t="shared" si="25"/>
        <v>0</v>
      </c>
      <c r="E1281" s="12">
        <f t="shared" si="25"/>
        <v>0</v>
      </c>
      <c r="F1281" s="12">
        <f t="shared" si="25"/>
        <v>0</v>
      </c>
      <c r="G1281" s="12">
        <f t="shared" si="25"/>
        <v>0</v>
      </c>
      <c r="H1281" s="12">
        <f t="shared" si="25"/>
        <v>0</v>
      </c>
      <c r="I1281" s="12">
        <v>0</v>
      </c>
      <c r="J1281" s="12">
        <v>0</v>
      </c>
      <c r="K1281" s="12">
        <v>0</v>
      </c>
      <c r="L1281" s="12">
        <v>0</v>
      </c>
      <c r="M1281" s="12">
        <v>0</v>
      </c>
      <c r="N1281" s="12">
        <v>0</v>
      </c>
      <c r="O1281" s="12">
        <v>0</v>
      </c>
      <c r="P1281" s="12">
        <v>0</v>
      </c>
      <c r="Q1281" s="12">
        <v>0</v>
      </c>
      <c r="R1281" s="12">
        <v>0</v>
      </c>
    </row>
    <row r="1282" spans="2:18" hidden="1" x14ac:dyDescent="0.25">
      <c r="B1282" s="8" t="s">
        <v>1</v>
      </c>
      <c r="C1282" s="10" t="s">
        <v>13</v>
      </c>
      <c r="D1282" s="9">
        <f t="shared" si="25"/>
        <v>0</v>
      </c>
      <c r="E1282" s="9">
        <f t="shared" si="25"/>
        <v>0</v>
      </c>
      <c r="F1282" s="9">
        <f t="shared" si="25"/>
        <v>0</v>
      </c>
      <c r="G1282" s="9">
        <f t="shared" si="25"/>
        <v>0</v>
      </c>
      <c r="H1282" s="9">
        <f t="shared" si="25"/>
        <v>0</v>
      </c>
      <c r="I1282" s="9">
        <v>0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  <c r="Q1282" s="9">
        <v>0</v>
      </c>
      <c r="R1282" s="9">
        <v>0</v>
      </c>
    </row>
    <row r="1283" spans="2:18" hidden="1" x14ac:dyDescent="0.25">
      <c r="B1283" s="8" t="s">
        <v>1</v>
      </c>
      <c r="C1283" s="10" t="s">
        <v>14</v>
      </c>
      <c r="D1283" s="9">
        <f t="shared" si="25"/>
        <v>0</v>
      </c>
      <c r="E1283" s="9">
        <f t="shared" si="25"/>
        <v>0</v>
      </c>
      <c r="F1283" s="9">
        <f t="shared" si="25"/>
        <v>0</v>
      </c>
      <c r="G1283" s="9">
        <f t="shared" si="25"/>
        <v>0</v>
      </c>
      <c r="H1283" s="9">
        <f t="shared" si="25"/>
        <v>0</v>
      </c>
      <c r="I1283" s="9">
        <v>0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  <c r="Q1283" s="9">
        <v>0</v>
      </c>
      <c r="R1283" s="9">
        <v>0</v>
      </c>
    </row>
    <row r="1284" spans="2:18" hidden="1" x14ac:dyDescent="0.25">
      <c r="B1284" s="8" t="s">
        <v>1</v>
      </c>
      <c r="C1284" s="10" t="s">
        <v>17</v>
      </c>
      <c r="D1284" s="9">
        <f t="shared" si="25"/>
        <v>0</v>
      </c>
      <c r="E1284" s="9">
        <f t="shared" si="25"/>
        <v>0</v>
      </c>
      <c r="F1284" s="9">
        <f t="shared" si="25"/>
        <v>0</v>
      </c>
      <c r="G1284" s="9">
        <f t="shared" si="25"/>
        <v>0</v>
      </c>
      <c r="H1284" s="9">
        <f t="shared" si="25"/>
        <v>0</v>
      </c>
      <c r="I1284" s="9">
        <v>0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  <c r="Q1284" s="9">
        <v>0</v>
      </c>
      <c r="R1284" s="9">
        <v>0</v>
      </c>
    </row>
    <row r="1285" spans="2:18" hidden="1" x14ac:dyDescent="0.25">
      <c r="B1285" s="8" t="s">
        <v>1</v>
      </c>
      <c r="C1285" s="10" t="s">
        <v>18</v>
      </c>
      <c r="D1285" s="9">
        <f t="shared" si="25"/>
        <v>0</v>
      </c>
      <c r="E1285" s="9">
        <f t="shared" si="25"/>
        <v>0</v>
      </c>
      <c r="F1285" s="9">
        <f t="shared" si="25"/>
        <v>0</v>
      </c>
      <c r="G1285" s="9">
        <f t="shared" si="25"/>
        <v>0</v>
      </c>
      <c r="H1285" s="9">
        <f t="shared" si="25"/>
        <v>0</v>
      </c>
      <c r="I1285" s="9">
        <v>0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  <c r="Q1285" s="9">
        <v>0</v>
      </c>
      <c r="R1285" s="9">
        <v>0</v>
      </c>
    </row>
    <row r="1286" spans="2:18" hidden="1" x14ac:dyDescent="0.25">
      <c r="B1286" s="8" t="s">
        <v>1</v>
      </c>
      <c r="C1286" s="10" t="s">
        <v>19</v>
      </c>
      <c r="D1286" s="9">
        <f t="shared" si="25"/>
        <v>0</v>
      </c>
      <c r="E1286" s="9">
        <f t="shared" si="25"/>
        <v>0</v>
      </c>
      <c r="F1286" s="9">
        <f t="shared" si="25"/>
        <v>0</v>
      </c>
      <c r="G1286" s="9">
        <f t="shared" si="25"/>
        <v>0</v>
      </c>
      <c r="H1286" s="9">
        <f t="shared" si="25"/>
        <v>0</v>
      </c>
      <c r="I1286" s="9">
        <v>0</v>
      </c>
      <c r="J1286" s="9">
        <v>0</v>
      </c>
      <c r="K1286" s="9">
        <v>0</v>
      </c>
      <c r="L1286" s="9">
        <v>0</v>
      </c>
      <c r="M1286" s="9">
        <v>0</v>
      </c>
      <c r="N1286" s="9">
        <v>0</v>
      </c>
      <c r="O1286" s="9">
        <v>0</v>
      </c>
      <c r="P1286" s="9">
        <v>0</v>
      </c>
      <c r="Q1286" s="9">
        <v>0</v>
      </c>
      <c r="R1286" s="9">
        <v>0</v>
      </c>
    </row>
    <row r="1287" spans="2:18" hidden="1" x14ac:dyDescent="0.25">
      <c r="B1287" s="11" t="s">
        <v>1</v>
      </c>
      <c r="C1287" s="13" t="s">
        <v>20</v>
      </c>
      <c r="D1287" s="12">
        <f t="shared" si="25"/>
        <v>0</v>
      </c>
      <c r="E1287" s="12">
        <f t="shared" si="25"/>
        <v>0</v>
      </c>
      <c r="F1287" s="12">
        <f t="shared" si="25"/>
        <v>0</v>
      </c>
      <c r="G1287" s="12">
        <f t="shared" si="25"/>
        <v>0</v>
      </c>
      <c r="H1287" s="12">
        <f t="shared" si="25"/>
        <v>0</v>
      </c>
      <c r="I1287" s="12">
        <v>0</v>
      </c>
      <c r="J1287" s="12">
        <v>0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0</v>
      </c>
    </row>
    <row r="1288" spans="2:18" ht="15.75" hidden="1" thickBot="1" x14ac:dyDescent="0.3">
      <c r="B1288" s="15" t="s">
        <v>471</v>
      </c>
      <c r="C1288" s="16" t="s">
        <v>472</v>
      </c>
      <c r="D1288" s="17">
        <f t="shared" si="25"/>
        <v>0</v>
      </c>
      <c r="E1288" s="17">
        <f t="shared" si="25"/>
        <v>0</v>
      </c>
      <c r="F1288" s="17">
        <f t="shared" si="25"/>
        <v>0</v>
      </c>
      <c r="G1288" s="17">
        <f t="shared" si="25"/>
        <v>0</v>
      </c>
      <c r="H1288" s="17">
        <f t="shared" si="25"/>
        <v>0</v>
      </c>
      <c r="I1288" s="17">
        <v>0</v>
      </c>
      <c r="J1288" s="17">
        <v>0</v>
      </c>
      <c r="K1288" s="17">
        <v>0</v>
      </c>
      <c r="L1288" s="17">
        <v>0</v>
      </c>
      <c r="M1288" s="17">
        <v>0</v>
      </c>
      <c r="N1288" s="17">
        <v>0</v>
      </c>
      <c r="O1288" s="17">
        <v>0</v>
      </c>
      <c r="P1288" s="17">
        <v>0</v>
      </c>
      <c r="Q1288" s="17">
        <v>0</v>
      </c>
      <c r="R1288" s="17">
        <v>0</v>
      </c>
    </row>
    <row r="1289" spans="2:18" hidden="1" x14ac:dyDescent="0.25">
      <c r="B1289" s="11" t="s">
        <v>1</v>
      </c>
      <c r="C1289" s="13" t="s">
        <v>12</v>
      </c>
      <c r="D1289" s="12">
        <f t="shared" si="25"/>
        <v>0</v>
      </c>
      <c r="E1289" s="12">
        <f t="shared" si="25"/>
        <v>0</v>
      </c>
      <c r="F1289" s="12">
        <f t="shared" si="25"/>
        <v>0</v>
      </c>
      <c r="G1289" s="12">
        <f t="shared" si="25"/>
        <v>0</v>
      </c>
      <c r="H1289" s="12">
        <f t="shared" si="25"/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0</v>
      </c>
    </row>
    <row r="1290" spans="2:18" hidden="1" x14ac:dyDescent="0.25">
      <c r="B1290" s="8" t="s">
        <v>1</v>
      </c>
      <c r="C1290" s="10" t="s">
        <v>13</v>
      </c>
      <c r="D1290" s="9">
        <f t="shared" si="25"/>
        <v>0</v>
      </c>
      <c r="E1290" s="9">
        <f t="shared" si="25"/>
        <v>0</v>
      </c>
      <c r="F1290" s="9">
        <f t="shared" si="25"/>
        <v>0</v>
      </c>
      <c r="G1290" s="9">
        <f t="shared" si="25"/>
        <v>0</v>
      </c>
      <c r="H1290" s="9">
        <f t="shared" si="25"/>
        <v>0</v>
      </c>
      <c r="I1290" s="9">
        <v>0</v>
      </c>
      <c r="J1290" s="9">
        <v>0</v>
      </c>
      <c r="K1290" s="9">
        <v>0</v>
      </c>
      <c r="L1290" s="9">
        <v>0</v>
      </c>
      <c r="M1290" s="9">
        <v>0</v>
      </c>
      <c r="N1290" s="9">
        <v>0</v>
      </c>
      <c r="O1290" s="9">
        <v>0</v>
      </c>
      <c r="P1290" s="9">
        <v>0</v>
      </c>
      <c r="Q1290" s="9">
        <v>0</v>
      </c>
      <c r="R1290" s="9">
        <v>0</v>
      </c>
    </row>
    <row r="1291" spans="2:18" hidden="1" x14ac:dyDescent="0.25">
      <c r="B1291" s="8" t="s">
        <v>1</v>
      </c>
      <c r="C1291" s="10" t="s">
        <v>14</v>
      </c>
      <c r="D1291" s="9">
        <f t="shared" si="25"/>
        <v>0</v>
      </c>
      <c r="E1291" s="9">
        <f t="shared" si="25"/>
        <v>0</v>
      </c>
      <c r="F1291" s="9">
        <f t="shared" si="25"/>
        <v>0</v>
      </c>
      <c r="G1291" s="9">
        <f t="shared" si="25"/>
        <v>0</v>
      </c>
      <c r="H1291" s="9">
        <f t="shared" si="25"/>
        <v>0</v>
      </c>
      <c r="I1291" s="9">
        <v>0</v>
      </c>
      <c r="J1291" s="9">
        <v>0</v>
      </c>
      <c r="K1291" s="9">
        <v>0</v>
      </c>
      <c r="L1291" s="9">
        <v>0</v>
      </c>
      <c r="M1291" s="9">
        <v>0</v>
      </c>
      <c r="N1291" s="9">
        <v>0</v>
      </c>
      <c r="O1291" s="9">
        <v>0</v>
      </c>
      <c r="P1291" s="9">
        <v>0</v>
      </c>
      <c r="Q1291" s="9">
        <v>0</v>
      </c>
      <c r="R1291" s="9">
        <v>0</v>
      </c>
    </row>
    <row r="1292" spans="2:18" hidden="1" x14ac:dyDescent="0.25">
      <c r="B1292" s="8" t="s">
        <v>1</v>
      </c>
      <c r="C1292" s="10" t="s">
        <v>17</v>
      </c>
      <c r="D1292" s="9">
        <f t="shared" si="25"/>
        <v>0</v>
      </c>
      <c r="E1292" s="9">
        <f t="shared" si="25"/>
        <v>0</v>
      </c>
      <c r="F1292" s="9">
        <f t="shared" si="25"/>
        <v>0</v>
      </c>
      <c r="G1292" s="9">
        <f t="shared" si="25"/>
        <v>0</v>
      </c>
      <c r="H1292" s="9">
        <f t="shared" si="25"/>
        <v>0</v>
      </c>
      <c r="I1292" s="9">
        <v>0</v>
      </c>
      <c r="J1292" s="9">
        <v>0</v>
      </c>
      <c r="K1292" s="9">
        <v>0</v>
      </c>
      <c r="L1292" s="9">
        <v>0</v>
      </c>
      <c r="M1292" s="9">
        <v>0</v>
      </c>
      <c r="N1292" s="9">
        <v>0</v>
      </c>
      <c r="O1292" s="9">
        <v>0</v>
      </c>
      <c r="P1292" s="9">
        <v>0</v>
      </c>
      <c r="Q1292" s="9">
        <v>0</v>
      </c>
      <c r="R1292" s="9">
        <v>0</v>
      </c>
    </row>
    <row r="1293" spans="2:18" hidden="1" x14ac:dyDescent="0.25">
      <c r="B1293" s="8" t="s">
        <v>1</v>
      </c>
      <c r="C1293" s="10" t="s">
        <v>18</v>
      </c>
      <c r="D1293" s="9">
        <f t="shared" si="25"/>
        <v>0</v>
      </c>
      <c r="E1293" s="9">
        <f t="shared" si="25"/>
        <v>0</v>
      </c>
      <c r="F1293" s="9">
        <f t="shared" si="25"/>
        <v>0</v>
      </c>
      <c r="G1293" s="9">
        <f t="shared" si="25"/>
        <v>0</v>
      </c>
      <c r="H1293" s="9">
        <f t="shared" si="25"/>
        <v>0</v>
      </c>
      <c r="I1293" s="9">
        <v>0</v>
      </c>
      <c r="J1293" s="9">
        <v>0</v>
      </c>
      <c r="K1293" s="9">
        <v>0</v>
      </c>
      <c r="L1293" s="9">
        <v>0</v>
      </c>
      <c r="M1293" s="9">
        <v>0</v>
      </c>
      <c r="N1293" s="9">
        <v>0</v>
      </c>
      <c r="O1293" s="9">
        <v>0</v>
      </c>
      <c r="P1293" s="9">
        <v>0</v>
      </c>
      <c r="Q1293" s="9">
        <v>0</v>
      </c>
      <c r="R1293" s="9">
        <v>0</v>
      </c>
    </row>
    <row r="1294" spans="2:18" hidden="1" x14ac:dyDescent="0.25">
      <c r="B1294" s="8" t="s">
        <v>1</v>
      </c>
      <c r="C1294" s="10" t="s">
        <v>19</v>
      </c>
      <c r="D1294" s="9">
        <f t="shared" si="25"/>
        <v>0</v>
      </c>
      <c r="E1294" s="9">
        <f t="shared" si="25"/>
        <v>0</v>
      </c>
      <c r="F1294" s="9">
        <f t="shared" si="25"/>
        <v>0</v>
      </c>
      <c r="G1294" s="9">
        <f t="shared" si="25"/>
        <v>0</v>
      </c>
      <c r="H1294" s="9">
        <f t="shared" si="25"/>
        <v>0</v>
      </c>
      <c r="I1294" s="9">
        <v>0</v>
      </c>
      <c r="J1294" s="9">
        <v>0</v>
      </c>
      <c r="K1294" s="9">
        <v>0</v>
      </c>
      <c r="L1294" s="9">
        <v>0</v>
      </c>
      <c r="M1294" s="9">
        <v>0</v>
      </c>
      <c r="N1294" s="9">
        <v>0</v>
      </c>
      <c r="O1294" s="9">
        <v>0</v>
      </c>
      <c r="P1294" s="9">
        <v>0</v>
      </c>
      <c r="Q1294" s="9">
        <v>0</v>
      </c>
      <c r="R1294" s="9">
        <v>0</v>
      </c>
    </row>
    <row r="1295" spans="2:18" hidden="1" x14ac:dyDescent="0.25">
      <c r="B1295" s="11" t="s">
        <v>1</v>
      </c>
      <c r="C1295" s="13" t="s">
        <v>20</v>
      </c>
      <c r="D1295" s="12">
        <f t="shared" si="25"/>
        <v>0</v>
      </c>
      <c r="E1295" s="12">
        <f t="shared" si="25"/>
        <v>0</v>
      </c>
      <c r="F1295" s="12">
        <f t="shared" si="25"/>
        <v>0</v>
      </c>
      <c r="G1295" s="12">
        <f t="shared" si="25"/>
        <v>0</v>
      </c>
      <c r="H1295" s="12">
        <f t="shared" si="25"/>
        <v>0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</row>
    <row r="1296" spans="2:18" ht="15.75" hidden="1" thickBot="1" x14ac:dyDescent="0.3">
      <c r="B1296" s="15" t="s">
        <v>473</v>
      </c>
      <c r="C1296" s="16" t="s">
        <v>474</v>
      </c>
      <c r="D1296" s="17">
        <f t="shared" si="25"/>
        <v>0</v>
      </c>
      <c r="E1296" s="17">
        <f t="shared" si="25"/>
        <v>0</v>
      </c>
      <c r="F1296" s="17">
        <f t="shared" si="25"/>
        <v>0</v>
      </c>
      <c r="G1296" s="17">
        <f t="shared" si="25"/>
        <v>0</v>
      </c>
      <c r="H1296" s="17">
        <f t="shared" si="25"/>
        <v>0</v>
      </c>
      <c r="I1296" s="17">
        <v>0</v>
      </c>
      <c r="J1296" s="17">
        <v>0</v>
      </c>
      <c r="K1296" s="17">
        <v>0</v>
      </c>
      <c r="L1296" s="17">
        <v>0</v>
      </c>
      <c r="M1296" s="17">
        <v>0</v>
      </c>
      <c r="N1296" s="17">
        <v>0</v>
      </c>
      <c r="O1296" s="17">
        <v>0</v>
      </c>
      <c r="P1296" s="17">
        <v>0</v>
      </c>
      <c r="Q1296" s="17">
        <v>0</v>
      </c>
      <c r="R1296" s="17">
        <v>0</v>
      </c>
    </row>
    <row r="1297" spans="2:18" hidden="1" x14ac:dyDescent="0.25">
      <c r="B1297" s="11" t="s">
        <v>1</v>
      </c>
      <c r="C1297" s="13" t="s">
        <v>12</v>
      </c>
      <c r="D1297" s="12">
        <f t="shared" ref="D1297:H1347" si="26">I1297+N1297</f>
        <v>0</v>
      </c>
      <c r="E1297" s="12">
        <f t="shared" si="26"/>
        <v>0</v>
      </c>
      <c r="F1297" s="12">
        <f t="shared" si="26"/>
        <v>0</v>
      </c>
      <c r="G1297" s="12">
        <f t="shared" si="26"/>
        <v>0</v>
      </c>
      <c r="H1297" s="12">
        <f t="shared" si="26"/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</row>
    <row r="1298" spans="2:18" hidden="1" x14ac:dyDescent="0.25">
      <c r="B1298" s="8" t="s">
        <v>1</v>
      </c>
      <c r="C1298" s="10" t="s">
        <v>13</v>
      </c>
      <c r="D1298" s="9">
        <f t="shared" si="26"/>
        <v>0</v>
      </c>
      <c r="E1298" s="9">
        <f t="shared" si="26"/>
        <v>0</v>
      </c>
      <c r="F1298" s="9">
        <f t="shared" si="26"/>
        <v>0</v>
      </c>
      <c r="G1298" s="9">
        <f t="shared" si="26"/>
        <v>0</v>
      </c>
      <c r="H1298" s="9">
        <f t="shared" si="26"/>
        <v>0</v>
      </c>
      <c r="I1298" s="9">
        <v>0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  <c r="Q1298" s="9">
        <v>0</v>
      </c>
      <c r="R1298" s="9">
        <v>0</v>
      </c>
    </row>
    <row r="1299" spans="2:18" hidden="1" x14ac:dyDescent="0.25">
      <c r="B1299" s="8" t="s">
        <v>1</v>
      </c>
      <c r="C1299" s="10" t="s">
        <v>14</v>
      </c>
      <c r="D1299" s="9">
        <f t="shared" si="26"/>
        <v>0</v>
      </c>
      <c r="E1299" s="9">
        <f t="shared" si="26"/>
        <v>0</v>
      </c>
      <c r="F1299" s="9">
        <f t="shared" si="26"/>
        <v>0</v>
      </c>
      <c r="G1299" s="9">
        <f t="shared" si="26"/>
        <v>0</v>
      </c>
      <c r="H1299" s="9">
        <f t="shared" si="26"/>
        <v>0</v>
      </c>
      <c r="I1299" s="9">
        <v>0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  <c r="Q1299" s="9">
        <v>0</v>
      </c>
      <c r="R1299" s="9">
        <v>0</v>
      </c>
    </row>
    <row r="1300" spans="2:18" hidden="1" x14ac:dyDescent="0.25">
      <c r="B1300" s="8" t="s">
        <v>1</v>
      </c>
      <c r="C1300" s="10" t="s">
        <v>17</v>
      </c>
      <c r="D1300" s="9">
        <f t="shared" si="26"/>
        <v>0</v>
      </c>
      <c r="E1300" s="9">
        <f t="shared" si="26"/>
        <v>0</v>
      </c>
      <c r="F1300" s="9">
        <f t="shared" si="26"/>
        <v>0</v>
      </c>
      <c r="G1300" s="9">
        <f t="shared" si="26"/>
        <v>0</v>
      </c>
      <c r="H1300" s="9">
        <f t="shared" si="26"/>
        <v>0</v>
      </c>
      <c r="I1300" s="9">
        <v>0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  <c r="Q1300" s="9">
        <v>0</v>
      </c>
      <c r="R1300" s="9">
        <v>0</v>
      </c>
    </row>
    <row r="1301" spans="2:18" hidden="1" x14ac:dyDescent="0.25">
      <c r="B1301" s="8" t="s">
        <v>1</v>
      </c>
      <c r="C1301" s="10" t="s">
        <v>18</v>
      </c>
      <c r="D1301" s="9">
        <f t="shared" si="26"/>
        <v>0</v>
      </c>
      <c r="E1301" s="9">
        <f t="shared" si="26"/>
        <v>0</v>
      </c>
      <c r="F1301" s="9">
        <f t="shared" si="26"/>
        <v>0</v>
      </c>
      <c r="G1301" s="9">
        <f t="shared" si="26"/>
        <v>0</v>
      </c>
      <c r="H1301" s="9">
        <f t="shared" si="26"/>
        <v>0</v>
      </c>
      <c r="I1301" s="9">
        <v>0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</row>
    <row r="1302" spans="2:18" hidden="1" x14ac:dyDescent="0.25">
      <c r="B1302" s="8" t="s">
        <v>1</v>
      </c>
      <c r="C1302" s="10" t="s">
        <v>19</v>
      </c>
      <c r="D1302" s="9">
        <f t="shared" si="26"/>
        <v>0</v>
      </c>
      <c r="E1302" s="9">
        <f t="shared" si="26"/>
        <v>0</v>
      </c>
      <c r="F1302" s="9">
        <f t="shared" si="26"/>
        <v>0</v>
      </c>
      <c r="G1302" s="9">
        <f t="shared" si="26"/>
        <v>0</v>
      </c>
      <c r="H1302" s="9">
        <f t="shared" si="26"/>
        <v>0</v>
      </c>
      <c r="I1302" s="9">
        <v>0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  <c r="Q1302" s="9">
        <v>0</v>
      </c>
      <c r="R1302" s="9">
        <v>0</v>
      </c>
    </row>
    <row r="1303" spans="2:18" hidden="1" x14ac:dyDescent="0.25">
      <c r="B1303" s="11" t="s">
        <v>1</v>
      </c>
      <c r="C1303" s="13" t="s">
        <v>20</v>
      </c>
      <c r="D1303" s="12">
        <f t="shared" si="26"/>
        <v>0</v>
      </c>
      <c r="E1303" s="12">
        <f t="shared" si="26"/>
        <v>0</v>
      </c>
      <c r="F1303" s="12">
        <f t="shared" si="26"/>
        <v>0</v>
      </c>
      <c r="G1303" s="12">
        <f t="shared" si="26"/>
        <v>0</v>
      </c>
      <c r="H1303" s="12">
        <f t="shared" si="26"/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</row>
    <row r="1304" spans="2:18" ht="30.75" hidden="1" thickBot="1" x14ac:dyDescent="0.3">
      <c r="B1304" s="15" t="s">
        <v>475</v>
      </c>
      <c r="C1304" s="16" t="s">
        <v>476</v>
      </c>
      <c r="D1304" s="17">
        <f t="shared" si="26"/>
        <v>0</v>
      </c>
      <c r="E1304" s="17">
        <f t="shared" si="26"/>
        <v>0</v>
      </c>
      <c r="F1304" s="17">
        <f t="shared" si="26"/>
        <v>0</v>
      </c>
      <c r="G1304" s="17">
        <f t="shared" si="26"/>
        <v>0</v>
      </c>
      <c r="H1304" s="17">
        <f t="shared" si="26"/>
        <v>0</v>
      </c>
      <c r="I1304" s="17">
        <v>0</v>
      </c>
      <c r="J1304" s="17">
        <v>0</v>
      </c>
      <c r="K1304" s="17">
        <v>0</v>
      </c>
      <c r="L1304" s="17">
        <v>0</v>
      </c>
      <c r="M1304" s="17">
        <v>0</v>
      </c>
      <c r="N1304" s="17">
        <v>0</v>
      </c>
      <c r="O1304" s="17">
        <v>0</v>
      </c>
      <c r="P1304" s="17">
        <v>0</v>
      </c>
      <c r="Q1304" s="17">
        <v>0</v>
      </c>
      <c r="R1304" s="17">
        <v>0</v>
      </c>
    </row>
    <row r="1305" spans="2:18" hidden="1" x14ac:dyDescent="0.25">
      <c r="B1305" s="11" t="s">
        <v>1</v>
      </c>
      <c r="C1305" s="13" t="s">
        <v>12</v>
      </c>
      <c r="D1305" s="12">
        <f t="shared" si="26"/>
        <v>0</v>
      </c>
      <c r="E1305" s="12">
        <f t="shared" si="26"/>
        <v>0</v>
      </c>
      <c r="F1305" s="12">
        <f t="shared" si="26"/>
        <v>0</v>
      </c>
      <c r="G1305" s="12">
        <f t="shared" si="26"/>
        <v>0</v>
      </c>
      <c r="H1305" s="12">
        <f t="shared" si="26"/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</row>
    <row r="1306" spans="2:18" hidden="1" x14ac:dyDescent="0.25">
      <c r="B1306" s="8" t="s">
        <v>1</v>
      </c>
      <c r="C1306" s="10" t="s">
        <v>14</v>
      </c>
      <c r="D1306" s="9">
        <f t="shared" si="26"/>
        <v>0</v>
      </c>
      <c r="E1306" s="9">
        <f t="shared" si="26"/>
        <v>0</v>
      </c>
      <c r="F1306" s="9">
        <f t="shared" si="26"/>
        <v>0</v>
      </c>
      <c r="G1306" s="9">
        <f t="shared" si="26"/>
        <v>0</v>
      </c>
      <c r="H1306" s="9">
        <f t="shared" si="26"/>
        <v>0</v>
      </c>
      <c r="I1306" s="9">
        <v>0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  <c r="Q1306" s="9">
        <v>0</v>
      </c>
      <c r="R1306" s="9">
        <v>0</v>
      </c>
    </row>
    <row r="1307" spans="2:18" hidden="1" x14ac:dyDescent="0.25">
      <c r="B1307" s="8" t="s">
        <v>1</v>
      </c>
      <c r="C1307" s="10" t="s">
        <v>19</v>
      </c>
      <c r="D1307" s="9">
        <f t="shared" si="26"/>
        <v>0</v>
      </c>
      <c r="E1307" s="9">
        <f t="shared" si="26"/>
        <v>0</v>
      </c>
      <c r="F1307" s="9">
        <f t="shared" si="26"/>
        <v>0</v>
      </c>
      <c r="G1307" s="9">
        <f t="shared" si="26"/>
        <v>0</v>
      </c>
      <c r="H1307" s="9">
        <f t="shared" si="26"/>
        <v>0</v>
      </c>
      <c r="I1307" s="9">
        <v>0</v>
      </c>
      <c r="J1307" s="9">
        <v>0</v>
      </c>
      <c r="K1307" s="9">
        <v>0</v>
      </c>
      <c r="L1307" s="9">
        <v>0</v>
      </c>
      <c r="M1307" s="9">
        <v>0</v>
      </c>
      <c r="N1307" s="9">
        <v>0</v>
      </c>
      <c r="O1307" s="9">
        <v>0</v>
      </c>
      <c r="P1307" s="9">
        <v>0</v>
      </c>
      <c r="Q1307" s="9">
        <v>0</v>
      </c>
      <c r="R1307" s="9">
        <v>0</v>
      </c>
    </row>
    <row r="1308" spans="2:18" ht="30.75" hidden="1" thickBot="1" x14ac:dyDescent="0.3">
      <c r="B1308" s="15" t="s">
        <v>477</v>
      </c>
      <c r="C1308" s="16" t="s">
        <v>478</v>
      </c>
      <c r="D1308" s="17">
        <f t="shared" si="26"/>
        <v>0</v>
      </c>
      <c r="E1308" s="17">
        <f t="shared" si="26"/>
        <v>0</v>
      </c>
      <c r="F1308" s="17">
        <f t="shared" si="26"/>
        <v>0</v>
      </c>
      <c r="G1308" s="17">
        <f t="shared" si="26"/>
        <v>0</v>
      </c>
      <c r="H1308" s="17">
        <f t="shared" si="26"/>
        <v>0</v>
      </c>
      <c r="I1308" s="17">
        <v>0</v>
      </c>
      <c r="J1308" s="17">
        <v>0</v>
      </c>
      <c r="K1308" s="17">
        <v>0</v>
      </c>
      <c r="L1308" s="17">
        <v>0</v>
      </c>
      <c r="M1308" s="17">
        <v>0</v>
      </c>
      <c r="N1308" s="17">
        <v>0</v>
      </c>
      <c r="O1308" s="17">
        <v>0</v>
      </c>
      <c r="P1308" s="17">
        <v>0</v>
      </c>
      <c r="Q1308" s="17">
        <v>0</v>
      </c>
      <c r="R1308" s="17">
        <v>0</v>
      </c>
    </row>
    <row r="1309" spans="2:18" hidden="1" x14ac:dyDescent="0.25">
      <c r="B1309" s="11" t="s">
        <v>1</v>
      </c>
      <c r="C1309" s="13" t="s">
        <v>12</v>
      </c>
      <c r="D1309" s="12">
        <f t="shared" si="26"/>
        <v>0</v>
      </c>
      <c r="E1309" s="12">
        <f t="shared" si="26"/>
        <v>0</v>
      </c>
      <c r="F1309" s="12">
        <f t="shared" si="26"/>
        <v>0</v>
      </c>
      <c r="G1309" s="12">
        <f t="shared" si="26"/>
        <v>0</v>
      </c>
      <c r="H1309" s="12">
        <f t="shared" si="26"/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</row>
    <row r="1310" spans="2:18" hidden="1" x14ac:dyDescent="0.25">
      <c r="B1310" s="8" t="s">
        <v>1</v>
      </c>
      <c r="C1310" s="10" t="s">
        <v>14</v>
      </c>
      <c r="D1310" s="9">
        <f t="shared" si="26"/>
        <v>0</v>
      </c>
      <c r="E1310" s="9">
        <f t="shared" si="26"/>
        <v>0</v>
      </c>
      <c r="F1310" s="9">
        <f t="shared" si="26"/>
        <v>0</v>
      </c>
      <c r="G1310" s="9">
        <f t="shared" si="26"/>
        <v>0</v>
      </c>
      <c r="H1310" s="9">
        <f t="shared" si="26"/>
        <v>0</v>
      </c>
      <c r="I1310" s="9">
        <v>0</v>
      </c>
      <c r="J1310" s="9">
        <v>0</v>
      </c>
      <c r="K1310" s="9">
        <v>0</v>
      </c>
      <c r="L1310" s="9">
        <v>0</v>
      </c>
      <c r="M1310" s="9">
        <v>0</v>
      </c>
      <c r="N1310" s="9">
        <v>0</v>
      </c>
      <c r="O1310" s="9">
        <v>0</v>
      </c>
      <c r="P1310" s="9">
        <v>0</v>
      </c>
      <c r="Q1310" s="9">
        <v>0</v>
      </c>
      <c r="R1310" s="9">
        <v>0</v>
      </c>
    </row>
    <row r="1311" spans="2:18" hidden="1" x14ac:dyDescent="0.25">
      <c r="B1311" s="8" t="s">
        <v>1</v>
      </c>
      <c r="C1311" s="10" t="s">
        <v>19</v>
      </c>
      <c r="D1311" s="9">
        <f t="shared" si="26"/>
        <v>0</v>
      </c>
      <c r="E1311" s="9">
        <f t="shared" si="26"/>
        <v>0</v>
      </c>
      <c r="F1311" s="9">
        <f t="shared" si="26"/>
        <v>0</v>
      </c>
      <c r="G1311" s="9">
        <f t="shared" si="26"/>
        <v>0</v>
      </c>
      <c r="H1311" s="9">
        <f t="shared" si="26"/>
        <v>0</v>
      </c>
      <c r="I1311" s="9">
        <v>0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  <c r="Q1311" s="9">
        <v>0</v>
      </c>
      <c r="R1311" s="9">
        <v>0</v>
      </c>
    </row>
    <row r="1312" spans="2:18" ht="30.75" hidden="1" thickBot="1" x14ac:dyDescent="0.3">
      <c r="B1312" s="15" t="s">
        <v>479</v>
      </c>
      <c r="C1312" s="16" t="s">
        <v>480</v>
      </c>
      <c r="D1312" s="17">
        <f t="shared" si="26"/>
        <v>0</v>
      </c>
      <c r="E1312" s="17">
        <f t="shared" si="26"/>
        <v>0</v>
      </c>
      <c r="F1312" s="17">
        <f t="shared" si="26"/>
        <v>0</v>
      </c>
      <c r="G1312" s="17">
        <f t="shared" si="26"/>
        <v>0</v>
      </c>
      <c r="H1312" s="17">
        <f t="shared" si="26"/>
        <v>0</v>
      </c>
      <c r="I1312" s="17">
        <v>0</v>
      </c>
      <c r="J1312" s="17">
        <v>0</v>
      </c>
      <c r="K1312" s="17">
        <v>0</v>
      </c>
      <c r="L1312" s="17">
        <v>0</v>
      </c>
      <c r="M1312" s="17">
        <v>0</v>
      </c>
      <c r="N1312" s="17">
        <v>0</v>
      </c>
      <c r="O1312" s="17">
        <v>0</v>
      </c>
      <c r="P1312" s="17">
        <v>0</v>
      </c>
      <c r="Q1312" s="17">
        <v>0</v>
      </c>
      <c r="R1312" s="17">
        <v>0</v>
      </c>
    </row>
    <row r="1313" spans="2:18" hidden="1" x14ac:dyDescent="0.25">
      <c r="B1313" s="11" t="s">
        <v>1</v>
      </c>
      <c r="C1313" s="13" t="s">
        <v>12</v>
      </c>
      <c r="D1313" s="12">
        <f t="shared" si="26"/>
        <v>0</v>
      </c>
      <c r="E1313" s="12">
        <f t="shared" si="26"/>
        <v>0</v>
      </c>
      <c r="F1313" s="12">
        <f t="shared" si="26"/>
        <v>0</v>
      </c>
      <c r="G1313" s="12">
        <f t="shared" si="26"/>
        <v>0</v>
      </c>
      <c r="H1313" s="12">
        <f t="shared" si="26"/>
        <v>0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0</v>
      </c>
      <c r="O1313" s="12">
        <v>0</v>
      </c>
      <c r="P1313" s="12">
        <v>0</v>
      </c>
      <c r="Q1313" s="12">
        <v>0</v>
      </c>
      <c r="R1313" s="12">
        <v>0</v>
      </c>
    </row>
    <row r="1314" spans="2:18" hidden="1" x14ac:dyDescent="0.25">
      <c r="B1314" s="8" t="s">
        <v>1</v>
      </c>
      <c r="C1314" s="10" t="s">
        <v>14</v>
      </c>
      <c r="D1314" s="9">
        <f t="shared" si="26"/>
        <v>0</v>
      </c>
      <c r="E1314" s="9">
        <f t="shared" si="26"/>
        <v>0</v>
      </c>
      <c r="F1314" s="9">
        <f t="shared" si="26"/>
        <v>0</v>
      </c>
      <c r="G1314" s="9">
        <f t="shared" si="26"/>
        <v>0</v>
      </c>
      <c r="H1314" s="9">
        <f t="shared" si="26"/>
        <v>0</v>
      </c>
      <c r="I1314" s="9">
        <v>0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  <c r="Q1314" s="9">
        <v>0</v>
      </c>
      <c r="R1314" s="9">
        <v>0</v>
      </c>
    </row>
    <row r="1315" spans="2:18" ht="30.75" hidden="1" thickBot="1" x14ac:dyDescent="0.3">
      <c r="B1315" s="15" t="s">
        <v>481</v>
      </c>
      <c r="C1315" s="16" t="s">
        <v>482</v>
      </c>
      <c r="D1315" s="17">
        <f t="shared" si="26"/>
        <v>0</v>
      </c>
      <c r="E1315" s="17">
        <f t="shared" si="26"/>
        <v>0</v>
      </c>
      <c r="F1315" s="17">
        <f t="shared" si="26"/>
        <v>0</v>
      </c>
      <c r="G1315" s="17">
        <f t="shared" si="26"/>
        <v>0</v>
      </c>
      <c r="H1315" s="17">
        <f t="shared" si="26"/>
        <v>0</v>
      </c>
      <c r="I1315" s="17">
        <v>0</v>
      </c>
      <c r="J1315" s="17">
        <v>0</v>
      </c>
      <c r="K1315" s="17">
        <v>0</v>
      </c>
      <c r="L1315" s="17">
        <v>0</v>
      </c>
      <c r="M1315" s="17">
        <v>0</v>
      </c>
      <c r="N1315" s="17">
        <v>0</v>
      </c>
      <c r="O1315" s="17">
        <v>0</v>
      </c>
      <c r="P1315" s="17">
        <v>0</v>
      </c>
      <c r="Q1315" s="17">
        <v>0</v>
      </c>
      <c r="R1315" s="17">
        <v>0</v>
      </c>
    </row>
    <row r="1316" spans="2:18" hidden="1" x14ac:dyDescent="0.25">
      <c r="B1316" s="11" t="s">
        <v>1</v>
      </c>
      <c r="C1316" s="13" t="s">
        <v>12</v>
      </c>
      <c r="D1316" s="12">
        <f t="shared" si="26"/>
        <v>0</v>
      </c>
      <c r="E1316" s="12">
        <f t="shared" si="26"/>
        <v>0</v>
      </c>
      <c r="F1316" s="12">
        <f t="shared" si="26"/>
        <v>0</v>
      </c>
      <c r="G1316" s="12">
        <f t="shared" si="26"/>
        <v>0</v>
      </c>
      <c r="H1316" s="12">
        <f t="shared" si="26"/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</row>
    <row r="1317" spans="2:18" hidden="1" x14ac:dyDescent="0.25">
      <c r="B1317" s="8" t="s">
        <v>1</v>
      </c>
      <c r="C1317" s="10" t="s">
        <v>14</v>
      </c>
      <c r="D1317" s="9">
        <f t="shared" si="26"/>
        <v>0</v>
      </c>
      <c r="E1317" s="9">
        <f t="shared" si="26"/>
        <v>0</v>
      </c>
      <c r="F1317" s="9">
        <f t="shared" si="26"/>
        <v>0</v>
      </c>
      <c r="G1317" s="9">
        <f t="shared" si="26"/>
        <v>0</v>
      </c>
      <c r="H1317" s="9">
        <f t="shared" si="26"/>
        <v>0</v>
      </c>
      <c r="I1317" s="9">
        <v>0</v>
      </c>
      <c r="J1317" s="9">
        <v>0</v>
      </c>
      <c r="K1317" s="9">
        <v>0</v>
      </c>
      <c r="L1317" s="9">
        <v>0</v>
      </c>
      <c r="M1317" s="9">
        <v>0</v>
      </c>
      <c r="N1317" s="9">
        <v>0</v>
      </c>
      <c r="O1317" s="9">
        <v>0</v>
      </c>
      <c r="P1317" s="9">
        <v>0</v>
      </c>
      <c r="Q1317" s="9">
        <v>0</v>
      </c>
      <c r="R1317" s="9">
        <v>0</v>
      </c>
    </row>
    <row r="1318" spans="2:18" hidden="1" x14ac:dyDescent="0.25">
      <c r="B1318" s="8" t="s">
        <v>1</v>
      </c>
      <c r="C1318" s="10" t="s">
        <v>19</v>
      </c>
      <c r="D1318" s="9">
        <f t="shared" si="26"/>
        <v>0</v>
      </c>
      <c r="E1318" s="9">
        <f t="shared" si="26"/>
        <v>0</v>
      </c>
      <c r="F1318" s="9">
        <f t="shared" si="26"/>
        <v>0</v>
      </c>
      <c r="G1318" s="9">
        <f t="shared" si="26"/>
        <v>0</v>
      </c>
      <c r="H1318" s="9">
        <f t="shared" si="26"/>
        <v>0</v>
      </c>
      <c r="I1318" s="9">
        <v>0</v>
      </c>
      <c r="J1318" s="9">
        <v>0</v>
      </c>
      <c r="K1318" s="9">
        <v>0</v>
      </c>
      <c r="L1318" s="9">
        <v>0</v>
      </c>
      <c r="M1318" s="9">
        <v>0</v>
      </c>
      <c r="N1318" s="9">
        <v>0</v>
      </c>
      <c r="O1318" s="9">
        <v>0</v>
      </c>
      <c r="P1318" s="9">
        <v>0</v>
      </c>
      <c r="Q1318" s="9">
        <v>0</v>
      </c>
      <c r="R1318" s="9">
        <v>0</v>
      </c>
    </row>
    <row r="1319" spans="2:18" ht="30.75" hidden="1" thickBot="1" x14ac:dyDescent="0.3">
      <c r="B1319" s="15" t="s">
        <v>483</v>
      </c>
      <c r="C1319" s="16" t="s">
        <v>484</v>
      </c>
      <c r="D1319" s="17">
        <f t="shared" si="26"/>
        <v>0</v>
      </c>
      <c r="E1319" s="17">
        <f t="shared" si="26"/>
        <v>0</v>
      </c>
      <c r="F1319" s="17">
        <f t="shared" si="26"/>
        <v>0</v>
      </c>
      <c r="G1319" s="17">
        <f t="shared" si="26"/>
        <v>0</v>
      </c>
      <c r="H1319" s="17">
        <f t="shared" si="26"/>
        <v>0</v>
      </c>
      <c r="I1319" s="17">
        <v>0</v>
      </c>
      <c r="J1319" s="17">
        <v>0</v>
      </c>
      <c r="K1319" s="17">
        <v>0</v>
      </c>
      <c r="L1319" s="17">
        <v>0</v>
      </c>
      <c r="M1319" s="17">
        <v>0</v>
      </c>
      <c r="N1319" s="17">
        <v>0</v>
      </c>
      <c r="O1319" s="17">
        <v>0</v>
      </c>
      <c r="P1319" s="17">
        <v>0</v>
      </c>
      <c r="Q1319" s="17">
        <v>0</v>
      </c>
      <c r="R1319" s="17">
        <v>0</v>
      </c>
    </row>
    <row r="1320" spans="2:18" hidden="1" x14ac:dyDescent="0.25">
      <c r="B1320" s="11" t="s">
        <v>1</v>
      </c>
      <c r="C1320" s="13" t="s">
        <v>12</v>
      </c>
      <c r="D1320" s="12">
        <f t="shared" si="26"/>
        <v>0</v>
      </c>
      <c r="E1320" s="12">
        <f t="shared" si="26"/>
        <v>0</v>
      </c>
      <c r="F1320" s="12">
        <f t="shared" si="26"/>
        <v>0</v>
      </c>
      <c r="G1320" s="12">
        <f t="shared" si="26"/>
        <v>0</v>
      </c>
      <c r="H1320" s="12">
        <f t="shared" si="26"/>
        <v>0</v>
      </c>
      <c r="I1320" s="12">
        <v>0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</row>
    <row r="1321" spans="2:18" hidden="1" x14ac:dyDescent="0.25">
      <c r="B1321" s="8" t="s">
        <v>1</v>
      </c>
      <c r="C1321" s="10" t="s">
        <v>14</v>
      </c>
      <c r="D1321" s="9">
        <f t="shared" si="26"/>
        <v>0</v>
      </c>
      <c r="E1321" s="9">
        <f t="shared" si="26"/>
        <v>0</v>
      </c>
      <c r="F1321" s="9">
        <f t="shared" si="26"/>
        <v>0</v>
      </c>
      <c r="G1321" s="9">
        <f t="shared" si="26"/>
        <v>0</v>
      </c>
      <c r="H1321" s="9">
        <f t="shared" si="26"/>
        <v>0</v>
      </c>
      <c r="I1321" s="9">
        <v>0</v>
      </c>
      <c r="J1321" s="9">
        <v>0</v>
      </c>
      <c r="K1321" s="9">
        <v>0</v>
      </c>
      <c r="L1321" s="9">
        <v>0</v>
      </c>
      <c r="M1321" s="9">
        <v>0</v>
      </c>
      <c r="N1321" s="9">
        <v>0</v>
      </c>
      <c r="O1321" s="9">
        <v>0</v>
      </c>
      <c r="P1321" s="9">
        <v>0</v>
      </c>
      <c r="Q1321" s="9">
        <v>0</v>
      </c>
      <c r="R1321" s="9">
        <v>0</v>
      </c>
    </row>
    <row r="1322" spans="2:18" hidden="1" x14ac:dyDescent="0.25">
      <c r="B1322" s="8" t="s">
        <v>1</v>
      </c>
      <c r="C1322" s="10" t="s">
        <v>19</v>
      </c>
      <c r="D1322" s="9">
        <f t="shared" si="26"/>
        <v>0</v>
      </c>
      <c r="E1322" s="9">
        <f t="shared" si="26"/>
        <v>0</v>
      </c>
      <c r="F1322" s="9">
        <f t="shared" si="26"/>
        <v>0</v>
      </c>
      <c r="G1322" s="9">
        <f t="shared" si="26"/>
        <v>0</v>
      </c>
      <c r="H1322" s="9">
        <f t="shared" si="26"/>
        <v>0</v>
      </c>
      <c r="I1322" s="9">
        <v>0</v>
      </c>
      <c r="J1322" s="9">
        <v>0</v>
      </c>
      <c r="K1322" s="9">
        <v>0</v>
      </c>
      <c r="L1322" s="9">
        <v>0</v>
      </c>
      <c r="M1322" s="9">
        <v>0</v>
      </c>
      <c r="N1322" s="9">
        <v>0</v>
      </c>
      <c r="O1322" s="9">
        <v>0</v>
      </c>
      <c r="P1322" s="9">
        <v>0</v>
      </c>
      <c r="Q1322" s="9">
        <v>0</v>
      </c>
      <c r="R1322" s="9">
        <v>0</v>
      </c>
    </row>
    <row r="1323" spans="2:18" ht="30.75" hidden="1" thickBot="1" x14ac:dyDescent="0.3">
      <c r="B1323" s="15" t="s">
        <v>485</v>
      </c>
      <c r="C1323" s="16" t="s">
        <v>486</v>
      </c>
      <c r="D1323" s="17">
        <f t="shared" si="26"/>
        <v>0</v>
      </c>
      <c r="E1323" s="17">
        <f t="shared" si="26"/>
        <v>0</v>
      </c>
      <c r="F1323" s="17">
        <f t="shared" si="26"/>
        <v>0</v>
      </c>
      <c r="G1323" s="17">
        <f t="shared" si="26"/>
        <v>0</v>
      </c>
      <c r="H1323" s="17">
        <f t="shared" si="26"/>
        <v>0</v>
      </c>
      <c r="I1323" s="17">
        <v>0</v>
      </c>
      <c r="J1323" s="17">
        <v>0</v>
      </c>
      <c r="K1323" s="17">
        <v>0</v>
      </c>
      <c r="L1323" s="17">
        <v>0</v>
      </c>
      <c r="M1323" s="17">
        <v>0</v>
      </c>
      <c r="N1323" s="17">
        <v>0</v>
      </c>
      <c r="O1323" s="17">
        <v>0</v>
      </c>
      <c r="P1323" s="17">
        <v>0</v>
      </c>
      <c r="Q1323" s="17">
        <v>0</v>
      </c>
      <c r="R1323" s="17">
        <v>0</v>
      </c>
    </row>
    <row r="1324" spans="2:18" hidden="1" x14ac:dyDescent="0.25">
      <c r="B1324" s="11" t="s">
        <v>1</v>
      </c>
      <c r="C1324" s="13" t="s">
        <v>12</v>
      </c>
      <c r="D1324" s="12">
        <f t="shared" si="26"/>
        <v>0</v>
      </c>
      <c r="E1324" s="12">
        <f t="shared" si="26"/>
        <v>0</v>
      </c>
      <c r="F1324" s="12">
        <f t="shared" si="26"/>
        <v>0</v>
      </c>
      <c r="G1324" s="12">
        <f t="shared" si="26"/>
        <v>0</v>
      </c>
      <c r="H1324" s="12">
        <f t="shared" si="26"/>
        <v>0</v>
      </c>
      <c r="I1324" s="12">
        <v>0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</row>
    <row r="1325" spans="2:18" hidden="1" x14ac:dyDescent="0.25">
      <c r="B1325" s="8" t="s">
        <v>1</v>
      </c>
      <c r="C1325" s="10" t="s">
        <v>14</v>
      </c>
      <c r="D1325" s="9">
        <f t="shared" si="26"/>
        <v>0</v>
      </c>
      <c r="E1325" s="9">
        <f t="shared" si="26"/>
        <v>0</v>
      </c>
      <c r="F1325" s="9">
        <f t="shared" si="26"/>
        <v>0</v>
      </c>
      <c r="G1325" s="9">
        <f t="shared" si="26"/>
        <v>0</v>
      </c>
      <c r="H1325" s="9">
        <f t="shared" si="26"/>
        <v>0</v>
      </c>
      <c r="I1325" s="9">
        <v>0</v>
      </c>
      <c r="J1325" s="9">
        <v>0</v>
      </c>
      <c r="K1325" s="9">
        <v>0</v>
      </c>
      <c r="L1325" s="9">
        <v>0</v>
      </c>
      <c r="M1325" s="9">
        <v>0</v>
      </c>
      <c r="N1325" s="9">
        <v>0</v>
      </c>
      <c r="O1325" s="9">
        <v>0</v>
      </c>
      <c r="P1325" s="9">
        <v>0</v>
      </c>
      <c r="Q1325" s="9">
        <v>0</v>
      </c>
      <c r="R1325" s="9">
        <v>0</v>
      </c>
    </row>
    <row r="1326" spans="2:18" hidden="1" x14ac:dyDescent="0.25">
      <c r="B1326" s="8" t="s">
        <v>1</v>
      </c>
      <c r="C1326" s="10" t="s">
        <v>19</v>
      </c>
      <c r="D1326" s="9">
        <f t="shared" si="26"/>
        <v>0</v>
      </c>
      <c r="E1326" s="9">
        <f t="shared" si="26"/>
        <v>0</v>
      </c>
      <c r="F1326" s="9">
        <f t="shared" si="26"/>
        <v>0</v>
      </c>
      <c r="G1326" s="9">
        <f t="shared" si="26"/>
        <v>0</v>
      </c>
      <c r="H1326" s="9">
        <f t="shared" si="26"/>
        <v>0</v>
      </c>
      <c r="I1326" s="9">
        <v>0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  <c r="Q1326" s="9">
        <v>0</v>
      </c>
      <c r="R1326" s="9">
        <v>0</v>
      </c>
    </row>
    <row r="1327" spans="2:18" ht="30.75" hidden="1" thickBot="1" x14ac:dyDescent="0.3">
      <c r="B1327" s="15" t="s">
        <v>487</v>
      </c>
      <c r="C1327" s="16" t="s">
        <v>488</v>
      </c>
      <c r="D1327" s="17">
        <f t="shared" si="26"/>
        <v>0</v>
      </c>
      <c r="E1327" s="17">
        <f t="shared" si="26"/>
        <v>0</v>
      </c>
      <c r="F1327" s="17">
        <f t="shared" si="26"/>
        <v>0</v>
      </c>
      <c r="G1327" s="17">
        <f t="shared" si="26"/>
        <v>0</v>
      </c>
      <c r="H1327" s="17">
        <f t="shared" si="26"/>
        <v>0</v>
      </c>
      <c r="I1327" s="17">
        <v>0</v>
      </c>
      <c r="J1327" s="17">
        <v>0</v>
      </c>
      <c r="K1327" s="17">
        <v>0</v>
      </c>
      <c r="L1327" s="17">
        <v>0</v>
      </c>
      <c r="M1327" s="17">
        <v>0</v>
      </c>
      <c r="N1327" s="17">
        <v>0</v>
      </c>
      <c r="O1327" s="17">
        <v>0</v>
      </c>
      <c r="P1327" s="17">
        <v>0</v>
      </c>
      <c r="Q1327" s="17">
        <v>0</v>
      </c>
      <c r="R1327" s="17">
        <v>0</v>
      </c>
    </row>
    <row r="1328" spans="2:18" hidden="1" x14ac:dyDescent="0.25">
      <c r="B1328" s="11" t="s">
        <v>1</v>
      </c>
      <c r="C1328" s="13" t="s">
        <v>12</v>
      </c>
      <c r="D1328" s="12">
        <f t="shared" si="26"/>
        <v>0</v>
      </c>
      <c r="E1328" s="12">
        <f t="shared" si="26"/>
        <v>0</v>
      </c>
      <c r="F1328" s="12">
        <f t="shared" si="26"/>
        <v>0</v>
      </c>
      <c r="G1328" s="12">
        <f t="shared" si="26"/>
        <v>0</v>
      </c>
      <c r="H1328" s="12">
        <f t="shared" si="26"/>
        <v>0</v>
      </c>
      <c r="I1328" s="12">
        <v>0</v>
      </c>
      <c r="J1328" s="12">
        <v>0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</row>
    <row r="1329" spans="2:18" hidden="1" x14ac:dyDescent="0.25">
      <c r="B1329" s="8" t="s">
        <v>1</v>
      </c>
      <c r="C1329" s="10" t="s">
        <v>14</v>
      </c>
      <c r="D1329" s="9">
        <f t="shared" si="26"/>
        <v>0</v>
      </c>
      <c r="E1329" s="9">
        <f t="shared" si="26"/>
        <v>0</v>
      </c>
      <c r="F1329" s="9">
        <f t="shared" si="26"/>
        <v>0</v>
      </c>
      <c r="G1329" s="9">
        <f t="shared" si="26"/>
        <v>0</v>
      </c>
      <c r="H1329" s="9">
        <f t="shared" si="26"/>
        <v>0</v>
      </c>
      <c r="I1329" s="9">
        <v>0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  <c r="Q1329" s="9">
        <v>0</v>
      </c>
      <c r="R1329" s="9">
        <v>0</v>
      </c>
    </row>
    <row r="1330" spans="2:18" hidden="1" x14ac:dyDescent="0.25">
      <c r="B1330" s="8" t="s">
        <v>1</v>
      </c>
      <c r="C1330" s="10" t="s">
        <v>19</v>
      </c>
      <c r="D1330" s="9">
        <f t="shared" si="26"/>
        <v>0</v>
      </c>
      <c r="E1330" s="9">
        <f t="shared" si="26"/>
        <v>0</v>
      </c>
      <c r="F1330" s="9">
        <f t="shared" si="26"/>
        <v>0</v>
      </c>
      <c r="G1330" s="9">
        <f t="shared" si="26"/>
        <v>0</v>
      </c>
      <c r="H1330" s="9">
        <f t="shared" si="26"/>
        <v>0</v>
      </c>
      <c r="I1330" s="9">
        <v>0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  <c r="Q1330" s="9">
        <v>0</v>
      </c>
      <c r="R1330" s="9">
        <v>0</v>
      </c>
    </row>
    <row r="1331" spans="2:18" ht="30.75" hidden="1" thickBot="1" x14ac:dyDescent="0.3">
      <c r="B1331" s="15" t="s">
        <v>489</v>
      </c>
      <c r="C1331" s="16" t="s">
        <v>490</v>
      </c>
      <c r="D1331" s="17">
        <f t="shared" si="26"/>
        <v>0</v>
      </c>
      <c r="E1331" s="17">
        <f t="shared" si="26"/>
        <v>0</v>
      </c>
      <c r="F1331" s="17">
        <f t="shared" si="26"/>
        <v>0</v>
      </c>
      <c r="G1331" s="17">
        <f t="shared" si="26"/>
        <v>0</v>
      </c>
      <c r="H1331" s="17">
        <f t="shared" si="26"/>
        <v>0</v>
      </c>
      <c r="I1331" s="17">
        <v>0</v>
      </c>
      <c r="J1331" s="17">
        <v>0</v>
      </c>
      <c r="K1331" s="17">
        <v>0</v>
      </c>
      <c r="L1331" s="17">
        <v>0</v>
      </c>
      <c r="M1331" s="17">
        <v>0</v>
      </c>
      <c r="N1331" s="17">
        <v>0</v>
      </c>
      <c r="O1331" s="17">
        <v>0</v>
      </c>
      <c r="P1331" s="17">
        <v>0</v>
      </c>
      <c r="Q1331" s="17">
        <v>0</v>
      </c>
      <c r="R1331" s="17">
        <v>0</v>
      </c>
    </row>
    <row r="1332" spans="2:18" hidden="1" x14ac:dyDescent="0.25">
      <c r="B1332" s="11" t="s">
        <v>1</v>
      </c>
      <c r="C1332" s="13" t="s">
        <v>12</v>
      </c>
      <c r="D1332" s="12">
        <f t="shared" si="26"/>
        <v>0</v>
      </c>
      <c r="E1332" s="12">
        <f t="shared" si="26"/>
        <v>0</v>
      </c>
      <c r="F1332" s="12">
        <f t="shared" si="26"/>
        <v>0</v>
      </c>
      <c r="G1332" s="12">
        <f t="shared" si="26"/>
        <v>0</v>
      </c>
      <c r="H1332" s="12">
        <f t="shared" si="26"/>
        <v>0</v>
      </c>
      <c r="I1332" s="12">
        <v>0</v>
      </c>
      <c r="J1332" s="12">
        <v>0</v>
      </c>
      <c r="K1332" s="12">
        <v>0</v>
      </c>
      <c r="L1332" s="12">
        <v>0</v>
      </c>
      <c r="M1332" s="12">
        <v>0</v>
      </c>
      <c r="N1332" s="12">
        <v>0</v>
      </c>
      <c r="O1332" s="12">
        <v>0</v>
      </c>
      <c r="P1332" s="12">
        <v>0</v>
      </c>
      <c r="Q1332" s="12">
        <v>0</v>
      </c>
      <c r="R1332" s="12">
        <v>0</v>
      </c>
    </row>
    <row r="1333" spans="2:18" hidden="1" x14ac:dyDescent="0.25">
      <c r="B1333" s="8" t="s">
        <v>1</v>
      </c>
      <c r="C1333" s="10" t="s">
        <v>14</v>
      </c>
      <c r="D1333" s="9">
        <f t="shared" si="26"/>
        <v>0</v>
      </c>
      <c r="E1333" s="9">
        <f t="shared" si="26"/>
        <v>0</v>
      </c>
      <c r="F1333" s="9">
        <f t="shared" si="26"/>
        <v>0</v>
      </c>
      <c r="G1333" s="9">
        <f t="shared" si="26"/>
        <v>0</v>
      </c>
      <c r="H1333" s="9">
        <f t="shared" si="26"/>
        <v>0</v>
      </c>
      <c r="I1333" s="9">
        <v>0</v>
      </c>
      <c r="J1333" s="9">
        <v>0</v>
      </c>
      <c r="K1333" s="9">
        <v>0</v>
      </c>
      <c r="L1333" s="9">
        <v>0</v>
      </c>
      <c r="M1333" s="9">
        <v>0</v>
      </c>
      <c r="N1333" s="9">
        <v>0</v>
      </c>
      <c r="O1333" s="9">
        <v>0</v>
      </c>
      <c r="P1333" s="9">
        <v>0</v>
      </c>
      <c r="Q1333" s="9">
        <v>0</v>
      </c>
      <c r="R1333" s="9">
        <v>0</v>
      </c>
    </row>
    <row r="1334" spans="2:18" hidden="1" x14ac:dyDescent="0.25">
      <c r="B1334" s="8" t="s">
        <v>1</v>
      </c>
      <c r="C1334" s="10" t="s">
        <v>19</v>
      </c>
      <c r="D1334" s="9">
        <f t="shared" si="26"/>
        <v>0</v>
      </c>
      <c r="E1334" s="9">
        <f t="shared" si="26"/>
        <v>0</v>
      </c>
      <c r="F1334" s="9">
        <f t="shared" si="26"/>
        <v>0</v>
      </c>
      <c r="G1334" s="9">
        <f t="shared" si="26"/>
        <v>0</v>
      </c>
      <c r="H1334" s="9">
        <f t="shared" si="26"/>
        <v>0</v>
      </c>
      <c r="I1334" s="9">
        <v>0</v>
      </c>
      <c r="J1334" s="9">
        <v>0</v>
      </c>
      <c r="K1334" s="9">
        <v>0</v>
      </c>
      <c r="L1334" s="9">
        <v>0</v>
      </c>
      <c r="M1334" s="9">
        <v>0</v>
      </c>
      <c r="N1334" s="9">
        <v>0</v>
      </c>
      <c r="O1334" s="9">
        <v>0</v>
      </c>
      <c r="P1334" s="9">
        <v>0</v>
      </c>
      <c r="Q1334" s="9">
        <v>0</v>
      </c>
      <c r="R1334" s="9">
        <v>0</v>
      </c>
    </row>
    <row r="1335" spans="2:18" ht="45.75" hidden="1" thickBot="1" x14ac:dyDescent="0.3">
      <c r="B1335" s="15" t="s">
        <v>491</v>
      </c>
      <c r="C1335" s="16" t="s">
        <v>492</v>
      </c>
      <c r="D1335" s="17">
        <f t="shared" si="26"/>
        <v>0</v>
      </c>
      <c r="E1335" s="17">
        <f t="shared" si="26"/>
        <v>0</v>
      </c>
      <c r="F1335" s="17">
        <f t="shared" si="26"/>
        <v>0</v>
      </c>
      <c r="G1335" s="17">
        <f t="shared" si="26"/>
        <v>0</v>
      </c>
      <c r="H1335" s="17">
        <f t="shared" si="26"/>
        <v>0</v>
      </c>
      <c r="I1335" s="17">
        <v>0</v>
      </c>
      <c r="J1335" s="17">
        <v>0</v>
      </c>
      <c r="K1335" s="17">
        <v>0</v>
      </c>
      <c r="L1335" s="17">
        <v>0</v>
      </c>
      <c r="M1335" s="17">
        <v>0</v>
      </c>
      <c r="N1335" s="17">
        <v>0</v>
      </c>
      <c r="O1335" s="17">
        <v>0</v>
      </c>
      <c r="P1335" s="17">
        <v>0</v>
      </c>
      <c r="Q1335" s="17">
        <v>0</v>
      </c>
      <c r="R1335" s="17">
        <v>0</v>
      </c>
    </row>
    <row r="1336" spans="2:18" hidden="1" x14ac:dyDescent="0.25">
      <c r="B1336" s="11" t="s">
        <v>1</v>
      </c>
      <c r="C1336" s="13" t="s">
        <v>12</v>
      </c>
      <c r="D1336" s="12">
        <f t="shared" si="26"/>
        <v>0</v>
      </c>
      <c r="E1336" s="12">
        <f t="shared" si="26"/>
        <v>0</v>
      </c>
      <c r="F1336" s="12">
        <f t="shared" si="26"/>
        <v>0</v>
      </c>
      <c r="G1336" s="12">
        <f t="shared" si="26"/>
        <v>0</v>
      </c>
      <c r="H1336" s="12">
        <f t="shared" si="26"/>
        <v>0</v>
      </c>
      <c r="I1336" s="12">
        <v>0</v>
      </c>
      <c r="J1336" s="12">
        <v>0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</row>
    <row r="1337" spans="2:18" hidden="1" x14ac:dyDescent="0.25">
      <c r="B1337" s="8" t="s">
        <v>1</v>
      </c>
      <c r="C1337" s="10" t="s">
        <v>14</v>
      </c>
      <c r="D1337" s="9">
        <f t="shared" si="26"/>
        <v>0</v>
      </c>
      <c r="E1337" s="9">
        <f t="shared" si="26"/>
        <v>0</v>
      </c>
      <c r="F1337" s="9">
        <f t="shared" si="26"/>
        <v>0</v>
      </c>
      <c r="G1337" s="9">
        <f t="shared" si="26"/>
        <v>0</v>
      </c>
      <c r="H1337" s="9">
        <f t="shared" si="26"/>
        <v>0</v>
      </c>
      <c r="I1337" s="9">
        <v>0</v>
      </c>
      <c r="J1337" s="9">
        <v>0</v>
      </c>
      <c r="K1337" s="9">
        <v>0</v>
      </c>
      <c r="L1337" s="9">
        <v>0</v>
      </c>
      <c r="M1337" s="9">
        <v>0</v>
      </c>
      <c r="N1337" s="9">
        <v>0</v>
      </c>
      <c r="O1337" s="9">
        <v>0</v>
      </c>
      <c r="P1337" s="9">
        <v>0</v>
      </c>
      <c r="Q1337" s="9">
        <v>0</v>
      </c>
      <c r="R1337" s="9">
        <v>0</v>
      </c>
    </row>
    <row r="1338" spans="2:18" hidden="1" x14ac:dyDescent="0.25">
      <c r="B1338" s="8" t="s">
        <v>1</v>
      </c>
      <c r="C1338" s="10" t="s">
        <v>19</v>
      </c>
      <c r="D1338" s="9">
        <f t="shared" si="26"/>
        <v>0</v>
      </c>
      <c r="E1338" s="9">
        <f t="shared" si="26"/>
        <v>0</v>
      </c>
      <c r="F1338" s="9">
        <f t="shared" si="26"/>
        <v>0</v>
      </c>
      <c r="G1338" s="9">
        <f t="shared" si="26"/>
        <v>0</v>
      </c>
      <c r="H1338" s="9">
        <f t="shared" si="26"/>
        <v>0</v>
      </c>
      <c r="I1338" s="9">
        <v>0</v>
      </c>
      <c r="J1338" s="9">
        <v>0</v>
      </c>
      <c r="K1338" s="9">
        <v>0</v>
      </c>
      <c r="L1338" s="9">
        <v>0</v>
      </c>
      <c r="M1338" s="9">
        <v>0</v>
      </c>
      <c r="N1338" s="9">
        <v>0</v>
      </c>
      <c r="O1338" s="9">
        <v>0</v>
      </c>
      <c r="P1338" s="9">
        <v>0</v>
      </c>
      <c r="Q1338" s="9">
        <v>0</v>
      </c>
      <c r="R1338" s="9">
        <v>0</v>
      </c>
    </row>
    <row r="1339" spans="2:18" ht="30.75" hidden="1" thickBot="1" x14ac:dyDescent="0.3">
      <c r="B1339" s="15" t="s">
        <v>493</v>
      </c>
      <c r="C1339" s="16" t="s">
        <v>494</v>
      </c>
      <c r="D1339" s="17">
        <f t="shared" si="26"/>
        <v>0</v>
      </c>
      <c r="E1339" s="17">
        <f t="shared" si="26"/>
        <v>0</v>
      </c>
      <c r="F1339" s="17">
        <f t="shared" si="26"/>
        <v>0</v>
      </c>
      <c r="G1339" s="17">
        <f t="shared" si="26"/>
        <v>0</v>
      </c>
      <c r="H1339" s="17">
        <f t="shared" si="26"/>
        <v>0</v>
      </c>
      <c r="I1339" s="17">
        <v>0</v>
      </c>
      <c r="J1339" s="17">
        <v>0</v>
      </c>
      <c r="K1339" s="17">
        <v>0</v>
      </c>
      <c r="L1339" s="17">
        <v>0</v>
      </c>
      <c r="M1339" s="17">
        <v>0</v>
      </c>
      <c r="N1339" s="17">
        <v>0</v>
      </c>
      <c r="O1339" s="17">
        <v>0</v>
      </c>
      <c r="P1339" s="17">
        <v>0</v>
      </c>
      <c r="Q1339" s="17">
        <v>0</v>
      </c>
      <c r="R1339" s="17">
        <v>0</v>
      </c>
    </row>
    <row r="1340" spans="2:18" hidden="1" x14ac:dyDescent="0.25">
      <c r="B1340" s="11" t="s">
        <v>1</v>
      </c>
      <c r="C1340" s="13" t="s">
        <v>12</v>
      </c>
      <c r="D1340" s="12">
        <f t="shared" si="26"/>
        <v>0</v>
      </c>
      <c r="E1340" s="12">
        <f t="shared" si="26"/>
        <v>0</v>
      </c>
      <c r="F1340" s="12">
        <f t="shared" si="26"/>
        <v>0</v>
      </c>
      <c r="G1340" s="12">
        <f t="shared" si="26"/>
        <v>0</v>
      </c>
      <c r="H1340" s="12">
        <f t="shared" si="26"/>
        <v>0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</row>
    <row r="1341" spans="2:18" hidden="1" x14ac:dyDescent="0.25">
      <c r="B1341" s="8" t="s">
        <v>1</v>
      </c>
      <c r="C1341" s="10" t="s">
        <v>14</v>
      </c>
      <c r="D1341" s="9">
        <f t="shared" si="26"/>
        <v>0</v>
      </c>
      <c r="E1341" s="9">
        <f t="shared" si="26"/>
        <v>0</v>
      </c>
      <c r="F1341" s="9">
        <f t="shared" si="26"/>
        <v>0</v>
      </c>
      <c r="G1341" s="9">
        <f t="shared" si="26"/>
        <v>0</v>
      </c>
      <c r="H1341" s="9">
        <f t="shared" si="26"/>
        <v>0</v>
      </c>
      <c r="I1341" s="9">
        <v>0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  <c r="Q1341" s="9">
        <v>0</v>
      </c>
      <c r="R1341" s="9">
        <v>0</v>
      </c>
    </row>
    <row r="1342" spans="2:18" hidden="1" x14ac:dyDescent="0.25">
      <c r="B1342" s="8" t="s">
        <v>1</v>
      </c>
      <c r="C1342" s="10" t="s">
        <v>19</v>
      </c>
      <c r="D1342" s="9">
        <f t="shared" si="26"/>
        <v>0</v>
      </c>
      <c r="E1342" s="9">
        <f t="shared" si="26"/>
        <v>0</v>
      </c>
      <c r="F1342" s="9">
        <f t="shared" si="26"/>
        <v>0</v>
      </c>
      <c r="G1342" s="9">
        <f t="shared" si="26"/>
        <v>0</v>
      </c>
      <c r="H1342" s="9">
        <f t="shared" si="26"/>
        <v>0</v>
      </c>
      <c r="I1342" s="9">
        <v>0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  <c r="Q1342" s="9">
        <v>0</v>
      </c>
      <c r="R1342" s="9">
        <v>0</v>
      </c>
    </row>
    <row r="1343" spans="2:18" ht="45.75" hidden="1" thickBot="1" x14ac:dyDescent="0.3">
      <c r="B1343" s="15" t="s">
        <v>495</v>
      </c>
      <c r="C1343" s="16" t="s">
        <v>496</v>
      </c>
      <c r="D1343" s="17">
        <f t="shared" si="26"/>
        <v>0</v>
      </c>
      <c r="E1343" s="17">
        <f t="shared" si="26"/>
        <v>0</v>
      </c>
      <c r="F1343" s="17">
        <f t="shared" si="26"/>
        <v>0</v>
      </c>
      <c r="G1343" s="17">
        <f t="shared" si="26"/>
        <v>0</v>
      </c>
      <c r="H1343" s="17">
        <f t="shared" si="26"/>
        <v>0</v>
      </c>
      <c r="I1343" s="17">
        <v>0</v>
      </c>
      <c r="J1343" s="17">
        <v>0</v>
      </c>
      <c r="K1343" s="17">
        <v>0</v>
      </c>
      <c r="L1343" s="17">
        <v>0</v>
      </c>
      <c r="M1343" s="17">
        <v>0</v>
      </c>
      <c r="N1343" s="17">
        <v>0</v>
      </c>
      <c r="O1343" s="17">
        <v>0</v>
      </c>
      <c r="P1343" s="17">
        <v>0</v>
      </c>
      <c r="Q1343" s="17">
        <v>0</v>
      </c>
      <c r="R1343" s="17">
        <v>0</v>
      </c>
    </row>
    <row r="1344" spans="2:18" hidden="1" x14ac:dyDescent="0.25">
      <c r="B1344" s="11" t="s">
        <v>1</v>
      </c>
      <c r="C1344" s="13" t="s">
        <v>12</v>
      </c>
      <c r="D1344" s="12">
        <f t="shared" si="26"/>
        <v>0</v>
      </c>
      <c r="E1344" s="12">
        <f t="shared" si="26"/>
        <v>0</v>
      </c>
      <c r="F1344" s="12">
        <f t="shared" si="26"/>
        <v>0</v>
      </c>
      <c r="G1344" s="12">
        <f t="shared" si="26"/>
        <v>0</v>
      </c>
      <c r="H1344" s="12">
        <f t="shared" si="26"/>
        <v>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</row>
    <row r="1345" spans="2:18" hidden="1" x14ac:dyDescent="0.25">
      <c r="B1345" s="8" t="s">
        <v>1</v>
      </c>
      <c r="C1345" s="10" t="s">
        <v>13</v>
      </c>
      <c r="D1345" s="9">
        <f t="shared" si="26"/>
        <v>0</v>
      </c>
      <c r="E1345" s="9">
        <f t="shared" si="26"/>
        <v>0</v>
      </c>
      <c r="F1345" s="9">
        <f t="shared" si="26"/>
        <v>0</v>
      </c>
      <c r="G1345" s="9">
        <f t="shared" si="26"/>
        <v>0</v>
      </c>
      <c r="H1345" s="9">
        <f t="shared" si="26"/>
        <v>0</v>
      </c>
      <c r="I1345" s="9">
        <v>0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</row>
    <row r="1346" spans="2:18" hidden="1" x14ac:dyDescent="0.25">
      <c r="B1346" s="8" t="s">
        <v>1</v>
      </c>
      <c r="C1346" s="10" t="s">
        <v>14</v>
      </c>
      <c r="D1346" s="9">
        <f t="shared" si="26"/>
        <v>0</v>
      </c>
      <c r="E1346" s="9">
        <f t="shared" si="26"/>
        <v>0</v>
      </c>
      <c r="F1346" s="9">
        <f t="shared" si="26"/>
        <v>0</v>
      </c>
      <c r="G1346" s="9">
        <f t="shared" si="26"/>
        <v>0</v>
      </c>
      <c r="H1346" s="9">
        <f t="shared" si="26"/>
        <v>0</v>
      </c>
      <c r="I1346" s="9">
        <v>0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  <c r="Q1346" s="9">
        <v>0</v>
      </c>
      <c r="R1346" s="9">
        <v>0</v>
      </c>
    </row>
    <row r="1347" spans="2:18" hidden="1" x14ac:dyDescent="0.25">
      <c r="B1347" s="8" t="s">
        <v>1</v>
      </c>
      <c r="C1347" s="10" t="s">
        <v>18</v>
      </c>
      <c r="D1347" s="9">
        <f t="shared" si="26"/>
        <v>0</v>
      </c>
      <c r="E1347" s="9">
        <f t="shared" si="26"/>
        <v>0</v>
      </c>
      <c r="F1347" s="9">
        <f t="shared" si="26"/>
        <v>0</v>
      </c>
      <c r="G1347" s="9">
        <f t="shared" si="26"/>
        <v>0</v>
      </c>
      <c r="H1347" s="9">
        <f t="shared" si="26"/>
        <v>0</v>
      </c>
      <c r="I1347" s="9">
        <v>0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  <c r="Q1347" s="9">
        <v>0</v>
      </c>
      <c r="R1347" s="9">
        <v>0</v>
      </c>
    </row>
    <row r="1348" spans="2:18" hidden="1" x14ac:dyDescent="0.25">
      <c r="B1348" s="8" t="s">
        <v>1</v>
      </c>
      <c r="C1348" s="10" t="s">
        <v>19</v>
      </c>
      <c r="D1348" s="9">
        <f t="shared" ref="D1348:H1398" si="27">I1348+N1348</f>
        <v>0</v>
      </c>
      <c r="E1348" s="9">
        <f t="shared" si="27"/>
        <v>0</v>
      </c>
      <c r="F1348" s="9">
        <f t="shared" si="27"/>
        <v>0</v>
      </c>
      <c r="G1348" s="9">
        <f t="shared" si="27"/>
        <v>0</v>
      </c>
      <c r="H1348" s="9">
        <f t="shared" si="27"/>
        <v>0</v>
      </c>
      <c r="I1348" s="9">
        <v>0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  <c r="Q1348" s="9">
        <v>0</v>
      </c>
      <c r="R1348" s="9">
        <v>0</v>
      </c>
    </row>
    <row r="1349" spans="2:18" hidden="1" x14ac:dyDescent="0.25">
      <c r="B1349" s="11" t="s">
        <v>1</v>
      </c>
      <c r="C1349" s="13" t="s">
        <v>20</v>
      </c>
      <c r="D1349" s="12">
        <f t="shared" si="27"/>
        <v>0</v>
      </c>
      <c r="E1349" s="12">
        <f t="shared" si="27"/>
        <v>0</v>
      </c>
      <c r="F1349" s="12">
        <f t="shared" si="27"/>
        <v>0</v>
      </c>
      <c r="G1349" s="12">
        <f t="shared" si="27"/>
        <v>0</v>
      </c>
      <c r="H1349" s="12">
        <f t="shared" si="27"/>
        <v>0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</row>
    <row r="1350" spans="2:18" ht="30.75" hidden="1" thickBot="1" x14ac:dyDescent="0.3">
      <c r="B1350" s="15" t="s">
        <v>497</v>
      </c>
      <c r="C1350" s="16" t="s">
        <v>498</v>
      </c>
      <c r="D1350" s="17">
        <f t="shared" si="27"/>
        <v>0</v>
      </c>
      <c r="E1350" s="17">
        <f t="shared" si="27"/>
        <v>0</v>
      </c>
      <c r="F1350" s="17">
        <f t="shared" si="27"/>
        <v>0</v>
      </c>
      <c r="G1350" s="17">
        <f t="shared" si="27"/>
        <v>0</v>
      </c>
      <c r="H1350" s="17">
        <f t="shared" si="27"/>
        <v>0</v>
      </c>
      <c r="I1350" s="17">
        <v>0</v>
      </c>
      <c r="J1350" s="17">
        <v>0</v>
      </c>
      <c r="K1350" s="17">
        <v>0</v>
      </c>
      <c r="L1350" s="17">
        <v>0</v>
      </c>
      <c r="M1350" s="17">
        <v>0</v>
      </c>
      <c r="N1350" s="17">
        <v>0</v>
      </c>
      <c r="O1350" s="17">
        <v>0</v>
      </c>
      <c r="P1350" s="17">
        <v>0</v>
      </c>
      <c r="Q1350" s="17">
        <v>0</v>
      </c>
      <c r="R1350" s="17">
        <v>0</v>
      </c>
    </row>
    <row r="1351" spans="2:18" hidden="1" x14ac:dyDescent="0.25">
      <c r="B1351" s="11" t="s">
        <v>1</v>
      </c>
      <c r="C1351" s="13" t="s">
        <v>12</v>
      </c>
      <c r="D1351" s="12">
        <f t="shared" si="27"/>
        <v>0</v>
      </c>
      <c r="E1351" s="12">
        <f t="shared" si="27"/>
        <v>0</v>
      </c>
      <c r="F1351" s="12">
        <f t="shared" si="27"/>
        <v>0</v>
      </c>
      <c r="G1351" s="12">
        <f t="shared" si="27"/>
        <v>0</v>
      </c>
      <c r="H1351" s="12">
        <f t="shared" si="27"/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</row>
    <row r="1352" spans="2:18" hidden="1" x14ac:dyDescent="0.25">
      <c r="B1352" s="8" t="s">
        <v>1</v>
      </c>
      <c r="C1352" s="10" t="s">
        <v>13</v>
      </c>
      <c r="D1352" s="9">
        <f t="shared" si="27"/>
        <v>0</v>
      </c>
      <c r="E1352" s="9">
        <f t="shared" si="27"/>
        <v>0</v>
      </c>
      <c r="F1352" s="9">
        <f t="shared" si="27"/>
        <v>0</v>
      </c>
      <c r="G1352" s="9">
        <f t="shared" si="27"/>
        <v>0</v>
      </c>
      <c r="H1352" s="9">
        <f t="shared" si="27"/>
        <v>0</v>
      </c>
      <c r="I1352" s="9">
        <v>0</v>
      </c>
      <c r="J1352" s="9">
        <v>0</v>
      </c>
      <c r="K1352" s="9">
        <v>0</v>
      </c>
      <c r="L1352" s="9">
        <v>0</v>
      </c>
      <c r="M1352" s="9">
        <v>0</v>
      </c>
      <c r="N1352" s="9">
        <v>0</v>
      </c>
      <c r="O1352" s="9">
        <v>0</v>
      </c>
      <c r="P1352" s="9">
        <v>0</v>
      </c>
      <c r="Q1352" s="9">
        <v>0</v>
      </c>
      <c r="R1352" s="9">
        <v>0</v>
      </c>
    </row>
    <row r="1353" spans="2:18" hidden="1" x14ac:dyDescent="0.25">
      <c r="B1353" s="8" t="s">
        <v>1</v>
      </c>
      <c r="C1353" s="10" t="s">
        <v>14</v>
      </c>
      <c r="D1353" s="9">
        <f t="shared" si="27"/>
        <v>0</v>
      </c>
      <c r="E1353" s="9">
        <f t="shared" si="27"/>
        <v>0</v>
      </c>
      <c r="F1353" s="9">
        <f t="shared" si="27"/>
        <v>0</v>
      </c>
      <c r="G1353" s="9">
        <f t="shared" si="27"/>
        <v>0</v>
      </c>
      <c r="H1353" s="9">
        <f t="shared" si="27"/>
        <v>0</v>
      </c>
      <c r="I1353" s="9">
        <v>0</v>
      </c>
      <c r="J1353" s="9">
        <v>0</v>
      </c>
      <c r="K1353" s="9">
        <v>0</v>
      </c>
      <c r="L1353" s="9">
        <v>0</v>
      </c>
      <c r="M1353" s="9">
        <v>0</v>
      </c>
      <c r="N1353" s="9">
        <v>0</v>
      </c>
      <c r="O1353" s="9">
        <v>0</v>
      </c>
      <c r="P1353" s="9">
        <v>0</v>
      </c>
      <c r="Q1353" s="9">
        <v>0</v>
      </c>
      <c r="R1353" s="9">
        <v>0</v>
      </c>
    </row>
    <row r="1354" spans="2:18" hidden="1" x14ac:dyDescent="0.25">
      <c r="B1354" s="8" t="s">
        <v>1</v>
      </c>
      <c r="C1354" s="10" t="s">
        <v>18</v>
      </c>
      <c r="D1354" s="9">
        <f t="shared" si="27"/>
        <v>0</v>
      </c>
      <c r="E1354" s="9">
        <f t="shared" si="27"/>
        <v>0</v>
      </c>
      <c r="F1354" s="9">
        <f t="shared" si="27"/>
        <v>0</v>
      </c>
      <c r="G1354" s="9">
        <f t="shared" si="27"/>
        <v>0</v>
      </c>
      <c r="H1354" s="9">
        <f t="shared" si="27"/>
        <v>0</v>
      </c>
      <c r="I1354" s="9">
        <v>0</v>
      </c>
      <c r="J1354" s="9">
        <v>0</v>
      </c>
      <c r="K1354" s="9">
        <v>0</v>
      </c>
      <c r="L1354" s="9">
        <v>0</v>
      </c>
      <c r="M1354" s="9">
        <v>0</v>
      </c>
      <c r="N1354" s="9">
        <v>0</v>
      </c>
      <c r="O1354" s="9">
        <v>0</v>
      </c>
      <c r="P1354" s="9">
        <v>0</v>
      </c>
      <c r="Q1354" s="9">
        <v>0</v>
      </c>
      <c r="R1354" s="9">
        <v>0</v>
      </c>
    </row>
    <row r="1355" spans="2:18" hidden="1" x14ac:dyDescent="0.25">
      <c r="B1355" s="8" t="s">
        <v>1</v>
      </c>
      <c r="C1355" s="10" t="s">
        <v>19</v>
      </c>
      <c r="D1355" s="9">
        <f t="shared" si="27"/>
        <v>0</v>
      </c>
      <c r="E1355" s="9">
        <f t="shared" si="27"/>
        <v>0</v>
      </c>
      <c r="F1355" s="9">
        <f t="shared" si="27"/>
        <v>0</v>
      </c>
      <c r="G1355" s="9">
        <f t="shared" si="27"/>
        <v>0</v>
      </c>
      <c r="H1355" s="9">
        <f t="shared" si="27"/>
        <v>0</v>
      </c>
      <c r="I1355" s="9">
        <v>0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  <c r="Q1355" s="9">
        <v>0</v>
      </c>
      <c r="R1355" s="9">
        <v>0</v>
      </c>
    </row>
    <row r="1356" spans="2:18" hidden="1" x14ac:dyDescent="0.25">
      <c r="B1356" s="11" t="s">
        <v>1</v>
      </c>
      <c r="C1356" s="13" t="s">
        <v>20</v>
      </c>
      <c r="D1356" s="12">
        <f t="shared" si="27"/>
        <v>0</v>
      </c>
      <c r="E1356" s="12">
        <f t="shared" si="27"/>
        <v>0</v>
      </c>
      <c r="F1356" s="12">
        <f t="shared" si="27"/>
        <v>0</v>
      </c>
      <c r="G1356" s="12">
        <f t="shared" si="27"/>
        <v>0</v>
      </c>
      <c r="H1356" s="12">
        <f t="shared" si="27"/>
        <v>0</v>
      </c>
      <c r="I1356" s="12">
        <v>0</v>
      </c>
      <c r="J1356" s="12">
        <v>0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0</v>
      </c>
    </row>
    <row r="1357" spans="2:18" ht="30.75" hidden="1" thickBot="1" x14ac:dyDescent="0.3">
      <c r="B1357" s="15" t="s">
        <v>499</v>
      </c>
      <c r="C1357" s="16" t="s">
        <v>500</v>
      </c>
      <c r="D1357" s="17">
        <f t="shared" si="27"/>
        <v>0</v>
      </c>
      <c r="E1357" s="17">
        <f t="shared" si="27"/>
        <v>0</v>
      </c>
      <c r="F1357" s="17">
        <f t="shared" si="27"/>
        <v>0</v>
      </c>
      <c r="G1357" s="17">
        <f t="shared" si="27"/>
        <v>0</v>
      </c>
      <c r="H1357" s="17">
        <f t="shared" si="27"/>
        <v>0</v>
      </c>
      <c r="I1357" s="17">
        <v>0</v>
      </c>
      <c r="J1357" s="17">
        <v>0</v>
      </c>
      <c r="K1357" s="17">
        <v>0</v>
      </c>
      <c r="L1357" s="17">
        <v>0</v>
      </c>
      <c r="M1357" s="17">
        <v>0</v>
      </c>
      <c r="N1357" s="17">
        <v>0</v>
      </c>
      <c r="O1357" s="17">
        <v>0</v>
      </c>
      <c r="P1357" s="17">
        <v>0</v>
      </c>
      <c r="Q1357" s="17">
        <v>0</v>
      </c>
      <c r="R1357" s="17">
        <v>0</v>
      </c>
    </row>
    <row r="1358" spans="2:18" hidden="1" x14ac:dyDescent="0.25">
      <c r="B1358" s="11" t="s">
        <v>1</v>
      </c>
      <c r="C1358" s="13" t="s">
        <v>12</v>
      </c>
      <c r="D1358" s="12">
        <f t="shared" si="27"/>
        <v>0</v>
      </c>
      <c r="E1358" s="12">
        <f t="shared" si="27"/>
        <v>0</v>
      </c>
      <c r="F1358" s="12">
        <f t="shared" si="27"/>
        <v>0</v>
      </c>
      <c r="G1358" s="12">
        <f t="shared" si="27"/>
        <v>0</v>
      </c>
      <c r="H1358" s="12">
        <f t="shared" si="27"/>
        <v>0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v>0</v>
      </c>
      <c r="R1358" s="12">
        <v>0</v>
      </c>
    </row>
    <row r="1359" spans="2:18" hidden="1" x14ac:dyDescent="0.25">
      <c r="B1359" s="8" t="s">
        <v>1</v>
      </c>
      <c r="C1359" s="10" t="s">
        <v>13</v>
      </c>
      <c r="D1359" s="9">
        <f t="shared" si="27"/>
        <v>0</v>
      </c>
      <c r="E1359" s="9">
        <f t="shared" si="27"/>
        <v>0</v>
      </c>
      <c r="F1359" s="9">
        <f t="shared" si="27"/>
        <v>0</v>
      </c>
      <c r="G1359" s="9">
        <f t="shared" si="27"/>
        <v>0</v>
      </c>
      <c r="H1359" s="9">
        <f t="shared" si="27"/>
        <v>0</v>
      </c>
      <c r="I1359" s="9">
        <v>0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  <c r="Q1359" s="9">
        <v>0</v>
      </c>
      <c r="R1359" s="9">
        <v>0</v>
      </c>
    </row>
    <row r="1360" spans="2:18" hidden="1" x14ac:dyDescent="0.25">
      <c r="B1360" s="8" t="s">
        <v>1</v>
      </c>
      <c r="C1360" s="10" t="s">
        <v>14</v>
      </c>
      <c r="D1360" s="9">
        <f t="shared" si="27"/>
        <v>0</v>
      </c>
      <c r="E1360" s="9">
        <f t="shared" si="27"/>
        <v>0</v>
      </c>
      <c r="F1360" s="9">
        <f t="shared" si="27"/>
        <v>0</v>
      </c>
      <c r="G1360" s="9">
        <f t="shared" si="27"/>
        <v>0</v>
      </c>
      <c r="H1360" s="9">
        <f t="shared" si="27"/>
        <v>0</v>
      </c>
      <c r="I1360" s="9">
        <v>0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  <c r="Q1360" s="9">
        <v>0</v>
      </c>
      <c r="R1360" s="9">
        <v>0</v>
      </c>
    </row>
    <row r="1361" spans="2:18" hidden="1" x14ac:dyDescent="0.25">
      <c r="B1361" s="8" t="s">
        <v>1</v>
      </c>
      <c r="C1361" s="10" t="s">
        <v>18</v>
      </c>
      <c r="D1361" s="9">
        <f t="shared" si="27"/>
        <v>0</v>
      </c>
      <c r="E1361" s="9">
        <f t="shared" si="27"/>
        <v>0</v>
      </c>
      <c r="F1361" s="9">
        <f t="shared" si="27"/>
        <v>0</v>
      </c>
      <c r="G1361" s="9">
        <f t="shared" si="27"/>
        <v>0</v>
      </c>
      <c r="H1361" s="9">
        <f t="shared" si="27"/>
        <v>0</v>
      </c>
      <c r="I1361" s="9">
        <v>0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  <c r="Q1361" s="9">
        <v>0</v>
      </c>
      <c r="R1361" s="9">
        <v>0</v>
      </c>
    </row>
    <row r="1362" spans="2:18" hidden="1" x14ac:dyDescent="0.25">
      <c r="B1362" s="8" t="s">
        <v>1</v>
      </c>
      <c r="C1362" s="10" t="s">
        <v>19</v>
      </c>
      <c r="D1362" s="9">
        <f t="shared" si="27"/>
        <v>0</v>
      </c>
      <c r="E1362" s="9">
        <f t="shared" si="27"/>
        <v>0</v>
      </c>
      <c r="F1362" s="9">
        <f t="shared" si="27"/>
        <v>0</v>
      </c>
      <c r="G1362" s="9">
        <f t="shared" si="27"/>
        <v>0</v>
      </c>
      <c r="H1362" s="9">
        <f t="shared" si="27"/>
        <v>0</v>
      </c>
      <c r="I1362" s="9">
        <v>0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  <c r="Q1362" s="9">
        <v>0</v>
      </c>
      <c r="R1362" s="9">
        <v>0</v>
      </c>
    </row>
    <row r="1363" spans="2:18" hidden="1" x14ac:dyDescent="0.25">
      <c r="B1363" s="11" t="s">
        <v>1</v>
      </c>
      <c r="C1363" s="13" t="s">
        <v>20</v>
      </c>
      <c r="D1363" s="12">
        <f t="shared" si="27"/>
        <v>0</v>
      </c>
      <c r="E1363" s="12">
        <f t="shared" si="27"/>
        <v>0</v>
      </c>
      <c r="F1363" s="12">
        <f t="shared" si="27"/>
        <v>0</v>
      </c>
      <c r="G1363" s="12">
        <f t="shared" si="27"/>
        <v>0</v>
      </c>
      <c r="H1363" s="12">
        <f t="shared" si="27"/>
        <v>0</v>
      </c>
      <c r="I1363" s="12">
        <v>0</v>
      </c>
      <c r="J1363" s="12">
        <v>0</v>
      </c>
      <c r="K1363" s="12">
        <v>0</v>
      </c>
      <c r="L1363" s="12">
        <v>0</v>
      </c>
      <c r="M1363" s="12">
        <v>0</v>
      </c>
      <c r="N1363" s="12">
        <v>0</v>
      </c>
      <c r="O1363" s="12">
        <v>0</v>
      </c>
      <c r="P1363" s="12">
        <v>0</v>
      </c>
      <c r="Q1363" s="12">
        <v>0</v>
      </c>
      <c r="R1363" s="12">
        <v>0</v>
      </c>
    </row>
    <row r="1364" spans="2:18" ht="15.75" hidden="1" thickBot="1" x14ac:dyDescent="0.3">
      <c r="B1364" s="15" t="s">
        <v>501</v>
      </c>
      <c r="C1364" s="16" t="s">
        <v>502</v>
      </c>
      <c r="D1364" s="17">
        <f t="shared" si="27"/>
        <v>0</v>
      </c>
      <c r="E1364" s="17">
        <f t="shared" si="27"/>
        <v>0</v>
      </c>
      <c r="F1364" s="17">
        <f t="shared" si="27"/>
        <v>0</v>
      </c>
      <c r="G1364" s="17">
        <f t="shared" si="27"/>
        <v>0</v>
      </c>
      <c r="H1364" s="17">
        <f t="shared" si="27"/>
        <v>0</v>
      </c>
      <c r="I1364" s="17">
        <v>0</v>
      </c>
      <c r="J1364" s="17">
        <v>0</v>
      </c>
      <c r="K1364" s="17">
        <v>0</v>
      </c>
      <c r="L1364" s="17">
        <v>0</v>
      </c>
      <c r="M1364" s="17">
        <v>0</v>
      </c>
      <c r="N1364" s="17">
        <v>0</v>
      </c>
      <c r="O1364" s="17">
        <v>0</v>
      </c>
      <c r="P1364" s="17">
        <v>0</v>
      </c>
      <c r="Q1364" s="17">
        <v>0</v>
      </c>
      <c r="R1364" s="17">
        <v>0</v>
      </c>
    </row>
    <row r="1365" spans="2:18" hidden="1" x14ac:dyDescent="0.25">
      <c r="B1365" s="11" t="s">
        <v>1</v>
      </c>
      <c r="C1365" s="13" t="s">
        <v>12</v>
      </c>
      <c r="D1365" s="12">
        <f t="shared" si="27"/>
        <v>0</v>
      </c>
      <c r="E1365" s="12">
        <f t="shared" si="27"/>
        <v>0</v>
      </c>
      <c r="F1365" s="12">
        <f t="shared" si="27"/>
        <v>0</v>
      </c>
      <c r="G1365" s="12">
        <f t="shared" si="27"/>
        <v>0</v>
      </c>
      <c r="H1365" s="12">
        <f t="shared" si="27"/>
        <v>0</v>
      </c>
      <c r="I1365" s="12">
        <v>0</v>
      </c>
      <c r="J1365" s="12">
        <v>0</v>
      </c>
      <c r="K1365" s="12">
        <v>0</v>
      </c>
      <c r="L1365" s="12">
        <v>0</v>
      </c>
      <c r="M1365" s="12">
        <v>0</v>
      </c>
      <c r="N1365" s="12">
        <v>0</v>
      </c>
      <c r="O1365" s="12">
        <v>0</v>
      </c>
      <c r="P1365" s="12">
        <v>0</v>
      </c>
      <c r="Q1365" s="12">
        <v>0</v>
      </c>
      <c r="R1365" s="12">
        <v>0</v>
      </c>
    </row>
    <row r="1366" spans="2:18" hidden="1" x14ac:dyDescent="0.25">
      <c r="B1366" s="8" t="s">
        <v>1</v>
      </c>
      <c r="C1366" s="10" t="s">
        <v>13</v>
      </c>
      <c r="D1366" s="9">
        <f t="shared" si="27"/>
        <v>0</v>
      </c>
      <c r="E1366" s="9">
        <f t="shared" si="27"/>
        <v>0</v>
      </c>
      <c r="F1366" s="9">
        <f t="shared" si="27"/>
        <v>0</v>
      </c>
      <c r="G1366" s="9">
        <f t="shared" si="27"/>
        <v>0</v>
      </c>
      <c r="H1366" s="9">
        <f t="shared" si="27"/>
        <v>0</v>
      </c>
      <c r="I1366" s="9">
        <v>0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  <c r="Q1366" s="9">
        <v>0</v>
      </c>
      <c r="R1366" s="9">
        <v>0</v>
      </c>
    </row>
    <row r="1367" spans="2:18" hidden="1" x14ac:dyDescent="0.25">
      <c r="B1367" s="8" t="s">
        <v>1</v>
      </c>
      <c r="C1367" s="10" t="s">
        <v>14</v>
      </c>
      <c r="D1367" s="9">
        <f t="shared" si="27"/>
        <v>0</v>
      </c>
      <c r="E1367" s="9">
        <f t="shared" si="27"/>
        <v>0</v>
      </c>
      <c r="F1367" s="9">
        <f t="shared" si="27"/>
        <v>0</v>
      </c>
      <c r="G1367" s="9">
        <f t="shared" si="27"/>
        <v>0</v>
      </c>
      <c r="H1367" s="9">
        <f t="shared" si="27"/>
        <v>0</v>
      </c>
      <c r="I1367" s="9">
        <v>0</v>
      </c>
      <c r="J1367" s="9">
        <v>0</v>
      </c>
      <c r="K1367" s="9">
        <v>0</v>
      </c>
      <c r="L1367" s="9">
        <v>0</v>
      </c>
      <c r="M1367" s="9">
        <v>0</v>
      </c>
      <c r="N1367" s="9">
        <v>0</v>
      </c>
      <c r="O1367" s="9">
        <v>0</v>
      </c>
      <c r="P1367" s="9">
        <v>0</v>
      </c>
      <c r="Q1367" s="9">
        <v>0</v>
      </c>
      <c r="R1367" s="9">
        <v>0</v>
      </c>
    </row>
    <row r="1368" spans="2:18" hidden="1" x14ac:dyDescent="0.25">
      <c r="B1368" s="8" t="s">
        <v>1</v>
      </c>
      <c r="C1368" s="10" t="s">
        <v>18</v>
      </c>
      <c r="D1368" s="9">
        <f t="shared" si="27"/>
        <v>0</v>
      </c>
      <c r="E1368" s="9">
        <f t="shared" si="27"/>
        <v>0</v>
      </c>
      <c r="F1368" s="9">
        <f t="shared" si="27"/>
        <v>0</v>
      </c>
      <c r="G1368" s="9">
        <f t="shared" si="27"/>
        <v>0</v>
      </c>
      <c r="H1368" s="9">
        <f t="shared" si="27"/>
        <v>0</v>
      </c>
      <c r="I1368" s="9">
        <v>0</v>
      </c>
      <c r="J1368" s="9">
        <v>0</v>
      </c>
      <c r="K1368" s="9">
        <v>0</v>
      </c>
      <c r="L1368" s="9">
        <v>0</v>
      </c>
      <c r="M1368" s="9">
        <v>0</v>
      </c>
      <c r="N1368" s="9">
        <v>0</v>
      </c>
      <c r="O1368" s="9">
        <v>0</v>
      </c>
      <c r="P1368" s="9">
        <v>0</v>
      </c>
      <c r="Q1368" s="9">
        <v>0</v>
      </c>
      <c r="R1368" s="9">
        <v>0</v>
      </c>
    </row>
    <row r="1369" spans="2:18" hidden="1" x14ac:dyDescent="0.25">
      <c r="B1369" s="8" t="s">
        <v>1</v>
      </c>
      <c r="C1369" s="10" t="s">
        <v>19</v>
      </c>
      <c r="D1369" s="9">
        <f t="shared" si="27"/>
        <v>0</v>
      </c>
      <c r="E1369" s="9">
        <f t="shared" si="27"/>
        <v>0</v>
      </c>
      <c r="F1369" s="9">
        <f t="shared" si="27"/>
        <v>0</v>
      </c>
      <c r="G1369" s="9">
        <f t="shared" si="27"/>
        <v>0</v>
      </c>
      <c r="H1369" s="9">
        <f t="shared" si="27"/>
        <v>0</v>
      </c>
      <c r="I1369" s="9">
        <v>0</v>
      </c>
      <c r="J1369" s="9">
        <v>0</v>
      </c>
      <c r="K1369" s="9">
        <v>0</v>
      </c>
      <c r="L1369" s="9">
        <v>0</v>
      </c>
      <c r="M1369" s="9">
        <v>0</v>
      </c>
      <c r="N1369" s="9">
        <v>0</v>
      </c>
      <c r="O1369" s="9">
        <v>0</v>
      </c>
      <c r="P1369" s="9">
        <v>0</v>
      </c>
      <c r="Q1369" s="9">
        <v>0</v>
      </c>
      <c r="R1369" s="9">
        <v>0</v>
      </c>
    </row>
    <row r="1370" spans="2:18" hidden="1" x14ac:dyDescent="0.25">
      <c r="B1370" s="11" t="s">
        <v>1</v>
      </c>
      <c r="C1370" s="13" t="s">
        <v>20</v>
      </c>
      <c r="D1370" s="12">
        <f t="shared" si="27"/>
        <v>0</v>
      </c>
      <c r="E1370" s="12">
        <f t="shared" si="27"/>
        <v>0</v>
      </c>
      <c r="F1370" s="12">
        <f t="shared" si="27"/>
        <v>0</v>
      </c>
      <c r="G1370" s="12">
        <f t="shared" si="27"/>
        <v>0</v>
      </c>
      <c r="H1370" s="12">
        <f t="shared" si="27"/>
        <v>0</v>
      </c>
      <c r="I1370" s="12">
        <v>0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</row>
    <row r="1371" spans="2:18" ht="15.75" hidden="1" thickBot="1" x14ac:dyDescent="0.3">
      <c r="B1371" s="15" t="s">
        <v>503</v>
      </c>
      <c r="C1371" s="16" t="s">
        <v>504</v>
      </c>
      <c r="D1371" s="17">
        <f t="shared" si="27"/>
        <v>0</v>
      </c>
      <c r="E1371" s="17">
        <f t="shared" si="27"/>
        <v>0</v>
      </c>
      <c r="F1371" s="17">
        <f t="shared" si="27"/>
        <v>0</v>
      </c>
      <c r="G1371" s="17">
        <f t="shared" si="27"/>
        <v>0</v>
      </c>
      <c r="H1371" s="17">
        <f t="shared" si="27"/>
        <v>0</v>
      </c>
      <c r="I1371" s="17">
        <v>0</v>
      </c>
      <c r="J1371" s="17">
        <v>0</v>
      </c>
      <c r="K1371" s="17">
        <v>0</v>
      </c>
      <c r="L1371" s="17">
        <v>0</v>
      </c>
      <c r="M1371" s="17">
        <v>0</v>
      </c>
      <c r="N1371" s="17">
        <v>0</v>
      </c>
      <c r="O1371" s="17">
        <v>0</v>
      </c>
      <c r="P1371" s="17">
        <v>0</v>
      </c>
      <c r="Q1371" s="17">
        <v>0</v>
      </c>
      <c r="R1371" s="17">
        <v>0</v>
      </c>
    </row>
    <row r="1372" spans="2:18" hidden="1" x14ac:dyDescent="0.25">
      <c r="B1372" s="11" t="s">
        <v>1</v>
      </c>
      <c r="C1372" s="13" t="s">
        <v>12</v>
      </c>
      <c r="D1372" s="12">
        <f t="shared" si="27"/>
        <v>0</v>
      </c>
      <c r="E1372" s="12">
        <f t="shared" si="27"/>
        <v>0</v>
      </c>
      <c r="F1372" s="12">
        <f t="shared" si="27"/>
        <v>0</v>
      </c>
      <c r="G1372" s="12">
        <f t="shared" si="27"/>
        <v>0</v>
      </c>
      <c r="H1372" s="12">
        <f t="shared" si="27"/>
        <v>0</v>
      </c>
      <c r="I1372" s="12">
        <v>0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0</v>
      </c>
    </row>
    <row r="1373" spans="2:18" hidden="1" x14ac:dyDescent="0.25">
      <c r="B1373" s="8" t="s">
        <v>1</v>
      </c>
      <c r="C1373" s="10" t="s">
        <v>13</v>
      </c>
      <c r="D1373" s="9">
        <f t="shared" si="27"/>
        <v>0</v>
      </c>
      <c r="E1373" s="9">
        <f t="shared" si="27"/>
        <v>0</v>
      </c>
      <c r="F1373" s="9">
        <f t="shared" si="27"/>
        <v>0</v>
      </c>
      <c r="G1373" s="9">
        <f t="shared" si="27"/>
        <v>0</v>
      </c>
      <c r="H1373" s="9">
        <f t="shared" si="27"/>
        <v>0</v>
      </c>
      <c r="I1373" s="9">
        <v>0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  <c r="Q1373" s="9">
        <v>0</v>
      </c>
      <c r="R1373" s="9">
        <v>0</v>
      </c>
    </row>
    <row r="1374" spans="2:18" hidden="1" x14ac:dyDescent="0.25">
      <c r="B1374" s="8" t="s">
        <v>1</v>
      </c>
      <c r="C1374" s="10" t="s">
        <v>14</v>
      </c>
      <c r="D1374" s="9">
        <f t="shared" si="27"/>
        <v>0</v>
      </c>
      <c r="E1374" s="9">
        <f t="shared" si="27"/>
        <v>0</v>
      </c>
      <c r="F1374" s="9">
        <f t="shared" si="27"/>
        <v>0</v>
      </c>
      <c r="G1374" s="9">
        <f t="shared" si="27"/>
        <v>0</v>
      </c>
      <c r="H1374" s="9">
        <f t="shared" si="27"/>
        <v>0</v>
      </c>
      <c r="I1374" s="9">
        <v>0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  <c r="Q1374" s="9">
        <v>0</v>
      </c>
      <c r="R1374" s="9">
        <v>0</v>
      </c>
    </row>
    <row r="1375" spans="2:18" hidden="1" x14ac:dyDescent="0.25">
      <c r="B1375" s="8" t="s">
        <v>1</v>
      </c>
      <c r="C1375" s="10" t="s">
        <v>18</v>
      </c>
      <c r="D1375" s="9">
        <f t="shared" si="27"/>
        <v>0</v>
      </c>
      <c r="E1375" s="9">
        <f t="shared" si="27"/>
        <v>0</v>
      </c>
      <c r="F1375" s="9">
        <f t="shared" si="27"/>
        <v>0</v>
      </c>
      <c r="G1375" s="9">
        <f t="shared" si="27"/>
        <v>0</v>
      </c>
      <c r="H1375" s="9">
        <f t="shared" si="27"/>
        <v>0</v>
      </c>
      <c r="I1375" s="9">
        <v>0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  <c r="Q1375" s="9">
        <v>0</v>
      </c>
      <c r="R1375" s="9">
        <v>0</v>
      </c>
    </row>
    <row r="1376" spans="2:18" hidden="1" x14ac:dyDescent="0.25">
      <c r="B1376" s="8" t="s">
        <v>1</v>
      </c>
      <c r="C1376" s="10" t="s">
        <v>19</v>
      </c>
      <c r="D1376" s="9">
        <f t="shared" si="27"/>
        <v>0</v>
      </c>
      <c r="E1376" s="9">
        <f t="shared" si="27"/>
        <v>0</v>
      </c>
      <c r="F1376" s="9">
        <f t="shared" si="27"/>
        <v>0</v>
      </c>
      <c r="G1376" s="9">
        <f t="shared" si="27"/>
        <v>0</v>
      </c>
      <c r="H1376" s="9">
        <f t="shared" si="27"/>
        <v>0</v>
      </c>
      <c r="I1376" s="9">
        <v>0</v>
      </c>
      <c r="J1376" s="9">
        <v>0</v>
      </c>
      <c r="K1376" s="9">
        <v>0</v>
      </c>
      <c r="L1376" s="9">
        <v>0</v>
      </c>
      <c r="M1376" s="9">
        <v>0</v>
      </c>
      <c r="N1376" s="9">
        <v>0</v>
      </c>
      <c r="O1376" s="9">
        <v>0</v>
      </c>
      <c r="P1376" s="9">
        <v>0</v>
      </c>
      <c r="Q1376" s="9">
        <v>0</v>
      </c>
      <c r="R1376" s="9">
        <v>0</v>
      </c>
    </row>
    <row r="1377" spans="2:18" hidden="1" x14ac:dyDescent="0.25">
      <c r="B1377" s="11" t="s">
        <v>1</v>
      </c>
      <c r="C1377" s="13" t="s">
        <v>20</v>
      </c>
      <c r="D1377" s="12">
        <f t="shared" si="27"/>
        <v>0</v>
      </c>
      <c r="E1377" s="12">
        <f t="shared" si="27"/>
        <v>0</v>
      </c>
      <c r="F1377" s="12">
        <f t="shared" si="27"/>
        <v>0</v>
      </c>
      <c r="G1377" s="12">
        <f t="shared" si="27"/>
        <v>0</v>
      </c>
      <c r="H1377" s="12">
        <f t="shared" si="27"/>
        <v>0</v>
      </c>
      <c r="I1377" s="12">
        <v>0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</row>
    <row r="1378" spans="2:18" ht="30.75" thickBot="1" x14ac:dyDescent="0.3">
      <c r="B1378" s="15" t="s">
        <v>505</v>
      </c>
      <c r="C1378" s="16" t="s">
        <v>506</v>
      </c>
      <c r="D1378" s="17">
        <f t="shared" si="27"/>
        <v>2500000</v>
      </c>
      <c r="E1378" s="17">
        <f t="shared" si="27"/>
        <v>0</v>
      </c>
      <c r="F1378" s="17">
        <f t="shared" si="27"/>
        <v>2500000</v>
      </c>
      <c r="G1378" s="17">
        <f t="shared" si="27"/>
        <v>0</v>
      </c>
      <c r="H1378" s="17">
        <f t="shared" si="27"/>
        <v>0</v>
      </c>
      <c r="I1378" s="17">
        <v>2500000</v>
      </c>
      <c r="J1378" s="17">
        <v>0</v>
      </c>
      <c r="K1378" s="17">
        <v>2500000</v>
      </c>
      <c r="L1378" s="17">
        <v>0</v>
      </c>
      <c r="M1378" s="17">
        <v>0</v>
      </c>
      <c r="N1378" s="17">
        <v>0</v>
      </c>
      <c r="O1378" s="17">
        <v>0</v>
      </c>
      <c r="P1378" s="17">
        <v>0</v>
      </c>
      <c r="Q1378" s="17">
        <v>0</v>
      </c>
      <c r="R1378" s="17">
        <v>0</v>
      </c>
    </row>
    <row r="1379" spans="2:18" ht="15.75" thickTop="1" x14ac:dyDescent="0.25">
      <c r="B1379" s="11" t="s">
        <v>1</v>
      </c>
      <c r="C1379" s="13" t="s">
        <v>12</v>
      </c>
      <c r="D1379" s="12">
        <f t="shared" si="27"/>
        <v>2500000</v>
      </c>
      <c r="E1379" s="12">
        <f t="shared" si="27"/>
        <v>0</v>
      </c>
      <c r="F1379" s="12">
        <f t="shared" si="27"/>
        <v>2500000</v>
      </c>
      <c r="G1379" s="12">
        <f t="shared" si="27"/>
        <v>0</v>
      </c>
      <c r="H1379" s="12">
        <f t="shared" si="27"/>
        <v>0</v>
      </c>
      <c r="I1379" s="12">
        <v>2500000</v>
      </c>
      <c r="J1379" s="12">
        <v>0</v>
      </c>
      <c r="K1379" s="12">
        <v>2500000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0</v>
      </c>
    </row>
    <row r="1380" spans="2:18" hidden="1" x14ac:dyDescent="0.25">
      <c r="B1380" s="8" t="s">
        <v>1</v>
      </c>
      <c r="C1380" s="10" t="s">
        <v>13</v>
      </c>
      <c r="D1380" s="9">
        <f t="shared" si="27"/>
        <v>0</v>
      </c>
      <c r="E1380" s="9">
        <f t="shared" si="27"/>
        <v>0</v>
      </c>
      <c r="F1380" s="9">
        <f t="shared" si="27"/>
        <v>0</v>
      </c>
      <c r="G1380" s="9">
        <f t="shared" si="27"/>
        <v>0</v>
      </c>
      <c r="H1380" s="9">
        <f t="shared" si="27"/>
        <v>0</v>
      </c>
      <c r="I1380" s="9">
        <v>0</v>
      </c>
      <c r="J1380" s="9">
        <v>0</v>
      </c>
      <c r="K1380" s="9">
        <v>0</v>
      </c>
      <c r="L1380" s="9">
        <v>0</v>
      </c>
      <c r="M1380" s="9">
        <v>0</v>
      </c>
      <c r="N1380" s="9">
        <v>0</v>
      </c>
      <c r="O1380" s="9">
        <v>0</v>
      </c>
      <c r="P1380" s="9">
        <v>0</v>
      </c>
      <c r="Q1380" s="9">
        <v>0</v>
      </c>
      <c r="R1380" s="9">
        <v>0</v>
      </c>
    </row>
    <row r="1381" spans="2:18" x14ac:dyDescent="0.25">
      <c r="B1381" s="8" t="s">
        <v>1</v>
      </c>
      <c r="C1381" s="10" t="s">
        <v>14</v>
      </c>
      <c r="D1381" s="9">
        <f t="shared" si="27"/>
        <v>2500000</v>
      </c>
      <c r="E1381" s="9">
        <f t="shared" si="27"/>
        <v>0</v>
      </c>
      <c r="F1381" s="9">
        <f t="shared" si="27"/>
        <v>2500000</v>
      </c>
      <c r="G1381" s="9">
        <f t="shared" si="27"/>
        <v>0</v>
      </c>
      <c r="H1381" s="9">
        <f t="shared" si="27"/>
        <v>0</v>
      </c>
      <c r="I1381" s="9">
        <v>2500000</v>
      </c>
      <c r="J1381" s="9">
        <v>0</v>
      </c>
      <c r="K1381" s="9">
        <v>2500000</v>
      </c>
      <c r="L1381" s="9">
        <v>0</v>
      </c>
      <c r="M1381" s="9">
        <v>0</v>
      </c>
      <c r="N1381" s="9">
        <v>0</v>
      </c>
      <c r="O1381" s="9">
        <v>0</v>
      </c>
      <c r="P1381" s="9">
        <v>0</v>
      </c>
      <c r="Q1381" s="9">
        <v>0</v>
      </c>
      <c r="R1381" s="9">
        <v>0</v>
      </c>
    </row>
    <row r="1382" spans="2:18" hidden="1" x14ac:dyDescent="0.25">
      <c r="B1382" s="8" t="s">
        <v>1</v>
      </c>
      <c r="C1382" s="10" t="s">
        <v>18</v>
      </c>
      <c r="D1382" s="9">
        <f t="shared" si="27"/>
        <v>0</v>
      </c>
      <c r="E1382" s="9">
        <f t="shared" si="27"/>
        <v>0</v>
      </c>
      <c r="F1382" s="9">
        <f t="shared" si="27"/>
        <v>0</v>
      </c>
      <c r="G1382" s="9">
        <f t="shared" si="27"/>
        <v>0</v>
      </c>
      <c r="H1382" s="9">
        <f t="shared" si="27"/>
        <v>0</v>
      </c>
      <c r="I1382" s="9">
        <v>0</v>
      </c>
      <c r="J1382" s="9">
        <v>0</v>
      </c>
      <c r="K1382" s="9">
        <v>0</v>
      </c>
      <c r="L1382" s="9">
        <v>0</v>
      </c>
      <c r="M1382" s="9">
        <v>0</v>
      </c>
      <c r="N1382" s="9">
        <v>0</v>
      </c>
      <c r="O1382" s="9">
        <v>0</v>
      </c>
      <c r="P1382" s="9">
        <v>0</v>
      </c>
      <c r="Q1382" s="9">
        <v>0</v>
      </c>
      <c r="R1382" s="9">
        <v>0</v>
      </c>
    </row>
    <row r="1383" spans="2:18" hidden="1" x14ac:dyDescent="0.25">
      <c r="B1383" s="8" t="s">
        <v>1</v>
      </c>
      <c r="C1383" s="10" t="s">
        <v>19</v>
      </c>
      <c r="D1383" s="9">
        <f t="shared" si="27"/>
        <v>0</v>
      </c>
      <c r="E1383" s="9">
        <f t="shared" si="27"/>
        <v>0</v>
      </c>
      <c r="F1383" s="9">
        <f t="shared" si="27"/>
        <v>0</v>
      </c>
      <c r="G1383" s="9">
        <f t="shared" si="27"/>
        <v>0</v>
      </c>
      <c r="H1383" s="9">
        <f t="shared" si="27"/>
        <v>0</v>
      </c>
      <c r="I1383" s="9">
        <v>0</v>
      </c>
      <c r="J1383" s="9">
        <v>0</v>
      </c>
      <c r="K1383" s="9">
        <v>0</v>
      </c>
      <c r="L1383" s="9">
        <v>0</v>
      </c>
      <c r="M1383" s="9">
        <v>0</v>
      </c>
      <c r="N1383" s="9">
        <v>0</v>
      </c>
      <c r="O1383" s="9">
        <v>0</v>
      </c>
      <c r="P1383" s="9">
        <v>0</v>
      </c>
      <c r="Q1383" s="9">
        <v>0</v>
      </c>
      <c r="R1383" s="9">
        <v>0</v>
      </c>
    </row>
    <row r="1384" spans="2:18" hidden="1" x14ac:dyDescent="0.25">
      <c r="B1384" s="11" t="s">
        <v>1</v>
      </c>
      <c r="C1384" s="13" t="s">
        <v>20</v>
      </c>
      <c r="D1384" s="12">
        <f t="shared" si="27"/>
        <v>0</v>
      </c>
      <c r="E1384" s="12">
        <f t="shared" si="27"/>
        <v>0</v>
      </c>
      <c r="F1384" s="12">
        <f t="shared" si="27"/>
        <v>0</v>
      </c>
      <c r="G1384" s="12">
        <f t="shared" si="27"/>
        <v>0</v>
      </c>
      <c r="H1384" s="12">
        <f t="shared" si="27"/>
        <v>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0</v>
      </c>
      <c r="Q1384" s="12">
        <v>0</v>
      </c>
      <c r="R1384" s="12">
        <v>0</v>
      </c>
    </row>
    <row r="1385" spans="2:18" ht="30.75" hidden="1" thickBot="1" x14ac:dyDescent="0.3">
      <c r="B1385" s="15" t="s">
        <v>507</v>
      </c>
      <c r="C1385" s="16" t="s">
        <v>506</v>
      </c>
      <c r="D1385" s="17">
        <f t="shared" si="27"/>
        <v>0</v>
      </c>
      <c r="E1385" s="17">
        <f t="shared" si="27"/>
        <v>0</v>
      </c>
      <c r="F1385" s="17">
        <f t="shared" si="27"/>
        <v>0</v>
      </c>
      <c r="G1385" s="17">
        <f t="shared" si="27"/>
        <v>0</v>
      </c>
      <c r="H1385" s="17">
        <f t="shared" si="27"/>
        <v>0</v>
      </c>
      <c r="I1385" s="17">
        <v>0</v>
      </c>
      <c r="J1385" s="17">
        <v>0</v>
      </c>
      <c r="K1385" s="17">
        <v>0</v>
      </c>
      <c r="L1385" s="17">
        <v>0</v>
      </c>
      <c r="M1385" s="17">
        <v>0</v>
      </c>
      <c r="N1385" s="17">
        <v>0</v>
      </c>
      <c r="O1385" s="17">
        <v>0</v>
      </c>
      <c r="P1385" s="17">
        <v>0</v>
      </c>
      <c r="Q1385" s="17">
        <v>0</v>
      </c>
      <c r="R1385" s="17">
        <v>0</v>
      </c>
    </row>
    <row r="1386" spans="2:18" hidden="1" x14ac:dyDescent="0.25">
      <c r="B1386" s="11" t="s">
        <v>1</v>
      </c>
      <c r="C1386" s="13" t="s">
        <v>12</v>
      </c>
      <c r="D1386" s="12">
        <f t="shared" si="27"/>
        <v>0</v>
      </c>
      <c r="E1386" s="12">
        <f t="shared" si="27"/>
        <v>0</v>
      </c>
      <c r="F1386" s="12">
        <f t="shared" si="27"/>
        <v>0</v>
      </c>
      <c r="G1386" s="12">
        <f t="shared" si="27"/>
        <v>0</v>
      </c>
      <c r="H1386" s="12">
        <f t="shared" si="27"/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2">
        <v>0</v>
      </c>
      <c r="Q1386" s="12">
        <v>0</v>
      </c>
      <c r="R1386" s="12">
        <v>0</v>
      </c>
    </row>
    <row r="1387" spans="2:18" hidden="1" x14ac:dyDescent="0.25">
      <c r="B1387" s="8" t="s">
        <v>1</v>
      </c>
      <c r="C1387" s="10" t="s">
        <v>13</v>
      </c>
      <c r="D1387" s="9">
        <f t="shared" si="27"/>
        <v>0</v>
      </c>
      <c r="E1387" s="9">
        <f t="shared" si="27"/>
        <v>0</v>
      </c>
      <c r="F1387" s="9">
        <f t="shared" si="27"/>
        <v>0</v>
      </c>
      <c r="G1387" s="9">
        <f t="shared" si="27"/>
        <v>0</v>
      </c>
      <c r="H1387" s="9">
        <f t="shared" si="27"/>
        <v>0</v>
      </c>
      <c r="I1387" s="9">
        <v>0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  <c r="Q1387" s="9">
        <v>0</v>
      </c>
      <c r="R1387" s="9">
        <v>0</v>
      </c>
    </row>
    <row r="1388" spans="2:18" hidden="1" x14ac:dyDescent="0.25">
      <c r="B1388" s="8" t="s">
        <v>1</v>
      </c>
      <c r="C1388" s="10" t="s">
        <v>14</v>
      </c>
      <c r="D1388" s="9">
        <f t="shared" si="27"/>
        <v>0</v>
      </c>
      <c r="E1388" s="9">
        <f t="shared" si="27"/>
        <v>0</v>
      </c>
      <c r="F1388" s="9">
        <f t="shared" si="27"/>
        <v>0</v>
      </c>
      <c r="G1388" s="9">
        <f t="shared" si="27"/>
        <v>0</v>
      </c>
      <c r="H1388" s="9">
        <f t="shared" si="27"/>
        <v>0</v>
      </c>
      <c r="I1388" s="9">
        <v>0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  <c r="Q1388" s="9">
        <v>0</v>
      </c>
      <c r="R1388" s="9">
        <v>0</v>
      </c>
    </row>
    <row r="1389" spans="2:18" hidden="1" x14ac:dyDescent="0.25">
      <c r="B1389" s="8" t="s">
        <v>1</v>
      </c>
      <c r="C1389" s="10" t="s">
        <v>18</v>
      </c>
      <c r="D1389" s="9">
        <f t="shared" si="27"/>
        <v>0</v>
      </c>
      <c r="E1389" s="9">
        <f t="shared" si="27"/>
        <v>0</v>
      </c>
      <c r="F1389" s="9">
        <f t="shared" si="27"/>
        <v>0</v>
      </c>
      <c r="G1389" s="9">
        <f t="shared" si="27"/>
        <v>0</v>
      </c>
      <c r="H1389" s="9">
        <f t="shared" si="27"/>
        <v>0</v>
      </c>
      <c r="I1389" s="9">
        <v>0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  <c r="Q1389" s="9">
        <v>0</v>
      </c>
      <c r="R1389" s="9">
        <v>0</v>
      </c>
    </row>
    <row r="1390" spans="2:18" hidden="1" x14ac:dyDescent="0.25">
      <c r="B1390" s="8" t="s">
        <v>1</v>
      </c>
      <c r="C1390" s="10" t="s">
        <v>19</v>
      </c>
      <c r="D1390" s="9">
        <f t="shared" si="27"/>
        <v>0</v>
      </c>
      <c r="E1390" s="9">
        <f t="shared" si="27"/>
        <v>0</v>
      </c>
      <c r="F1390" s="9">
        <f t="shared" si="27"/>
        <v>0</v>
      </c>
      <c r="G1390" s="9">
        <f t="shared" si="27"/>
        <v>0</v>
      </c>
      <c r="H1390" s="9">
        <f t="shared" si="27"/>
        <v>0</v>
      </c>
      <c r="I1390" s="9">
        <v>0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  <c r="Q1390" s="9">
        <v>0</v>
      </c>
      <c r="R1390" s="9">
        <v>0</v>
      </c>
    </row>
    <row r="1391" spans="2:18" hidden="1" x14ac:dyDescent="0.25">
      <c r="B1391" s="11" t="s">
        <v>1</v>
      </c>
      <c r="C1391" s="13" t="s">
        <v>20</v>
      </c>
      <c r="D1391" s="12">
        <f t="shared" si="27"/>
        <v>0</v>
      </c>
      <c r="E1391" s="12">
        <f t="shared" si="27"/>
        <v>0</v>
      </c>
      <c r="F1391" s="12">
        <f t="shared" si="27"/>
        <v>0</v>
      </c>
      <c r="G1391" s="12">
        <f t="shared" si="27"/>
        <v>0</v>
      </c>
      <c r="H1391" s="12">
        <f t="shared" si="27"/>
        <v>0</v>
      </c>
      <c r="I1391" s="12">
        <v>0</v>
      </c>
      <c r="J1391" s="12">
        <v>0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</row>
    <row r="1392" spans="2:18" ht="30.75" thickBot="1" x14ac:dyDescent="0.3">
      <c r="B1392" s="15" t="s">
        <v>508</v>
      </c>
      <c r="C1392" s="16" t="s">
        <v>509</v>
      </c>
      <c r="D1392" s="17">
        <f t="shared" si="27"/>
        <v>2500000</v>
      </c>
      <c r="E1392" s="17">
        <f t="shared" si="27"/>
        <v>0</v>
      </c>
      <c r="F1392" s="17">
        <f t="shared" si="27"/>
        <v>2500000</v>
      </c>
      <c r="G1392" s="17">
        <f t="shared" si="27"/>
        <v>0</v>
      </c>
      <c r="H1392" s="17">
        <f t="shared" si="27"/>
        <v>0</v>
      </c>
      <c r="I1392" s="17">
        <v>2500000</v>
      </c>
      <c r="J1392" s="17">
        <v>0</v>
      </c>
      <c r="K1392" s="17">
        <v>2500000</v>
      </c>
      <c r="L1392" s="17">
        <v>0</v>
      </c>
      <c r="M1392" s="17">
        <v>0</v>
      </c>
      <c r="N1392" s="17">
        <v>0</v>
      </c>
      <c r="O1392" s="17">
        <v>0</v>
      </c>
      <c r="P1392" s="17">
        <v>0</v>
      </c>
      <c r="Q1392" s="17">
        <v>0</v>
      </c>
      <c r="R1392" s="17">
        <v>0</v>
      </c>
    </row>
    <row r="1393" spans="2:18" ht="15.75" thickTop="1" x14ac:dyDescent="0.25">
      <c r="B1393" s="11" t="s">
        <v>1</v>
      </c>
      <c r="C1393" s="13" t="s">
        <v>12</v>
      </c>
      <c r="D1393" s="12">
        <f t="shared" si="27"/>
        <v>2500000</v>
      </c>
      <c r="E1393" s="12">
        <f t="shared" si="27"/>
        <v>0</v>
      </c>
      <c r="F1393" s="12">
        <f t="shared" si="27"/>
        <v>2500000</v>
      </c>
      <c r="G1393" s="12">
        <f t="shared" si="27"/>
        <v>0</v>
      </c>
      <c r="H1393" s="12">
        <f t="shared" si="27"/>
        <v>0</v>
      </c>
      <c r="I1393" s="12">
        <v>2500000</v>
      </c>
      <c r="J1393" s="12">
        <v>0</v>
      </c>
      <c r="K1393" s="12">
        <v>2500000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</row>
    <row r="1394" spans="2:18" x14ac:dyDescent="0.25">
      <c r="B1394" s="8" t="s">
        <v>1</v>
      </c>
      <c r="C1394" s="10" t="s">
        <v>14</v>
      </c>
      <c r="D1394" s="9">
        <f t="shared" si="27"/>
        <v>2500000</v>
      </c>
      <c r="E1394" s="9">
        <f t="shared" si="27"/>
        <v>0</v>
      </c>
      <c r="F1394" s="9">
        <f t="shared" si="27"/>
        <v>2500000</v>
      </c>
      <c r="G1394" s="9">
        <f t="shared" si="27"/>
        <v>0</v>
      </c>
      <c r="H1394" s="9">
        <f t="shared" si="27"/>
        <v>0</v>
      </c>
      <c r="I1394" s="9">
        <v>2500000</v>
      </c>
      <c r="J1394" s="9">
        <v>0</v>
      </c>
      <c r="K1394" s="9">
        <v>2500000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  <c r="Q1394" s="9">
        <v>0</v>
      </c>
      <c r="R1394" s="9">
        <v>0</v>
      </c>
    </row>
    <row r="1395" spans="2:18" ht="30.75" hidden="1" thickBot="1" x14ac:dyDescent="0.3">
      <c r="B1395" s="15" t="s">
        <v>510</v>
      </c>
      <c r="C1395" s="16" t="s">
        <v>511</v>
      </c>
      <c r="D1395" s="17">
        <f t="shared" si="27"/>
        <v>0</v>
      </c>
      <c r="E1395" s="17">
        <f t="shared" si="27"/>
        <v>0</v>
      </c>
      <c r="F1395" s="17">
        <f t="shared" si="27"/>
        <v>0</v>
      </c>
      <c r="G1395" s="17">
        <f t="shared" si="27"/>
        <v>0</v>
      </c>
      <c r="H1395" s="17">
        <f t="shared" si="27"/>
        <v>0</v>
      </c>
      <c r="I1395" s="17">
        <v>0</v>
      </c>
      <c r="J1395" s="17">
        <v>0</v>
      </c>
      <c r="K1395" s="17">
        <v>0</v>
      </c>
      <c r="L1395" s="17">
        <v>0</v>
      </c>
      <c r="M1395" s="17">
        <v>0</v>
      </c>
      <c r="N1395" s="17">
        <v>0</v>
      </c>
      <c r="O1395" s="17">
        <v>0</v>
      </c>
      <c r="P1395" s="17">
        <v>0</v>
      </c>
      <c r="Q1395" s="17">
        <v>0</v>
      </c>
      <c r="R1395" s="17">
        <v>0</v>
      </c>
    </row>
    <row r="1396" spans="2:18" hidden="1" x14ac:dyDescent="0.25">
      <c r="B1396" s="11" t="s">
        <v>1</v>
      </c>
      <c r="C1396" s="13" t="s">
        <v>12</v>
      </c>
      <c r="D1396" s="12">
        <f t="shared" si="27"/>
        <v>0</v>
      </c>
      <c r="E1396" s="12">
        <f t="shared" si="27"/>
        <v>0</v>
      </c>
      <c r="F1396" s="12">
        <f t="shared" si="27"/>
        <v>0</v>
      </c>
      <c r="G1396" s="12">
        <f t="shared" si="27"/>
        <v>0</v>
      </c>
      <c r="H1396" s="12">
        <f t="shared" si="27"/>
        <v>0</v>
      </c>
      <c r="I1396" s="12">
        <v>0</v>
      </c>
      <c r="J1396" s="12">
        <v>0</v>
      </c>
      <c r="K1396" s="12">
        <v>0</v>
      </c>
      <c r="L1396" s="12">
        <v>0</v>
      </c>
      <c r="M1396" s="12">
        <v>0</v>
      </c>
      <c r="N1396" s="12">
        <v>0</v>
      </c>
      <c r="O1396" s="12">
        <v>0</v>
      </c>
      <c r="P1396" s="12">
        <v>0</v>
      </c>
      <c r="Q1396" s="12">
        <v>0</v>
      </c>
      <c r="R1396" s="12">
        <v>0</v>
      </c>
    </row>
    <row r="1397" spans="2:18" hidden="1" x14ac:dyDescent="0.25">
      <c r="B1397" s="8" t="s">
        <v>1</v>
      </c>
      <c r="C1397" s="10" t="s">
        <v>13</v>
      </c>
      <c r="D1397" s="9">
        <f t="shared" si="27"/>
        <v>0</v>
      </c>
      <c r="E1397" s="9">
        <f t="shared" si="27"/>
        <v>0</v>
      </c>
      <c r="F1397" s="9">
        <f t="shared" si="27"/>
        <v>0</v>
      </c>
      <c r="G1397" s="9">
        <f t="shared" si="27"/>
        <v>0</v>
      </c>
      <c r="H1397" s="9">
        <f t="shared" si="27"/>
        <v>0</v>
      </c>
      <c r="I1397" s="9">
        <v>0</v>
      </c>
      <c r="J1397" s="9">
        <v>0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</row>
    <row r="1398" spans="2:18" hidden="1" x14ac:dyDescent="0.25">
      <c r="B1398" s="8" t="s">
        <v>1</v>
      </c>
      <c r="C1398" s="10" t="s">
        <v>14</v>
      </c>
      <c r="D1398" s="9">
        <f t="shared" si="27"/>
        <v>0</v>
      </c>
      <c r="E1398" s="9">
        <f t="shared" si="27"/>
        <v>0</v>
      </c>
      <c r="F1398" s="9">
        <f t="shared" si="27"/>
        <v>0</v>
      </c>
      <c r="G1398" s="9">
        <f t="shared" si="27"/>
        <v>0</v>
      </c>
      <c r="H1398" s="9">
        <f t="shared" si="27"/>
        <v>0</v>
      </c>
      <c r="I1398" s="9">
        <v>0</v>
      </c>
      <c r="J1398" s="9">
        <v>0</v>
      </c>
      <c r="K1398" s="9">
        <v>0</v>
      </c>
      <c r="L1398" s="9">
        <v>0</v>
      </c>
      <c r="M1398" s="9">
        <v>0</v>
      </c>
      <c r="N1398" s="9">
        <v>0</v>
      </c>
      <c r="O1398" s="9">
        <v>0</v>
      </c>
      <c r="P1398" s="9">
        <v>0</v>
      </c>
      <c r="Q1398" s="9">
        <v>0</v>
      </c>
      <c r="R1398" s="9">
        <v>0</v>
      </c>
    </row>
    <row r="1399" spans="2:18" hidden="1" x14ac:dyDescent="0.25">
      <c r="B1399" s="8" t="s">
        <v>1</v>
      </c>
      <c r="C1399" s="10" t="s">
        <v>18</v>
      </c>
      <c r="D1399" s="9">
        <f t="shared" ref="D1399:H1449" si="28">I1399+N1399</f>
        <v>0</v>
      </c>
      <c r="E1399" s="9">
        <f t="shared" si="28"/>
        <v>0</v>
      </c>
      <c r="F1399" s="9">
        <f t="shared" si="28"/>
        <v>0</v>
      </c>
      <c r="G1399" s="9">
        <f t="shared" si="28"/>
        <v>0</v>
      </c>
      <c r="H1399" s="9">
        <f t="shared" si="28"/>
        <v>0</v>
      </c>
      <c r="I1399" s="9">
        <v>0</v>
      </c>
      <c r="J1399" s="9">
        <v>0</v>
      </c>
      <c r="K1399" s="9">
        <v>0</v>
      </c>
      <c r="L1399" s="9">
        <v>0</v>
      </c>
      <c r="M1399" s="9">
        <v>0</v>
      </c>
      <c r="N1399" s="9">
        <v>0</v>
      </c>
      <c r="O1399" s="9">
        <v>0</v>
      </c>
      <c r="P1399" s="9">
        <v>0</v>
      </c>
      <c r="Q1399" s="9">
        <v>0</v>
      </c>
      <c r="R1399" s="9">
        <v>0</v>
      </c>
    </row>
    <row r="1400" spans="2:18" hidden="1" x14ac:dyDescent="0.25">
      <c r="B1400" s="8" t="s">
        <v>1</v>
      </c>
      <c r="C1400" s="10" t="s">
        <v>19</v>
      </c>
      <c r="D1400" s="9">
        <f t="shared" si="28"/>
        <v>0</v>
      </c>
      <c r="E1400" s="9">
        <f t="shared" si="28"/>
        <v>0</v>
      </c>
      <c r="F1400" s="9">
        <f t="shared" si="28"/>
        <v>0</v>
      </c>
      <c r="G1400" s="9">
        <f t="shared" si="28"/>
        <v>0</v>
      </c>
      <c r="H1400" s="9">
        <f t="shared" si="28"/>
        <v>0</v>
      </c>
      <c r="I1400" s="9">
        <v>0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  <c r="Q1400" s="9">
        <v>0</v>
      </c>
      <c r="R1400" s="9">
        <v>0</v>
      </c>
    </row>
    <row r="1401" spans="2:18" ht="15.75" hidden="1" thickBot="1" x14ac:dyDescent="0.3">
      <c r="B1401" s="15" t="s">
        <v>512</v>
      </c>
      <c r="C1401" s="16" t="s">
        <v>513</v>
      </c>
      <c r="D1401" s="17">
        <f t="shared" si="28"/>
        <v>0</v>
      </c>
      <c r="E1401" s="17">
        <f t="shared" si="28"/>
        <v>0</v>
      </c>
      <c r="F1401" s="17">
        <f t="shared" si="28"/>
        <v>0</v>
      </c>
      <c r="G1401" s="17">
        <f t="shared" si="28"/>
        <v>0</v>
      </c>
      <c r="H1401" s="17">
        <f t="shared" si="28"/>
        <v>0</v>
      </c>
      <c r="I1401" s="17">
        <v>0</v>
      </c>
      <c r="J1401" s="17">
        <v>0</v>
      </c>
      <c r="K1401" s="17">
        <v>0</v>
      </c>
      <c r="L1401" s="17">
        <v>0</v>
      </c>
      <c r="M1401" s="17">
        <v>0</v>
      </c>
      <c r="N1401" s="17">
        <v>0</v>
      </c>
      <c r="O1401" s="17">
        <v>0</v>
      </c>
      <c r="P1401" s="17">
        <v>0</v>
      </c>
      <c r="Q1401" s="17">
        <v>0</v>
      </c>
      <c r="R1401" s="17">
        <v>0</v>
      </c>
    </row>
    <row r="1402" spans="2:18" hidden="1" x14ac:dyDescent="0.25">
      <c r="B1402" s="11" t="s">
        <v>1</v>
      </c>
      <c r="C1402" s="13" t="s">
        <v>12</v>
      </c>
      <c r="D1402" s="12">
        <f t="shared" si="28"/>
        <v>0</v>
      </c>
      <c r="E1402" s="12">
        <f t="shared" si="28"/>
        <v>0</v>
      </c>
      <c r="F1402" s="12">
        <f t="shared" si="28"/>
        <v>0</v>
      </c>
      <c r="G1402" s="12">
        <f t="shared" si="28"/>
        <v>0</v>
      </c>
      <c r="H1402" s="12">
        <f t="shared" si="28"/>
        <v>0</v>
      </c>
      <c r="I1402" s="12">
        <v>0</v>
      </c>
      <c r="J1402" s="12">
        <v>0</v>
      </c>
      <c r="K1402" s="12">
        <v>0</v>
      </c>
      <c r="L1402" s="12">
        <v>0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</row>
    <row r="1403" spans="2:18" hidden="1" x14ac:dyDescent="0.25">
      <c r="B1403" s="8" t="s">
        <v>1</v>
      </c>
      <c r="C1403" s="10" t="s">
        <v>14</v>
      </c>
      <c r="D1403" s="9">
        <f t="shared" si="28"/>
        <v>0</v>
      </c>
      <c r="E1403" s="9">
        <f t="shared" si="28"/>
        <v>0</v>
      </c>
      <c r="F1403" s="9">
        <f t="shared" si="28"/>
        <v>0</v>
      </c>
      <c r="G1403" s="9">
        <f t="shared" si="28"/>
        <v>0</v>
      </c>
      <c r="H1403" s="9">
        <f t="shared" si="28"/>
        <v>0</v>
      </c>
      <c r="I1403" s="9">
        <v>0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  <c r="Q1403" s="9">
        <v>0</v>
      </c>
      <c r="R1403" s="9">
        <v>0</v>
      </c>
    </row>
    <row r="1404" spans="2:18" hidden="1" x14ac:dyDescent="0.25">
      <c r="B1404" s="8" t="s">
        <v>1</v>
      </c>
      <c r="C1404" s="10" t="s">
        <v>18</v>
      </c>
      <c r="D1404" s="9">
        <f t="shared" si="28"/>
        <v>0</v>
      </c>
      <c r="E1404" s="9">
        <f t="shared" si="28"/>
        <v>0</v>
      </c>
      <c r="F1404" s="9">
        <f t="shared" si="28"/>
        <v>0</v>
      </c>
      <c r="G1404" s="9">
        <f t="shared" si="28"/>
        <v>0</v>
      </c>
      <c r="H1404" s="9">
        <f t="shared" si="28"/>
        <v>0</v>
      </c>
      <c r="I1404" s="9">
        <v>0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  <c r="Q1404" s="9">
        <v>0</v>
      </c>
      <c r="R1404" s="9">
        <v>0</v>
      </c>
    </row>
    <row r="1405" spans="2:18" hidden="1" x14ac:dyDescent="0.25">
      <c r="B1405" s="8" t="s">
        <v>1</v>
      </c>
      <c r="C1405" s="10" t="s">
        <v>19</v>
      </c>
      <c r="D1405" s="9">
        <f t="shared" si="28"/>
        <v>0</v>
      </c>
      <c r="E1405" s="9">
        <f t="shared" si="28"/>
        <v>0</v>
      </c>
      <c r="F1405" s="9">
        <f t="shared" si="28"/>
        <v>0</v>
      </c>
      <c r="G1405" s="9">
        <f t="shared" si="28"/>
        <v>0</v>
      </c>
      <c r="H1405" s="9">
        <f t="shared" si="28"/>
        <v>0</v>
      </c>
      <c r="I1405" s="9">
        <v>0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  <c r="Q1405" s="9">
        <v>0</v>
      </c>
      <c r="R1405" s="9">
        <v>0</v>
      </c>
    </row>
    <row r="1406" spans="2:18" hidden="1" x14ac:dyDescent="0.25">
      <c r="B1406" s="11" t="s">
        <v>1</v>
      </c>
      <c r="C1406" s="13" t="s">
        <v>20</v>
      </c>
      <c r="D1406" s="12">
        <f t="shared" si="28"/>
        <v>0</v>
      </c>
      <c r="E1406" s="12">
        <f t="shared" si="28"/>
        <v>0</v>
      </c>
      <c r="F1406" s="12">
        <f t="shared" si="28"/>
        <v>0</v>
      </c>
      <c r="G1406" s="12">
        <f t="shared" si="28"/>
        <v>0</v>
      </c>
      <c r="H1406" s="12">
        <f t="shared" si="28"/>
        <v>0</v>
      </c>
      <c r="I1406" s="12">
        <v>0</v>
      </c>
      <c r="J1406" s="12">
        <v>0</v>
      </c>
      <c r="K1406" s="12">
        <v>0</v>
      </c>
      <c r="L1406" s="12">
        <v>0</v>
      </c>
      <c r="M1406" s="12">
        <v>0</v>
      </c>
      <c r="N1406" s="12">
        <v>0</v>
      </c>
      <c r="O1406" s="12">
        <v>0</v>
      </c>
      <c r="P1406" s="12">
        <v>0</v>
      </c>
      <c r="Q1406" s="12">
        <v>0</v>
      </c>
      <c r="R1406" s="12">
        <v>0</v>
      </c>
    </row>
    <row r="1407" spans="2:18" ht="15.75" hidden="1" thickBot="1" x14ac:dyDescent="0.3">
      <c r="B1407" s="15" t="s">
        <v>514</v>
      </c>
      <c r="C1407" s="16" t="s">
        <v>515</v>
      </c>
      <c r="D1407" s="17">
        <f t="shared" si="28"/>
        <v>0</v>
      </c>
      <c r="E1407" s="17">
        <f t="shared" si="28"/>
        <v>0</v>
      </c>
      <c r="F1407" s="17">
        <f t="shared" si="28"/>
        <v>0</v>
      </c>
      <c r="G1407" s="17">
        <f t="shared" si="28"/>
        <v>0</v>
      </c>
      <c r="H1407" s="17">
        <f t="shared" si="28"/>
        <v>0</v>
      </c>
      <c r="I1407" s="17">
        <v>0</v>
      </c>
      <c r="J1407" s="17">
        <v>0</v>
      </c>
      <c r="K1407" s="17">
        <v>0</v>
      </c>
      <c r="L1407" s="17">
        <v>0</v>
      </c>
      <c r="M1407" s="17">
        <v>0</v>
      </c>
      <c r="N1407" s="17">
        <v>0</v>
      </c>
      <c r="O1407" s="17">
        <v>0</v>
      </c>
      <c r="P1407" s="17">
        <v>0</v>
      </c>
      <c r="Q1407" s="17">
        <v>0</v>
      </c>
      <c r="R1407" s="17">
        <v>0</v>
      </c>
    </row>
    <row r="1408" spans="2:18" hidden="1" x14ac:dyDescent="0.25">
      <c r="B1408" s="11" t="s">
        <v>1</v>
      </c>
      <c r="C1408" s="13" t="s">
        <v>12</v>
      </c>
      <c r="D1408" s="12">
        <f t="shared" si="28"/>
        <v>0</v>
      </c>
      <c r="E1408" s="12">
        <f t="shared" si="28"/>
        <v>0</v>
      </c>
      <c r="F1408" s="12">
        <f t="shared" si="28"/>
        <v>0</v>
      </c>
      <c r="G1408" s="12">
        <f t="shared" si="28"/>
        <v>0</v>
      </c>
      <c r="H1408" s="12">
        <f t="shared" si="28"/>
        <v>0</v>
      </c>
      <c r="I1408" s="12">
        <v>0</v>
      </c>
      <c r="J1408" s="12">
        <v>0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</row>
    <row r="1409" spans="2:18" hidden="1" x14ac:dyDescent="0.25">
      <c r="B1409" s="8" t="s">
        <v>1</v>
      </c>
      <c r="C1409" s="10" t="s">
        <v>14</v>
      </c>
      <c r="D1409" s="9">
        <f t="shared" si="28"/>
        <v>0</v>
      </c>
      <c r="E1409" s="9">
        <f t="shared" si="28"/>
        <v>0</v>
      </c>
      <c r="F1409" s="9">
        <f t="shared" si="28"/>
        <v>0</v>
      </c>
      <c r="G1409" s="9">
        <f t="shared" si="28"/>
        <v>0</v>
      </c>
      <c r="H1409" s="9">
        <f t="shared" si="28"/>
        <v>0</v>
      </c>
      <c r="I1409" s="9">
        <v>0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  <c r="Q1409" s="9">
        <v>0</v>
      </c>
      <c r="R1409" s="9">
        <v>0</v>
      </c>
    </row>
    <row r="1410" spans="2:18" hidden="1" x14ac:dyDescent="0.25">
      <c r="B1410" s="8" t="s">
        <v>1</v>
      </c>
      <c r="C1410" s="10" t="s">
        <v>18</v>
      </c>
      <c r="D1410" s="9">
        <f t="shared" si="28"/>
        <v>0</v>
      </c>
      <c r="E1410" s="9">
        <f t="shared" si="28"/>
        <v>0</v>
      </c>
      <c r="F1410" s="9">
        <f t="shared" si="28"/>
        <v>0</v>
      </c>
      <c r="G1410" s="9">
        <f t="shared" si="28"/>
        <v>0</v>
      </c>
      <c r="H1410" s="9">
        <f t="shared" si="28"/>
        <v>0</v>
      </c>
      <c r="I1410" s="9">
        <v>0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  <c r="Q1410" s="9">
        <v>0</v>
      </c>
      <c r="R1410" s="9">
        <v>0</v>
      </c>
    </row>
    <row r="1411" spans="2:18" ht="30.75" hidden="1" thickBot="1" x14ac:dyDescent="0.3">
      <c r="B1411" s="15" t="s">
        <v>516</v>
      </c>
      <c r="C1411" s="16" t="s">
        <v>517</v>
      </c>
      <c r="D1411" s="17">
        <f t="shared" si="28"/>
        <v>0</v>
      </c>
      <c r="E1411" s="17">
        <f t="shared" si="28"/>
        <v>0</v>
      </c>
      <c r="F1411" s="17">
        <f t="shared" si="28"/>
        <v>0</v>
      </c>
      <c r="G1411" s="17">
        <f t="shared" si="28"/>
        <v>0</v>
      </c>
      <c r="H1411" s="17">
        <f t="shared" si="28"/>
        <v>0</v>
      </c>
      <c r="I1411" s="17">
        <v>0</v>
      </c>
      <c r="J1411" s="17">
        <v>0</v>
      </c>
      <c r="K1411" s="17">
        <v>0</v>
      </c>
      <c r="L1411" s="17">
        <v>0</v>
      </c>
      <c r="M1411" s="17">
        <v>0</v>
      </c>
      <c r="N1411" s="17">
        <v>0</v>
      </c>
      <c r="O1411" s="17">
        <v>0</v>
      </c>
      <c r="P1411" s="17">
        <v>0</v>
      </c>
      <c r="Q1411" s="17">
        <v>0</v>
      </c>
      <c r="R1411" s="17">
        <v>0</v>
      </c>
    </row>
    <row r="1412" spans="2:18" hidden="1" x14ac:dyDescent="0.25">
      <c r="B1412" s="11" t="s">
        <v>1</v>
      </c>
      <c r="C1412" s="13" t="s">
        <v>12</v>
      </c>
      <c r="D1412" s="12">
        <f t="shared" si="28"/>
        <v>0</v>
      </c>
      <c r="E1412" s="12">
        <f t="shared" si="28"/>
        <v>0</v>
      </c>
      <c r="F1412" s="12">
        <f t="shared" si="28"/>
        <v>0</v>
      </c>
      <c r="G1412" s="12">
        <f t="shared" si="28"/>
        <v>0</v>
      </c>
      <c r="H1412" s="12">
        <f t="shared" si="28"/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</row>
    <row r="1413" spans="2:18" hidden="1" x14ac:dyDescent="0.25">
      <c r="B1413" s="8" t="s">
        <v>1</v>
      </c>
      <c r="C1413" s="10" t="s">
        <v>14</v>
      </c>
      <c r="D1413" s="9">
        <f t="shared" si="28"/>
        <v>0</v>
      </c>
      <c r="E1413" s="9">
        <f t="shared" si="28"/>
        <v>0</v>
      </c>
      <c r="F1413" s="9">
        <f t="shared" si="28"/>
        <v>0</v>
      </c>
      <c r="G1413" s="9">
        <f t="shared" si="28"/>
        <v>0</v>
      </c>
      <c r="H1413" s="9">
        <f t="shared" si="28"/>
        <v>0</v>
      </c>
      <c r="I1413" s="9">
        <v>0</v>
      </c>
      <c r="J1413" s="9">
        <v>0</v>
      </c>
      <c r="K1413" s="9">
        <v>0</v>
      </c>
      <c r="L1413" s="9">
        <v>0</v>
      </c>
      <c r="M1413" s="9">
        <v>0</v>
      </c>
      <c r="N1413" s="9">
        <v>0</v>
      </c>
      <c r="O1413" s="9">
        <v>0</v>
      </c>
      <c r="P1413" s="9">
        <v>0</v>
      </c>
      <c r="Q1413" s="9">
        <v>0</v>
      </c>
      <c r="R1413" s="9">
        <v>0</v>
      </c>
    </row>
    <row r="1414" spans="2:18" hidden="1" x14ac:dyDescent="0.25">
      <c r="B1414" s="8" t="s">
        <v>1</v>
      </c>
      <c r="C1414" s="10" t="s">
        <v>18</v>
      </c>
      <c r="D1414" s="9">
        <f t="shared" si="28"/>
        <v>0</v>
      </c>
      <c r="E1414" s="9">
        <f t="shared" si="28"/>
        <v>0</v>
      </c>
      <c r="F1414" s="9">
        <f t="shared" si="28"/>
        <v>0</v>
      </c>
      <c r="G1414" s="9">
        <f t="shared" si="28"/>
        <v>0</v>
      </c>
      <c r="H1414" s="9">
        <f t="shared" si="28"/>
        <v>0</v>
      </c>
      <c r="I1414" s="9">
        <v>0</v>
      </c>
      <c r="J1414" s="9">
        <v>0</v>
      </c>
      <c r="K1414" s="9">
        <v>0</v>
      </c>
      <c r="L1414" s="9">
        <v>0</v>
      </c>
      <c r="M1414" s="9">
        <v>0</v>
      </c>
      <c r="N1414" s="9">
        <v>0</v>
      </c>
      <c r="O1414" s="9">
        <v>0</v>
      </c>
      <c r="P1414" s="9">
        <v>0</v>
      </c>
      <c r="Q1414" s="9">
        <v>0</v>
      </c>
      <c r="R1414" s="9">
        <v>0</v>
      </c>
    </row>
    <row r="1415" spans="2:18" hidden="1" x14ac:dyDescent="0.25">
      <c r="B1415" s="8" t="s">
        <v>1</v>
      </c>
      <c r="C1415" s="10" t="s">
        <v>19</v>
      </c>
      <c r="D1415" s="9">
        <f t="shared" si="28"/>
        <v>0</v>
      </c>
      <c r="E1415" s="9">
        <f t="shared" si="28"/>
        <v>0</v>
      </c>
      <c r="F1415" s="9">
        <f t="shared" si="28"/>
        <v>0</v>
      </c>
      <c r="G1415" s="9">
        <f t="shared" si="28"/>
        <v>0</v>
      </c>
      <c r="H1415" s="9">
        <f t="shared" si="28"/>
        <v>0</v>
      </c>
      <c r="I1415" s="9">
        <v>0</v>
      </c>
      <c r="J1415" s="9">
        <v>0</v>
      </c>
      <c r="K1415" s="9">
        <v>0</v>
      </c>
      <c r="L1415" s="9">
        <v>0</v>
      </c>
      <c r="M1415" s="9">
        <v>0</v>
      </c>
      <c r="N1415" s="9">
        <v>0</v>
      </c>
      <c r="O1415" s="9">
        <v>0</v>
      </c>
      <c r="P1415" s="9">
        <v>0</v>
      </c>
      <c r="Q1415" s="9">
        <v>0</v>
      </c>
      <c r="R1415" s="9">
        <v>0</v>
      </c>
    </row>
    <row r="1416" spans="2:18" ht="15.75" hidden="1" thickBot="1" x14ac:dyDescent="0.3">
      <c r="B1416" s="15" t="s">
        <v>518</v>
      </c>
      <c r="C1416" s="16" t="s">
        <v>519</v>
      </c>
      <c r="D1416" s="17">
        <f t="shared" si="28"/>
        <v>0</v>
      </c>
      <c r="E1416" s="17">
        <f t="shared" si="28"/>
        <v>0</v>
      </c>
      <c r="F1416" s="17">
        <f t="shared" si="28"/>
        <v>0</v>
      </c>
      <c r="G1416" s="17">
        <f t="shared" si="28"/>
        <v>0</v>
      </c>
      <c r="H1416" s="17">
        <f t="shared" si="28"/>
        <v>0</v>
      </c>
      <c r="I1416" s="17">
        <v>0</v>
      </c>
      <c r="J1416" s="17">
        <v>0</v>
      </c>
      <c r="K1416" s="17">
        <v>0</v>
      </c>
      <c r="L1416" s="17">
        <v>0</v>
      </c>
      <c r="M1416" s="17">
        <v>0</v>
      </c>
      <c r="N1416" s="17">
        <v>0</v>
      </c>
      <c r="O1416" s="17">
        <v>0</v>
      </c>
      <c r="P1416" s="17">
        <v>0</v>
      </c>
      <c r="Q1416" s="17">
        <v>0</v>
      </c>
      <c r="R1416" s="17">
        <v>0</v>
      </c>
    </row>
    <row r="1417" spans="2:18" hidden="1" x14ac:dyDescent="0.25">
      <c r="B1417" s="11" t="s">
        <v>1</v>
      </c>
      <c r="C1417" s="13" t="s">
        <v>12</v>
      </c>
      <c r="D1417" s="12">
        <f t="shared" si="28"/>
        <v>0</v>
      </c>
      <c r="E1417" s="12">
        <f t="shared" si="28"/>
        <v>0</v>
      </c>
      <c r="F1417" s="12">
        <f t="shared" si="28"/>
        <v>0</v>
      </c>
      <c r="G1417" s="12">
        <f t="shared" si="28"/>
        <v>0</v>
      </c>
      <c r="H1417" s="12">
        <f t="shared" si="28"/>
        <v>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</row>
    <row r="1418" spans="2:18" hidden="1" x14ac:dyDescent="0.25">
      <c r="B1418" s="8" t="s">
        <v>1</v>
      </c>
      <c r="C1418" s="10" t="s">
        <v>14</v>
      </c>
      <c r="D1418" s="9">
        <f t="shared" si="28"/>
        <v>0</v>
      </c>
      <c r="E1418" s="9">
        <f t="shared" si="28"/>
        <v>0</v>
      </c>
      <c r="F1418" s="9">
        <f t="shared" si="28"/>
        <v>0</v>
      </c>
      <c r="G1418" s="9">
        <f t="shared" si="28"/>
        <v>0</v>
      </c>
      <c r="H1418" s="9">
        <f t="shared" si="28"/>
        <v>0</v>
      </c>
      <c r="I1418" s="9">
        <v>0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  <c r="Q1418" s="9">
        <v>0</v>
      </c>
      <c r="R1418" s="9">
        <v>0</v>
      </c>
    </row>
    <row r="1419" spans="2:18" hidden="1" x14ac:dyDescent="0.25">
      <c r="B1419" s="8" t="s">
        <v>1</v>
      </c>
      <c r="C1419" s="10" t="s">
        <v>18</v>
      </c>
      <c r="D1419" s="9">
        <f t="shared" si="28"/>
        <v>0</v>
      </c>
      <c r="E1419" s="9">
        <f t="shared" si="28"/>
        <v>0</v>
      </c>
      <c r="F1419" s="9">
        <f t="shared" si="28"/>
        <v>0</v>
      </c>
      <c r="G1419" s="9">
        <f t="shared" si="28"/>
        <v>0</v>
      </c>
      <c r="H1419" s="9">
        <f t="shared" si="28"/>
        <v>0</v>
      </c>
      <c r="I1419" s="9">
        <v>0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  <c r="Q1419" s="9">
        <v>0</v>
      </c>
      <c r="R1419" s="9">
        <v>0</v>
      </c>
    </row>
    <row r="1420" spans="2:18" ht="15.75" hidden="1" thickBot="1" x14ac:dyDescent="0.3">
      <c r="B1420" s="15" t="s">
        <v>520</v>
      </c>
      <c r="C1420" s="16" t="s">
        <v>521</v>
      </c>
      <c r="D1420" s="17">
        <f t="shared" si="28"/>
        <v>0</v>
      </c>
      <c r="E1420" s="17">
        <f t="shared" si="28"/>
        <v>0</v>
      </c>
      <c r="F1420" s="17">
        <f t="shared" si="28"/>
        <v>0</v>
      </c>
      <c r="G1420" s="17">
        <f t="shared" si="28"/>
        <v>0</v>
      </c>
      <c r="H1420" s="17">
        <f t="shared" si="28"/>
        <v>0</v>
      </c>
      <c r="I1420" s="17">
        <v>0</v>
      </c>
      <c r="J1420" s="17">
        <v>0</v>
      </c>
      <c r="K1420" s="17">
        <v>0</v>
      </c>
      <c r="L1420" s="17">
        <v>0</v>
      </c>
      <c r="M1420" s="17">
        <v>0</v>
      </c>
      <c r="N1420" s="17">
        <v>0</v>
      </c>
      <c r="O1420" s="17">
        <v>0</v>
      </c>
      <c r="P1420" s="17">
        <v>0</v>
      </c>
      <c r="Q1420" s="17">
        <v>0</v>
      </c>
      <c r="R1420" s="17">
        <v>0</v>
      </c>
    </row>
    <row r="1421" spans="2:18" hidden="1" x14ac:dyDescent="0.25">
      <c r="B1421" s="11" t="s">
        <v>1</v>
      </c>
      <c r="C1421" s="13" t="s">
        <v>12</v>
      </c>
      <c r="D1421" s="12">
        <f t="shared" si="28"/>
        <v>0</v>
      </c>
      <c r="E1421" s="12">
        <f t="shared" si="28"/>
        <v>0</v>
      </c>
      <c r="F1421" s="12">
        <f t="shared" si="28"/>
        <v>0</v>
      </c>
      <c r="G1421" s="12">
        <f t="shared" si="28"/>
        <v>0</v>
      </c>
      <c r="H1421" s="12">
        <f t="shared" si="28"/>
        <v>0</v>
      </c>
      <c r="I1421" s="12">
        <v>0</v>
      </c>
      <c r="J1421" s="12">
        <v>0</v>
      </c>
      <c r="K1421" s="12">
        <v>0</v>
      </c>
      <c r="L1421" s="12">
        <v>0</v>
      </c>
      <c r="M1421" s="12">
        <v>0</v>
      </c>
      <c r="N1421" s="12">
        <v>0</v>
      </c>
      <c r="O1421" s="12">
        <v>0</v>
      </c>
      <c r="P1421" s="12">
        <v>0</v>
      </c>
      <c r="Q1421" s="12">
        <v>0</v>
      </c>
      <c r="R1421" s="12">
        <v>0</v>
      </c>
    </row>
    <row r="1422" spans="2:18" hidden="1" x14ac:dyDescent="0.25">
      <c r="B1422" s="8" t="s">
        <v>1</v>
      </c>
      <c r="C1422" s="10" t="s">
        <v>18</v>
      </c>
      <c r="D1422" s="9">
        <f t="shared" si="28"/>
        <v>0</v>
      </c>
      <c r="E1422" s="9">
        <f t="shared" si="28"/>
        <v>0</v>
      </c>
      <c r="F1422" s="9">
        <f t="shared" si="28"/>
        <v>0</v>
      </c>
      <c r="G1422" s="9">
        <f t="shared" si="28"/>
        <v>0</v>
      </c>
      <c r="H1422" s="9">
        <f t="shared" si="28"/>
        <v>0</v>
      </c>
      <c r="I1422" s="9">
        <v>0</v>
      </c>
      <c r="J1422" s="9">
        <v>0</v>
      </c>
      <c r="K1422" s="9">
        <v>0</v>
      </c>
      <c r="L1422" s="9">
        <v>0</v>
      </c>
      <c r="M1422" s="9">
        <v>0</v>
      </c>
      <c r="N1422" s="9">
        <v>0</v>
      </c>
      <c r="O1422" s="9">
        <v>0</v>
      </c>
      <c r="P1422" s="9">
        <v>0</v>
      </c>
      <c r="Q1422" s="9">
        <v>0</v>
      </c>
      <c r="R1422" s="9">
        <v>0</v>
      </c>
    </row>
    <row r="1423" spans="2:18" ht="30.75" hidden="1" thickBot="1" x14ac:dyDescent="0.3">
      <c r="B1423" s="15" t="s">
        <v>522</v>
      </c>
      <c r="C1423" s="16" t="s">
        <v>523</v>
      </c>
      <c r="D1423" s="17">
        <f t="shared" si="28"/>
        <v>0</v>
      </c>
      <c r="E1423" s="17">
        <f t="shared" si="28"/>
        <v>0</v>
      </c>
      <c r="F1423" s="17">
        <f t="shared" si="28"/>
        <v>0</v>
      </c>
      <c r="G1423" s="17">
        <f t="shared" si="28"/>
        <v>0</v>
      </c>
      <c r="H1423" s="17">
        <f t="shared" si="28"/>
        <v>0</v>
      </c>
      <c r="I1423" s="17">
        <v>0</v>
      </c>
      <c r="J1423" s="17">
        <v>0</v>
      </c>
      <c r="K1423" s="17">
        <v>0</v>
      </c>
      <c r="L1423" s="17">
        <v>0</v>
      </c>
      <c r="M1423" s="17">
        <v>0</v>
      </c>
      <c r="N1423" s="17">
        <v>0</v>
      </c>
      <c r="O1423" s="17">
        <v>0</v>
      </c>
      <c r="P1423" s="17">
        <v>0</v>
      </c>
      <c r="Q1423" s="17">
        <v>0</v>
      </c>
      <c r="R1423" s="17">
        <v>0</v>
      </c>
    </row>
    <row r="1424" spans="2:18" hidden="1" x14ac:dyDescent="0.25">
      <c r="B1424" s="11" t="s">
        <v>1</v>
      </c>
      <c r="C1424" s="13" t="s">
        <v>12</v>
      </c>
      <c r="D1424" s="12">
        <f t="shared" si="28"/>
        <v>0</v>
      </c>
      <c r="E1424" s="12">
        <f t="shared" si="28"/>
        <v>0</v>
      </c>
      <c r="F1424" s="12">
        <f t="shared" si="28"/>
        <v>0</v>
      </c>
      <c r="G1424" s="12">
        <f t="shared" si="28"/>
        <v>0</v>
      </c>
      <c r="H1424" s="12">
        <f t="shared" si="28"/>
        <v>0</v>
      </c>
      <c r="I1424" s="12">
        <v>0</v>
      </c>
      <c r="J1424" s="12">
        <v>0</v>
      </c>
      <c r="K1424" s="12">
        <v>0</v>
      </c>
      <c r="L1424" s="12">
        <v>0</v>
      </c>
      <c r="M1424" s="12">
        <v>0</v>
      </c>
      <c r="N1424" s="12">
        <v>0</v>
      </c>
      <c r="O1424" s="12">
        <v>0</v>
      </c>
      <c r="P1424" s="12">
        <v>0</v>
      </c>
      <c r="Q1424" s="12">
        <v>0</v>
      </c>
      <c r="R1424" s="12">
        <v>0</v>
      </c>
    </row>
    <row r="1425" spans="2:18" hidden="1" x14ac:dyDescent="0.25">
      <c r="B1425" s="8" t="s">
        <v>1</v>
      </c>
      <c r="C1425" s="10" t="s">
        <v>18</v>
      </c>
      <c r="D1425" s="9">
        <f t="shared" si="28"/>
        <v>0</v>
      </c>
      <c r="E1425" s="9">
        <f t="shared" si="28"/>
        <v>0</v>
      </c>
      <c r="F1425" s="9">
        <f t="shared" si="28"/>
        <v>0</v>
      </c>
      <c r="G1425" s="9">
        <f t="shared" si="28"/>
        <v>0</v>
      </c>
      <c r="H1425" s="9">
        <f t="shared" si="28"/>
        <v>0</v>
      </c>
      <c r="I1425" s="9">
        <v>0</v>
      </c>
      <c r="J1425" s="9">
        <v>0</v>
      </c>
      <c r="K1425" s="9">
        <v>0</v>
      </c>
      <c r="L1425" s="9">
        <v>0</v>
      </c>
      <c r="M1425" s="9">
        <v>0</v>
      </c>
      <c r="N1425" s="9">
        <v>0</v>
      </c>
      <c r="O1425" s="9">
        <v>0</v>
      </c>
      <c r="P1425" s="9">
        <v>0</v>
      </c>
      <c r="Q1425" s="9">
        <v>0</v>
      </c>
      <c r="R1425" s="9">
        <v>0</v>
      </c>
    </row>
    <row r="1426" spans="2:18" ht="30.75" hidden="1" thickBot="1" x14ac:dyDescent="0.3">
      <c r="B1426" s="15" t="s">
        <v>524</v>
      </c>
      <c r="C1426" s="16" t="s">
        <v>525</v>
      </c>
      <c r="D1426" s="17">
        <f t="shared" si="28"/>
        <v>0</v>
      </c>
      <c r="E1426" s="17">
        <f t="shared" si="28"/>
        <v>0</v>
      </c>
      <c r="F1426" s="17">
        <f t="shared" si="28"/>
        <v>0</v>
      </c>
      <c r="G1426" s="17">
        <f t="shared" si="28"/>
        <v>0</v>
      </c>
      <c r="H1426" s="17">
        <f t="shared" si="28"/>
        <v>0</v>
      </c>
      <c r="I1426" s="17">
        <v>0</v>
      </c>
      <c r="J1426" s="17">
        <v>0</v>
      </c>
      <c r="K1426" s="17">
        <v>0</v>
      </c>
      <c r="L1426" s="17">
        <v>0</v>
      </c>
      <c r="M1426" s="17">
        <v>0</v>
      </c>
      <c r="N1426" s="17">
        <v>0</v>
      </c>
      <c r="O1426" s="17">
        <v>0</v>
      </c>
      <c r="P1426" s="17">
        <v>0</v>
      </c>
      <c r="Q1426" s="17">
        <v>0</v>
      </c>
      <c r="R1426" s="17">
        <v>0</v>
      </c>
    </row>
    <row r="1427" spans="2:18" hidden="1" x14ac:dyDescent="0.25">
      <c r="B1427" s="11" t="s">
        <v>1</v>
      </c>
      <c r="C1427" s="13" t="s">
        <v>12</v>
      </c>
      <c r="D1427" s="12">
        <f t="shared" si="28"/>
        <v>0</v>
      </c>
      <c r="E1427" s="12">
        <f t="shared" si="28"/>
        <v>0</v>
      </c>
      <c r="F1427" s="12">
        <f t="shared" si="28"/>
        <v>0</v>
      </c>
      <c r="G1427" s="12">
        <f t="shared" si="28"/>
        <v>0</v>
      </c>
      <c r="H1427" s="12">
        <f t="shared" si="28"/>
        <v>0</v>
      </c>
      <c r="I1427" s="12">
        <v>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2">
        <v>0</v>
      </c>
      <c r="Q1427" s="12">
        <v>0</v>
      </c>
      <c r="R1427" s="12">
        <v>0</v>
      </c>
    </row>
    <row r="1428" spans="2:18" hidden="1" x14ac:dyDescent="0.25">
      <c r="B1428" s="8" t="s">
        <v>1</v>
      </c>
      <c r="C1428" s="10" t="s">
        <v>18</v>
      </c>
      <c r="D1428" s="9">
        <f t="shared" si="28"/>
        <v>0</v>
      </c>
      <c r="E1428" s="9">
        <f t="shared" si="28"/>
        <v>0</v>
      </c>
      <c r="F1428" s="9">
        <f t="shared" si="28"/>
        <v>0</v>
      </c>
      <c r="G1428" s="9">
        <f t="shared" si="28"/>
        <v>0</v>
      </c>
      <c r="H1428" s="9">
        <f t="shared" si="28"/>
        <v>0</v>
      </c>
      <c r="I1428" s="9">
        <v>0</v>
      </c>
      <c r="J1428" s="9">
        <v>0</v>
      </c>
      <c r="K1428" s="9">
        <v>0</v>
      </c>
      <c r="L1428" s="9">
        <v>0</v>
      </c>
      <c r="M1428" s="9">
        <v>0</v>
      </c>
      <c r="N1428" s="9">
        <v>0</v>
      </c>
      <c r="O1428" s="9">
        <v>0</v>
      </c>
      <c r="P1428" s="9">
        <v>0</v>
      </c>
      <c r="Q1428" s="9">
        <v>0</v>
      </c>
      <c r="R1428" s="9">
        <v>0</v>
      </c>
    </row>
    <row r="1429" spans="2:18" ht="30.75" hidden="1" thickBot="1" x14ac:dyDescent="0.3">
      <c r="B1429" s="15" t="s">
        <v>526</v>
      </c>
      <c r="C1429" s="16" t="s">
        <v>527</v>
      </c>
      <c r="D1429" s="17">
        <f t="shared" si="28"/>
        <v>0</v>
      </c>
      <c r="E1429" s="17">
        <f t="shared" si="28"/>
        <v>0</v>
      </c>
      <c r="F1429" s="17">
        <f t="shared" si="28"/>
        <v>0</v>
      </c>
      <c r="G1429" s="17">
        <f t="shared" si="28"/>
        <v>0</v>
      </c>
      <c r="H1429" s="17">
        <f t="shared" si="28"/>
        <v>0</v>
      </c>
      <c r="I1429" s="17">
        <v>0</v>
      </c>
      <c r="J1429" s="17">
        <v>0</v>
      </c>
      <c r="K1429" s="17">
        <v>0</v>
      </c>
      <c r="L1429" s="17">
        <v>0</v>
      </c>
      <c r="M1429" s="17">
        <v>0</v>
      </c>
      <c r="N1429" s="17">
        <v>0</v>
      </c>
      <c r="O1429" s="17">
        <v>0</v>
      </c>
      <c r="P1429" s="17">
        <v>0</v>
      </c>
      <c r="Q1429" s="17">
        <v>0</v>
      </c>
      <c r="R1429" s="17">
        <v>0</v>
      </c>
    </row>
    <row r="1430" spans="2:18" hidden="1" x14ac:dyDescent="0.25">
      <c r="B1430" s="11" t="s">
        <v>1</v>
      </c>
      <c r="C1430" s="13" t="s">
        <v>12</v>
      </c>
      <c r="D1430" s="12">
        <f t="shared" si="28"/>
        <v>0</v>
      </c>
      <c r="E1430" s="12">
        <f t="shared" si="28"/>
        <v>0</v>
      </c>
      <c r="F1430" s="12">
        <f t="shared" si="28"/>
        <v>0</v>
      </c>
      <c r="G1430" s="12">
        <f t="shared" si="28"/>
        <v>0</v>
      </c>
      <c r="H1430" s="12">
        <f t="shared" si="28"/>
        <v>0</v>
      </c>
      <c r="I1430" s="12">
        <v>0</v>
      </c>
      <c r="J1430" s="12">
        <v>0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</row>
    <row r="1431" spans="2:18" hidden="1" x14ac:dyDescent="0.25">
      <c r="B1431" s="8" t="s">
        <v>1</v>
      </c>
      <c r="C1431" s="10" t="s">
        <v>18</v>
      </c>
      <c r="D1431" s="9">
        <f t="shared" si="28"/>
        <v>0</v>
      </c>
      <c r="E1431" s="9">
        <f t="shared" si="28"/>
        <v>0</v>
      </c>
      <c r="F1431" s="9">
        <f t="shared" si="28"/>
        <v>0</v>
      </c>
      <c r="G1431" s="9">
        <f t="shared" si="28"/>
        <v>0</v>
      </c>
      <c r="H1431" s="9">
        <f t="shared" si="28"/>
        <v>0</v>
      </c>
      <c r="I1431" s="9">
        <v>0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  <c r="Q1431" s="9">
        <v>0</v>
      </c>
      <c r="R1431" s="9">
        <v>0</v>
      </c>
    </row>
    <row r="1432" spans="2:18" ht="15.75" hidden="1" thickBot="1" x14ac:dyDescent="0.3">
      <c r="B1432" s="15" t="s">
        <v>528</v>
      </c>
      <c r="C1432" s="16" t="s">
        <v>529</v>
      </c>
      <c r="D1432" s="17">
        <f t="shared" si="28"/>
        <v>0</v>
      </c>
      <c r="E1432" s="17">
        <f t="shared" si="28"/>
        <v>0</v>
      </c>
      <c r="F1432" s="17">
        <f t="shared" si="28"/>
        <v>0</v>
      </c>
      <c r="G1432" s="17">
        <f t="shared" si="28"/>
        <v>0</v>
      </c>
      <c r="H1432" s="17">
        <f t="shared" si="28"/>
        <v>0</v>
      </c>
      <c r="I1432" s="17">
        <v>0</v>
      </c>
      <c r="J1432" s="17">
        <v>0</v>
      </c>
      <c r="K1432" s="17">
        <v>0</v>
      </c>
      <c r="L1432" s="17">
        <v>0</v>
      </c>
      <c r="M1432" s="17">
        <v>0</v>
      </c>
      <c r="N1432" s="17">
        <v>0</v>
      </c>
      <c r="O1432" s="17">
        <v>0</v>
      </c>
      <c r="P1432" s="17">
        <v>0</v>
      </c>
      <c r="Q1432" s="17">
        <v>0</v>
      </c>
      <c r="R1432" s="17">
        <v>0</v>
      </c>
    </row>
    <row r="1433" spans="2:18" hidden="1" x14ac:dyDescent="0.25">
      <c r="B1433" s="11" t="s">
        <v>1</v>
      </c>
      <c r="C1433" s="13" t="s">
        <v>12</v>
      </c>
      <c r="D1433" s="12">
        <f t="shared" si="28"/>
        <v>0</v>
      </c>
      <c r="E1433" s="12">
        <f t="shared" si="28"/>
        <v>0</v>
      </c>
      <c r="F1433" s="12">
        <f t="shared" si="28"/>
        <v>0</v>
      </c>
      <c r="G1433" s="12">
        <f t="shared" si="28"/>
        <v>0</v>
      </c>
      <c r="H1433" s="12">
        <f t="shared" si="28"/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</row>
    <row r="1434" spans="2:18" hidden="1" x14ac:dyDescent="0.25">
      <c r="B1434" s="8" t="s">
        <v>1</v>
      </c>
      <c r="C1434" s="10" t="s">
        <v>18</v>
      </c>
      <c r="D1434" s="9">
        <f t="shared" si="28"/>
        <v>0</v>
      </c>
      <c r="E1434" s="9">
        <f t="shared" si="28"/>
        <v>0</v>
      </c>
      <c r="F1434" s="9">
        <f t="shared" si="28"/>
        <v>0</v>
      </c>
      <c r="G1434" s="9">
        <f t="shared" si="28"/>
        <v>0</v>
      </c>
      <c r="H1434" s="9">
        <f t="shared" si="28"/>
        <v>0</v>
      </c>
      <c r="I1434" s="9">
        <v>0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  <c r="Q1434" s="9">
        <v>0</v>
      </c>
      <c r="R1434" s="9">
        <v>0</v>
      </c>
    </row>
    <row r="1435" spans="2:18" ht="45.75" hidden="1" thickBot="1" x14ac:dyDescent="0.3">
      <c r="B1435" s="15" t="s">
        <v>530</v>
      </c>
      <c r="C1435" s="16" t="s">
        <v>531</v>
      </c>
      <c r="D1435" s="17">
        <f t="shared" si="28"/>
        <v>0</v>
      </c>
      <c r="E1435" s="17">
        <f t="shared" si="28"/>
        <v>0</v>
      </c>
      <c r="F1435" s="17">
        <f t="shared" si="28"/>
        <v>0</v>
      </c>
      <c r="G1435" s="17">
        <f t="shared" si="28"/>
        <v>0</v>
      </c>
      <c r="H1435" s="17">
        <f t="shared" si="28"/>
        <v>0</v>
      </c>
      <c r="I1435" s="17">
        <v>0</v>
      </c>
      <c r="J1435" s="17">
        <v>0</v>
      </c>
      <c r="K1435" s="17">
        <v>0</v>
      </c>
      <c r="L1435" s="17">
        <v>0</v>
      </c>
      <c r="M1435" s="17">
        <v>0</v>
      </c>
      <c r="N1435" s="17">
        <v>0</v>
      </c>
      <c r="O1435" s="17">
        <v>0</v>
      </c>
      <c r="P1435" s="17">
        <v>0</v>
      </c>
      <c r="Q1435" s="17">
        <v>0</v>
      </c>
      <c r="R1435" s="17">
        <v>0</v>
      </c>
    </row>
    <row r="1436" spans="2:18" hidden="1" x14ac:dyDescent="0.25">
      <c r="B1436" s="11" t="s">
        <v>1</v>
      </c>
      <c r="C1436" s="13" t="s">
        <v>12</v>
      </c>
      <c r="D1436" s="12">
        <f t="shared" si="28"/>
        <v>0</v>
      </c>
      <c r="E1436" s="12">
        <f t="shared" si="28"/>
        <v>0</v>
      </c>
      <c r="F1436" s="12">
        <f t="shared" si="28"/>
        <v>0</v>
      </c>
      <c r="G1436" s="12">
        <f t="shared" si="28"/>
        <v>0</v>
      </c>
      <c r="H1436" s="12">
        <f t="shared" si="28"/>
        <v>0</v>
      </c>
      <c r="I1436" s="12">
        <v>0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</row>
    <row r="1437" spans="2:18" hidden="1" x14ac:dyDescent="0.25">
      <c r="B1437" s="8" t="s">
        <v>1</v>
      </c>
      <c r="C1437" s="10" t="s">
        <v>18</v>
      </c>
      <c r="D1437" s="9">
        <f t="shared" si="28"/>
        <v>0</v>
      </c>
      <c r="E1437" s="9">
        <f t="shared" si="28"/>
        <v>0</v>
      </c>
      <c r="F1437" s="9">
        <f t="shared" si="28"/>
        <v>0</v>
      </c>
      <c r="G1437" s="9">
        <f t="shared" si="28"/>
        <v>0</v>
      </c>
      <c r="H1437" s="9">
        <f t="shared" si="28"/>
        <v>0</v>
      </c>
      <c r="I1437" s="9">
        <v>0</v>
      </c>
      <c r="J1437" s="9">
        <v>0</v>
      </c>
      <c r="K1437" s="9">
        <v>0</v>
      </c>
      <c r="L1437" s="9">
        <v>0</v>
      </c>
      <c r="M1437" s="9">
        <v>0</v>
      </c>
      <c r="N1437" s="9">
        <v>0</v>
      </c>
      <c r="O1437" s="9">
        <v>0</v>
      </c>
      <c r="P1437" s="9">
        <v>0</v>
      </c>
      <c r="Q1437" s="9">
        <v>0</v>
      </c>
      <c r="R1437" s="9">
        <v>0</v>
      </c>
    </row>
    <row r="1438" spans="2:18" ht="15.75" hidden="1" thickBot="1" x14ac:dyDescent="0.3">
      <c r="B1438" s="15" t="s">
        <v>532</v>
      </c>
      <c r="C1438" s="16" t="s">
        <v>533</v>
      </c>
      <c r="D1438" s="17">
        <f t="shared" si="28"/>
        <v>0</v>
      </c>
      <c r="E1438" s="17">
        <f t="shared" si="28"/>
        <v>0</v>
      </c>
      <c r="F1438" s="17">
        <f t="shared" si="28"/>
        <v>0</v>
      </c>
      <c r="G1438" s="17">
        <f t="shared" si="28"/>
        <v>0</v>
      </c>
      <c r="H1438" s="17">
        <f t="shared" si="28"/>
        <v>0</v>
      </c>
      <c r="I1438" s="17">
        <v>0</v>
      </c>
      <c r="J1438" s="17">
        <v>0</v>
      </c>
      <c r="K1438" s="17">
        <v>0</v>
      </c>
      <c r="L1438" s="17">
        <v>0</v>
      </c>
      <c r="M1438" s="17">
        <v>0</v>
      </c>
      <c r="N1438" s="17">
        <v>0</v>
      </c>
      <c r="O1438" s="17">
        <v>0</v>
      </c>
      <c r="P1438" s="17">
        <v>0</v>
      </c>
      <c r="Q1438" s="17">
        <v>0</v>
      </c>
      <c r="R1438" s="17">
        <v>0</v>
      </c>
    </row>
    <row r="1439" spans="2:18" hidden="1" x14ac:dyDescent="0.25">
      <c r="B1439" s="11" t="s">
        <v>1</v>
      </c>
      <c r="C1439" s="13" t="s">
        <v>12</v>
      </c>
      <c r="D1439" s="12">
        <f t="shared" si="28"/>
        <v>0</v>
      </c>
      <c r="E1439" s="12">
        <f t="shared" si="28"/>
        <v>0</v>
      </c>
      <c r="F1439" s="12">
        <f t="shared" si="28"/>
        <v>0</v>
      </c>
      <c r="G1439" s="12">
        <f t="shared" si="28"/>
        <v>0</v>
      </c>
      <c r="H1439" s="12">
        <f t="shared" si="28"/>
        <v>0</v>
      </c>
      <c r="I1439" s="12">
        <v>0</v>
      </c>
      <c r="J1439" s="12">
        <v>0</v>
      </c>
      <c r="K1439" s="12">
        <v>0</v>
      </c>
      <c r="L1439" s="12">
        <v>0</v>
      </c>
      <c r="M1439" s="12">
        <v>0</v>
      </c>
      <c r="N1439" s="12">
        <v>0</v>
      </c>
      <c r="O1439" s="12">
        <v>0</v>
      </c>
      <c r="P1439" s="12">
        <v>0</v>
      </c>
      <c r="Q1439" s="12">
        <v>0</v>
      </c>
      <c r="R1439" s="12">
        <v>0</v>
      </c>
    </row>
    <row r="1440" spans="2:18" hidden="1" x14ac:dyDescent="0.25">
      <c r="B1440" s="8" t="s">
        <v>1</v>
      </c>
      <c r="C1440" s="10" t="s">
        <v>18</v>
      </c>
      <c r="D1440" s="9">
        <f t="shared" si="28"/>
        <v>0</v>
      </c>
      <c r="E1440" s="9">
        <f t="shared" si="28"/>
        <v>0</v>
      </c>
      <c r="F1440" s="9">
        <f t="shared" si="28"/>
        <v>0</v>
      </c>
      <c r="G1440" s="9">
        <f t="shared" si="28"/>
        <v>0</v>
      </c>
      <c r="H1440" s="9">
        <f t="shared" si="28"/>
        <v>0</v>
      </c>
      <c r="I1440" s="9">
        <v>0</v>
      </c>
      <c r="J1440" s="9">
        <v>0</v>
      </c>
      <c r="K1440" s="9">
        <v>0</v>
      </c>
      <c r="L1440" s="9">
        <v>0</v>
      </c>
      <c r="M1440" s="9">
        <v>0</v>
      </c>
      <c r="N1440" s="9">
        <v>0</v>
      </c>
      <c r="O1440" s="9">
        <v>0</v>
      </c>
      <c r="P1440" s="9">
        <v>0</v>
      </c>
      <c r="Q1440" s="9">
        <v>0</v>
      </c>
      <c r="R1440" s="9">
        <v>0</v>
      </c>
    </row>
    <row r="1441" spans="2:18" ht="45.75" hidden="1" thickBot="1" x14ac:dyDescent="0.3">
      <c r="B1441" s="15" t="s">
        <v>534</v>
      </c>
      <c r="C1441" s="16" t="s">
        <v>535</v>
      </c>
      <c r="D1441" s="17">
        <f t="shared" si="28"/>
        <v>0</v>
      </c>
      <c r="E1441" s="17">
        <f t="shared" si="28"/>
        <v>0</v>
      </c>
      <c r="F1441" s="17">
        <f t="shared" si="28"/>
        <v>0</v>
      </c>
      <c r="G1441" s="17">
        <f t="shared" si="28"/>
        <v>0</v>
      </c>
      <c r="H1441" s="17">
        <f t="shared" si="28"/>
        <v>0</v>
      </c>
      <c r="I1441" s="17">
        <v>0</v>
      </c>
      <c r="J1441" s="17">
        <v>0</v>
      </c>
      <c r="K1441" s="17">
        <v>0</v>
      </c>
      <c r="L1441" s="17">
        <v>0</v>
      </c>
      <c r="M1441" s="17">
        <v>0</v>
      </c>
      <c r="N1441" s="17">
        <v>0</v>
      </c>
      <c r="O1441" s="17">
        <v>0</v>
      </c>
      <c r="P1441" s="17">
        <v>0</v>
      </c>
      <c r="Q1441" s="17">
        <v>0</v>
      </c>
      <c r="R1441" s="17">
        <v>0</v>
      </c>
    </row>
    <row r="1442" spans="2:18" hidden="1" x14ac:dyDescent="0.25">
      <c r="B1442" s="11" t="s">
        <v>1</v>
      </c>
      <c r="C1442" s="13" t="s">
        <v>12</v>
      </c>
      <c r="D1442" s="12">
        <f t="shared" si="28"/>
        <v>0</v>
      </c>
      <c r="E1442" s="12">
        <f t="shared" si="28"/>
        <v>0</v>
      </c>
      <c r="F1442" s="12">
        <f t="shared" si="28"/>
        <v>0</v>
      </c>
      <c r="G1442" s="12">
        <f t="shared" si="28"/>
        <v>0</v>
      </c>
      <c r="H1442" s="12">
        <f t="shared" si="28"/>
        <v>0</v>
      </c>
      <c r="I1442" s="12">
        <v>0</v>
      </c>
      <c r="J1442" s="12">
        <v>0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</row>
    <row r="1443" spans="2:18" hidden="1" x14ac:dyDescent="0.25">
      <c r="B1443" s="8" t="s">
        <v>1</v>
      </c>
      <c r="C1443" s="10" t="s">
        <v>19</v>
      </c>
      <c r="D1443" s="9">
        <f t="shared" si="28"/>
        <v>0</v>
      </c>
      <c r="E1443" s="9">
        <f t="shared" si="28"/>
        <v>0</v>
      </c>
      <c r="F1443" s="9">
        <f t="shared" si="28"/>
        <v>0</v>
      </c>
      <c r="G1443" s="9">
        <f t="shared" si="28"/>
        <v>0</v>
      </c>
      <c r="H1443" s="9">
        <f t="shared" si="28"/>
        <v>0</v>
      </c>
      <c r="I1443" s="9">
        <v>0</v>
      </c>
      <c r="J1443" s="9">
        <v>0</v>
      </c>
      <c r="K1443" s="9">
        <v>0</v>
      </c>
      <c r="L1443" s="9">
        <v>0</v>
      </c>
      <c r="M1443" s="9">
        <v>0</v>
      </c>
      <c r="N1443" s="9">
        <v>0</v>
      </c>
      <c r="O1443" s="9">
        <v>0</v>
      </c>
      <c r="P1443" s="9">
        <v>0</v>
      </c>
      <c r="Q1443" s="9">
        <v>0</v>
      </c>
      <c r="R1443" s="9">
        <v>0</v>
      </c>
    </row>
    <row r="1444" spans="2:18" ht="15.75" hidden="1" thickBot="1" x14ac:dyDescent="0.3">
      <c r="B1444" s="15" t="s">
        <v>536</v>
      </c>
      <c r="C1444" s="16" t="s">
        <v>537</v>
      </c>
      <c r="D1444" s="17">
        <f t="shared" si="28"/>
        <v>0</v>
      </c>
      <c r="E1444" s="17">
        <f t="shared" si="28"/>
        <v>0</v>
      </c>
      <c r="F1444" s="17">
        <f t="shared" si="28"/>
        <v>0</v>
      </c>
      <c r="G1444" s="17">
        <f t="shared" si="28"/>
        <v>0</v>
      </c>
      <c r="H1444" s="17">
        <f t="shared" si="28"/>
        <v>0</v>
      </c>
      <c r="I1444" s="17">
        <v>0</v>
      </c>
      <c r="J1444" s="17">
        <v>0</v>
      </c>
      <c r="K1444" s="17">
        <v>0</v>
      </c>
      <c r="L1444" s="17">
        <v>0</v>
      </c>
      <c r="M1444" s="17">
        <v>0</v>
      </c>
      <c r="N1444" s="17">
        <v>0</v>
      </c>
      <c r="O1444" s="17">
        <v>0</v>
      </c>
      <c r="P1444" s="17">
        <v>0</v>
      </c>
      <c r="Q1444" s="17">
        <v>0</v>
      </c>
      <c r="R1444" s="17">
        <v>0</v>
      </c>
    </row>
    <row r="1445" spans="2:18" hidden="1" x14ac:dyDescent="0.25">
      <c r="B1445" s="11" t="s">
        <v>1</v>
      </c>
      <c r="C1445" s="13" t="s">
        <v>12</v>
      </c>
      <c r="D1445" s="12">
        <f t="shared" si="28"/>
        <v>0</v>
      </c>
      <c r="E1445" s="12">
        <f t="shared" si="28"/>
        <v>0</v>
      </c>
      <c r="F1445" s="12">
        <f t="shared" si="28"/>
        <v>0</v>
      </c>
      <c r="G1445" s="12">
        <f t="shared" si="28"/>
        <v>0</v>
      </c>
      <c r="H1445" s="12">
        <f t="shared" si="28"/>
        <v>0</v>
      </c>
      <c r="I1445" s="12">
        <v>0</v>
      </c>
      <c r="J1445" s="12">
        <v>0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0</v>
      </c>
    </row>
    <row r="1446" spans="2:18" hidden="1" x14ac:dyDescent="0.25">
      <c r="B1446" s="8" t="s">
        <v>1</v>
      </c>
      <c r="C1446" s="10" t="s">
        <v>14</v>
      </c>
      <c r="D1446" s="9">
        <f t="shared" si="28"/>
        <v>0</v>
      </c>
      <c r="E1446" s="9">
        <f t="shared" si="28"/>
        <v>0</v>
      </c>
      <c r="F1446" s="9">
        <f t="shared" si="28"/>
        <v>0</v>
      </c>
      <c r="G1446" s="9">
        <f t="shared" si="28"/>
        <v>0</v>
      </c>
      <c r="H1446" s="9">
        <f t="shared" si="28"/>
        <v>0</v>
      </c>
      <c r="I1446" s="9">
        <v>0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  <c r="Q1446" s="9">
        <v>0</v>
      </c>
      <c r="R1446" s="9">
        <v>0</v>
      </c>
    </row>
    <row r="1447" spans="2:18" hidden="1" x14ac:dyDescent="0.25">
      <c r="B1447" s="8" t="s">
        <v>1</v>
      </c>
      <c r="C1447" s="10" t="s">
        <v>18</v>
      </c>
      <c r="D1447" s="9">
        <f t="shared" si="28"/>
        <v>0</v>
      </c>
      <c r="E1447" s="9">
        <f t="shared" si="28"/>
        <v>0</v>
      </c>
      <c r="F1447" s="9">
        <f t="shared" si="28"/>
        <v>0</v>
      </c>
      <c r="G1447" s="9">
        <f t="shared" si="28"/>
        <v>0</v>
      </c>
      <c r="H1447" s="9">
        <f t="shared" si="28"/>
        <v>0</v>
      </c>
      <c r="I1447" s="9">
        <v>0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  <c r="Q1447" s="9">
        <v>0</v>
      </c>
      <c r="R1447" s="9">
        <v>0</v>
      </c>
    </row>
    <row r="1448" spans="2:18" hidden="1" x14ac:dyDescent="0.25">
      <c r="B1448" s="8" t="s">
        <v>1</v>
      </c>
      <c r="C1448" s="10" t="s">
        <v>19</v>
      </c>
      <c r="D1448" s="9">
        <f t="shared" si="28"/>
        <v>0</v>
      </c>
      <c r="E1448" s="9">
        <f t="shared" si="28"/>
        <v>0</v>
      </c>
      <c r="F1448" s="9">
        <f t="shared" si="28"/>
        <v>0</v>
      </c>
      <c r="G1448" s="9">
        <f t="shared" si="28"/>
        <v>0</v>
      </c>
      <c r="H1448" s="9">
        <f t="shared" si="28"/>
        <v>0</v>
      </c>
      <c r="I1448" s="9">
        <v>0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  <c r="Q1448" s="9">
        <v>0</v>
      </c>
      <c r="R1448" s="9">
        <v>0</v>
      </c>
    </row>
    <row r="1449" spans="2:18" ht="15.75" hidden="1" thickBot="1" x14ac:dyDescent="0.3">
      <c r="B1449" s="15" t="s">
        <v>538</v>
      </c>
      <c r="C1449" s="16" t="s">
        <v>539</v>
      </c>
      <c r="D1449" s="17">
        <f t="shared" si="28"/>
        <v>0</v>
      </c>
      <c r="E1449" s="17">
        <f t="shared" si="28"/>
        <v>0</v>
      </c>
      <c r="F1449" s="17">
        <f t="shared" si="28"/>
        <v>0</v>
      </c>
      <c r="G1449" s="17">
        <f t="shared" si="28"/>
        <v>0</v>
      </c>
      <c r="H1449" s="17">
        <f t="shared" si="28"/>
        <v>0</v>
      </c>
      <c r="I1449" s="17">
        <v>0</v>
      </c>
      <c r="J1449" s="17">
        <v>0</v>
      </c>
      <c r="K1449" s="17">
        <v>0</v>
      </c>
      <c r="L1449" s="17">
        <v>0</v>
      </c>
      <c r="M1449" s="17">
        <v>0</v>
      </c>
      <c r="N1449" s="17">
        <v>0</v>
      </c>
      <c r="O1449" s="17">
        <v>0</v>
      </c>
      <c r="P1449" s="17">
        <v>0</v>
      </c>
      <c r="Q1449" s="17">
        <v>0</v>
      </c>
      <c r="R1449" s="17">
        <v>0</v>
      </c>
    </row>
    <row r="1450" spans="2:18" hidden="1" x14ac:dyDescent="0.25">
      <c r="B1450" s="11" t="s">
        <v>1</v>
      </c>
      <c r="C1450" s="13" t="s">
        <v>12</v>
      </c>
      <c r="D1450" s="12">
        <f t="shared" ref="D1450:H1500" si="29">I1450+N1450</f>
        <v>0</v>
      </c>
      <c r="E1450" s="12">
        <f t="shared" si="29"/>
        <v>0</v>
      </c>
      <c r="F1450" s="12">
        <f t="shared" si="29"/>
        <v>0</v>
      </c>
      <c r="G1450" s="12">
        <f t="shared" si="29"/>
        <v>0</v>
      </c>
      <c r="H1450" s="12">
        <f t="shared" si="29"/>
        <v>0</v>
      </c>
      <c r="I1450" s="12">
        <v>0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</row>
    <row r="1451" spans="2:18" hidden="1" x14ac:dyDescent="0.25">
      <c r="B1451" s="8" t="s">
        <v>1</v>
      </c>
      <c r="C1451" s="10" t="s">
        <v>14</v>
      </c>
      <c r="D1451" s="9">
        <f t="shared" si="29"/>
        <v>0</v>
      </c>
      <c r="E1451" s="9">
        <f t="shared" si="29"/>
        <v>0</v>
      </c>
      <c r="F1451" s="9">
        <f t="shared" si="29"/>
        <v>0</v>
      </c>
      <c r="G1451" s="9">
        <f t="shared" si="29"/>
        <v>0</v>
      </c>
      <c r="H1451" s="9">
        <f t="shared" si="29"/>
        <v>0</v>
      </c>
      <c r="I1451" s="9">
        <v>0</v>
      </c>
      <c r="J1451" s="9">
        <v>0</v>
      </c>
      <c r="K1451" s="9">
        <v>0</v>
      </c>
      <c r="L1451" s="9">
        <v>0</v>
      </c>
      <c r="M1451" s="9">
        <v>0</v>
      </c>
      <c r="N1451" s="9">
        <v>0</v>
      </c>
      <c r="O1451" s="9">
        <v>0</v>
      </c>
      <c r="P1451" s="9">
        <v>0</v>
      </c>
      <c r="Q1451" s="9">
        <v>0</v>
      </c>
      <c r="R1451" s="9">
        <v>0</v>
      </c>
    </row>
    <row r="1452" spans="2:18" hidden="1" x14ac:dyDescent="0.25">
      <c r="B1452" s="8" t="s">
        <v>1</v>
      </c>
      <c r="C1452" s="10" t="s">
        <v>18</v>
      </c>
      <c r="D1452" s="9">
        <f t="shared" si="29"/>
        <v>0</v>
      </c>
      <c r="E1452" s="9">
        <f t="shared" si="29"/>
        <v>0</v>
      </c>
      <c r="F1452" s="9">
        <f t="shared" si="29"/>
        <v>0</v>
      </c>
      <c r="G1452" s="9">
        <f t="shared" si="29"/>
        <v>0</v>
      </c>
      <c r="H1452" s="9">
        <f t="shared" si="29"/>
        <v>0</v>
      </c>
      <c r="I1452" s="9">
        <v>0</v>
      </c>
      <c r="J1452" s="9">
        <v>0</v>
      </c>
      <c r="K1452" s="9">
        <v>0</v>
      </c>
      <c r="L1452" s="9">
        <v>0</v>
      </c>
      <c r="M1452" s="9">
        <v>0</v>
      </c>
      <c r="N1452" s="9">
        <v>0</v>
      </c>
      <c r="O1452" s="9">
        <v>0</v>
      </c>
      <c r="P1452" s="9">
        <v>0</v>
      </c>
      <c r="Q1452" s="9">
        <v>0</v>
      </c>
      <c r="R1452" s="9">
        <v>0</v>
      </c>
    </row>
    <row r="1453" spans="2:18" hidden="1" x14ac:dyDescent="0.25">
      <c r="B1453" s="8" t="s">
        <v>1</v>
      </c>
      <c r="C1453" s="10" t="s">
        <v>19</v>
      </c>
      <c r="D1453" s="9">
        <f t="shared" si="29"/>
        <v>0</v>
      </c>
      <c r="E1453" s="9">
        <f t="shared" si="29"/>
        <v>0</v>
      </c>
      <c r="F1453" s="9">
        <f t="shared" si="29"/>
        <v>0</v>
      </c>
      <c r="G1453" s="9">
        <f t="shared" si="29"/>
        <v>0</v>
      </c>
      <c r="H1453" s="9">
        <f t="shared" si="29"/>
        <v>0</v>
      </c>
      <c r="I1453" s="9">
        <v>0</v>
      </c>
      <c r="J1453" s="9">
        <v>0</v>
      </c>
      <c r="K1453" s="9">
        <v>0</v>
      </c>
      <c r="L1453" s="9">
        <v>0</v>
      </c>
      <c r="M1453" s="9">
        <v>0</v>
      </c>
      <c r="N1453" s="9">
        <v>0</v>
      </c>
      <c r="O1453" s="9">
        <v>0</v>
      </c>
      <c r="P1453" s="9">
        <v>0</v>
      </c>
      <c r="Q1453" s="9">
        <v>0</v>
      </c>
      <c r="R1453" s="9">
        <v>0</v>
      </c>
    </row>
    <row r="1454" spans="2:18" ht="30.75" hidden="1" thickBot="1" x14ac:dyDescent="0.3">
      <c r="B1454" s="15" t="s">
        <v>540</v>
      </c>
      <c r="C1454" s="16" t="s">
        <v>541</v>
      </c>
      <c r="D1454" s="17">
        <f t="shared" si="29"/>
        <v>0</v>
      </c>
      <c r="E1454" s="17">
        <f t="shared" si="29"/>
        <v>0</v>
      </c>
      <c r="F1454" s="17">
        <f t="shared" si="29"/>
        <v>0</v>
      </c>
      <c r="G1454" s="17">
        <f t="shared" si="29"/>
        <v>0</v>
      </c>
      <c r="H1454" s="17">
        <f t="shared" si="29"/>
        <v>0</v>
      </c>
      <c r="I1454" s="17">
        <v>0</v>
      </c>
      <c r="J1454" s="17">
        <v>0</v>
      </c>
      <c r="K1454" s="17">
        <v>0</v>
      </c>
      <c r="L1454" s="17">
        <v>0</v>
      </c>
      <c r="M1454" s="17">
        <v>0</v>
      </c>
      <c r="N1454" s="17">
        <v>0</v>
      </c>
      <c r="O1454" s="17">
        <v>0</v>
      </c>
      <c r="P1454" s="17">
        <v>0</v>
      </c>
      <c r="Q1454" s="17">
        <v>0</v>
      </c>
      <c r="R1454" s="17">
        <v>0</v>
      </c>
    </row>
    <row r="1455" spans="2:18" hidden="1" x14ac:dyDescent="0.25">
      <c r="B1455" s="11" t="s">
        <v>1</v>
      </c>
      <c r="C1455" s="13" t="s">
        <v>12</v>
      </c>
      <c r="D1455" s="12">
        <f t="shared" si="29"/>
        <v>0</v>
      </c>
      <c r="E1455" s="12">
        <f t="shared" si="29"/>
        <v>0</v>
      </c>
      <c r="F1455" s="12">
        <f t="shared" si="29"/>
        <v>0</v>
      </c>
      <c r="G1455" s="12">
        <f t="shared" si="29"/>
        <v>0</v>
      </c>
      <c r="H1455" s="12">
        <f t="shared" si="29"/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</row>
    <row r="1456" spans="2:18" hidden="1" x14ac:dyDescent="0.25">
      <c r="B1456" s="8" t="s">
        <v>1</v>
      </c>
      <c r="C1456" s="10" t="s">
        <v>18</v>
      </c>
      <c r="D1456" s="9">
        <f t="shared" si="29"/>
        <v>0</v>
      </c>
      <c r="E1456" s="9">
        <f t="shared" si="29"/>
        <v>0</v>
      </c>
      <c r="F1456" s="9">
        <f t="shared" si="29"/>
        <v>0</v>
      </c>
      <c r="G1456" s="9">
        <f t="shared" si="29"/>
        <v>0</v>
      </c>
      <c r="H1456" s="9">
        <f t="shared" si="29"/>
        <v>0</v>
      </c>
      <c r="I1456" s="9">
        <v>0</v>
      </c>
      <c r="J1456" s="9">
        <v>0</v>
      </c>
      <c r="K1456" s="9">
        <v>0</v>
      </c>
      <c r="L1456" s="9">
        <v>0</v>
      </c>
      <c r="M1456" s="9">
        <v>0</v>
      </c>
      <c r="N1456" s="9">
        <v>0</v>
      </c>
      <c r="O1456" s="9">
        <v>0</v>
      </c>
      <c r="P1456" s="9">
        <v>0</v>
      </c>
      <c r="Q1456" s="9">
        <v>0</v>
      </c>
      <c r="R1456" s="9">
        <v>0</v>
      </c>
    </row>
    <row r="1457" spans="2:18" ht="30.75" hidden="1" thickBot="1" x14ac:dyDescent="0.3">
      <c r="B1457" s="15" t="s">
        <v>542</v>
      </c>
      <c r="C1457" s="16" t="s">
        <v>543</v>
      </c>
      <c r="D1457" s="17">
        <f t="shared" si="29"/>
        <v>0</v>
      </c>
      <c r="E1457" s="17">
        <f t="shared" si="29"/>
        <v>0</v>
      </c>
      <c r="F1457" s="17">
        <f t="shared" si="29"/>
        <v>0</v>
      </c>
      <c r="G1457" s="17">
        <f t="shared" si="29"/>
        <v>0</v>
      </c>
      <c r="H1457" s="17">
        <f t="shared" si="29"/>
        <v>0</v>
      </c>
      <c r="I1457" s="17">
        <v>0</v>
      </c>
      <c r="J1457" s="17">
        <v>0</v>
      </c>
      <c r="K1457" s="17">
        <v>0</v>
      </c>
      <c r="L1457" s="17">
        <v>0</v>
      </c>
      <c r="M1457" s="17">
        <v>0</v>
      </c>
      <c r="N1457" s="17">
        <v>0</v>
      </c>
      <c r="O1457" s="17">
        <v>0</v>
      </c>
      <c r="P1457" s="17">
        <v>0</v>
      </c>
      <c r="Q1457" s="17">
        <v>0</v>
      </c>
      <c r="R1457" s="17">
        <v>0</v>
      </c>
    </row>
    <row r="1458" spans="2:18" hidden="1" x14ac:dyDescent="0.25">
      <c r="B1458" s="11" t="s">
        <v>1</v>
      </c>
      <c r="C1458" s="13" t="s">
        <v>12</v>
      </c>
      <c r="D1458" s="12">
        <f t="shared" si="29"/>
        <v>0</v>
      </c>
      <c r="E1458" s="12">
        <f t="shared" si="29"/>
        <v>0</v>
      </c>
      <c r="F1458" s="12">
        <f t="shared" si="29"/>
        <v>0</v>
      </c>
      <c r="G1458" s="12">
        <f t="shared" si="29"/>
        <v>0</v>
      </c>
      <c r="H1458" s="12">
        <f t="shared" si="29"/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0</v>
      </c>
      <c r="O1458" s="12">
        <v>0</v>
      </c>
      <c r="P1458" s="12">
        <v>0</v>
      </c>
      <c r="Q1458" s="12">
        <v>0</v>
      </c>
      <c r="R1458" s="12">
        <v>0</v>
      </c>
    </row>
    <row r="1459" spans="2:18" hidden="1" x14ac:dyDescent="0.25">
      <c r="B1459" s="8" t="s">
        <v>1</v>
      </c>
      <c r="C1459" s="10" t="s">
        <v>19</v>
      </c>
      <c r="D1459" s="9">
        <f t="shared" si="29"/>
        <v>0</v>
      </c>
      <c r="E1459" s="9">
        <f t="shared" si="29"/>
        <v>0</v>
      </c>
      <c r="F1459" s="9">
        <f t="shared" si="29"/>
        <v>0</v>
      </c>
      <c r="G1459" s="9">
        <f t="shared" si="29"/>
        <v>0</v>
      </c>
      <c r="H1459" s="9">
        <f t="shared" si="29"/>
        <v>0</v>
      </c>
      <c r="I1459" s="9">
        <v>0</v>
      </c>
      <c r="J1459" s="9">
        <v>0</v>
      </c>
      <c r="K1459" s="9">
        <v>0</v>
      </c>
      <c r="L1459" s="9">
        <v>0</v>
      </c>
      <c r="M1459" s="9">
        <v>0</v>
      </c>
      <c r="N1459" s="9">
        <v>0</v>
      </c>
      <c r="O1459" s="9">
        <v>0</v>
      </c>
      <c r="P1459" s="9">
        <v>0</v>
      </c>
      <c r="Q1459" s="9">
        <v>0</v>
      </c>
      <c r="R1459" s="9">
        <v>0</v>
      </c>
    </row>
    <row r="1460" spans="2:18" ht="30.75" hidden="1" thickBot="1" x14ac:dyDescent="0.3">
      <c r="B1460" s="15" t="s">
        <v>544</v>
      </c>
      <c r="C1460" s="16" t="s">
        <v>545</v>
      </c>
      <c r="D1460" s="17">
        <f t="shared" si="29"/>
        <v>0</v>
      </c>
      <c r="E1460" s="17">
        <f t="shared" si="29"/>
        <v>0</v>
      </c>
      <c r="F1460" s="17">
        <f t="shared" si="29"/>
        <v>0</v>
      </c>
      <c r="G1460" s="17">
        <f t="shared" si="29"/>
        <v>0</v>
      </c>
      <c r="H1460" s="17">
        <f t="shared" si="29"/>
        <v>0</v>
      </c>
      <c r="I1460" s="17">
        <v>0</v>
      </c>
      <c r="J1460" s="17">
        <v>0</v>
      </c>
      <c r="K1460" s="17">
        <v>0</v>
      </c>
      <c r="L1460" s="17">
        <v>0</v>
      </c>
      <c r="M1460" s="17">
        <v>0</v>
      </c>
      <c r="N1460" s="17">
        <v>0</v>
      </c>
      <c r="O1460" s="17">
        <v>0</v>
      </c>
      <c r="P1460" s="17">
        <v>0</v>
      </c>
      <c r="Q1460" s="17">
        <v>0</v>
      </c>
      <c r="R1460" s="17">
        <v>0</v>
      </c>
    </row>
    <row r="1461" spans="2:18" hidden="1" x14ac:dyDescent="0.25">
      <c r="B1461" s="11" t="s">
        <v>1</v>
      </c>
      <c r="C1461" s="13" t="s">
        <v>12</v>
      </c>
      <c r="D1461" s="12">
        <f t="shared" si="29"/>
        <v>0</v>
      </c>
      <c r="E1461" s="12">
        <f t="shared" si="29"/>
        <v>0</v>
      </c>
      <c r="F1461" s="12">
        <f t="shared" si="29"/>
        <v>0</v>
      </c>
      <c r="G1461" s="12">
        <f t="shared" si="29"/>
        <v>0</v>
      </c>
      <c r="H1461" s="12">
        <f t="shared" si="29"/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</row>
    <row r="1462" spans="2:18" hidden="1" x14ac:dyDescent="0.25">
      <c r="B1462" s="8" t="s">
        <v>1</v>
      </c>
      <c r="C1462" s="10" t="s">
        <v>18</v>
      </c>
      <c r="D1462" s="9">
        <f t="shared" si="29"/>
        <v>0</v>
      </c>
      <c r="E1462" s="9">
        <f t="shared" si="29"/>
        <v>0</v>
      </c>
      <c r="F1462" s="9">
        <f t="shared" si="29"/>
        <v>0</v>
      </c>
      <c r="G1462" s="9">
        <f t="shared" si="29"/>
        <v>0</v>
      </c>
      <c r="H1462" s="9">
        <f t="shared" si="29"/>
        <v>0</v>
      </c>
      <c r="I1462" s="9">
        <v>0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  <c r="Q1462" s="9">
        <v>0</v>
      </c>
      <c r="R1462" s="9">
        <v>0</v>
      </c>
    </row>
    <row r="1463" spans="2:18" ht="30.75" hidden="1" thickBot="1" x14ac:dyDescent="0.3">
      <c r="B1463" s="15" t="s">
        <v>546</v>
      </c>
      <c r="C1463" s="16" t="s">
        <v>547</v>
      </c>
      <c r="D1463" s="17">
        <f t="shared" si="29"/>
        <v>0</v>
      </c>
      <c r="E1463" s="17">
        <f t="shared" si="29"/>
        <v>0</v>
      </c>
      <c r="F1463" s="17">
        <f t="shared" si="29"/>
        <v>0</v>
      </c>
      <c r="G1463" s="17">
        <f t="shared" si="29"/>
        <v>0</v>
      </c>
      <c r="H1463" s="17">
        <f t="shared" si="29"/>
        <v>0</v>
      </c>
      <c r="I1463" s="17">
        <v>0</v>
      </c>
      <c r="J1463" s="17">
        <v>0</v>
      </c>
      <c r="K1463" s="17">
        <v>0</v>
      </c>
      <c r="L1463" s="17">
        <v>0</v>
      </c>
      <c r="M1463" s="17">
        <v>0</v>
      </c>
      <c r="N1463" s="17">
        <v>0</v>
      </c>
      <c r="O1463" s="17">
        <v>0</v>
      </c>
      <c r="P1463" s="17">
        <v>0</v>
      </c>
      <c r="Q1463" s="17">
        <v>0</v>
      </c>
      <c r="R1463" s="17">
        <v>0</v>
      </c>
    </row>
    <row r="1464" spans="2:18" hidden="1" x14ac:dyDescent="0.25">
      <c r="B1464" s="11" t="s">
        <v>1</v>
      </c>
      <c r="C1464" s="13" t="s">
        <v>12</v>
      </c>
      <c r="D1464" s="12">
        <f t="shared" si="29"/>
        <v>0</v>
      </c>
      <c r="E1464" s="12">
        <f t="shared" si="29"/>
        <v>0</v>
      </c>
      <c r="F1464" s="12">
        <f t="shared" si="29"/>
        <v>0</v>
      </c>
      <c r="G1464" s="12">
        <f t="shared" si="29"/>
        <v>0</v>
      </c>
      <c r="H1464" s="12">
        <f t="shared" si="29"/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</row>
    <row r="1465" spans="2:18" hidden="1" x14ac:dyDescent="0.25">
      <c r="B1465" s="8" t="s">
        <v>1</v>
      </c>
      <c r="C1465" s="10" t="s">
        <v>14</v>
      </c>
      <c r="D1465" s="9">
        <f t="shared" si="29"/>
        <v>0</v>
      </c>
      <c r="E1465" s="9">
        <f t="shared" si="29"/>
        <v>0</v>
      </c>
      <c r="F1465" s="9">
        <f t="shared" si="29"/>
        <v>0</v>
      </c>
      <c r="G1465" s="9">
        <f t="shared" si="29"/>
        <v>0</v>
      </c>
      <c r="H1465" s="9">
        <f t="shared" si="29"/>
        <v>0</v>
      </c>
      <c r="I1465" s="9">
        <v>0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  <c r="Q1465" s="9">
        <v>0</v>
      </c>
      <c r="R1465" s="9">
        <v>0</v>
      </c>
    </row>
    <row r="1466" spans="2:18" hidden="1" x14ac:dyDescent="0.25">
      <c r="B1466" s="8" t="s">
        <v>1</v>
      </c>
      <c r="C1466" s="10" t="s">
        <v>18</v>
      </c>
      <c r="D1466" s="9">
        <f t="shared" si="29"/>
        <v>0</v>
      </c>
      <c r="E1466" s="9">
        <f t="shared" si="29"/>
        <v>0</v>
      </c>
      <c r="F1466" s="9">
        <f t="shared" si="29"/>
        <v>0</v>
      </c>
      <c r="G1466" s="9">
        <f t="shared" si="29"/>
        <v>0</v>
      </c>
      <c r="H1466" s="9">
        <f t="shared" si="29"/>
        <v>0</v>
      </c>
      <c r="I1466" s="9">
        <v>0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  <c r="Q1466" s="9">
        <v>0</v>
      </c>
      <c r="R1466" s="9">
        <v>0</v>
      </c>
    </row>
    <row r="1467" spans="2:18" ht="30.75" hidden="1" thickBot="1" x14ac:dyDescent="0.3">
      <c r="B1467" s="15" t="s">
        <v>548</v>
      </c>
      <c r="C1467" s="16" t="s">
        <v>549</v>
      </c>
      <c r="D1467" s="17">
        <f t="shared" si="29"/>
        <v>0</v>
      </c>
      <c r="E1467" s="17">
        <f t="shared" si="29"/>
        <v>0</v>
      </c>
      <c r="F1467" s="17">
        <f t="shared" si="29"/>
        <v>0</v>
      </c>
      <c r="G1467" s="17">
        <f t="shared" si="29"/>
        <v>0</v>
      </c>
      <c r="H1467" s="17">
        <f t="shared" si="29"/>
        <v>0</v>
      </c>
      <c r="I1467" s="17">
        <v>0</v>
      </c>
      <c r="J1467" s="17">
        <v>0</v>
      </c>
      <c r="K1467" s="17">
        <v>0</v>
      </c>
      <c r="L1467" s="17">
        <v>0</v>
      </c>
      <c r="M1467" s="17">
        <v>0</v>
      </c>
      <c r="N1467" s="17">
        <v>0</v>
      </c>
      <c r="O1467" s="17">
        <v>0</v>
      </c>
      <c r="P1467" s="17">
        <v>0</v>
      </c>
      <c r="Q1467" s="17">
        <v>0</v>
      </c>
      <c r="R1467" s="17">
        <v>0</v>
      </c>
    </row>
    <row r="1468" spans="2:18" hidden="1" x14ac:dyDescent="0.25">
      <c r="B1468" s="11" t="s">
        <v>1</v>
      </c>
      <c r="C1468" s="13" t="s">
        <v>12</v>
      </c>
      <c r="D1468" s="12">
        <f t="shared" si="29"/>
        <v>0</v>
      </c>
      <c r="E1468" s="12">
        <f t="shared" si="29"/>
        <v>0</v>
      </c>
      <c r="F1468" s="12">
        <f t="shared" si="29"/>
        <v>0</v>
      </c>
      <c r="G1468" s="12">
        <f t="shared" si="29"/>
        <v>0</v>
      </c>
      <c r="H1468" s="12">
        <f t="shared" si="29"/>
        <v>0</v>
      </c>
      <c r="I1468" s="12">
        <v>0</v>
      </c>
      <c r="J1468" s="12">
        <v>0</v>
      </c>
      <c r="K1468" s="12">
        <v>0</v>
      </c>
      <c r="L1468" s="12">
        <v>0</v>
      </c>
      <c r="M1468" s="12">
        <v>0</v>
      </c>
      <c r="N1468" s="12">
        <v>0</v>
      </c>
      <c r="O1468" s="12">
        <v>0</v>
      </c>
      <c r="P1468" s="12">
        <v>0</v>
      </c>
      <c r="Q1468" s="12">
        <v>0</v>
      </c>
      <c r="R1468" s="12">
        <v>0</v>
      </c>
    </row>
    <row r="1469" spans="2:18" hidden="1" x14ac:dyDescent="0.25">
      <c r="B1469" s="8" t="s">
        <v>1</v>
      </c>
      <c r="C1469" s="10" t="s">
        <v>18</v>
      </c>
      <c r="D1469" s="9">
        <f t="shared" si="29"/>
        <v>0</v>
      </c>
      <c r="E1469" s="9">
        <f t="shared" si="29"/>
        <v>0</v>
      </c>
      <c r="F1469" s="9">
        <f t="shared" si="29"/>
        <v>0</v>
      </c>
      <c r="G1469" s="9">
        <f t="shared" si="29"/>
        <v>0</v>
      </c>
      <c r="H1469" s="9">
        <f t="shared" si="29"/>
        <v>0</v>
      </c>
      <c r="I1469" s="9">
        <v>0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  <c r="Q1469" s="9">
        <v>0</v>
      </c>
      <c r="R1469" s="9">
        <v>0</v>
      </c>
    </row>
    <row r="1470" spans="2:18" ht="30.75" hidden="1" thickBot="1" x14ac:dyDescent="0.3">
      <c r="B1470" s="15" t="s">
        <v>550</v>
      </c>
      <c r="C1470" s="16" t="s">
        <v>551</v>
      </c>
      <c r="D1470" s="17">
        <f t="shared" si="29"/>
        <v>0</v>
      </c>
      <c r="E1470" s="17">
        <f t="shared" si="29"/>
        <v>0</v>
      </c>
      <c r="F1470" s="17">
        <f t="shared" si="29"/>
        <v>0</v>
      </c>
      <c r="G1470" s="17">
        <f t="shared" si="29"/>
        <v>0</v>
      </c>
      <c r="H1470" s="17">
        <f t="shared" si="29"/>
        <v>0</v>
      </c>
      <c r="I1470" s="17">
        <v>0</v>
      </c>
      <c r="J1470" s="17">
        <v>0</v>
      </c>
      <c r="K1470" s="17">
        <v>0</v>
      </c>
      <c r="L1470" s="17">
        <v>0</v>
      </c>
      <c r="M1470" s="17">
        <v>0</v>
      </c>
      <c r="N1470" s="17">
        <v>0</v>
      </c>
      <c r="O1470" s="17">
        <v>0</v>
      </c>
      <c r="P1470" s="17">
        <v>0</v>
      </c>
      <c r="Q1470" s="17">
        <v>0</v>
      </c>
      <c r="R1470" s="17">
        <v>0</v>
      </c>
    </row>
    <row r="1471" spans="2:18" hidden="1" x14ac:dyDescent="0.25">
      <c r="B1471" s="11" t="s">
        <v>1</v>
      </c>
      <c r="C1471" s="13" t="s">
        <v>12</v>
      </c>
      <c r="D1471" s="12">
        <f t="shared" si="29"/>
        <v>0</v>
      </c>
      <c r="E1471" s="12">
        <f t="shared" si="29"/>
        <v>0</v>
      </c>
      <c r="F1471" s="12">
        <f t="shared" si="29"/>
        <v>0</v>
      </c>
      <c r="G1471" s="12">
        <f t="shared" si="29"/>
        <v>0</v>
      </c>
      <c r="H1471" s="12">
        <f t="shared" si="29"/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</row>
    <row r="1472" spans="2:18" hidden="1" x14ac:dyDescent="0.25">
      <c r="B1472" s="8" t="s">
        <v>1</v>
      </c>
      <c r="C1472" s="10" t="s">
        <v>18</v>
      </c>
      <c r="D1472" s="9">
        <f t="shared" si="29"/>
        <v>0</v>
      </c>
      <c r="E1472" s="9">
        <f t="shared" si="29"/>
        <v>0</v>
      </c>
      <c r="F1472" s="9">
        <f t="shared" si="29"/>
        <v>0</v>
      </c>
      <c r="G1472" s="9">
        <f t="shared" si="29"/>
        <v>0</v>
      </c>
      <c r="H1472" s="9">
        <f t="shared" si="29"/>
        <v>0</v>
      </c>
      <c r="I1472" s="9">
        <v>0</v>
      </c>
      <c r="J1472" s="9">
        <v>0</v>
      </c>
      <c r="K1472" s="9">
        <v>0</v>
      </c>
      <c r="L1472" s="9">
        <v>0</v>
      </c>
      <c r="M1472" s="9">
        <v>0</v>
      </c>
      <c r="N1472" s="9">
        <v>0</v>
      </c>
      <c r="O1472" s="9">
        <v>0</v>
      </c>
      <c r="P1472" s="9">
        <v>0</v>
      </c>
      <c r="Q1472" s="9">
        <v>0</v>
      </c>
      <c r="R1472" s="9">
        <v>0</v>
      </c>
    </row>
    <row r="1473" spans="2:18" ht="30.75" hidden="1" thickBot="1" x14ac:dyDescent="0.3">
      <c r="B1473" s="15" t="s">
        <v>552</v>
      </c>
      <c r="C1473" s="16" t="s">
        <v>553</v>
      </c>
      <c r="D1473" s="17">
        <f t="shared" si="29"/>
        <v>0</v>
      </c>
      <c r="E1473" s="17">
        <f t="shared" si="29"/>
        <v>0</v>
      </c>
      <c r="F1473" s="17">
        <f t="shared" si="29"/>
        <v>0</v>
      </c>
      <c r="G1473" s="17">
        <f t="shared" si="29"/>
        <v>0</v>
      </c>
      <c r="H1473" s="17">
        <f t="shared" si="29"/>
        <v>0</v>
      </c>
      <c r="I1473" s="17">
        <v>0</v>
      </c>
      <c r="J1473" s="17">
        <v>0</v>
      </c>
      <c r="K1473" s="17">
        <v>0</v>
      </c>
      <c r="L1473" s="17">
        <v>0</v>
      </c>
      <c r="M1473" s="17">
        <v>0</v>
      </c>
      <c r="N1473" s="17">
        <v>0</v>
      </c>
      <c r="O1473" s="17">
        <v>0</v>
      </c>
      <c r="P1473" s="17">
        <v>0</v>
      </c>
      <c r="Q1473" s="17">
        <v>0</v>
      </c>
      <c r="R1473" s="17">
        <v>0</v>
      </c>
    </row>
    <row r="1474" spans="2:18" hidden="1" x14ac:dyDescent="0.25">
      <c r="B1474" s="11" t="s">
        <v>1</v>
      </c>
      <c r="C1474" s="13" t="s">
        <v>12</v>
      </c>
      <c r="D1474" s="12">
        <f t="shared" si="29"/>
        <v>0</v>
      </c>
      <c r="E1474" s="12">
        <f t="shared" si="29"/>
        <v>0</v>
      </c>
      <c r="F1474" s="12">
        <f t="shared" si="29"/>
        <v>0</v>
      </c>
      <c r="G1474" s="12">
        <f t="shared" si="29"/>
        <v>0</v>
      </c>
      <c r="H1474" s="12">
        <f t="shared" si="29"/>
        <v>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</row>
    <row r="1475" spans="2:18" hidden="1" x14ac:dyDescent="0.25">
      <c r="B1475" s="8" t="s">
        <v>1</v>
      </c>
      <c r="C1475" s="10" t="s">
        <v>18</v>
      </c>
      <c r="D1475" s="9">
        <f t="shared" si="29"/>
        <v>0</v>
      </c>
      <c r="E1475" s="9">
        <f t="shared" si="29"/>
        <v>0</v>
      </c>
      <c r="F1475" s="9">
        <f t="shared" si="29"/>
        <v>0</v>
      </c>
      <c r="G1475" s="9">
        <f t="shared" si="29"/>
        <v>0</v>
      </c>
      <c r="H1475" s="9">
        <f t="shared" si="29"/>
        <v>0</v>
      </c>
      <c r="I1475" s="9">
        <v>0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  <c r="Q1475" s="9">
        <v>0</v>
      </c>
      <c r="R1475" s="9">
        <v>0</v>
      </c>
    </row>
    <row r="1476" spans="2:18" ht="15.75" hidden="1" thickBot="1" x14ac:dyDescent="0.3">
      <c r="B1476" s="15" t="s">
        <v>554</v>
      </c>
      <c r="C1476" s="16" t="s">
        <v>555</v>
      </c>
      <c r="D1476" s="17">
        <f t="shared" si="29"/>
        <v>0</v>
      </c>
      <c r="E1476" s="17">
        <f t="shared" si="29"/>
        <v>0</v>
      </c>
      <c r="F1476" s="17">
        <f t="shared" si="29"/>
        <v>0</v>
      </c>
      <c r="G1476" s="17">
        <f t="shared" si="29"/>
        <v>0</v>
      </c>
      <c r="H1476" s="17">
        <f t="shared" si="29"/>
        <v>0</v>
      </c>
      <c r="I1476" s="17">
        <v>0</v>
      </c>
      <c r="J1476" s="17">
        <v>0</v>
      </c>
      <c r="K1476" s="17">
        <v>0</v>
      </c>
      <c r="L1476" s="17">
        <v>0</v>
      </c>
      <c r="M1476" s="17">
        <v>0</v>
      </c>
      <c r="N1476" s="17">
        <v>0</v>
      </c>
      <c r="O1476" s="17">
        <v>0</v>
      </c>
      <c r="P1476" s="17">
        <v>0</v>
      </c>
      <c r="Q1476" s="17">
        <v>0</v>
      </c>
      <c r="R1476" s="17">
        <v>0</v>
      </c>
    </row>
    <row r="1477" spans="2:18" hidden="1" x14ac:dyDescent="0.25">
      <c r="B1477" s="11" t="s">
        <v>1</v>
      </c>
      <c r="C1477" s="13" t="s">
        <v>12</v>
      </c>
      <c r="D1477" s="12">
        <f t="shared" si="29"/>
        <v>0</v>
      </c>
      <c r="E1477" s="12">
        <f t="shared" si="29"/>
        <v>0</v>
      </c>
      <c r="F1477" s="12">
        <f t="shared" si="29"/>
        <v>0</v>
      </c>
      <c r="G1477" s="12">
        <f t="shared" si="29"/>
        <v>0</v>
      </c>
      <c r="H1477" s="12">
        <f t="shared" si="29"/>
        <v>0</v>
      </c>
      <c r="I1477" s="12">
        <v>0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</row>
    <row r="1478" spans="2:18" hidden="1" x14ac:dyDescent="0.25">
      <c r="B1478" s="8" t="s">
        <v>1</v>
      </c>
      <c r="C1478" s="10" t="s">
        <v>14</v>
      </c>
      <c r="D1478" s="9">
        <f t="shared" si="29"/>
        <v>0</v>
      </c>
      <c r="E1478" s="9">
        <f t="shared" si="29"/>
        <v>0</v>
      </c>
      <c r="F1478" s="9">
        <f t="shared" si="29"/>
        <v>0</v>
      </c>
      <c r="G1478" s="9">
        <f t="shared" si="29"/>
        <v>0</v>
      </c>
      <c r="H1478" s="9">
        <f t="shared" si="29"/>
        <v>0</v>
      </c>
      <c r="I1478" s="9">
        <v>0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  <c r="Q1478" s="9">
        <v>0</v>
      </c>
      <c r="R1478" s="9">
        <v>0</v>
      </c>
    </row>
    <row r="1479" spans="2:18" hidden="1" x14ac:dyDescent="0.25">
      <c r="B1479" s="8" t="s">
        <v>1</v>
      </c>
      <c r="C1479" s="10" t="s">
        <v>18</v>
      </c>
      <c r="D1479" s="9">
        <f t="shared" si="29"/>
        <v>0</v>
      </c>
      <c r="E1479" s="9">
        <f t="shared" si="29"/>
        <v>0</v>
      </c>
      <c r="F1479" s="9">
        <f t="shared" si="29"/>
        <v>0</v>
      </c>
      <c r="G1479" s="9">
        <f t="shared" si="29"/>
        <v>0</v>
      </c>
      <c r="H1479" s="9">
        <f t="shared" si="29"/>
        <v>0</v>
      </c>
      <c r="I1479" s="9">
        <v>0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  <c r="Q1479" s="9">
        <v>0</v>
      </c>
      <c r="R1479" s="9">
        <v>0</v>
      </c>
    </row>
    <row r="1480" spans="2:18" ht="30.75" hidden="1" thickBot="1" x14ac:dyDescent="0.3">
      <c r="B1480" s="15" t="s">
        <v>556</v>
      </c>
      <c r="C1480" s="16" t="s">
        <v>557</v>
      </c>
      <c r="D1480" s="17">
        <f t="shared" si="29"/>
        <v>0</v>
      </c>
      <c r="E1480" s="17">
        <f t="shared" si="29"/>
        <v>0</v>
      </c>
      <c r="F1480" s="17">
        <f t="shared" si="29"/>
        <v>0</v>
      </c>
      <c r="G1480" s="17">
        <f t="shared" si="29"/>
        <v>0</v>
      </c>
      <c r="H1480" s="17">
        <f t="shared" si="29"/>
        <v>0</v>
      </c>
      <c r="I1480" s="17">
        <v>0</v>
      </c>
      <c r="J1480" s="17">
        <v>0</v>
      </c>
      <c r="K1480" s="17">
        <v>0</v>
      </c>
      <c r="L1480" s="17">
        <v>0</v>
      </c>
      <c r="M1480" s="17">
        <v>0</v>
      </c>
      <c r="N1480" s="17">
        <v>0</v>
      </c>
      <c r="O1480" s="17">
        <v>0</v>
      </c>
      <c r="P1480" s="17">
        <v>0</v>
      </c>
      <c r="Q1480" s="17">
        <v>0</v>
      </c>
      <c r="R1480" s="17">
        <v>0</v>
      </c>
    </row>
    <row r="1481" spans="2:18" hidden="1" x14ac:dyDescent="0.25">
      <c r="B1481" s="11" t="s">
        <v>1</v>
      </c>
      <c r="C1481" s="13" t="s">
        <v>12</v>
      </c>
      <c r="D1481" s="12">
        <f t="shared" si="29"/>
        <v>0</v>
      </c>
      <c r="E1481" s="12">
        <f t="shared" si="29"/>
        <v>0</v>
      </c>
      <c r="F1481" s="12">
        <f t="shared" si="29"/>
        <v>0</v>
      </c>
      <c r="G1481" s="12">
        <f t="shared" si="29"/>
        <v>0</v>
      </c>
      <c r="H1481" s="12">
        <f t="shared" si="29"/>
        <v>0</v>
      </c>
      <c r="I1481" s="12">
        <v>0</v>
      </c>
      <c r="J1481" s="12">
        <v>0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</row>
    <row r="1482" spans="2:18" hidden="1" x14ac:dyDescent="0.25">
      <c r="B1482" s="8" t="s">
        <v>1</v>
      </c>
      <c r="C1482" s="10" t="s">
        <v>18</v>
      </c>
      <c r="D1482" s="9">
        <f t="shared" si="29"/>
        <v>0</v>
      </c>
      <c r="E1482" s="9">
        <f t="shared" si="29"/>
        <v>0</v>
      </c>
      <c r="F1482" s="9">
        <f t="shared" si="29"/>
        <v>0</v>
      </c>
      <c r="G1482" s="9">
        <f t="shared" si="29"/>
        <v>0</v>
      </c>
      <c r="H1482" s="9">
        <f t="shared" si="29"/>
        <v>0</v>
      </c>
      <c r="I1482" s="9">
        <v>0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  <c r="Q1482" s="9">
        <v>0</v>
      </c>
      <c r="R1482" s="9">
        <v>0</v>
      </c>
    </row>
    <row r="1483" spans="2:18" ht="30.75" hidden="1" thickBot="1" x14ac:dyDescent="0.3">
      <c r="B1483" s="15" t="s">
        <v>558</v>
      </c>
      <c r="C1483" s="16" t="s">
        <v>559</v>
      </c>
      <c r="D1483" s="17">
        <f t="shared" si="29"/>
        <v>0</v>
      </c>
      <c r="E1483" s="17">
        <f t="shared" si="29"/>
        <v>0</v>
      </c>
      <c r="F1483" s="17">
        <f t="shared" si="29"/>
        <v>0</v>
      </c>
      <c r="G1483" s="17">
        <f t="shared" si="29"/>
        <v>0</v>
      </c>
      <c r="H1483" s="17">
        <f t="shared" si="29"/>
        <v>0</v>
      </c>
      <c r="I1483" s="17">
        <v>0</v>
      </c>
      <c r="J1483" s="17">
        <v>0</v>
      </c>
      <c r="K1483" s="17">
        <v>0</v>
      </c>
      <c r="L1483" s="17">
        <v>0</v>
      </c>
      <c r="M1483" s="17">
        <v>0</v>
      </c>
      <c r="N1483" s="17">
        <v>0</v>
      </c>
      <c r="O1483" s="17">
        <v>0</v>
      </c>
      <c r="P1483" s="17">
        <v>0</v>
      </c>
      <c r="Q1483" s="17">
        <v>0</v>
      </c>
      <c r="R1483" s="17">
        <v>0</v>
      </c>
    </row>
    <row r="1484" spans="2:18" hidden="1" x14ac:dyDescent="0.25">
      <c r="B1484" s="11" t="s">
        <v>1</v>
      </c>
      <c r="C1484" s="13" t="s">
        <v>12</v>
      </c>
      <c r="D1484" s="12">
        <f t="shared" si="29"/>
        <v>0</v>
      </c>
      <c r="E1484" s="12">
        <f t="shared" si="29"/>
        <v>0</v>
      </c>
      <c r="F1484" s="12">
        <f t="shared" si="29"/>
        <v>0</v>
      </c>
      <c r="G1484" s="12">
        <f t="shared" si="29"/>
        <v>0</v>
      </c>
      <c r="H1484" s="12">
        <f t="shared" si="29"/>
        <v>0</v>
      </c>
      <c r="I1484" s="12">
        <v>0</v>
      </c>
      <c r="J1484" s="12">
        <v>0</v>
      </c>
      <c r="K1484" s="12">
        <v>0</v>
      </c>
      <c r="L1484" s="12">
        <v>0</v>
      </c>
      <c r="M1484" s="12">
        <v>0</v>
      </c>
      <c r="N1484" s="12">
        <v>0</v>
      </c>
      <c r="O1484" s="12">
        <v>0</v>
      </c>
      <c r="P1484" s="12">
        <v>0</v>
      </c>
      <c r="Q1484" s="12">
        <v>0</v>
      </c>
      <c r="R1484" s="12">
        <v>0</v>
      </c>
    </row>
    <row r="1485" spans="2:18" hidden="1" x14ac:dyDescent="0.25">
      <c r="B1485" s="8" t="s">
        <v>1</v>
      </c>
      <c r="C1485" s="10" t="s">
        <v>18</v>
      </c>
      <c r="D1485" s="9">
        <f t="shared" si="29"/>
        <v>0</v>
      </c>
      <c r="E1485" s="9">
        <f t="shared" si="29"/>
        <v>0</v>
      </c>
      <c r="F1485" s="9">
        <f t="shared" si="29"/>
        <v>0</v>
      </c>
      <c r="G1485" s="9">
        <f t="shared" si="29"/>
        <v>0</v>
      </c>
      <c r="H1485" s="9">
        <f t="shared" si="29"/>
        <v>0</v>
      </c>
      <c r="I1485" s="9">
        <v>0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  <c r="Q1485" s="9">
        <v>0</v>
      </c>
      <c r="R1485" s="9">
        <v>0</v>
      </c>
    </row>
    <row r="1486" spans="2:18" ht="30.75" hidden="1" thickBot="1" x14ac:dyDescent="0.3">
      <c r="B1486" s="15" t="s">
        <v>560</v>
      </c>
      <c r="C1486" s="16" t="s">
        <v>561</v>
      </c>
      <c r="D1486" s="17">
        <f t="shared" si="29"/>
        <v>0</v>
      </c>
      <c r="E1486" s="17">
        <f t="shared" si="29"/>
        <v>0</v>
      </c>
      <c r="F1486" s="17">
        <f t="shared" si="29"/>
        <v>0</v>
      </c>
      <c r="G1486" s="17">
        <f t="shared" si="29"/>
        <v>0</v>
      </c>
      <c r="H1486" s="17">
        <f t="shared" si="29"/>
        <v>0</v>
      </c>
      <c r="I1486" s="17">
        <v>0</v>
      </c>
      <c r="J1486" s="17">
        <v>0</v>
      </c>
      <c r="K1486" s="17">
        <v>0</v>
      </c>
      <c r="L1486" s="17">
        <v>0</v>
      </c>
      <c r="M1486" s="17">
        <v>0</v>
      </c>
      <c r="N1486" s="17">
        <v>0</v>
      </c>
      <c r="O1486" s="17">
        <v>0</v>
      </c>
      <c r="P1486" s="17">
        <v>0</v>
      </c>
      <c r="Q1486" s="17">
        <v>0</v>
      </c>
      <c r="R1486" s="17">
        <v>0</v>
      </c>
    </row>
    <row r="1487" spans="2:18" hidden="1" x14ac:dyDescent="0.25">
      <c r="B1487" s="11" t="s">
        <v>1</v>
      </c>
      <c r="C1487" s="13" t="s">
        <v>12</v>
      </c>
      <c r="D1487" s="12">
        <f t="shared" si="29"/>
        <v>0</v>
      </c>
      <c r="E1487" s="12">
        <f t="shared" si="29"/>
        <v>0</v>
      </c>
      <c r="F1487" s="12">
        <f t="shared" si="29"/>
        <v>0</v>
      </c>
      <c r="G1487" s="12">
        <f t="shared" si="29"/>
        <v>0</v>
      </c>
      <c r="H1487" s="12">
        <f t="shared" si="29"/>
        <v>0</v>
      </c>
      <c r="I1487" s="12">
        <v>0</v>
      </c>
      <c r="J1487" s="12">
        <v>0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2">
        <v>0</v>
      </c>
      <c r="Q1487" s="12">
        <v>0</v>
      </c>
      <c r="R1487" s="12">
        <v>0</v>
      </c>
    </row>
    <row r="1488" spans="2:18" hidden="1" x14ac:dyDescent="0.25">
      <c r="B1488" s="8" t="s">
        <v>1</v>
      </c>
      <c r="C1488" s="10" t="s">
        <v>18</v>
      </c>
      <c r="D1488" s="9">
        <f t="shared" si="29"/>
        <v>0</v>
      </c>
      <c r="E1488" s="9">
        <f t="shared" si="29"/>
        <v>0</v>
      </c>
      <c r="F1488" s="9">
        <f t="shared" si="29"/>
        <v>0</v>
      </c>
      <c r="G1488" s="9">
        <f t="shared" si="29"/>
        <v>0</v>
      </c>
      <c r="H1488" s="9">
        <f t="shared" si="29"/>
        <v>0</v>
      </c>
      <c r="I1488" s="9">
        <v>0</v>
      </c>
      <c r="J1488" s="9">
        <v>0</v>
      </c>
      <c r="K1488" s="9">
        <v>0</v>
      </c>
      <c r="L1488" s="9">
        <v>0</v>
      </c>
      <c r="M1488" s="9">
        <v>0</v>
      </c>
      <c r="N1488" s="9">
        <v>0</v>
      </c>
      <c r="O1488" s="9">
        <v>0</v>
      </c>
      <c r="P1488" s="9">
        <v>0</v>
      </c>
      <c r="Q1488" s="9">
        <v>0</v>
      </c>
      <c r="R1488" s="9">
        <v>0</v>
      </c>
    </row>
    <row r="1489" spans="2:18" ht="30.75" hidden="1" thickBot="1" x14ac:dyDescent="0.3">
      <c r="B1489" s="15" t="s">
        <v>562</v>
      </c>
      <c r="C1489" s="16" t="s">
        <v>563</v>
      </c>
      <c r="D1489" s="17">
        <f t="shared" si="29"/>
        <v>0</v>
      </c>
      <c r="E1489" s="17">
        <f t="shared" si="29"/>
        <v>0</v>
      </c>
      <c r="F1489" s="17">
        <f t="shared" si="29"/>
        <v>0</v>
      </c>
      <c r="G1489" s="17">
        <f t="shared" si="29"/>
        <v>0</v>
      </c>
      <c r="H1489" s="17">
        <f t="shared" si="29"/>
        <v>0</v>
      </c>
      <c r="I1489" s="17">
        <v>0</v>
      </c>
      <c r="J1489" s="17">
        <v>0</v>
      </c>
      <c r="K1489" s="17">
        <v>0</v>
      </c>
      <c r="L1489" s="17">
        <v>0</v>
      </c>
      <c r="M1489" s="17">
        <v>0</v>
      </c>
      <c r="N1489" s="17">
        <v>0</v>
      </c>
      <c r="O1489" s="17">
        <v>0</v>
      </c>
      <c r="P1489" s="17">
        <v>0</v>
      </c>
      <c r="Q1489" s="17">
        <v>0</v>
      </c>
      <c r="R1489" s="17">
        <v>0</v>
      </c>
    </row>
    <row r="1490" spans="2:18" hidden="1" x14ac:dyDescent="0.25">
      <c r="B1490" s="11" t="s">
        <v>1</v>
      </c>
      <c r="C1490" s="13" t="s">
        <v>12</v>
      </c>
      <c r="D1490" s="12">
        <f t="shared" si="29"/>
        <v>0</v>
      </c>
      <c r="E1490" s="12">
        <f t="shared" si="29"/>
        <v>0</v>
      </c>
      <c r="F1490" s="12">
        <f t="shared" si="29"/>
        <v>0</v>
      </c>
      <c r="G1490" s="12">
        <f t="shared" si="29"/>
        <v>0</v>
      </c>
      <c r="H1490" s="12">
        <f t="shared" si="29"/>
        <v>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</row>
    <row r="1491" spans="2:18" hidden="1" x14ac:dyDescent="0.25">
      <c r="B1491" s="8" t="s">
        <v>1</v>
      </c>
      <c r="C1491" s="10" t="s">
        <v>18</v>
      </c>
      <c r="D1491" s="9">
        <f t="shared" si="29"/>
        <v>0</v>
      </c>
      <c r="E1491" s="9">
        <f t="shared" si="29"/>
        <v>0</v>
      </c>
      <c r="F1491" s="9">
        <f t="shared" si="29"/>
        <v>0</v>
      </c>
      <c r="G1491" s="9">
        <f t="shared" si="29"/>
        <v>0</v>
      </c>
      <c r="H1491" s="9">
        <f t="shared" si="29"/>
        <v>0</v>
      </c>
      <c r="I1491" s="9">
        <v>0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  <c r="Q1491" s="9">
        <v>0</v>
      </c>
      <c r="R1491" s="9">
        <v>0</v>
      </c>
    </row>
    <row r="1492" spans="2:18" ht="30.75" hidden="1" thickBot="1" x14ac:dyDescent="0.3">
      <c r="B1492" s="15" t="s">
        <v>564</v>
      </c>
      <c r="C1492" s="16" t="s">
        <v>565</v>
      </c>
      <c r="D1492" s="17">
        <f t="shared" si="29"/>
        <v>0</v>
      </c>
      <c r="E1492" s="17">
        <f t="shared" si="29"/>
        <v>0</v>
      </c>
      <c r="F1492" s="17">
        <f t="shared" si="29"/>
        <v>0</v>
      </c>
      <c r="G1492" s="17">
        <f t="shared" si="29"/>
        <v>0</v>
      </c>
      <c r="H1492" s="17">
        <f t="shared" si="29"/>
        <v>0</v>
      </c>
      <c r="I1492" s="17">
        <v>0</v>
      </c>
      <c r="J1492" s="17">
        <v>0</v>
      </c>
      <c r="K1492" s="17">
        <v>0</v>
      </c>
      <c r="L1492" s="17">
        <v>0</v>
      </c>
      <c r="M1492" s="17">
        <v>0</v>
      </c>
      <c r="N1492" s="17">
        <v>0</v>
      </c>
      <c r="O1492" s="17">
        <v>0</v>
      </c>
      <c r="P1492" s="17">
        <v>0</v>
      </c>
      <c r="Q1492" s="17">
        <v>0</v>
      </c>
      <c r="R1492" s="17">
        <v>0</v>
      </c>
    </row>
    <row r="1493" spans="2:18" hidden="1" x14ac:dyDescent="0.25">
      <c r="B1493" s="11" t="s">
        <v>1</v>
      </c>
      <c r="C1493" s="13" t="s">
        <v>12</v>
      </c>
      <c r="D1493" s="12">
        <f t="shared" si="29"/>
        <v>0</v>
      </c>
      <c r="E1493" s="12">
        <f t="shared" si="29"/>
        <v>0</v>
      </c>
      <c r="F1493" s="12">
        <f t="shared" si="29"/>
        <v>0</v>
      </c>
      <c r="G1493" s="12">
        <f t="shared" si="29"/>
        <v>0</v>
      </c>
      <c r="H1493" s="12">
        <f t="shared" si="29"/>
        <v>0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0</v>
      </c>
      <c r="O1493" s="12">
        <v>0</v>
      </c>
      <c r="P1493" s="12">
        <v>0</v>
      </c>
      <c r="Q1493" s="12">
        <v>0</v>
      </c>
      <c r="R1493" s="12">
        <v>0</v>
      </c>
    </row>
    <row r="1494" spans="2:18" hidden="1" x14ac:dyDescent="0.25">
      <c r="B1494" s="8" t="s">
        <v>1</v>
      </c>
      <c r="C1494" s="10" t="s">
        <v>18</v>
      </c>
      <c r="D1494" s="9">
        <f t="shared" si="29"/>
        <v>0</v>
      </c>
      <c r="E1494" s="9">
        <f t="shared" si="29"/>
        <v>0</v>
      </c>
      <c r="F1494" s="9">
        <f t="shared" si="29"/>
        <v>0</v>
      </c>
      <c r="G1494" s="9">
        <f t="shared" si="29"/>
        <v>0</v>
      </c>
      <c r="H1494" s="9">
        <f t="shared" si="29"/>
        <v>0</v>
      </c>
      <c r="I1494" s="9">
        <v>0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  <c r="Q1494" s="9">
        <v>0</v>
      </c>
      <c r="R1494" s="9">
        <v>0</v>
      </c>
    </row>
    <row r="1495" spans="2:18" ht="30.75" hidden="1" thickBot="1" x14ac:dyDescent="0.3">
      <c r="B1495" s="15" t="s">
        <v>566</v>
      </c>
      <c r="C1495" s="16" t="s">
        <v>567</v>
      </c>
      <c r="D1495" s="17">
        <f t="shared" si="29"/>
        <v>0</v>
      </c>
      <c r="E1495" s="17">
        <f t="shared" si="29"/>
        <v>0</v>
      </c>
      <c r="F1495" s="17">
        <f t="shared" si="29"/>
        <v>0</v>
      </c>
      <c r="G1495" s="17">
        <f t="shared" si="29"/>
        <v>0</v>
      </c>
      <c r="H1495" s="17">
        <f t="shared" si="29"/>
        <v>0</v>
      </c>
      <c r="I1495" s="17">
        <v>0</v>
      </c>
      <c r="J1495" s="17">
        <v>0</v>
      </c>
      <c r="K1495" s="17">
        <v>0</v>
      </c>
      <c r="L1495" s="17">
        <v>0</v>
      </c>
      <c r="M1495" s="17">
        <v>0</v>
      </c>
      <c r="N1495" s="17">
        <v>0</v>
      </c>
      <c r="O1495" s="17">
        <v>0</v>
      </c>
      <c r="P1495" s="17">
        <v>0</v>
      </c>
      <c r="Q1495" s="17">
        <v>0</v>
      </c>
      <c r="R1495" s="17">
        <v>0</v>
      </c>
    </row>
    <row r="1496" spans="2:18" hidden="1" x14ac:dyDescent="0.25">
      <c r="B1496" s="11" t="s">
        <v>1</v>
      </c>
      <c r="C1496" s="13" t="s">
        <v>12</v>
      </c>
      <c r="D1496" s="12">
        <f t="shared" si="29"/>
        <v>0</v>
      </c>
      <c r="E1496" s="12">
        <f t="shared" si="29"/>
        <v>0</v>
      </c>
      <c r="F1496" s="12">
        <f t="shared" si="29"/>
        <v>0</v>
      </c>
      <c r="G1496" s="12">
        <f t="shared" si="29"/>
        <v>0</v>
      </c>
      <c r="H1496" s="12">
        <f t="shared" si="29"/>
        <v>0</v>
      </c>
      <c r="I1496" s="12">
        <v>0</v>
      </c>
      <c r="J1496" s="12">
        <v>0</v>
      </c>
      <c r="K1496" s="12">
        <v>0</v>
      </c>
      <c r="L1496" s="12">
        <v>0</v>
      </c>
      <c r="M1496" s="12">
        <v>0</v>
      </c>
      <c r="N1496" s="12">
        <v>0</v>
      </c>
      <c r="O1496" s="12">
        <v>0</v>
      </c>
      <c r="P1496" s="12">
        <v>0</v>
      </c>
      <c r="Q1496" s="12">
        <v>0</v>
      </c>
      <c r="R1496" s="12">
        <v>0</v>
      </c>
    </row>
    <row r="1497" spans="2:18" hidden="1" x14ac:dyDescent="0.25">
      <c r="B1497" s="8" t="s">
        <v>1</v>
      </c>
      <c r="C1497" s="10" t="s">
        <v>14</v>
      </c>
      <c r="D1497" s="9">
        <f t="shared" si="29"/>
        <v>0</v>
      </c>
      <c r="E1497" s="9">
        <f t="shared" si="29"/>
        <v>0</v>
      </c>
      <c r="F1497" s="9">
        <f t="shared" si="29"/>
        <v>0</v>
      </c>
      <c r="G1497" s="9">
        <f t="shared" si="29"/>
        <v>0</v>
      </c>
      <c r="H1497" s="9">
        <f t="shared" si="29"/>
        <v>0</v>
      </c>
      <c r="I1497" s="9">
        <v>0</v>
      </c>
      <c r="J1497" s="9">
        <v>0</v>
      </c>
      <c r="K1497" s="9">
        <v>0</v>
      </c>
      <c r="L1497" s="9">
        <v>0</v>
      </c>
      <c r="M1497" s="9">
        <v>0</v>
      </c>
      <c r="N1497" s="9">
        <v>0</v>
      </c>
      <c r="O1497" s="9">
        <v>0</v>
      </c>
      <c r="P1497" s="9">
        <v>0</v>
      </c>
      <c r="Q1497" s="9">
        <v>0</v>
      </c>
      <c r="R1497" s="9">
        <v>0</v>
      </c>
    </row>
    <row r="1498" spans="2:18" hidden="1" x14ac:dyDescent="0.25">
      <c r="B1498" s="8" t="s">
        <v>1</v>
      </c>
      <c r="C1498" s="10" t="s">
        <v>18</v>
      </c>
      <c r="D1498" s="9">
        <f t="shared" si="29"/>
        <v>0</v>
      </c>
      <c r="E1498" s="9">
        <f t="shared" si="29"/>
        <v>0</v>
      </c>
      <c r="F1498" s="9">
        <f t="shared" si="29"/>
        <v>0</v>
      </c>
      <c r="G1498" s="9">
        <f t="shared" si="29"/>
        <v>0</v>
      </c>
      <c r="H1498" s="9">
        <f t="shared" si="29"/>
        <v>0</v>
      </c>
      <c r="I1498" s="9">
        <v>0</v>
      </c>
      <c r="J1498" s="9">
        <v>0</v>
      </c>
      <c r="K1498" s="9">
        <v>0</v>
      </c>
      <c r="L1498" s="9">
        <v>0</v>
      </c>
      <c r="M1498" s="9">
        <v>0</v>
      </c>
      <c r="N1498" s="9">
        <v>0</v>
      </c>
      <c r="O1498" s="9">
        <v>0</v>
      </c>
      <c r="P1498" s="9">
        <v>0</v>
      </c>
      <c r="Q1498" s="9">
        <v>0</v>
      </c>
      <c r="R1498" s="9">
        <v>0</v>
      </c>
    </row>
    <row r="1499" spans="2:18" ht="30.75" hidden="1" thickBot="1" x14ac:dyDescent="0.3">
      <c r="B1499" s="15" t="s">
        <v>568</v>
      </c>
      <c r="C1499" s="16" t="s">
        <v>569</v>
      </c>
      <c r="D1499" s="17">
        <f t="shared" si="29"/>
        <v>0</v>
      </c>
      <c r="E1499" s="17">
        <f t="shared" si="29"/>
        <v>0</v>
      </c>
      <c r="F1499" s="17">
        <f t="shared" si="29"/>
        <v>0</v>
      </c>
      <c r="G1499" s="17">
        <f t="shared" si="29"/>
        <v>0</v>
      </c>
      <c r="H1499" s="17">
        <f t="shared" si="29"/>
        <v>0</v>
      </c>
      <c r="I1499" s="17">
        <v>0</v>
      </c>
      <c r="J1499" s="17">
        <v>0</v>
      </c>
      <c r="K1499" s="17">
        <v>0</v>
      </c>
      <c r="L1499" s="17">
        <v>0</v>
      </c>
      <c r="M1499" s="17">
        <v>0</v>
      </c>
      <c r="N1499" s="17">
        <v>0</v>
      </c>
      <c r="O1499" s="17">
        <v>0</v>
      </c>
      <c r="P1499" s="17">
        <v>0</v>
      </c>
      <c r="Q1499" s="17">
        <v>0</v>
      </c>
      <c r="R1499" s="17">
        <v>0</v>
      </c>
    </row>
    <row r="1500" spans="2:18" hidden="1" x14ac:dyDescent="0.25">
      <c r="B1500" s="11" t="s">
        <v>1</v>
      </c>
      <c r="C1500" s="13" t="s">
        <v>12</v>
      </c>
      <c r="D1500" s="12">
        <f t="shared" si="29"/>
        <v>0</v>
      </c>
      <c r="E1500" s="12">
        <f t="shared" si="29"/>
        <v>0</v>
      </c>
      <c r="F1500" s="12">
        <f t="shared" si="29"/>
        <v>0</v>
      </c>
      <c r="G1500" s="12">
        <f t="shared" si="29"/>
        <v>0</v>
      </c>
      <c r="H1500" s="12">
        <f t="shared" si="29"/>
        <v>0</v>
      </c>
      <c r="I1500" s="12">
        <v>0</v>
      </c>
      <c r="J1500" s="12">
        <v>0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</row>
    <row r="1501" spans="2:18" hidden="1" x14ac:dyDescent="0.25">
      <c r="B1501" s="8" t="s">
        <v>1</v>
      </c>
      <c r="C1501" s="10" t="s">
        <v>18</v>
      </c>
      <c r="D1501" s="9">
        <f t="shared" ref="D1501:H1551" si="30">I1501+N1501</f>
        <v>0</v>
      </c>
      <c r="E1501" s="9">
        <f t="shared" si="30"/>
        <v>0</v>
      </c>
      <c r="F1501" s="9">
        <f t="shared" si="30"/>
        <v>0</v>
      </c>
      <c r="G1501" s="9">
        <f t="shared" si="30"/>
        <v>0</v>
      </c>
      <c r="H1501" s="9">
        <f t="shared" si="30"/>
        <v>0</v>
      </c>
      <c r="I1501" s="9">
        <v>0</v>
      </c>
      <c r="J1501" s="9">
        <v>0</v>
      </c>
      <c r="K1501" s="9">
        <v>0</v>
      </c>
      <c r="L1501" s="9">
        <v>0</v>
      </c>
      <c r="M1501" s="9">
        <v>0</v>
      </c>
      <c r="N1501" s="9">
        <v>0</v>
      </c>
      <c r="O1501" s="9">
        <v>0</v>
      </c>
      <c r="P1501" s="9">
        <v>0</v>
      </c>
      <c r="Q1501" s="9">
        <v>0</v>
      </c>
      <c r="R1501" s="9">
        <v>0</v>
      </c>
    </row>
    <row r="1502" spans="2:18" ht="30.75" hidden="1" thickBot="1" x14ac:dyDescent="0.3">
      <c r="B1502" s="15" t="s">
        <v>570</v>
      </c>
      <c r="C1502" s="16" t="s">
        <v>571</v>
      </c>
      <c r="D1502" s="17">
        <f t="shared" si="30"/>
        <v>0</v>
      </c>
      <c r="E1502" s="17">
        <f t="shared" si="30"/>
        <v>0</v>
      </c>
      <c r="F1502" s="17">
        <f t="shared" si="30"/>
        <v>0</v>
      </c>
      <c r="G1502" s="17">
        <f t="shared" si="30"/>
        <v>0</v>
      </c>
      <c r="H1502" s="17">
        <f t="shared" si="30"/>
        <v>0</v>
      </c>
      <c r="I1502" s="17">
        <v>0</v>
      </c>
      <c r="J1502" s="17">
        <v>0</v>
      </c>
      <c r="K1502" s="17">
        <v>0</v>
      </c>
      <c r="L1502" s="17">
        <v>0</v>
      </c>
      <c r="M1502" s="17">
        <v>0</v>
      </c>
      <c r="N1502" s="17">
        <v>0</v>
      </c>
      <c r="O1502" s="17">
        <v>0</v>
      </c>
      <c r="P1502" s="17">
        <v>0</v>
      </c>
      <c r="Q1502" s="17">
        <v>0</v>
      </c>
      <c r="R1502" s="17">
        <v>0</v>
      </c>
    </row>
    <row r="1503" spans="2:18" hidden="1" x14ac:dyDescent="0.25">
      <c r="B1503" s="11" t="s">
        <v>1</v>
      </c>
      <c r="C1503" s="13" t="s">
        <v>12</v>
      </c>
      <c r="D1503" s="12">
        <f t="shared" si="30"/>
        <v>0</v>
      </c>
      <c r="E1503" s="12">
        <f t="shared" si="30"/>
        <v>0</v>
      </c>
      <c r="F1503" s="12">
        <f t="shared" si="30"/>
        <v>0</v>
      </c>
      <c r="G1503" s="12">
        <f t="shared" si="30"/>
        <v>0</v>
      </c>
      <c r="H1503" s="12">
        <f t="shared" si="30"/>
        <v>0</v>
      </c>
      <c r="I1503" s="12">
        <v>0</v>
      </c>
      <c r="J1503" s="12">
        <v>0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</row>
    <row r="1504" spans="2:18" hidden="1" x14ac:dyDescent="0.25">
      <c r="B1504" s="8" t="s">
        <v>1</v>
      </c>
      <c r="C1504" s="10" t="s">
        <v>14</v>
      </c>
      <c r="D1504" s="9">
        <f t="shared" si="30"/>
        <v>0</v>
      </c>
      <c r="E1504" s="9">
        <f t="shared" si="30"/>
        <v>0</v>
      </c>
      <c r="F1504" s="9">
        <f t="shared" si="30"/>
        <v>0</v>
      </c>
      <c r="G1504" s="9">
        <f t="shared" si="30"/>
        <v>0</v>
      </c>
      <c r="H1504" s="9">
        <f t="shared" si="30"/>
        <v>0</v>
      </c>
      <c r="I1504" s="9">
        <v>0</v>
      </c>
      <c r="J1504" s="9">
        <v>0</v>
      </c>
      <c r="K1504" s="9">
        <v>0</v>
      </c>
      <c r="L1504" s="9">
        <v>0</v>
      </c>
      <c r="M1504" s="9">
        <v>0</v>
      </c>
      <c r="N1504" s="9">
        <v>0</v>
      </c>
      <c r="O1504" s="9">
        <v>0</v>
      </c>
      <c r="P1504" s="9">
        <v>0</v>
      </c>
      <c r="Q1504" s="9">
        <v>0</v>
      </c>
      <c r="R1504" s="9">
        <v>0</v>
      </c>
    </row>
    <row r="1505" spans="2:18" ht="30.75" hidden="1" thickBot="1" x14ac:dyDescent="0.3">
      <c r="B1505" s="15" t="s">
        <v>572</v>
      </c>
      <c r="C1505" s="16" t="s">
        <v>573</v>
      </c>
      <c r="D1505" s="17">
        <f t="shared" si="30"/>
        <v>0</v>
      </c>
      <c r="E1505" s="17">
        <f t="shared" si="30"/>
        <v>0</v>
      </c>
      <c r="F1505" s="17">
        <f t="shared" si="30"/>
        <v>0</v>
      </c>
      <c r="G1505" s="17">
        <f t="shared" si="30"/>
        <v>0</v>
      </c>
      <c r="H1505" s="17">
        <f t="shared" si="30"/>
        <v>0</v>
      </c>
      <c r="I1505" s="17">
        <v>0</v>
      </c>
      <c r="J1505" s="17">
        <v>0</v>
      </c>
      <c r="K1505" s="17">
        <v>0</v>
      </c>
      <c r="L1505" s="17">
        <v>0</v>
      </c>
      <c r="M1505" s="17">
        <v>0</v>
      </c>
      <c r="N1505" s="17">
        <v>0</v>
      </c>
      <c r="O1505" s="17">
        <v>0</v>
      </c>
      <c r="P1505" s="17">
        <v>0</v>
      </c>
      <c r="Q1505" s="17">
        <v>0</v>
      </c>
      <c r="R1505" s="17">
        <v>0</v>
      </c>
    </row>
    <row r="1506" spans="2:18" hidden="1" x14ac:dyDescent="0.25">
      <c r="B1506" s="11" t="s">
        <v>1</v>
      </c>
      <c r="C1506" s="13" t="s">
        <v>12</v>
      </c>
      <c r="D1506" s="12">
        <f t="shared" si="30"/>
        <v>0</v>
      </c>
      <c r="E1506" s="12">
        <f t="shared" si="30"/>
        <v>0</v>
      </c>
      <c r="F1506" s="12">
        <f t="shared" si="30"/>
        <v>0</v>
      </c>
      <c r="G1506" s="12">
        <f t="shared" si="30"/>
        <v>0</v>
      </c>
      <c r="H1506" s="12">
        <f t="shared" si="30"/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0</v>
      </c>
    </row>
    <row r="1507" spans="2:18" hidden="1" x14ac:dyDescent="0.25">
      <c r="B1507" s="8" t="s">
        <v>1</v>
      </c>
      <c r="C1507" s="10" t="s">
        <v>18</v>
      </c>
      <c r="D1507" s="9">
        <f t="shared" si="30"/>
        <v>0</v>
      </c>
      <c r="E1507" s="9">
        <f t="shared" si="30"/>
        <v>0</v>
      </c>
      <c r="F1507" s="9">
        <f t="shared" si="30"/>
        <v>0</v>
      </c>
      <c r="G1507" s="9">
        <f t="shared" si="30"/>
        <v>0</v>
      </c>
      <c r="H1507" s="9">
        <f t="shared" si="30"/>
        <v>0</v>
      </c>
      <c r="I1507" s="9">
        <v>0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  <c r="Q1507" s="9">
        <v>0</v>
      </c>
      <c r="R1507" s="9">
        <v>0</v>
      </c>
    </row>
    <row r="1508" spans="2:18" ht="45.75" hidden="1" thickBot="1" x14ac:dyDescent="0.3">
      <c r="B1508" s="15" t="s">
        <v>574</v>
      </c>
      <c r="C1508" s="16" t="s">
        <v>575</v>
      </c>
      <c r="D1508" s="17">
        <f t="shared" si="30"/>
        <v>0</v>
      </c>
      <c r="E1508" s="17">
        <f t="shared" si="30"/>
        <v>0</v>
      </c>
      <c r="F1508" s="17">
        <f t="shared" si="30"/>
        <v>0</v>
      </c>
      <c r="G1508" s="17">
        <f t="shared" si="30"/>
        <v>0</v>
      </c>
      <c r="H1508" s="17">
        <f t="shared" si="30"/>
        <v>0</v>
      </c>
      <c r="I1508" s="17">
        <v>0</v>
      </c>
      <c r="J1508" s="17">
        <v>0</v>
      </c>
      <c r="K1508" s="17">
        <v>0</v>
      </c>
      <c r="L1508" s="17">
        <v>0</v>
      </c>
      <c r="M1508" s="17">
        <v>0</v>
      </c>
      <c r="N1508" s="17">
        <v>0</v>
      </c>
      <c r="O1508" s="17">
        <v>0</v>
      </c>
      <c r="P1508" s="17">
        <v>0</v>
      </c>
      <c r="Q1508" s="17">
        <v>0</v>
      </c>
      <c r="R1508" s="17">
        <v>0</v>
      </c>
    </row>
    <row r="1509" spans="2:18" hidden="1" x14ac:dyDescent="0.25">
      <c r="B1509" s="11" t="s">
        <v>1</v>
      </c>
      <c r="C1509" s="13" t="s">
        <v>12</v>
      </c>
      <c r="D1509" s="12">
        <f t="shared" si="30"/>
        <v>0</v>
      </c>
      <c r="E1509" s="12">
        <f t="shared" si="30"/>
        <v>0</v>
      </c>
      <c r="F1509" s="12">
        <f t="shared" si="30"/>
        <v>0</v>
      </c>
      <c r="G1509" s="12">
        <f t="shared" si="30"/>
        <v>0</v>
      </c>
      <c r="H1509" s="12">
        <f t="shared" si="30"/>
        <v>0</v>
      </c>
      <c r="I1509" s="12">
        <v>0</v>
      </c>
      <c r="J1509" s="12">
        <v>0</v>
      </c>
      <c r="K1509" s="12">
        <v>0</v>
      </c>
      <c r="L1509" s="12">
        <v>0</v>
      </c>
      <c r="M1509" s="12">
        <v>0</v>
      </c>
      <c r="N1509" s="12">
        <v>0</v>
      </c>
      <c r="O1509" s="12">
        <v>0</v>
      </c>
      <c r="P1509" s="12">
        <v>0</v>
      </c>
      <c r="Q1509" s="12">
        <v>0</v>
      </c>
      <c r="R1509" s="12">
        <v>0</v>
      </c>
    </row>
    <row r="1510" spans="2:18" hidden="1" x14ac:dyDescent="0.25">
      <c r="B1510" s="8" t="s">
        <v>1</v>
      </c>
      <c r="C1510" s="10" t="s">
        <v>18</v>
      </c>
      <c r="D1510" s="9">
        <f t="shared" si="30"/>
        <v>0</v>
      </c>
      <c r="E1510" s="9">
        <f t="shared" si="30"/>
        <v>0</v>
      </c>
      <c r="F1510" s="9">
        <f t="shared" si="30"/>
        <v>0</v>
      </c>
      <c r="G1510" s="9">
        <f t="shared" si="30"/>
        <v>0</v>
      </c>
      <c r="H1510" s="9">
        <f t="shared" si="30"/>
        <v>0</v>
      </c>
      <c r="I1510" s="9">
        <v>0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  <c r="Q1510" s="9">
        <v>0</v>
      </c>
      <c r="R1510" s="9">
        <v>0</v>
      </c>
    </row>
    <row r="1511" spans="2:18" ht="30.75" hidden="1" thickBot="1" x14ac:dyDescent="0.3">
      <c r="B1511" s="15" t="s">
        <v>576</v>
      </c>
      <c r="C1511" s="16" t="s">
        <v>577</v>
      </c>
      <c r="D1511" s="17">
        <f t="shared" si="30"/>
        <v>0</v>
      </c>
      <c r="E1511" s="17">
        <f t="shared" si="30"/>
        <v>0</v>
      </c>
      <c r="F1511" s="17">
        <f t="shared" si="30"/>
        <v>0</v>
      </c>
      <c r="G1511" s="17">
        <f t="shared" si="30"/>
        <v>0</v>
      </c>
      <c r="H1511" s="17">
        <f t="shared" si="30"/>
        <v>0</v>
      </c>
      <c r="I1511" s="17">
        <v>0</v>
      </c>
      <c r="J1511" s="17">
        <v>0</v>
      </c>
      <c r="K1511" s="17">
        <v>0</v>
      </c>
      <c r="L1511" s="17">
        <v>0</v>
      </c>
      <c r="M1511" s="17">
        <v>0</v>
      </c>
      <c r="N1511" s="17">
        <v>0</v>
      </c>
      <c r="O1511" s="17">
        <v>0</v>
      </c>
      <c r="P1511" s="17">
        <v>0</v>
      </c>
      <c r="Q1511" s="17">
        <v>0</v>
      </c>
      <c r="R1511" s="17">
        <v>0</v>
      </c>
    </row>
    <row r="1512" spans="2:18" hidden="1" x14ac:dyDescent="0.25">
      <c r="B1512" s="11" t="s">
        <v>1</v>
      </c>
      <c r="C1512" s="13" t="s">
        <v>12</v>
      </c>
      <c r="D1512" s="12">
        <f t="shared" si="30"/>
        <v>0</v>
      </c>
      <c r="E1512" s="12">
        <f t="shared" si="30"/>
        <v>0</v>
      </c>
      <c r="F1512" s="12">
        <f t="shared" si="30"/>
        <v>0</v>
      </c>
      <c r="G1512" s="12">
        <f t="shared" si="30"/>
        <v>0</v>
      </c>
      <c r="H1512" s="12">
        <f t="shared" si="30"/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</row>
    <row r="1513" spans="2:18" hidden="1" x14ac:dyDescent="0.25">
      <c r="B1513" s="8" t="s">
        <v>1</v>
      </c>
      <c r="C1513" s="10" t="s">
        <v>18</v>
      </c>
      <c r="D1513" s="9">
        <f t="shared" si="30"/>
        <v>0</v>
      </c>
      <c r="E1513" s="9">
        <f t="shared" si="30"/>
        <v>0</v>
      </c>
      <c r="F1513" s="9">
        <f t="shared" si="30"/>
        <v>0</v>
      </c>
      <c r="G1513" s="9">
        <f t="shared" si="30"/>
        <v>0</v>
      </c>
      <c r="H1513" s="9">
        <f t="shared" si="30"/>
        <v>0</v>
      </c>
      <c r="I1513" s="9">
        <v>0</v>
      </c>
      <c r="J1513" s="9">
        <v>0</v>
      </c>
      <c r="K1513" s="9">
        <v>0</v>
      </c>
      <c r="L1513" s="9">
        <v>0</v>
      </c>
      <c r="M1513" s="9">
        <v>0</v>
      </c>
      <c r="N1513" s="9">
        <v>0</v>
      </c>
      <c r="O1513" s="9">
        <v>0</v>
      </c>
      <c r="P1513" s="9">
        <v>0</v>
      </c>
      <c r="Q1513" s="9">
        <v>0</v>
      </c>
      <c r="R1513" s="9">
        <v>0</v>
      </c>
    </row>
    <row r="1514" spans="2:18" ht="30.75" hidden="1" thickBot="1" x14ac:dyDescent="0.3">
      <c r="B1514" s="15" t="s">
        <v>578</v>
      </c>
      <c r="C1514" s="16" t="s">
        <v>579</v>
      </c>
      <c r="D1514" s="17">
        <f t="shared" si="30"/>
        <v>0</v>
      </c>
      <c r="E1514" s="17">
        <f t="shared" si="30"/>
        <v>0</v>
      </c>
      <c r="F1514" s="17">
        <f t="shared" si="30"/>
        <v>0</v>
      </c>
      <c r="G1514" s="17">
        <f t="shared" si="30"/>
        <v>0</v>
      </c>
      <c r="H1514" s="17">
        <f t="shared" si="30"/>
        <v>0</v>
      </c>
      <c r="I1514" s="17">
        <v>0</v>
      </c>
      <c r="J1514" s="17">
        <v>0</v>
      </c>
      <c r="K1514" s="17">
        <v>0</v>
      </c>
      <c r="L1514" s="17">
        <v>0</v>
      </c>
      <c r="M1514" s="17">
        <v>0</v>
      </c>
      <c r="N1514" s="17">
        <v>0</v>
      </c>
      <c r="O1514" s="17">
        <v>0</v>
      </c>
      <c r="P1514" s="17">
        <v>0</v>
      </c>
      <c r="Q1514" s="17">
        <v>0</v>
      </c>
      <c r="R1514" s="17">
        <v>0</v>
      </c>
    </row>
    <row r="1515" spans="2:18" hidden="1" x14ac:dyDescent="0.25">
      <c r="B1515" s="11" t="s">
        <v>1</v>
      </c>
      <c r="C1515" s="13" t="s">
        <v>12</v>
      </c>
      <c r="D1515" s="12">
        <f t="shared" si="30"/>
        <v>0</v>
      </c>
      <c r="E1515" s="12">
        <f t="shared" si="30"/>
        <v>0</v>
      </c>
      <c r="F1515" s="12">
        <f t="shared" si="30"/>
        <v>0</v>
      </c>
      <c r="G1515" s="12">
        <f t="shared" si="30"/>
        <v>0</v>
      </c>
      <c r="H1515" s="12">
        <f t="shared" si="30"/>
        <v>0</v>
      </c>
      <c r="I1515" s="12">
        <v>0</v>
      </c>
      <c r="J1515" s="12">
        <v>0</v>
      </c>
      <c r="K1515" s="12">
        <v>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0</v>
      </c>
    </row>
    <row r="1516" spans="2:18" hidden="1" x14ac:dyDescent="0.25">
      <c r="B1516" s="8" t="s">
        <v>1</v>
      </c>
      <c r="C1516" s="10" t="s">
        <v>18</v>
      </c>
      <c r="D1516" s="9">
        <f t="shared" si="30"/>
        <v>0</v>
      </c>
      <c r="E1516" s="9">
        <f t="shared" si="30"/>
        <v>0</v>
      </c>
      <c r="F1516" s="9">
        <f t="shared" si="30"/>
        <v>0</v>
      </c>
      <c r="G1516" s="9">
        <f t="shared" si="30"/>
        <v>0</v>
      </c>
      <c r="H1516" s="9">
        <f t="shared" si="30"/>
        <v>0</v>
      </c>
      <c r="I1516" s="9">
        <v>0</v>
      </c>
      <c r="J1516" s="9">
        <v>0</v>
      </c>
      <c r="K1516" s="9">
        <v>0</v>
      </c>
      <c r="L1516" s="9">
        <v>0</v>
      </c>
      <c r="M1516" s="9">
        <v>0</v>
      </c>
      <c r="N1516" s="9">
        <v>0</v>
      </c>
      <c r="O1516" s="9">
        <v>0</v>
      </c>
      <c r="P1516" s="9">
        <v>0</v>
      </c>
      <c r="Q1516" s="9">
        <v>0</v>
      </c>
      <c r="R1516" s="9">
        <v>0</v>
      </c>
    </row>
    <row r="1517" spans="2:18" ht="30.75" hidden="1" thickBot="1" x14ac:dyDescent="0.3">
      <c r="B1517" s="15" t="s">
        <v>580</v>
      </c>
      <c r="C1517" s="16" t="s">
        <v>581</v>
      </c>
      <c r="D1517" s="17">
        <f t="shared" si="30"/>
        <v>0</v>
      </c>
      <c r="E1517" s="17">
        <f t="shared" si="30"/>
        <v>0</v>
      </c>
      <c r="F1517" s="17">
        <f t="shared" si="30"/>
        <v>0</v>
      </c>
      <c r="G1517" s="17">
        <f t="shared" si="30"/>
        <v>0</v>
      </c>
      <c r="H1517" s="17">
        <f t="shared" si="30"/>
        <v>0</v>
      </c>
      <c r="I1517" s="17">
        <v>0</v>
      </c>
      <c r="J1517" s="17">
        <v>0</v>
      </c>
      <c r="K1517" s="17">
        <v>0</v>
      </c>
      <c r="L1517" s="17">
        <v>0</v>
      </c>
      <c r="M1517" s="17">
        <v>0</v>
      </c>
      <c r="N1517" s="17">
        <v>0</v>
      </c>
      <c r="O1517" s="17">
        <v>0</v>
      </c>
      <c r="P1517" s="17">
        <v>0</v>
      </c>
      <c r="Q1517" s="17">
        <v>0</v>
      </c>
      <c r="R1517" s="17">
        <v>0</v>
      </c>
    </row>
    <row r="1518" spans="2:18" hidden="1" x14ac:dyDescent="0.25">
      <c r="B1518" s="11" t="s">
        <v>1</v>
      </c>
      <c r="C1518" s="13" t="s">
        <v>12</v>
      </c>
      <c r="D1518" s="12">
        <f t="shared" si="30"/>
        <v>0</v>
      </c>
      <c r="E1518" s="12">
        <f t="shared" si="30"/>
        <v>0</v>
      </c>
      <c r="F1518" s="12">
        <f t="shared" si="30"/>
        <v>0</v>
      </c>
      <c r="G1518" s="12">
        <f t="shared" si="30"/>
        <v>0</v>
      </c>
      <c r="H1518" s="12">
        <f t="shared" si="30"/>
        <v>0</v>
      </c>
      <c r="I1518" s="12">
        <v>0</v>
      </c>
      <c r="J1518" s="12">
        <v>0</v>
      </c>
      <c r="K1518" s="12">
        <v>0</v>
      </c>
      <c r="L1518" s="12">
        <v>0</v>
      </c>
      <c r="M1518" s="12">
        <v>0</v>
      </c>
      <c r="N1518" s="12">
        <v>0</v>
      </c>
      <c r="O1518" s="12">
        <v>0</v>
      </c>
      <c r="P1518" s="12">
        <v>0</v>
      </c>
      <c r="Q1518" s="12">
        <v>0</v>
      </c>
      <c r="R1518" s="12">
        <v>0</v>
      </c>
    </row>
    <row r="1519" spans="2:18" hidden="1" x14ac:dyDescent="0.25">
      <c r="B1519" s="8" t="s">
        <v>1</v>
      </c>
      <c r="C1519" s="10" t="s">
        <v>18</v>
      </c>
      <c r="D1519" s="9">
        <f t="shared" si="30"/>
        <v>0</v>
      </c>
      <c r="E1519" s="9">
        <f t="shared" si="30"/>
        <v>0</v>
      </c>
      <c r="F1519" s="9">
        <f t="shared" si="30"/>
        <v>0</v>
      </c>
      <c r="G1519" s="9">
        <f t="shared" si="30"/>
        <v>0</v>
      </c>
      <c r="H1519" s="9">
        <f t="shared" si="30"/>
        <v>0</v>
      </c>
      <c r="I1519" s="9">
        <v>0</v>
      </c>
      <c r="J1519" s="9">
        <v>0</v>
      </c>
      <c r="K1519" s="9">
        <v>0</v>
      </c>
      <c r="L1519" s="9">
        <v>0</v>
      </c>
      <c r="M1519" s="9">
        <v>0</v>
      </c>
      <c r="N1519" s="9">
        <v>0</v>
      </c>
      <c r="O1519" s="9">
        <v>0</v>
      </c>
      <c r="P1519" s="9">
        <v>0</v>
      </c>
      <c r="Q1519" s="9">
        <v>0</v>
      </c>
      <c r="R1519" s="9">
        <v>0</v>
      </c>
    </row>
    <row r="1520" spans="2:18" ht="30.75" hidden="1" thickBot="1" x14ac:dyDescent="0.3">
      <c r="B1520" s="15" t="s">
        <v>582</v>
      </c>
      <c r="C1520" s="16" t="s">
        <v>583</v>
      </c>
      <c r="D1520" s="17">
        <f t="shared" si="30"/>
        <v>0</v>
      </c>
      <c r="E1520" s="17">
        <f t="shared" si="30"/>
        <v>0</v>
      </c>
      <c r="F1520" s="17">
        <f t="shared" si="30"/>
        <v>0</v>
      </c>
      <c r="G1520" s="17">
        <f t="shared" si="30"/>
        <v>0</v>
      </c>
      <c r="H1520" s="17">
        <f t="shared" si="30"/>
        <v>0</v>
      </c>
      <c r="I1520" s="17">
        <v>0</v>
      </c>
      <c r="J1520" s="17">
        <v>0</v>
      </c>
      <c r="K1520" s="17">
        <v>0</v>
      </c>
      <c r="L1520" s="17">
        <v>0</v>
      </c>
      <c r="M1520" s="17">
        <v>0</v>
      </c>
      <c r="N1520" s="17">
        <v>0</v>
      </c>
      <c r="O1520" s="17">
        <v>0</v>
      </c>
      <c r="P1520" s="17">
        <v>0</v>
      </c>
      <c r="Q1520" s="17">
        <v>0</v>
      </c>
      <c r="R1520" s="17">
        <v>0</v>
      </c>
    </row>
    <row r="1521" spans="2:18" hidden="1" x14ac:dyDescent="0.25">
      <c r="B1521" s="11" t="s">
        <v>1</v>
      </c>
      <c r="C1521" s="13" t="s">
        <v>12</v>
      </c>
      <c r="D1521" s="12">
        <f t="shared" si="30"/>
        <v>0</v>
      </c>
      <c r="E1521" s="12">
        <f t="shared" si="30"/>
        <v>0</v>
      </c>
      <c r="F1521" s="12">
        <f t="shared" si="30"/>
        <v>0</v>
      </c>
      <c r="G1521" s="12">
        <f t="shared" si="30"/>
        <v>0</v>
      </c>
      <c r="H1521" s="12">
        <f t="shared" si="30"/>
        <v>0</v>
      </c>
      <c r="I1521" s="12">
        <v>0</v>
      </c>
      <c r="J1521" s="12">
        <v>0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0</v>
      </c>
    </row>
    <row r="1522" spans="2:18" hidden="1" x14ac:dyDescent="0.25">
      <c r="B1522" s="8" t="s">
        <v>1</v>
      </c>
      <c r="C1522" s="10" t="s">
        <v>18</v>
      </c>
      <c r="D1522" s="9">
        <f t="shared" si="30"/>
        <v>0</v>
      </c>
      <c r="E1522" s="9">
        <f t="shared" si="30"/>
        <v>0</v>
      </c>
      <c r="F1522" s="9">
        <f t="shared" si="30"/>
        <v>0</v>
      </c>
      <c r="G1522" s="9">
        <f t="shared" si="30"/>
        <v>0</v>
      </c>
      <c r="H1522" s="9">
        <f t="shared" si="30"/>
        <v>0</v>
      </c>
      <c r="I1522" s="9">
        <v>0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  <c r="Q1522" s="9">
        <v>0</v>
      </c>
      <c r="R1522" s="9">
        <v>0</v>
      </c>
    </row>
    <row r="1523" spans="2:18" ht="15.75" hidden="1" thickBot="1" x14ac:dyDescent="0.3">
      <c r="B1523" s="15" t="s">
        <v>584</v>
      </c>
      <c r="C1523" s="16" t="s">
        <v>585</v>
      </c>
      <c r="D1523" s="17">
        <f t="shared" si="30"/>
        <v>0</v>
      </c>
      <c r="E1523" s="17">
        <f t="shared" si="30"/>
        <v>0</v>
      </c>
      <c r="F1523" s="17">
        <f t="shared" si="30"/>
        <v>0</v>
      </c>
      <c r="G1523" s="17">
        <f t="shared" si="30"/>
        <v>0</v>
      </c>
      <c r="H1523" s="17">
        <f t="shared" si="30"/>
        <v>0</v>
      </c>
      <c r="I1523" s="17">
        <v>0</v>
      </c>
      <c r="J1523" s="17">
        <v>0</v>
      </c>
      <c r="K1523" s="17">
        <v>0</v>
      </c>
      <c r="L1523" s="17">
        <v>0</v>
      </c>
      <c r="M1523" s="17">
        <v>0</v>
      </c>
      <c r="N1523" s="17">
        <v>0</v>
      </c>
      <c r="O1523" s="17">
        <v>0</v>
      </c>
      <c r="P1523" s="17">
        <v>0</v>
      </c>
      <c r="Q1523" s="17">
        <v>0</v>
      </c>
      <c r="R1523" s="17">
        <v>0</v>
      </c>
    </row>
    <row r="1524" spans="2:18" hidden="1" x14ac:dyDescent="0.25">
      <c r="B1524" s="11" t="s">
        <v>1</v>
      </c>
      <c r="C1524" s="13" t="s">
        <v>12</v>
      </c>
      <c r="D1524" s="12">
        <f t="shared" si="30"/>
        <v>0</v>
      </c>
      <c r="E1524" s="12">
        <f t="shared" si="30"/>
        <v>0</v>
      </c>
      <c r="F1524" s="12">
        <f t="shared" si="30"/>
        <v>0</v>
      </c>
      <c r="G1524" s="12">
        <f t="shared" si="30"/>
        <v>0</v>
      </c>
      <c r="H1524" s="12">
        <f t="shared" si="30"/>
        <v>0</v>
      </c>
      <c r="I1524" s="12">
        <v>0</v>
      </c>
      <c r="J1524" s="12">
        <v>0</v>
      </c>
      <c r="K1524" s="12">
        <v>0</v>
      </c>
      <c r="L1524" s="12">
        <v>0</v>
      </c>
      <c r="M1524" s="12">
        <v>0</v>
      </c>
      <c r="N1524" s="12">
        <v>0</v>
      </c>
      <c r="O1524" s="12">
        <v>0</v>
      </c>
      <c r="P1524" s="12">
        <v>0</v>
      </c>
      <c r="Q1524" s="12">
        <v>0</v>
      </c>
      <c r="R1524" s="12">
        <v>0</v>
      </c>
    </row>
    <row r="1525" spans="2:18" hidden="1" x14ac:dyDescent="0.25">
      <c r="B1525" s="8" t="s">
        <v>1</v>
      </c>
      <c r="C1525" s="10" t="s">
        <v>18</v>
      </c>
      <c r="D1525" s="9">
        <f t="shared" si="30"/>
        <v>0</v>
      </c>
      <c r="E1525" s="9">
        <f t="shared" si="30"/>
        <v>0</v>
      </c>
      <c r="F1525" s="9">
        <f t="shared" si="30"/>
        <v>0</v>
      </c>
      <c r="G1525" s="9">
        <f t="shared" si="30"/>
        <v>0</v>
      </c>
      <c r="H1525" s="9">
        <f t="shared" si="30"/>
        <v>0</v>
      </c>
      <c r="I1525" s="9">
        <v>0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  <c r="Q1525" s="9">
        <v>0</v>
      </c>
      <c r="R1525" s="9">
        <v>0</v>
      </c>
    </row>
    <row r="1526" spans="2:18" ht="30.75" hidden="1" thickBot="1" x14ac:dyDescent="0.3">
      <c r="B1526" s="15" t="s">
        <v>586</v>
      </c>
      <c r="C1526" s="16" t="s">
        <v>587</v>
      </c>
      <c r="D1526" s="17">
        <f t="shared" si="30"/>
        <v>0</v>
      </c>
      <c r="E1526" s="17">
        <f t="shared" si="30"/>
        <v>0</v>
      </c>
      <c r="F1526" s="17">
        <f t="shared" si="30"/>
        <v>0</v>
      </c>
      <c r="G1526" s="17">
        <f t="shared" si="30"/>
        <v>0</v>
      </c>
      <c r="H1526" s="17">
        <f t="shared" si="30"/>
        <v>0</v>
      </c>
      <c r="I1526" s="17">
        <v>0</v>
      </c>
      <c r="J1526" s="17">
        <v>0</v>
      </c>
      <c r="K1526" s="17">
        <v>0</v>
      </c>
      <c r="L1526" s="17">
        <v>0</v>
      </c>
      <c r="M1526" s="17">
        <v>0</v>
      </c>
      <c r="N1526" s="17">
        <v>0</v>
      </c>
      <c r="O1526" s="17">
        <v>0</v>
      </c>
      <c r="P1526" s="17">
        <v>0</v>
      </c>
      <c r="Q1526" s="17">
        <v>0</v>
      </c>
      <c r="R1526" s="17">
        <v>0</v>
      </c>
    </row>
    <row r="1527" spans="2:18" hidden="1" x14ac:dyDescent="0.25">
      <c r="B1527" s="11" t="s">
        <v>1</v>
      </c>
      <c r="C1527" s="13" t="s">
        <v>12</v>
      </c>
      <c r="D1527" s="12">
        <f t="shared" si="30"/>
        <v>0</v>
      </c>
      <c r="E1527" s="12">
        <f t="shared" si="30"/>
        <v>0</v>
      </c>
      <c r="F1527" s="12">
        <f t="shared" si="30"/>
        <v>0</v>
      </c>
      <c r="G1527" s="12">
        <f t="shared" si="30"/>
        <v>0</v>
      </c>
      <c r="H1527" s="12">
        <f t="shared" si="30"/>
        <v>0</v>
      </c>
      <c r="I1527" s="12">
        <v>0</v>
      </c>
      <c r="J1527" s="12">
        <v>0</v>
      </c>
      <c r="K1527" s="12">
        <v>0</v>
      </c>
      <c r="L1527" s="12">
        <v>0</v>
      </c>
      <c r="M1527" s="12">
        <v>0</v>
      </c>
      <c r="N1527" s="12">
        <v>0</v>
      </c>
      <c r="O1527" s="12">
        <v>0</v>
      </c>
      <c r="P1527" s="12">
        <v>0</v>
      </c>
      <c r="Q1527" s="12">
        <v>0</v>
      </c>
      <c r="R1527" s="12">
        <v>0</v>
      </c>
    </row>
    <row r="1528" spans="2:18" hidden="1" x14ac:dyDescent="0.25">
      <c r="B1528" s="8" t="s">
        <v>1</v>
      </c>
      <c r="C1528" s="10" t="s">
        <v>18</v>
      </c>
      <c r="D1528" s="9">
        <f t="shared" si="30"/>
        <v>0</v>
      </c>
      <c r="E1528" s="9">
        <f t="shared" si="30"/>
        <v>0</v>
      </c>
      <c r="F1528" s="9">
        <f t="shared" si="30"/>
        <v>0</v>
      </c>
      <c r="G1528" s="9">
        <f t="shared" si="30"/>
        <v>0</v>
      </c>
      <c r="H1528" s="9">
        <f t="shared" si="30"/>
        <v>0</v>
      </c>
      <c r="I1528" s="9">
        <v>0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  <c r="Q1528" s="9">
        <v>0</v>
      </c>
      <c r="R1528" s="9">
        <v>0</v>
      </c>
    </row>
    <row r="1529" spans="2:18" ht="30.75" hidden="1" thickBot="1" x14ac:dyDescent="0.3">
      <c r="B1529" s="15" t="s">
        <v>588</v>
      </c>
      <c r="C1529" s="16" t="s">
        <v>589</v>
      </c>
      <c r="D1529" s="17">
        <f t="shared" si="30"/>
        <v>0</v>
      </c>
      <c r="E1529" s="17">
        <f t="shared" si="30"/>
        <v>0</v>
      </c>
      <c r="F1529" s="17">
        <f t="shared" si="30"/>
        <v>0</v>
      </c>
      <c r="G1529" s="17">
        <f t="shared" si="30"/>
        <v>0</v>
      </c>
      <c r="H1529" s="17">
        <f t="shared" si="30"/>
        <v>0</v>
      </c>
      <c r="I1529" s="17">
        <v>0</v>
      </c>
      <c r="J1529" s="17">
        <v>0</v>
      </c>
      <c r="K1529" s="17">
        <v>0</v>
      </c>
      <c r="L1529" s="17">
        <v>0</v>
      </c>
      <c r="M1529" s="17">
        <v>0</v>
      </c>
      <c r="N1529" s="17">
        <v>0</v>
      </c>
      <c r="O1529" s="17">
        <v>0</v>
      </c>
      <c r="P1529" s="17">
        <v>0</v>
      </c>
      <c r="Q1529" s="17">
        <v>0</v>
      </c>
      <c r="R1529" s="17">
        <v>0</v>
      </c>
    </row>
    <row r="1530" spans="2:18" hidden="1" x14ac:dyDescent="0.25">
      <c r="B1530" s="11" t="s">
        <v>1</v>
      </c>
      <c r="C1530" s="13" t="s">
        <v>12</v>
      </c>
      <c r="D1530" s="12">
        <f t="shared" si="30"/>
        <v>0</v>
      </c>
      <c r="E1530" s="12">
        <f t="shared" si="30"/>
        <v>0</v>
      </c>
      <c r="F1530" s="12">
        <f t="shared" si="30"/>
        <v>0</v>
      </c>
      <c r="G1530" s="12">
        <f t="shared" si="30"/>
        <v>0</v>
      </c>
      <c r="H1530" s="12">
        <f t="shared" si="30"/>
        <v>0</v>
      </c>
      <c r="I1530" s="12">
        <v>0</v>
      </c>
      <c r="J1530" s="12">
        <v>0</v>
      </c>
      <c r="K1530" s="12">
        <v>0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</row>
    <row r="1531" spans="2:18" hidden="1" x14ac:dyDescent="0.25">
      <c r="B1531" s="8" t="s">
        <v>1</v>
      </c>
      <c r="C1531" s="10" t="s">
        <v>18</v>
      </c>
      <c r="D1531" s="9">
        <f t="shared" si="30"/>
        <v>0</v>
      </c>
      <c r="E1531" s="9">
        <f t="shared" si="30"/>
        <v>0</v>
      </c>
      <c r="F1531" s="9">
        <f t="shared" si="30"/>
        <v>0</v>
      </c>
      <c r="G1531" s="9">
        <f t="shared" si="30"/>
        <v>0</v>
      </c>
      <c r="H1531" s="9">
        <f t="shared" si="30"/>
        <v>0</v>
      </c>
      <c r="I1531" s="9">
        <v>0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  <c r="Q1531" s="9">
        <v>0</v>
      </c>
      <c r="R1531" s="9">
        <v>0</v>
      </c>
    </row>
    <row r="1532" spans="2:18" ht="30.75" hidden="1" thickBot="1" x14ac:dyDescent="0.3">
      <c r="B1532" s="15" t="s">
        <v>590</v>
      </c>
      <c r="C1532" s="16" t="s">
        <v>591</v>
      </c>
      <c r="D1532" s="17">
        <f t="shared" si="30"/>
        <v>0</v>
      </c>
      <c r="E1532" s="17">
        <f t="shared" si="30"/>
        <v>0</v>
      </c>
      <c r="F1532" s="17">
        <f t="shared" si="30"/>
        <v>0</v>
      </c>
      <c r="G1532" s="17">
        <f t="shared" si="30"/>
        <v>0</v>
      </c>
      <c r="H1532" s="17">
        <f t="shared" si="30"/>
        <v>0</v>
      </c>
      <c r="I1532" s="17">
        <v>0</v>
      </c>
      <c r="J1532" s="17">
        <v>0</v>
      </c>
      <c r="K1532" s="17">
        <v>0</v>
      </c>
      <c r="L1532" s="17">
        <v>0</v>
      </c>
      <c r="M1532" s="17">
        <v>0</v>
      </c>
      <c r="N1532" s="17">
        <v>0</v>
      </c>
      <c r="O1532" s="17">
        <v>0</v>
      </c>
      <c r="P1532" s="17">
        <v>0</v>
      </c>
      <c r="Q1532" s="17">
        <v>0</v>
      </c>
      <c r="R1532" s="17">
        <v>0</v>
      </c>
    </row>
    <row r="1533" spans="2:18" hidden="1" x14ac:dyDescent="0.25">
      <c r="B1533" s="11" t="s">
        <v>1</v>
      </c>
      <c r="C1533" s="13" t="s">
        <v>12</v>
      </c>
      <c r="D1533" s="12">
        <f t="shared" si="30"/>
        <v>0</v>
      </c>
      <c r="E1533" s="12">
        <f t="shared" si="30"/>
        <v>0</v>
      </c>
      <c r="F1533" s="12">
        <f t="shared" si="30"/>
        <v>0</v>
      </c>
      <c r="G1533" s="12">
        <f t="shared" si="30"/>
        <v>0</v>
      </c>
      <c r="H1533" s="12">
        <f t="shared" si="30"/>
        <v>0</v>
      </c>
      <c r="I1533" s="12">
        <v>0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</row>
    <row r="1534" spans="2:18" hidden="1" x14ac:dyDescent="0.25">
      <c r="B1534" s="8" t="s">
        <v>1</v>
      </c>
      <c r="C1534" s="10" t="s">
        <v>18</v>
      </c>
      <c r="D1534" s="9">
        <f t="shared" si="30"/>
        <v>0</v>
      </c>
      <c r="E1534" s="9">
        <f t="shared" si="30"/>
        <v>0</v>
      </c>
      <c r="F1534" s="9">
        <f t="shared" si="30"/>
        <v>0</v>
      </c>
      <c r="G1534" s="9">
        <f t="shared" si="30"/>
        <v>0</v>
      </c>
      <c r="H1534" s="9">
        <f t="shared" si="30"/>
        <v>0</v>
      </c>
      <c r="I1534" s="9">
        <v>0</v>
      </c>
      <c r="J1534" s="9">
        <v>0</v>
      </c>
      <c r="K1534" s="9">
        <v>0</v>
      </c>
      <c r="L1534" s="9">
        <v>0</v>
      </c>
      <c r="M1534" s="9">
        <v>0</v>
      </c>
      <c r="N1534" s="9">
        <v>0</v>
      </c>
      <c r="O1534" s="9">
        <v>0</v>
      </c>
      <c r="P1534" s="9">
        <v>0</v>
      </c>
      <c r="Q1534" s="9">
        <v>0</v>
      </c>
      <c r="R1534" s="9">
        <v>0</v>
      </c>
    </row>
    <row r="1535" spans="2:18" ht="30.75" hidden="1" thickBot="1" x14ac:dyDescent="0.3">
      <c r="B1535" s="15" t="s">
        <v>592</v>
      </c>
      <c r="C1535" s="16" t="s">
        <v>593</v>
      </c>
      <c r="D1535" s="17">
        <f t="shared" si="30"/>
        <v>0</v>
      </c>
      <c r="E1535" s="17">
        <f t="shared" si="30"/>
        <v>0</v>
      </c>
      <c r="F1535" s="17">
        <f t="shared" si="30"/>
        <v>0</v>
      </c>
      <c r="G1535" s="17">
        <f t="shared" si="30"/>
        <v>0</v>
      </c>
      <c r="H1535" s="17">
        <f t="shared" si="30"/>
        <v>0</v>
      </c>
      <c r="I1535" s="17">
        <v>0</v>
      </c>
      <c r="J1535" s="17">
        <v>0</v>
      </c>
      <c r="K1535" s="17">
        <v>0</v>
      </c>
      <c r="L1535" s="17">
        <v>0</v>
      </c>
      <c r="M1535" s="17">
        <v>0</v>
      </c>
      <c r="N1535" s="17">
        <v>0</v>
      </c>
      <c r="O1535" s="17">
        <v>0</v>
      </c>
      <c r="P1535" s="17">
        <v>0</v>
      </c>
      <c r="Q1535" s="17">
        <v>0</v>
      </c>
      <c r="R1535" s="17">
        <v>0</v>
      </c>
    </row>
    <row r="1536" spans="2:18" hidden="1" x14ac:dyDescent="0.25">
      <c r="B1536" s="11" t="s">
        <v>1</v>
      </c>
      <c r="C1536" s="13" t="s">
        <v>12</v>
      </c>
      <c r="D1536" s="12">
        <f t="shared" si="30"/>
        <v>0</v>
      </c>
      <c r="E1536" s="12">
        <f t="shared" si="30"/>
        <v>0</v>
      </c>
      <c r="F1536" s="12">
        <f t="shared" si="30"/>
        <v>0</v>
      </c>
      <c r="G1536" s="12">
        <f t="shared" si="30"/>
        <v>0</v>
      </c>
      <c r="H1536" s="12">
        <f t="shared" si="30"/>
        <v>0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0</v>
      </c>
      <c r="Q1536" s="12">
        <v>0</v>
      </c>
      <c r="R1536" s="12">
        <v>0</v>
      </c>
    </row>
    <row r="1537" spans="2:18" hidden="1" x14ac:dyDescent="0.25">
      <c r="B1537" s="8" t="s">
        <v>1</v>
      </c>
      <c r="C1537" s="10" t="s">
        <v>18</v>
      </c>
      <c r="D1537" s="9">
        <f t="shared" si="30"/>
        <v>0</v>
      </c>
      <c r="E1537" s="9">
        <f t="shared" si="30"/>
        <v>0</v>
      </c>
      <c r="F1537" s="9">
        <f t="shared" si="30"/>
        <v>0</v>
      </c>
      <c r="G1537" s="9">
        <f t="shared" si="30"/>
        <v>0</v>
      </c>
      <c r="H1537" s="9">
        <f t="shared" si="30"/>
        <v>0</v>
      </c>
      <c r="I1537" s="9">
        <v>0</v>
      </c>
      <c r="J1537" s="9">
        <v>0</v>
      </c>
      <c r="K1537" s="9">
        <v>0</v>
      </c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>
        <v>0</v>
      </c>
      <c r="R1537" s="9">
        <v>0</v>
      </c>
    </row>
    <row r="1538" spans="2:18" ht="45.75" hidden="1" thickBot="1" x14ac:dyDescent="0.3">
      <c r="B1538" s="15" t="s">
        <v>594</v>
      </c>
      <c r="C1538" s="16" t="s">
        <v>595</v>
      </c>
      <c r="D1538" s="17">
        <f t="shared" si="30"/>
        <v>0</v>
      </c>
      <c r="E1538" s="17">
        <f t="shared" si="30"/>
        <v>0</v>
      </c>
      <c r="F1538" s="17">
        <f t="shared" si="30"/>
        <v>0</v>
      </c>
      <c r="G1538" s="17">
        <f t="shared" si="30"/>
        <v>0</v>
      </c>
      <c r="H1538" s="17">
        <f t="shared" si="30"/>
        <v>0</v>
      </c>
      <c r="I1538" s="17">
        <v>0</v>
      </c>
      <c r="J1538" s="17">
        <v>0</v>
      </c>
      <c r="K1538" s="17">
        <v>0</v>
      </c>
      <c r="L1538" s="17">
        <v>0</v>
      </c>
      <c r="M1538" s="17">
        <v>0</v>
      </c>
      <c r="N1538" s="17">
        <v>0</v>
      </c>
      <c r="O1538" s="17">
        <v>0</v>
      </c>
      <c r="P1538" s="17">
        <v>0</v>
      </c>
      <c r="Q1538" s="17">
        <v>0</v>
      </c>
      <c r="R1538" s="17">
        <v>0</v>
      </c>
    </row>
    <row r="1539" spans="2:18" hidden="1" x14ac:dyDescent="0.25">
      <c r="B1539" s="11" t="s">
        <v>1</v>
      </c>
      <c r="C1539" s="13" t="s">
        <v>12</v>
      </c>
      <c r="D1539" s="12">
        <f t="shared" si="30"/>
        <v>0</v>
      </c>
      <c r="E1539" s="12">
        <f t="shared" si="30"/>
        <v>0</v>
      </c>
      <c r="F1539" s="12">
        <f t="shared" si="30"/>
        <v>0</v>
      </c>
      <c r="G1539" s="12">
        <f t="shared" si="30"/>
        <v>0</v>
      </c>
      <c r="H1539" s="12">
        <f t="shared" si="30"/>
        <v>0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0</v>
      </c>
      <c r="Q1539" s="12">
        <v>0</v>
      </c>
      <c r="R1539" s="12">
        <v>0</v>
      </c>
    </row>
    <row r="1540" spans="2:18" hidden="1" x14ac:dyDescent="0.25">
      <c r="B1540" s="8" t="s">
        <v>1</v>
      </c>
      <c r="C1540" s="10" t="s">
        <v>14</v>
      </c>
      <c r="D1540" s="9">
        <f t="shared" si="30"/>
        <v>0</v>
      </c>
      <c r="E1540" s="9">
        <f t="shared" si="30"/>
        <v>0</v>
      </c>
      <c r="F1540" s="9">
        <f t="shared" si="30"/>
        <v>0</v>
      </c>
      <c r="G1540" s="9">
        <f t="shared" si="30"/>
        <v>0</v>
      </c>
      <c r="H1540" s="9">
        <f t="shared" si="30"/>
        <v>0</v>
      </c>
      <c r="I1540" s="9">
        <v>0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  <c r="Q1540" s="9">
        <v>0</v>
      </c>
      <c r="R1540" s="9">
        <v>0</v>
      </c>
    </row>
    <row r="1541" spans="2:18" hidden="1" x14ac:dyDescent="0.25">
      <c r="B1541" s="8" t="s">
        <v>1</v>
      </c>
      <c r="C1541" s="10" t="s">
        <v>18</v>
      </c>
      <c r="D1541" s="9">
        <f t="shared" si="30"/>
        <v>0</v>
      </c>
      <c r="E1541" s="9">
        <f t="shared" si="30"/>
        <v>0</v>
      </c>
      <c r="F1541" s="9">
        <f t="shared" si="30"/>
        <v>0</v>
      </c>
      <c r="G1541" s="9">
        <f t="shared" si="30"/>
        <v>0</v>
      </c>
      <c r="H1541" s="9">
        <f t="shared" si="30"/>
        <v>0</v>
      </c>
      <c r="I1541" s="9">
        <v>0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  <c r="Q1541" s="9">
        <v>0</v>
      </c>
      <c r="R1541" s="9">
        <v>0</v>
      </c>
    </row>
    <row r="1542" spans="2:18" hidden="1" x14ac:dyDescent="0.25">
      <c r="B1542" s="8" t="s">
        <v>1</v>
      </c>
      <c r="C1542" s="10" t="s">
        <v>19</v>
      </c>
      <c r="D1542" s="9">
        <f t="shared" si="30"/>
        <v>0</v>
      </c>
      <c r="E1542" s="9">
        <f t="shared" si="30"/>
        <v>0</v>
      </c>
      <c r="F1542" s="9">
        <f t="shared" si="30"/>
        <v>0</v>
      </c>
      <c r="G1542" s="9">
        <f t="shared" si="30"/>
        <v>0</v>
      </c>
      <c r="H1542" s="9">
        <f t="shared" si="30"/>
        <v>0</v>
      </c>
      <c r="I1542" s="9">
        <v>0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  <c r="Q1542" s="9">
        <v>0</v>
      </c>
      <c r="R1542" s="9">
        <v>0</v>
      </c>
    </row>
    <row r="1543" spans="2:18" hidden="1" x14ac:dyDescent="0.25">
      <c r="B1543" s="11" t="s">
        <v>1</v>
      </c>
      <c r="C1543" s="13" t="s">
        <v>20</v>
      </c>
      <c r="D1543" s="12">
        <f t="shared" si="30"/>
        <v>0</v>
      </c>
      <c r="E1543" s="12">
        <f t="shared" si="30"/>
        <v>0</v>
      </c>
      <c r="F1543" s="12">
        <f t="shared" si="30"/>
        <v>0</v>
      </c>
      <c r="G1543" s="12">
        <f t="shared" si="30"/>
        <v>0</v>
      </c>
      <c r="H1543" s="12">
        <f t="shared" si="30"/>
        <v>0</v>
      </c>
      <c r="I1543" s="12">
        <v>0</v>
      </c>
      <c r="J1543" s="12">
        <v>0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</row>
    <row r="1544" spans="2:18" ht="15.75" hidden="1" thickBot="1" x14ac:dyDescent="0.3">
      <c r="B1544" s="15" t="s">
        <v>596</v>
      </c>
      <c r="C1544" s="16" t="s">
        <v>597</v>
      </c>
      <c r="D1544" s="17">
        <f t="shared" si="30"/>
        <v>0</v>
      </c>
      <c r="E1544" s="17">
        <f t="shared" si="30"/>
        <v>0</v>
      </c>
      <c r="F1544" s="17">
        <f t="shared" si="30"/>
        <v>0</v>
      </c>
      <c r="G1544" s="17">
        <f t="shared" si="30"/>
        <v>0</v>
      </c>
      <c r="H1544" s="17">
        <f t="shared" si="30"/>
        <v>0</v>
      </c>
      <c r="I1544" s="17">
        <v>0</v>
      </c>
      <c r="J1544" s="17">
        <v>0</v>
      </c>
      <c r="K1544" s="17">
        <v>0</v>
      </c>
      <c r="L1544" s="17">
        <v>0</v>
      </c>
      <c r="M1544" s="17">
        <v>0</v>
      </c>
      <c r="N1544" s="17">
        <v>0</v>
      </c>
      <c r="O1544" s="17">
        <v>0</v>
      </c>
      <c r="P1544" s="17">
        <v>0</v>
      </c>
      <c r="Q1544" s="17">
        <v>0</v>
      </c>
      <c r="R1544" s="17">
        <v>0</v>
      </c>
    </row>
    <row r="1545" spans="2:18" hidden="1" x14ac:dyDescent="0.25">
      <c r="B1545" s="11" t="s">
        <v>1</v>
      </c>
      <c r="C1545" s="13" t="s">
        <v>12</v>
      </c>
      <c r="D1545" s="12">
        <f t="shared" si="30"/>
        <v>0</v>
      </c>
      <c r="E1545" s="12">
        <f t="shared" si="30"/>
        <v>0</v>
      </c>
      <c r="F1545" s="12">
        <f t="shared" si="30"/>
        <v>0</v>
      </c>
      <c r="G1545" s="12">
        <f t="shared" si="30"/>
        <v>0</v>
      </c>
      <c r="H1545" s="12">
        <f t="shared" si="30"/>
        <v>0</v>
      </c>
      <c r="I1545" s="12">
        <v>0</v>
      </c>
      <c r="J1545" s="12">
        <v>0</v>
      </c>
      <c r="K1545" s="12">
        <v>0</v>
      </c>
      <c r="L1545" s="12">
        <v>0</v>
      </c>
      <c r="M1545" s="12">
        <v>0</v>
      </c>
      <c r="N1545" s="12">
        <v>0</v>
      </c>
      <c r="O1545" s="12">
        <v>0</v>
      </c>
      <c r="P1545" s="12">
        <v>0</v>
      </c>
      <c r="Q1545" s="12">
        <v>0</v>
      </c>
      <c r="R1545" s="12">
        <v>0</v>
      </c>
    </row>
    <row r="1546" spans="2:18" hidden="1" x14ac:dyDescent="0.25">
      <c r="B1546" s="8" t="s">
        <v>1</v>
      </c>
      <c r="C1546" s="10" t="s">
        <v>14</v>
      </c>
      <c r="D1546" s="9">
        <f t="shared" si="30"/>
        <v>0</v>
      </c>
      <c r="E1546" s="9">
        <f t="shared" si="30"/>
        <v>0</v>
      </c>
      <c r="F1546" s="9">
        <f t="shared" si="30"/>
        <v>0</v>
      </c>
      <c r="G1546" s="9">
        <f t="shared" si="30"/>
        <v>0</v>
      </c>
      <c r="H1546" s="9">
        <f t="shared" si="30"/>
        <v>0</v>
      </c>
      <c r="I1546" s="9">
        <v>0</v>
      </c>
      <c r="J1546" s="9">
        <v>0</v>
      </c>
      <c r="K1546" s="9">
        <v>0</v>
      </c>
      <c r="L1546" s="9">
        <v>0</v>
      </c>
      <c r="M1546" s="9">
        <v>0</v>
      </c>
      <c r="N1546" s="9">
        <v>0</v>
      </c>
      <c r="O1546" s="9">
        <v>0</v>
      </c>
      <c r="P1546" s="9">
        <v>0</v>
      </c>
      <c r="Q1546" s="9">
        <v>0</v>
      </c>
      <c r="R1546" s="9">
        <v>0</v>
      </c>
    </row>
    <row r="1547" spans="2:18" hidden="1" x14ac:dyDescent="0.25">
      <c r="B1547" s="8" t="s">
        <v>1</v>
      </c>
      <c r="C1547" s="10" t="s">
        <v>16</v>
      </c>
      <c r="D1547" s="9">
        <f t="shared" si="30"/>
        <v>0</v>
      </c>
      <c r="E1547" s="9">
        <f t="shared" si="30"/>
        <v>0</v>
      </c>
      <c r="F1547" s="9">
        <f t="shared" si="30"/>
        <v>0</v>
      </c>
      <c r="G1547" s="9">
        <f t="shared" si="30"/>
        <v>0</v>
      </c>
      <c r="H1547" s="9">
        <f t="shared" si="30"/>
        <v>0</v>
      </c>
      <c r="I1547" s="9">
        <v>0</v>
      </c>
      <c r="J1547" s="9">
        <v>0</v>
      </c>
      <c r="K1547" s="9">
        <v>0</v>
      </c>
      <c r="L1547" s="9">
        <v>0</v>
      </c>
      <c r="M1547" s="9">
        <v>0</v>
      </c>
      <c r="N1547" s="9">
        <v>0</v>
      </c>
      <c r="O1547" s="9">
        <v>0</v>
      </c>
      <c r="P1547" s="9">
        <v>0</v>
      </c>
      <c r="Q1547" s="9">
        <v>0</v>
      </c>
      <c r="R1547" s="9">
        <v>0</v>
      </c>
    </row>
    <row r="1548" spans="2:18" hidden="1" x14ac:dyDescent="0.25">
      <c r="B1548" s="8" t="s">
        <v>1</v>
      </c>
      <c r="C1548" s="10" t="s">
        <v>17</v>
      </c>
      <c r="D1548" s="9">
        <f t="shared" si="30"/>
        <v>0</v>
      </c>
      <c r="E1548" s="9">
        <f t="shared" si="30"/>
        <v>0</v>
      </c>
      <c r="F1548" s="9">
        <f t="shared" si="30"/>
        <v>0</v>
      </c>
      <c r="G1548" s="9">
        <f t="shared" si="30"/>
        <v>0</v>
      </c>
      <c r="H1548" s="9">
        <f t="shared" si="30"/>
        <v>0</v>
      </c>
      <c r="I1548" s="9">
        <v>0</v>
      </c>
      <c r="J1548" s="9">
        <v>0</v>
      </c>
      <c r="K1548" s="9">
        <v>0</v>
      </c>
      <c r="L1548" s="9">
        <v>0</v>
      </c>
      <c r="M1548" s="9">
        <v>0</v>
      </c>
      <c r="N1548" s="9">
        <v>0</v>
      </c>
      <c r="O1548" s="9">
        <v>0</v>
      </c>
      <c r="P1548" s="9">
        <v>0</v>
      </c>
      <c r="Q1548" s="9">
        <v>0</v>
      </c>
      <c r="R1548" s="9">
        <v>0</v>
      </c>
    </row>
    <row r="1549" spans="2:18" hidden="1" x14ac:dyDescent="0.25">
      <c r="B1549" s="8" t="s">
        <v>1</v>
      </c>
      <c r="C1549" s="10" t="s">
        <v>18</v>
      </c>
      <c r="D1549" s="9">
        <f t="shared" si="30"/>
        <v>0</v>
      </c>
      <c r="E1549" s="9">
        <f t="shared" si="30"/>
        <v>0</v>
      </c>
      <c r="F1549" s="9">
        <f t="shared" si="30"/>
        <v>0</v>
      </c>
      <c r="G1549" s="9">
        <f t="shared" si="30"/>
        <v>0</v>
      </c>
      <c r="H1549" s="9">
        <f t="shared" si="30"/>
        <v>0</v>
      </c>
      <c r="I1549" s="9">
        <v>0</v>
      </c>
      <c r="J1549" s="9">
        <v>0</v>
      </c>
      <c r="K1549" s="9">
        <v>0</v>
      </c>
      <c r="L1549" s="9">
        <v>0</v>
      </c>
      <c r="M1549" s="9">
        <v>0</v>
      </c>
      <c r="N1549" s="9">
        <v>0</v>
      </c>
      <c r="O1549" s="9">
        <v>0</v>
      </c>
      <c r="P1549" s="9">
        <v>0</v>
      </c>
      <c r="Q1549" s="9">
        <v>0</v>
      </c>
      <c r="R1549" s="9">
        <v>0</v>
      </c>
    </row>
    <row r="1550" spans="2:18" hidden="1" x14ac:dyDescent="0.25">
      <c r="B1550" s="8" t="s">
        <v>1</v>
      </c>
      <c r="C1550" s="10" t="s">
        <v>19</v>
      </c>
      <c r="D1550" s="9">
        <f t="shared" si="30"/>
        <v>0</v>
      </c>
      <c r="E1550" s="9">
        <f t="shared" si="30"/>
        <v>0</v>
      </c>
      <c r="F1550" s="9">
        <f t="shared" si="30"/>
        <v>0</v>
      </c>
      <c r="G1550" s="9">
        <f t="shared" si="30"/>
        <v>0</v>
      </c>
      <c r="H1550" s="9">
        <f t="shared" si="30"/>
        <v>0</v>
      </c>
      <c r="I1550" s="9">
        <v>0</v>
      </c>
      <c r="J1550" s="9">
        <v>0</v>
      </c>
      <c r="K1550" s="9">
        <v>0</v>
      </c>
      <c r="L1550" s="9">
        <v>0</v>
      </c>
      <c r="M1550" s="9">
        <v>0</v>
      </c>
      <c r="N1550" s="9">
        <v>0</v>
      </c>
      <c r="O1550" s="9">
        <v>0</v>
      </c>
      <c r="P1550" s="9">
        <v>0</v>
      </c>
      <c r="Q1550" s="9">
        <v>0</v>
      </c>
      <c r="R1550" s="9">
        <v>0</v>
      </c>
    </row>
    <row r="1551" spans="2:18" hidden="1" x14ac:dyDescent="0.25">
      <c r="B1551" s="11" t="s">
        <v>1</v>
      </c>
      <c r="C1551" s="13" t="s">
        <v>20</v>
      </c>
      <c r="D1551" s="12">
        <f t="shared" si="30"/>
        <v>0</v>
      </c>
      <c r="E1551" s="12">
        <f t="shared" si="30"/>
        <v>0</v>
      </c>
      <c r="F1551" s="12">
        <f t="shared" si="30"/>
        <v>0</v>
      </c>
      <c r="G1551" s="12">
        <f t="shared" si="30"/>
        <v>0</v>
      </c>
      <c r="H1551" s="12">
        <f t="shared" si="30"/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0</v>
      </c>
    </row>
    <row r="1552" spans="2:18" ht="15.75" hidden="1" thickBot="1" x14ac:dyDescent="0.3">
      <c r="B1552" s="15" t="s">
        <v>598</v>
      </c>
      <c r="C1552" s="16" t="s">
        <v>599</v>
      </c>
      <c r="D1552" s="17">
        <f t="shared" ref="D1552:H1602" si="31">I1552+N1552</f>
        <v>0</v>
      </c>
      <c r="E1552" s="17">
        <f t="shared" si="31"/>
        <v>0</v>
      </c>
      <c r="F1552" s="17">
        <f t="shared" si="31"/>
        <v>0</v>
      </c>
      <c r="G1552" s="17">
        <f t="shared" si="31"/>
        <v>0</v>
      </c>
      <c r="H1552" s="17">
        <f t="shared" si="31"/>
        <v>0</v>
      </c>
      <c r="I1552" s="17">
        <v>0</v>
      </c>
      <c r="J1552" s="17">
        <v>0</v>
      </c>
      <c r="K1552" s="17">
        <v>0</v>
      </c>
      <c r="L1552" s="17">
        <v>0</v>
      </c>
      <c r="M1552" s="17">
        <v>0</v>
      </c>
      <c r="N1552" s="17">
        <v>0</v>
      </c>
      <c r="O1552" s="17">
        <v>0</v>
      </c>
      <c r="P1552" s="17">
        <v>0</v>
      </c>
      <c r="Q1552" s="17">
        <v>0</v>
      </c>
      <c r="R1552" s="17">
        <v>0</v>
      </c>
    </row>
    <row r="1553" spans="2:18" hidden="1" x14ac:dyDescent="0.25">
      <c r="B1553" s="11" t="s">
        <v>1</v>
      </c>
      <c r="C1553" s="13" t="s">
        <v>12</v>
      </c>
      <c r="D1553" s="12">
        <f t="shared" si="31"/>
        <v>0</v>
      </c>
      <c r="E1553" s="12">
        <f t="shared" si="31"/>
        <v>0</v>
      </c>
      <c r="F1553" s="12">
        <f t="shared" si="31"/>
        <v>0</v>
      </c>
      <c r="G1553" s="12">
        <f t="shared" si="31"/>
        <v>0</v>
      </c>
      <c r="H1553" s="12">
        <f t="shared" si="31"/>
        <v>0</v>
      </c>
      <c r="I1553" s="12">
        <v>0</v>
      </c>
      <c r="J1553" s="12">
        <v>0</v>
      </c>
      <c r="K1553" s="12">
        <v>0</v>
      </c>
      <c r="L1553" s="12">
        <v>0</v>
      </c>
      <c r="M1553" s="12">
        <v>0</v>
      </c>
      <c r="N1553" s="12">
        <v>0</v>
      </c>
      <c r="O1553" s="12">
        <v>0</v>
      </c>
      <c r="P1553" s="12">
        <v>0</v>
      </c>
      <c r="Q1553" s="12">
        <v>0</v>
      </c>
      <c r="R1553" s="12">
        <v>0</v>
      </c>
    </row>
    <row r="1554" spans="2:18" hidden="1" x14ac:dyDescent="0.25">
      <c r="B1554" s="8" t="s">
        <v>1</v>
      </c>
      <c r="C1554" s="10" t="s">
        <v>14</v>
      </c>
      <c r="D1554" s="9">
        <f t="shared" si="31"/>
        <v>0</v>
      </c>
      <c r="E1554" s="9">
        <f t="shared" si="31"/>
        <v>0</v>
      </c>
      <c r="F1554" s="9">
        <f t="shared" si="31"/>
        <v>0</v>
      </c>
      <c r="G1554" s="9">
        <f t="shared" si="31"/>
        <v>0</v>
      </c>
      <c r="H1554" s="9">
        <f t="shared" si="31"/>
        <v>0</v>
      </c>
      <c r="I1554" s="9">
        <v>0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  <c r="Q1554" s="9">
        <v>0</v>
      </c>
      <c r="R1554" s="9">
        <v>0</v>
      </c>
    </row>
    <row r="1555" spans="2:18" hidden="1" x14ac:dyDescent="0.25">
      <c r="B1555" s="8" t="s">
        <v>1</v>
      </c>
      <c r="C1555" s="10" t="s">
        <v>18</v>
      </c>
      <c r="D1555" s="9">
        <f t="shared" si="31"/>
        <v>0</v>
      </c>
      <c r="E1555" s="9">
        <f t="shared" si="31"/>
        <v>0</v>
      </c>
      <c r="F1555" s="9">
        <f t="shared" si="31"/>
        <v>0</v>
      </c>
      <c r="G1555" s="9">
        <f t="shared" si="31"/>
        <v>0</v>
      </c>
      <c r="H1555" s="9">
        <f t="shared" si="31"/>
        <v>0</v>
      </c>
      <c r="I1555" s="9">
        <v>0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  <c r="Q1555" s="9">
        <v>0</v>
      </c>
      <c r="R1555" s="9">
        <v>0</v>
      </c>
    </row>
    <row r="1556" spans="2:18" hidden="1" x14ac:dyDescent="0.25">
      <c r="B1556" s="8" t="s">
        <v>1</v>
      </c>
      <c r="C1556" s="10" t="s">
        <v>19</v>
      </c>
      <c r="D1556" s="9">
        <f t="shared" si="31"/>
        <v>0</v>
      </c>
      <c r="E1556" s="9">
        <f t="shared" si="31"/>
        <v>0</v>
      </c>
      <c r="F1556" s="9">
        <f t="shared" si="31"/>
        <v>0</v>
      </c>
      <c r="G1556" s="9">
        <f t="shared" si="31"/>
        <v>0</v>
      </c>
      <c r="H1556" s="9">
        <f t="shared" si="31"/>
        <v>0</v>
      </c>
      <c r="I1556" s="9">
        <v>0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  <c r="Q1556" s="9">
        <v>0</v>
      </c>
      <c r="R1556" s="9">
        <v>0</v>
      </c>
    </row>
    <row r="1557" spans="2:18" hidden="1" x14ac:dyDescent="0.25">
      <c r="B1557" s="11" t="s">
        <v>1</v>
      </c>
      <c r="C1557" s="13" t="s">
        <v>20</v>
      </c>
      <c r="D1557" s="12">
        <f t="shared" si="31"/>
        <v>0</v>
      </c>
      <c r="E1557" s="12">
        <f t="shared" si="31"/>
        <v>0</v>
      </c>
      <c r="F1557" s="12">
        <f t="shared" si="31"/>
        <v>0</v>
      </c>
      <c r="G1557" s="12">
        <f t="shared" si="31"/>
        <v>0</v>
      </c>
      <c r="H1557" s="12">
        <f t="shared" si="31"/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</row>
    <row r="1558" spans="2:18" ht="15.75" hidden="1" thickBot="1" x14ac:dyDescent="0.3">
      <c r="B1558" s="15" t="s">
        <v>600</v>
      </c>
      <c r="C1558" s="16" t="s">
        <v>601</v>
      </c>
      <c r="D1558" s="17">
        <f t="shared" si="31"/>
        <v>0</v>
      </c>
      <c r="E1558" s="17">
        <f t="shared" si="31"/>
        <v>0</v>
      </c>
      <c r="F1558" s="17">
        <f t="shared" si="31"/>
        <v>0</v>
      </c>
      <c r="G1558" s="17">
        <f t="shared" si="31"/>
        <v>0</v>
      </c>
      <c r="H1558" s="17">
        <f t="shared" si="31"/>
        <v>0</v>
      </c>
      <c r="I1558" s="17">
        <v>0</v>
      </c>
      <c r="J1558" s="17">
        <v>0</v>
      </c>
      <c r="K1558" s="17">
        <v>0</v>
      </c>
      <c r="L1558" s="17">
        <v>0</v>
      </c>
      <c r="M1558" s="17">
        <v>0</v>
      </c>
      <c r="N1558" s="17">
        <v>0</v>
      </c>
      <c r="O1558" s="17">
        <v>0</v>
      </c>
      <c r="P1558" s="17">
        <v>0</v>
      </c>
      <c r="Q1558" s="17">
        <v>0</v>
      </c>
      <c r="R1558" s="17">
        <v>0</v>
      </c>
    </row>
    <row r="1559" spans="2:18" hidden="1" x14ac:dyDescent="0.25">
      <c r="B1559" s="11" t="s">
        <v>1</v>
      </c>
      <c r="C1559" s="13" t="s">
        <v>12</v>
      </c>
      <c r="D1559" s="12">
        <f t="shared" si="31"/>
        <v>0</v>
      </c>
      <c r="E1559" s="12">
        <f t="shared" si="31"/>
        <v>0</v>
      </c>
      <c r="F1559" s="12">
        <f t="shared" si="31"/>
        <v>0</v>
      </c>
      <c r="G1559" s="12">
        <f t="shared" si="31"/>
        <v>0</v>
      </c>
      <c r="H1559" s="12">
        <f t="shared" si="31"/>
        <v>0</v>
      </c>
      <c r="I1559" s="12">
        <v>0</v>
      </c>
      <c r="J1559" s="12">
        <v>0</v>
      </c>
      <c r="K1559" s="12">
        <v>0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</row>
    <row r="1560" spans="2:18" hidden="1" x14ac:dyDescent="0.25">
      <c r="B1560" s="8" t="s">
        <v>1</v>
      </c>
      <c r="C1560" s="10" t="s">
        <v>14</v>
      </c>
      <c r="D1560" s="9">
        <f t="shared" si="31"/>
        <v>0</v>
      </c>
      <c r="E1560" s="9">
        <f t="shared" si="31"/>
        <v>0</v>
      </c>
      <c r="F1560" s="9">
        <f t="shared" si="31"/>
        <v>0</v>
      </c>
      <c r="G1560" s="9">
        <f t="shared" si="31"/>
        <v>0</v>
      </c>
      <c r="H1560" s="9">
        <f t="shared" si="31"/>
        <v>0</v>
      </c>
      <c r="I1560" s="9">
        <v>0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  <c r="Q1560" s="9">
        <v>0</v>
      </c>
      <c r="R1560" s="9">
        <v>0</v>
      </c>
    </row>
    <row r="1561" spans="2:18" hidden="1" x14ac:dyDescent="0.25">
      <c r="B1561" s="8" t="s">
        <v>1</v>
      </c>
      <c r="C1561" s="10" t="s">
        <v>16</v>
      </c>
      <c r="D1561" s="9">
        <f t="shared" si="31"/>
        <v>0</v>
      </c>
      <c r="E1561" s="9">
        <f t="shared" si="31"/>
        <v>0</v>
      </c>
      <c r="F1561" s="9">
        <f t="shared" si="31"/>
        <v>0</v>
      </c>
      <c r="G1561" s="9">
        <f t="shared" si="31"/>
        <v>0</v>
      </c>
      <c r="H1561" s="9">
        <f t="shared" si="31"/>
        <v>0</v>
      </c>
      <c r="I1561" s="9">
        <v>0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  <c r="Q1561" s="9">
        <v>0</v>
      </c>
      <c r="R1561" s="9">
        <v>0</v>
      </c>
    </row>
    <row r="1562" spans="2:18" hidden="1" x14ac:dyDescent="0.25">
      <c r="B1562" s="8" t="s">
        <v>1</v>
      </c>
      <c r="C1562" s="10" t="s">
        <v>17</v>
      </c>
      <c r="D1562" s="9">
        <f t="shared" si="31"/>
        <v>0</v>
      </c>
      <c r="E1562" s="9">
        <f t="shared" si="31"/>
        <v>0</v>
      </c>
      <c r="F1562" s="9">
        <f t="shared" si="31"/>
        <v>0</v>
      </c>
      <c r="G1562" s="9">
        <f t="shared" si="31"/>
        <v>0</v>
      </c>
      <c r="H1562" s="9">
        <f t="shared" si="31"/>
        <v>0</v>
      </c>
      <c r="I1562" s="9">
        <v>0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  <c r="Q1562" s="9">
        <v>0</v>
      </c>
      <c r="R1562" s="9">
        <v>0</v>
      </c>
    </row>
    <row r="1563" spans="2:18" hidden="1" x14ac:dyDescent="0.25">
      <c r="B1563" s="8" t="s">
        <v>1</v>
      </c>
      <c r="C1563" s="10" t="s">
        <v>18</v>
      </c>
      <c r="D1563" s="9">
        <f t="shared" si="31"/>
        <v>0</v>
      </c>
      <c r="E1563" s="9">
        <f t="shared" si="31"/>
        <v>0</v>
      </c>
      <c r="F1563" s="9">
        <f t="shared" si="31"/>
        <v>0</v>
      </c>
      <c r="G1563" s="9">
        <f t="shared" si="31"/>
        <v>0</v>
      </c>
      <c r="H1563" s="9">
        <f t="shared" si="31"/>
        <v>0</v>
      </c>
      <c r="I1563" s="9">
        <v>0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  <c r="Q1563" s="9">
        <v>0</v>
      </c>
      <c r="R1563" s="9">
        <v>0</v>
      </c>
    </row>
    <row r="1564" spans="2:18" hidden="1" x14ac:dyDescent="0.25">
      <c r="B1564" s="8" t="s">
        <v>1</v>
      </c>
      <c r="C1564" s="10" t="s">
        <v>19</v>
      </c>
      <c r="D1564" s="9">
        <f t="shared" si="31"/>
        <v>0</v>
      </c>
      <c r="E1564" s="9">
        <f t="shared" si="31"/>
        <v>0</v>
      </c>
      <c r="F1564" s="9">
        <f t="shared" si="31"/>
        <v>0</v>
      </c>
      <c r="G1564" s="9">
        <f t="shared" si="31"/>
        <v>0</v>
      </c>
      <c r="H1564" s="9">
        <f t="shared" si="31"/>
        <v>0</v>
      </c>
      <c r="I1564" s="9">
        <v>0</v>
      </c>
      <c r="J1564" s="9">
        <v>0</v>
      </c>
      <c r="K1564" s="9">
        <v>0</v>
      </c>
      <c r="L1564" s="9">
        <v>0</v>
      </c>
      <c r="M1564" s="9">
        <v>0</v>
      </c>
      <c r="N1564" s="9">
        <v>0</v>
      </c>
      <c r="O1564" s="9">
        <v>0</v>
      </c>
      <c r="P1564" s="9">
        <v>0</v>
      </c>
      <c r="Q1564" s="9">
        <v>0</v>
      </c>
      <c r="R1564" s="9">
        <v>0</v>
      </c>
    </row>
    <row r="1565" spans="2:18" ht="15.75" hidden="1" thickBot="1" x14ac:dyDescent="0.3">
      <c r="B1565" s="15" t="s">
        <v>602</v>
      </c>
      <c r="C1565" s="16" t="s">
        <v>603</v>
      </c>
      <c r="D1565" s="17">
        <f t="shared" si="31"/>
        <v>0</v>
      </c>
      <c r="E1565" s="17">
        <f t="shared" si="31"/>
        <v>0</v>
      </c>
      <c r="F1565" s="17">
        <f t="shared" si="31"/>
        <v>0</v>
      </c>
      <c r="G1565" s="17">
        <f t="shared" si="31"/>
        <v>0</v>
      </c>
      <c r="H1565" s="17">
        <f t="shared" si="31"/>
        <v>0</v>
      </c>
      <c r="I1565" s="17">
        <v>0</v>
      </c>
      <c r="J1565" s="17">
        <v>0</v>
      </c>
      <c r="K1565" s="17">
        <v>0</v>
      </c>
      <c r="L1565" s="17">
        <v>0</v>
      </c>
      <c r="M1565" s="17">
        <v>0</v>
      </c>
      <c r="N1565" s="17">
        <v>0</v>
      </c>
      <c r="O1565" s="17">
        <v>0</v>
      </c>
      <c r="P1565" s="17">
        <v>0</v>
      </c>
      <c r="Q1565" s="17">
        <v>0</v>
      </c>
      <c r="R1565" s="17">
        <v>0</v>
      </c>
    </row>
    <row r="1566" spans="2:18" hidden="1" x14ac:dyDescent="0.25">
      <c r="B1566" s="11" t="s">
        <v>1</v>
      </c>
      <c r="C1566" s="13" t="s">
        <v>12</v>
      </c>
      <c r="D1566" s="12">
        <f t="shared" si="31"/>
        <v>0</v>
      </c>
      <c r="E1566" s="12">
        <f t="shared" si="31"/>
        <v>0</v>
      </c>
      <c r="F1566" s="12">
        <f t="shared" si="31"/>
        <v>0</v>
      </c>
      <c r="G1566" s="12">
        <f t="shared" si="31"/>
        <v>0</v>
      </c>
      <c r="H1566" s="12">
        <f t="shared" si="31"/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0</v>
      </c>
    </row>
    <row r="1567" spans="2:18" hidden="1" x14ac:dyDescent="0.25">
      <c r="B1567" s="8" t="s">
        <v>1</v>
      </c>
      <c r="C1567" s="10" t="s">
        <v>14</v>
      </c>
      <c r="D1567" s="9">
        <f t="shared" si="31"/>
        <v>0</v>
      </c>
      <c r="E1567" s="9">
        <f t="shared" si="31"/>
        <v>0</v>
      </c>
      <c r="F1567" s="9">
        <f t="shared" si="31"/>
        <v>0</v>
      </c>
      <c r="G1567" s="9">
        <f t="shared" si="31"/>
        <v>0</v>
      </c>
      <c r="H1567" s="9">
        <f t="shared" si="31"/>
        <v>0</v>
      </c>
      <c r="I1567" s="9">
        <v>0</v>
      </c>
      <c r="J1567" s="9">
        <v>0</v>
      </c>
      <c r="K1567" s="9">
        <v>0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  <c r="Q1567" s="9">
        <v>0</v>
      </c>
      <c r="R1567" s="9">
        <v>0</v>
      </c>
    </row>
    <row r="1568" spans="2:18" ht="15.75" hidden="1" thickBot="1" x14ac:dyDescent="0.3">
      <c r="B1568" s="15" t="s">
        <v>604</v>
      </c>
      <c r="C1568" s="16" t="s">
        <v>605</v>
      </c>
      <c r="D1568" s="17">
        <f t="shared" si="31"/>
        <v>0</v>
      </c>
      <c r="E1568" s="17">
        <f t="shared" si="31"/>
        <v>0</v>
      </c>
      <c r="F1568" s="17">
        <f t="shared" si="31"/>
        <v>0</v>
      </c>
      <c r="G1568" s="17">
        <f t="shared" si="31"/>
        <v>0</v>
      </c>
      <c r="H1568" s="17">
        <f t="shared" si="31"/>
        <v>0</v>
      </c>
      <c r="I1568" s="17">
        <v>0</v>
      </c>
      <c r="J1568" s="17">
        <v>0</v>
      </c>
      <c r="K1568" s="17">
        <v>0</v>
      </c>
      <c r="L1568" s="17">
        <v>0</v>
      </c>
      <c r="M1568" s="17">
        <v>0</v>
      </c>
      <c r="N1568" s="17">
        <v>0</v>
      </c>
      <c r="O1568" s="17">
        <v>0</v>
      </c>
      <c r="P1568" s="17">
        <v>0</v>
      </c>
      <c r="Q1568" s="17">
        <v>0</v>
      </c>
      <c r="R1568" s="17">
        <v>0</v>
      </c>
    </row>
    <row r="1569" spans="2:18" hidden="1" x14ac:dyDescent="0.25">
      <c r="B1569" s="11" t="s">
        <v>1</v>
      </c>
      <c r="C1569" s="13" t="s">
        <v>12</v>
      </c>
      <c r="D1569" s="12">
        <f t="shared" si="31"/>
        <v>0</v>
      </c>
      <c r="E1569" s="12">
        <f t="shared" si="31"/>
        <v>0</v>
      </c>
      <c r="F1569" s="12">
        <f t="shared" si="31"/>
        <v>0</v>
      </c>
      <c r="G1569" s="12">
        <f t="shared" si="31"/>
        <v>0</v>
      </c>
      <c r="H1569" s="12">
        <f t="shared" si="31"/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</row>
    <row r="1570" spans="2:18" hidden="1" x14ac:dyDescent="0.25">
      <c r="B1570" s="8" t="s">
        <v>1</v>
      </c>
      <c r="C1570" s="10" t="s">
        <v>18</v>
      </c>
      <c r="D1570" s="9">
        <f t="shared" si="31"/>
        <v>0</v>
      </c>
      <c r="E1570" s="9">
        <f t="shared" si="31"/>
        <v>0</v>
      </c>
      <c r="F1570" s="9">
        <f t="shared" si="31"/>
        <v>0</v>
      </c>
      <c r="G1570" s="9">
        <f t="shared" si="31"/>
        <v>0</v>
      </c>
      <c r="H1570" s="9">
        <f t="shared" si="31"/>
        <v>0</v>
      </c>
      <c r="I1570" s="9">
        <v>0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  <c r="Q1570" s="9">
        <v>0</v>
      </c>
      <c r="R1570" s="9">
        <v>0</v>
      </c>
    </row>
    <row r="1571" spans="2:18" hidden="1" x14ac:dyDescent="0.25">
      <c r="B1571" s="8" t="s">
        <v>1</v>
      </c>
      <c r="C1571" s="10" t="s">
        <v>19</v>
      </c>
      <c r="D1571" s="9">
        <f t="shared" si="31"/>
        <v>0</v>
      </c>
      <c r="E1571" s="9">
        <f t="shared" si="31"/>
        <v>0</v>
      </c>
      <c r="F1571" s="9">
        <f t="shared" si="31"/>
        <v>0</v>
      </c>
      <c r="G1571" s="9">
        <f t="shared" si="31"/>
        <v>0</v>
      </c>
      <c r="H1571" s="9">
        <f t="shared" si="31"/>
        <v>0</v>
      </c>
      <c r="I1571" s="9">
        <v>0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  <c r="Q1571" s="9">
        <v>0</v>
      </c>
      <c r="R1571" s="9">
        <v>0</v>
      </c>
    </row>
    <row r="1572" spans="2:18" ht="30.75" hidden="1" thickBot="1" x14ac:dyDescent="0.3">
      <c r="B1572" s="15" t="s">
        <v>606</v>
      </c>
      <c r="C1572" s="16" t="s">
        <v>605</v>
      </c>
      <c r="D1572" s="17">
        <f t="shared" si="31"/>
        <v>0</v>
      </c>
      <c r="E1572" s="17">
        <f t="shared" si="31"/>
        <v>0</v>
      </c>
      <c r="F1572" s="17">
        <f t="shared" si="31"/>
        <v>0</v>
      </c>
      <c r="G1572" s="17">
        <f t="shared" si="31"/>
        <v>0</v>
      </c>
      <c r="H1572" s="17">
        <f t="shared" si="31"/>
        <v>0</v>
      </c>
      <c r="I1572" s="17">
        <v>0</v>
      </c>
      <c r="J1572" s="17">
        <v>0</v>
      </c>
      <c r="K1572" s="17">
        <v>0</v>
      </c>
      <c r="L1572" s="17">
        <v>0</v>
      </c>
      <c r="M1572" s="17">
        <v>0</v>
      </c>
      <c r="N1572" s="17">
        <v>0</v>
      </c>
      <c r="O1572" s="17">
        <v>0</v>
      </c>
      <c r="P1572" s="17">
        <v>0</v>
      </c>
      <c r="Q1572" s="17">
        <v>0</v>
      </c>
      <c r="R1572" s="17">
        <v>0</v>
      </c>
    </row>
    <row r="1573" spans="2:18" hidden="1" x14ac:dyDescent="0.25">
      <c r="B1573" s="11" t="s">
        <v>1</v>
      </c>
      <c r="C1573" s="13" t="s">
        <v>12</v>
      </c>
      <c r="D1573" s="12">
        <f t="shared" si="31"/>
        <v>0</v>
      </c>
      <c r="E1573" s="12">
        <f t="shared" si="31"/>
        <v>0</v>
      </c>
      <c r="F1573" s="12">
        <f t="shared" si="31"/>
        <v>0</v>
      </c>
      <c r="G1573" s="12">
        <f t="shared" si="31"/>
        <v>0</v>
      </c>
      <c r="H1573" s="12">
        <f t="shared" si="31"/>
        <v>0</v>
      </c>
      <c r="I1573" s="12">
        <v>0</v>
      </c>
      <c r="J1573" s="12">
        <v>0</v>
      </c>
      <c r="K1573" s="12">
        <v>0</v>
      </c>
      <c r="L1573" s="12">
        <v>0</v>
      </c>
      <c r="M1573" s="12">
        <v>0</v>
      </c>
      <c r="N1573" s="12">
        <v>0</v>
      </c>
      <c r="O1573" s="12">
        <v>0</v>
      </c>
      <c r="P1573" s="12">
        <v>0</v>
      </c>
      <c r="Q1573" s="12">
        <v>0</v>
      </c>
      <c r="R1573" s="12">
        <v>0</v>
      </c>
    </row>
    <row r="1574" spans="2:18" hidden="1" x14ac:dyDescent="0.25">
      <c r="B1574" s="8" t="s">
        <v>1</v>
      </c>
      <c r="C1574" s="10" t="s">
        <v>18</v>
      </c>
      <c r="D1574" s="9">
        <f t="shared" si="31"/>
        <v>0</v>
      </c>
      <c r="E1574" s="9">
        <f t="shared" si="31"/>
        <v>0</v>
      </c>
      <c r="F1574" s="9">
        <f t="shared" si="31"/>
        <v>0</v>
      </c>
      <c r="G1574" s="9">
        <f t="shared" si="31"/>
        <v>0</v>
      </c>
      <c r="H1574" s="9">
        <f t="shared" si="31"/>
        <v>0</v>
      </c>
      <c r="I1574" s="9">
        <v>0</v>
      </c>
      <c r="J1574" s="9">
        <v>0</v>
      </c>
      <c r="K1574" s="9">
        <v>0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  <c r="Q1574" s="9">
        <v>0</v>
      </c>
      <c r="R1574" s="9">
        <v>0</v>
      </c>
    </row>
    <row r="1575" spans="2:18" hidden="1" x14ac:dyDescent="0.25">
      <c r="B1575" s="8" t="s">
        <v>1</v>
      </c>
      <c r="C1575" s="10" t="s">
        <v>19</v>
      </c>
      <c r="D1575" s="9">
        <f t="shared" si="31"/>
        <v>0</v>
      </c>
      <c r="E1575" s="9">
        <f t="shared" si="31"/>
        <v>0</v>
      </c>
      <c r="F1575" s="9">
        <f t="shared" si="31"/>
        <v>0</v>
      </c>
      <c r="G1575" s="9">
        <f t="shared" si="31"/>
        <v>0</v>
      </c>
      <c r="H1575" s="9">
        <f t="shared" si="31"/>
        <v>0</v>
      </c>
      <c r="I1575" s="9">
        <v>0</v>
      </c>
      <c r="J1575" s="9">
        <v>0</v>
      </c>
      <c r="K1575" s="9">
        <v>0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  <c r="Q1575" s="9">
        <v>0</v>
      </c>
      <c r="R1575" s="9">
        <v>0</v>
      </c>
    </row>
    <row r="1576" spans="2:18" ht="45.75" hidden="1" thickBot="1" x14ac:dyDescent="0.3">
      <c r="B1576" s="15" t="s">
        <v>607</v>
      </c>
      <c r="C1576" s="16" t="s">
        <v>608</v>
      </c>
      <c r="D1576" s="17">
        <f t="shared" si="31"/>
        <v>0</v>
      </c>
      <c r="E1576" s="17">
        <f t="shared" si="31"/>
        <v>0</v>
      </c>
      <c r="F1576" s="17">
        <f t="shared" si="31"/>
        <v>0</v>
      </c>
      <c r="G1576" s="17">
        <f t="shared" si="31"/>
        <v>0</v>
      </c>
      <c r="H1576" s="17">
        <f t="shared" si="31"/>
        <v>0</v>
      </c>
      <c r="I1576" s="17">
        <v>0</v>
      </c>
      <c r="J1576" s="17">
        <v>0</v>
      </c>
      <c r="K1576" s="17">
        <v>0</v>
      </c>
      <c r="L1576" s="17">
        <v>0</v>
      </c>
      <c r="M1576" s="17">
        <v>0</v>
      </c>
      <c r="N1576" s="17">
        <v>0</v>
      </c>
      <c r="O1576" s="17">
        <v>0</v>
      </c>
      <c r="P1576" s="17">
        <v>0</v>
      </c>
      <c r="Q1576" s="17">
        <v>0</v>
      </c>
      <c r="R1576" s="17">
        <v>0</v>
      </c>
    </row>
    <row r="1577" spans="2:18" hidden="1" x14ac:dyDescent="0.25">
      <c r="B1577" s="11" t="s">
        <v>1</v>
      </c>
      <c r="C1577" s="13" t="s">
        <v>12</v>
      </c>
      <c r="D1577" s="12">
        <f t="shared" si="31"/>
        <v>0</v>
      </c>
      <c r="E1577" s="12">
        <f t="shared" si="31"/>
        <v>0</v>
      </c>
      <c r="F1577" s="12">
        <f t="shared" si="31"/>
        <v>0</v>
      </c>
      <c r="G1577" s="12">
        <f t="shared" si="31"/>
        <v>0</v>
      </c>
      <c r="H1577" s="12">
        <f t="shared" si="31"/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0</v>
      </c>
    </row>
    <row r="1578" spans="2:18" hidden="1" x14ac:dyDescent="0.25">
      <c r="B1578" s="8" t="s">
        <v>1</v>
      </c>
      <c r="C1578" s="10" t="s">
        <v>18</v>
      </c>
      <c r="D1578" s="9">
        <f t="shared" si="31"/>
        <v>0</v>
      </c>
      <c r="E1578" s="9">
        <f t="shared" si="31"/>
        <v>0</v>
      </c>
      <c r="F1578" s="9">
        <f t="shared" si="31"/>
        <v>0</v>
      </c>
      <c r="G1578" s="9">
        <f t="shared" si="31"/>
        <v>0</v>
      </c>
      <c r="H1578" s="9">
        <f t="shared" si="31"/>
        <v>0</v>
      </c>
      <c r="I1578" s="9">
        <v>0</v>
      </c>
      <c r="J1578" s="9">
        <v>0</v>
      </c>
      <c r="K1578" s="9">
        <v>0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  <c r="Q1578" s="9">
        <v>0</v>
      </c>
      <c r="R1578" s="9">
        <v>0</v>
      </c>
    </row>
    <row r="1579" spans="2:18" ht="15.75" hidden="1" thickBot="1" x14ac:dyDescent="0.3">
      <c r="B1579" s="15" t="s">
        <v>609</v>
      </c>
      <c r="C1579" s="16" t="s">
        <v>610</v>
      </c>
      <c r="D1579" s="17">
        <f t="shared" si="31"/>
        <v>0</v>
      </c>
      <c r="E1579" s="17">
        <f t="shared" si="31"/>
        <v>0</v>
      </c>
      <c r="F1579" s="17">
        <f t="shared" si="31"/>
        <v>0</v>
      </c>
      <c r="G1579" s="17">
        <f t="shared" si="31"/>
        <v>0</v>
      </c>
      <c r="H1579" s="17">
        <f t="shared" si="31"/>
        <v>0</v>
      </c>
      <c r="I1579" s="17">
        <v>0</v>
      </c>
      <c r="J1579" s="17">
        <v>0</v>
      </c>
      <c r="K1579" s="17">
        <v>0</v>
      </c>
      <c r="L1579" s="17">
        <v>0</v>
      </c>
      <c r="M1579" s="17">
        <v>0</v>
      </c>
      <c r="N1579" s="17">
        <v>0</v>
      </c>
      <c r="O1579" s="17">
        <v>0</v>
      </c>
      <c r="P1579" s="17">
        <v>0</v>
      </c>
      <c r="Q1579" s="17">
        <v>0</v>
      </c>
      <c r="R1579" s="17">
        <v>0</v>
      </c>
    </row>
    <row r="1580" spans="2:18" hidden="1" x14ac:dyDescent="0.25">
      <c r="B1580" s="11" t="s">
        <v>1</v>
      </c>
      <c r="C1580" s="13" t="s">
        <v>12</v>
      </c>
      <c r="D1580" s="12">
        <f t="shared" si="31"/>
        <v>0</v>
      </c>
      <c r="E1580" s="12">
        <f t="shared" si="31"/>
        <v>0</v>
      </c>
      <c r="F1580" s="12">
        <f t="shared" si="31"/>
        <v>0</v>
      </c>
      <c r="G1580" s="12">
        <f t="shared" si="31"/>
        <v>0</v>
      </c>
      <c r="H1580" s="12">
        <f t="shared" si="31"/>
        <v>0</v>
      </c>
      <c r="I1580" s="12">
        <v>0</v>
      </c>
      <c r="J1580" s="12">
        <v>0</v>
      </c>
      <c r="K1580" s="12">
        <v>0</v>
      </c>
      <c r="L1580" s="12">
        <v>0</v>
      </c>
      <c r="M1580" s="12">
        <v>0</v>
      </c>
      <c r="N1580" s="12">
        <v>0</v>
      </c>
      <c r="O1580" s="12">
        <v>0</v>
      </c>
      <c r="P1580" s="12">
        <v>0</v>
      </c>
      <c r="Q1580" s="12">
        <v>0</v>
      </c>
      <c r="R1580" s="12">
        <v>0</v>
      </c>
    </row>
    <row r="1581" spans="2:18" hidden="1" x14ac:dyDescent="0.25">
      <c r="B1581" s="8" t="s">
        <v>1</v>
      </c>
      <c r="C1581" s="10" t="s">
        <v>14</v>
      </c>
      <c r="D1581" s="9">
        <f t="shared" si="31"/>
        <v>0</v>
      </c>
      <c r="E1581" s="9">
        <f t="shared" si="31"/>
        <v>0</v>
      </c>
      <c r="F1581" s="9">
        <f t="shared" si="31"/>
        <v>0</v>
      </c>
      <c r="G1581" s="9">
        <f t="shared" si="31"/>
        <v>0</v>
      </c>
      <c r="H1581" s="9">
        <f t="shared" si="31"/>
        <v>0</v>
      </c>
      <c r="I1581" s="9">
        <v>0</v>
      </c>
      <c r="J1581" s="9">
        <v>0</v>
      </c>
      <c r="K1581" s="9">
        <v>0</v>
      </c>
      <c r="L1581" s="9">
        <v>0</v>
      </c>
      <c r="M1581" s="9">
        <v>0</v>
      </c>
      <c r="N1581" s="9">
        <v>0</v>
      </c>
      <c r="O1581" s="9">
        <v>0</v>
      </c>
      <c r="P1581" s="9">
        <v>0</v>
      </c>
      <c r="Q1581" s="9">
        <v>0</v>
      </c>
      <c r="R1581" s="9">
        <v>0</v>
      </c>
    </row>
    <row r="1582" spans="2:18" ht="15.75" hidden="1" thickBot="1" x14ac:dyDescent="0.3">
      <c r="B1582" s="15" t="s">
        <v>611</v>
      </c>
      <c r="C1582" s="16" t="s">
        <v>612</v>
      </c>
      <c r="D1582" s="17">
        <f t="shared" si="31"/>
        <v>0</v>
      </c>
      <c r="E1582" s="17">
        <f t="shared" si="31"/>
        <v>0</v>
      </c>
      <c r="F1582" s="17">
        <f t="shared" si="31"/>
        <v>0</v>
      </c>
      <c r="G1582" s="17">
        <f t="shared" si="31"/>
        <v>0</v>
      </c>
      <c r="H1582" s="17">
        <f t="shared" si="31"/>
        <v>0</v>
      </c>
      <c r="I1582" s="17">
        <v>0</v>
      </c>
      <c r="J1582" s="17">
        <v>0</v>
      </c>
      <c r="K1582" s="17">
        <v>0</v>
      </c>
      <c r="L1582" s="17">
        <v>0</v>
      </c>
      <c r="M1582" s="17">
        <v>0</v>
      </c>
      <c r="N1582" s="17">
        <v>0</v>
      </c>
      <c r="O1582" s="17">
        <v>0</v>
      </c>
      <c r="P1582" s="17">
        <v>0</v>
      </c>
      <c r="Q1582" s="17">
        <v>0</v>
      </c>
      <c r="R1582" s="17">
        <v>0</v>
      </c>
    </row>
    <row r="1583" spans="2:18" hidden="1" x14ac:dyDescent="0.25">
      <c r="B1583" s="11" t="s">
        <v>1</v>
      </c>
      <c r="C1583" s="13" t="s">
        <v>12</v>
      </c>
      <c r="D1583" s="12">
        <f t="shared" si="31"/>
        <v>0</v>
      </c>
      <c r="E1583" s="12">
        <f t="shared" si="31"/>
        <v>0</v>
      </c>
      <c r="F1583" s="12">
        <f t="shared" si="31"/>
        <v>0</v>
      </c>
      <c r="G1583" s="12">
        <f t="shared" si="31"/>
        <v>0</v>
      </c>
      <c r="H1583" s="12">
        <f t="shared" si="31"/>
        <v>0</v>
      </c>
      <c r="I1583" s="12">
        <v>0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</row>
    <row r="1584" spans="2:18" hidden="1" x14ac:dyDescent="0.25">
      <c r="B1584" s="8" t="s">
        <v>1</v>
      </c>
      <c r="C1584" s="10" t="s">
        <v>14</v>
      </c>
      <c r="D1584" s="9">
        <f t="shared" si="31"/>
        <v>0</v>
      </c>
      <c r="E1584" s="9">
        <f t="shared" si="31"/>
        <v>0</v>
      </c>
      <c r="F1584" s="9">
        <f t="shared" si="31"/>
        <v>0</v>
      </c>
      <c r="G1584" s="9">
        <f t="shared" si="31"/>
        <v>0</v>
      </c>
      <c r="H1584" s="9">
        <f t="shared" si="31"/>
        <v>0</v>
      </c>
      <c r="I1584" s="9">
        <v>0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  <c r="Q1584" s="9">
        <v>0</v>
      </c>
      <c r="R1584" s="9">
        <v>0</v>
      </c>
    </row>
    <row r="1585" spans="2:18" ht="45.75" hidden="1" thickBot="1" x14ac:dyDescent="0.3">
      <c r="B1585" s="15" t="s">
        <v>613</v>
      </c>
      <c r="C1585" s="16" t="s">
        <v>614</v>
      </c>
      <c r="D1585" s="17">
        <f t="shared" si="31"/>
        <v>0</v>
      </c>
      <c r="E1585" s="17">
        <f t="shared" si="31"/>
        <v>0</v>
      </c>
      <c r="F1585" s="17">
        <f t="shared" si="31"/>
        <v>0</v>
      </c>
      <c r="G1585" s="17">
        <f t="shared" si="31"/>
        <v>0</v>
      </c>
      <c r="H1585" s="17">
        <f t="shared" si="31"/>
        <v>0</v>
      </c>
      <c r="I1585" s="17">
        <v>0</v>
      </c>
      <c r="J1585" s="17">
        <v>0</v>
      </c>
      <c r="K1585" s="17">
        <v>0</v>
      </c>
      <c r="L1585" s="17">
        <v>0</v>
      </c>
      <c r="M1585" s="17">
        <v>0</v>
      </c>
      <c r="N1585" s="17">
        <v>0</v>
      </c>
      <c r="O1585" s="17">
        <v>0</v>
      </c>
      <c r="P1585" s="17">
        <v>0</v>
      </c>
      <c r="Q1585" s="17">
        <v>0</v>
      </c>
      <c r="R1585" s="17">
        <v>0</v>
      </c>
    </row>
    <row r="1586" spans="2:18" hidden="1" x14ac:dyDescent="0.25">
      <c r="B1586" s="11" t="s">
        <v>1</v>
      </c>
      <c r="C1586" s="13" t="s">
        <v>12</v>
      </c>
      <c r="D1586" s="12">
        <f t="shared" si="31"/>
        <v>0</v>
      </c>
      <c r="E1586" s="12">
        <f t="shared" si="31"/>
        <v>0</v>
      </c>
      <c r="F1586" s="12">
        <f t="shared" si="31"/>
        <v>0</v>
      </c>
      <c r="G1586" s="12">
        <f t="shared" si="31"/>
        <v>0</v>
      </c>
      <c r="H1586" s="12">
        <f t="shared" si="31"/>
        <v>0</v>
      </c>
      <c r="I1586" s="12">
        <v>0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</row>
    <row r="1587" spans="2:18" hidden="1" x14ac:dyDescent="0.25">
      <c r="B1587" s="8" t="s">
        <v>1</v>
      </c>
      <c r="C1587" s="10" t="s">
        <v>14</v>
      </c>
      <c r="D1587" s="9">
        <f t="shared" si="31"/>
        <v>0</v>
      </c>
      <c r="E1587" s="9">
        <f t="shared" si="31"/>
        <v>0</v>
      </c>
      <c r="F1587" s="9">
        <f t="shared" si="31"/>
        <v>0</v>
      </c>
      <c r="G1587" s="9">
        <f t="shared" si="31"/>
        <v>0</v>
      </c>
      <c r="H1587" s="9">
        <f t="shared" si="31"/>
        <v>0</v>
      </c>
      <c r="I1587" s="9">
        <v>0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  <c r="Q1587" s="9">
        <v>0</v>
      </c>
      <c r="R1587" s="9">
        <v>0</v>
      </c>
    </row>
    <row r="1588" spans="2:18" ht="15.75" hidden="1" thickBot="1" x14ac:dyDescent="0.3">
      <c r="B1588" s="15" t="s">
        <v>615</v>
      </c>
      <c r="C1588" s="16" t="s">
        <v>616</v>
      </c>
      <c r="D1588" s="17">
        <f t="shared" si="31"/>
        <v>0</v>
      </c>
      <c r="E1588" s="17">
        <f t="shared" si="31"/>
        <v>0</v>
      </c>
      <c r="F1588" s="17">
        <f t="shared" si="31"/>
        <v>0</v>
      </c>
      <c r="G1588" s="17">
        <f t="shared" si="31"/>
        <v>0</v>
      </c>
      <c r="H1588" s="17">
        <f t="shared" si="31"/>
        <v>0</v>
      </c>
      <c r="I1588" s="17">
        <v>0</v>
      </c>
      <c r="J1588" s="17">
        <v>0</v>
      </c>
      <c r="K1588" s="17">
        <v>0</v>
      </c>
      <c r="L1588" s="17">
        <v>0</v>
      </c>
      <c r="M1588" s="17">
        <v>0</v>
      </c>
      <c r="N1588" s="17">
        <v>0</v>
      </c>
      <c r="O1588" s="17">
        <v>0</v>
      </c>
      <c r="P1588" s="17">
        <v>0</v>
      </c>
      <c r="Q1588" s="17">
        <v>0</v>
      </c>
      <c r="R1588" s="17">
        <v>0</v>
      </c>
    </row>
    <row r="1589" spans="2:18" hidden="1" x14ac:dyDescent="0.25">
      <c r="B1589" s="11" t="s">
        <v>1</v>
      </c>
      <c r="C1589" s="13" t="s">
        <v>12</v>
      </c>
      <c r="D1589" s="12">
        <f t="shared" si="31"/>
        <v>0</v>
      </c>
      <c r="E1589" s="12">
        <f t="shared" si="31"/>
        <v>0</v>
      </c>
      <c r="F1589" s="12">
        <f t="shared" si="31"/>
        <v>0</v>
      </c>
      <c r="G1589" s="12">
        <f t="shared" si="31"/>
        <v>0</v>
      </c>
      <c r="H1589" s="12">
        <f t="shared" si="31"/>
        <v>0</v>
      </c>
      <c r="I1589" s="12">
        <v>0</v>
      </c>
      <c r="J1589" s="12">
        <v>0</v>
      </c>
      <c r="K1589" s="12">
        <v>0</v>
      </c>
      <c r="L1589" s="12">
        <v>0</v>
      </c>
      <c r="M1589" s="12">
        <v>0</v>
      </c>
      <c r="N1589" s="12">
        <v>0</v>
      </c>
      <c r="O1589" s="12">
        <v>0</v>
      </c>
      <c r="P1589" s="12">
        <v>0</v>
      </c>
      <c r="Q1589" s="12">
        <v>0</v>
      </c>
      <c r="R1589" s="12">
        <v>0</v>
      </c>
    </row>
    <row r="1590" spans="2:18" hidden="1" x14ac:dyDescent="0.25">
      <c r="B1590" s="8" t="s">
        <v>1</v>
      </c>
      <c r="C1590" s="10" t="s">
        <v>14</v>
      </c>
      <c r="D1590" s="9">
        <f t="shared" si="31"/>
        <v>0</v>
      </c>
      <c r="E1590" s="9">
        <f t="shared" si="31"/>
        <v>0</v>
      </c>
      <c r="F1590" s="9">
        <f t="shared" si="31"/>
        <v>0</v>
      </c>
      <c r="G1590" s="9">
        <f t="shared" si="31"/>
        <v>0</v>
      </c>
      <c r="H1590" s="9">
        <f t="shared" si="31"/>
        <v>0</v>
      </c>
      <c r="I1590" s="9">
        <v>0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  <c r="Q1590" s="9">
        <v>0</v>
      </c>
      <c r="R1590" s="9">
        <v>0</v>
      </c>
    </row>
    <row r="1591" spans="2:18" hidden="1" x14ac:dyDescent="0.25">
      <c r="B1591" s="8" t="s">
        <v>1</v>
      </c>
      <c r="C1591" s="10" t="s">
        <v>16</v>
      </c>
      <c r="D1591" s="9">
        <f t="shared" si="31"/>
        <v>0</v>
      </c>
      <c r="E1591" s="9">
        <f t="shared" si="31"/>
        <v>0</v>
      </c>
      <c r="F1591" s="9">
        <f t="shared" si="31"/>
        <v>0</v>
      </c>
      <c r="G1591" s="9">
        <f t="shared" si="31"/>
        <v>0</v>
      </c>
      <c r="H1591" s="9">
        <f t="shared" si="31"/>
        <v>0</v>
      </c>
      <c r="I1591" s="9">
        <v>0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  <c r="Q1591" s="9">
        <v>0</v>
      </c>
      <c r="R1591" s="9">
        <v>0</v>
      </c>
    </row>
    <row r="1592" spans="2:18" hidden="1" x14ac:dyDescent="0.25">
      <c r="B1592" s="8" t="s">
        <v>1</v>
      </c>
      <c r="C1592" s="10" t="s">
        <v>18</v>
      </c>
      <c r="D1592" s="9">
        <f t="shared" si="31"/>
        <v>0</v>
      </c>
      <c r="E1592" s="9">
        <f t="shared" si="31"/>
        <v>0</v>
      </c>
      <c r="F1592" s="9">
        <f t="shared" si="31"/>
        <v>0</v>
      </c>
      <c r="G1592" s="9">
        <f t="shared" si="31"/>
        <v>0</v>
      </c>
      <c r="H1592" s="9">
        <f t="shared" si="31"/>
        <v>0</v>
      </c>
      <c r="I1592" s="9">
        <v>0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  <c r="Q1592" s="9">
        <v>0</v>
      </c>
      <c r="R1592" s="9">
        <v>0</v>
      </c>
    </row>
    <row r="1593" spans="2:18" hidden="1" x14ac:dyDescent="0.25">
      <c r="B1593" s="8" t="s">
        <v>1</v>
      </c>
      <c r="C1593" s="10" t="s">
        <v>19</v>
      </c>
      <c r="D1593" s="9">
        <f t="shared" si="31"/>
        <v>0</v>
      </c>
      <c r="E1593" s="9">
        <f t="shared" si="31"/>
        <v>0</v>
      </c>
      <c r="F1593" s="9">
        <f t="shared" si="31"/>
        <v>0</v>
      </c>
      <c r="G1593" s="9">
        <f t="shared" si="31"/>
        <v>0</v>
      </c>
      <c r="H1593" s="9">
        <f t="shared" si="31"/>
        <v>0</v>
      </c>
      <c r="I1593" s="9">
        <v>0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  <c r="Q1593" s="9">
        <v>0</v>
      </c>
      <c r="R1593" s="9">
        <v>0</v>
      </c>
    </row>
    <row r="1594" spans="2:18" ht="30.75" hidden="1" thickBot="1" x14ac:dyDescent="0.3">
      <c r="B1594" s="15" t="s">
        <v>617</v>
      </c>
      <c r="C1594" s="16" t="s">
        <v>616</v>
      </c>
      <c r="D1594" s="17">
        <f t="shared" si="31"/>
        <v>0</v>
      </c>
      <c r="E1594" s="17">
        <f t="shared" si="31"/>
        <v>0</v>
      </c>
      <c r="F1594" s="17">
        <f t="shared" si="31"/>
        <v>0</v>
      </c>
      <c r="G1594" s="17">
        <f t="shared" si="31"/>
        <v>0</v>
      </c>
      <c r="H1594" s="17">
        <f t="shared" si="31"/>
        <v>0</v>
      </c>
      <c r="I1594" s="17">
        <v>0</v>
      </c>
      <c r="J1594" s="17">
        <v>0</v>
      </c>
      <c r="K1594" s="17">
        <v>0</v>
      </c>
      <c r="L1594" s="17">
        <v>0</v>
      </c>
      <c r="M1594" s="17">
        <v>0</v>
      </c>
      <c r="N1594" s="17">
        <v>0</v>
      </c>
      <c r="O1594" s="17">
        <v>0</v>
      </c>
      <c r="P1594" s="17">
        <v>0</v>
      </c>
      <c r="Q1594" s="17">
        <v>0</v>
      </c>
      <c r="R1594" s="17">
        <v>0</v>
      </c>
    </row>
    <row r="1595" spans="2:18" hidden="1" x14ac:dyDescent="0.25">
      <c r="B1595" s="11" t="s">
        <v>1</v>
      </c>
      <c r="C1595" s="13" t="s">
        <v>12</v>
      </c>
      <c r="D1595" s="12">
        <f t="shared" si="31"/>
        <v>0</v>
      </c>
      <c r="E1595" s="12">
        <f t="shared" si="31"/>
        <v>0</v>
      </c>
      <c r="F1595" s="12">
        <f t="shared" si="31"/>
        <v>0</v>
      </c>
      <c r="G1595" s="12">
        <f t="shared" si="31"/>
        <v>0</v>
      </c>
      <c r="H1595" s="12">
        <f t="shared" si="31"/>
        <v>0</v>
      </c>
      <c r="I1595" s="12">
        <v>0</v>
      </c>
      <c r="J1595" s="12">
        <v>0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0</v>
      </c>
    </row>
    <row r="1596" spans="2:18" hidden="1" x14ac:dyDescent="0.25">
      <c r="B1596" s="8" t="s">
        <v>1</v>
      </c>
      <c r="C1596" s="10" t="s">
        <v>16</v>
      </c>
      <c r="D1596" s="9">
        <f t="shared" si="31"/>
        <v>0</v>
      </c>
      <c r="E1596" s="9">
        <f t="shared" si="31"/>
        <v>0</v>
      </c>
      <c r="F1596" s="9">
        <f t="shared" si="31"/>
        <v>0</v>
      </c>
      <c r="G1596" s="9">
        <f t="shared" si="31"/>
        <v>0</v>
      </c>
      <c r="H1596" s="9">
        <f t="shared" si="31"/>
        <v>0</v>
      </c>
      <c r="I1596" s="9">
        <v>0</v>
      </c>
      <c r="J1596" s="9">
        <v>0</v>
      </c>
      <c r="K1596" s="9">
        <v>0</v>
      </c>
      <c r="L1596" s="9">
        <v>0</v>
      </c>
      <c r="M1596" s="9">
        <v>0</v>
      </c>
      <c r="N1596" s="9">
        <v>0</v>
      </c>
      <c r="O1596" s="9">
        <v>0</v>
      </c>
      <c r="P1596" s="9">
        <v>0</v>
      </c>
      <c r="Q1596" s="9">
        <v>0</v>
      </c>
      <c r="R1596" s="9">
        <v>0</v>
      </c>
    </row>
    <row r="1597" spans="2:18" hidden="1" x14ac:dyDescent="0.25">
      <c r="B1597" s="8" t="s">
        <v>1</v>
      </c>
      <c r="C1597" s="10" t="s">
        <v>18</v>
      </c>
      <c r="D1597" s="9">
        <f t="shared" si="31"/>
        <v>0</v>
      </c>
      <c r="E1597" s="9">
        <f t="shared" si="31"/>
        <v>0</v>
      </c>
      <c r="F1597" s="9">
        <f t="shared" si="31"/>
        <v>0</v>
      </c>
      <c r="G1597" s="9">
        <f t="shared" si="31"/>
        <v>0</v>
      </c>
      <c r="H1597" s="9">
        <f t="shared" si="31"/>
        <v>0</v>
      </c>
      <c r="I1597" s="9">
        <v>0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  <c r="Q1597" s="9">
        <v>0</v>
      </c>
      <c r="R1597" s="9">
        <v>0</v>
      </c>
    </row>
    <row r="1598" spans="2:18" ht="45.75" hidden="1" thickBot="1" x14ac:dyDescent="0.3">
      <c r="B1598" s="15" t="s">
        <v>618</v>
      </c>
      <c r="C1598" s="16" t="s">
        <v>619</v>
      </c>
      <c r="D1598" s="17">
        <f t="shared" si="31"/>
        <v>0</v>
      </c>
      <c r="E1598" s="17">
        <f t="shared" si="31"/>
        <v>0</v>
      </c>
      <c r="F1598" s="17">
        <f t="shared" si="31"/>
        <v>0</v>
      </c>
      <c r="G1598" s="17">
        <f t="shared" si="31"/>
        <v>0</v>
      </c>
      <c r="H1598" s="17">
        <f t="shared" si="31"/>
        <v>0</v>
      </c>
      <c r="I1598" s="17">
        <v>0</v>
      </c>
      <c r="J1598" s="17">
        <v>0</v>
      </c>
      <c r="K1598" s="17">
        <v>0</v>
      </c>
      <c r="L1598" s="17">
        <v>0</v>
      </c>
      <c r="M1598" s="17">
        <v>0</v>
      </c>
      <c r="N1598" s="17">
        <v>0</v>
      </c>
      <c r="O1598" s="17">
        <v>0</v>
      </c>
      <c r="P1598" s="17">
        <v>0</v>
      </c>
      <c r="Q1598" s="17">
        <v>0</v>
      </c>
      <c r="R1598" s="17">
        <v>0</v>
      </c>
    </row>
    <row r="1599" spans="2:18" hidden="1" x14ac:dyDescent="0.25">
      <c r="B1599" s="11" t="s">
        <v>1</v>
      </c>
      <c r="C1599" s="13" t="s">
        <v>12</v>
      </c>
      <c r="D1599" s="12">
        <f t="shared" si="31"/>
        <v>0</v>
      </c>
      <c r="E1599" s="12">
        <f t="shared" si="31"/>
        <v>0</v>
      </c>
      <c r="F1599" s="12">
        <f t="shared" si="31"/>
        <v>0</v>
      </c>
      <c r="G1599" s="12">
        <f t="shared" si="31"/>
        <v>0</v>
      </c>
      <c r="H1599" s="12">
        <f t="shared" si="31"/>
        <v>0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</row>
    <row r="1600" spans="2:18" hidden="1" x14ac:dyDescent="0.25">
      <c r="B1600" s="8" t="s">
        <v>1</v>
      </c>
      <c r="C1600" s="10" t="s">
        <v>14</v>
      </c>
      <c r="D1600" s="9">
        <f t="shared" si="31"/>
        <v>0</v>
      </c>
      <c r="E1600" s="9">
        <f t="shared" si="31"/>
        <v>0</v>
      </c>
      <c r="F1600" s="9">
        <f t="shared" si="31"/>
        <v>0</v>
      </c>
      <c r="G1600" s="9">
        <f t="shared" si="31"/>
        <v>0</v>
      </c>
      <c r="H1600" s="9">
        <f t="shared" si="31"/>
        <v>0</v>
      </c>
      <c r="I1600" s="9">
        <v>0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</row>
    <row r="1601" spans="2:18" hidden="1" x14ac:dyDescent="0.25">
      <c r="B1601" s="8" t="s">
        <v>1</v>
      </c>
      <c r="C1601" s="10" t="s">
        <v>19</v>
      </c>
      <c r="D1601" s="9">
        <f t="shared" si="31"/>
        <v>0</v>
      </c>
      <c r="E1601" s="9">
        <f t="shared" si="31"/>
        <v>0</v>
      </c>
      <c r="F1601" s="9">
        <f t="shared" si="31"/>
        <v>0</v>
      </c>
      <c r="G1601" s="9">
        <f t="shared" si="31"/>
        <v>0</v>
      </c>
      <c r="H1601" s="9">
        <f t="shared" si="31"/>
        <v>0</v>
      </c>
      <c r="I1601" s="9">
        <v>0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</row>
    <row r="1602" spans="2:18" ht="60.75" hidden="1" thickBot="1" x14ac:dyDescent="0.3">
      <c r="B1602" s="15" t="s">
        <v>620</v>
      </c>
      <c r="C1602" s="16" t="s">
        <v>621</v>
      </c>
      <c r="D1602" s="17">
        <f t="shared" si="31"/>
        <v>0</v>
      </c>
      <c r="E1602" s="17">
        <f t="shared" si="31"/>
        <v>0</v>
      </c>
      <c r="F1602" s="17">
        <f t="shared" si="31"/>
        <v>0</v>
      </c>
      <c r="G1602" s="17">
        <f t="shared" si="31"/>
        <v>0</v>
      </c>
      <c r="H1602" s="17">
        <f t="shared" si="31"/>
        <v>0</v>
      </c>
      <c r="I1602" s="17">
        <v>0</v>
      </c>
      <c r="J1602" s="17">
        <v>0</v>
      </c>
      <c r="K1602" s="17">
        <v>0</v>
      </c>
      <c r="L1602" s="17">
        <v>0</v>
      </c>
      <c r="M1602" s="17">
        <v>0</v>
      </c>
      <c r="N1602" s="17">
        <v>0</v>
      </c>
      <c r="O1602" s="17">
        <v>0</v>
      </c>
      <c r="P1602" s="17">
        <v>0</v>
      </c>
      <c r="Q1602" s="17">
        <v>0</v>
      </c>
      <c r="R1602" s="17">
        <v>0</v>
      </c>
    </row>
    <row r="1603" spans="2:18" hidden="1" x14ac:dyDescent="0.25">
      <c r="B1603" s="11" t="s">
        <v>1</v>
      </c>
      <c r="C1603" s="13" t="s">
        <v>12</v>
      </c>
      <c r="D1603" s="12">
        <f t="shared" ref="D1603:H1653" si="32">I1603+N1603</f>
        <v>0</v>
      </c>
      <c r="E1603" s="12">
        <f t="shared" si="32"/>
        <v>0</v>
      </c>
      <c r="F1603" s="12">
        <f t="shared" si="32"/>
        <v>0</v>
      </c>
      <c r="G1603" s="12">
        <f t="shared" si="32"/>
        <v>0</v>
      </c>
      <c r="H1603" s="12">
        <f t="shared" si="32"/>
        <v>0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</row>
    <row r="1604" spans="2:18" hidden="1" x14ac:dyDescent="0.25">
      <c r="B1604" s="8" t="s">
        <v>1</v>
      </c>
      <c r="C1604" s="10" t="s">
        <v>14</v>
      </c>
      <c r="D1604" s="9">
        <f t="shared" si="32"/>
        <v>0</v>
      </c>
      <c r="E1604" s="9">
        <f t="shared" si="32"/>
        <v>0</v>
      </c>
      <c r="F1604" s="9">
        <f t="shared" si="32"/>
        <v>0</v>
      </c>
      <c r="G1604" s="9">
        <f t="shared" si="32"/>
        <v>0</v>
      </c>
      <c r="H1604" s="9">
        <f t="shared" si="32"/>
        <v>0</v>
      </c>
      <c r="I1604" s="9">
        <v>0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  <c r="Q1604" s="9">
        <v>0</v>
      </c>
      <c r="R1604" s="9">
        <v>0</v>
      </c>
    </row>
    <row r="1605" spans="2:18" hidden="1" x14ac:dyDescent="0.25">
      <c r="B1605" s="8" t="s">
        <v>1</v>
      </c>
      <c r="C1605" s="10" t="s">
        <v>18</v>
      </c>
      <c r="D1605" s="9">
        <f t="shared" si="32"/>
        <v>0</v>
      </c>
      <c r="E1605" s="9">
        <f t="shared" si="32"/>
        <v>0</v>
      </c>
      <c r="F1605" s="9">
        <f t="shared" si="32"/>
        <v>0</v>
      </c>
      <c r="G1605" s="9">
        <f t="shared" si="32"/>
        <v>0</v>
      </c>
      <c r="H1605" s="9">
        <f t="shared" si="32"/>
        <v>0</v>
      </c>
      <c r="I1605" s="9">
        <v>0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  <c r="Q1605" s="9">
        <v>0</v>
      </c>
      <c r="R1605" s="9">
        <v>0</v>
      </c>
    </row>
    <row r="1606" spans="2:18" ht="15.75" hidden="1" thickBot="1" x14ac:dyDescent="0.3">
      <c r="B1606" s="15" t="s">
        <v>622</v>
      </c>
      <c r="C1606" s="16" t="s">
        <v>623</v>
      </c>
      <c r="D1606" s="17">
        <f t="shared" si="32"/>
        <v>0</v>
      </c>
      <c r="E1606" s="17">
        <f t="shared" si="32"/>
        <v>0</v>
      </c>
      <c r="F1606" s="17">
        <f t="shared" si="32"/>
        <v>0</v>
      </c>
      <c r="G1606" s="17">
        <f t="shared" si="32"/>
        <v>0</v>
      </c>
      <c r="H1606" s="17">
        <f t="shared" si="32"/>
        <v>0</v>
      </c>
      <c r="I1606" s="17">
        <v>0</v>
      </c>
      <c r="J1606" s="17">
        <v>0</v>
      </c>
      <c r="K1606" s="17">
        <v>0</v>
      </c>
      <c r="L1606" s="17">
        <v>0</v>
      </c>
      <c r="M1606" s="17">
        <v>0</v>
      </c>
      <c r="N1606" s="17">
        <v>0</v>
      </c>
      <c r="O1606" s="17">
        <v>0</v>
      </c>
      <c r="P1606" s="17">
        <v>0</v>
      </c>
      <c r="Q1606" s="17">
        <v>0</v>
      </c>
      <c r="R1606" s="17">
        <v>0</v>
      </c>
    </row>
    <row r="1607" spans="2:18" hidden="1" x14ac:dyDescent="0.25">
      <c r="B1607" s="11" t="s">
        <v>1</v>
      </c>
      <c r="C1607" s="13" t="s">
        <v>12</v>
      </c>
      <c r="D1607" s="12">
        <f t="shared" si="32"/>
        <v>0</v>
      </c>
      <c r="E1607" s="12">
        <f t="shared" si="32"/>
        <v>0</v>
      </c>
      <c r="F1607" s="12">
        <f t="shared" si="32"/>
        <v>0</v>
      </c>
      <c r="G1607" s="12">
        <f t="shared" si="32"/>
        <v>0</v>
      </c>
      <c r="H1607" s="12">
        <f t="shared" si="32"/>
        <v>0</v>
      </c>
      <c r="I1607" s="12">
        <v>0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2">
        <v>0</v>
      </c>
      <c r="Q1607" s="12">
        <v>0</v>
      </c>
      <c r="R1607" s="12">
        <v>0</v>
      </c>
    </row>
    <row r="1608" spans="2:18" hidden="1" x14ac:dyDescent="0.25">
      <c r="B1608" s="8" t="s">
        <v>1</v>
      </c>
      <c r="C1608" s="10" t="s">
        <v>14</v>
      </c>
      <c r="D1608" s="9">
        <f t="shared" si="32"/>
        <v>0</v>
      </c>
      <c r="E1608" s="9">
        <f t="shared" si="32"/>
        <v>0</v>
      </c>
      <c r="F1608" s="9">
        <f t="shared" si="32"/>
        <v>0</v>
      </c>
      <c r="G1608" s="9">
        <f t="shared" si="32"/>
        <v>0</v>
      </c>
      <c r="H1608" s="9">
        <f t="shared" si="32"/>
        <v>0</v>
      </c>
      <c r="I1608" s="9">
        <v>0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  <c r="Q1608" s="9">
        <v>0</v>
      </c>
      <c r="R1608" s="9">
        <v>0</v>
      </c>
    </row>
    <row r="1609" spans="2:18" hidden="1" x14ac:dyDescent="0.25">
      <c r="B1609" s="8" t="s">
        <v>1</v>
      </c>
      <c r="C1609" s="10" t="s">
        <v>18</v>
      </c>
      <c r="D1609" s="9">
        <f t="shared" si="32"/>
        <v>0</v>
      </c>
      <c r="E1609" s="9">
        <f t="shared" si="32"/>
        <v>0</v>
      </c>
      <c r="F1609" s="9">
        <f t="shared" si="32"/>
        <v>0</v>
      </c>
      <c r="G1609" s="9">
        <f t="shared" si="32"/>
        <v>0</v>
      </c>
      <c r="H1609" s="9">
        <f t="shared" si="32"/>
        <v>0</v>
      </c>
      <c r="I1609" s="9">
        <v>0</v>
      </c>
      <c r="J1609" s="9">
        <v>0</v>
      </c>
      <c r="K1609" s="9">
        <v>0</v>
      </c>
      <c r="L1609" s="9">
        <v>0</v>
      </c>
      <c r="M1609" s="9">
        <v>0</v>
      </c>
      <c r="N1609" s="9">
        <v>0</v>
      </c>
      <c r="O1609" s="9">
        <v>0</v>
      </c>
      <c r="P1609" s="9">
        <v>0</v>
      </c>
      <c r="Q1609" s="9">
        <v>0</v>
      </c>
      <c r="R1609" s="9">
        <v>0</v>
      </c>
    </row>
    <row r="1610" spans="2:18" hidden="1" x14ac:dyDescent="0.25">
      <c r="B1610" s="8" t="s">
        <v>1</v>
      </c>
      <c r="C1610" s="10" t="s">
        <v>19</v>
      </c>
      <c r="D1610" s="9">
        <f t="shared" si="32"/>
        <v>0</v>
      </c>
      <c r="E1610" s="9">
        <f t="shared" si="32"/>
        <v>0</v>
      </c>
      <c r="F1610" s="9">
        <f t="shared" si="32"/>
        <v>0</v>
      </c>
      <c r="G1610" s="9">
        <f t="shared" si="32"/>
        <v>0</v>
      </c>
      <c r="H1610" s="9">
        <f t="shared" si="32"/>
        <v>0</v>
      </c>
      <c r="I1610" s="9">
        <v>0</v>
      </c>
      <c r="J1610" s="9">
        <v>0</v>
      </c>
      <c r="K1610" s="9">
        <v>0</v>
      </c>
      <c r="L1610" s="9">
        <v>0</v>
      </c>
      <c r="M1610" s="9">
        <v>0</v>
      </c>
      <c r="N1610" s="9">
        <v>0</v>
      </c>
      <c r="O1610" s="9">
        <v>0</v>
      </c>
      <c r="P1610" s="9">
        <v>0</v>
      </c>
      <c r="Q1610" s="9">
        <v>0</v>
      </c>
      <c r="R1610" s="9">
        <v>0</v>
      </c>
    </row>
    <row r="1611" spans="2:18" ht="30.75" hidden="1" thickBot="1" x14ac:dyDescent="0.3">
      <c r="B1611" s="15" t="s">
        <v>624</v>
      </c>
      <c r="C1611" s="16" t="s">
        <v>625</v>
      </c>
      <c r="D1611" s="17">
        <f t="shared" si="32"/>
        <v>0</v>
      </c>
      <c r="E1611" s="17">
        <f t="shared" si="32"/>
        <v>0</v>
      </c>
      <c r="F1611" s="17">
        <f t="shared" si="32"/>
        <v>0</v>
      </c>
      <c r="G1611" s="17">
        <f t="shared" si="32"/>
        <v>0</v>
      </c>
      <c r="H1611" s="17">
        <f t="shared" si="32"/>
        <v>0</v>
      </c>
      <c r="I1611" s="17">
        <v>0</v>
      </c>
      <c r="J1611" s="17">
        <v>0</v>
      </c>
      <c r="K1611" s="17">
        <v>0</v>
      </c>
      <c r="L1611" s="17">
        <v>0</v>
      </c>
      <c r="M1611" s="17">
        <v>0</v>
      </c>
      <c r="N1611" s="17">
        <v>0</v>
      </c>
      <c r="O1611" s="17">
        <v>0</v>
      </c>
      <c r="P1611" s="17">
        <v>0</v>
      </c>
      <c r="Q1611" s="17">
        <v>0</v>
      </c>
      <c r="R1611" s="17">
        <v>0</v>
      </c>
    </row>
    <row r="1612" spans="2:18" hidden="1" x14ac:dyDescent="0.25">
      <c r="B1612" s="11" t="s">
        <v>1</v>
      </c>
      <c r="C1612" s="13" t="s">
        <v>12</v>
      </c>
      <c r="D1612" s="12">
        <f t="shared" si="32"/>
        <v>0</v>
      </c>
      <c r="E1612" s="12">
        <f t="shared" si="32"/>
        <v>0</v>
      </c>
      <c r="F1612" s="12">
        <f t="shared" si="32"/>
        <v>0</v>
      </c>
      <c r="G1612" s="12">
        <f t="shared" si="32"/>
        <v>0</v>
      </c>
      <c r="H1612" s="12">
        <f t="shared" si="32"/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</v>
      </c>
      <c r="R1612" s="12">
        <v>0</v>
      </c>
    </row>
    <row r="1613" spans="2:18" hidden="1" x14ac:dyDescent="0.25">
      <c r="B1613" s="8" t="s">
        <v>1</v>
      </c>
      <c r="C1613" s="10" t="s">
        <v>18</v>
      </c>
      <c r="D1613" s="9">
        <f t="shared" si="32"/>
        <v>0</v>
      </c>
      <c r="E1613" s="9">
        <f t="shared" si="32"/>
        <v>0</v>
      </c>
      <c r="F1613" s="9">
        <f t="shared" si="32"/>
        <v>0</v>
      </c>
      <c r="G1613" s="9">
        <f t="shared" si="32"/>
        <v>0</v>
      </c>
      <c r="H1613" s="9">
        <f t="shared" si="32"/>
        <v>0</v>
      </c>
      <c r="I1613" s="9">
        <v>0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  <c r="Q1613" s="9">
        <v>0</v>
      </c>
      <c r="R1613" s="9">
        <v>0</v>
      </c>
    </row>
    <row r="1614" spans="2:18" ht="45.75" hidden="1" thickBot="1" x14ac:dyDescent="0.3">
      <c r="B1614" s="15" t="s">
        <v>626</v>
      </c>
      <c r="C1614" s="16" t="s">
        <v>627</v>
      </c>
      <c r="D1614" s="17">
        <f t="shared" si="32"/>
        <v>0</v>
      </c>
      <c r="E1614" s="17">
        <f t="shared" si="32"/>
        <v>0</v>
      </c>
      <c r="F1614" s="17">
        <f t="shared" si="32"/>
        <v>0</v>
      </c>
      <c r="G1614" s="17">
        <f t="shared" si="32"/>
        <v>0</v>
      </c>
      <c r="H1614" s="17">
        <f t="shared" si="32"/>
        <v>0</v>
      </c>
      <c r="I1614" s="17">
        <v>0</v>
      </c>
      <c r="J1614" s="17">
        <v>0</v>
      </c>
      <c r="K1614" s="17">
        <v>0</v>
      </c>
      <c r="L1614" s="17">
        <v>0</v>
      </c>
      <c r="M1614" s="17">
        <v>0</v>
      </c>
      <c r="N1614" s="17">
        <v>0</v>
      </c>
      <c r="O1614" s="17">
        <v>0</v>
      </c>
      <c r="P1614" s="17">
        <v>0</v>
      </c>
      <c r="Q1614" s="17">
        <v>0</v>
      </c>
      <c r="R1614" s="17">
        <v>0</v>
      </c>
    </row>
    <row r="1615" spans="2:18" hidden="1" x14ac:dyDescent="0.25">
      <c r="B1615" s="11" t="s">
        <v>1</v>
      </c>
      <c r="C1615" s="13" t="s">
        <v>12</v>
      </c>
      <c r="D1615" s="12">
        <f t="shared" si="32"/>
        <v>0</v>
      </c>
      <c r="E1615" s="12">
        <f t="shared" si="32"/>
        <v>0</v>
      </c>
      <c r="F1615" s="12">
        <f t="shared" si="32"/>
        <v>0</v>
      </c>
      <c r="G1615" s="12">
        <f t="shared" si="32"/>
        <v>0</v>
      </c>
      <c r="H1615" s="12">
        <f t="shared" si="32"/>
        <v>0</v>
      </c>
      <c r="I1615" s="12">
        <v>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0</v>
      </c>
      <c r="Q1615" s="12">
        <v>0</v>
      </c>
      <c r="R1615" s="12">
        <v>0</v>
      </c>
    </row>
    <row r="1616" spans="2:18" hidden="1" x14ac:dyDescent="0.25">
      <c r="B1616" s="8" t="s">
        <v>1</v>
      </c>
      <c r="C1616" s="10" t="s">
        <v>19</v>
      </c>
      <c r="D1616" s="9">
        <f t="shared" si="32"/>
        <v>0</v>
      </c>
      <c r="E1616" s="9">
        <f t="shared" si="32"/>
        <v>0</v>
      </c>
      <c r="F1616" s="9">
        <f t="shared" si="32"/>
        <v>0</v>
      </c>
      <c r="G1616" s="9">
        <f t="shared" si="32"/>
        <v>0</v>
      </c>
      <c r="H1616" s="9">
        <f t="shared" si="32"/>
        <v>0</v>
      </c>
      <c r="I1616" s="9">
        <v>0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  <c r="Q1616" s="9">
        <v>0</v>
      </c>
      <c r="R1616" s="9">
        <v>0</v>
      </c>
    </row>
    <row r="1617" spans="2:18" ht="45.75" hidden="1" thickBot="1" x14ac:dyDescent="0.3">
      <c r="B1617" s="15" t="s">
        <v>628</v>
      </c>
      <c r="C1617" s="16" t="s">
        <v>629</v>
      </c>
      <c r="D1617" s="17">
        <f t="shared" si="32"/>
        <v>0</v>
      </c>
      <c r="E1617" s="17">
        <f t="shared" si="32"/>
        <v>0</v>
      </c>
      <c r="F1617" s="17">
        <f t="shared" si="32"/>
        <v>0</v>
      </c>
      <c r="G1617" s="17">
        <f t="shared" si="32"/>
        <v>0</v>
      </c>
      <c r="H1617" s="17">
        <f t="shared" si="32"/>
        <v>0</v>
      </c>
      <c r="I1617" s="17">
        <v>0</v>
      </c>
      <c r="J1617" s="17">
        <v>0</v>
      </c>
      <c r="K1617" s="17">
        <v>0</v>
      </c>
      <c r="L1617" s="17">
        <v>0</v>
      </c>
      <c r="M1617" s="17">
        <v>0</v>
      </c>
      <c r="N1617" s="17">
        <v>0</v>
      </c>
      <c r="O1617" s="17">
        <v>0</v>
      </c>
      <c r="P1617" s="17">
        <v>0</v>
      </c>
      <c r="Q1617" s="17">
        <v>0</v>
      </c>
      <c r="R1617" s="17">
        <v>0</v>
      </c>
    </row>
    <row r="1618" spans="2:18" hidden="1" x14ac:dyDescent="0.25">
      <c r="B1618" s="11" t="s">
        <v>1</v>
      </c>
      <c r="C1618" s="13" t="s">
        <v>12</v>
      </c>
      <c r="D1618" s="12">
        <f t="shared" si="32"/>
        <v>0</v>
      </c>
      <c r="E1618" s="12">
        <f t="shared" si="32"/>
        <v>0</v>
      </c>
      <c r="F1618" s="12">
        <f t="shared" si="32"/>
        <v>0</v>
      </c>
      <c r="G1618" s="12">
        <f t="shared" si="32"/>
        <v>0</v>
      </c>
      <c r="H1618" s="12">
        <f t="shared" si="32"/>
        <v>0</v>
      </c>
      <c r="I1618" s="12">
        <v>0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</row>
    <row r="1619" spans="2:18" hidden="1" x14ac:dyDescent="0.25">
      <c r="B1619" s="8" t="s">
        <v>1</v>
      </c>
      <c r="C1619" s="10" t="s">
        <v>14</v>
      </c>
      <c r="D1619" s="9">
        <f t="shared" si="32"/>
        <v>0</v>
      </c>
      <c r="E1619" s="9">
        <f t="shared" si="32"/>
        <v>0</v>
      </c>
      <c r="F1619" s="9">
        <f t="shared" si="32"/>
        <v>0</v>
      </c>
      <c r="G1619" s="9">
        <f t="shared" si="32"/>
        <v>0</v>
      </c>
      <c r="H1619" s="9">
        <f t="shared" si="32"/>
        <v>0</v>
      </c>
      <c r="I1619" s="9">
        <v>0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  <c r="Q1619" s="9">
        <v>0</v>
      </c>
      <c r="R1619" s="9">
        <v>0</v>
      </c>
    </row>
    <row r="1620" spans="2:18" ht="15.75" hidden="1" thickBot="1" x14ac:dyDescent="0.3">
      <c r="B1620" s="15" t="s">
        <v>630</v>
      </c>
      <c r="C1620" s="16" t="s">
        <v>631</v>
      </c>
      <c r="D1620" s="17">
        <f t="shared" si="32"/>
        <v>0</v>
      </c>
      <c r="E1620" s="17">
        <f t="shared" si="32"/>
        <v>0</v>
      </c>
      <c r="F1620" s="17">
        <f t="shared" si="32"/>
        <v>0</v>
      </c>
      <c r="G1620" s="17">
        <f t="shared" si="32"/>
        <v>0</v>
      </c>
      <c r="H1620" s="17">
        <f t="shared" si="32"/>
        <v>0</v>
      </c>
      <c r="I1620" s="17">
        <v>0</v>
      </c>
      <c r="J1620" s="17">
        <v>0</v>
      </c>
      <c r="K1620" s="17">
        <v>0</v>
      </c>
      <c r="L1620" s="17">
        <v>0</v>
      </c>
      <c r="M1620" s="17">
        <v>0</v>
      </c>
      <c r="N1620" s="17">
        <v>0</v>
      </c>
      <c r="O1620" s="17">
        <v>0</v>
      </c>
      <c r="P1620" s="17">
        <v>0</v>
      </c>
      <c r="Q1620" s="17">
        <v>0</v>
      </c>
      <c r="R1620" s="17">
        <v>0</v>
      </c>
    </row>
    <row r="1621" spans="2:18" hidden="1" x14ac:dyDescent="0.25">
      <c r="B1621" s="11" t="s">
        <v>1</v>
      </c>
      <c r="C1621" s="13" t="s">
        <v>12</v>
      </c>
      <c r="D1621" s="12">
        <f t="shared" si="32"/>
        <v>0</v>
      </c>
      <c r="E1621" s="12">
        <f t="shared" si="32"/>
        <v>0</v>
      </c>
      <c r="F1621" s="12">
        <f t="shared" si="32"/>
        <v>0</v>
      </c>
      <c r="G1621" s="12">
        <f t="shared" si="32"/>
        <v>0</v>
      </c>
      <c r="H1621" s="12">
        <f t="shared" si="32"/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</row>
    <row r="1622" spans="2:18" hidden="1" x14ac:dyDescent="0.25">
      <c r="B1622" s="8" t="s">
        <v>1</v>
      </c>
      <c r="C1622" s="10" t="s">
        <v>14</v>
      </c>
      <c r="D1622" s="9">
        <f t="shared" si="32"/>
        <v>0</v>
      </c>
      <c r="E1622" s="9">
        <f t="shared" si="32"/>
        <v>0</v>
      </c>
      <c r="F1622" s="9">
        <f t="shared" si="32"/>
        <v>0</v>
      </c>
      <c r="G1622" s="9">
        <f t="shared" si="32"/>
        <v>0</v>
      </c>
      <c r="H1622" s="9">
        <f t="shared" si="32"/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</row>
    <row r="1623" spans="2:18" hidden="1" x14ac:dyDescent="0.25">
      <c r="B1623" s="8" t="s">
        <v>1</v>
      </c>
      <c r="C1623" s="10" t="s">
        <v>18</v>
      </c>
      <c r="D1623" s="9">
        <f t="shared" si="32"/>
        <v>0</v>
      </c>
      <c r="E1623" s="9">
        <f t="shared" si="32"/>
        <v>0</v>
      </c>
      <c r="F1623" s="9">
        <f t="shared" si="32"/>
        <v>0</v>
      </c>
      <c r="G1623" s="9">
        <f t="shared" si="32"/>
        <v>0</v>
      </c>
      <c r="H1623" s="9">
        <f t="shared" si="32"/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</row>
    <row r="1624" spans="2:18" hidden="1" x14ac:dyDescent="0.25">
      <c r="B1624" s="8" t="s">
        <v>1</v>
      </c>
      <c r="C1624" s="10" t="s">
        <v>19</v>
      </c>
      <c r="D1624" s="9">
        <f t="shared" si="32"/>
        <v>0</v>
      </c>
      <c r="E1624" s="9">
        <f t="shared" si="32"/>
        <v>0</v>
      </c>
      <c r="F1624" s="9">
        <f t="shared" si="32"/>
        <v>0</v>
      </c>
      <c r="G1624" s="9">
        <f t="shared" si="32"/>
        <v>0</v>
      </c>
      <c r="H1624" s="9">
        <f t="shared" si="32"/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</row>
    <row r="1625" spans="2:18" ht="30.75" hidden="1" thickBot="1" x14ac:dyDescent="0.3">
      <c r="B1625" s="15" t="s">
        <v>632</v>
      </c>
      <c r="C1625" s="16" t="s">
        <v>631</v>
      </c>
      <c r="D1625" s="17">
        <f t="shared" si="32"/>
        <v>0</v>
      </c>
      <c r="E1625" s="17">
        <f t="shared" si="32"/>
        <v>0</v>
      </c>
      <c r="F1625" s="17">
        <f t="shared" si="32"/>
        <v>0</v>
      </c>
      <c r="G1625" s="17">
        <f t="shared" si="32"/>
        <v>0</v>
      </c>
      <c r="H1625" s="17">
        <f t="shared" si="32"/>
        <v>0</v>
      </c>
      <c r="I1625" s="17">
        <v>0</v>
      </c>
      <c r="J1625" s="17">
        <v>0</v>
      </c>
      <c r="K1625" s="17">
        <v>0</v>
      </c>
      <c r="L1625" s="17">
        <v>0</v>
      </c>
      <c r="M1625" s="17">
        <v>0</v>
      </c>
      <c r="N1625" s="17">
        <v>0</v>
      </c>
      <c r="O1625" s="17">
        <v>0</v>
      </c>
      <c r="P1625" s="17">
        <v>0</v>
      </c>
      <c r="Q1625" s="17">
        <v>0</v>
      </c>
      <c r="R1625" s="17">
        <v>0</v>
      </c>
    </row>
    <row r="1626" spans="2:18" hidden="1" x14ac:dyDescent="0.25">
      <c r="B1626" s="11" t="s">
        <v>1</v>
      </c>
      <c r="C1626" s="13" t="s">
        <v>12</v>
      </c>
      <c r="D1626" s="12">
        <f t="shared" si="32"/>
        <v>0</v>
      </c>
      <c r="E1626" s="12">
        <f t="shared" si="32"/>
        <v>0</v>
      </c>
      <c r="F1626" s="12">
        <f t="shared" si="32"/>
        <v>0</v>
      </c>
      <c r="G1626" s="12">
        <f t="shared" si="32"/>
        <v>0</v>
      </c>
      <c r="H1626" s="12">
        <f t="shared" si="32"/>
        <v>0</v>
      </c>
      <c r="I1626" s="12">
        <v>0</v>
      </c>
      <c r="J1626" s="12">
        <v>0</v>
      </c>
      <c r="K1626" s="12">
        <v>0</v>
      </c>
      <c r="L1626" s="12">
        <v>0</v>
      </c>
      <c r="M1626" s="12">
        <v>0</v>
      </c>
      <c r="N1626" s="12">
        <v>0</v>
      </c>
      <c r="O1626" s="12">
        <v>0</v>
      </c>
      <c r="P1626" s="12">
        <v>0</v>
      </c>
      <c r="Q1626" s="12">
        <v>0</v>
      </c>
      <c r="R1626" s="12">
        <v>0</v>
      </c>
    </row>
    <row r="1627" spans="2:18" hidden="1" x14ac:dyDescent="0.25">
      <c r="B1627" s="8" t="s">
        <v>1</v>
      </c>
      <c r="C1627" s="10" t="s">
        <v>14</v>
      </c>
      <c r="D1627" s="9">
        <f t="shared" si="32"/>
        <v>0</v>
      </c>
      <c r="E1627" s="9">
        <f t="shared" si="32"/>
        <v>0</v>
      </c>
      <c r="F1627" s="9">
        <f t="shared" si="32"/>
        <v>0</v>
      </c>
      <c r="G1627" s="9">
        <f t="shared" si="32"/>
        <v>0</v>
      </c>
      <c r="H1627" s="9">
        <f t="shared" si="32"/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</row>
    <row r="1628" spans="2:18" hidden="1" x14ac:dyDescent="0.25">
      <c r="B1628" s="8" t="s">
        <v>1</v>
      </c>
      <c r="C1628" s="10" t="s">
        <v>18</v>
      </c>
      <c r="D1628" s="9">
        <f t="shared" si="32"/>
        <v>0</v>
      </c>
      <c r="E1628" s="9">
        <f t="shared" si="32"/>
        <v>0</v>
      </c>
      <c r="F1628" s="9">
        <f t="shared" si="32"/>
        <v>0</v>
      </c>
      <c r="G1628" s="9">
        <f t="shared" si="32"/>
        <v>0</v>
      </c>
      <c r="H1628" s="9">
        <f t="shared" si="32"/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</row>
    <row r="1629" spans="2:18" ht="45.75" hidden="1" thickBot="1" x14ac:dyDescent="0.3">
      <c r="B1629" s="15" t="s">
        <v>633</v>
      </c>
      <c r="C1629" s="16" t="s">
        <v>634</v>
      </c>
      <c r="D1629" s="17">
        <f t="shared" si="32"/>
        <v>0</v>
      </c>
      <c r="E1629" s="17">
        <f t="shared" si="32"/>
        <v>0</v>
      </c>
      <c r="F1629" s="17">
        <f t="shared" si="32"/>
        <v>0</v>
      </c>
      <c r="G1629" s="17">
        <f t="shared" si="32"/>
        <v>0</v>
      </c>
      <c r="H1629" s="17">
        <f t="shared" si="32"/>
        <v>0</v>
      </c>
      <c r="I1629" s="17">
        <v>0</v>
      </c>
      <c r="J1629" s="17">
        <v>0</v>
      </c>
      <c r="K1629" s="17">
        <v>0</v>
      </c>
      <c r="L1629" s="17">
        <v>0</v>
      </c>
      <c r="M1629" s="17">
        <v>0</v>
      </c>
      <c r="N1629" s="17">
        <v>0</v>
      </c>
      <c r="O1629" s="17">
        <v>0</v>
      </c>
      <c r="P1629" s="17">
        <v>0</v>
      </c>
      <c r="Q1629" s="17">
        <v>0</v>
      </c>
      <c r="R1629" s="17">
        <v>0</v>
      </c>
    </row>
    <row r="1630" spans="2:18" hidden="1" x14ac:dyDescent="0.25">
      <c r="B1630" s="11" t="s">
        <v>1</v>
      </c>
      <c r="C1630" s="13" t="s">
        <v>12</v>
      </c>
      <c r="D1630" s="12">
        <f t="shared" si="32"/>
        <v>0</v>
      </c>
      <c r="E1630" s="12">
        <f t="shared" si="32"/>
        <v>0</v>
      </c>
      <c r="F1630" s="12">
        <f t="shared" si="32"/>
        <v>0</v>
      </c>
      <c r="G1630" s="12">
        <f t="shared" si="32"/>
        <v>0</v>
      </c>
      <c r="H1630" s="12">
        <f t="shared" si="32"/>
        <v>0</v>
      </c>
      <c r="I1630" s="12">
        <v>0</v>
      </c>
      <c r="J1630" s="12">
        <v>0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</row>
    <row r="1631" spans="2:18" hidden="1" x14ac:dyDescent="0.25">
      <c r="B1631" s="8" t="s">
        <v>1</v>
      </c>
      <c r="C1631" s="10" t="s">
        <v>14</v>
      </c>
      <c r="D1631" s="9">
        <f t="shared" si="32"/>
        <v>0</v>
      </c>
      <c r="E1631" s="9">
        <f t="shared" si="32"/>
        <v>0</v>
      </c>
      <c r="F1631" s="9">
        <f t="shared" si="32"/>
        <v>0</v>
      </c>
      <c r="G1631" s="9">
        <f t="shared" si="32"/>
        <v>0</v>
      </c>
      <c r="H1631" s="9">
        <f t="shared" si="32"/>
        <v>0</v>
      </c>
      <c r="I1631" s="9">
        <v>0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</row>
    <row r="1632" spans="2:18" hidden="1" x14ac:dyDescent="0.25">
      <c r="B1632" s="8" t="s">
        <v>1</v>
      </c>
      <c r="C1632" s="10" t="s">
        <v>19</v>
      </c>
      <c r="D1632" s="9">
        <f t="shared" si="32"/>
        <v>0</v>
      </c>
      <c r="E1632" s="9">
        <f t="shared" si="32"/>
        <v>0</v>
      </c>
      <c r="F1632" s="9">
        <f t="shared" si="32"/>
        <v>0</v>
      </c>
      <c r="G1632" s="9">
        <f t="shared" si="32"/>
        <v>0</v>
      </c>
      <c r="H1632" s="9">
        <f t="shared" si="32"/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</row>
    <row r="1633" spans="2:18" ht="15.75" hidden="1" thickBot="1" x14ac:dyDescent="0.3">
      <c r="B1633" s="15" t="s">
        <v>635</v>
      </c>
      <c r="C1633" s="16" t="s">
        <v>636</v>
      </c>
      <c r="D1633" s="17">
        <f t="shared" si="32"/>
        <v>0</v>
      </c>
      <c r="E1633" s="17">
        <f t="shared" si="32"/>
        <v>0</v>
      </c>
      <c r="F1633" s="17">
        <f t="shared" si="32"/>
        <v>0</v>
      </c>
      <c r="G1633" s="17">
        <f t="shared" si="32"/>
        <v>0</v>
      </c>
      <c r="H1633" s="17">
        <f t="shared" si="32"/>
        <v>0</v>
      </c>
      <c r="I1633" s="17">
        <v>0</v>
      </c>
      <c r="J1633" s="17">
        <v>0</v>
      </c>
      <c r="K1633" s="17">
        <v>0</v>
      </c>
      <c r="L1633" s="17">
        <v>0</v>
      </c>
      <c r="M1633" s="17">
        <v>0</v>
      </c>
      <c r="N1633" s="17">
        <v>0</v>
      </c>
      <c r="O1633" s="17">
        <v>0</v>
      </c>
      <c r="P1633" s="17">
        <v>0</v>
      </c>
      <c r="Q1633" s="17">
        <v>0</v>
      </c>
      <c r="R1633" s="17">
        <v>0</v>
      </c>
    </row>
    <row r="1634" spans="2:18" hidden="1" x14ac:dyDescent="0.25">
      <c r="B1634" s="11" t="s">
        <v>1</v>
      </c>
      <c r="C1634" s="13" t="s">
        <v>12</v>
      </c>
      <c r="D1634" s="12">
        <f t="shared" si="32"/>
        <v>0</v>
      </c>
      <c r="E1634" s="12">
        <f t="shared" si="32"/>
        <v>0</v>
      </c>
      <c r="F1634" s="12">
        <f t="shared" si="32"/>
        <v>0</v>
      </c>
      <c r="G1634" s="12">
        <f t="shared" si="32"/>
        <v>0</v>
      </c>
      <c r="H1634" s="12">
        <f t="shared" si="32"/>
        <v>0</v>
      </c>
      <c r="I1634" s="12">
        <v>0</v>
      </c>
      <c r="J1634" s="12">
        <v>0</v>
      </c>
      <c r="K1634" s="12">
        <v>0</v>
      </c>
      <c r="L1634" s="12">
        <v>0</v>
      </c>
      <c r="M1634" s="12">
        <v>0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</row>
    <row r="1635" spans="2:18" hidden="1" x14ac:dyDescent="0.25">
      <c r="B1635" s="8" t="s">
        <v>1</v>
      </c>
      <c r="C1635" s="10" t="s">
        <v>14</v>
      </c>
      <c r="D1635" s="9">
        <f t="shared" si="32"/>
        <v>0</v>
      </c>
      <c r="E1635" s="9">
        <f t="shared" si="32"/>
        <v>0</v>
      </c>
      <c r="F1635" s="9">
        <f t="shared" si="32"/>
        <v>0</v>
      </c>
      <c r="G1635" s="9">
        <f t="shared" si="32"/>
        <v>0</v>
      </c>
      <c r="H1635" s="9">
        <f t="shared" si="32"/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</row>
    <row r="1636" spans="2:18" hidden="1" x14ac:dyDescent="0.25">
      <c r="B1636" s="8" t="s">
        <v>1</v>
      </c>
      <c r="C1636" s="10" t="s">
        <v>18</v>
      </c>
      <c r="D1636" s="9">
        <f t="shared" si="32"/>
        <v>0</v>
      </c>
      <c r="E1636" s="9">
        <f t="shared" si="32"/>
        <v>0</v>
      </c>
      <c r="F1636" s="9">
        <f t="shared" si="32"/>
        <v>0</v>
      </c>
      <c r="G1636" s="9">
        <f t="shared" si="32"/>
        <v>0</v>
      </c>
      <c r="H1636" s="9">
        <f t="shared" si="32"/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</row>
    <row r="1637" spans="2:18" ht="15.75" hidden="1" thickBot="1" x14ac:dyDescent="0.3">
      <c r="B1637" s="15" t="s">
        <v>637</v>
      </c>
      <c r="C1637" s="16" t="s">
        <v>638</v>
      </c>
      <c r="D1637" s="17">
        <f t="shared" si="32"/>
        <v>0</v>
      </c>
      <c r="E1637" s="17">
        <f t="shared" si="32"/>
        <v>0</v>
      </c>
      <c r="F1637" s="17">
        <f t="shared" si="32"/>
        <v>0</v>
      </c>
      <c r="G1637" s="17">
        <f t="shared" si="32"/>
        <v>0</v>
      </c>
      <c r="H1637" s="17">
        <f t="shared" si="32"/>
        <v>0</v>
      </c>
      <c r="I1637" s="17">
        <v>0</v>
      </c>
      <c r="J1637" s="17">
        <v>0</v>
      </c>
      <c r="K1637" s="17">
        <v>0</v>
      </c>
      <c r="L1637" s="17">
        <v>0</v>
      </c>
      <c r="M1637" s="17">
        <v>0</v>
      </c>
      <c r="N1637" s="17">
        <v>0</v>
      </c>
      <c r="O1637" s="17">
        <v>0</v>
      </c>
      <c r="P1637" s="17">
        <v>0</v>
      </c>
      <c r="Q1637" s="17">
        <v>0</v>
      </c>
      <c r="R1637" s="17">
        <v>0</v>
      </c>
    </row>
    <row r="1638" spans="2:18" hidden="1" x14ac:dyDescent="0.25">
      <c r="B1638" s="11" t="s">
        <v>1</v>
      </c>
      <c r="C1638" s="13" t="s">
        <v>12</v>
      </c>
      <c r="D1638" s="12">
        <f t="shared" si="32"/>
        <v>0</v>
      </c>
      <c r="E1638" s="12">
        <f t="shared" si="32"/>
        <v>0</v>
      </c>
      <c r="F1638" s="12">
        <f t="shared" si="32"/>
        <v>0</v>
      </c>
      <c r="G1638" s="12">
        <f t="shared" si="32"/>
        <v>0</v>
      </c>
      <c r="H1638" s="12">
        <f t="shared" si="32"/>
        <v>0</v>
      </c>
      <c r="I1638" s="12">
        <v>0</v>
      </c>
      <c r="J1638" s="12">
        <v>0</v>
      </c>
      <c r="K1638" s="12">
        <v>0</v>
      </c>
      <c r="L1638" s="12">
        <v>0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</row>
    <row r="1639" spans="2:18" hidden="1" x14ac:dyDescent="0.25">
      <c r="B1639" s="8" t="s">
        <v>1</v>
      </c>
      <c r="C1639" s="10" t="s">
        <v>14</v>
      </c>
      <c r="D1639" s="9">
        <f t="shared" si="32"/>
        <v>0</v>
      </c>
      <c r="E1639" s="9">
        <f t="shared" si="32"/>
        <v>0</v>
      </c>
      <c r="F1639" s="9">
        <f t="shared" si="32"/>
        <v>0</v>
      </c>
      <c r="G1639" s="9">
        <f t="shared" si="32"/>
        <v>0</v>
      </c>
      <c r="H1639" s="9">
        <f t="shared" si="32"/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0</v>
      </c>
      <c r="R1639" s="9">
        <v>0</v>
      </c>
    </row>
    <row r="1640" spans="2:18" ht="15.75" hidden="1" thickBot="1" x14ac:dyDescent="0.3">
      <c r="B1640" s="15" t="s">
        <v>639</v>
      </c>
      <c r="C1640" s="16" t="s">
        <v>640</v>
      </c>
      <c r="D1640" s="17">
        <f t="shared" si="32"/>
        <v>0</v>
      </c>
      <c r="E1640" s="17">
        <f t="shared" si="32"/>
        <v>0</v>
      </c>
      <c r="F1640" s="17">
        <f t="shared" si="32"/>
        <v>0</v>
      </c>
      <c r="G1640" s="17">
        <f t="shared" si="32"/>
        <v>0</v>
      </c>
      <c r="H1640" s="17">
        <f t="shared" si="32"/>
        <v>0</v>
      </c>
      <c r="I1640" s="17">
        <v>0</v>
      </c>
      <c r="J1640" s="17">
        <v>0</v>
      </c>
      <c r="K1640" s="17">
        <v>0</v>
      </c>
      <c r="L1640" s="17">
        <v>0</v>
      </c>
      <c r="M1640" s="17">
        <v>0</v>
      </c>
      <c r="N1640" s="17">
        <v>0</v>
      </c>
      <c r="O1640" s="17">
        <v>0</v>
      </c>
      <c r="P1640" s="17">
        <v>0</v>
      </c>
      <c r="Q1640" s="17">
        <v>0</v>
      </c>
      <c r="R1640" s="17">
        <v>0</v>
      </c>
    </row>
    <row r="1641" spans="2:18" hidden="1" x14ac:dyDescent="0.25">
      <c r="B1641" s="11" t="s">
        <v>1</v>
      </c>
      <c r="C1641" s="13" t="s">
        <v>12</v>
      </c>
      <c r="D1641" s="12">
        <f t="shared" si="32"/>
        <v>0</v>
      </c>
      <c r="E1641" s="12">
        <f t="shared" si="32"/>
        <v>0</v>
      </c>
      <c r="F1641" s="12">
        <f t="shared" si="32"/>
        <v>0</v>
      </c>
      <c r="G1641" s="12">
        <f t="shared" si="32"/>
        <v>0</v>
      </c>
      <c r="H1641" s="12">
        <f t="shared" si="32"/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</row>
    <row r="1642" spans="2:18" hidden="1" x14ac:dyDescent="0.25">
      <c r="B1642" s="8" t="s">
        <v>1</v>
      </c>
      <c r="C1642" s="10" t="s">
        <v>14</v>
      </c>
      <c r="D1642" s="9">
        <f t="shared" si="32"/>
        <v>0</v>
      </c>
      <c r="E1642" s="9">
        <f t="shared" si="32"/>
        <v>0</v>
      </c>
      <c r="F1642" s="9">
        <f t="shared" si="32"/>
        <v>0</v>
      </c>
      <c r="G1642" s="9">
        <f t="shared" si="32"/>
        <v>0</v>
      </c>
      <c r="H1642" s="9">
        <f t="shared" si="32"/>
        <v>0</v>
      </c>
      <c r="I1642" s="9">
        <v>0</v>
      </c>
      <c r="J1642" s="9">
        <v>0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0</v>
      </c>
      <c r="Q1642" s="9">
        <v>0</v>
      </c>
      <c r="R1642" s="9">
        <v>0</v>
      </c>
    </row>
    <row r="1643" spans="2:18" hidden="1" x14ac:dyDescent="0.25">
      <c r="B1643" s="8" t="s">
        <v>1</v>
      </c>
      <c r="C1643" s="10" t="s">
        <v>18</v>
      </c>
      <c r="D1643" s="9">
        <f t="shared" si="32"/>
        <v>0</v>
      </c>
      <c r="E1643" s="9">
        <f t="shared" si="32"/>
        <v>0</v>
      </c>
      <c r="F1643" s="9">
        <f t="shared" si="32"/>
        <v>0</v>
      </c>
      <c r="G1643" s="9">
        <f t="shared" si="32"/>
        <v>0</v>
      </c>
      <c r="H1643" s="9">
        <f t="shared" si="32"/>
        <v>0</v>
      </c>
      <c r="I1643" s="9">
        <v>0</v>
      </c>
      <c r="J1643" s="9">
        <v>0</v>
      </c>
      <c r="K1643" s="9">
        <v>0</v>
      </c>
      <c r="L1643" s="9">
        <v>0</v>
      </c>
      <c r="M1643" s="9">
        <v>0</v>
      </c>
      <c r="N1643" s="9">
        <v>0</v>
      </c>
      <c r="O1643" s="9">
        <v>0</v>
      </c>
      <c r="P1643" s="9">
        <v>0</v>
      </c>
      <c r="Q1643" s="9">
        <v>0</v>
      </c>
      <c r="R1643" s="9">
        <v>0</v>
      </c>
    </row>
    <row r="1644" spans="2:18" hidden="1" x14ac:dyDescent="0.25">
      <c r="B1644" s="8" t="s">
        <v>1</v>
      </c>
      <c r="C1644" s="10" t="s">
        <v>19</v>
      </c>
      <c r="D1644" s="9">
        <f t="shared" si="32"/>
        <v>0</v>
      </c>
      <c r="E1644" s="9">
        <f t="shared" si="32"/>
        <v>0</v>
      </c>
      <c r="F1644" s="9">
        <f t="shared" si="32"/>
        <v>0</v>
      </c>
      <c r="G1644" s="9">
        <f t="shared" si="32"/>
        <v>0</v>
      </c>
      <c r="H1644" s="9">
        <f t="shared" si="32"/>
        <v>0</v>
      </c>
      <c r="I1644" s="9">
        <v>0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  <c r="Q1644" s="9">
        <v>0</v>
      </c>
      <c r="R1644" s="9">
        <v>0</v>
      </c>
    </row>
    <row r="1645" spans="2:18" ht="30.75" hidden="1" thickBot="1" x14ac:dyDescent="0.3">
      <c r="B1645" s="15" t="s">
        <v>641</v>
      </c>
      <c r="C1645" s="16" t="s">
        <v>640</v>
      </c>
      <c r="D1645" s="17">
        <f t="shared" si="32"/>
        <v>0</v>
      </c>
      <c r="E1645" s="17">
        <f t="shared" si="32"/>
        <v>0</v>
      </c>
      <c r="F1645" s="17">
        <f t="shared" si="32"/>
        <v>0</v>
      </c>
      <c r="G1645" s="17">
        <f t="shared" si="32"/>
        <v>0</v>
      </c>
      <c r="H1645" s="17">
        <f t="shared" si="32"/>
        <v>0</v>
      </c>
      <c r="I1645" s="17">
        <v>0</v>
      </c>
      <c r="J1645" s="17">
        <v>0</v>
      </c>
      <c r="K1645" s="17">
        <v>0</v>
      </c>
      <c r="L1645" s="17">
        <v>0</v>
      </c>
      <c r="M1645" s="17">
        <v>0</v>
      </c>
      <c r="N1645" s="17">
        <v>0</v>
      </c>
      <c r="O1645" s="17">
        <v>0</v>
      </c>
      <c r="P1645" s="17">
        <v>0</v>
      </c>
      <c r="Q1645" s="17">
        <v>0</v>
      </c>
      <c r="R1645" s="17">
        <v>0</v>
      </c>
    </row>
    <row r="1646" spans="2:18" hidden="1" x14ac:dyDescent="0.25">
      <c r="B1646" s="11" t="s">
        <v>1</v>
      </c>
      <c r="C1646" s="13" t="s">
        <v>12</v>
      </c>
      <c r="D1646" s="12">
        <f t="shared" si="32"/>
        <v>0</v>
      </c>
      <c r="E1646" s="12">
        <f t="shared" si="32"/>
        <v>0</v>
      </c>
      <c r="F1646" s="12">
        <f t="shared" si="32"/>
        <v>0</v>
      </c>
      <c r="G1646" s="12">
        <f t="shared" si="32"/>
        <v>0</v>
      </c>
      <c r="H1646" s="12">
        <f t="shared" si="32"/>
        <v>0</v>
      </c>
      <c r="I1646" s="12">
        <v>0</v>
      </c>
      <c r="J1646" s="12">
        <v>0</v>
      </c>
      <c r="K1646" s="12">
        <v>0</v>
      </c>
      <c r="L1646" s="12">
        <v>0</v>
      </c>
      <c r="M1646" s="12">
        <v>0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</row>
    <row r="1647" spans="2:18" hidden="1" x14ac:dyDescent="0.25">
      <c r="B1647" s="8" t="s">
        <v>1</v>
      </c>
      <c r="C1647" s="10" t="s">
        <v>14</v>
      </c>
      <c r="D1647" s="9">
        <f t="shared" si="32"/>
        <v>0</v>
      </c>
      <c r="E1647" s="9">
        <f t="shared" si="32"/>
        <v>0</v>
      </c>
      <c r="F1647" s="9">
        <f t="shared" si="32"/>
        <v>0</v>
      </c>
      <c r="G1647" s="9">
        <f t="shared" si="32"/>
        <v>0</v>
      </c>
      <c r="H1647" s="9">
        <f t="shared" si="32"/>
        <v>0</v>
      </c>
      <c r="I1647" s="9">
        <v>0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0</v>
      </c>
      <c r="R1647" s="9">
        <v>0</v>
      </c>
    </row>
    <row r="1648" spans="2:18" hidden="1" x14ac:dyDescent="0.25">
      <c r="B1648" s="8" t="s">
        <v>1</v>
      </c>
      <c r="C1648" s="10" t="s">
        <v>18</v>
      </c>
      <c r="D1648" s="9">
        <f t="shared" si="32"/>
        <v>0</v>
      </c>
      <c r="E1648" s="9">
        <f t="shared" si="32"/>
        <v>0</v>
      </c>
      <c r="F1648" s="9">
        <f t="shared" si="32"/>
        <v>0</v>
      </c>
      <c r="G1648" s="9">
        <f t="shared" si="32"/>
        <v>0</v>
      </c>
      <c r="H1648" s="9">
        <f t="shared" si="32"/>
        <v>0</v>
      </c>
      <c r="I1648" s="9">
        <v>0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  <c r="Q1648" s="9">
        <v>0</v>
      </c>
      <c r="R1648" s="9">
        <v>0</v>
      </c>
    </row>
    <row r="1649" spans="2:18" ht="45.75" hidden="1" thickBot="1" x14ac:dyDescent="0.3">
      <c r="B1649" s="15" t="s">
        <v>642</v>
      </c>
      <c r="C1649" s="16" t="s">
        <v>643</v>
      </c>
      <c r="D1649" s="17">
        <f t="shared" si="32"/>
        <v>0</v>
      </c>
      <c r="E1649" s="17">
        <f t="shared" si="32"/>
        <v>0</v>
      </c>
      <c r="F1649" s="17">
        <f t="shared" si="32"/>
        <v>0</v>
      </c>
      <c r="G1649" s="17">
        <f t="shared" si="32"/>
        <v>0</v>
      </c>
      <c r="H1649" s="17">
        <f t="shared" si="32"/>
        <v>0</v>
      </c>
      <c r="I1649" s="17">
        <v>0</v>
      </c>
      <c r="J1649" s="17">
        <v>0</v>
      </c>
      <c r="K1649" s="17">
        <v>0</v>
      </c>
      <c r="L1649" s="17">
        <v>0</v>
      </c>
      <c r="M1649" s="17">
        <v>0</v>
      </c>
      <c r="N1649" s="17">
        <v>0</v>
      </c>
      <c r="O1649" s="17">
        <v>0</v>
      </c>
      <c r="P1649" s="17">
        <v>0</v>
      </c>
      <c r="Q1649" s="17">
        <v>0</v>
      </c>
      <c r="R1649" s="17">
        <v>0</v>
      </c>
    </row>
    <row r="1650" spans="2:18" hidden="1" x14ac:dyDescent="0.25">
      <c r="B1650" s="11" t="s">
        <v>1</v>
      </c>
      <c r="C1650" s="13" t="s">
        <v>12</v>
      </c>
      <c r="D1650" s="12">
        <f t="shared" si="32"/>
        <v>0</v>
      </c>
      <c r="E1650" s="12">
        <f t="shared" si="32"/>
        <v>0</v>
      </c>
      <c r="F1650" s="12">
        <f t="shared" si="32"/>
        <v>0</v>
      </c>
      <c r="G1650" s="12">
        <f t="shared" si="32"/>
        <v>0</v>
      </c>
      <c r="H1650" s="12">
        <f t="shared" si="32"/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0</v>
      </c>
      <c r="Q1650" s="12">
        <v>0</v>
      </c>
      <c r="R1650" s="12">
        <v>0</v>
      </c>
    </row>
    <row r="1651" spans="2:18" hidden="1" x14ac:dyDescent="0.25">
      <c r="B1651" s="8" t="s">
        <v>1</v>
      </c>
      <c r="C1651" s="10" t="s">
        <v>14</v>
      </c>
      <c r="D1651" s="9">
        <f t="shared" si="32"/>
        <v>0</v>
      </c>
      <c r="E1651" s="9">
        <f t="shared" si="32"/>
        <v>0</v>
      </c>
      <c r="F1651" s="9">
        <f t="shared" si="32"/>
        <v>0</v>
      </c>
      <c r="G1651" s="9">
        <f t="shared" si="32"/>
        <v>0</v>
      </c>
      <c r="H1651" s="9">
        <f t="shared" si="32"/>
        <v>0</v>
      </c>
      <c r="I1651" s="9">
        <v>0</v>
      </c>
      <c r="J1651" s="9">
        <v>0</v>
      </c>
      <c r="K1651" s="9">
        <v>0</v>
      </c>
      <c r="L1651" s="9">
        <v>0</v>
      </c>
      <c r="M1651" s="9">
        <v>0</v>
      </c>
      <c r="N1651" s="9">
        <v>0</v>
      </c>
      <c r="O1651" s="9">
        <v>0</v>
      </c>
      <c r="P1651" s="9">
        <v>0</v>
      </c>
      <c r="Q1651" s="9">
        <v>0</v>
      </c>
      <c r="R1651" s="9">
        <v>0</v>
      </c>
    </row>
    <row r="1652" spans="2:18" hidden="1" x14ac:dyDescent="0.25">
      <c r="B1652" s="8" t="s">
        <v>1</v>
      </c>
      <c r="C1652" s="10" t="s">
        <v>18</v>
      </c>
      <c r="D1652" s="9">
        <f t="shared" si="32"/>
        <v>0</v>
      </c>
      <c r="E1652" s="9">
        <f t="shared" si="32"/>
        <v>0</v>
      </c>
      <c r="F1652" s="9">
        <f t="shared" si="32"/>
        <v>0</v>
      </c>
      <c r="G1652" s="9">
        <f t="shared" si="32"/>
        <v>0</v>
      </c>
      <c r="H1652" s="9">
        <f t="shared" si="32"/>
        <v>0</v>
      </c>
      <c r="I1652" s="9">
        <v>0</v>
      </c>
      <c r="J1652" s="9">
        <v>0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</row>
    <row r="1653" spans="2:18" hidden="1" x14ac:dyDescent="0.25">
      <c r="B1653" s="8" t="s">
        <v>1</v>
      </c>
      <c r="C1653" s="10" t="s">
        <v>19</v>
      </c>
      <c r="D1653" s="9">
        <f t="shared" si="32"/>
        <v>0</v>
      </c>
      <c r="E1653" s="9">
        <f t="shared" si="32"/>
        <v>0</v>
      </c>
      <c r="F1653" s="9">
        <f t="shared" si="32"/>
        <v>0</v>
      </c>
      <c r="G1653" s="9">
        <f t="shared" si="32"/>
        <v>0</v>
      </c>
      <c r="H1653" s="9">
        <f t="shared" si="32"/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</row>
    <row r="1654" spans="2:18" ht="45.75" hidden="1" thickBot="1" x14ac:dyDescent="0.3">
      <c r="B1654" s="15" t="s">
        <v>644</v>
      </c>
      <c r="C1654" s="16" t="s">
        <v>645</v>
      </c>
      <c r="D1654" s="17">
        <f t="shared" ref="D1654:H1704" si="33">I1654+N1654</f>
        <v>0</v>
      </c>
      <c r="E1654" s="17">
        <f t="shared" si="33"/>
        <v>0</v>
      </c>
      <c r="F1654" s="17">
        <f t="shared" si="33"/>
        <v>0</v>
      </c>
      <c r="G1654" s="17">
        <f t="shared" si="33"/>
        <v>0</v>
      </c>
      <c r="H1654" s="17">
        <f t="shared" si="33"/>
        <v>0</v>
      </c>
      <c r="I1654" s="17">
        <v>0</v>
      </c>
      <c r="J1654" s="17">
        <v>0</v>
      </c>
      <c r="K1654" s="17">
        <v>0</v>
      </c>
      <c r="L1654" s="17">
        <v>0</v>
      </c>
      <c r="M1654" s="17">
        <v>0</v>
      </c>
      <c r="N1654" s="17">
        <v>0</v>
      </c>
      <c r="O1654" s="17">
        <v>0</v>
      </c>
      <c r="P1654" s="17">
        <v>0</v>
      </c>
      <c r="Q1654" s="17">
        <v>0</v>
      </c>
      <c r="R1654" s="17">
        <v>0</v>
      </c>
    </row>
    <row r="1655" spans="2:18" hidden="1" x14ac:dyDescent="0.25">
      <c r="B1655" s="11" t="s">
        <v>1</v>
      </c>
      <c r="C1655" s="13" t="s">
        <v>12</v>
      </c>
      <c r="D1655" s="12">
        <f t="shared" si="33"/>
        <v>0</v>
      </c>
      <c r="E1655" s="12">
        <f t="shared" si="33"/>
        <v>0</v>
      </c>
      <c r="F1655" s="12">
        <f t="shared" si="33"/>
        <v>0</v>
      </c>
      <c r="G1655" s="12">
        <f t="shared" si="33"/>
        <v>0</v>
      </c>
      <c r="H1655" s="12">
        <f t="shared" si="33"/>
        <v>0</v>
      </c>
      <c r="I1655" s="12">
        <v>0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0</v>
      </c>
      <c r="P1655" s="12">
        <v>0</v>
      </c>
      <c r="Q1655" s="12">
        <v>0</v>
      </c>
      <c r="R1655" s="12">
        <v>0</v>
      </c>
    </row>
    <row r="1656" spans="2:18" hidden="1" x14ac:dyDescent="0.25">
      <c r="B1656" s="8" t="s">
        <v>1</v>
      </c>
      <c r="C1656" s="10" t="s">
        <v>17</v>
      </c>
      <c r="D1656" s="9">
        <f t="shared" si="33"/>
        <v>0</v>
      </c>
      <c r="E1656" s="9">
        <f t="shared" si="33"/>
        <v>0</v>
      </c>
      <c r="F1656" s="9">
        <f t="shared" si="33"/>
        <v>0</v>
      </c>
      <c r="G1656" s="9">
        <f t="shared" si="33"/>
        <v>0</v>
      </c>
      <c r="H1656" s="9">
        <f t="shared" si="33"/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</row>
    <row r="1657" spans="2:18" ht="30.75" hidden="1" thickBot="1" x14ac:dyDescent="0.3">
      <c r="B1657" s="15" t="s">
        <v>646</v>
      </c>
      <c r="C1657" s="16" t="s">
        <v>647</v>
      </c>
      <c r="D1657" s="17">
        <f t="shared" si="33"/>
        <v>0</v>
      </c>
      <c r="E1657" s="17">
        <f t="shared" si="33"/>
        <v>0</v>
      </c>
      <c r="F1657" s="17">
        <f t="shared" si="33"/>
        <v>0</v>
      </c>
      <c r="G1657" s="17">
        <f t="shared" si="33"/>
        <v>0</v>
      </c>
      <c r="H1657" s="17">
        <f t="shared" si="33"/>
        <v>0</v>
      </c>
      <c r="I1657" s="17">
        <v>0</v>
      </c>
      <c r="J1657" s="17">
        <v>0</v>
      </c>
      <c r="K1657" s="17">
        <v>0</v>
      </c>
      <c r="L1657" s="17">
        <v>0</v>
      </c>
      <c r="M1657" s="17">
        <v>0</v>
      </c>
      <c r="N1657" s="17">
        <v>0</v>
      </c>
      <c r="O1657" s="17">
        <v>0</v>
      </c>
      <c r="P1657" s="17">
        <v>0</v>
      </c>
      <c r="Q1657" s="17">
        <v>0</v>
      </c>
      <c r="R1657" s="17">
        <v>0</v>
      </c>
    </row>
    <row r="1658" spans="2:18" hidden="1" x14ac:dyDescent="0.25">
      <c r="B1658" s="11" t="s">
        <v>1</v>
      </c>
      <c r="C1658" s="13" t="s">
        <v>12</v>
      </c>
      <c r="D1658" s="12">
        <f t="shared" si="33"/>
        <v>0</v>
      </c>
      <c r="E1658" s="12">
        <f t="shared" si="33"/>
        <v>0</v>
      </c>
      <c r="F1658" s="12">
        <f t="shared" si="33"/>
        <v>0</v>
      </c>
      <c r="G1658" s="12">
        <f t="shared" si="33"/>
        <v>0</v>
      </c>
      <c r="H1658" s="12">
        <f t="shared" si="33"/>
        <v>0</v>
      </c>
      <c r="I1658" s="12">
        <v>0</v>
      </c>
      <c r="J1658" s="12">
        <v>0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0</v>
      </c>
    </row>
    <row r="1659" spans="2:18" hidden="1" x14ac:dyDescent="0.25">
      <c r="B1659" s="8" t="s">
        <v>1</v>
      </c>
      <c r="C1659" s="10" t="s">
        <v>14</v>
      </c>
      <c r="D1659" s="9">
        <f t="shared" si="33"/>
        <v>0</v>
      </c>
      <c r="E1659" s="9">
        <f t="shared" si="33"/>
        <v>0</v>
      </c>
      <c r="F1659" s="9">
        <f t="shared" si="33"/>
        <v>0</v>
      </c>
      <c r="G1659" s="9">
        <f t="shared" si="33"/>
        <v>0</v>
      </c>
      <c r="H1659" s="9">
        <f t="shared" si="33"/>
        <v>0</v>
      </c>
      <c r="I1659" s="9">
        <v>0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  <c r="Q1659" s="9">
        <v>0</v>
      </c>
      <c r="R1659" s="9">
        <v>0</v>
      </c>
    </row>
    <row r="1660" spans="2:18" hidden="1" x14ac:dyDescent="0.25">
      <c r="B1660" s="8" t="s">
        <v>1</v>
      </c>
      <c r="C1660" s="10" t="s">
        <v>18</v>
      </c>
      <c r="D1660" s="9">
        <f t="shared" si="33"/>
        <v>0</v>
      </c>
      <c r="E1660" s="9">
        <f t="shared" si="33"/>
        <v>0</v>
      </c>
      <c r="F1660" s="9">
        <f t="shared" si="33"/>
        <v>0</v>
      </c>
      <c r="G1660" s="9">
        <f t="shared" si="33"/>
        <v>0</v>
      </c>
      <c r="H1660" s="9">
        <f t="shared" si="33"/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</row>
    <row r="1661" spans="2:18" hidden="1" x14ac:dyDescent="0.25">
      <c r="B1661" s="8" t="s">
        <v>1</v>
      </c>
      <c r="C1661" s="10" t="s">
        <v>19</v>
      </c>
      <c r="D1661" s="9">
        <f t="shared" si="33"/>
        <v>0</v>
      </c>
      <c r="E1661" s="9">
        <f t="shared" si="33"/>
        <v>0</v>
      </c>
      <c r="F1661" s="9">
        <f t="shared" si="33"/>
        <v>0</v>
      </c>
      <c r="G1661" s="9">
        <f t="shared" si="33"/>
        <v>0</v>
      </c>
      <c r="H1661" s="9">
        <f t="shared" si="33"/>
        <v>0</v>
      </c>
      <c r="I1661" s="9">
        <v>0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  <c r="Q1661" s="9">
        <v>0</v>
      </c>
      <c r="R1661" s="9">
        <v>0</v>
      </c>
    </row>
    <row r="1662" spans="2:18" hidden="1" x14ac:dyDescent="0.25">
      <c r="B1662" s="11" t="s">
        <v>1</v>
      </c>
      <c r="C1662" s="13" t="s">
        <v>20</v>
      </c>
      <c r="D1662" s="12">
        <f t="shared" si="33"/>
        <v>0</v>
      </c>
      <c r="E1662" s="12">
        <f t="shared" si="33"/>
        <v>0</v>
      </c>
      <c r="F1662" s="12">
        <f t="shared" si="33"/>
        <v>0</v>
      </c>
      <c r="G1662" s="12">
        <f t="shared" si="33"/>
        <v>0</v>
      </c>
      <c r="H1662" s="12">
        <f t="shared" si="33"/>
        <v>0</v>
      </c>
      <c r="I1662" s="12">
        <v>0</v>
      </c>
      <c r="J1662" s="12">
        <v>0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0</v>
      </c>
    </row>
    <row r="1663" spans="2:18" ht="15.75" hidden="1" thickBot="1" x14ac:dyDescent="0.3">
      <c r="B1663" s="15" t="s">
        <v>648</v>
      </c>
      <c r="C1663" s="16" t="s">
        <v>649</v>
      </c>
      <c r="D1663" s="17">
        <f t="shared" si="33"/>
        <v>0</v>
      </c>
      <c r="E1663" s="17">
        <f t="shared" si="33"/>
        <v>0</v>
      </c>
      <c r="F1663" s="17">
        <f t="shared" si="33"/>
        <v>0</v>
      </c>
      <c r="G1663" s="17">
        <f t="shared" si="33"/>
        <v>0</v>
      </c>
      <c r="H1663" s="17">
        <f t="shared" si="33"/>
        <v>0</v>
      </c>
      <c r="I1663" s="17">
        <v>0</v>
      </c>
      <c r="J1663" s="17">
        <v>0</v>
      </c>
      <c r="K1663" s="17">
        <v>0</v>
      </c>
      <c r="L1663" s="17">
        <v>0</v>
      </c>
      <c r="M1663" s="17">
        <v>0</v>
      </c>
      <c r="N1663" s="17">
        <v>0</v>
      </c>
      <c r="O1663" s="17">
        <v>0</v>
      </c>
      <c r="P1663" s="17">
        <v>0</v>
      </c>
      <c r="Q1663" s="17">
        <v>0</v>
      </c>
      <c r="R1663" s="17">
        <v>0</v>
      </c>
    </row>
    <row r="1664" spans="2:18" hidden="1" x14ac:dyDescent="0.25">
      <c r="B1664" s="11" t="s">
        <v>1</v>
      </c>
      <c r="C1664" s="13" t="s">
        <v>12</v>
      </c>
      <c r="D1664" s="12">
        <f t="shared" si="33"/>
        <v>0</v>
      </c>
      <c r="E1664" s="12">
        <f t="shared" si="33"/>
        <v>0</v>
      </c>
      <c r="F1664" s="12">
        <f t="shared" si="33"/>
        <v>0</v>
      </c>
      <c r="G1664" s="12">
        <f t="shared" si="33"/>
        <v>0</v>
      </c>
      <c r="H1664" s="12">
        <f t="shared" si="33"/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v>0</v>
      </c>
      <c r="R1664" s="12">
        <v>0</v>
      </c>
    </row>
    <row r="1665" spans="2:18" hidden="1" x14ac:dyDescent="0.25">
      <c r="B1665" s="8" t="s">
        <v>1</v>
      </c>
      <c r="C1665" s="10" t="s">
        <v>18</v>
      </c>
      <c r="D1665" s="9">
        <f t="shared" si="33"/>
        <v>0</v>
      </c>
      <c r="E1665" s="9">
        <f t="shared" si="33"/>
        <v>0</v>
      </c>
      <c r="F1665" s="9">
        <f t="shared" si="33"/>
        <v>0</v>
      </c>
      <c r="G1665" s="9">
        <f t="shared" si="33"/>
        <v>0</v>
      </c>
      <c r="H1665" s="9">
        <f t="shared" si="33"/>
        <v>0</v>
      </c>
      <c r="I1665" s="9">
        <v>0</v>
      </c>
      <c r="J1665" s="9">
        <v>0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</row>
    <row r="1666" spans="2:18" ht="15.75" hidden="1" thickBot="1" x14ac:dyDescent="0.3">
      <c r="B1666" s="15" t="s">
        <v>650</v>
      </c>
      <c r="C1666" s="16" t="s">
        <v>651</v>
      </c>
      <c r="D1666" s="17">
        <f t="shared" si="33"/>
        <v>0</v>
      </c>
      <c r="E1666" s="17">
        <f t="shared" si="33"/>
        <v>0</v>
      </c>
      <c r="F1666" s="17">
        <f t="shared" si="33"/>
        <v>0</v>
      </c>
      <c r="G1666" s="17">
        <f t="shared" si="33"/>
        <v>0</v>
      </c>
      <c r="H1666" s="17">
        <f t="shared" si="33"/>
        <v>0</v>
      </c>
      <c r="I1666" s="17">
        <v>0</v>
      </c>
      <c r="J1666" s="17">
        <v>0</v>
      </c>
      <c r="K1666" s="17">
        <v>0</v>
      </c>
      <c r="L1666" s="17">
        <v>0</v>
      </c>
      <c r="M1666" s="17">
        <v>0</v>
      </c>
      <c r="N1666" s="17">
        <v>0</v>
      </c>
      <c r="O1666" s="17">
        <v>0</v>
      </c>
      <c r="P1666" s="17">
        <v>0</v>
      </c>
      <c r="Q1666" s="17">
        <v>0</v>
      </c>
      <c r="R1666" s="17">
        <v>0</v>
      </c>
    </row>
    <row r="1667" spans="2:18" hidden="1" x14ac:dyDescent="0.25">
      <c r="B1667" s="11" t="s">
        <v>1</v>
      </c>
      <c r="C1667" s="13" t="s">
        <v>12</v>
      </c>
      <c r="D1667" s="12">
        <f t="shared" si="33"/>
        <v>0</v>
      </c>
      <c r="E1667" s="12">
        <f t="shared" si="33"/>
        <v>0</v>
      </c>
      <c r="F1667" s="12">
        <f t="shared" si="33"/>
        <v>0</v>
      </c>
      <c r="G1667" s="12">
        <f t="shared" si="33"/>
        <v>0</v>
      </c>
      <c r="H1667" s="12">
        <f t="shared" si="33"/>
        <v>0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2">
        <v>0</v>
      </c>
      <c r="Q1667" s="12">
        <v>0</v>
      </c>
      <c r="R1667" s="12">
        <v>0</v>
      </c>
    </row>
    <row r="1668" spans="2:18" hidden="1" x14ac:dyDescent="0.25">
      <c r="B1668" s="8" t="s">
        <v>1</v>
      </c>
      <c r="C1668" s="10" t="s">
        <v>14</v>
      </c>
      <c r="D1668" s="9">
        <f t="shared" si="33"/>
        <v>0</v>
      </c>
      <c r="E1668" s="9">
        <f t="shared" si="33"/>
        <v>0</v>
      </c>
      <c r="F1668" s="9">
        <f t="shared" si="33"/>
        <v>0</v>
      </c>
      <c r="G1668" s="9">
        <f t="shared" si="33"/>
        <v>0</v>
      </c>
      <c r="H1668" s="9">
        <f t="shared" si="33"/>
        <v>0</v>
      </c>
      <c r="I1668" s="9">
        <v>0</v>
      </c>
      <c r="J1668" s="9">
        <v>0</v>
      </c>
      <c r="K1668" s="9">
        <v>0</v>
      </c>
      <c r="L1668" s="9">
        <v>0</v>
      </c>
      <c r="M1668" s="9">
        <v>0</v>
      </c>
      <c r="N1668" s="9">
        <v>0</v>
      </c>
      <c r="O1668" s="9">
        <v>0</v>
      </c>
      <c r="P1668" s="9">
        <v>0</v>
      </c>
      <c r="Q1668" s="9">
        <v>0</v>
      </c>
      <c r="R1668" s="9">
        <v>0</v>
      </c>
    </row>
    <row r="1669" spans="2:18" hidden="1" x14ac:dyDescent="0.25">
      <c r="B1669" s="8" t="s">
        <v>1</v>
      </c>
      <c r="C1669" s="10" t="s">
        <v>18</v>
      </c>
      <c r="D1669" s="9">
        <f t="shared" si="33"/>
        <v>0</v>
      </c>
      <c r="E1669" s="9">
        <f t="shared" si="33"/>
        <v>0</v>
      </c>
      <c r="F1669" s="9">
        <f t="shared" si="33"/>
        <v>0</v>
      </c>
      <c r="G1669" s="9">
        <f t="shared" si="33"/>
        <v>0</v>
      </c>
      <c r="H1669" s="9">
        <f t="shared" si="33"/>
        <v>0</v>
      </c>
      <c r="I1669" s="9">
        <v>0</v>
      </c>
      <c r="J1669" s="9">
        <v>0</v>
      </c>
      <c r="K1669" s="9">
        <v>0</v>
      </c>
      <c r="L1669" s="9">
        <v>0</v>
      </c>
      <c r="M1669" s="9">
        <v>0</v>
      </c>
      <c r="N1669" s="9">
        <v>0</v>
      </c>
      <c r="O1669" s="9">
        <v>0</v>
      </c>
      <c r="P1669" s="9">
        <v>0</v>
      </c>
      <c r="Q1669" s="9">
        <v>0</v>
      </c>
      <c r="R1669" s="9">
        <v>0</v>
      </c>
    </row>
    <row r="1670" spans="2:18" hidden="1" x14ac:dyDescent="0.25">
      <c r="B1670" s="8" t="s">
        <v>1</v>
      </c>
      <c r="C1670" s="10" t="s">
        <v>19</v>
      </c>
      <c r="D1670" s="9">
        <f t="shared" si="33"/>
        <v>0</v>
      </c>
      <c r="E1670" s="9">
        <f t="shared" si="33"/>
        <v>0</v>
      </c>
      <c r="F1670" s="9">
        <f t="shared" si="33"/>
        <v>0</v>
      </c>
      <c r="G1670" s="9">
        <f t="shared" si="33"/>
        <v>0</v>
      </c>
      <c r="H1670" s="9">
        <f t="shared" si="33"/>
        <v>0</v>
      </c>
      <c r="I1670" s="9">
        <v>0</v>
      </c>
      <c r="J1670" s="9">
        <v>0</v>
      </c>
      <c r="K1670" s="9">
        <v>0</v>
      </c>
      <c r="L1670" s="9">
        <v>0</v>
      </c>
      <c r="M1670" s="9">
        <v>0</v>
      </c>
      <c r="N1670" s="9">
        <v>0</v>
      </c>
      <c r="O1670" s="9">
        <v>0</v>
      </c>
      <c r="P1670" s="9">
        <v>0</v>
      </c>
      <c r="Q1670" s="9">
        <v>0</v>
      </c>
      <c r="R1670" s="9">
        <v>0</v>
      </c>
    </row>
    <row r="1671" spans="2:18" ht="15.75" hidden="1" thickBot="1" x14ac:dyDescent="0.3">
      <c r="B1671" s="15" t="s">
        <v>652</v>
      </c>
      <c r="C1671" s="16" t="s">
        <v>653</v>
      </c>
      <c r="D1671" s="17">
        <f t="shared" si="33"/>
        <v>0</v>
      </c>
      <c r="E1671" s="17">
        <f t="shared" si="33"/>
        <v>0</v>
      </c>
      <c r="F1671" s="17">
        <f t="shared" si="33"/>
        <v>0</v>
      </c>
      <c r="G1671" s="17">
        <f t="shared" si="33"/>
        <v>0</v>
      </c>
      <c r="H1671" s="17">
        <f t="shared" si="33"/>
        <v>0</v>
      </c>
      <c r="I1671" s="17">
        <v>0</v>
      </c>
      <c r="J1671" s="17">
        <v>0</v>
      </c>
      <c r="K1671" s="17">
        <v>0</v>
      </c>
      <c r="L1671" s="17">
        <v>0</v>
      </c>
      <c r="M1671" s="17">
        <v>0</v>
      </c>
      <c r="N1671" s="17">
        <v>0</v>
      </c>
      <c r="O1671" s="17">
        <v>0</v>
      </c>
      <c r="P1671" s="17">
        <v>0</v>
      </c>
      <c r="Q1671" s="17">
        <v>0</v>
      </c>
      <c r="R1671" s="17">
        <v>0</v>
      </c>
    </row>
    <row r="1672" spans="2:18" hidden="1" x14ac:dyDescent="0.25">
      <c r="B1672" s="11" t="s">
        <v>1</v>
      </c>
      <c r="C1672" s="13" t="s">
        <v>12</v>
      </c>
      <c r="D1672" s="12">
        <f t="shared" si="33"/>
        <v>0</v>
      </c>
      <c r="E1672" s="12">
        <f t="shared" si="33"/>
        <v>0</v>
      </c>
      <c r="F1672" s="12">
        <f t="shared" si="33"/>
        <v>0</v>
      </c>
      <c r="G1672" s="12">
        <f t="shared" si="33"/>
        <v>0</v>
      </c>
      <c r="H1672" s="12">
        <f t="shared" si="33"/>
        <v>0</v>
      </c>
      <c r="I1672" s="12">
        <v>0</v>
      </c>
      <c r="J1672" s="12">
        <v>0</v>
      </c>
      <c r="K1672" s="12">
        <v>0</v>
      </c>
      <c r="L1672" s="12">
        <v>0</v>
      </c>
      <c r="M1672" s="12">
        <v>0</v>
      </c>
      <c r="N1672" s="12">
        <v>0</v>
      </c>
      <c r="O1672" s="12">
        <v>0</v>
      </c>
      <c r="P1672" s="12">
        <v>0</v>
      </c>
      <c r="Q1672" s="12">
        <v>0</v>
      </c>
      <c r="R1672" s="12">
        <v>0</v>
      </c>
    </row>
    <row r="1673" spans="2:18" hidden="1" x14ac:dyDescent="0.25">
      <c r="B1673" s="8" t="s">
        <v>1</v>
      </c>
      <c r="C1673" s="10" t="s">
        <v>18</v>
      </c>
      <c r="D1673" s="9">
        <f t="shared" si="33"/>
        <v>0</v>
      </c>
      <c r="E1673" s="9">
        <f t="shared" si="33"/>
        <v>0</v>
      </c>
      <c r="F1673" s="9">
        <f t="shared" si="33"/>
        <v>0</v>
      </c>
      <c r="G1673" s="9">
        <f t="shared" si="33"/>
        <v>0</v>
      </c>
      <c r="H1673" s="9">
        <f t="shared" si="33"/>
        <v>0</v>
      </c>
      <c r="I1673" s="9">
        <v>0</v>
      </c>
      <c r="J1673" s="9">
        <v>0</v>
      </c>
      <c r="K1673" s="9">
        <v>0</v>
      </c>
      <c r="L1673" s="9">
        <v>0</v>
      </c>
      <c r="M1673" s="9">
        <v>0</v>
      </c>
      <c r="N1673" s="9">
        <v>0</v>
      </c>
      <c r="O1673" s="9">
        <v>0</v>
      </c>
      <c r="P1673" s="9">
        <v>0</v>
      </c>
      <c r="Q1673" s="9">
        <v>0</v>
      </c>
      <c r="R1673" s="9">
        <v>0</v>
      </c>
    </row>
    <row r="1674" spans="2:18" ht="15.75" hidden="1" thickBot="1" x14ac:dyDescent="0.3">
      <c r="B1674" s="15" t="s">
        <v>654</v>
      </c>
      <c r="C1674" s="16" t="s">
        <v>655</v>
      </c>
      <c r="D1674" s="17">
        <f t="shared" si="33"/>
        <v>0</v>
      </c>
      <c r="E1674" s="17">
        <f t="shared" si="33"/>
        <v>0</v>
      </c>
      <c r="F1674" s="17">
        <f t="shared" si="33"/>
        <v>0</v>
      </c>
      <c r="G1674" s="17">
        <f t="shared" si="33"/>
        <v>0</v>
      </c>
      <c r="H1674" s="17">
        <f t="shared" si="33"/>
        <v>0</v>
      </c>
      <c r="I1674" s="17">
        <v>0</v>
      </c>
      <c r="J1674" s="17">
        <v>0</v>
      </c>
      <c r="K1674" s="17">
        <v>0</v>
      </c>
      <c r="L1674" s="17">
        <v>0</v>
      </c>
      <c r="M1674" s="17">
        <v>0</v>
      </c>
      <c r="N1674" s="17">
        <v>0</v>
      </c>
      <c r="O1674" s="17">
        <v>0</v>
      </c>
      <c r="P1674" s="17">
        <v>0</v>
      </c>
      <c r="Q1674" s="17">
        <v>0</v>
      </c>
      <c r="R1674" s="17">
        <v>0</v>
      </c>
    </row>
    <row r="1675" spans="2:18" hidden="1" x14ac:dyDescent="0.25">
      <c r="B1675" s="11" t="s">
        <v>1</v>
      </c>
      <c r="C1675" s="13" t="s">
        <v>12</v>
      </c>
      <c r="D1675" s="12">
        <f t="shared" si="33"/>
        <v>0</v>
      </c>
      <c r="E1675" s="12">
        <f t="shared" si="33"/>
        <v>0</v>
      </c>
      <c r="F1675" s="12">
        <f t="shared" si="33"/>
        <v>0</v>
      </c>
      <c r="G1675" s="12">
        <f t="shared" si="33"/>
        <v>0</v>
      </c>
      <c r="H1675" s="12">
        <f t="shared" si="33"/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0</v>
      </c>
      <c r="Q1675" s="12">
        <v>0</v>
      </c>
      <c r="R1675" s="12">
        <v>0</v>
      </c>
    </row>
    <row r="1676" spans="2:18" hidden="1" x14ac:dyDescent="0.25">
      <c r="B1676" s="8" t="s">
        <v>1</v>
      </c>
      <c r="C1676" s="10" t="s">
        <v>14</v>
      </c>
      <c r="D1676" s="9">
        <f t="shared" si="33"/>
        <v>0</v>
      </c>
      <c r="E1676" s="9">
        <f t="shared" si="33"/>
        <v>0</v>
      </c>
      <c r="F1676" s="9">
        <f t="shared" si="33"/>
        <v>0</v>
      </c>
      <c r="G1676" s="9">
        <f t="shared" si="33"/>
        <v>0</v>
      </c>
      <c r="H1676" s="9">
        <f t="shared" si="33"/>
        <v>0</v>
      </c>
      <c r="I1676" s="9">
        <v>0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  <c r="Q1676" s="9">
        <v>0</v>
      </c>
      <c r="R1676" s="9">
        <v>0</v>
      </c>
    </row>
    <row r="1677" spans="2:18" hidden="1" x14ac:dyDescent="0.25">
      <c r="B1677" s="8" t="s">
        <v>1</v>
      </c>
      <c r="C1677" s="10" t="s">
        <v>18</v>
      </c>
      <c r="D1677" s="9">
        <f t="shared" si="33"/>
        <v>0</v>
      </c>
      <c r="E1677" s="9">
        <f t="shared" si="33"/>
        <v>0</v>
      </c>
      <c r="F1677" s="9">
        <f t="shared" si="33"/>
        <v>0</v>
      </c>
      <c r="G1677" s="9">
        <f t="shared" si="33"/>
        <v>0</v>
      </c>
      <c r="H1677" s="9">
        <f t="shared" si="33"/>
        <v>0</v>
      </c>
      <c r="I1677" s="9">
        <v>0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  <c r="Q1677" s="9">
        <v>0</v>
      </c>
      <c r="R1677" s="9">
        <v>0</v>
      </c>
    </row>
    <row r="1678" spans="2:18" ht="15.75" hidden="1" thickBot="1" x14ac:dyDescent="0.3">
      <c r="B1678" s="15" t="s">
        <v>656</v>
      </c>
      <c r="C1678" s="16" t="s">
        <v>657</v>
      </c>
      <c r="D1678" s="17">
        <f t="shared" si="33"/>
        <v>0</v>
      </c>
      <c r="E1678" s="17">
        <f t="shared" si="33"/>
        <v>0</v>
      </c>
      <c r="F1678" s="17">
        <f t="shared" si="33"/>
        <v>0</v>
      </c>
      <c r="G1678" s="17">
        <f t="shared" si="33"/>
        <v>0</v>
      </c>
      <c r="H1678" s="17">
        <f t="shared" si="33"/>
        <v>0</v>
      </c>
      <c r="I1678" s="17">
        <v>0</v>
      </c>
      <c r="J1678" s="17">
        <v>0</v>
      </c>
      <c r="K1678" s="17">
        <v>0</v>
      </c>
      <c r="L1678" s="17">
        <v>0</v>
      </c>
      <c r="M1678" s="17">
        <v>0</v>
      </c>
      <c r="N1678" s="17">
        <v>0</v>
      </c>
      <c r="O1678" s="17">
        <v>0</v>
      </c>
      <c r="P1678" s="17">
        <v>0</v>
      </c>
      <c r="Q1678" s="17">
        <v>0</v>
      </c>
      <c r="R1678" s="17">
        <v>0</v>
      </c>
    </row>
    <row r="1679" spans="2:18" hidden="1" x14ac:dyDescent="0.25">
      <c r="B1679" s="11" t="s">
        <v>1</v>
      </c>
      <c r="C1679" s="13" t="s">
        <v>12</v>
      </c>
      <c r="D1679" s="12">
        <f t="shared" si="33"/>
        <v>0</v>
      </c>
      <c r="E1679" s="12">
        <f t="shared" si="33"/>
        <v>0</v>
      </c>
      <c r="F1679" s="12">
        <f t="shared" si="33"/>
        <v>0</v>
      </c>
      <c r="G1679" s="12">
        <f t="shared" si="33"/>
        <v>0</v>
      </c>
      <c r="H1679" s="12">
        <f t="shared" si="33"/>
        <v>0</v>
      </c>
      <c r="I1679" s="12">
        <v>0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</row>
    <row r="1680" spans="2:18" hidden="1" x14ac:dyDescent="0.25">
      <c r="B1680" s="8" t="s">
        <v>1</v>
      </c>
      <c r="C1680" s="10" t="s">
        <v>14</v>
      </c>
      <c r="D1680" s="9">
        <f t="shared" si="33"/>
        <v>0</v>
      </c>
      <c r="E1680" s="9">
        <f t="shared" si="33"/>
        <v>0</v>
      </c>
      <c r="F1680" s="9">
        <f t="shared" si="33"/>
        <v>0</v>
      </c>
      <c r="G1680" s="9">
        <f t="shared" si="33"/>
        <v>0</v>
      </c>
      <c r="H1680" s="9">
        <f t="shared" si="33"/>
        <v>0</v>
      </c>
      <c r="I1680" s="9">
        <v>0</v>
      </c>
      <c r="J1680" s="9">
        <v>0</v>
      </c>
      <c r="K1680" s="9">
        <v>0</v>
      </c>
      <c r="L1680" s="9">
        <v>0</v>
      </c>
      <c r="M1680" s="9">
        <v>0</v>
      </c>
      <c r="N1680" s="9">
        <v>0</v>
      </c>
      <c r="O1680" s="9">
        <v>0</v>
      </c>
      <c r="P1680" s="9">
        <v>0</v>
      </c>
      <c r="Q1680" s="9">
        <v>0</v>
      </c>
      <c r="R1680" s="9">
        <v>0</v>
      </c>
    </row>
    <row r="1681" spans="2:18" hidden="1" x14ac:dyDescent="0.25">
      <c r="B1681" s="8" t="s">
        <v>1</v>
      </c>
      <c r="C1681" s="10" t="s">
        <v>18</v>
      </c>
      <c r="D1681" s="9">
        <f t="shared" si="33"/>
        <v>0</v>
      </c>
      <c r="E1681" s="9">
        <f t="shared" si="33"/>
        <v>0</v>
      </c>
      <c r="F1681" s="9">
        <f t="shared" si="33"/>
        <v>0</v>
      </c>
      <c r="G1681" s="9">
        <f t="shared" si="33"/>
        <v>0</v>
      </c>
      <c r="H1681" s="9">
        <f t="shared" si="33"/>
        <v>0</v>
      </c>
      <c r="I1681" s="9">
        <v>0</v>
      </c>
      <c r="J1681" s="9">
        <v>0</v>
      </c>
      <c r="K1681" s="9">
        <v>0</v>
      </c>
      <c r="L1681" s="9">
        <v>0</v>
      </c>
      <c r="M1681" s="9">
        <v>0</v>
      </c>
      <c r="N1681" s="9">
        <v>0</v>
      </c>
      <c r="O1681" s="9">
        <v>0</v>
      </c>
      <c r="P1681" s="9">
        <v>0</v>
      </c>
      <c r="Q1681" s="9">
        <v>0</v>
      </c>
      <c r="R1681" s="9">
        <v>0</v>
      </c>
    </row>
    <row r="1682" spans="2:18" ht="30.75" hidden="1" thickBot="1" x14ac:dyDescent="0.3">
      <c r="B1682" s="15" t="s">
        <v>658</v>
      </c>
      <c r="C1682" s="16" t="s">
        <v>659</v>
      </c>
      <c r="D1682" s="17">
        <f t="shared" si="33"/>
        <v>0</v>
      </c>
      <c r="E1682" s="17">
        <f t="shared" si="33"/>
        <v>0</v>
      </c>
      <c r="F1682" s="17">
        <f t="shared" si="33"/>
        <v>0</v>
      </c>
      <c r="G1682" s="17">
        <f t="shared" si="33"/>
        <v>0</v>
      </c>
      <c r="H1682" s="17">
        <f t="shared" si="33"/>
        <v>0</v>
      </c>
      <c r="I1682" s="17">
        <v>0</v>
      </c>
      <c r="J1682" s="17">
        <v>0</v>
      </c>
      <c r="K1682" s="17">
        <v>0</v>
      </c>
      <c r="L1682" s="17">
        <v>0</v>
      </c>
      <c r="M1682" s="17">
        <v>0</v>
      </c>
      <c r="N1682" s="17">
        <v>0</v>
      </c>
      <c r="O1682" s="17">
        <v>0</v>
      </c>
      <c r="P1682" s="17">
        <v>0</v>
      </c>
      <c r="Q1682" s="17">
        <v>0</v>
      </c>
      <c r="R1682" s="17">
        <v>0</v>
      </c>
    </row>
    <row r="1683" spans="2:18" hidden="1" x14ac:dyDescent="0.25">
      <c r="B1683" s="11" t="s">
        <v>1</v>
      </c>
      <c r="C1683" s="13" t="s">
        <v>12</v>
      </c>
      <c r="D1683" s="12">
        <f t="shared" si="33"/>
        <v>0</v>
      </c>
      <c r="E1683" s="12">
        <f t="shared" si="33"/>
        <v>0</v>
      </c>
      <c r="F1683" s="12">
        <f t="shared" si="33"/>
        <v>0</v>
      </c>
      <c r="G1683" s="12">
        <f t="shared" si="33"/>
        <v>0</v>
      </c>
      <c r="H1683" s="12">
        <f t="shared" si="33"/>
        <v>0</v>
      </c>
      <c r="I1683" s="12">
        <v>0</v>
      </c>
      <c r="J1683" s="12">
        <v>0</v>
      </c>
      <c r="K1683" s="12">
        <v>0</v>
      </c>
      <c r="L1683" s="12">
        <v>0</v>
      </c>
      <c r="M1683" s="12">
        <v>0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</row>
    <row r="1684" spans="2:18" hidden="1" x14ac:dyDescent="0.25">
      <c r="B1684" s="8" t="s">
        <v>1</v>
      </c>
      <c r="C1684" s="10" t="s">
        <v>14</v>
      </c>
      <c r="D1684" s="9">
        <f t="shared" si="33"/>
        <v>0</v>
      </c>
      <c r="E1684" s="9">
        <f t="shared" si="33"/>
        <v>0</v>
      </c>
      <c r="F1684" s="9">
        <f t="shared" si="33"/>
        <v>0</v>
      </c>
      <c r="G1684" s="9">
        <f t="shared" si="33"/>
        <v>0</v>
      </c>
      <c r="H1684" s="9">
        <f t="shared" si="33"/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0</v>
      </c>
      <c r="P1684" s="9">
        <v>0</v>
      </c>
      <c r="Q1684" s="9">
        <v>0</v>
      </c>
      <c r="R1684" s="9">
        <v>0</v>
      </c>
    </row>
    <row r="1685" spans="2:18" hidden="1" x14ac:dyDescent="0.25">
      <c r="B1685" s="8" t="s">
        <v>1</v>
      </c>
      <c r="C1685" s="10" t="s">
        <v>18</v>
      </c>
      <c r="D1685" s="9">
        <f t="shared" si="33"/>
        <v>0</v>
      </c>
      <c r="E1685" s="9">
        <f t="shared" si="33"/>
        <v>0</v>
      </c>
      <c r="F1685" s="9">
        <f t="shared" si="33"/>
        <v>0</v>
      </c>
      <c r="G1685" s="9">
        <f t="shared" si="33"/>
        <v>0</v>
      </c>
      <c r="H1685" s="9">
        <f t="shared" si="33"/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</row>
    <row r="1686" spans="2:18" ht="30.75" hidden="1" thickBot="1" x14ac:dyDescent="0.3">
      <c r="B1686" s="15" t="s">
        <v>660</v>
      </c>
      <c r="C1686" s="16" t="s">
        <v>661</v>
      </c>
      <c r="D1686" s="17">
        <f t="shared" si="33"/>
        <v>0</v>
      </c>
      <c r="E1686" s="17">
        <f t="shared" si="33"/>
        <v>0</v>
      </c>
      <c r="F1686" s="17">
        <f t="shared" si="33"/>
        <v>0</v>
      </c>
      <c r="G1686" s="17">
        <f t="shared" si="33"/>
        <v>0</v>
      </c>
      <c r="H1686" s="17">
        <f t="shared" si="33"/>
        <v>0</v>
      </c>
      <c r="I1686" s="17">
        <v>0</v>
      </c>
      <c r="J1686" s="17">
        <v>0</v>
      </c>
      <c r="K1686" s="17">
        <v>0</v>
      </c>
      <c r="L1686" s="17">
        <v>0</v>
      </c>
      <c r="M1686" s="17">
        <v>0</v>
      </c>
      <c r="N1686" s="17">
        <v>0</v>
      </c>
      <c r="O1686" s="17">
        <v>0</v>
      </c>
      <c r="P1686" s="17">
        <v>0</v>
      </c>
      <c r="Q1686" s="17">
        <v>0</v>
      </c>
      <c r="R1686" s="17">
        <v>0</v>
      </c>
    </row>
    <row r="1687" spans="2:18" hidden="1" x14ac:dyDescent="0.25">
      <c r="B1687" s="11" t="s">
        <v>1</v>
      </c>
      <c r="C1687" s="13" t="s">
        <v>12</v>
      </c>
      <c r="D1687" s="12">
        <f t="shared" si="33"/>
        <v>0</v>
      </c>
      <c r="E1687" s="12">
        <f t="shared" si="33"/>
        <v>0</v>
      </c>
      <c r="F1687" s="12">
        <f t="shared" si="33"/>
        <v>0</v>
      </c>
      <c r="G1687" s="12">
        <f t="shared" si="33"/>
        <v>0</v>
      </c>
      <c r="H1687" s="12">
        <f t="shared" si="33"/>
        <v>0</v>
      </c>
      <c r="I1687" s="12">
        <v>0</v>
      </c>
      <c r="J1687" s="12">
        <v>0</v>
      </c>
      <c r="K1687" s="12">
        <v>0</v>
      </c>
      <c r="L1687" s="12">
        <v>0</v>
      </c>
      <c r="M1687" s="12">
        <v>0</v>
      </c>
      <c r="N1687" s="12">
        <v>0</v>
      </c>
      <c r="O1687" s="12">
        <v>0</v>
      </c>
      <c r="P1687" s="12">
        <v>0</v>
      </c>
      <c r="Q1687" s="12">
        <v>0</v>
      </c>
      <c r="R1687" s="12">
        <v>0</v>
      </c>
    </row>
    <row r="1688" spans="2:18" hidden="1" x14ac:dyDescent="0.25">
      <c r="B1688" s="8" t="s">
        <v>1</v>
      </c>
      <c r="C1688" s="10" t="s">
        <v>14</v>
      </c>
      <c r="D1688" s="9">
        <f t="shared" si="33"/>
        <v>0</v>
      </c>
      <c r="E1688" s="9">
        <f t="shared" si="33"/>
        <v>0</v>
      </c>
      <c r="F1688" s="9">
        <f t="shared" si="33"/>
        <v>0</v>
      </c>
      <c r="G1688" s="9">
        <f t="shared" si="33"/>
        <v>0</v>
      </c>
      <c r="H1688" s="9">
        <f t="shared" si="33"/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0</v>
      </c>
      <c r="N1688" s="9">
        <v>0</v>
      </c>
      <c r="O1688" s="9">
        <v>0</v>
      </c>
      <c r="P1688" s="9">
        <v>0</v>
      </c>
      <c r="Q1688" s="9">
        <v>0</v>
      </c>
      <c r="R1688" s="9">
        <v>0</v>
      </c>
    </row>
    <row r="1689" spans="2:18" hidden="1" x14ac:dyDescent="0.25">
      <c r="B1689" s="8" t="s">
        <v>1</v>
      </c>
      <c r="C1689" s="10" t="s">
        <v>18</v>
      </c>
      <c r="D1689" s="9">
        <f t="shared" si="33"/>
        <v>0</v>
      </c>
      <c r="E1689" s="9">
        <f t="shared" si="33"/>
        <v>0</v>
      </c>
      <c r="F1689" s="9">
        <f t="shared" si="33"/>
        <v>0</v>
      </c>
      <c r="G1689" s="9">
        <f t="shared" si="33"/>
        <v>0</v>
      </c>
      <c r="H1689" s="9">
        <f t="shared" si="33"/>
        <v>0</v>
      </c>
      <c r="I1689" s="9">
        <v>0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  <c r="Q1689" s="9">
        <v>0</v>
      </c>
      <c r="R1689" s="9">
        <v>0</v>
      </c>
    </row>
    <row r="1690" spans="2:18" hidden="1" x14ac:dyDescent="0.25">
      <c r="B1690" s="8" t="s">
        <v>1</v>
      </c>
      <c r="C1690" s="10" t="s">
        <v>19</v>
      </c>
      <c r="D1690" s="9">
        <f t="shared" si="33"/>
        <v>0</v>
      </c>
      <c r="E1690" s="9">
        <f t="shared" si="33"/>
        <v>0</v>
      </c>
      <c r="F1690" s="9">
        <f t="shared" si="33"/>
        <v>0</v>
      </c>
      <c r="G1690" s="9">
        <f t="shared" si="33"/>
        <v>0</v>
      </c>
      <c r="H1690" s="9">
        <f t="shared" si="33"/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  <c r="Q1690" s="9">
        <v>0</v>
      </c>
      <c r="R1690" s="9">
        <v>0</v>
      </c>
    </row>
    <row r="1691" spans="2:18" hidden="1" x14ac:dyDescent="0.25">
      <c r="B1691" s="11" t="s">
        <v>1</v>
      </c>
      <c r="C1691" s="13" t="s">
        <v>20</v>
      </c>
      <c r="D1691" s="12">
        <f t="shared" si="33"/>
        <v>0</v>
      </c>
      <c r="E1691" s="12">
        <f t="shared" si="33"/>
        <v>0</v>
      </c>
      <c r="F1691" s="12">
        <f t="shared" si="33"/>
        <v>0</v>
      </c>
      <c r="G1691" s="12">
        <f t="shared" si="33"/>
        <v>0</v>
      </c>
      <c r="H1691" s="12">
        <f t="shared" si="33"/>
        <v>0</v>
      </c>
      <c r="I1691" s="12">
        <v>0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</row>
    <row r="1692" spans="2:18" ht="30.75" hidden="1" thickBot="1" x14ac:dyDescent="0.3">
      <c r="B1692" s="15" t="s">
        <v>662</v>
      </c>
      <c r="C1692" s="16" t="s">
        <v>663</v>
      </c>
      <c r="D1692" s="17">
        <f t="shared" si="33"/>
        <v>0</v>
      </c>
      <c r="E1692" s="17">
        <f t="shared" si="33"/>
        <v>0</v>
      </c>
      <c r="F1692" s="17">
        <f t="shared" si="33"/>
        <v>0</v>
      </c>
      <c r="G1692" s="17">
        <f t="shared" si="33"/>
        <v>0</v>
      </c>
      <c r="H1692" s="17">
        <f t="shared" si="33"/>
        <v>0</v>
      </c>
      <c r="I1692" s="17">
        <v>0</v>
      </c>
      <c r="J1692" s="17">
        <v>0</v>
      </c>
      <c r="K1692" s="17">
        <v>0</v>
      </c>
      <c r="L1692" s="17">
        <v>0</v>
      </c>
      <c r="M1692" s="17">
        <v>0</v>
      </c>
      <c r="N1692" s="17">
        <v>0</v>
      </c>
      <c r="O1692" s="17">
        <v>0</v>
      </c>
      <c r="P1692" s="17">
        <v>0</v>
      </c>
      <c r="Q1692" s="17">
        <v>0</v>
      </c>
      <c r="R1692" s="17">
        <v>0</v>
      </c>
    </row>
    <row r="1693" spans="2:18" hidden="1" x14ac:dyDescent="0.25">
      <c r="B1693" s="11" t="s">
        <v>1</v>
      </c>
      <c r="C1693" s="13" t="s">
        <v>12</v>
      </c>
      <c r="D1693" s="12">
        <f t="shared" si="33"/>
        <v>0</v>
      </c>
      <c r="E1693" s="12">
        <f t="shared" si="33"/>
        <v>0</v>
      </c>
      <c r="F1693" s="12">
        <f t="shared" si="33"/>
        <v>0</v>
      </c>
      <c r="G1693" s="12">
        <f t="shared" si="33"/>
        <v>0</v>
      </c>
      <c r="H1693" s="12">
        <f t="shared" si="33"/>
        <v>0</v>
      </c>
      <c r="I1693" s="12">
        <v>0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</row>
    <row r="1694" spans="2:18" hidden="1" x14ac:dyDescent="0.25">
      <c r="B1694" s="8" t="s">
        <v>1</v>
      </c>
      <c r="C1694" s="10" t="s">
        <v>14</v>
      </c>
      <c r="D1694" s="9">
        <f t="shared" si="33"/>
        <v>0</v>
      </c>
      <c r="E1694" s="9">
        <f t="shared" si="33"/>
        <v>0</v>
      </c>
      <c r="F1694" s="9">
        <f t="shared" si="33"/>
        <v>0</v>
      </c>
      <c r="G1694" s="9">
        <f t="shared" si="33"/>
        <v>0</v>
      </c>
      <c r="H1694" s="9">
        <f t="shared" si="33"/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0</v>
      </c>
      <c r="R1694" s="9">
        <v>0</v>
      </c>
    </row>
    <row r="1695" spans="2:18" hidden="1" x14ac:dyDescent="0.25">
      <c r="B1695" s="8" t="s">
        <v>1</v>
      </c>
      <c r="C1695" s="10" t="s">
        <v>18</v>
      </c>
      <c r="D1695" s="9">
        <f t="shared" si="33"/>
        <v>0</v>
      </c>
      <c r="E1695" s="9">
        <f t="shared" si="33"/>
        <v>0</v>
      </c>
      <c r="F1695" s="9">
        <f t="shared" si="33"/>
        <v>0</v>
      </c>
      <c r="G1695" s="9">
        <f t="shared" si="33"/>
        <v>0</v>
      </c>
      <c r="H1695" s="9">
        <f t="shared" si="33"/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</row>
    <row r="1696" spans="2:18" hidden="1" x14ac:dyDescent="0.25">
      <c r="B1696" s="8" t="s">
        <v>1</v>
      </c>
      <c r="C1696" s="10" t="s">
        <v>19</v>
      </c>
      <c r="D1696" s="9">
        <f t="shared" si="33"/>
        <v>0</v>
      </c>
      <c r="E1696" s="9">
        <f t="shared" si="33"/>
        <v>0</v>
      </c>
      <c r="F1696" s="9">
        <f t="shared" si="33"/>
        <v>0</v>
      </c>
      <c r="G1696" s="9">
        <f t="shared" si="33"/>
        <v>0</v>
      </c>
      <c r="H1696" s="9">
        <f t="shared" si="33"/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</row>
    <row r="1697" spans="2:18" hidden="1" x14ac:dyDescent="0.25">
      <c r="B1697" s="11" t="s">
        <v>1</v>
      </c>
      <c r="C1697" s="13" t="s">
        <v>20</v>
      </c>
      <c r="D1697" s="12">
        <f t="shared" si="33"/>
        <v>0</v>
      </c>
      <c r="E1697" s="12">
        <f t="shared" si="33"/>
        <v>0</v>
      </c>
      <c r="F1697" s="12">
        <f t="shared" si="33"/>
        <v>0</v>
      </c>
      <c r="G1697" s="12">
        <f t="shared" si="33"/>
        <v>0</v>
      </c>
      <c r="H1697" s="12">
        <f t="shared" si="33"/>
        <v>0</v>
      </c>
      <c r="I1697" s="12">
        <v>0</v>
      </c>
      <c r="J1697" s="12">
        <v>0</v>
      </c>
      <c r="K1697" s="12">
        <v>0</v>
      </c>
      <c r="L1697" s="12">
        <v>0</v>
      </c>
      <c r="M1697" s="12">
        <v>0</v>
      </c>
      <c r="N1697" s="12">
        <v>0</v>
      </c>
      <c r="O1697" s="12">
        <v>0</v>
      </c>
      <c r="P1697" s="12">
        <v>0</v>
      </c>
      <c r="Q1697" s="12">
        <v>0</v>
      </c>
      <c r="R1697" s="12">
        <v>0</v>
      </c>
    </row>
    <row r="1698" spans="2:18" ht="60.75" hidden="1" thickBot="1" x14ac:dyDescent="0.3">
      <c r="B1698" s="15" t="s">
        <v>664</v>
      </c>
      <c r="C1698" s="16" t="s">
        <v>665</v>
      </c>
      <c r="D1698" s="17">
        <f t="shared" si="33"/>
        <v>0</v>
      </c>
      <c r="E1698" s="17">
        <f t="shared" si="33"/>
        <v>0</v>
      </c>
      <c r="F1698" s="17">
        <f t="shared" si="33"/>
        <v>0</v>
      </c>
      <c r="G1698" s="17">
        <f t="shared" si="33"/>
        <v>0</v>
      </c>
      <c r="H1698" s="17">
        <f t="shared" si="33"/>
        <v>0</v>
      </c>
      <c r="I1698" s="17">
        <v>0</v>
      </c>
      <c r="J1698" s="17">
        <v>0</v>
      </c>
      <c r="K1698" s="17">
        <v>0</v>
      </c>
      <c r="L1698" s="17">
        <v>0</v>
      </c>
      <c r="M1698" s="17">
        <v>0</v>
      </c>
      <c r="N1698" s="17">
        <v>0</v>
      </c>
      <c r="O1698" s="17">
        <v>0</v>
      </c>
      <c r="P1698" s="17">
        <v>0</v>
      </c>
      <c r="Q1698" s="17">
        <v>0</v>
      </c>
      <c r="R1698" s="17">
        <v>0</v>
      </c>
    </row>
    <row r="1699" spans="2:18" hidden="1" x14ac:dyDescent="0.25">
      <c r="B1699" s="11" t="s">
        <v>1</v>
      </c>
      <c r="C1699" s="13" t="s">
        <v>12</v>
      </c>
      <c r="D1699" s="12">
        <f t="shared" si="33"/>
        <v>0</v>
      </c>
      <c r="E1699" s="12">
        <f t="shared" si="33"/>
        <v>0</v>
      </c>
      <c r="F1699" s="12">
        <f t="shared" si="33"/>
        <v>0</v>
      </c>
      <c r="G1699" s="12">
        <f t="shared" si="33"/>
        <v>0</v>
      </c>
      <c r="H1699" s="12">
        <f t="shared" si="33"/>
        <v>0</v>
      </c>
      <c r="I1699" s="12">
        <v>0</v>
      </c>
      <c r="J1699" s="12">
        <v>0</v>
      </c>
      <c r="K1699" s="12">
        <v>0</v>
      </c>
      <c r="L1699" s="12">
        <v>0</v>
      </c>
      <c r="M1699" s="12">
        <v>0</v>
      </c>
      <c r="N1699" s="12">
        <v>0</v>
      </c>
      <c r="O1699" s="12">
        <v>0</v>
      </c>
      <c r="P1699" s="12">
        <v>0</v>
      </c>
      <c r="Q1699" s="12">
        <v>0</v>
      </c>
      <c r="R1699" s="12">
        <v>0</v>
      </c>
    </row>
    <row r="1700" spans="2:18" hidden="1" x14ac:dyDescent="0.25">
      <c r="B1700" s="8" t="s">
        <v>1</v>
      </c>
      <c r="C1700" s="10" t="s">
        <v>18</v>
      </c>
      <c r="D1700" s="9">
        <f t="shared" si="33"/>
        <v>0</v>
      </c>
      <c r="E1700" s="9">
        <f t="shared" si="33"/>
        <v>0</v>
      </c>
      <c r="F1700" s="9">
        <f t="shared" si="33"/>
        <v>0</v>
      </c>
      <c r="G1700" s="9">
        <f t="shared" si="33"/>
        <v>0</v>
      </c>
      <c r="H1700" s="9">
        <f t="shared" si="33"/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</row>
    <row r="1701" spans="2:18" ht="30.75" hidden="1" thickBot="1" x14ac:dyDescent="0.3">
      <c r="B1701" s="15" t="s">
        <v>666</v>
      </c>
      <c r="C1701" s="16" t="s">
        <v>667</v>
      </c>
      <c r="D1701" s="17">
        <f t="shared" si="33"/>
        <v>0</v>
      </c>
      <c r="E1701" s="17">
        <f t="shared" si="33"/>
        <v>0</v>
      </c>
      <c r="F1701" s="17">
        <f t="shared" si="33"/>
        <v>0</v>
      </c>
      <c r="G1701" s="17">
        <f t="shared" si="33"/>
        <v>0</v>
      </c>
      <c r="H1701" s="17">
        <f t="shared" si="33"/>
        <v>0</v>
      </c>
      <c r="I1701" s="17">
        <v>0</v>
      </c>
      <c r="J1701" s="17">
        <v>0</v>
      </c>
      <c r="K1701" s="17">
        <v>0</v>
      </c>
      <c r="L1701" s="17">
        <v>0</v>
      </c>
      <c r="M1701" s="17">
        <v>0</v>
      </c>
      <c r="N1701" s="17">
        <v>0</v>
      </c>
      <c r="O1701" s="17">
        <v>0</v>
      </c>
      <c r="P1701" s="17">
        <v>0</v>
      </c>
      <c r="Q1701" s="17">
        <v>0</v>
      </c>
      <c r="R1701" s="17">
        <v>0</v>
      </c>
    </row>
    <row r="1702" spans="2:18" hidden="1" x14ac:dyDescent="0.25">
      <c r="B1702" s="11" t="s">
        <v>1</v>
      </c>
      <c r="C1702" s="13" t="s">
        <v>12</v>
      </c>
      <c r="D1702" s="12">
        <f t="shared" si="33"/>
        <v>0</v>
      </c>
      <c r="E1702" s="12">
        <f t="shared" si="33"/>
        <v>0</v>
      </c>
      <c r="F1702" s="12">
        <f t="shared" si="33"/>
        <v>0</v>
      </c>
      <c r="G1702" s="12">
        <f t="shared" si="33"/>
        <v>0</v>
      </c>
      <c r="H1702" s="12">
        <f t="shared" si="33"/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</row>
    <row r="1703" spans="2:18" hidden="1" x14ac:dyDescent="0.25">
      <c r="B1703" s="8" t="s">
        <v>1</v>
      </c>
      <c r="C1703" s="10" t="s">
        <v>14</v>
      </c>
      <c r="D1703" s="9">
        <f t="shared" si="33"/>
        <v>0</v>
      </c>
      <c r="E1703" s="9">
        <f t="shared" si="33"/>
        <v>0</v>
      </c>
      <c r="F1703" s="9">
        <f t="shared" si="33"/>
        <v>0</v>
      </c>
      <c r="G1703" s="9">
        <f t="shared" si="33"/>
        <v>0</v>
      </c>
      <c r="H1703" s="9">
        <f t="shared" si="33"/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0</v>
      </c>
      <c r="P1703" s="9">
        <v>0</v>
      </c>
      <c r="Q1703" s="9">
        <v>0</v>
      </c>
      <c r="R1703" s="9">
        <v>0</v>
      </c>
    </row>
    <row r="1704" spans="2:18" hidden="1" x14ac:dyDescent="0.25">
      <c r="B1704" s="8" t="s">
        <v>1</v>
      </c>
      <c r="C1704" s="10" t="s">
        <v>18</v>
      </c>
      <c r="D1704" s="9">
        <f t="shared" si="33"/>
        <v>0</v>
      </c>
      <c r="E1704" s="9">
        <f t="shared" si="33"/>
        <v>0</v>
      </c>
      <c r="F1704" s="9">
        <f t="shared" si="33"/>
        <v>0</v>
      </c>
      <c r="G1704" s="9">
        <f t="shared" si="33"/>
        <v>0</v>
      </c>
      <c r="H1704" s="9">
        <f t="shared" si="33"/>
        <v>0</v>
      </c>
      <c r="I1704" s="9">
        <v>0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  <c r="Q1704" s="9">
        <v>0</v>
      </c>
      <c r="R1704" s="9">
        <v>0</v>
      </c>
    </row>
    <row r="1705" spans="2:18" hidden="1" x14ac:dyDescent="0.25">
      <c r="B1705" s="8" t="s">
        <v>1</v>
      </c>
      <c r="C1705" s="10" t="s">
        <v>19</v>
      </c>
      <c r="D1705" s="9">
        <f t="shared" ref="D1705:H1755" si="34">I1705+N1705</f>
        <v>0</v>
      </c>
      <c r="E1705" s="9">
        <f t="shared" si="34"/>
        <v>0</v>
      </c>
      <c r="F1705" s="9">
        <f t="shared" si="34"/>
        <v>0</v>
      </c>
      <c r="G1705" s="9">
        <f t="shared" si="34"/>
        <v>0</v>
      </c>
      <c r="H1705" s="9">
        <f t="shared" si="34"/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  <c r="Q1705" s="9">
        <v>0</v>
      </c>
      <c r="R1705" s="9">
        <v>0</v>
      </c>
    </row>
    <row r="1706" spans="2:18" hidden="1" x14ac:dyDescent="0.25">
      <c r="B1706" s="11" t="s">
        <v>1</v>
      </c>
      <c r="C1706" s="13" t="s">
        <v>20</v>
      </c>
      <c r="D1706" s="12">
        <f t="shared" si="34"/>
        <v>0</v>
      </c>
      <c r="E1706" s="12">
        <f t="shared" si="34"/>
        <v>0</v>
      </c>
      <c r="F1706" s="12">
        <f t="shared" si="34"/>
        <v>0</v>
      </c>
      <c r="G1706" s="12">
        <f t="shared" si="34"/>
        <v>0</v>
      </c>
      <c r="H1706" s="12">
        <f t="shared" si="34"/>
        <v>0</v>
      </c>
      <c r="I1706" s="12">
        <v>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</row>
    <row r="1707" spans="2:18" ht="15.75" hidden="1" thickBot="1" x14ac:dyDescent="0.3">
      <c r="B1707" s="15" t="s">
        <v>668</v>
      </c>
      <c r="C1707" s="16" t="s">
        <v>669</v>
      </c>
      <c r="D1707" s="17">
        <f t="shared" si="34"/>
        <v>0</v>
      </c>
      <c r="E1707" s="17">
        <f t="shared" si="34"/>
        <v>0</v>
      </c>
      <c r="F1707" s="17">
        <f t="shared" si="34"/>
        <v>0</v>
      </c>
      <c r="G1707" s="17">
        <f t="shared" si="34"/>
        <v>0</v>
      </c>
      <c r="H1707" s="17">
        <f t="shared" si="34"/>
        <v>0</v>
      </c>
      <c r="I1707" s="17">
        <v>0</v>
      </c>
      <c r="J1707" s="17">
        <v>0</v>
      </c>
      <c r="K1707" s="17">
        <v>0</v>
      </c>
      <c r="L1707" s="17">
        <v>0</v>
      </c>
      <c r="M1707" s="17">
        <v>0</v>
      </c>
      <c r="N1707" s="17">
        <v>0</v>
      </c>
      <c r="O1707" s="17">
        <v>0</v>
      </c>
      <c r="P1707" s="17">
        <v>0</v>
      </c>
      <c r="Q1707" s="17">
        <v>0</v>
      </c>
      <c r="R1707" s="17">
        <v>0</v>
      </c>
    </row>
    <row r="1708" spans="2:18" hidden="1" x14ac:dyDescent="0.25">
      <c r="B1708" s="11" t="s">
        <v>1</v>
      </c>
      <c r="C1708" s="13" t="s">
        <v>12</v>
      </c>
      <c r="D1708" s="12">
        <f t="shared" si="34"/>
        <v>0</v>
      </c>
      <c r="E1708" s="12">
        <f t="shared" si="34"/>
        <v>0</v>
      </c>
      <c r="F1708" s="12">
        <f t="shared" si="34"/>
        <v>0</v>
      </c>
      <c r="G1708" s="12">
        <f t="shared" si="34"/>
        <v>0</v>
      </c>
      <c r="H1708" s="12">
        <f t="shared" si="34"/>
        <v>0</v>
      </c>
      <c r="I1708" s="12">
        <v>0</v>
      </c>
      <c r="J1708" s="12">
        <v>0</v>
      </c>
      <c r="K1708" s="12">
        <v>0</v>
      </c>
      <c r="L1708" s="12">
        <v>0</v>
      </c>
      <c r="M1708" s="12">
        <v>0</v>
      </c>
      <c r="N1708" s="12">
        <v>0</v>
      </c>
      <c r="O1708" s="12">
        <v>0</v>
      </c>
      <c r="P1708" s="12">
        <v>0</v>
      </c>
      <c r="Q1708" s="12">
        <v>0</v>
      </c>
      <c r="R1708" s="12">
        <v>0</v>
      </c>
    </row>
    <row r="1709" spans="2:18" hidden="1" x14ac:dyDescent="0.25">
      <c r="B1709" s="8" t="s">
        <v>1</v>
      </c>
      <c r="C1709" s="10" t="s">
        <v>14</v>
      </c>
      <c r="D1709" s="9">
        <f t="shared" si="34"/>
        <v>0</v>
      </c>
      <c r="E1709" s="9">
        <f t="shared" si="34"/>
        <v>0</v>
      </c>
      <c r="F1709" s="9">
        <f t="shared" si="34"/>
        <v>0</v>
      </c>
      <c r="G1709" s="9">
        <f t="shared" si="34"/>
        <v>0</v>
      </c>
      <c r="H1709" s="9">
        <f t="shared" si="34"/>
        <v>0</v>
      </c>
      <c r="I1709" s="9">
        <v>0</v>
      </c>
      <c r="J1709" s="9">
        <v>0</v>
      </c>
      <c r="K1709" s="9">
        <v>0</v>
      </c>
      <c r="L1709" s="9">
        <v>0</v>
      </c>
      <c r="M1709" s="9">
        <v>0</v>
      </c>
      <c r="N1709" s="9">
        <v>0</v>
      </c>
      <c r="O1709" s="9">
        <v>0</v>
      </c>
      <c r="P1709" s="9">
        <v>0</v>
      </c>
      <c r="Q1709" s="9">
        <v>0</v>
      </c>
      <c r="R1709" s="9">
        <v>0</v>
      </c>
    </row>
    <row r="1710" spans="2:18" hidden="1" x14ac:dyDescent="0.25">
      <c r="B1710" s="8" t="s">
        <v>1</v>
      </c>
      <c r="C1710" s="10" t="s">
        <v>18</v>
      </c>
      <c r="D1710" s="9">
        <f t="shared" si="34"/>
        <v>0</v>
      </c>
      <c r="E1710" s="9">
        <f t="shared" si="34"/>
        <v>0</v>
      </c>
      <c r="F1710" s="9">
        <f t="shared" si="34"/>
        <v>0</v>
      </c>
      <c r="G1710" s="9">
        <f t="shared" si="34"/>
        <v>0</v>
      </c>
      <c r="H1710" s="9">
        <f t="shared" si="34"/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0</v>
      </c>
      <c r="P1710" s="9">
        <v>0</v>
      </c>
      <c r="Q1710" s="9">
        <v>0</v>
      </c>
      <c r="R1710" s="9">
        <v>0</v>
      </c>
    </row>
    <row r="1711" spans="2:18" ht="30.75" hidden="1" thickBot="1" x14ac:dyDescent="0.3">
      <c r="B1711" s="15" t="s">
        <v>670</v>
      </c>
      <c r="C1711" s="16" t="s">
        <v>671</v>
      </c>
      <c r="D1711" s="17">
        <f t="shared" si="34"/>
        <v>0</v>
      </c>
      <c r="E1711" s="17">
        <f t="shared" si="34"/>
        <v>0</v>
      </c>
      <c r="F1711" s="17">
        <f t="shared" si="34"/>
        <v>0</v>
      </c>
      <c r="G1711" s="17">
        <f t="shared" si="34"/>
        <v>0</v>
      </c>
      <c r="H1711" s="17">
        <f t="shared" si="34"/>
        <v>0</v>
      </c>
      <c r="I1711" s="17">
        <v>0</v>
      </c>
      <c r="J1711" s="17">
        <v>0</v>
      </c>
      <c r="K1711" s="17">
        <v>0</v>
      </c>
      <c r="L1711" s="17">
        <v>0</v>
      </c>
      <c r="M1711" s="17">
        <v>0</v>
      </c>
      <c r="N1711" s="17">
        <v>0</v>
      </c>
      <c r="O1711" s="17">
        <v>0</v>
      </c>
      <c r="P1711" s="17">
        <v>0</v>
      </c>
      <c r="Q1711" s="17">
        <v>0</v>
      </c>
      <c r="R1711" s="17">
        <v>0</v>
      </c>
    </row>
    <row r="1712" spans="2:18" hidden="1" x14ac:dyDescent="0.25">
      <c r="B1712" s="11" t="s">
        <v>1</v>
      </c>
      <c r="C1712" s="13" t="s">
        <v>12</v>
      </c>
      <c r="D1712" s="12">
        <f t="shared" si="34"/>
        <v>0</v>
      </c>
      <c r="E1712" s="12">
        <f t="shared" si="34"/>
        <v>0</v>
      </c>
      <c r="F1712" s="12">
        <f t="shared" si="34"/>
        <v>0</v>
      </c>
      <c r="G1712" s="12">
        <f t="shared" si="34"/>
        <v>0</v>
      </c>
      <c r="H1712" s="12">
        <f t="shared" si="34"/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</row>
    <row r="1713" spans="2:18" hidden="1" x14ac:dyDescent="0.25">
      <c r="B1713" s="8" t="s">
        <v>1</v>
      </c>
      <c r="C1713" s="10" t="s">
        <v>14</v>
      </c>
      <c r="D1713" s="9">
        <f t="shared" si="34"/>
        <v>0</v>
      </c>
      <c r="E1713" s="9">
        <f t="shared" si="34"/>
        <v>0</v>
      </c>
      <c r="F1713" s="9">
        <f t="shared" si="34"/>
        <v>0</v>
      </c>
      <c r="G1713" s="9">
        <f t="shared" si="34"/>
        <v>0</v>
      </c>
      <c r="H1713" s="9">
        <f t="shared" si="34"/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0</v>
      </c>
      <c r="P1713" s="9">
        <v>0</v>
      </c>
      <c r="Q1713" s="9">
        <v>0</v>
      </c>
      <c r="R1713" s="9">
        <v>0</v>
      </c>
    </row>
    <row r="1714" spans="2:18" hidden="1" x14ac:dyDescent="0.25">
      <c r="B1714" s="8" t="s">
        <v>1</v>
      </c>
      <c r="C1714" s="10" t="s">
        <v>18</v>
      </c>
      <c r="D1714" s="9">
        <f t="shared" si="34"/>
        <v>0</v>
      </c>
      <c r="E1714" s="9">
        <f t="shared" si="34"/>
        <v>0</v>
      </c>
      <c r="F1714" s="9">
        <f t="shared" si="34"/>
        <v>0</v>
      </c>
      <c r="G1714" s="9">
        <f t="shared" si="34"/>
        <v>0</v>
      </c>
      <c r="H1714" s="9">
        <f t="shared" si="34"/>
        <v>0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0</v>
      </c>
      <c r="P1714" s="9">
        <v>0</v>
      </c>
      <c r="Q1714" s="9">
        <v>0</v>
      </c>
      <c r="R1714" s="9">
        <v>0</v>
      </c>
    </row>
    <row r="1715" spans="2:18" ht="30.75" hidden="1" thickBot="1" x14ac:dyDescent="0.3">
      <c r="B1715" s="15" t="s">
        <v>672</v>
      </c>
      <c r="C1715" s="16" t="s">
        <v>673</v>
      </c>
      <c r="D1715" s="17">
        <f t="shared" si="34"/>
        <v>0</v>
      </c>
      <c r="E1715" s="17">
        <f t="shared" si="34"/>
        <v>0</v>
      </c>
      <c r="F1715" s="17">
        <f t="shared" si="34"/>
        <v>0</v>
      </c>
      <c r="G1715" s="17">
        <f t="shared" si="34"/>
        <v>0</v>
      </c>
      <c r="H1715" s="17">
        <f t="shared" si="34"/>
        <v>0</v>
      </c>
      <c r="I1715" s="17">
        <v>0</v>
      </c>
      <c r="J1715" s="17">
        <v>0</v>
      </c>
      <c r="K1715" s="17">
        <v>0</v>
      </c>
      <c r="L1715" s="17">
        <v>0</v>
      </c>
      <c r="M1715" s="17">
        <v>0</v>
      </c>
      <c r="N1715" s="17">
        <v>0</v>
      </c>
      <c r="O1715" s="17">
        <v>0</v>
      </c>
      <c r="P1715" s="17">
        <v>0</v>
      </c>
      <c r="Q1715" s="17">
        <v>0</v>
      </c>
      <c r="R1715" s="17">
        <v>0</v>
      </c>
    </row>
    <row r="1716" spans="2:18" hidden="1" x14ac:dyDescent="0.25">
      <c r="B1716" s="11" t="s">
        <v>1</v>
      </c>
      <c r="C1716" s="13" t="s">
        <v>12</v>
      </c>
      <c r="D1716" s="12">
        <f t="shared" si="34"/>
        <v>0</v>
      </c>
      <c r="E1716" s="12">
        <f t="shared" si="34"/>
        <v>0</v>
      </c>
      <c r="F1716" s="12">
        <f t="shared" si="34"/>
        <v>0</v>
      </c>
      <c r="G1716" s="12">
        <f t="shared" si="34"/>
        <v>0</v>
      </c>
      <c r="H1716" s="12">
        <f t="shared" si="34"/>
        <v>0</v>
      </c>
      <c r="I1716" s="12">
        <v>0</v>
      </c>
      <c r="J1716" s="12">
        <v>0</v>
      </c>
      <c r="K1716" s="12">
        <v>0</v>
      </c>
      <c r="L1716" s="12">
        <v>0</v>
      </c>
      <c r="M1716" s="12">
        <v>0</v>
      </c>
      <c r="N1716" s="12">
        <v>0</v>
      </c>
      <c r="O1716" s="12">
        <v>0</v>
      </c>
      <c r="P1716" s="12">
        <v>0</v>
      </c>
      <c r="Q1716" s="12">
        <v>0</v>
      </c>
      <c r="R1716" s="12">
        <v>0</v>
      </c>
    </row>
    <row r="1717" spans="2:18" hidden="1" x14ac:dyDescent="0.25">
      <c r="B1717" s="8" t="s">
        <v>1</v>
      </c>
      <c r="C1717" s="10" t="s">
        <v>18</v>
      </c>
      <c r="D1717" s="9">
        <f t="shared" si="34"/>
        <v>0</v>
      </c>
      <c r="E1717" s="9">
        <f t="shared" si="34"/>
        <v>0</v>
      </c>
      <c r="F1717" s="9">
        <f t="shared" si="34"/>
        <v>0</v>
      </c>
      <c r="G1717" s="9">
        <f t="shared" si="34"/>
        <v>0</v>
      </c>
      <c r="H1717" s="9">
        <f t="shared" si="34"/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0</v>
      </c>
      <c r="P1717" s="9">
        <v>0</v>
      </c>
      <c r="Q1717" s="9">
        <v>0</v>
      </c>
      <c r="R1717" s="9">
        <v>0</v>
      </c>
    </row>
    <row r="1718" spans="2:18" ht="30.75" hidden="1" thickBot="1" x14ac:dyDescent="0.3">
      <c r="B1718" s="15" t="s">
        <v>674</v>
      </c>
      <c r="C1718" s="16" t="s">
        <v>675</v>
      </c>
      <c r="D1718" s="17">
        <f t="shared" si="34"/>
        <v>0</v>
      </c>
      <c r="E1718" s="17">
        <f t="shared" si="34"/>
        <v>0</v>
      </c>
      <c r="F1718" s="17">
        <f t="shared" si="34"/>
        <v>0</v>
      </c>
      <c r="G1718" s="17">
        <f t="shared" si="34"/>
        <v>0</v>
      </c>
      <c r="H1718" s="17">
        <f t="shared" si="34"/>
        <v>0</v>
      </c>
      <c r="I1718" s="17">
        <v>0</v>
      </c>
      <c r="J1718" s="17">
        <v>0</v>
      </c>
      <c r="K1718" s="17">
        <v>0</v>
      </c>
      <c r="L1718" s="17">
        <v>0</v>
      </c>
      <c r="M1718" s="17">
        <v>0</v>
      </c>
      <c r="N1718" s="17">
        <v>0</v>
      </c>
      <c r="O1718" s="17">
        <v>0</v>
      </c>
      <c r="P1718" s="17">
        <v>0</v>
      </c>
      <c r="Q1718" s="17">
        <v>0</v>
      </c>
      <c r="R1718" s="17">
        <v>0</v>
      </c>
    </row>
    <row r="1719" spans="2:18" hidden="1" x14ac:dyDescent="0.25">
      <c r="B1719" s="11" t="s">
        <v>1</v>
      </c>
      <c r="C1719" s="13" t="s">
        <v>12</v>
      </c>
      <c r="D1719" s="12">
        <f t="shared" si="34"/>
        <v>0</v>
      </c>
      <c r="E1719" s="12">
        <f t="shared" si="34"/>
        <v>0</v>
      </c>
      <c r="F1719" s="12">
        <f t="shared" si="34"/>
        <v>0</v>
      </c>
      <c r="G1719" s="12">
        <f t="shared" si="34"/>
        <v>0</v>
      </c>
      <c r="H1719" s="12">
        <f t="shared" si="34"/>
        <v>0</v>
      </c>
      <c r="I1719" s="12">
        <v>0</v>
      </c>
      <c r="J1719" s="12">
        <v>0</v>
      </c>
      <c r="K1719" s="12">
        <v>0</v>
      </c>
      <c r="L1719" s="12">
        <v>0</v>
      </c>
      <c r="M1719" s="12">
        <v>0</v>
      </c>
      <c r="N1719" s="12">
        <v>0</v>
      </c>
      <c r="O1719" s="12">
        <v>0</v>
      </c>
      <c r="P1719" s="12">
        <v>0</v>
      </c>
      <c r="Q1719" s="12">
        <v>0</v>
      </c>
      <c r="R1719" s="12">
        <v>0</v>
      </c>
    </row>
    <row r="1720" spans="2:18" hidden="1" x14ac:dyDescent="0.25">
      <c r="B1720" s="8" t="s">
        <v>1</v>
      </c>
      <c r="C1720" s="10" t="s">
        <v>14</v>
      </c>
      <c r="D1720" s="9">
        <f t="shared" si="34"/>
        <v>0</v>
      </c>
      <c r="E1720" s="9">
        <f t="shared" si="34"/>
        <v>0</v>
      </c>
      <c r="F1720" s="9">
        <f t="shared" si="34"/>
        <v>0</v>
      </c>
      <c r="G1720" s="9">
        <f t="shared" si="34"/>
        <v>0</v>
      </c>
      <c r="H1720" s="9">
        <f t="shared" si="34"/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  <c r="Q1720" s="9">
        <v>0</v>
      </c>
      <c r="R1720" s="9">
        <v>0</v>
      </c>
    </row>
    <row r="1721" spans="2:18" ht="15.75" hidden="1" thickBot="1" x14ac:dyDescent="0.3">
      <c r="B1721" s="15" t="s">
        <v>676</v>
      </c>
      <c r="C1721" s="16" t="s">
        <v>677</v>
      </c>
      <c r="D1721" s="17">
        <f t="shared" si="34"/>
        <v>0</v>
      </c>
      <c r="E1721" s="17">
        <f t="shared" si="34"/>
        <v>0</v>
      </c>
      <c r="F1721" s="17">
        <f t="shared" si="34"/>
        <v>0</v>
      </c>
      <c r="G1721" s="17">
        <f t="shared" si="34"/>
        <v>0</v>
      </c>
      <c r="H1721" s="17">
        <f t="shared" si="34"/>
        <v>0</v>
      </c>
      <c r="I1721" s="17">
        <v>0</v>
      </c>
      <c r="J1721" s="17">
        <v>0</v>
      </c>
      <c r="K1721" s="17">
        <v>0</v>
      </c>
      <c r="L1721" s="17">
        <v>0</v>
      </c>
      <c r="M1721" s="17">
        <v>0</v>
      </c>
      <c r="N1721" s="17">
        <v>0</v>
      </c>
      <c r="O1721" s="17">
        <v>0</v>
      </c>
      <c r="P1721" s="17">
        <v>0</v>
      </c>
      <c r="Q1721" s="17">
        <v>0</v>
      </c>
      <c r="R1721" s="17">
        <v>0</v>
      </c>
    </row>
    <row r="1722" spans="2:18" hidden="1" x14ac:dyDescent="0.25">
      <c r="B1722" s="11" t="s">
        <v>1</v>
      </c>
      <c r="C1722" s="13" t="s">
        <v>12</v>
      </c>
      <c r="D1722" s="12">
        <f t="shared" si="34"/>
        <v>0</v>
      </c>
      <c r="E1722" s="12">
        <f t="shared" si="34"/>
        <v>0</v>
      </c>
      <c r="F1722" s="12">
        <f t="shared" si="34"/>
        <v>0</v>
      </c>
      <c r="G1722" s="12">
        <f t="shared" si="34"/>
        <v>0</v>
      </c>
      <c r="H1722" s="12">
        <f t="shared" si="34"/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</row>
    <row r="1723" spans="2:18" hidden="1" x14ac:dyDescent="0.25">
      <c r="B1723" s="8" t="s">
        <v>1</v>
      </c>
      <c r="C1723" s="10" t="s">
        <v>14</v>
      </c>
      <c r="D1723" s="9">
        <f t="shared" si="34"/>
        <v>0</v>
      </c>
      <c r="E1723" s="9">
        <f t="shared" si="34"/>
        <v>0</v>
      </c>
      <c r="F1723" s="9">
        <f t="shared" si="34"/>
        <v>0</v>
      </c>
      <c r="G1723" s="9">
        <f t="shared" si="34"/>
        <v>0</v>
      </c>
      <c r="H1723" s="9">
        <f t="shared" si="34"/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  <c r="Q1723" s="9">
        <v>0</v>
      </c>
      <c r="R1723" s="9">
        <v>0</v>
      </c>
    </row>
    <row r="1724" spans="2:18" hidden="1" x14ac:dyDescent="0.25">
      <c r="B1724" s="8" t="s">
        <v>1</v>
      </c>
      <c r="C1724" s="10" t="s">
        <v>19</v>
      </c>
      <c r="D1724" s="9">
        <f t="shared" si="34"/>
        <v>0</v>
      </c>
      <c r="E1724" s="9">
        <f t="shared" si="34"/>
        <v>0</v>
      </c>
      <c r="F1724" s="9">
        <f t="shared" si="34"/>
        <v>0</v>
      </c>
      <c r="G1724" s="9">
        <f t="shared" si="34"/>
        <v>0</v>
      </c>
      <c r="H1724" s="9">
        <f t="shared" si="34"/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0</v>
      </c>
      <c r="P1724" s="9">
        <v>0</v>
      </c>
      <c r="Q1724" s="9">
        <v>0</v>
      </c>
      <c r="R1724" s="9">
        <v>0</v>
      </c>
    </row>
    <row r="1725" spans="2:18" ht="15.75" hidden="1" thickBot="1" x14ac:dyDescent="0.3">
      <c r="B1725" s="15" t="s">
        <v>678</v>
      </c>
      <c r="C1725" s="16" t="s">
        <v>677</v>
      </c>
      <c r="D1725" s="17">
        <f t="shared" si="34"/>
        <v>0</v>
      </c>
      <c r="E1725" s="17">
        <f t="shared" si="34"/>
        <v>0</v>
      </c>
      <c r="F1725" s="17">
        <f t="shared" si="34"/>
        <v>0</v>
      </c>
      <c r="G1725" s="17">
        <f t="shared" si="34"/>
        <v>0</v>
      </c>
      <c r="H1725" s="17">
        <f t="shared" si="34"/>
        <v>0</v>
      </c>
      <c r="I1725" s="17">
        <v>0</v>
      </c>
      <c r="J1725" s="17">
        <v>0</v>
      </c>
      <c r="K1725" s="17">
        <v>0</v>
      </c>
      <c r="L1725" s="17">
        <v>0</v>
      </c>
      <c r="M1725" s="17">
        <v>0</v>
      </c>
      <c r="N1725" s="17">
        <v>0</v>
      </c>
      <c r="O1725" s="17">
        <v>0</v>
      </c>
      <c r="P1725" s="17">
        <v>0</v>
      </c>
      <c r="Q1725" s="17">
        <v>0</v>
      </c>
      <c r="R1725" s="17">
        <v>0</v>
      </c>
    </row>
    <row r="1726" spans="2:18" hidden="1" x14ac:dyDescent="0.25">
      <c r="B1726" s="11" t="s">
        <v>1</v>
      </c>
      <c r="C1726" s="13" t="s">
        <v>12</v>
      </c>
      <c r="D1726" s="12">
        <f t="shared" si="34"/>
        <v>0</v>
      </c>
      <c r="E1726" s="12">
        <f t="shared" si="34"/>
        <v>0</v>
      </c>
      <c r="F1726" s="12">
        <f t="shared" si="34"/>
        <v>0</v>
      </c>
      <c r="G1726" s="12">
        <f t="shared" si="34"/>
        <v>0</v>
      </c>
      <c r="H1726" s="12">
        <f t="shared" si="34"/>
        <v>0</v>
      </c>
      <c r="I1726" s="12">
        <v>0</v>
      </c>
      <c r="J1726" s="12">
        <v>0</v>
      </c>
      <c r="K1726" s="12">
        <v>0</v>
      </c>
      <c r="L1726" s="12">
        <v>0</v>
      </c>
      <c r="M1726" s="12">
        <v>0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</row>
    <row r="1727" spans="2:18" hidden="1" x14ac:dyDescent="0.25">
      <c r="B1727" s="8" t="s">
        <v>1</v>
      </c>
      <c r="C1727" s="10" t="s">
        <v>19</v>
      </c>
      <c r="D1727" s="9">
        <f t="shared" si="34"/>
        <v>0</v>
      </c>
      <c r="E1727" s="9">
        <f t="shared" si="34"/>
        <v>0</v>
      </c>
      <c r="F1727" s="9">
        <f t="shared" si="34"/>
        <v>0</v>
      </c>
      <c r="G1727" s="9">
        <f t="shared" si="34"/>
        <v>0</v>
      </c>
      <c r="H1727" s="9">
        <f t="shared" si="34"/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0</v>
      </c>
      <c r="P1727" s="9">
        <v>0</v>
      </c>
      <c r="Q1727" s="9">
        <v>0</v>
      </c>
      <c r="R1727" s="9">
        <v>0</v>
      </c>
    </row>
    <row r="1728" spans="2:18" ht="45.75" hidden="1" thickBot="1" x14ac:dyDescent="0.3">
      <c r="B1728" s="15" t="s">
        <v>679</v>
      </c>
      <c r="C1728" s="16" t="s">
        <v>680</v>
      </c>
      <c r="D1728" s="17">
        <f t="shared" si="34"/>
        <v>0</v>
      </c>
      <c r="E1728" s="17">
        <f t="shared" si="34"/>
        <v>0</v>
      </c>
      <c r="F1728" s="17">
        <f t="shared" si="34"/>
        <v>0</v>
      </c>
      <c r="G1728" s="17">
        <f t="shared" si="34"/>
        <v>0</v>
      </c>
      <c r="H1728" s="17">
        <f t="shared" si="34"/>
        <v>0</v>
      </c>
      <c r="I1728" s="17">
        <v>0</v>
      </c>
      <c r="J1728" s="17">
        <v>0</v>
      </c>
      <c r="K1728" s="17">
        <v>0</v>
      </c>
      <c r="L1728" s="17">
        <v>0</v>
      </c>
      <c r="M1728" s="17">
        <v>0</v>
      </c>
      <c r="N1728" s="17">
        <v>0</v>
      </c>
      <c r="O1728" s="17">
        <v>0</v>
      </c>
      <c r="P1728" s="17">
        <v>0</v>
      </c>
      <c r="Q1728" s="17">
        <v>0</v>
      </c>
      <c r="R1728" s="17">
        <v>0</v>
      </c>
    </row>
    <row r="1729" spans="2:18" hidden="1" x14ac:dyDescent="0.25">
      <c r="B1729" s="11" t="s">
        <v>1</v>
      </c>
      <c r="C1729" s="13" t="s">
        <v>12</v>
      </c>
      <c r="D1729" s="12">
        <f t="shared" si="34"/>
        <v>0</v>
      </c>
      <c r="E1729" s="12">
        <f t="shared" si="34"/>
        <v>0</v>
      </c>
      <c r="F1729" s="12">
        <f t="shared" si="34"/>
        <v>0</v>
      </c>
      <c r="G1729" s="12">
        <f t="shared" si="34"/>
        <v>0</v>
      </c>
      <c r="H1729" s="12">
        <f t="shared" si="34"/>
        <v>0</v>
      </c>
      <c r="I1729" s="12">
        <v>0</v>
      </c>
      <c r="J1729" s="12">
        <v>0</v>
      </c>
      <c r="K1729" s="12">
        <v>0</v>
      </c>
      <c r="L1729" s="12">
        <v>0</v>
      </c>
      <c r="M1729" s="12">
        <v>0</v>
      </c>
      <c r="N1729" s="12">
        <v>0</v>
      </c>
      <c r="O1729" s="12">
        <v>0</v>
      </c>
      <c r="P1729" s="12">
        <v>0</v>
      </c>
      <c r="Q1729" s="12">
        <v>0</v>
      </c>
      <c r="R1729" s="12">
        <v>0</v>
      </c>
    </row>
    <row r="1730" spans="2:18" hidden="1" x14ac:dyDescent="0.25">
      <c r="B1730" s="8" t="s">
        <v>1</v>
      </c>
      <c r="C1730" s="10" t="s">
        <v>14</v>
      </c>
      <c r="D1730" s="9">
        <f t="shared" si="34"/>
        <v>0</v>
      </c>
      <c r="E1730" s="9">
        <f t="shared" si="34"/>
        <v>0</v>
      </c>
      <c r="F1730" s="9">
        <f t="shared" si="34"/>
        <v>0</v>
      </c>
      <c r="G1730" s="9">
        <f t="shared" si="34"/>
        <v>0</v>
      </c>
      <c r="H1730" s="9">
        <f t="shared" si="34"/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0</v>
      </c>
      <c r="P1730" s="9">
        <v>0</v>
      </c>
      <c r="Q1730" s="9">
        <v>0</v>
      </c>
      <c r="R1730" s="9">
        <v>0</v>
      </c>
    </row>
    <row r="1731" spans="2:18" ht="30.75" thickBot="1" x14ac:dyDescent="0.3">
      <c r="B1731" s="15" t="s">
        <v>681</v>
      </c>
      <c r="C1731" s="16" t="s">
        <v>682</v>
      </c>
      <c r="D1731" s="17">
        <f t="shared" si="34"/>
        <v>30000000</v>
      </c>
      <c r="E1731" s="17">
        <f t="shared" si="34"/>
        <v>13962000</v>
      </c>
      <c r="F1731" s="17">
        <f t="shared" si="34"/>
        <v>7992000</v>
      </c>
      <c r="G1731" s="17">
        <f t="shared" si="34"/>
        <v>8046000</v>
      </c>
      <c r="H1731" s="17">
        <f t="shared" si="34"/>
        <v>0</v>
      </c>
      <c r="I1731" s="17">
        <v>0</v>
      </c>
      <c r="J1731" s="17">
        <v>0</v>
      </c>
      <c r="K1731" s="17">
        <v>0</v>
      </c>
      <c r="L1731" s="17">
        <v>0</v>
      </c>
      <c r="M1731" s="17">
        <v>0</v>
      </c>
      <c r="N1731" s="17">
        <v>30000000</v>
      </c>
      <c r="O1731" s="17">
        <v>13962000</v>
      </c>
      <c r="P1731" s="17">
        <v>7992000</v>
      </c>
      <c r="Q1731" s="17">
        <v>8046000</v>
      </c>
      <c r="R1731" s="17">
        <v>0</v>
      </c>
    </row>
    <row r="1732" spans="2:18" ht="15.75" thickTop="1" x14ac:dyDescent="0.25">
      <c r="B1732" s="11" t="s">
        <v>1</v>
      </c>
      <c r="C1732" s="13" t="s">
        <v>12</v>
      </c>
      <c r="D1732" s="12">
        <f t="shared" si="34"/>
        <v>1500000</v>
      </c>
      <c r="E1732" s="12">
        <f t="shared" si="34"/>
        <v>1062000</v>
      </c>
      <c r="F1732" s="12">
        <f t="shared" si="34"/>
        <v>392000</v>
      </c>
      <c r="G1732" s="12">
        <f t="shared" si="34"/>
        <v>46000</v>
      </c>
      <c r="H1732" s="12">
        <f t="shared" si="34"/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1500000</v>
      </c>
      <c r="O1732" s="12">
        <v>1062000</v>
      </c>
      <c r="P1732" s="12">
        <v>392000</v>
      </c>
      <c r="Q1732" s="12">
        <v>46000</v>
      </c>
      <c r="R1732" s="12">
        <v>0</v>
      </c>
    </row>
    <row r="1733" spans="2:18" x14ac:dyDescent="0.25">
      <c r="B1733" s="8" t="s">
        <v>1</v>
      </c>
      <c r="C1733" s="10" t="s">
        <v>14</v>
      </c>
      <c r="D1733" s="9">
        <f t="shared" si="34"/>
        <v>1500000</v>
      </c>
      <c r="E1733" s="9">
        <f t="shared" si="34"/>
        <v>1062000</v>
      </c>
      <c r="F1733" s="9">
        <f t="shared" si="34"/>
        <v>392000</v>
      </c>
      <c r="G1733" s="9">
        <f t="shared" si="34"/>
        <v>46000</v>
      </c>
      <c r="H1733" s="9">
        <f t="shared" si="34"/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1500000</v>
      </c>
      <c r="O1733" s="9">
        <v>1062000</v>
      </c>
      <c r="P1733" s="9">
        <v>392000</v>
      </c>
      <c r="Q1733" s="9">
        <v>46000</v>
      </c>
      <c r="R1733" s="9">
        <v>0</v>
      </c>
    </row>
    <row r="1734" spans="2:18" x14ac:dyDescent="0.25">
      <c r="B1734" s="11" t="s">
        <v>1</v>
      </c>
      <c r="C1734" s="13" t="s">
        <v>20</v>
      </c>
      <c r="D1734" s="12">
        <f t="shared" si="34"/>
        <v>28500000</v>
      </c>
      <c r="E1734" s="12">
        <f t="shared" si="34"/>
        <v>12900000</v>
      </c>
      <c r="F1734" s="12">
        <f t="shared" si="34"/>
        <v>7600000</v>
      </c>
      <c r="G1734" s="12">
        <f t="shared" si="34"/>
        <v>8000000</v>
      </c>
      <c r="H1734" s="12">
        <f t="shared" si="34"/>
        <v>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28500000</v>
      </c>
      <c r="O1734" s="12">
        <v>12900000</v>
      </c>
      <c r="P1734" s="12">
        <v>7600000</v>
      </c>
      <c r="Q1734" s="12">
        <v>8000000</v>
      </c>
      <c r="R1734" s="12">
        <v>0</v>
      </c>
    </row>
    <row r="1735" spans="2:18" ht="30.75" hidden="1" thickBot="1" x14ac:dyDescent="0.3">
      <c r="B1735" s="15" t="s">
        <v>683</v>
      </c>
      <c r="C1735" s="16" t="s">
        <v>684</v>
      </c>
      <c r="D1735" s="17">
        <f t="shared" si="34"/>
        <v>0</v>
      </c>
      <c r="E1735" s="17">
        <f t="shared" si="34"/>
        <v>0</v>
      </c>
      <c r="F1735" s="17">
        <f t="shared" si="34"/>
        <v>0</v>
      </c>
      <c r="G1735" s="17">
        <f t="shared" si="34"/>
        <v>0</v>
      </c>
      <c r="H1735" s="17">
        <f t="shared" si="34"/>
        <v>0</v>
      </c>
      <c r="I1735" s="17">
        <v>0</v>
      </c>
      <c r="J1735" s="17">
        <v>0</v>
      </c>
      <c r="K1735" s="17">
        <v>0</v>
      </c>
      <c r="L1735" s="17">
        <v>0</v>
      </c>
      <c r="M1735" s="17">
        <v>0</v>
      </c>
      <c r="N1735" s="17">
        <v>0</v>
      </c>
      <c r="O1735" s="17">
        <v>0</v>
      </c>
      <c r="P1735" s="17">
        <v>0</v>
      </c>
      <c r="Q1735" s="17">
        <v>0</v>
      </c>
      <c r="R1735" s="17">
        <v>0</v>
      </c>
    </row>
    <row r="1736" spans="2:18" hidden="1" x14ac:dyDescent="0.25">
      <c r="B1736" s="11" t="s">
        <v>1</v>
      </c>
      <c r="C1736" s="13" t="s">
        <v>12</v>
      </c>
      <c r="D1736" s="12">
        <f t="shared" si="34"/>
        <v>0</v>
      </c>
      <c r="E1736" s="12">
        <f t="shared" si="34"/>
        <v>0</v>
      </c>
      <c r="F1736" s="12">
        <f t="shared" si="34"/>
        <v>0</v>
      </c>
      <c r="G1736" s="12">
        <f t="shared" si="34"/>
        <v>0</v>
      </c>
      <c r="H1736" s="12">
        <f t="shared" si="34"/>
        <v>0</v>
      </c>
      <c r="I1736" s="12">
        <v>0</v>
      </c>
      <c r="J1736" s="12">
        <v>0</v>
      </c>
      <c r="K1736" s="12">
        <v>0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</row>
    <row r="1737" spans="2:18" hidden="1" x14ac:dyDescent="0.25">
      <c r="B1737" s="8" t="s">
        <v>1</v>
      </c>
      <c r="C1737" s="10" t="s">
        <v>14</v>
      </c>
      <c r="D1737" s="9">
        <f t="shared" si="34"/>
        <v>0</v>
      </c>
      <c r="E1737" s="9">
        <f t="shared" si="34"/>
        <v>0</v>
      </c>
      <c r="F1737" s="9">
        <f t="shared" si="34"/>
        <v>0</v>
      </c>
      <c r="G1737" s="9">
        <f t="shared" si="34"/>
        <v>0</v>
      </c>
      <c r="H1737" s="9">
        <f t="shared" si="34"/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  <c r="Q1737" s="9">
        <v>0</v>
      </c>
      <c r="R1737" s="9">
        <v>0</v>
      </c>
    </row>
    <row r="1738" spans="2:18" hidden="1" x14ac:dyDescent="0.25">
      <c r="B1738" s="11" t="s">
        <v>1</v>
      </c>
      <c r="C1738" s="13" t="s">
        <v>20</v>
      </c>
      <c r="D1738" s="12">
        <f t="shared" si="34"/>
        <v>0</v>
      </c>
      <c r="E1738" s="12">
        <f t="shared" si="34"/>
        <v>0</v>
      </c>
      <c r="F1738" s="12">
        <f t="shared" si="34"/>
        <v>0</v>
      </c>
      <c r="G1738" s="12">
        <f t="shared" si="34"/>
        <v>0</v>
      </c>
      <c r="H1738" s="12">
        <f t="shared" si="34"/>
        <v>0</v>
      </c>
      <c r="I1738" s="12">
        <v>0</v>
      </c>
      <c r="J1738" s="12">
        <v>0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</row>
    <row r="1739" spans="2:18" ht="30.75" thickBot="1" x14ac:dyDescent="0.3">
      <c r="B1739" s="15" t="s">
        <v>685</v>
      </c>
      <c r="C1739" s="16" t="s">
        <v>686</v>
      </c>
      <c r="D1739" s="17">
        <f t="shared" si="34"/>
        <v>9097000</v>
      </c>
      <c r="E1739" s="17">
        <f t="shared" si="34"/>
        <v>7297000</v>
      </c>
      <c r="F1739" s="17">
        <f t="shared" si="34"/>
        <v>1800000</v>
      </c>
      <c r="G1739" s="17">
        <f t="shared" si="34"/>
        <v>0</v>
      </c>
      <c r="H1739" s="17">
        <f t="shared" si="34"/>
        <v>0</v>
      </c>
      <c r="I1739" s="17">
        <v>0</v>
      </c>
      <c r="J1739" s="17">
        <v>0</v>
      </c>
      <c r="K1739" s="17">
        <v>0</v>
      </c>
      <c r="L1739" s="17">
        <v>0</v>
      </c>
      <c r="M1739" s="17">
        <v>0</v>
      </c>
      <c r="N1739" s="17">
        <v>9097000</v>
      </c>
      <c r="O1739" s="17">
        <v>7297000</v>
      </c>
      <c r="P1739" s="17">
        <v>1800000</v>
      </c>
      <c r="Q1739" s="17">
        <v>0</v>
      </c>
      <c r="R1739" s="17">
        <v>0</v>
      </c>
    </row>
    <row r="1740" spans="2:18" ht="15.75" thickTop="1" x14ac:dyDescent="0.25">
      <c r="B1740" s="11" t="s">
        <v>1</v>
      </c>
      <c r="C1740" s="13" t="s">
        <v>12</v>
      </c>
      <c r="D1740" s="12">
        <f t="shared" si="34"/>
        <v>1097000</v>
      </c>
      <c r="E1740" s="12">
        <f t="shared" si="34"/>
        <v>897000</v>
      </c>
      <c r="F1740" s="12">
        <f t="shared" si="34"/>
        <v>200000</v>
      </c>
      <c r="G1740" s="12">
        <f t="shared" si="34"/>
        <v>0</v>
      </c>
      <c r="H1740" s="12">
        <f t="shared" si="34"/>
        <v>0</v>
      </c>
      <c r="I1740" s="12">
        <v>0</v>
      </c>
      <c r="J1740" s="12">
        <v>0</v>
      </c>
      <c r="K1740" s="12">
        <v>0</v>
      </c>
      <c r="L1740" s="12">
        <v>0</v>
      </c>
      <c r="M1740" s="12">
        <v>0</v>
      </c>
      <c r="N1740" s="12">
        <v>1097000</v>
      </c>
      <c r="O1740" s="12">
        <v>897000</v>
      </c>
      <c r="P1740" s="12">
        <v>200000</v>
      </c>
      <c r="Q1740" s="12">
        <v>0</v>
      </c>
      <c r="R1740" s="12">
        <v>0</v>
      </c>
    </row>
    <row r="1741" spans="2:18" x14ac:dyDescent="0.25">
      <c r="B1741" s="8" t="s">
        <v>1</v>
      </c>
      <c r="C1741" s="10" t="s">
        <v>14</v>
      </c>
      <c r="D1741" s="9">
        <f t="shared" si="34"/>
        <v>1097000</v>
      </c>
      <c r="E1741" s="9">
        <f t="shared" si="34"/>
        <v>897000</v>
      </c>
      <c r="F1741" s="9">
        <f t="shared" si="34"/>
        <v>200000</v>
      </c>
      <c r="G1741" s="9">
        <f t="shared" si="34"/>
        <v>0</v>
      </c>
      <c r="H1741" s="9">
        <f t="shared" si="34"/>
        <v>0</v>
      </c>
      <c r="I1741" s="9">
        <v>0</v>
      </c>
      <c r="J1741" s="9">
        <v>0</v>
      </c>
      <c r="K1741" s="9">
        <v>0</v>
      </c>
      <c r="L1741" s="9">
        <v>0</v>
      </c>
      <c r="M1741" s="9">
        <v>0</v>
      </c>
      <c r="N1741" s="9">
        <v>1097000</v>
      </c>
      <c r="O1741" s="9">
        <v>897000</v>
      </c>
      <c r="P1741" s="9">
        <v>200000</v>
      </c>
      <c r="Q1741" s="9">
        <v>0</v>
      </c>
      <c r="R1741" s="9">
        <v>0</v>
      </c>
    </row>
    <row r="1742" spans="2:18" x14ac:dyDescent="0.25">
      <c r="B1742" s="11" t="s">
        <v>1</v>
      </c>
      <c r="C1742" s="13" t="s">
        <v>20</v>
      </c>
      <c r="D1742" s="12">
        <f t="shared" si="34"/>
        <v>8000000</v>
      </c>
      <c r="E1742" s="12">
        <f t="shared" si="34"/>
        <v>6400000</v>
      </c>
      <c r="F1742" s="12">
        <f t="shared" si="34"/>
        <v>1600000</v>
      </c>
      <c r="G1742" s="12">
        <f t="shared" si="34"/>
        <v>0</v>
      </c>
      <c r="H1742" s="12">
        <f t="shared" si="34"/>
        <v>0</v>
      </c>
      <c r="I1742" s="12">
        <v>0</v>
      </c>
      <c r="J1742" s="12">
        <v>0</v>
      </c>
      <c r="K1742" s="12">
        <v>0</v>
      </c>
      <c r="L1742" s="12">
        <v>0</v>
      </c>
      <c r="M1742" s="12">
        <v>0</v>
      </c>
      <c r="N1742" s="12">
        <v>8000000</v>
      </c>
      <c r="O1742" s="12">
        <v>6400000</v>
      </c>
      <c r="P1742" s="12">
        <v>1600000</v>
      </c>
      <c r="Q1742" s="12">
        <v>0</v>
      </c>
      <c r="R1742" s="12">
        <v>0</v>
      </c>
    </row>
    <row r="1743" spans="2:18" ht="30.75" hidden="1" thickBot="1" x14ac:dyDescent="0.3">
      <c r="B1743" s="15" t="s">
        <v>687</v>
      </c>
      <c r="C1743" s="16" t="s">
        <v>688</v>
      </c>
      <c r="D1743" s="17">
        <f t="shared" si="34"/>
        <v>0</v>
      </c>
      <c r="E1743" s="17">
        <f t="shared" si="34"/>
        <v>0</v>
      </c>
      <c r="F1743" s="17">
        <f t="shared" si="34"/>
        <v>0</v>
      </c>
      <c r="G1743" s="17">
        <f t="shared" si="34"/>
        <v>0</v>
      </c>
      <c r="H1743" s="17">
        <f t="shared" si="34"/>
        <v>0</v>
      </c>
      <c r="I1743" s="17">
        <v>0</v>
      </c>
      <c r="J1743" s="17">
        <v>0</v>
      </c>
      <c r="K1743" s="17">
        <v>0</v>
      </c>
      <c r="L1743" s="17">
        <v>0</v>
      </c>
      <c r="M1743" s="17">
        <v>0</v>
      </c>
      <c r="N1743" s="17">
        <v>0</v>
      </c>
      <c r="O1743" s="17">
        <v>0</v>
      </c>
      <c r="P1743" s="17">
        <v>0</v>
      </c>
      <c r="Q1743" s="17">
        <v>0</v>
      </c>
      <c r="R1743" s="17">
        <v>0</v>
      </c>
    </row>
    <row r="1744" spans="2:18" hidden="1" x14ac:dyDescent="0.25">
      <c r="B1744" s="11" t="s">
        <v>1</v>
      </c>
      <c r="C1744" s="13" t="s">
        <v>12</v>
      </c>
      <c r="D1744" s="12">
        <f t="shared" si="34"/>
        <v>0</v>
      </c>
      <c r="E1744" s="12">
        <f t="shared" si="34"/>
        <v>0</v>
      </c>
      <c r="F1744" s="12">
        <f t="shared" si="34"/>
        <v>0</v>
      </c>
      <c r="G1744" s="12">
        <f t="shared" si="34"/>
        <v>0</v>
      </c>
      <c r="H1744" s="12">
        <f t="shared" si="34"/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</row>
    <row r="1745" spans="2:18" hidden="1" x14ac:dyDescent="0.25">
      <c r="B1745" s="8" t="s">
        <v>1</v>
      </c>
      <c r="C1745" s="10" t="s">
        <v>14</v>
      </c>
      <c r="D1745" s="9">
        <f t="shared" si="34"/>
        <v>0</v>
      </c>
      <c r="E1745" s="9">
        <f t="shared" si="34"/>
        <v>0</v>
      </c>
      <c r="F1745" s="9">
        <f t="shared" si="34"/>
        <v>0</v>
      </c>
      <c r="G1745" s="9">
        <f t="shared" si="34"/>
        <v>0</v>
      </c>
      <c r="H1745" s="9">
        <f t="shared" si="34"/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</row>
    <row r="1746" spans="2:18" hidden="1" x14ac:dyDescent="0.25">
      <c r="B1746" s="11" t="s">
        <v>1</v>
      </c>
      <c r="C1746" s="13" t="s">
        <v>20</v>
      </c>
      <c r="D1746" s="12">
        <f t="shared" si="34"/>
        <v>0</v>
      </c>
      <c r="E1746" s="12">
        <f t="shared" si="34"/>
        <v>0</v>
      </c>
      <c r="F1746" s="12">
        <f t="shared" si="34"/>
        <v>0</v>
      </c>
      <c r="G1746" s="12">
        <f t="shared" si="34"/>
        <v>0</v>
      </c>
      <c r="H1746" s="12">
        <f t="shared" si="34"/>
        <v>0</v>
      </c>
      <c r="I1746" s="12">
        <v>0</v>
      </c>
      <c r="J1746" s="12">
        <v>0</v>
      </c>
      <c r="K1746" s="12">
        <v>0</v>
      </c>
      <c r="L1746" s="12">
        <v>0</v>
      </c>
      <c r="M1746" s="12">
        <v>0</v>
      </c>
      <c r="N1746" s="12">
        <v>0</v>
      </c>
      <c r="O1746" s="12">
        <v>0</v>
      </c>
      <c r="P1746" s="12">
        <v>0</v>
      </c>
      <c r="Q1746" s="12">
        <v>0</v>
      </c>
      <c r="R1746" s="12">
        <v>0</v>
      </c>
    </row>
    <row r="1747" spans="2:18" ht="30.75" thickBot="1" x14ac:dyDescent="0.3">
      <c r="B1747" s="15" t="s">
        <v>689</v>
      </c>
      <c r="C1747" s="16" t="s">
        <v>690</v>
      </c>
      <c r="D1747" s="17">
        <f t="shared" si="34"/>
        <v>9000000</v>
      </c>
      <c r="E1747" s="17">
        <f t="shared" si="34"/>
        <v>7200000</v>
      </c>
      <c r="F1747" s="17">
        <f t="shared" si="34"/>
        <v>1800000</v>
      </c>
      <c r="G1747" s="17">
        <f t="shared" si="34"/>
        <v>0</v>
      </c>
      <c r="H1747" s="17">
        <f t="shared" si="34"/>
        <v>0</v>
      </c>
      <c r="I1747" s="17">
        <v>0</v>
      </c>
      <c r="J1747" s="17">
        <v>0</v>
      </c>
      <c r="K1747" s="17">
        <v>0</v>
      </c>
      <c r="L1747" s="17">
        <v>0</v>
      </c>
      <c r="M1747" s="17">
        <v>0</v>
      </c>
      <c r="N1747" s="17">
        <v>9000000</v>
      </c>
      <c r="O1747" s="17">
        <v>7200000</v>
      </c>
      <c r="P1747" s="17">
        <v>1800000</v>
      </c>
      <c r="Q1747" s="17">
        <v>0</v>
      </c>
      <c r="R1747" s="17">
        <v>0</v>
      </c>
    </row>
    <row r="1748" spans="2:18" ht="15.75" thickTop="1" x14ac:dyDescent="0.25">
      <c r="B1748" s="11" t="s">
        <v>1</v>
      </c>
      <c r="C1748" s="13" t="s">
        <v>12</v>
      </c>
      <c r="D1748" s="12">
        <f t="shared" si="34"/>
        <v>1000000</v>
      </c>
      <c r="E1748" s="12">
        <f t="shared" si="34"/>
        <v>800000</v>
      </c>
      <c r="F1748" s="12">
        <f t="shared" si="34"/>
        <v>200000</v>
      </c>
      <c r="G1748" s="12">
        <f t="shared" si="34"/>
        <v>0</v>
      </c>
      <c r="H1748" s="12">
        <f t="shared" si="34"/>
        <v>0</v>
      </c>
      <c r="I1748" s="12">
        <v>0</v>
      </c>
      <c r="J1748" s="12">
        <v>0</v>
      </c>
      <c r="K1748" s="12">
        <v>0</v>
      </c>
      <c r="L1748" s="12">
        <v>0</v>
      </c>
      <c r="M1748" s="12">
        <v>0</v>
      </c>
      <c r="N1748" s="12">
        <v>1000000</v>
      </c>
      <c r="O1748" s="12">
        <v>800000</v>
      </c>
      <c r="P1748" s="12">
        <v>200000</v>
      </c>
      <c r="Q1748" s="12">
        <v>0</v>
      </c>
      <c r="R1748" s="12">
        <v>0</v>
      </c>
    </row>
    <row r="1749" spans="2:18" x14ac:dyDescent="0.25">
      <c r="B1749" s="8" t="s">
        <v>1</v>
      </c>
      <c r="C1749" s="10" t="s">
        <v>14</v>
      </c>
      <c r="D1749" s="9">
        <f t="shared" si="34"/>
        <v>1000000</v>
      </c>
      <c r="E1749" s="9">
        <f t="shared" si="34"/>
        <v>800000</v>
      </c>
      <c r="F1749" s="9">
        <f t="shared" si="34"/>
        <v>200000</v>
      </c>
      <c r="G1749" s="9">
        <f t="shared" si="34"/>
        <v>0</v>
      </c>
      <c r="H1749" s="9">
        <f t="shared" si="34"/>
        <v>0</v>
      </c>
      <c r="I1749" s="9">
        <v>0</v>
      </c>
      <c r="J1749" s="9">
        <v>0</v>
      </c>
      <c r="K1749" s="9">
        <v>0</v>
      </c>
      <c r="L1749" s="9">
        <v>0</v>
      </c>
      <c r="M1749" s="9">
        <v>0</v>
      </c>
      <c r="N1749" s="9">
        <v>1000000</v>
      </c>
      <c r="O1749" s="9">
        <v>800000</v>
      </c>
      <c r="P1749" s="9">
        <v>200000</v>
      </c>
      <c r="Q1749" s="9">
        <v>0</v>
      </c>
      <c r="R1749" s="9">
        <v>0</v>
      </c>
    </row>
    <row r="1750" spans="2:18" x14ac:dyDescent="0.25">
      <c r="B1750" s="11" t="s">
        <v>1</v>
      </c>
      <c r="C1750" s="13" t="s">
        <v>20</v>
      </c>
      <c r="D1750" s="12">
        <f t="shared" si="34"/>
        <v>8000000</v>
      </c>
      <c r="E1750" s="12">
        <f t="shared" si="34"/>
        <v>6400000</v>
      </c>
      <c r="F1750" s="12">
        <f t="shared" si="34"/>
        <v>1600000</v>
      </c>
      <c r="G1750" s="12">
        <f t="shared" si="34"/>
        <v>0</v>
      </c>
      <c r="H1750" s="12">
        <f t="shared" si="34"/>
        <v>0</v>
      </c>
      <c r="I1750" s="12">
        <v>0</v>
      </c>
      <c r="J1750" s="12">
        <v>0</v>
      </c>
      <c r="K1750" s="12">
        <v>0</v>
      </c>
      <c r="L1750" s="12">
        <v>0</v>
      </c>
      <c r="M1750" s="12">
        <v>0</v>
      </c>
      <c r="N1750" s="12">
        <v>8000000</v>
      </c>
      <c r="O1750" s="12">
        <v>6400000</v>
      </c>
      <c r="P1750" s="12">
        <v>1600000</v>
      </c>
      <c r="Q1750" s="12">
        <v>0</v>
      </c>
      <c r="R1750" s="12">
        <v>0</v>
      </c>
    </row>
    <row r="1751" spans="2:18" ht="45.75" thickBot="1" x14ac:dyDescent="0.3">
      <c r="B1751" s="15" t="s">
        <v>691</v>
      </c>
      <c r="C1751" s="16" t="s">
        <v>692</v>
      </c>
      <c r="D1751" s="17">
        <f t="shared" si="34"/>
        <v>97000</v>
      </c>
      <c r="E1751" s="17">
        <f t="shared" si="34"/>
        <v>97000</v>
      </c>
      <c r="F1751" s="17">
        <f t="shared" si="34"/>
        <v>0</v>
      </c>
      <c r="G1751" s="17">
        <f t="shared" si="34"/>
        <v>0</v>
      </c>
      <c r="H1751" s="17">
        <f t="shared" si="34"/>
        <v>0</v>
      </c>
      <c r="I1751" s="17">
        <v>0</v>
      </c>
      <c r="J1751" s="17">
        <v>0</v>
      </c>
      <c r="K1751" s="17">
        <v>0</v>
      </c>
      <c r="L1751" s="17">
        <v>0</v>
      </c>
      <c r="M1751" s="17">
        <v>0</v>
      </c>
      <c r="N1751" s="17">
        <v>97000</v>
      </c>
      <c r="O1751" s="17">
        <v>97000</v>
      </c>
      <c r="P1751" s="17">
        <v>0</v>
      </c>
      <c r="Q1751" s="17">
        <v>0</v>
      </c>
      <c r="R1751" s="17">
        <v>0</v>
      </c>
    </row>
    <row r="1752" spans="2:18" ht="15.75" thickTop="1" x14ac:dyDescent="0.25">
      <c r="B1752" s="11" t="s">
        <v>1</v>
      </c>
      <c r="C1752" s="13" t="s">
        <v>12</v>
      </c>
      <c r="D1752" s="12">
        <f t="shared" si="34"/>
        <v>97000</v>
      </c>
      <c r="E1752" s="12">
        <f t="shared" si="34"/>
        <v>97000</v>
      </c>
      <c r="F1752" s="12">
        <f t="shared" si="34"/>
        <v>0</v>
      </c>
      <c r="G1752" s="12">
        <f t="shared" si="34"/>
        <v>0</v>
      </c>
      <c r="H1752" s="12">
        <f t="shared" si="34"/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97000</v>
      </c>
      <c r="O1752" s="12">
        <v>97000</v>
      </c>
      <c r="P1752" s="12">
        <v>0</v>
      </c>
      <c r="Q1752" s="12">
        <v>0</v>
      </c>
      <c r="R1752" s="12">
        <v>0</v>
      </c>
    </row>
    <row r="1753" spans="2:18" x14ac:dyDescent="0.25">
      <c r="B1753" s="8" t="s">
        <v>1</v>
      </c>
      <c r="C1753" s="10" t="s">
        <v>14</v>
      </c>
      <c r="D1753" s="9">
        <f t="shared" si="34"/>
        <v>97000</v>
      </c>
      <c r="E1753" s="9">
        <f t="shared" si="34"/>
        <v>97000</v>
      </c>
      <c r="F1753" s="9">
        <f t="shared" si="34"/>
        <v>0</v>
      </c>
      <c r="G1753" s="9">
        <f t="shared" si="34"/>
        <v>0</v>
      </c>
      <c r="H1753" s="9">
        <f t="shared" si="34"/>
        <v>0</v>
      </c>
      <c r="I1753" s="9">
        <v>0</v>
      </c>
      <c r="J1753" s="9">
        <v>0</v>
      </c>
      <c r="K1753" s="9">
        <v>0</v>
      </c>
      <c r="L1753" s="9">
        <v>0</v>
      </c>
      <c r="M1753" s="9">
        <v>0</v>
      </c>
      <c r="N1753" s="9">
        <v>97000</v>
      </c>
      <c r="O1753" s="9">
        <v>97000</v>
      </c>
      <c r="P1753" s="9">
        <v>0</v>
      </c>
      <c r="Q1753" s="9">
        <v>0</v>
      </c>
      <c r="R1753" s="9">
        <v>0</v>
      </c>
    </row>
    <row r="1754" spans="2:18" ht="45.75" thickBot="1" x14ac:dyDescent="0.3">
      <c r="B1754" s="15" t="s">
        <v>693</v>
      </c>
      <c r="C1754" s="16" t="s">
        <v>694</v>
      </c>
      <c r="D1754" s="17">
        <f t="shared" si="34"/>
        <v>97000</v>
      </c>
      <c r="E1754" s="17">
        <f t="shared" si="34"/>
        <v>97000</v>
      </c>
      <c r="F1754" s="17">
        <f t="shared" si="34"/>
        <v>0</v>
      </c>
      <c r="G1754" s="17">
        <f t="shared" si="34"/>
        <v>0</v>
      </c>
      <c r="H1754" s="17">
        <f t="shared" si="34"/>
        <v>0</v>
      </c>
      <c r="I1754" s="17">
        <v>0</v>
      </c>
      <c r="J1754" s="17">
        <v>0</v>
      </c>
      <c r="K1754" s="17">
        <v>0</v>
      </c>
      <c r="L1754" s="17">
        <v>0</v>
      </c>
      <c r="M1754" s="17">
        <v>0</v>
      </c>
      <c r="N1754" s="17">
        <v>97000</v>
      </c>
      <c r="O1754" s="17">
        <v>97000</v>
      </c>
      <c r="P1754" s="17">
        <v>0</v>
      </c>
      <c r="Q1754" s="17">
        <v>0</v>
      </c>
      <c r="R1754" s="17">
        <v>0</v>
      </c>
    </row>
    <row r="1755" spans="2:18" ht="15.75" thickTop="1" x14ac:dyDescent="0.25">
      <c r="B1755" s="11" t="s">
        <v>1</v>
      </c>
      <c r="C1755" s="13" t="s">
        <v>12</v>
      </c>
      <c r="D1755" s="12">
        <f t="shared" si="34"/>
        <v>97000</v>
      </c>
      <c r="E1755" s="12">
        <f t="shared" si="34"/>
        <v>97000</v>
      </c>
      <c r="F1755" s="12">
        <f t="shared" si="34"/>
        <v>0</v>
      </c>
      <c r="G1755" s="12">
        <f t="shared" si="34"/>
        <v>0</v>
      </c>
      <c r="H1755" s="12">
        <f t="shared" si="34"/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97000</v>
      </c>
      <c r="O1755" s="12">
        <v>97000</v>
      </c>
      <c r="P1755" s="12">
        <v>0</v>
      </c>
      <c r="Q1755" s="12">
        <v>0</v>
      </c>
      <c r="R1755" s="12">
        <v>0</v>
      </c>
    </row>
    <row r="1756" spans="2:18" x14ac:dyDescent="0.25">
      <c r="B1756" s="8" t="s">
        <v>1</v>
      </c>
      <c r="C1756" s="10" t="s">
        <v>14</v>
      </c>
      <c r="D1756" s="9">
        <f t="shared" ref="D1756:H1806" si="35">I1756+N1756</f>
        <v>97000</v>
      </c>
      <c r="E1756" s="9">
        <f t="shared" si="35"/>
        <v>97000</v>
      </c>
      <c r="F1756" s="9">
        <f t="shared" si="35"/>
        <v>0</v>
      </c>
      <c r="G1756" s="9">
        <f t="shared" si="35"/>
        <v>0</v>
      </c>
      <c r="H1756" s="9">
        <f t="shared" si="35"/>
        <v>0</v>
      </c>
      <c r="I1756" s="9">
        <v>0</v>
      </c>
      <c r="J1756" s="9">
        <v>0</v>
      </c>
      <c r="K1756" s="9">
        <v>0</v>
      </c>
      <c r="L1756" s="9">
        <v>0</v>
      </c>
      <c r="M1756" s="9">
        <v>0</v>
      </c>
      <c r="N1756" s="9">
        <v>97000</v>
      </c>
      <c r="O1756" s="9">
        <v>97000</v>
      </c>
      <c r="P1756" s="9">
        <v>0</v>
      </c>
      <c r="Q1756" s="9">
        <v>0</v>
      </c>
      <c r="R1756" s="9">
        <v>0</v>
      </c>
    </row>
    <row r="1757" spans="2:18" ht="30.75" thickBot="1" x14ac:dyDescent="0.3">
      <c r="B1757" s="15" t="s">
        <v>695</v>
      </c>
      <c r="C1757" s="16" t="s">
        <v>696</v>
      </c>
      <c r="D1757" s="17">
        <f t="shared" si="35"/>
        <v>20903000</v>
      </c>
      <c r="E1757" s="17">
        <f t="shared" si="35"/>
        <v>6665000</v>
      </c>
      <c r="F1757" s="17">
        <f t="shared" si="35"/>
        <v>6192000</v>
      </c>
      <c r="G1757" s="17">
        <f t="shared" si="35"/>
        <v>8046000</v>
      </c>
      <c r="H1757" s="17">
        <f t="shared" si="35"/>
        <v>0</v>
      </c>
      <c r="I1757" s="17">
        <v>0</v>
      </c>
      <c r="J1757" s="17">
        <v>0</v>
      </c>
      <c r="K1757" s="17">
        <v>0</v>
      </c>
      <c r="L1757" s="17">
        <v>0</v>
      </c>
      <c r="M1757" s="17">
        <v>0</v>
      </c>
      <c r="N1757" s="17">
        <v>20903000</v>
      </c>
      <c r="O1757" s="17">
        <v>6665000</v>
      </c>
      <c r="P1757" s="17">
        <v>6192000</v>
      </c>
      <c r="Q1757" s="17">
        <v>8046000</v>
      </c>
      <c r="R1757" s="17">
        <v>0</v>
      </c>
    </row>
    <row r="1758" spans="2:18" ht="15.75" thickTop="1" x14ac:dyDescent="0.25">
      <c r="B1758" s="11" t="s">
        <v>1</v>
      </c>
      <c r="C1758" s="13" t="s">
        <v>12</v>
      </c>
      <c r="D1758" s="12">
        <f t="shared" si="35"/>
        <v>403000</v>
      </c>
      <c r="E1758" s="12">
        <f t="shared" si="35"/>
        <v>165000</v>
      </c>
      <c r="F1758" s="12">
        <f t="shared" si="35"/>
        <v>192000</v>
      </c>
      <c r="G1758" s="12">
        <f t="shared" si="35"/>
        <v>46000</v>
      </c>
      <c r="H1758" s="12">
        <f t="shared" si="35"/>
        <v>0</v>
      </c>
      <c r="I1758" s="12">
        <v>0</v>
      </c>
      <c r="J1758" s="12">
        <v>0</v>
      </c>
      <c r="K1758" s="12">
        <v>0</v>
      </c>
      <c r="L1758" s="12">
        <v>0</v>
      </c>
      <c r="M1758" s="12">
        <v>0</v>
      </c>
      <c r="N1758" s="12">
        <v>403000</v>
      </c>
      <c r="O1758" s="12">
        <v>165000</v>
      </c>
      <c r="P1758" s="12">
        <v>192000</v>
      </c>
      <c r="Q1758" s="12">
        <v>46000</v>
      </c>
      <c r="R1758" s="12">
        <v>0</v>
      </c>
    </row>
    <row r="1759" spans="2:18" x14ac:dyDescent="0.25">
      <c r="B1759" s="8" t="s">
        <v>1</v>
      </c>
      <c r="C1759" s="10" t="s">
        <v>14</v>
      </c>
      <c r="D1759" s="9">
        <f t="shared" si="35"/>
        <v>403000</v>
      </c>
      <c r="E1759" s="9">
        <f t="shared" si="35"/>
        <v>165000</v>
      </c>
      <c r="F1759" s="9">
        <f t="shared" si="35"/>
        <v>192000</v>
      </c>
      <c r="G1759" s="9">
        <f t="shared" si="35"/>
        <v>46000</v>
      </c>
      <c r="H1759" s="9">
        <f t="shared" si="35"/>
        <v>0</v>
      </c>
      <c r="I1759" s="9">
        <v>0</v>
      </c>
      <c r="J1759" s="9">
        <v>0</v>
      </c>
      <c r="K1759" s="9">
        <v>0</v>
      </c>
      <c r="L1759" s="9">
        <v>0</v>
      </c>
      <c r="M1759" s="9">
        <v>0</v>
      </c>
      <c r="N1759" s="9">
        <v>403000</v>
      </c>
      <c r="O1759" s="9">
        <v>165000</v>
      </c>
      <c r="P1759" s="9">
        <v>192000</v>
      </c>
      <c r="Q1759" s="9">
        <v>46000</v>
      </c>
      <c r="R1759" s="9">
        <v>0</v>
      </c>
    </row>
    <row r="1760" spans="2:18" x14ac:dyDescent="0.25">
      <c r="B1760" s="11" t="s">
        <v>1</v>
      </c>
      <c r="C1760" s="13" t="s">
        <v>20</v>
      </c>
      <c r="D1760" s="12">
        <f t="shared" si="35"/>
        <v>20500000</v>
      </c>
      <c r="E1760" s="12">
        <f t="shared" si="35"/>
        <v>6500000</v>
      </c>
      <c r="F1760" s="12">
        <f t="shared" si="35"/>
        <v>6000000</v>
      </c>
      <c r="G1760" s="12">
        <f t="shared" si="35"/>
        <v>8000000</v>
      </c>
      <c r="H1760" s="12">
        <f t="shared" si="35"/>
        <v>0</v>
      </c>
      <c r="I1760" s="12">
        <v>0</v>
      </c>
      <c r="J1760" s="12">
        <v>0</v>
      </c>
      <c r="K1760" s="12">
        <v>0</v>
      </c>
      <c r="L1760" s="12">
        <v>0</v>
      </c>
      <c r="M1760" s="12">
        <v>0</v>
      </c>
      <c r="N1760" s="12">
        <v>20500000</v>
      </c>
      <c r="O1760" s="12">
        <v>6500000</v>
      </c>
      <c r="P1760" s="12">
        <v>6000000</v>
      </c>
      <c r="Q1760" s="12">
        <v>8000000</v>
      </c>
      <c r="R1760" s="12">
        <v>0</v>
      </c>
    </row>
    <row r="1761" spans="2:18" ht="15.75" hidden="1" thickBot="1" x14ac:dyDescent="0.3">
      <c r="B1761" s="15" t="s">
        <v>697</v>
      </c>
      <c r="C1761" s="16" t="s">
        <v>698</v>
      </c>
      <c r="D1761" s="17">
        <f t="shared" si="35"/>
        <v>0</v>
      </c>
      <c r="E1761" s="17">
        <f t="shared" si="35"/>
        <v>0</v>
      </c>
      <c r="F1761" s="17">
        <f t="shared" si="35"/>
        <v>0</v>
      </c>
      <c r="G1761" s="17">
        <f t="shared" si="35"/>
        <v>0</v>
      </c>
      <c r="H1761" s="17">
        <f t="shared" si="35"/>
        <v>0</v>
      </c>
      <c r="I1761" s="17">
        <v>0</v>
      </c>
      <c r="J1761" s="17">
        <v>0</v>
      </c>
      <c r="K1761" s="17">
        <v>0</v>
      </c>
      <c r="L1761" s="17">
        <v>0</v>
      </c>
      <c r="M1761" s="17">
        <v>0</v>
      </c>
      <c r="N1761" s="17">
        <v>0</v>
      </c>
      <c r="O1761" s="17">
        <v>0</v>
      </c>
      <c r="P1761" s="17">
        <v>0</v>
      </c>
      <c r="Q1761" s="17">
        <v>0</v>
      </c>
      <c r="R1761" s="17">
        <v>0</v>
      </c>
    </row>
    <row r="1762" spans="2:18" hidden="1" x14ac:dyDescent="0.25">
      <c r="B1762" s="11" t="s">
        <v>1</v>
      </c>
      <c r="C1762" s="13" t="s">
        <v>12</v>
      </c>
      <c r="D1762" s="12">
        <f t="shared" si="35"/>
        <v>0</v>
      </c>
      <c r="E1762" s="12">
        <f t="shared" si="35"/>
        <v>0</v>
      </c>
      <c r="F1762" s="12">
        <f t="shared" si="35"/>
        <v>0</v>
      </c>
      <c r="G1762" s="12">
        <f t="shared" si="35"/>
        <v>0</v>
      </c>
      <c r="H1762" s="12">
        <f t="shared" si="35"/>
        <v>0</v>
      </c>
      <c r="I1762" s="12">
        <v>0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</row>
    <row r="1763" spans="2:18" hidden="1" x14ac:dyDescent="0.25">
      <c r="B1763" s="8" t="s">
        <v>1</v>
      </c>
      <c r="C1763" s="10" t="s">
        <v>13</v>
      </c>
      <c r="D1763" s="9">
        <f t="shared" si="35"/>
        <v>0</v>
      </c>
      <c r="E1763" s="9">
        <f t="shared" si="35"/>
        <v>0</v>
      </c>
      <c r="F1763" s="9">
        <f t="shared" si="35"/>
        <v>0</v>
      </c>
      <c r="G1763" s="9">
        <f t="shared" si="35"/>
        <v>0</v>
      </c>
      <c r="H1763" s="9">
        <f t="shared" si="35"/>
        <v>0</v>
      </c>
      <c r="I1763" s="9">
        <v>0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0</v>
      </c>
      <c r="P1763" s="9">
        <v>0</v>
      </c>
      <c r="Q1763" s="9">
        <v>0</v>
      </c>
      <c r="R1763" s="9">
        <v>0</v>
      </c>
    </row>
    <row r="1764" spans="2:18" hidden="1" x14ac:dyDescent="0.25">
      <c r="B1764" s="8" t="s">
        <v>1</v>
      </c>
      <c r="C1764" s="10" t="s">
        <v>14</v>
      </c>
      <c r="D1764" s="9">
        <f t="shared" si="35"/>
        <v>0</v>
      </c>
      <c r="E1764" s="9">
        <f t="shared" si="35"/>
        <v>0</v>
      </c>
      <c r="F1764" s="9">
        <f t="shared" si="35"/>
        <v>0</v>
      </c>
      <c r="G1764" s="9">
        <f t="shared" si="35"/>
        <v>0</v>
      </c>
      <c r="H1764" s="9">
        <f t="shared" si="35"/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  <c r="Q1764" s="9">
        <v>0</v>
      </c>
      <c r="R1764" s="9">
        <v>0</v>
      </c>
    </row>
    <row r="1765" spans="2:18" hidden="1" x14ac:dyDescent="0.25">
      <c r="B1765" s="8" t="s">
        <v>1</v>
      </c>
      <c r="C1765" s="10" t="s">
        <v>17</v>
      </c>
      <c r="D1765" s="9">
        <f t="shared" si="35"/>
        <v>0</v>
      </c>
      <c r="E1765" s="9">
        <f t="shared" si="35"/>
        <v>0</v>
      </c>
      <c r="F1765" s="9">
        <f t="shared" si="35"/>
        <v>0</v>
      </c>
      <c r="G1765" s="9">
        <f t="shared" si="35"/>
        <v>0</v>
      </c>
      <c r="H1765" s="9">
        <f t="shared" si="35"/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  <c r="Q1765" s="9">
        <v>0</v>
      </c>
      <c r="R1765" s="9">
        <v>0</v>
      </c>
    </row>
    <row r="1766" spans="2:18" hidden="1" x14ac:dyDescent="0.25">
      <c r="B1766" s="8" t="s">
        <v>1</v>
      </c>
      <c r="C1766" s="10" t="s">
        <v>18</v>
      </c>
      <c r="D1766" s="9">
        <f t="shared" si="35"/>
        <v>0</v>
      </c>
      <c r="E1766" s="9">
        <f t="shared" si="35"/>
        <v>0</v>
      </c>
      <c r="F1766" s="9">
        <f t="shared" si="35"/>
        <v>0</v>
      </c>
      <c r="G1766" s="9">
        <f t="shared" si="35"/>
        <v>0</v>
      </c>
      <c r="H1766" s="9">
        <f t="shared" si="35"/>
        <v>0</v>
      </c>
      <c r="I1766" s="9">
        <v>0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  <c r="Q1766" s="9">
        <v>0</v>
      </c>
      <c r="R1766" s="9">
        <v>0</v>
      </c>
    </row>
    <row r="1767" spans="2:18" hidden="1" x14ac:dyDescent="0.25">
      <c r="B1767" s="8" t="s">
        <v>1</v>
      </c>
      <c r="C1767" s="10" t="s">
        <v>19</v>
      </c>
      <c r="D1767" s="9">
        <f t="shared" si="35"/>
        <v>0</v>
      </c>
      <c r="E1767" s="9">
        <f t="shared" si="35"/>
        <v>0</v>
      </c>
      <c r="F1767" s="9">
        <f t="shared" si="35"/>
        <v>0</v>
      </c>
      <c r="G1767" s="9">
        <f t="shared" si="35"/>
        <v>0</v>
      </c>
      <c r="H1767" s="9">
        <f t="shared" si="35"/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  <c r="Q1767" s="9">
        <v>0</v>
      </c>
      <c r="R1767" s="9">
        <v>0</v>
      </c>
    </row>
    <row r="1768" spans="2:18" hidden="1" x14ac:dyDescent="0.25">
      <c r="B1768" s="11" t="s">
        <v>1</v>
      </c>
      <c r="C1768" s="13" t="s">
        <v>20</v>
      </c>
      <c r="D1768" s="12">
        <f t="shared" si="35"/>
        <v>0</v>
      </c>
      <c r="E1768" s="12">
        <f t="shared" si="35"/>
        <v>0</v>
      </c>
      <c r="F1768" s="12">
        <f t="shared" si="35"/>
        <v>0</v>
      </c>
      <c r="G1768" s="12">
        <f t="shared" si="35"/>
        <v>0</v>
      </c>
      <c r="H1768" s="12">
        <f t="shared" si="35"/>
        <v>0</v>
      </c>
      <c r="I1768" s="12">
        <v>0</v>
      </c>
      <c r="J1768" s="12">
        <v>0</v>
      </c>
      <c r="K1768" s="12">
        <v>0</v>
      </c>
      <c r="L1768" s="12">
        <v>0</v>
      </c>
      <c r="M1768" s="12">
        <v>0</v>
      </c>
      <c r="N1768" s="12">
        <v>0</v>
      </c>
      <c r="O1768" s="12">
        <v>0</v>
      </c>
      <c r="P1768" s="12">
        <v>0</v>
      </c>
      <c r="Q1768" s="12">
        <v>0</v>
      </c>
      <c r="R1768" s="12">
        <v>0</v>
      </c>
    </row>
    <row r="1769" spans="2:18" ht="15.75" hidden="1" thickBot="1" x14ac:dyDescent="0.3">
      <c r="B1769" s="15" t="s">
        <v>699</v>
      </c>
      <c r="C1769" s="16" t="s">
        <v>700</v>
      </c>
      <c r="D1769" s="17">
        <f t="shared" si="35"/>
        <v>0</v>
      </c>
      <c r="E1769" s="17">
        <f t="shared" si="35"/>
        <v>0</v>
      </c>
      <c r="F1769" s="17">
        <f t="shared" si="35"/>
        <v>0</v>
      </c>
      <c r="G1769" s="17">
        <f t="shared" si="35"/>
        <v>0</v>
      </c>
      <c r="H1769" s="17">
        <f t="shared" si="35"/>
        <v>0</v>
      </c>
      <c r="I1769" s="17">
        <v>0</v>
      </c>
      <c r="J1769" s="17">
        <v>0</v>
      </c>
      <c r="K1769" s="17">
        <v>0</v>
      </c>
      <c r="L1769" s="17">
        <v>0</v>
      </c>
      <c r="M1769" s="17">
        <v>0</v>
      </c>
      <c r="N1769" s="17">
        <v>0</v>
      </c>
      <c r="O1769" s="17">
        <v>0</v>
      </c>
      <c r="P1769" s="17">
        <v>0</v>
      </c>
      <c r="Q1769" s="17">
        <v>0</v>
      </c>
      <c r="R1769" s="17">
        <v>0</v>
      </c>
    </row>
    <row r="1770" spans="2:18" hidden="1" x14ac:dyDescent="0.25">
      <c r="B1770" s="11" t="s">
        <v>1</v>
      </c>
      <c r="C1770" s="13" t="s">
        <v>12</v>
      </c>
      <c r="D1770" s="12">
        <f t="shared" si="35"/>
        <v>0</v>
      </c>
      <c r="E1770" s="12">
        <f t="shared" si="35"/>
        <v>0</v>
      </c>
      <c r="F1770" s="12">
        <f t="shared" si="35"/>
        <v>0</v>
      </c>
      <c r="G1770" s="12">
        <f t="shared" si="35"/>
        <v>0</v>
      </c>
      <c r="H1770" s="12">
        <f t="shared" si="35"/>
        <v>0</v>
      </c>
      <c r="I1770" s="12">
        <v>0</v>
      </c>
      <c r="J1770" s="12">
        <v>0</v>
      </c>
      <c r="K1770" s="12">
        <v>0</v>
      </c>
      <c r="L1770" s="12">
        <v>0</v>
      </c>
      <c r="M1770" s="12">
        <v>0</v>
      </c>
      <c r="N1770" s="12">
        <v>0</v>
      </c>
      <c r="O1770" s="12">
        <v>0</v>
      </c>
      <c r="P1770" s="12">
        <v>0</v>
      </c>
      <c r="Q1770" s="12">
        <v>0</v>
      </c>
      <c r="R1770" s="12">
        <v>0</v>
      </c>
    </row>
    <row r="1771" spans="2:18" hidden="1" x14ac:dyDescent="0.25">
      <c r="B1771" s="8" t="s">
        <v>1</v>
      </c>
      <c r="C1771" s="10" t="s">
        <v>14</v>
      </c>
      <c r="D1771" s="9">
        <f t="shared" si="35"/>
        <v>0</v>
      </c>
      <c r="E1771" s="9">
        <f t="shared" si="35"/>
        <v>0</v>
      </c>
      <c r="F1771" s="9">
        <f t="shared" si="35"/>
        <v>0</v>
      </c>
      <c r="G1771" s="9">
        <f t="shared" si="35"/>
        <v>0</v>
      </c>
      <c r="H1771" s="9">
        <f t="shared" si="35"/>
        <v>0</v>
      </c>
      <c r="I1771" s="9">
        <v>0</v>
      </c>
      <c r="J1771" s="9">
        <v>0</v>
      </c>
      <c r="K1771" s="9">
        <v>0</v>
      </c>
      <c r="L1771" s="9">
        <v>0</v>
      </c>
      <c r="M1771" s="9">
        <v>0</v>
      </c>
      <c r="N1771" s="9">
        <v>0</v>
      </c>
      <c r="O1771" s="9">
        <v>0</v>
      </c>
      <c r="P1771" s="9">
        <v>0</v>
      </c>
      <c r="Q1771" s="9">
        <v>0</v>
      </c>
      <c r="R1771" s="9">
        <v>0</v>
      </c>
    </row>
    <row r="1772" spans="2:18" hidden="1" x14ac:dyDescent="0.25">
      <c r="B1772" s="8" t="s">
        <v>1</v>
      </c>
      <c r="C1772" s="10" t="s">
        <v>18</v>
      </c>
      <c r="D1772" s="9">
        <f t="shared" si="35"/>
        <v>0</v>
      </c>
      <c r="E1772" s="9">
        <f t="shared" si="35"/>
        <v>0</v>
      </c>
      <c r="F1772" s="9">
        <f t="shared" si="35"/>
        <v>0</v>
      </c>
      <c r="G1772" s="9">
        <f t="shared" si="35"/>
        <v>0</v>
      </c>
      <c r="H1772" s="9">
        <f t="shared" si="35"/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0</v>
      </c>
      <c r="P1772" s="9">
        <v>0</v>
      </c>
      <c r="Q1772" s="9">
        <v>0</v>
      </c>
      <c r="R1772" s="9">
        <v>0</v>
      </c>
    </row>
    <row r="1773" spans="2:18" hidden="1" x14ac:dyDescent="0.25">
      <c r="B1773" s="8" t="s">
        <v>1</v>
      </c>
      <c r="C1773" s="10" t="s">
        <v>19</v>
      </c>
      <c r="D1773" s="9">
        <f t="shared" si="35"/>
        <v>0</v>
      </c>
      <c r="E1773" s="9">
        <f t="shared" si="35"/>
        <v>0</v>
      </c>
      <c r="F1773" s="9">
        <f t="shared" si="35"/>
        <v>0</v>
      </c>
      <c r="G1773" s="9">
        <f t="shared" si="35"/>
        <v>0</v>
      </c>
      <c r="H1773" s="9">
        <f t="shared" si="35"/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0</v>
      </c>
      <c r="O1773" s="9">
        <v>0</v>
      </c>
      <c r="P1773" s="9">
        <v>0</v>
      </c>
      <c r="Q1773" s="9">
        <v>0</v>
      </c>
      <c r="R1773" s="9">
        <v>0</v>
      </c>
    </row>
    <row r="1774" spans="2:18" ht="15.75" hidden="1" thickBot="1" x14ac:dyDescent="0.3">
      <c r="B1774" s="15" t="s">
        <v>701</v>
      </c>
      <c r="C1774" s="16" t="s">
        <v>702</v>
      </c>
      <c r="D1774" s="17">
        <f t="shared" si="35"/>
        <v>0</v>
      </c>
      <c r="E1774" s="17">
        <f t="shared" si="35"/>
        <v>0</v>
      </c>
      <c r="F1774" s="17">
        <f t="shared" si="35"/>
        <v>0</v>
      </c>
      <c r="G1774" s="17">
        <f t="shared" si="35"/>
        <v>0</v>
      </c>
      <c r="H1774" s="17">
        <f t="shared" si="35"/>
        <v>0</v>
      </c>
      <c r="I1774" s="17">
        <v>0</v>
      </c>
      <c r="J1774" s="17">
        <v>0</v>
      </c>
      <c r="K1774" s="17">
        <v>0</v>
      </c>
      <c r="L1774" s="17">
        <v>0</v>
      </c>
      <c r="M1774" s="17">
        <v>0</v>
      </c>
      <c r="N1774" s="17">
        <v>0</v>
      </c>
      <c r="O1774" s="17">
        <v>0</v>
      </c>
      <c r="P1774" s="17">
        <v>0</v>
      </c>
      <c r="Q1774" s="17">
        <v>0</v>
      </c>
      <c r="R1774" s="17">
        <v>0</v>
      </c>
    </row>
    <row r="1775" spans="2:18" hidden="1" x14ac:dyDescent="0.25">
      <c r="B1775" s="11" t="s">
        <v>1</v>
      </c>
      <c r="C1775" s="13" t="s">
        <v>12</v>
      </c>
      <c r="D1775" s="12">
        <f t="shared" si="35"/>
        <v>0</v>
      </c>
      <c r="E1775" s="12">
        <f t="shared" si="35"/>
        <v>0</v>
      </c>
      <c r="F1775" s="12">
        <f t="shared" si="35"/>
        <v>0</v>
      </c>
      <c r="G1775" s="12">
        <f t="shared" si="35"/>
        <v>0</v>
      </c>
      <c r="H1775" s="12">
        <f t="shared" si="35"/>
        <v>0</v>
      </c>
      <c r="I1775" s="12">
        <v>0</v>
      </c>
      <c r="J1775" s="12">
        <v>0</v>
      </c>
      <c r="K1775" s="12">
        <v>0</v>
      </c>
      <c r="L1775" s="12">
        <v>0</v>
      </c>
      <c r="M1775" s="12">
        <v>0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</row>
    <row r="1776" spans="2:18" hidden="1" x14ac:dyDescent="0.25">
      <c r="B1776" s="8" t="s">
        <v>1</v>
      </c>
      <c r="C1776" s="10" t="s">
        <v>13</v>
      </c>
      <c r="D1776" s="9">
        <f t="shared" si="35"/>
        <v>0</v>
      </c>
      <c r="E1776" s="9">
        <f t="shared" si="35"/>
        <v>0</v>
      </c>
      <c r="F1776" s="9">
        <f t="shared" si="35"/>
        <v>0</v>
      </c>
      <c r="G1776" s="9">
        <f t="shared" si="35"/>
        <v>0</v>
      </c>
      <c r="H1776" s="9">
        <f t="shared" si="35"/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0</v>
      </c>
      <c r="N1776" s="9">
        <v>0</v>
      </c>
      <c r="O1776" s="9">
        <v>0</v>
      </c>
      <c r="P1776" s="9">
        <v>0</v>
      </c>
      <c r="Q1776" s="9">
        <v>0</v>
      </c>
      <c r="R1776" s="9">
        <v>0</v>
      </c>
    </row>
    <row r="1777" spans="2:18" hidden="1" x14ac:dyDescent="0.25">
      <c r="B1777" s="8" t="s">
        <v>1</v>
      </c>
      <c r="C1777" s="10" t="s">
        <v>14</v>
      </c>
      <c r="D1777" s="9">
        <f t="shared" si="35"/>
        <v>0</v>
      </c>
      <c r="E1777" s="9">
        <f t="shared" si="35"/>
        <v>0</v>
      </c>
      <c r="F1777" s="9">
        <f t="shared" si="35"/>
        <v>0</v>
      </c>
      <c r="G1777" s="9">
        <f t="shared" si="35"/>
        <v>0</v>
      </c>
      <c r="H1777" s="9">
        <f t="shared" si="35"/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0</v>
      </c>
      <c r="P1777" s="9">
        <v>0</v>
      </c>
      <c r="Q1777" s="9">
        <v>0</v>
      </c>
      <c r="R1777" s="9">
        <v>0</v>
      </c>
    </row>
    <row r="1778" spans="2:18" hidden="1" x14ac:dyDescent="0.25">
      <c r="B1778" s="8" t="s">
        <v>1</v>
      </c>
      <c r="C1778" s="10" t="s">
        <v>17</v>
      </c>
      <c r="D1778" s="9">
        <f t="shared" si="35"/>
        <v>0</v>
      </c>
      <c r="E1778" s="9">
        <f t="shared" si="35"/>
        <v>0</v>
      </c>
      <c r="F1778" s="9">
        <f t="shared" si="35"/>
        <v>0</v>
      </c>
      <c r="G1778" s="9">
        <f t="shared" si="35"/>
        <v>0</v>
      </c>
      <c r="H1778" s="9">
        <f t="shared" si="35"/>
        <v>0</v>
      </c>
      <c r="I1778" s="9">
        <v>0</v>
      </c>
      <c r="J1778" s="9">
        <v>0</v>
      </c>
      <c r="K1778" s="9">
        <v>0</v>
      </c>
      <c r="L1778" s="9">
        <v>0</v>
      </c>
      <c r="M1778" s="9">
        <v>0</v>
      </c>
      <c r="N1778" s="9">
        <v>0</v>
      </c>
      <c r="O1778" s="9">
        <v>0</v>
      </c>
      <c r="P1778" s="9">
        <v>0</v>
      </c>
      <c r="Q1778" s="9">
        <v>0</v>
      </c>
      <c r="R1778" s="9">
        <v>0</v>
      </c>
    </row>
    <row r="1779" spans="2:18" hidden="1" x14ac:dyDescent="0.25">
      <c r="B1779" s="8" t="s">
        <v>1</v>
      </c>
      <c r="C1779" s="10" t="s">
        <v>18</v>
      </c>
      <c r="D1779" s="9">
        <f t="shared" si="35"/>
        <v>0</v>
      </c>
      <c r="E1779" s="9">
        <f t="shared" si="35"/>
        <v>0</v>
      </c>
      <c r="F1779" s="9">
        <f t="shared" si="35"/>
        <v>0</v>
      </c>
      <c r="G1779" s="9">
        <f t="shared" si="35"/>
        <v>0</v>
      </c>
      <c r="H1779" s="9">
        <f t="shared" si="35"/>
        <v>0</v>
      </c>
      <c r="I1779" s="9">
        <v>0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  <c r="Q1779" s="9">
        <v>0</v>
      </c>
      <c r="R1779" s="9">
        <v>0</v>
      </c>
    </row>
    <row r="1780" spans="2:18" hidden="1" x14ac:dyDescent="0.25">
      <c r="B1780" s="8" t="s">
        <v>1</v>
      </c>
      <c r="C1780" s="10" t="s">
        <v>19</v>
      </c>
      <c r="D1780" s="9">
        <f t="shared" si="35"/>
        <v>0</v>
      </c>
      <c r="E1780" s="9">
        <f t="shared" si="35"/>
        <v>0</v>
      </c>
      <c r="F1780" s="9">
        <f t="shared" si="35"/>
        <v>0</v>
      </c>
      <c r="G1780" s="9">
        <f t="shared" si="35"/>
        <v>0</v>
      </c>
      <c r="H1780" s="9">
        <f t="shared" si="35"/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  <c r="Q1780" s="9">
        <v>0</v>
      </c>
      <c r="R1780" s="9">
        <v>0</v>
      </c>
    </row>
    <row r="1781" spans="2:18" hidden="1" x14ac:dyDescent="0.25">
      <c r="B1781" s="11" t="s">
        <v>1</v>
      </c>
      <c r="C1781" s="13" t="s">
        <v>20</v>
      </c>
      <c r="D1781" s="12">
        <f t="shared" si="35"/>
        <v>0</v>
      </c>
      <c r="E1781" s="12">
        <f t="shared" si="35"/>
        <v>0</v>
      </c>
      <c r="F1781" s="12">
        <f t="shared" si="35"/>
        <v>0</v>
      </c>
      <c r="G1781" s="12">
        <f t="shared" si="35"/>
        <v>0</v>
      </c>
      <c r="H1781" s="12">
        <f t="shared" si="35"/>
        <v>0</v>
      </c>
      <c r="I1781" s="12">
        <v>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</row>
    <row r="1782" spans="2:18" ht="30.75" hidden="1" thickBot="1" x14ac:dyDescent="0.3">
      <c r="B1782" s="15" t="s">
        <v>703</v>
      </c>
      <c r="C1782" s="16" t="s">
        <v>704</v>
      </c>
      <c r="D1782" s="17">
        <f t="shared" si="35"/>
        <v>0</v>
      </c>
      <c r="E1782" s="17">
        <f t="shared" si="35"/>
        <v>0</v>
      </c>
      <c r="F1782" s="17">
        <f t="shared" si="35"/>
        <v>0</v>
      </c>
      <c r="G1782" s="17">
        <f t="shared" si="35"/>
        <v>0</v>
      </c>
      <c r="H1782" s="17">
        <f t="shared" si="35"/>
        <v>0</v>
      </c>
      <c r="I1782" s="17">
        <v>0</v>
      </c>
      <c r="J1782" s="17">
        <v>0</v>
      </c>
      <c r="K1782" s="17">
        <v>0</v>
      </c>
      <c r="L1782" s="17">
        <v>0</v>
      </c>
      <c r="M1782" s="17">
        <v>0</v>
      </c>
      <c r="N1782" s="17">
        <v>0</v>
      </c>
      <c r="O1782" s="17">
        <v>0</v>
      </c>
      <c r="P1782" s="17">
        <v>0</v>
      </c>
      <c r="Q1782" s="17">
        <v>0</v>
      </c>
      <c r="R1782" s="17">
        <v>0</v>
      </c>
    </row>
    <row r="1783" spans="2:18" hidden="1" x14ac:dyDescent="0.25">
      <c r="B1783" s="11" t="s">
        <v>1</v>
      </c>
      <c r="C1783" s="13" t="s">
        <v>12</v>
      </c>
      <c r="D1783" s="12">
        <f t="shared" si="35"/>
        <v>0</v>
      </c>
      <c r="E1783" s="12">
        <f t="shared" si="35"/>
        <v>0</v>
      </c>
      <c r="F1783" s="12">
        <f t="shared" si="35"/>
        <v>0</v>
      </c>
      <c r="G1783" s="12">
        <f t="shared" si="35"/>
        <v>0</v>
      </c>
      <c r="H1783" s="12">
        <f t="shared" si="35"/>
        <v>0</v>
      </c>
      <c r="I1783" s="12">
        <v>0</v>
      </c>
      <c r="J1783" s="12">
        <v>0</v>
      </c>
      <c r="K1783" s="12">
        <v>0</v>
      </c>
      <c r="L1783" s="12">
        <v>0</v>
      </c>
      <c r="M1783" s="12">
        <v>0</v>
      </c>
      <c r="N1783" s="12">
        <v>0</v>
      </c>
      <c r="O1783" s="12">
        <v>0</v>
      </c>
      <c r="P1783" s="12">
        <v>0</v>
      </c>
      <c r="Q1783" s="12">
        <v>0</v>
      </c>
      <c r="R1783" s="12">
        <v>0</v>
      </c>
    </row>
    <row r="1784" spans="2:18" hidden="1" x14ac:dyDescent="0.25">
      <c r="B1784" s="8" t="s">
        <v>1</v>
      </c>
      <c r="C1784" s="10" t="s">
        <v>14</v>
      </c>
      <c r="D1784" s="9">
        <f t="shared" si="35"/>
        <v>0</v>
      </c>
      <c r="E1784" s="9">
        <f t="shared" si="35"/>
        <v>0</v>
      </c>
      <c r="F1784" s="9">
        <f t="shared" si="35"/>
        <v>0</v>
      </c>
      <c r="G1784" s="9">
        <f t="shared" si="35"/>
        <v>0</v>
      </c>
      <c r="H1784" s="9">
        <f t="shared" si="35"/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0</v>
      </c>
      <c r="P1784" s="9">
        <v>0</v>
      </c>
      <c r="Q1784" s="9">
        <v>0</v>
      </c>
      <c r="R1784" s="9">
        <v>0</v>
      </c>
    </row>
    <row r="1785" spans="2:18" hidden="1" x14ac:dyDescent="0.25">
      <c r="B1785" s="8" t="s">
        <v>1</v>
      </c>
      <c r="C1785" s="10" t="s">
        <v>18</v>
      </c>
      <c r="D1785" s="9">
        <f t="shared" si="35"/>
        <v>0</v>
      </c>
      <c r="E1785" s="9">
        <f t="shared" si="35"/>
        <v>0</v>
      </c>
      <c r="F1785" s="9">
        <f t="shared" si="35"/>
        <v>0</v>
      </c>
      <c r="G1785" s="9">
        <f t="shared" si="35"/>
        <v>0</v>
      </c>
      <c r="H1785" s="9">
        <f t="shared" si="35"/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</v>
      </c>
      <c r="P1785" s="9">
        <v>0</v>
      </c>
      <c r="Q1785" s="9">
        <v>0</v>
      </c>
      <c r="R1785" s="9">
        <v>0</v>
      </c>
    </row>
    <row r="1786" spans="2:18" hidden="1" x14ac:dyDescent="0.25">
      <c r="B1786" s="8" t="s">
        <v>1</v>
      </c>
      <c r="C1786" s="10" t="s">
        <v>19</v>
      </c>
      <c r="D1786" s="9">
        <f t="shared" si="35"/>
        <v>0</v>
      </c>
      <c r="E1786" s="9">
        <f t="shared" si="35"/>
        <v>0</v>
      </c>
      <c r="F1786" s="9">
        <f t="shared" si="35"/>
        <v>0</v>
      </c>
      <c r="G1786" s="9">
        <f t="shared" si="35"/>
        <v>0</v>
      </c>
      <c r="H1786" s="9">
        <f t="shared" si="35"/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</row>
    <row r="1787" spans="2:18" ht="15.75" hidden="1" thickBot="1" x14ac:dyDescent="0.3">
      <c r="B1787" s="15" t="s">
        <v>705</v>
      </c>
      <c r="C1787" s="16" t="s">
        <v>706</v>
      </c>
      <c r="D1787" s="17">
        <f t="shared" si="35"/>
        <v>0</v>
      </c>
      <c r="E1787" s="17">
        <f t="shared" si="35"/>
        <v>0</v>
      </c>
      <c r="F1787" s="17">
        <f t="shared" si="35"/>
        <v>0</v>
      </c>
      <c r="G1787" s="17">
        <f t="shared" si="35"/>
        <v>0</v>
      </c>
      <c r="H1787" s="17">
        <f t="shared" si="35"/>
        <v>0</v>
      </c>
      <c r="I1787" s="17">
        <v>0</v>
      </c>
      <c r="J1787" s="17">
        <v>0</v>
      </c>
      <c r="K1787" s="17">
        <v>0</v>
      </c>
      <c r="L1787" s="17">
        <v>0</v>
      </c>
      <c r="M1787" s="17">
        <v>0</v>
      </c>
      <c r="N1787" s="17">
        <v>0</v>
      </c>
      <c r="O1787" s="17">
        <v>0</v>
      </c>
      <c r="P1787" s="17">
        <v>0</v>
      </c>
      <c r="Q1787" s="17">
        <v>0</v>
      </c>
      <c r="R1787" s="17">
        <v>0</v>
      </c>
    </row>
    <row r="1788" spans="2:18" hidden="1" x14ac:dyDescent="0.25">
      <c r="B1788" s="11" t="s">
        <v>1</v>
      </c>
      <c r="C1788" s="13" t="s">
        <v>12</v>
      </c>
      <c r="D1788" s="12">
        <f t="shared" si="35"/>
        <v>0</v>
      </c>
      <c r="E1788" s="12">
        <f t="shared" si="35"/>
        <v>0</v>
      </c>
      <c r="F1788" s="12">
        <f t="shared" si="35"/>
        <v>0</v>
      </c>
      <c r="G1788" s="12">
        <f t="shared" si="35"/>
        <v>0</v>
      </c>
      <c r="H1788" s="12">
        <f t="shared" si="35"/>
        <v>0</v>
      </c>
      <c r="I1788" s="12">
        <v>0</v>
      </c>
      <c r="J1788" s="12">
        <v>0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</row>
    <row r="1789" spans="2:18" hidden="1" x14ac:dyDescent="0.25">
      <c r="B1789" s="8" t="s">
        <v>1</v>
      </c>
      <c r="C1789" s="10" t="s">
        <v>14</v>
      </c>
      <c r="D1789" s="9">
        <f t="shared" si="35"/>
        <v>0</v>
      </c>
      <c r="E1789" s="9">
        <f t="shared" si="35"/>
        <v>0</v>
      </c>
      <c r="F1789" s="9">
        <f t="shared" si="35"/>
        <v>0</v>
      </c>
      <c r="G1789" s="9">
        <f t="shared" si="35"/>
        <v>0</v>
      </c>
      <c r="H1789" s="9">
        <f t="shared" si="35"/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0</v>
      </c>
      <c r="O1789" s="9">
        <v>0</v>
      </c>
      <c r="P1789" s="9">
        <v>0</v>
      </c>
      <c r="Q1789" s="9">
        <v>0</v>
      </c>
      <c r="R1789" s="9">
        <v>0</v>
      </c>
    </row>
    <row r="1790" spans="2:18" hidden="1" x14ac:dyDescent="0.25">
      <c r="B1790" s="8" t="s">
        <v>1</v>
      </c>
      <c r="C1790" s="10" t="s">
        <v>18</v>
      </c>
      <c r="D1790" s="9">
        <f t="shared" si="35"/>
        <v>0</v>
      </c>
      <c r="E1790" s="9">
        <f t="shared" si="35"/>
        <v>0</v>
      </c>
      <c r="F1790" s="9">
        <f t="shared" si="35"/>
        <v>0</v>
      </c>
      <c r="G1790" s="9">
        <f t="shared" si="35"/>
        <v>0</v>
      </c>
      <c r="H1790" s="9">
        <f t="shared" si="35"/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0</v>
      </c>
      <c r="P1790" s="9">
        <v>0</v>
      </c>
      <c r="Q1790" s="9">
        <v>0</v>
      </c>
      <c r="R1790" s="9">
        <v>0</v>
      </c>
    </row>
    <row r="1791" spans="2:18" hidden="1" x14ac:dyDescent="0.25">
      <c r="B1791" s="11" t="s">
        <v>1</v>
      </c>
      <c r="C1791" s="13" t="s">
        <v>20</v>
      </c>
      <c r="D1791" s="12">
        <f t="shared" si="35"/>
        <v>0</v>
      </c>
      <c r="E1791" s="12">
        <f t="shared" si="35"/>
        <v>0</v>
      </c>
      <c r="F1791" s="12">
        <f t="shared" si="35"/>
        <v>0</v>
      </c>
      <c r="G1791" s="12">
        <f t="shared" si="35"/>
        <v>0</v>
      </c>
      <c r="H1791" s="12">
        <f t="shared" si="35"/>
        <v>0</v>
      </c>
      <c r="I1791" s="12">
        <v>0</v>
      </c>
      <c r="J1791" s="12">
        <v>0</v>
      </c>
      <c r="K1791" s="12">
        <v>0</v>
      </c>
      <c r="L1791" s="12">
        <v>0</v>
      </c>
      <c r="M1791" s="12">
        <v>0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</row>
    <row r="1792" spans="2:18" ht="30.75" hidden="1" thickBot="1" x14ac:dyDescent="0.3">
      <c r="B1792" s="15" t="s">
        <v>707</v>
      </c>
      <c r="C1792" s="16" t="s">
        <v>708</v>
      </c>
      <c r="D1792" s="17">
        <f t="shared" si="35"/>
        <v>0</v>
      </c>
      <c r="E1792" s="17">
        <f t="shared" si="35"/>
        <v>0</v>
      </c>
      <c r="F1792" s="17">
        <f t="shared" si="35"/>
        <v>0</v>
      </c>
      <c r="G1792" s="17">
        <f t="shared" si="35"/>
        <v>0</v>
      </c>
      <c r="H1792" s="17">
        <f t="shared" si="35"/>
        <v>0</v>
      </c>
      <c r="I1792" s="17">
        <v>0</v>
      </c>
      <c r="J1792" s="17">
        <v>0</v>
      </c>
      <c r="K1792" s="17">
        <v>0</v>
      </c>
      <c r="L1792" s="17">
        <v>0</v>
      </c>
      <c r="M1792" s="17">
        <v>0</v>
      </c>
      <c r="N1792" s="17">
        <v>0</v>
      </c>
      <c r="O1792" s="17">
        <v>0</v>
      </c>
      <c r="P1792" s="17">
        <v>0</v>
      </c>
      <c r="Q1792" s="17">
        <v>0</v>
      </c>
      <c r="R1792" s="17">
        <v>0</v>
      </c>
    </row>
    <row r="1793" spans="2:18" hidden="1" x14ac:dyDescent="0.25">
      <c r="B1793" s="11" t="s">
        <v>1</v>
      </c>
      <c r="C1793" s="13" t="s">
        <v>12</v>
      </c>
      <c r="D1793" s="12">
        <f t="shared" si="35"/>
        <v>0</v>
      </c>
      <c r="E1793" s="12">
        <f t="shared" si="35"/>
        <v>0</v>
      </c>
      <c r="F1793" s="12">
        <f t="shared" si="35"/>
        <v>0</v>
      </c>
      <c r="G1793" s="12">
        <f t="shared" si="35"/>
        <v>0</v>
      </c>
      <c r="H1793" s="12">
        <f t="shared" si="35"/>
        <v>0</v>
      </c>
      <c r="I1793" s="12">
        <v>0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</row>
    <row r="1794" spans="2:18" hidden="1" x14ac:dyDescent="0.25">
      <c r="B1794" s="8" t="s">
        <v>1</v>
      </c>
      <c r="C1794" s="10" t="s">
        <v>14</v>
      </c>
      <c r="D1794" s="9">
        <f t="shared" si="35"/>
        <v>0</v>
      </c>
      <c r="E1794" s="9">
        <f t="shared" si="35"/>
        <v>0</v>
      </c>
      <c r="F1794" s="9">
        <f t="shared" si="35"/>
        <v>0</v>
      </c>
      <c r="G1794" s="9">
        <f t="shared" si="35"/>
        <v>0</v>
      </c>
      <c r="H1794" s="9">
        <f t="shared" si="35"/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  <c r="Q1794" s="9">
        <v>0</v>
      </c>
      <c r="R1794" s="9">
        <v>0</v>
      </c>
    </row>
    <row r="1795" spans="2:18" hidden="1" x14ac:dyDescent="0.25">
      <c r="B1795" s="8" t="s">
        <v>1</v>
      </c>
      <c r="C1795" s="10" t="s">
        <v>18</v>
      </c>
      <c r="D1795" s="9">
        <f t="shared" si="35"/>
        <v>0</v>
      </c>
      <c r="E1795" s="9">
        <f t="shared" si="35"/>
        <v>0</v>
      </c>
      <c r="F1795" s="9">
        <f t="shared" si="35"/>
        <v>0</v>
      </c>
      <c r="G1795" s="9">
        <f t="shared" si="35"/>
        <v>0</v>
      </c>
      <c r="H1795" s="9">
        <f t="shared" si="35"/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  <c r="Q1795" s="9">
        <v>0</v>
      </c>
      <c r="R1795" s="9">
        <v>0</v>
      </c>
    </row>
    <row r="1796" spans="2:18" hidden="1" x14ac:dyDescent="0.25">
      <c r="B1796" s="11" t="s">
        <v>1</v>
      </c>
      <c r="C1796" s="13" t="s">
        <v>20</v>
      </c>
      <c r="D1796" s="12">
        <f t="shared" si="35"/>
        <v>0</v>
      </c>
      <c r="E1796" s="12">
        <f t="shared" si="35"/>
        <v>0</v>
      </c>
      <c r="F1796" s="12">
        <f t="shared" si="35"/>
        <v>0</v>
      </c>
      <c r="G1796" s="12">
        <f t="shared" si="35"/>
        <v>0</v>
      </c>
      <c r="H1796" s="12">
        <f t="shared" si="35"/>
        <v>0</v>
      </c>
      <c r="I1796" s="12">
        <v>0</v>
      </c>
      <c r="J1796" s="12">
        <v>0</v>
      </c>
      <c r="K1796" s="12">
        <v>0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</row>
    <row r="1797" spans="2:18" ht="30.75" hidden="1" thickBot="1" x14ac:dyDescent="0.3">
      <c r="B1797" s="15" t="s">
        <v>709</v>
      </c>
      <c r="C1797" s="16" t="s">
        <v>710</v>
      </c>
      <c r="D1797" s="17">
        <f t="shared" si="35"/>
        <v>0</v>
      </c>
      <c r="E1797" s="17">
        <f t="shared" si="35"/>
        <v>0</v>
      </c>
      <c r="F1797" s="17">
        <f t="shared" si="35"/>
        <v>0</v>
      </c>
      <c r="G1797" s="17">
        <f t="shared" si="35"/>
        <v>0</v>
      </c>
      <c r="H1797" s="17">
        <f t="shared" si="35"/>
        <v>0</v>
      </c>
      <c r="I1797" s="17">
        <v>0</v>
      </c>
      <c r="J1797" s="17">
        <v>0</v>
      </c>
      <c r="K1797" s="17">
        <v>0</v>
      </c>
      <c r="L1797" s="17">
        <v>0</v>
      </c>
      <c r="M1797" s="17">
        <v>0</v>
      </c>
      <c r="N1797" s="17">
        <v>0</v>
      </c>
      <c r="O1797" s="17">
        <v>0</v>
      </c>
      <c r="P1797" s="17">
        <v>0</v>
      </c>
      <c r="Q1797" s="17">
        <v>0</v>
      </c>
      <c r="R1797" s="17">
        <v>0</v>
      </c>
    </row>
    <row r="1798" spans="2:18" hidden="1" x14ac:dyDescent="0.25">
      <c r="B1798" s="11" t="s">
        <v>1</v>
      </c>
      <c r="C1798" s="13" t="s">
        <v>12</v>
      </c>
      <c r="D1798" s="12">
        <f t="shared" si="35"/>
        <v>0</v>
      </c>
      <c r="E1798" s="12">
        <f t="shared" si="35"/>
        <v>0</v>
      </c>
      <c r="F1798" s="12">
        <f t="shared" si="35"/>
        <v>0</v>
      </c>
      <c r="G1798" s="12">
        <f t="shared" si="35"/>
        <v>0</v>
      </c>
      <c r="H1798" s="12">
        <f t="shared" si="35"/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</row>
    <row r="1799" spans="2:18" hidden="1" x14ac:dyDescent="0.25">
      <c r="B1799" s="8" t="s">
        <v>1</v>
      </c>
      <c r="C1799" s="10" t="s">
        <v>18</v>
      </c>
      <c r="D1799" s="9">
        <f t="shared" si="35"/>
        <v>0</v>
      </c>
      <c r="E1799" s="9">
        <f t="shared" si="35"/>
        <v>0</v>
      </c>
      <c r="F1799" s="9">
        <f t="shared" si="35"/>
        <v>0</v>
      </c>
      <c r="G1799" s="9">
        <f t="shared" si="35"/>
        <v>0</v>
      </c>
      <c r="H1799" s="9">
        <f t="shared" si="35"/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0</v>
      </c>
      <c r="N1799" s="9">
        <v>0</v>
      </c>
      <c r="O1799" s="9">
        <v>0</v>
      </c>
      <c r="P1799" s="9">
        <v>0</v>
      </c>
      <c r="Q1799" s="9">
        <v>0</v>
      </c>
      <c r="R1799" s="9">
        <v>0</v>
      </c>
    </row>
    <row r="1800" spans="2:18" ht="30.75" hidden="1" thickBot="1" x14ac:dyDescent="0.3">
      <c r="B1800" s="15" t="s">
        <v>711</v>
      </c>
      <c r="C1800" s="16" t="s">
        <v>712</v>
      </c>
      <c r="D1800" s="17">
        <f t="shared" si="35"/>
        <v>0</v>
      </c>
      <c r="E1800" s="17">
        <f t="shared" si="35"/>
        <v>0</v>
      </c>
      <c r="F1800" s="17">
        <f t="shared" si="35"/>
        <v>0</v>
      </c>
      <c r="G1800" s="17">
        <f t="shared" si="35"/>
        <v>0</v>
      </c>
      <c r="H1800" s="17">
        <f t="shared" si="35"/>
        <v>0</v>
      </c>
      <c r="I1800" s="17">
        <v>0</v>
      </c>
      <c r="J1800" s="17">
        <v>0</v>
      </c>
      <c r="K1800" s="17">
        <v>0</v>
      </c>
      <c r="L1800" s="17">
        <v>0</v>
      </c>
      <c r="M1800" s="17">
        <v>0</v>
      </c>
      <c r="N1800" s="17">
        <v>0</v>
      </c>
      <c r="O1800" s="17">
        <v>0</v>
      </c>
      <c r="P1800" s="17">
        <v>0</v>
      </c>
      <c r="Q1800" s="17">
        <v>0</v>
      </c>
      <c r="R1800" s="17">
        <v>0</v>
      </c>
    </row>
    <row r="1801" spans="2:18" hidden="1" x14ac:dyDescent="0.25">
      <c r="B1801" s="11" t="s">
        <v>1</v>
      </c>
      <c r="C1801" s="13" t="s">
        <v>12</v>
      </c>
      <c r="D1801" s="12">
        <f t="shared" si="35"/>
        <v>0</v>
      </c>
      <c r="E1801" s="12">
        <f t="shared" si="35"/>
        <v>0</v>
      </c>
      <c r="F1801" s="12">
        <f t="shared" si="35"/>
        <v>0</v>
      </c>
      <c r="G1801" s="12">
        <f t="shared" si="35"/>
        <v>0</v>
      </c>
      <c r="H1801" s="12">
        <f t="shared" si="35"/>
        <v>0</v>
      </c>
      <c r="I1801" s="12">
        <v>0</v>
      </c>
      <c r="J1801" s="12">
        <v>0</v>
      </c>
      <c r="K1801" s="12">
        <v>0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</row>
    <row r="1802" spans="2:18" hidden="1" x14ac:dyDescent="0.25">
      <c r="B1802" s="8" t="s">
        <v>1</v>
      </c>
      <c r="C1802" s="10" t="s">
        <v>14</v>
      </c>
      <c r="D1802" s="9">
        <f t="shared" si="35"/>
        <v>0</v>
      </c>
      <c r="E1802" s="9">
        <f t="shared" si="35"/>
        <v>0</v>
      </c>
      <c r="F1802" s="9">
        <f t="shared" si="35"/>
        <v>0</v>
      </c>
      <c r="G1802" s="9">
        <f t="shared" si="35"/>
        <v>0</v>
      </c>
      <c r="H1802" s="9">
        <f t="shared" si="35"/>
        <v>0</v>
      </c>
      <c r="I1802" s="9">
        <v>0</v>
      </c>
      <c r="J1802" s="9">
        <v>0</v>
      </c>
      <c r="K1802" s="9">
        <v>0</v>
      </c>
      <c r="L1802" s="9">
        <v>0</v>
      </c>
      <c r="M1802" s="9">
        <v>0</v>
      </c>
      <c r="N1802" s="9">
        <v>0</v>
      </c>
      <c r="O1802" s="9">
        <v>0</v>
      </c>
      <c r="P1802" s="9">
        <v>0</v>
      </c>
      <c r="Q1802" s="9">
        <v>0</v>
      </c>
      <c r="R1802" s="9">
        <v>0</v>
      </c>
    </row>
    <row r="1803" spans="2:18" hidden="1" x14ac:dyDescent="0.25">
      <c r="B1803" s="8" t="s">
        <v>1</v>
      </c>
      <c r="C1803" s="10" t="s">
        <v>18</v>
      </c>
      <c r="D1803" s="9">
        <f t="shared" si="35"/>
        <v>0</v>
      </c>
      <c r="E1803" s="9">
        <f t="shared" si="35"/>
        <v>0</v>
      </c>
      <c r="F1803" s="9">
        <f t="shared" si="35"/>
        <v>0</v>
      </c>
      <c r="G1803" s="9">
        <f t="shared" si="35"/>
        <v>0</v>
      </c>
      <c r="H1803" s="9">
        <f t="shared" si="35"/>
        <v>0</v>
      </c>
      <c r="I1803" s="9">
        <v>0</v>
      </c>
      <c r="J1803" s="9">
        <v>0</v>
      </c>
      <c r="K1803" s="9">
        <v>0</v>
      </c>
      <c r="L1803" s="9">
        <v>0</v>
      </c>
      <c r="M1803" s="9">
        <v>0</v>
      </c>
      <c r="N1803" s="9">
        <v>0</v>
      </c>
      <c r="O1803" s="9">
        <v>0</v>
      </c>
      <c r="P1803" s="9">
        <v>0</v>
      </c>
      <c r="Q1803" s="9">
        <v>0</v>
      </c>
      <c r="R1803" s="9">
        <v>0</v>
      </c>
    </row>
    <row r="1804" spans="2:18" hidden="1" x14ac:dyDescent="0.25">
      <c r="B1804" s="8" t="s">
        <v>1</v>
      </c>
      <c r="C1804" s="10" t="s">
        <v>19</v>
      </c>
      <c r="D1804" s="9">
        <f t="shared" si="35"/>
        <v>0</v>
      </c>
      <c r="E1804" s="9">
        <f t="shared" si="35"/>
        <v>0</v>
      </c>
      <c r="F1804" s="9">
        <f t="shared" si="35"/>
        <v>0</v>
      </c>
      <c r="G1804" s="9">
        <f t="shared" si="35"/>
        <v>0</v>
      </c>
      <c r="H1804" s="9">
        <f t="shared" si="35"/>
        <v>0</v>
      </c>
      <c r="I1804" s="9">
        <v>0</v>
      </c>
      <c r="J1804" s="9">
        <v>0</v>
      </c>
      <c r="K1804" s="9">
        <v>0</v>
      </c>
      <c r="L1804" s="9">
        <v>0</v>
      </c>
      <c r="M1804" s="9">
        <v>0</v>
      </c>
      <c r="N1804" s="9">
        <v>0</v>
      </c>
      <c r="O1804" s="9">
        <v>0</v>
      </c>
      <c r="P1804" s="9">
        <v>0</v>
      </c>
      <c r="Q1804" s="9">
        <v>0</v>
      </c>
      <c r="R1804" s="9">
        <v>0</v>
      </c>
    </row>
    <row r="1805" spans="2:18" hidden="1" x14ac:dyDescent="0.25">
      <c r="B1805" s="11" t="s">
        <v>1</v>
      </c>
      <c r="C1805" s="13" t="s">
        <v>20</v>
      </c>
      <c r="D1805" s="12">
        <f t="shared" si="35"/>
        <v>0</v>
      </c>
      <c r="E1805" s="12">
        <f t="shared" si="35"/>
        <v>0</v>
      </c>
      <c r="F1805" s="12">
        <f t="shared" si="35"/>
        <v>0</v>
      </c>
      <c r="G1805" s="12">
        <f t="shared" si="35"/>
        <v>0</v>
      </c>
      <c r="H1805" s="12">
        <f t="shared" si="35"/>
        <v>0</v>
      </c>
      <c r="I1805" s="12">
        <v>0</v>
      </c>
      <c r="J1805" s="12">
        <v>0</v>
      </c>
      <c r="K1805" s="12">
        <v>0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</row>
    <row r="1806" spans="2:18" ht="30.75" hidden="1" thickBot="1" x14ac:dyDescent="0.3">
      <c r="B1806" s="15" t="s">
        <v>713</v>
      </c>
      <c r="C1806" s="16" t="s">
        <v>714</v>
      </c>
      <c r="D1806" s="17">
        <f t="shared" si="35"/>
        <v>0</v>
      </c>
      <c r="E1806" s="17">
        <f t="shared" si="35"/>
        <v>0</v>
      </c>
      <c r="F1806" s="17">
        <f t="shared" si="35"/>
        <v>0</v>
      </c>
      <c r="G1806" s="17">
        <f t="shared" si="35"/>
        <v>0</v>
      </c>
      <c r="H1806" s="17">
        <f t="shared" si="35"/>
        <v>0</v>
      </c>
      <c r="I1806" s="17">
        <v>0</v>
      </c>
      <c r="J1806" s="17">
        <v>0</v>
      </c>
      <c r="K1806" s="17">
        <v>0</v>
      </c>
      <c r="L1806" s="17">
        <v>0</v>
      </c>
      <c r="M1806" s="17">
        <v>0</v>
      </c>
      <c r="N1806" s="17">
        <v>0</v>
      </c>
      <c r="O1806" s="17">
        <v>0</v>
      </c>
      <c r="P1806" s="17">
        <v>0</v>
      </c>
      <c r="Q1806" s="17">
        <v>0</v>
      </c>
      <c r="R1806" s="17">
        <v>0</v>
      </c>
    </row>
    <row r="1807" spans="2:18" hidden="1" x14ac:dyDescent="0.25">
      <c r="B1807" s="11" t="s">
        <v>1</v>
      </c>
      <c r="C1807" s="13" t="s">
        <v>12</v>
      </c>
      <c r="D1807" s="12">
        <f t="shared" ref="D1807:H1857" si="36">I1807+N1807</f>
        <v>0</v>
      </c>
      <c r="E1807" s="12">
        <f t="shared" si="36"/>
        <v>0</v>
      </c>
      <c r="F1807" s="12">
        <f t="shared" si="36"/>
        <v>0</v>
      </c>
      <c r="G1807" s="12">
        <f t="shared" si="36"/>
        <v>0</v>
      </c>
      <c r="H1807" s="12">
        <f t="shared" si="36"/>
        <v>0</v>
      </c>
      <c r="I1807" s="12">
        <v>0</v>
      </c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0</v>
      </c>
    </row>
    <row r="1808" spans="2:18" hidden="1" x14ac:dyDescent="0.25">
      <c r="B1808" s="8" t="s">
        <v>1</v>
      </c>
      <c r="C1808" s="10" t="s">
        <v>14</v>
      </c>
      <c r="D1808" s="9">
        <f t="shared" si="36"/>
        <v>0</v>
      </c>
      <c r="E1808" s="9">
        <f t="shared" si="36"/>
        <v>0</v>
      </c>
      <c r="F1808" s="9">
        <f t="shared" si="36"/>
        <v>0</v>
      </c>
      <c r="G1808" s="9">
        <f t="shared" si="36"/>
        <v>0</v>
      </c>
      <c r="H1808" s="9">
        <f t="shared" si="36"/>
        <v>0</v>
      </c>
      <c r="I1808" s="9">
        <v>0</v>
      </c>
      <c r="J1808" s="9">
        <v>0</v>
      </c>
      <c r="K1808" s="9">
        <v>0</v>
      </c>
      <c r="L1808" s="9">
        <v>0</v>
      </c>
      <c r="M1808" s="9">
        <v>0</v>
      </c>
      <c r="N1808" s="9">
        <v>0</v>
      </c>
      <c r="O1808" s="9">
        <v>0</v>
      </c>
      <c r="P1808" s="9">
        <v>0</v>
      </c>
      <c r="Q1808" s="9">
        <v>0</v>
      </c>
      <c r="R1808" s="9">
        <v>0</v>
      </c>
    </row>
    <row r="1809" spans="2:18" hidden="1" x14ac:dyDescent="0.25">
      <c r="B1809" s="8" t="s">
        <v>1</v>
      </c>
      <c r="C1809" s="10" t="s">
        <v>18</v>
      </c>
      <c r="D1809" s="9">
        <f t="shared" si="36"/>
        <v>0</v>
      </c>
      <c r="E1809" s="9">
        <f t="shared" si="36"/>
        <v>0</v>
      </c>
      <c r="F1809" s="9">
        <f t="shared" si="36"/>
        <v>0</v>
      </c>
      <c r="G1809" s="9">
        <f t="shared" si="36"/>
        <v>0</v>
      </c>
      <c r="H1809" s="9">
        <f t="shared" si="36"/>
        <v>0</v>
      </c>
      <c r="I1809" s="9">
        <v>0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  <c r="Q1809" s="9">
        <v>0</v>
      </c>
      <c r="R1809" s="9">
        <v>0</v>
      </c>
    </row>
    <row r="1810" spans="2:18" hidden="1" x14ac:dyDescent="0.25">
      <c r="B1810" s="8" t="s">
        <v>1</v>
      </c>
      <c r="C1810" s="10" t="s">
        <v>19</v>
      </c>
      <c r="D1810" s="9">
        <f t="shared" si="36"/>
        <v>0</v>
      </c>
      <c r="E1810" s="9">
        <f t="shared" si="36"/>
        <v>0</v>
      </c>
      <c r="F1810" s="9">
        <f t="shared" si="36"/>
        <v>0</v>
      </c>
      <c r="G1810" s="9">
        <f t="shared" si="36"/>
        <v>0</v>
      </c>
      <c r="H1810" s="9">
        <f t="shared" si="36"/>
        <v>0</v>
      </c>
      <c r="I1810" s="9">
        <v>0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  <c r="Q1810" s="9">
        <v>0</v>
      </c>
      <c r="R1810" s="9">
        <v>0</v>
      </c>
    </row>
    <row r="1811" spans="2:18" ht="15.75" hidden="1" thickBot="1" x14ac:dyDescent="0.3">
      <c r="B1811" s="15" t="s">
        <v>715</v>
      </c>
      <c r="C1811" s="16" t="s">
        <v>716</v>
      </c>
      <c r="D1811" s="17">
        <f t="shared" si="36"/>
        <v>0</v>
      </c>
      <c r="E1811" s="17">
        <f t="shared" si="36"/>
        <v>0</v>
      </c>
      <c r="F1811" s="17">
        <f t="shared" si="36"/>
        <v>0</v>
      </c>
      <c r="G1811" s="17">
        <f t="shared" si="36"/>
        <v>0</v>
      </c>
      <c r="H1811" s="17">
        <f t="shared" si="36"/>
        <v>0</v>
      </c>
      <c r="I1811" s="17">
        <v>0</v>
      </c>
      <c r="J1811" s="17">
        <v>0</v>
      </c>
      <c r="K1811" s="17">
        <v>0</v>
      </c>
      <c r="L1811" s="17">
        <v>0</v>
      </c>
      <c r="M1811" s="17">
        <v>0</v>
      </c>
      <c r="N1811" s="17">
        <v>0</v>
      </c>
      <c r="O1811" s="17">
        <v>0</v>
      </c>
      <c r="P1811" s="17">
        <v>0</v>
      </c>
      <c r="Q1811" s="17">
        <v>0</v>
      </c>
      <c r="R1811" s="17">
        <v>0</v>
      </c>
    </row>
    <row r="1812" spans="2:18" hidden="1" x14ac:dyDescent="0.25">
      <c r="B1812" s="11" t="s">
        <v>1</v>
      </c>
      <c r="C1812" s="13" t="s">
        <v>12</v>
      </c>
      <c r="D1812" s="12">
        <f t="shared" si="36"/>
        <v>0</v>
      </c>
      <c r="E1812" s="12">
        <f t="shared" si="36"/>
        <v>0</v>
      </c>
      <c r="F1812" s="12">
        <f t="shared" si="36"/>
        <v>0</v>
      </c>
      <c r="G1812" s="12">
        <f t="shared" si="36"/>
        <v>0</v>
      </c>
      <c r="H1812" s="12">
        <f t="shared" si="36"/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</row>
    <row r="1813" spans="2:18" hidden="1" x14ac:dyDescent="0.25">
      <c r="B1813" s="8" t="s">
        <v>1</v>
      </c>
      <c r="C1813" s="10" t="s">
        <v>14</v>
      </c>
      <c r="D1813" s="9">
        <f t="shared" si="36"/>
        <v>0</v>
      </c>
      <c r="E1813" s="9">
        <f t="shared" si="36"/>
        <v>0</v>
      </c>
      <c r="F1813" s="9">
        <f t="shared" si="36"/>
        <v>0</v>
      </c>
      <c r="G1813" s="9">
        <f t="shared" si="36"/>
        <v>0</v>
      </c>
      <c r="H1813" s="9">
        <f t="shared" si="36"/>
        <v>0</v>
      </c>
      <c r="I1813" s="9">
        <v>0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0</v>
      </c>
      <c r="R1813" s="9">
        <v>0</v>
      </c>
    </row>
    <row r="1814" spans="2:18" hidden="1" x14ac:dyDescent="0.25">
      <c r="B1814" s="8" t="s">
        <v>1</v>
      </c>
      <c r="C1814" s="10" t="s">
        <v>18</v>
      </c>
      <c r="D1814" s="9">
        <f t="shared" si="36"/>
        <v>0</v>
      </c>
      <c r="E1814" s="9">
        <f t="shared" si="36"/>
        <v>0</v>
      </c>
      <c r="F1814" s="9">
        <f t="shared" si="36"/>
        <v>0</v>
      </c>
      <c r="G1814" s="9">
        <f t="shared" si="36"/>
        <v>0</v>
      </c>
      <c r="H1814" s="9">
        <f t="shared" si="36"/>
        <v>0</v>
      </c>
      <c r="I1814" s="9">
        <v>0</v>
      </c>
      <c r="J1814" s="9">
        <v>0</v>
      </c>
      <c r="K1814" s="9">
        <v>0</v>
      </c>
      <c r="L1814" s="9">
        <v>0</v>
      </c>
      <c r="M1814" s="9">
        <v>0</v>
      </c>
      <c r="N1814" s="9">
        <v>0</v>
      </c>
      <c r="O1814" s="9">
        <v>0</v>
      </c>
      <c r="P1814" s="9">
        <v>0</v>
      </c>
      <c r="Q1814" s="9">
        <v>0</v>
      </c>
      <c r="R1814" s="9">
        <v>0</v>
      </c>
    </row>
    <row r="1815" spans="2:18" hidden="1" x14ac:dyDescent="0.25">
      <c r="B1815" s="8" t="s">
        <v>1</v>
      </c>
      <c r="C1815" s="10" t="s">
        <v>19</v>
      </c>
      <c r="D1815" s="9">
        <f t="shared" si="36"/>
        <v>0</v>
      </c>
      <c r="E1815" s="9">
        <f t="shared" si="36"/>
        <v>0</v>
      </c>
      <c r="F1815" s="9">
        <f t="shared" si="36"/>
        <v>0</v>
      </c>
      <c r="G1815" s="9">
        <f t="shared" si="36"/>
        <v>0</v>
      </c>
      <c r="H1815" s="9">
        <f t="shared" si="36"/>
        <v>0</v>
      </c>
      <c r="I1815" s="9">
        <v>0</v>
      </c>
      <c r="J1815" s="9">
        <v>0</v>
      </c>
      <c r="K1815" s="9">
        <v>0</v>
      </c>
      <c r="L1815" s="9">
        <v>0</v>
      </c>
      <c r="M1815" s="9">
        <v>0</v>
      </c>
      <c r="N1815" s="9">
        <v>0</v>
      </c>
      <c r="O1815" s="9">
        <v>0</v>
      </c>
      <c r="P1815" s="9">
        <v>0</v>
      </c>
      <c r="Q1815" s="9">
        <v>0</v>
      </c>
      <c r="R1815" s="9">
        <v>0</v>
      </c>
    </row>
    <row r="1816" spans="2:18" ht="30.75" hidden="1" thickBot="1" x14ac:dyDescent="0.3">
      <c r="B1816" s="15" t="s">
        <v>717</v>
      </c>
      <c r="C1816" s="16" t="s">
        <v>718</v>
      </c>
      <c r="D1816" s="17">
        <f t="shared" si="36"/>
        <v>0</v>
      </c>
      <c r="E1816" s="17">
        <f t="shared" si="36"/>
        <v>0</v>
      </c>
      <c r="F1816" s="17">
        <f t="shared" si="36"/>
        <v>0</v>
      </c>
      <c r="G1816" s="17">
        <f t="shared" si="36"/>
        <v>0</v>
      </c>
      <c r="H1816" s="17">
        <f t="shared" si="36"/>
        <v>0</v>
      </c>
      <c r="I1816" s="17">
        <v>0</v>
      </c>
      <c r="J1816" s="17">
        <v>0</v>
      </c>
      <c r="K1816" s="17">
        <v>0</v>
      </c>
      <c r="L1816" s="17">
        <v>0</v>
      </c>
      <c r="M1816" s="17">
        <v>0</v>
      </c>
      <c r="N1816" s="17">
        <v>0</v>
      </c>
      <c r="O1816" s="17">
        <v>0</v>
      </c>
      <c r="P1816" s="17">
        <v>0</v>
      </c>
      <c r="Q1816" s="17">
        <v>0</v>
      </c>
      <c r="R1816" s="17">
        <v>0</v>
      </c>
    </row>
    <row r="1817" spans="2:18" hidden="1" x14ac:dyDescent="0.25">
      <c r="B1817" s="11" t="s">
        <v>1</v>
      </c>
      <c r="C1817" s="13" t="s">
        <v>12</v>
      </c>
      <c r="D1817" s="12">
        <f t="shared" si="36"/>
        <v>0</v>
      </c>
      <c r="E1817" s="12">
        <f t="shared" si="36"/>
        <v>0</v>
      </c>
      <c r="F1817" s="12">
        <f t="shared" si="36"/>
        <v>0</v>
      </c>
      <c r="G1817" s="12">
        <f t="shared" si="36"/>
        <v>0</v>
      </c>
      <c r="H1817" s="12">
        <f t="shared" si="36"/>
        <v>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0</v>
      </c>
    </row>
    <row r="1818" spans="2:18" hidden="1" x14ac:dyDescent="0.25">
      <c r="B1818" s="8" t="s">
        <v>1</v>
      </c>
      <c r="C1818" s="10" t="s">
        <v>14</v>
      </c>
      <c r="D1818" s="9">
        <f t="shared" si="36"/>
        <v>0</v>
      </c>
      <c r="E1818" s="9">
        <f t="shared" si="36"/>
        <v>0</v>
      </c>
      <c r="F1818" s="9">
        <f t="shared" si="36"/>
        <v>0</v>
      </c>
      <c r="G1818" s="9">
        <f t="shared" si="36"/>
        <v>0</v>
      </c>
      <c r="H1818" s="9">
        <f t="shared" si="36"/>
        <v>0</v>
      </c>
      <c r="I1818" s="9">
        <v>0</v>
      </c>
      <c r="J1818" s="9">
        <v>0</v>
      </c>
      <c r="K1818" s="9">
        <v>0</v>
      </c>
      <c r="L1818" s="9">
        <v>0</v>
      </c>
      <c r="M1818" s="9">
        <v>0</v>
      </c>
      <c r="N1818" s="9">
        <v>0</v>
      </c>
      <c r="O1818" s="9">
        <v>0</v>
      </c>
      <c r="P1818" s="9">
        <v>0</v>
      </c>
      <c r="Q1818" s="9">
        <v>0</v>
      </c>
      <c r="R1818" s="9">
        <v>0</v>
      </c>
    </row>
    <row r="1819" spans="2:18" hidden="1" x14ac:dyDescent="0.25">
      <c r="B1819" s="8" t="s">
        <v>1</v>
      </c>
      <c r="C1819" s="10" t="s">
        <v>18</v>
      </c>
      <c r="D1819" s="9">
        <f t="shared" si="36"/>
        <v>0</v>
      </c>
      <c r="E1819" s="9">
        <f t="shared" si="36"/>
        <v>0</v>
      </c>
      <c r="F1819" s="9">
        <f t="shared" si="36"/>
        <v>0</v>
      </c>
      <c r="G1819" s="9">
        <f t="shared" si="36"/>
        <v>0</v>
      </c>
      <c r="H1819" s="9">
        <f t="shared" si="36"/>
        <v>0</v>
      </c>
      <c r="I1819" s="9">
        <v>0</v>
      </c>
      <c r="J1819" s="9">
        <v>0</v>
      </c>
      <c r="K1819" s="9">
        <v>0</v>
      </c>
      <c r="L1819" s="9">
        <v>0</v>
      </c>
      <c r="M1819" s="9">
        <v>0</v>
      </c>
      <c r="N1819" s="9">
        <v>0</v>
      </c>
      <c r="O1819" s="9">
        <v>0</v>
      </c>
      <c r="P1819" s="9">
        <v>0</v>
      </c>
      <c r="Q1819" s="9">
        <v>0</v>
      </c>
      <c r="R1819" s="9">
        <v>0</v>
      </c>
    </row>
    <row r="1820" spans="2:18" hidden="1" x14ac:dyDescent="0.25">
      <c r="B1820" s="8" t="s">
        <v>1</v>
      </c>
      <c r="C1820" s="10" t="s">
        <v>19</v>
      </c>
      <c r="D1820" s="9">
        <f t="shared" si="36"/>
        <v>0</v>
      </c>
      <c r="E1820" s="9">
        <f t="shared" si="36"/>
        <v>0</v>
      </c>
      <c r="F1820" s="9">
        <f t="shared" si="36"/>
        <v>0</v>
      </c>
      <c r="G1820" s="9">
        <f t="shared" si="36"/>
        <v>0</v>
      </c>
      <c r="H1820" s="9">
        <f t="shared" si="36"/>
        <v>0</v>
      </c>
      <c r="I1820" s="9">
        <v>0</v>
      </c>
      <c r="J1820" s="9">
        <v>0</v>
      </c>
      <c r="K1820" s="9">
        <v>0</v>
      </c>
      <c r="L1820" s="9">
        <v>0</v>
      </c>
      <c r="M1820" s="9">
        <v>0</v>
      </c>
      <c r="N1820" s="9">
        <v>0</v>
      </c>
      <c r="O1820" s="9">
        <v>0</v>
      </c>
      <c r="P1820" s="9">
        <v>0</v>
      </c>
      <c r="Q1820" s="9">
        <v>0</v>
      </c>
      <c r="R1820" s="9">
        <v>0</v>
      </c>
    </row>
    <row r="1821" spans="2:18" hidden="1" x14ac:dyDescent="0.25">
      <c r="B1821" s="11" t="s">
        <v>1</v>
      </c>
      <c r="C1821" s="13" t="s">
        <v>20</v>
      </c>
      <c r="D1821" s="12">
        <f t="shared" si="36"/>
        <v>0</v>
      </c>
      <c r="E1821" s="12">
        <f t="shared" si="36"/>
        <v>0</v>
      </c>
      <c r="F1821" s="12">
        <f t="shared" si="36"/>
        <v>0</v>
      </c>
      <c r="G1821" s="12">
        <f t="shared" si="36"/>
        <v>0</v>
      </c>
      <c r="H1821" s="12">
        <f t="shared" si="36"/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0</v>
      </c>
      <c r="Q1821" s="12">
        <v>0</v>
      </c>
      <c r="R1821" s="12">
        <v>0</v>
      </c>
    </row>
    <row r="1822" spans="2:18" ht="30.75" hidden="1" thickBot="1" x14ac:dyDescent="0.3">
      <c r="B1822" s="15" t="s">
        <v>719</v>
      </c>
      <c r="C1822" s="16" t="s">
        <v>720</v>
      </c>
      <c r="D1822" s="17">
        <f t="shared" si="36"/>
        <v>0</v>
      </c>
      <c r="E1822" s="17">
        <f t="shared" si="36"/>
        <v>0</v>
      </c>
      <c r="F1822" s="17">
        <f t="shared" si="36"/>
        <v>0</v>
      </c>
      <c r="G1822" s="17">
        <f t="shared" si="36"/>
        <v>0</v>
      </c>
      <c r="H1822" s="17">
        <f t="shared" si="36"/>
        <v>0</v>
      </c>
      <c r="I1822" s="17">
        <v>0</v>
      </c>
      <c r="J1822" s="17">
        <v>0</v>
      </c>
      <c r="K1822" s="17">
        <v>0</v>
      </c>
      <c r="L1822" s="17">
        <v>0</v>
      </c>
      <c r="M1822" s="17">
        <v>0</v>
      </c>
      <c r="N1822" s="17">
        <v>0</v>
      </c>
      <c r="O1822" s="17">
        <v>0</v>
      </c>
      <c r="P1822" s="17">
        <v>0</v>
      </c>
      <c r="Q1822" s="17">
        <v>0</v>
      </c>
      <c r="R1822" s="17">
        <v>0</v>
      </c>
    </row>
    <row r="1823" spans="2:18" hidden="1" x14ac:dyDescent="0.25">
      <c r="B1823" s="11" t="s">
        <v>1</v>
      </c>
      <c r="C1823" s="13" t="s">
        <v>12</v>
      </c>
      <c r="D1823" s="12">
        <f t="shared" si="36"/>
        <v>0</v>
      </c>
      <c r="E1823" s="12">
        <f t="shared" si="36"/>
        <v>0</v>
      </c>
      <c r="F1823" s="12">
        <f t="shared" si="36"/>
        <v>0</v>
      </c>
      <c r="G1823" s="12">
        <f t="shared" si="36"/>
        <v>0</v>
      </c>
      <c r="H1823" s="12">
        <f t="shared" si="36"/>
        <v>0</v>
      </c>
      <c r="I1823" s="12">
        <v>0</v>
      </c>
      <c r="J1823" s="12">
        <v>0</v>
      </c>
      <c r="K1823" s="12">
        <v>0</v>
      </c>
      <c r="L1823" s="12">
        <v>0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0</v>
      </c>
    </row>
    <row r="1824" spans="2:18" hidden="1" x14ac:dyDescent="0.25">
      <c r="B1824" s="8" t="s">
        <v>1</v>
      </c>
      <c r="C1824" s="10" t="s">
        <v>14</v>
      </c>
      <c r="D1824" s="9">
        <f t="shared" si="36"/>
        <v>0</v>
      </c>
      <c r="E1824" s="9">
        <f t="shared" si="36"/>
        <v>0</v>
      </c>
      <c r="F1824" s="9">
        <f t="shared" si="36"/>
        <v>0</v>
      </c>
      <c r="G1824" s="9">
        <f t="shared" si="36"/>
        <v>0</v>
      </c>
      <c r="H1824" s="9">
        <f t="shared" si="36"/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  <c r="Q1824" s="9">
        <v>0</v>
      </c>
      <c r="R1824" s="9">
        <v>0</v>
      </c>
    </row>
    <row r="1825" spans="2:18" hidden="1" x14ac:dyDescent="0.25">
      <c r="B1825" s="8" t="s">
        <v>1</v>
      </c>
      <c r="C1825" s="10" t="s">
        <v>18</v>
      </c>
      <c r="D1825" s="9">
        <f t="shared" si="36"/>
        <v>0</v>
      </c>
      <c r="E1825" s="9">
        <f t="shared" si="36"/>
        <v>0</v>
      </c>
      <c r="F1825" s="9">
        <f t="shared" si="36"/>
        <v>0</v>
      </c>
      <c r="G1825" s="9">
        <f t="shared" si="36"/>
        <v>0</v>
      </c>
      <c r="H1825" s="9">
        <f t="shared" si="36"/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  <c r="Q1825" s="9">
        <v>0</v>
      </c>
      <c r="R1825" s="9">
        <v>0</v>
      </c>
    </row>
    <row r="1826" spans="2:18" hidden="1" x14ac:dyDescent="0.25">
      <c r="B1826" s="8" t="s">
        <v>1</v>
      </c>
      <c r="C1826" s="10" t="s">
        <v>19</v>
      </c>
      <c r="D1826" s="9">
        <f t="shared" si="36"/>
        <v>0</v>
      </c>
      <c r="E1826" s="9">
        <f t="shared" si="36"/>
        <v>0</v>
      </c>
      <c r="F1826" s="9">
        <f t="shared" si="36"/>
        <v>0</v>
      </c>
      <c r="G1826" s="9">
        <f t="shared" si="36"/>
        <v>0</v>
      </c>
      <c r="H1826" s="9">
        <f t="shared" si="36"/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  <c r="Q1826" s="9">
        <v>0</v>
      </c>
      <c r="R1826" s="9">
        <v>0</v>
      </c>
    </row>
    <row r="1827" spans="2:18" ht="15.75" hidden="1" thickBot="1" x14ac:dyDescent="0.3">
      <c r="B1827" s="15" t="s">
        <v>721</v>
      </c>
      <c r="C1827" s="16" t="s">
        <v>722</v>
      </c>
      <c r="D1827" s="17">
        <f t="shared" si="36"/>
        <v>0</v>
      </c>
      <c r="E1827" s="17">
        <f t="shared" si="36"/>
        <v>0</v>
      </c>
      <c r="F1827" s="17">
        <f t="shared" si="36"/>
        <v>0</v>
      </c>
      <c r="G1827" s="17">
        <f t="shared" si="36"/>
        <v>0</v>
      </c>
      <c r="H1827" s="17">
        <f t="shared" si="36"/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v>0</v>
      </c>
      <c r="N1827" s="17">
        <v>0</v>
      </c>
      <c r="O1827" s="17">
        <v>0</v>
      </c>
      <c r="P1827" s="17">
        <v>0</v>
      </c>
      <c r="Q1827" s="17">
        <v>0</v>
      </c>
      <c r="R1827" s="17">
        <v>0</v>
      </c>
    </row>
    <row r="1828" spans="2:18" hidden="1" x14ac:dyDescent="0.25">
      <c r="B1828" s="11" t="s">
        <v>1</v>
      </c>
      <c r="C1828" s="13" t="s">
        <v>12</v>
      </c>
      <c r="D1828" s="12">
        <f t="shared" si="36"/>
        <v>0</v>
      </c>
      <c r="E1828" s="12">
        <f t="shared" si="36"/>
        <v>0</v>
      </c>
      <c r="F1828" s="12">
        <f t="shared" si="36"/>
        <v>0</v>
      </c>
      <c r="G1828" s="12">
        <f t="shared" si="36"/>
        <v>0</v>
      </c>
      <c r="H1828" s="12">
        <f t="shared" si="36"/>
        <v>0</v>
      </c>
      <c r="I1828" s="12">
        <v>0</v>
      </c>
      <c r="J1828" s="12">
        <v>0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</row>
    <row r="1829" spans="2:18" hidden="1" x14ac:dyDescent="0.25">
      <c r="B1829" s="8" t="s">
        <v>1</v>
      </c>
      <c r="C1829" s="10" t="s">
        <v>14</v>
      </c>
      <c r="D1829" s="9">
        <f t="shared" si="36"/>
        <v>0</v>
      </c>
      <c r="E1829" s="9">
        <f t="shared" si="36"/>
        <v>0</v>
      </c>
      <c r="F1829" s="9">
        <f t="shared" si="36"/>
        <v>0</v>
      </c>
      <c r="G1829" s="9">
        <f t="shared" si="36"/>
        <v>0</v>
      </c>
      <c r="H1829" s="9">
        <f t="shared" si="36"/>
        <v>0</v>
      </c>
      <c r="I1829" s="9">
        <v>0</v>
      </c>
      <c r="J1829" s="9">
        <v>0</v>
      </c>
      <c r="K1829" s="9">
        <v>0</v>
      </c>
      <c r="L1829" s="9">
        <v>0</v>
      </c>
      <c r="M1829" s="9">
        <v>0</v>
      </c>
      <c r="N1829" s="9">
        <v>0</v>
      </c>
      <c r="O1829" s="9">
        <v>0</v>
      </c>
      <c r="P1829" s="9">
        <v>0</v>
      </c>
      <c r="Q1829" s="9">
        <v>0</v>
      </c>
      <c r="R1829" s="9">
        <v>0</v>
      </c>
    </row>
    <row r="1830" spans="2:18" hidden="1" x14ac:dyDescent="0.25">
      <c r="B1830" s="8" t="s">
        <v>1</v>
      </c>
      <c r="C1830" s="10" t="s">
        <v>19</v>
      </c>
      <c r="D1830" s="9">
        <f t="shared" si="36"/>
        <v>0</v>
      </c>
      <c r="E1830" s="9">
        <f t="shared" si="36"/>
        <v>0</v>
      </c>
      <c r="F1830" s="9">
        <f t="shared" si="36"/>
        <v>0</v>
      </c>
      <c r="G1830" s="9">
        <f t="shared" si="36"/>
        <v>0</v>
      </c>
      <c r="H1830" s="9">
        <f t="shared" si="36"/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0</v>
      </c>
      <c r="N1830" s="9">
        <v>0</v>
      </c>
      <c r="O1830" s="9">
        <v>0</v>
      </c>
      <c r="P1830" s="9">
        <v>0</v>
      </c>
      <c r="Q1830" s="9">
        <v>0</v>
      </c>
      <c r="R1830" s="9">
        <v>0</v>
      </c>
    </row>
    <row r="1831" spans="2:18" ht="15.75" hidden="1" thickBot="1" x14ac:dyDescent="0.3">
      <c r="B1831" s="15" t="s">
        <v>723</v>
      </c>
      <c r="C1831" s="16" t="s">
        <v>724</v>
      </c>
      <c r="D1831" s="17">
        <f t="shared" si="36"/>
        <v>0</v>
      </c>
      <c r="E1831" s="17">
        <f t="shared" si="36"/>
        <v>0</v>
      </c>
      <c r="F1831" s="17">
        <f t="shared" si="36"/>
        <v>0</v>
      </c>
      <c r="G1831" s="17">
        <f t="shared" si="36"/>
        <v>0</v>
      </c>
      <c r="H1831" s="17">
        <f t="shared" si="36"/>
        <v>0</v>
      </c>
      <c r="I1831" s="17">
        <v>0</v>
      </c>
      <c r="J1831" s="17">
        <v>0</v>
      </c>
      <c r="K1831" s="17">
        <v>0</v>
      </c>
      <c r="L1831" s="17">
        <v>0</v>
      </c>
      <c r="M1831" s="17">
        <v>0</v>
      </c>
      <c r="N1831" s="17">
        <v>0</v>
      </c>
      <c r="O1831" s="17">
        <v>0</v>
      </c>
      <c r="P1831" s="17">
        <v>0</v>
      </c>
      <c r="Q1831" s="17">
        <v>0</v>
      </c>
      <c r="R1831" s="17">
        <v>0</v>
      </c>
    </row>
    <row r="1832" spans="2:18" hidden="1" x14ac:dyDescent="0.25">
      <c r="B1832" s="11" t="s">
        <v>1</v>
      </c>
      <c r="C1832" s="13" t="s">
        <v>12</v>
      </c>
      <c r="D1832" s="12">
        <f t="shared" si="36"/>
        <v>0</v>
      </c>
      <c r="E1832" s="12">
        <f t="shared" si="36"/>
        <v>0</v>
      </c>
      <c r="F1832" s="12">
        <f t="shared" si="36"/>
        <v>0</v>
      </c>
      <c r="G1832" s="12">
        <f t="shared" si="36"/>
        <v>0</v>
      </c>
      <c r="H1832" s="12">
        <f t="shared" si="36"/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0</v>
      </c>
      <c r="R1832" s="12">
        <v>0</v>
      </c>
    </row>
    <row r="1833" spans="2:18" hidden="1" x14ac:dyDescent="0.25">
      <c r="B1833" s="8" t="s">
        <v>1</v>
      </c>
      <c r="C1833" s="10" t="s">
        <v>13</v>
      </c>
      <c r="D1833" s="9">
        <f t="shared" si="36"/>
        <v>0</v>
      </c>
      <c r="E1833" s="9">
        <f t="shared" si="36"/>
        <v>0</v>
      </c>
      <c r="F1833" s="9">
        <f t="shared" si="36"/>
        <v>0</v>
      </c>
      <c r="G1833" s="9">
        <f t="shared" si="36"/>
        <v>0</v>
      </c>
      <c r="H1833" s="9">
        <f t="shared" si="36"/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0</v>
      </c>
      <c r="O1833" s="9">
        <v>0</v>
      </c>
      <c r="P1833" s="9">
        <v>0</v>
      </c>
      <c r="Q1833" s="9">
        <v>0</v>
      </c>
      <c r="R1833" s="9">
        <v>0</v>
      </c>
    </row>
    <row r="1834" spans="2:18" hidden="1" x14ac:dyDescent="0.25">
      <c r="B1834" s="8" t="s">
        <v>1</v>
      </c>
      <c r="C1834" s="10" t="s">
        <v>14</v>
      </c>
      <c r="D1834" s="9">
        <f t="shared" si="36"/>
        <v>0</v>
      </c>
      <c r="E1834" s="9">
        <f t="shared" si="36"/>
        <v>0</v>
      </c>
      <c r="F1834" s="9">
        <f t="shared" si="36"/>
        <v>0</v>
      </c>
      <c r="G1834" s="9">
        <f t="shared" si="36"/>
        <v>0</v>
      </c>
      <c r="H1834" s="9">
        <f t="shared" si="36"/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0</v>
      </c>
      <c r="P1834" s="9">
        <v>0</v>
      </c>
      <c r="Q1834" s="9">
        <v>0</v>
      </c>
      <c r="R1834" s="9">
        <v>0</v>
      </c>
    </row>
    <row r="1835" spans="2:18" hidden="1" x14ac:dyDescent="0.25">
      <c r="B1835" s="8" t="s">
        <v>1</v>
      </c>
      <c r="C1835" s="10" t="s">
        <v>17</v>
      </c>
      <c r="D1835" s="9">
        <f t="shared" si="36"/>
        <v>0</v>
      </c>
      <c r="E1835" s="9">
        <f t="shared" si="36"/>
        <v>0</v>
      </c>
      <c r="F1835" s="9">
        <f t="shared" si="36"/>
        <v>0</v>
      </c>
      <c r="G1835" s="9">
        <f t="shared" si="36"/>
        <v>0</v>
      </c>
      <c r="H1835" s="9">
        <f t="shared" si="36"/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0</v>
      </c>
      <c r="O1835" s="9">
        <v>0</v>
      </c>
      <c r="P1835" s="9">
        <v>0</v>
      </c>
      <c r="Q1835" s="9">
        <v>0</v>
      </c>
      <c r="R1835" s="9">
        <v>0</v>
      </c>
    </row>
    <row r="1836" spans="2:18" hidden="1" x14ac:dyDescent="0.25">
      <c r="B1836" s="8" t="s">
        <v>1</v>
      </c>
      <c r="C1836" s="10" t="s">
        <v>18</v>
      </c>
      <c r="D1836" s="9">
        <f t="shared" si="36"/>
        <v>0</v>
      </c>
      <c r="E1836" s="9">
        <f t="shared" si="36"/>
        <v>0</v>
      </c>
      <c r="F1836" s="9">
        <f t="shared" si="36"/>
        <v>0</v>
      </c>
      <c r="G1836" s="9">
        <f t="shared" si="36"/>
        <v>0</v>
      </c>
      <c r="H1836" s="9">
        <f t="shared" si="36"/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0</v>
      </c>
      <c r="O1836" s="9">
        <v>0</v>
      </c>
      <c r="P1836" s="9">
        <v>0</v>
      </c>
      <c r="Q1836" s="9">
        <v>0</v>
      </c>
      <c r="R1836" s="9">
        <v>0</v>
      </c>
    </row>
    <row r="1837" spans="2:18" hidden="1" x14ac:dyDescent="0.25">
      <c r="B1837" s="8" t="s">
        <v>1</v>
      </c>
      <c r="C1837" s="10" t="s">
        <v>19</v>
      </c>
      <c r="D1837" s="9">
        <f t="shared" si="36"/>
        <v>0</v>
      </c>
      <c r="E1837" s="9">
        <f t="shared" si="36"/>
        <v>0</v>
      </c>
      <c r="F1837" s="9">
        <f t="shared" si="36"/>
        <v>0</v>
      </c>
      <c r="G1837" s="9">
        <f t="shared" si="36"/>
        <v>0</v>
      </c>
      <c r="H1837" s="9">
        <f t="shared" si="36"/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</v>
      </c>
      <c r="P1837" s="9">
        <v>0</v>
      </c>
      <c r="Q1837" s="9">
        <v>0</v>
      </c>
      <c r="R1837" s="9">
        <v>0</v>
      </c>
    </row>
    <row r="1838" spans="2:18" hidden="1" x14ac:dyDescent="0.25">
      <c r="B1838" s="11" t="s">
        <v>1</v>
      </c>
      <c r="C1838" s="13" t="s">
        <v>20</v>
      </c>
      <c r="D1838" s="12">
        <f t="shared" si="36"/>
        <v>0</v>
      </c>
      <c r="E1838" s="12">
        <f t="shared" si="36"/>
        <v>0</v>
      </c>
      <c r="F1838" s="12">
        <f t="shared" si="36"/>
        <v>0</v>
      </c>
      <c r="G1838" s="12">
        <f t="shared" si="36"/>
        <v>0</v>
      </c>
      <c r="H1838" s="12">
        <f t="shared" si="36"/>
        <v>0</v>
      </c>
      <c r="I1838" s="12">
        <v>0</v>
      </c>
      <c r="J1838" s="12">
        <v>0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</row>
    <row r="1839" spans="2:18" ht="15.75" hidden="1" thickBot="1" x14ac:dyDescent="0.3">
      <c r="B1839" s="15" t="s">
        <v>725</v>
      </c>
      <c r="C1839" s="16" t="s">
        <v>726</v>
      </c>
      <c r="D1839" s="17">
        <f t="shared" si="36"/>
        <v>0</v>
      </c>
      <c r="E1839" s="17">
        <f t="shared" si="36"/>
        <v>0</v>
      </c>
      <c r="F1839" s="17">
        <f t="shared" si="36"/>
        <v>0</v>
      </c>
      <c r="G1839" s="17">
        <f t="shared" si="36"/>
        <v>0</v>
      </c>
      <c r="H1839" s="17">
        <f t="shared" si="36"/>
        <v>0</v>
      </c>
      <c r="I1839" s="17">
        <v>0</v>
      </c>
      <c r="J1839" s="17">
        <v>0</v>
      </c>
      <c r="K1839" s="17">
        <v>0</v>
      </c>
      <c r="L1839" s="17">
        <v>0</v>
      </c>
      <c r="M1839" s="17">
        <v>0</v>
      </c>
      <c r="N1839" s="17">
        <v>0</v>
      </c>
      <c r="O1839" s="17">
        <v>0</v>
      </c>
      <c r="P1839" s="17">
        <v>0</v>
      </c>
      <c r="Q1839" s="17">
        <v>0</v>
      </c>
      <c r="R1839" s="17">
        <v>0</v>
      </c>
    </row>
    <row r="1840" spans="2:18" hidden="1" x14ac:dyDescent="0.25">
      <c r="B1840" s="11" t="s">
        <v>1</v>
      </c>
      <c r="C1840" s="13" t="s">
        <v>12</v>
      </c>
      <c r="D1840" s="12">
        <f t="shared" si="36"/>
        <v>0</v>
      </c>
      <c r="E1840" s="12">
        <f t="shared" si="36"/>
        <v>0</v>
      </c>
      <c r="F1840" s="12">
        <f t="shared" si="36"/>
        <v>0</v>
      </c>
      <c r="G1840" s="12">
        <f t="shared" si="36"/>
        <v>0</v>
      </c>
      <c r="H1840" s="12">
        <f t="shared" si="36"/>
        <v>0</v>
      </c>
      <c r="I1840" s="12">
        <v>0</v>
      </c>
      <c r="J1840" s="12">
        <v>0</v>
      </c>
      <c r="K1840" s="12">
        <v>0</v>
      </c>
      <c r="L1840" s="12">
        <v>0</v>
      </c>
      <c r="M1840" s="12">
        <v>0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</row>
    <row r="1841" spans="2:18" hidden="1" x14ac:dyDescent="0.25">
      <c r="B1841" s="8" t="s">
        <v>1</v>
      </c>
      <c r="C1841" s="10" t="s">
        <v>13</v>
      </c>
      <c r="D1841" s="9">
        <f t="shared" si="36"/>
        <v>0</v>
      </c>
      <c r="E1841" s="9">
        <f t="shared" si="36"/>
        <v>0</v>
      </c>
      <c r="F1841" s="9">
        <f t="shared" si="36"/>
        <v>0</v>
      </c>
      <c r="G1841" s="9">
        <f t="shared" si="36"/>
        <v>0</v>
      </c>
      <c r="H1841" s="9">
        <f t="shared" si="36"/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  <c r="Q1841" s="9">
        <v>0</v>
      </c>
      <c r="R1841" s="9">
        <v>0</v>
      </c>
    </row>
    <row r="1842" spans="2:18" hidden="1" x14ac:dyDescent="0.25">
      <c r="B1842" s="8" t="s">
        <v>1</v>
      </c>
      <c r="C1842" s="10" t="s">
        <v>14</v>
      </c>
      <c r="D1842" s="9">
        <f t="shared" si="36"/>
        <v>0</v>
      </c>
      <c r="E1842" s="9">
        <f t="shared" si="36"/>
        <v>0</v>
      </c>
      <c r="F1842" s="9">
        <f t="shared" si="36"/>
        <v>0</v>
      </c>
      <c r="G1842" s="9">
        <f t="shared" si="36"/>
        <v>0</v>
      </c>
      <c r="H1842" s="9">
        <f t="shared" si="36"/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  <c r="Q1842" s="9">
        <v>0</v>
      </c>
      <c r="R1842" s="9">
        <v>0</v>
      </c>
    </row>
    <row r="1843" spans="2:18" hidden="1" x14ac:dyDescent="0.25">
      <c r="B1843" s="8" t="s">
        <v>1</v>
      </c>
      <c r="C1843" s="10" t="s">
        <v>17</v>
      </c>
      <c r="D1843" s="9">
        <f t="shared" si="36"/>
        <v>0</v>
      </c>
      <c r="E1843" s="9">
        <f t="shared" si="36"/>
        <v>0</v>
      </c>
      <c r="F1843" s="9">
        <f t="shared" si="36"/>
        <v>0</v>
      </c>
      <c r="G1843" s="9">
        <f t="shared" si="36"/>
        <v>0</v>
      </c>
      <c r="H1843" s="9">
        <f t="shared" si="36"/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  <c r="Q1843" s="9">
        <v>0</v>
      </c>
      <c r="R1843" s="9">
        <v>0</v>
      </c>
    </row>
    <row r="1844" spans="2:18" hidden="1" x14ac:dyDescent="0.25">
      <c r="B1844" s="8" t="s">
        <v>1</v>
      </c>
      <c r="C1844" s="10" t="s">
        <v>18</v>
      </c>
      <c r="D1844" s="9">
        <f t="shared" si="36"/>
        <v>0</v>
      </c>
      <c r="E1844" s="9">
        <f t="shared" si="36"/>
        <v>0</v>
      </c>
      <c r="F1844" s="9">
        <f t="shared" si="36"/>
        <v>0</v>
      </c>
      <c r="G1844" s="9">
        <f t="shared" si="36"/>
        <v>0</v>
      </c>
      <c r="H1844" s="9">
        <f t="shared" si="36"/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0</v>
      </c>
      <c r="P1844" s="9">
        <v>0</v>
      </c>
      <c r="Q1844" s="9">
        <v>0</v>
      </c>
      <c r="R1844" s="9">
        <v>0</v>
      </c>
    </row>
    <row r="1845" spans="2:18" hidden="1" x14ac:dyDescent="0.25">
      <c r="B1845" s="8" t="s">
        <v>1</v>
      </c>
      <c r="C1845" s="10" t="s">
        <v>19</v>
      </c>
      <c r="D1845" s="9">
        <f t="shared" si="36"/>
        <v>0</v>
      </c>
      <c r="E1845" s="9">
        <f t="shared" si="36"/>
        <v>0</v>
      </c>
      <c r="F1845" s="9">
        <f t="shared" si="36"/>
        <v>0</v>
      </c>
      <c r="G1845" s="9">
        <f t="shared" si="36"/>
        <v>0</v>
      </c>
      <c r="H1845" s="9">
        <f t="shared" si="36"/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</row>
    <row r="1846" spans="2:18" hidden="1" x14ac:dyDescent="0.25">
      <c r="B1846" s="11" t="s">
        <v>1</v>
      </c>
      <c r="C1846" s="13" t="s">
        <v>20</v>
      </c>
      <c r="D1846" s="12">
        <f t="shared" si="36"/>
        <v>0</v>
      </c>
      <c r="E1846" s="12">
        <f t="shared" si="36"/>
        <v>0</v>
      </c>
      <c r="F1846" s="12">
        <f t="shared" si="36"/>
        <v>0</v>
      </c>
      <c r="G1846" s="12">
        <f t="shared" si="36"/>
        <v>0</v>
      </c>
      <c r="H1846" s="12">
        <f t="shared" si="36"/>
        <v>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0</v>
      </c>
    </row>
    <row r="1847" spans="2:18" ht="15.75" hidden="1" thickBot="1" x14ac:dyDescent="0.3">
      <c r="B1847" s="15" t="s">
        <v>727</v>
      </c>
      <c r="C1847" s="16" t="s">
        <v>728</v>
      </c>
      <c r="D1847" s="17">
        <f t="shared" si="36"/>
        <v>0</v>
      </c>
      <c r="E1847" s="17">
        <f t="shared" si="36"/>
        <v>0</v>
      </c>
      <c r="F1847" s="17">
        <f t="shared" si="36"/>
        <v>0</v>
      </c>
      <c r="G1847" s="17">
        <f t="shared" si="36"/>
        <v>0</v>
      </c>
      <c r="H1847" s="17">
        <f t="shared" si="36"/>
        <v>0</v>
      </c>
      <c r="I1847" s="17">
        <v>0</v>
      </c>
      <c r="J1847" s="17">
        <v>0</v>
      </c>
      <c r="K1847" s="17">
        <v>0</v>
      </c>
      <c r="L1847" s="17">
        <v>0</v>
      </c>
      <c r="M1847" s="17">
        <v>0</v>
      </c>
      <c r="N1847" s="17">
        <v>0</v>
      </c>
      <c r="O1847" s="17">
        <v>0</v>
      </c>
      <c r="P1847" s="17">
        <v>0</v>
      </c>
      <c r="Q1847" s="17">
        <v>0</v>
      </c>
      <c r="R1847" s="17">
        <v>0</v>
      </c>
    </row>
    <row r="1848" spans="2:18" hidden="1" x14ac:dyDescent="0.25">
      <c r="B1848" s="11" t="s">
        <v>1</v>
      </c>
      <c r="C1848" s="13" t="s">
        <v>12</v>
      </c>
      <c r="D1848" s="12">
        <f t="shared" si="36"/>
        <v>0</v>
      </c>
      <c r="E1848" s="12">
        <f t="shared" si="36"/>
        <v>0</v>
      </c>
      <c r="F1848" s="12">
        <f t="shared" si="36"/>
        <v>0</v>
      </c>
      <c r="G1848" s="12">
        <f t="shared" si="36"/>
        <v>0</v>
      </c>
      <c r="H1848" s="12">
        <f t="shared" si="36"/>
        <v>0</v>
      </c>
      <c r="I1848" s="12">
        <v>0</v>
      </c>
      <c r="J1848" s="12">
        <v>0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0</v>
      </c>
    </row>
    <row r="1849" spans="2:18" hidden="1" x14ac:dyDescent="0.25">
      <c r="B1849" s="8" t="s">
        <v>1</v>
      </c>
      <c r="C1849" s="10" t="s">
        <v>13</v>
      </c>
      <c r="D1849" s="9">
        <f t="shared" si="36"/>
        <v>0</v>
      </c>
      <c r="E1849" s="9">
        <f t="shared" si="36"/>
        <v>0</v>
      </c>
      <c r="F1849" s="9">
        <f t="shared" si="36"/>
        <v>0</v>
      </c>
      <c r="G1849" s="9">
        <f t="shared" si="36"/>
        <v>0</v>
      </c>
      <c r="H1849" s="9">
        <f t="shared" si="36"/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0</v>
      </c>
      <c r="N1849" s="9">
        <v>0</v>
      </c>
      <c r="O1849" s="9">
        <v>0</v>
      </c>
      <c r="P1849" s="9">
        <v>0</v>
      </c>
      <c r="Q1849" s="9">
        <v>0</v>
      </c>
      <c r="R1849" s="9">
        <v>0</v>
      </c>
    </row>
    <row r="1850" spans="2:18" hidden="1" x14ac:dyDescent="0.25">
      <c r="B1850" s="8" t="s">
        <v>1</v>
      </c>
      <c r="C1850" s="10" t="s">
        <v>14</v>
      </c>
      <c r="D1850" s="9">
        <f t="shared" si="36"/>
        <v>0</v>
      </c>
      <c r="E1850" s="9">
        <f t="shared" si="36"/>
        <v>0</v>
      </c>
      <c r="F1850" s="9">
        <f t="shared" si="36"/>
        <v>0</v>
      </c>
      <c r="G1850" s="9">
        <f t="shared" si="36"/>
        <v>0</v>
      </c>
      <c r="H1850" s="9">
        <f t="shared" si="36"/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0</v>
      </c>
      <c r="P1850" s="9">
        <v>0</v>
      </c>
      <c r="Q1850" s="9">
        <v>0</v>
      </c>
      <c r="R1850" s="9">
        <v>0</v>
      </c>
    </row>
    <row r="1851" spans="2:18" hidden="1" x14ac:dyDescent="0.25">
      <c r="B1851" s="8" t="s">
        <v>1</v>
      </c>
      <c r="C1851" s="10" t="s">
        <v>18</v>
      </c>
      <c r="D1851" s="9">
        <f t="shared" si="36"/>
        <v>0</v>
      </c>
      <c r="E1851" s="9">
        <f t="shared" si="36"/>
        <v>0</v>
      </c>
      <c r="F1851" s="9">
        <f t="shared" si="36"/>
        <v>0</v>
      </c>
      <c r="G1851" s="9">
        <f t="shared" si="36"/>
        <v>0</v>
      </c>
      <c r="H1851" s="9">
        <f t="shared" si="36"/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0</v>
      </c>
      <c r="N1851" s="9">
        <v>0</v>
      </c>
      <c r="O1851" s="9">
        <v>0</v>
      </c>
      <c r="P1851" s="9">
        <v>0</v>
      </c>
      <c r="Q1851" s="9">
        <v>0</v>
      </c>
      <c r="R1851" s="9">
        <v>0</v>
      </c>
    </row>
    <row r="1852" spans="2:18" hidden="1" x14ac:dyDescent="0.25">
      <c r="B1852" s="8" t="s">
        <v>1</v>
      </c>
      <c r="C1852" s="10" t="s">
        <v>19</v>
      </c>
      <c r="D1852" s="9">
        <f t="shared" si="36"/>
        <v>0</v>
      </c>
      <c r="E1852" s="9">
        <f t="shared" si="36"/>
        <v>0</v>
      </c>
      <c r="F1852" s="9">
        <f t="shared" si="36"/>
        <v>0</v>
      </c>
      <c r="G1852" s="9">
        <f t="shared" si="36"/>
        <v>0</v>
      </c>
      <c r="H1852" s="9">
        <f t="shared" si="36"/>
        <v>0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0</v>
      </c>
      <c r="P1852" s="9">
        <v>0</v>
      </c>
      <c r="Q1852" s="9">
        <v>0</v>
      </c>
      <c r="R1852" s="9">
        <v>0</v>
      </c>
    </row>
    <row r="1853" spans="2:18" hidden="1" x14ac:dyDescent="0.25">
      <c r="B1853" s="11" t="s">
        <v>1</v>
      </c>
      <c r="C1853" s="13" t="s">
        <v>20</v>
      </c>
      <c r="D1853" s="12">
        <f t="shared" si="36"/>
        <v>0</v>
      </c>
      <c r="E1853" s="12">
        <f t="shared" si="36"/>
        <v>0</v>
      </c>
      <c r="F1853" s="12">
        <f t="shared" si="36"/>
        <v>0</v>
      </c>
      <c r="G1853" s="12">
        <f t="shared" si="36"/>
        <v>0</v>
      </c>
      <c r="H1853" s="12">
        <f t="shared" si="36"/>
        <v>0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0</v>
      </c>
      <c r="R1853" s="12">
        <v>0</v>
      </c>
    </row>
    <row r="1854" spans="2:18" ht="15.75" hidden="1" thickBot="1" x14ac:dyDescent="0.3">
      <c r="B1854" s="15" t="s">
        <v>729</v>
      </c>
      <c r="C1854" s="16" t="s">
        <v>730</v>
      </c>
      <c r="D1854" s="17">
        <f t="shared" si="36"/>
        <v>0</v>
      </c>
      <c r="E1854" s="17">
        <f t="shared" si="36"/>
        <v>0</v>
      </c>
      <c r="F1854" s="17">
        <f t="shared" si="36"/>
        <v>0</v>
      </c>
      <c r="G1854" s="17">
        <f t="shared" si="36"/>
        <v>0</v>
      </c>
      <c r="H1854" s="17">
        <f t="shared" si="36"/>
        <v>0</v>
      </c>
      <c r="I1854" s="17">
        <v>0</v>
      </c>
      <c r="J1854" s="17">
        <v>0</v>
      </c>
      <c r="K1854" s="17">
        <v>0</v>
      </c>
      <c r="L1854" s="17">
        <v>0</v>
      </c>
      <c r="M1854" s="17">
        <v>0</v>
      </c>
      <c r="N1854" s="17">
        <v>0</v>
      </c>
      <c r="O1854" s="17">
        <v>0</v>
      </c>
      <c r="P1854" s="17">
        <v>0</v>
      </c>
      <c r="Q1854" s="17">
        <v>0</v>
      </c>
      <c r="R1854" s="17">
        <v>0</v>
      </c>
    </row>
    <row r="1855" spans="2:18" hidden="1" x14ac:dyDescent="0.25">
      <c r="B1855" s="11" t="s">
        <v>1</v>
      </c>
      <c r="C1855" s="13" t="s">
        <v>12</v>
      </c>
      <c r="D1855" s="12">
        <f t="shared" si="36"/>
        <v>0</v>
      </c>
      <c r="E1855" s="12">
        <f t="shared" si="36"/>
        <v>0</v>
      </c>
      <c r="F1855" s="12">
        <f t="shared" si="36"/>
        <v>0</v>
      </c>
      <c r="G1855" s="12">
        <f t="shared" si="36"/>
        <v>0</v>
      </c>
      <c r="H1855" s="12">
        <f t="shared" si="36"/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</row>
    <row r="1856" spans="2:18" hidden="1" x14ac:dyDescent="0.25">
      <c r="B1856" s="8" t="s">
        <v>1</v>
      </c>
      <c r="C1856" s="10" t="s">
        <v>13</v>
      </c>
      <c r="D1856" s="9">
        <f t="shared" si="36"/>
        <v>0</v>
      </c>
      <c r="E1856" s="9">
        <f t="shared" si="36"/>
        <v>0</v>
      </c>
      <c r="F1856" s="9">
        <f t="shared" si="36"/>
        <v>0</v>
      </c>
      <c r="G1856" s="9">
        <f t="shared" si="36"/>
        <v>0</v>
      </c>
      <c r="H1856" s="9">
        <f t="shared" si="36"/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</row>
    <row r="1857" spans="2:18" hidden="1" x14ac:dyDescent="0.25">
      <c r="B1857" s="8" t="s">
        <v>1</v>
      </c>
      <c r="C1857" s="10" t="s">
        <v>14</v>
      </c>
      <c r="D1857" s="9">
        <f t="shared" si="36"/>
        <v>0</v>
      </c>
      <c r="E1857" s="9">
        <f t="shared" si="36"/>
        <v>0</v>
      </c>
      <c r="F1857" s="9">
        <f t="shared" si="36"/>
        <v>0</v>
      </c>
      <c r="G1857" s="9">
        <f t="shared" si="36"/>
        <v>0</v>
      </c>
      <c r="H1857" s="9">
        <f t="shared" si="36"/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  <c r="Q1857" s="9">
        <v>0</v>
      </c>
      <c r="R1857" s="9">
        <v>0</v>
      </c>
    </row>
    <row r="1858" spans="2:18" hidden="1" x14ac:dyDescent="0.25">
      <c r="B1858" s="8" t="s">
        <v>1</v>
      </c>
      <c r="C1858" s="10" t="s">
        <v>18</v>
      </c>
      <c r="D1858" s="9">
        <f t="shared" ref="D1858:H1908" si="37">I1858+N1858</f>
        <v>0</v>
      </c>
      <c r="E1858" s="9">
        <f t="shared" si="37"/>
        <v>0</v>
      </c>
      <c r="F1858" s="9">
        <f t="shared" si="37"/>
        <v>0</v>
      </c>
      <c r="G1858" s="9">
        <f t="shared" si="37"/>
        <v>0</v>
      </c>
      <c r="H1858" s="9">
        <f t="shared" si="37"/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  <c r="Q1858" s="9">
        <v>0</v>
      </c>
      <c r="R1858" s="9">
        <v>0</v>
      </c>
    </row>
    <row r="1859" spans="2:18" hidden="1" x14ac:dyDescent="0.25">
      <c r="B1859" s="8" t="s">
        <v>1</v>
      </c>
      <c r="C1859" s="10" t="s">
        <v>19</v>
      </c>
      <c r="D1859" s="9">
        <f t="shared" si="37"/>
        <v>0</v>
      </c>
      <c r="E1859" s="9">
        <f t="shared" si="37"/>
        <v>0</v>
      </c>
      <c r="F1859" s="9">
        <f t="shared" si="37"/>
        <v>0</v>
      </c>
      <c r="G1859" s="9">
        <f t="shared" si="37"/>
        <v>0</v>
      </c>
      <c r="H1859" s="9">
        <f t="shared" si="37"/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0</v>
      </c>
      <c r="N1859" s="9">
        <v>0</v>
      </c>
      <c r="O1859" s="9">
        <v>0</v>
      </c>
      <c r="P1859" s="9">
        <v>0</v>
      </c>
      <c r="Q1859" s="9">
        <v>0</v>
      </c>
      <c r="R1859" s="9">
        <v>0</v>
      </c>
    </row>
    <row r="1860" spans="2:18" hidden="1" x14ac:dyDescent="0.25">
      <c r="B1860" s="11" t="s">
        <v>1</v>
      </c>
      <c r="C1860" s="13" t="s">
        <v>20</v>
      </c>
      <c r="D1860" s="12">
        <f t="shared" si="37"/>
        <v>0</v>
      </c>
      <c r="E1860" s="12">
        <f t="shared" si="37"/>
        <v>0</v>
      </c>
      <c r="F1860" s="12">
        <f t="shared" si="37"/>
        <v>0</v>
      </c>
      <c r="G1860" s="12">
        <f t="shared" si="37"/>
        <v>0</v>
      </c>
      <c r="H1860" s="12">
        <f t="shared" si="37"/>
        <v>0</v>
      </c>
      <c r="I1860" s="12">
        <v>0</v>
      </c>
      <c r="J1860" s="12">
        <v>0</v>
      </c>
      <c r="K1860" s="12">
        <v>0</v>
      </c>
      <c r="L1860" s="12">
        <v>0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0</v>
      </c>
    </row>
    <row r="1861" spans="2:18" ht="30.75" hidden="1" thickBot="1" x14ac:dyDescent="0.3">
      <c r="B1861" s="15" t="s">
        <v>731</v>
      </c>
      <c r="C1861" s="16" t="s">
        <v>732</v>
      </c>
      <c r="D1861" s="17">
        <f t="shared" si="37"/>
        <v>0</v>
      </c>
      <c r="E1861" s="17">
        <f t="shared" si="37"/>
        <v>0</v>
      </c>
      <c r="F1861" s="17">
        <f t="shared" si="37"/>
        <v>0</v>
      </c>
      <c r="G1861" s="17">
        <f t="shared" si="37"/>
        <v>0</v>
      </c>
      <c r="H1861" s="17">
        <f t="shared" si="37"/>
        <v>0</v>
      </c>
      <c r="I1861" s="17">
        <v>0</v>
      </c>
      <c r="J1861" s="17">
        <v>0</v>
      </c>
      <c r="K1861" s="17">
        <v>0</v>
      </c>
      <c r="L1861" s="17">
        <v>0</v>
      </c>
      <c r="M1861" s="17">
        <v>0</v>
      </c>
      <c r="N1861" s="17">
        <v>0</v>
      </c>
      <c r="O1861" s="17">
        <v>0</v>
      </c>
      <c r="P1861" s="17">
        <v>0</v>
      </c>
      <c r="Q1861" s="17">
        <v>0</v>
      </c>
      <c r="R1861" s="17">
        <v>0</v>
      </c>
    </row>
    <row r="1862" spans="2:18" hidden="1" x14ac:dyDescent="0.25">
      <c r="B1862" s="11" t="s">
        <v>1</v>
      </c>
      <c r="C1862" s="13" t="s">
        <v>12</v>
      </c>
      <c r="D1862" s="12">
        <f t="shared" si="37"/>
        <v>0</v>
      </c>
      <c r="E1862" s="12">
        <f t="shared" si="37"/>
        <v>0</v>
      </c>
      <c r="F1862" s="12">
        <f t="shared" si="37"/>
        <v>0</v>
      </c>
      <c r="G1862" s="12">
        <f t="shared" si="37"/>
        <v>0</v>
      </c>
      <c r="H1862" s="12">
        <f t="shared" si="37"/>
        <v>0</v>
      </c>
      <c r="I1862" s="12">
        <v>0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0</v>
      </c>
    </row>
    <row r="1863" spans="2:18" hidden="1" x14ac:dyDescent="0.25">
      <c r="B1863" s="8" t="s">
        <v>1</v>
      </c>
      <c r="C1863" s="10" t="s">
        <v>14</v>
      </c>
      <c r="D1863" s="9">
        <f t="shared" si="37"/>
        <v>0</v>
      </c>
      <c r="E1863" s="9">
        <f t="shared" si="37"/>
        <v>0</v>
      </c>
      <c r="F1863" s="9">
        <f t="shared" si="37"/>
        <v>0</v>
      </c>
      <c r="G1863" s="9">
        <f t="shared" si="37"/>
        <v>0</v>
      </c>
      <c r="H1863" s="9">
        <f t="shared" si="37"/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</row>
    <row r="1864" spans="2:18" ht="45.75" hidden="1" thickBot="1" x14ac:dyDescent="0.3">
      <c r="B1864" s="15" t="s">
        <v>733</v>
      </c>
      <c r="C1864" s="16" t="s">
        <v>734</v>
      </c>
      <c r="D1864" s="17">
        <f t="shared" si="37"/>
        <v>0</v>
      </c>
      <c r="E1864" s="17">
        <f t="shared" si="37"/>
        <v>0</v>
      </c>
      <c r="F1864" s="17">
        <f t="shared" si="37"/>
        <v>0</v>
      </c>
      <c r="G1864" s="17">
        <f t="shared" si="37"/>
        <v>0</v>
      </c>
      <c r="H1864" s="17">
        <f t="shared" si="37"/>
        <v>0</v>
      </c>
      <c r="I1864" s="17">
        <v>0</v>
      </c>
      <c r="J1864" s="17">
        <v>0</v>
      </c>
      <c r="K1864" s="17">
        <v>0</v>
      </c>
      <c r="L1864" s="17">
        <v>0</v>
      </c>
      <c r="M1864" s="17">
        <v>0</v>
      </c>
      <c r="N1864" s="17">
        <v>0</v>
      </c>
      <c r="O1864" s="17">
        <v>0</v>
      </c>
      <c r="P1864" s="17">
        <v>0</v>
      </c>
      <c r="Q1864" s="17">
        <v>0</v>
      </c>
      <c r="R1864" s="17">
        <v>0</v>
      </c>
    </row>
    <row r="1865" spans="2:18" hidden="1" x14ac:dyDescent="0.25">
      <c r="B1865" s="11" t="s">
        <v>1</v>
      </c>
      <c r="C1865" s="13" t="s">
        <v>12</v>
      </c>
      <c r="D1865" s="12">
        <f t="shared" si="37"/>
        <v>0</v>
      </c>
      <c r="E1865" s="12">
        <f t="shared" si="37"/>
        <v>0</v>
      </c>
      <c r="F1865" s="12">
        <f t="shared" si="37"/>
        <v>0</v>
      </c>
      <c r="G1865" s="12">
        <f t="shared" si="37"/>
        <v>0</v>
      </c>
      <c r="H1865" s="12">
        <f t="shared" si="37"/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</row>
    <row r="1866" spans="2:18" hidden="1" x14ac:dyDescent="0.25">
      <c r="B1866" s="8" t="s">
        <v>1</v>
      </c>
      <c r="C1866" s="10" t="s">
        <v>14</v>
      </c>
      <c r="D1866" s="9">
        <f t="shared" si="37"/>
        <v>0</v>
      </c>
      <c r="E1866" s="9">
        <f t="shared" si="37"/>
        <v>0</v>
      </c>
      <c r="F1866" s="9">
        <f t="shared" si="37"/>
        <v>0</v>
      </c>
      <c r="G1866" s="9">
        <f t="shared" si="37"/>
        <v>0</v>
      </c>
      <c r="H1866" s="9">
        <f t="shared" si="37"/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</row>
    <row r="1867" spans="2:18" ht="30.75" hidden="1" thickBot="1" x14ac:dyDescent="0.3">
      <c r="B1867" s="15" t="s">
        <v>735</v>
      </c>
      <c r="C1867" s="16" t="s">
        <v>736</v>
      </c>
      <c r="D1867" s="17">
        <f t="shared" si="37"/>
        <v>0</v>
      </c>
      <c r="E1867" s="17">
        <f t="shared" si="37"/>
        <v>0</v>
      </c>
      <c r="F1867" s="17">
        <f t="shared" si="37"/>
        <v>0</v>
      </c>
      <c r="G1867" s="17">
        <f t="shared" si="37"/>
        <v>0</v>
      </c>
      <c r="H1867" s="17">
        <f t="shared" si="37"/>
        <v>0</v>
      </c>
      <c r="I1867" s="17">
        <v>0</v>
      </c>
      <c r="J1867" s="17">
        <v>0</v>
      </c>
      <c r="K1867" s="17">
        <v>0</v>
      </c>
      <c r="L1867" s="17">
        <v>0</v>
      </c>
      <c r="M1867" s="17">
        <v>0</v>
      </c>
      <c r="N1867" s="17">
        <v>0</v>
      </c>
      <c r="O1867" s="17">
        <v>0</v>
      </c>
      <c r="P1867" s="17">
        <v>0</v>
      </c>
      <c r="Q1867" s="17">
        <v>0</v>
      </c>
      <c r="R1867" s="17">
        <v>0</v>
      </c>
    </row>
    <row r="1868" spans="2:18" hidden="1" x14ac:dyDescent="0.25">
      <c r="B1868" s="11" t="s">
        <v>1</v>
      </c>
      <c r="C1868" s="13" t="s">
        <v>12</v>
      </c>
      <c r="D1868" s="12">
        <f t="shared" si="37"/>
        <v>0</v>
      </c>
      <c r="E1868" s="12">
        <f t="shared" si="37"/>
        <v>0</v>
      </c>
      <c r="F1868" s="12">
        <f t="shared" si="37"/>
        <v>0</v>
      </c>
      <c r="G1868" s="12">
        <f t="shared" si="37"/>
        <v>0</v>
      </c>
      <c r="H1868" s="12">
        <f t="shared" si="37"/>
        <v>0</v>
      </c>
      <c r="I1868" s="12">
        <v>0</v>
      </c>
      <c r="J1868" s="12">
        <v>0</v>
      </c>
      <c r="K1868" s="12">
        <v>0</v>
      </c>
      <c r="L1868" s="12">
        <v>0</v>
      </c>
      <c r="M1868" s="12">
        <v>0</v>
      </c>
      <c r="N1868" s="12">
        <v>0</v>
      </c>
      <c r="O1868" s="12">
        <v>0</v>
      </c>
      <c r="P1868" s="12">
        <v>0</v>
      </c>
      <c r="Q1868" s="12">
        <v>0</v>
      </c>
      <c r="R1868" s="12">
        <v>0</v>
      </c>
    </row>
    <row r="1869" spans="2:18" hidden="1" x14ac:dyDescent="0.25">
      <c r="B1869" s="8" t="s">
        <v>1</v>
      </c>
      <c r="C1869" s="10" t="s">
        <v>17</v>
      </c>
      <c r="D1869" s="9">
        <f t="shared" si="37"/>
        <v>0</v>
      </c>
      <c r="E1869" s="9">
        <f t="shared" si="37"/>
        <v>0</v>
      </c>
      <c r="F1869" s="9">
        <f t="shared" si="37"/>
        <v>0</v>
      </c>
      <c r="G1869" s="9">
        <f t="shared" si="37"/>
        <v>0</v>
      </c>
      <c r="H1869" s="9">
        <f t="shared" si="37"/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</row>
    <row r="1870" spans="2:18" ht="30.75" hidden="1" thickBot="1" x14ac:dyDescent="0.3">
      <c r="B1870" s="15" t="s">
        <v>737</v>
      </c>
      <c r="C1870" s="16" t="s">
        <v>738</v>
      </c>
      <c r="D1870" s="17">
        <f t="shared" si="37"/>
        <v>0</v>
      </c>
      <c r="E1870" s="17">
        <f t="shared" si="37"/>
        <v>0</v>
      </c>
      <c r="F1870" s="17">
        <f t="shared" si="37"/>
        <v>0</v>
      </c>
      <c r="G1870" s="17">
        <f t="shared" si="37"/>
        <v>0</v>
      </c>
      <c r="H1870" s="17">
        <f t="shared" si="37"/>
        <v>0</v>
      </c>
      <c r="I1870" s="17">
        <v>0</v>
      </c>
      <c r="J1870" s="17">
        <v>0</v>
      </c>
      <c r="K1870" s="17">
        <v>0</v>
      </c>
      <c r="L1870" s="17">
        <v>0</v>
      </c>
      <c r="M1870" s="17">
        <v>0</v>
      </c>
      <c r="N1870" s="17">
        <v>0</v>
      </c>
      <c r="O1870" s="17">
        <v>0</v>
      </c>
      <c r="P1870" s="17">
        <v>0</v>
      </c>
      <c r="Q1870" s="17">
        <v>0</v>
      </c>
      <c r="R1870" s="17">
        <v>0</v>
      </c>
    </row>
    <row r="1871" spans="2:18" hidden="1" x14ac:dyDescent="0.25">
      <c r="B1871" s="11" t="s">
        <v>1</v>
      </c>
      <c r="C1871" s="13" t="s">
        <v>12</v>
      </c>
      <c r="D1871" s="12">
        <f t="shared" si="37"/>
        <v>0</v>
      </c>
      <c r="E1871" s="12">
        <f t="shared" si="37"/>
        <v>0</v>
      </c>
      <c r="F1871" s="12">
        <f t="shared" si="37"/>
        <v>0</v>
      </c>
      <c r="G1871" s="12">
        <f t="shared" si="37"/>
        <v>0</v>
      </c>
      <c r="H1871" s="12">
        <f t="shared" si="37"/>
        <v>0</v>
      </c>
      <c r="I1871" s="12">
        <v>0</v>
      </c>
      <c r="J1871" s="12">
        <v>0</v>
      </c>
      <c r="K1871" s="12">
        <v>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0</v>
      </c>
    </row>
    <row r="1872" spans="2:18" hidden="1" x14ac:dyDescent="0.25">
      <c r="B1872" s="8" t="s">
        <v>1</v>
      </c>
      <c r="C1872" s="10" t="s">
        <v>13</v>
      </c>
      <c r="D1872" s="9">
        <f t="shared" si="37"/>
        <v>0</v>
      </c>
      <c r="E1872" s="9">
        <f t="shared" si="37"/>
        <v>0</v>
      </c>
      <c r="F1872" s="9">
        <f t="shared" si="37"/>
        <v>0</v>
      </c>
      <c r="G1872" s="9">
        <f t="shared" si="37"/>
        <v>0</v>
      </c>
      <c r="H1872" s="9">
        <f t="shared" si="37"/>
        <v>0</v>
      </c>
      <c r="I1872" s="9">
        <v>0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  <c r="Q1872" s="9">
        <v>0</v>
      </c>
      <c r="R1872" s="9">
        <v>0</v>
      </c>
    </row>
    <row r="1873" spans="2:18" hidden="1" x14ac:dyDescent="0.25">
      <c r="B1873" s="8" t="s">
        <v>1</v>
      </c>
      <c r="C1873" s="10" t="s">
        <v>14</v>
      </c>
      <c r="D1873" s="9">
        <f t="shared" si="37"/>
        <v>0</v>
      </c>
      <c r="E1873" s="9">
        <f t="shared" si="37"/>
        <v>0</v>
      </c>
      <c r="F1873" s="9">
        <f t="shared" si="37"/>
        <v>0</v>
      </c>
      <c r="G1873" s="9">
        <f t="shared" si="37"/>
        <v>0</v>
      </c>
      <c r="H1873" s="9">
        <f t="shared" si="37"/>
        <v>0</v>
      </c>
      <c r="I1873" s="9">
        <v>0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  <c r="Q1873" s="9">
        <v>0</v>
      </c>
      <c r="R1873" s="9">
        <v>0</v>
      </c>
    </row>
    <row r="1874" spans="2:18" hidden="1" x14ac:dyDescent="0.25">
      <c r="B1874" s="8" t="s">
        <v>1</v>
      </c>
      <c r="C1874" s="10" t="s">
        <v>19</v>
      </c>
      <c r="D1874" s="9">
        <f t="shared" si="37"/>
        <v>0</v>
      </c>
      <c r="E1874" s="9">
        <f t="shared" si="37"/>
        <v>0</v>
      </c>
      <c r="F1874" s="9">
        <f t="shared" si="37"/>
        <v>0</v>
      </c>
      <c r="G1874" s="9">
        <f t="shared" si="37"/>
        <v>0</v>
      </c>
      <c r="H1874" s="9">
        <f t="shared" si="37"/>
        <v>0</v>
      </c>
      <c r="I1874" s="9">
        <v>0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  <c r="Q1874" s="9">
        <v>0</v>
      </c>
      <c r="R1874" s="9">
        <v>0</v>
      </c>
    </row>
    <row r="1875" spans="2:18" hidden="1" x14ac:dyDescent="0.25">
      <c r="B1875" s="11" t="s">
        <v>1</v>
      </c>
      <c r="C1875" s="13" t="s">
        <v>20</v>
      </c>
      <c r="D1875" s="12">
        <f t="shared" si="37"/>
        <v>0</v>
      </c>
      <c r="E1875" s="12">
        <f t="shared" si="37"/>
        <v>0</v>
      </c>
      <c r="F1875" s="12">
        <f t="shared" si="37"/>
        <v>0</v>
      </c>
      <c r="G1875" s="12">
        <f t="shared" si="37"/>
        <v>0</v>
      </c>
      <c r="H1875" s="12">
        <f t="shared" si="37"/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0</v>
      </c>
      <c r="Q1875" s="12">
        <v>0</v>
      </c>
      <c r="R1875" s="12">
        <v>0</v>
      </c>
    </row>
    <row r="1876" spans="2:18" ht="15.75" hidden="1" thickBot="1" x14ac:dyDescent="0.3">
      <c r="B1876" s="15" t="s">
        <v>739</v>
      </c>
      <c r="C1876" s="16" t="s">
        <v>740</v>
      </c>
      <c r="D1876" s="17">
        <f t="shared" si="37"/>
        <v>0</v>
      </c>
      <c r="E1876" s="17">
        <f t="shared" si="37"/>
        <v>0</v>
      </c>
      <c r="F1876" s="17">
        <f t="shared" si="37"/>
        <v>0</v>
      </c>
      <c r="G1876" s="17">
        <f t="shared" si="37"/>
        <v>0</v>
      </c>
      <c r="H1876" s="17">
        <f t="shared" si="37"/>
        <v>0</v>
      </c>
      <c r="I1876" s="17">
        <v>0</v>
      </c>
      <c r="J1876" s="17">
        <v>0</v>
      </c>
      <c r="K1876" s="17">
        <v>0</v>
      </c>
      <c r="L1876" s="17">
        <v>0</v>
      </c>
      <c r="M1876" s="17">
        <v>0</v>
      </c>
      <c r="N1876" s="17">
        <v>0</v>
      </c>
      <c r="O1876" s="17">
        <v>0</v>
      </c>
      <c r="P1876" s="17">
        <v>0</v>
      </c>
      <c r="Q1876" s="17">
        <v>0</v>
      </c>
      <c r="R1876" s="17">
        <v>0</v>
      </c>
    </row>
    <row r="1877" spans="2:18" hidden="1" x14ac:dyDescent="0.25">
      <c r="B1877" s="11" t="s">
        <v>1</v>
      </c>
      <c r="C1877" s="13" t="s">
        <v>12</v>
      </c>
      <c r="D1877" s="12">
        <f t="shared" si="37"/>
        <v>0</v>
      </c>
      <c r="E1877" s="12">
        <f t="shared" si="37"/>
        <v>0</v>
      </c>
      <c r="F1877" s="12">
        <f t="shared" si="37"/>
        <v>0</v>
      </c>
      <c r="G1877" s="12">
        <f t="shared" si="37"/>
        <v>0</v>
      </c>
      <c r="H1877" s="12">
        <f t="shared" si="37"/>
        <v>0</v>
      </c>
      <c r="I1877" s="12">
        <v>0</v>
      </c>
      <c r="J1877" s="12">
        <v>0</v>
      </c>
      <c r="K1877" s="12">
        <v>0</v>
      </c>
      <c r="L1877" s="12">
        <v>0</v>
      </c>
      <c r="M1877" s="12">
        <v>0</v>
      </c>
      <c r="N1877" s="12">
        <v>0</v>
      </c>
      <c r="O1877" s="12">
        <v>0</v>
      </c>
      <c r="P1877" s="12">
        <v>0</v>
      </c>
      <c r="Q1877" s="12">
        <v>0</v>
      </c>
      <c r="R1877" s="12">
        <v>0</v>
      </c>
    </row>
    <row r="1878" spans="2:18" hidden="1" x14ac:dyDescent="0.25">
      <c r="B1878" s="8" t="s">
        <v>1</v>
      </c>
      <c r="C1878" s="10" t="s">
        <v>14</v>
      </c>
      <c r="D1878" s="9">
        <f t="shared" si="37"/>
        <v>0</v>
      </c>
      <c r="E1878" s="9">
        <f t="shared" si="37"/>
        <v>0</v>
      </c>
      <c r="F1878" s="9">
        <f t="shared" si="37"/>
        <v>0</v>
      </c>
      <c r="G1878" s="9">
        <f t="shared" si="37"/>
        <v>0</v>
      </c>
      <c r="H1878" s="9">
        <f t="shared" si="37"/>
        <v>0</v>
      </c>
      <c r="I1878" s="9">
        <v>0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  <c r="Q1878" s="9">
        <v>0</v>
      </c>
      <c r="R1878" s="9">
        <v>0</v>
      </c>
    </row>
    <row r="1879" spans="2:18" hidden="1" x14ac:dyDescent="0.25">
      <c r="B1879" s="8" t="s">
        <v>1</v>
      </c>
      <c r="C1879" s="10" t="s">
        <v>19</v>
      </c>
      <c r="D1879" s="9">
        <f t="shared" si="37"/>
        <v>0</v>
      </c>
      <c r="E1879" s="9">
        <f t="shared" si="37"/>
        <v>0</v>
      </c>
      <c r="F1879" s="9">
        <f t="shared" si="37"/>
        <v>0</v>
      </c>
      <c r="G1879" s="9">
        <f t="shared" si="37"/>
        <v>0</v>
      </c>
      <c r="H1879" s="9">
        <f t="shared" si="37"/>
        <v>0</v>
      </c>
      <c r="I1879" s="9">
        <v>0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  <c r="Q1879" s="9">
        <v>0</v>
      </c>
      <c r="R1879" s="9">
        <v>0</v>
      </c>
    </row>
    <row r="1880" spans="2:18" ht="45.75" hidden="1" thickBot="1" x14ac:dyDescent="0.3">
      <c r="B1880" s="15" t="s">
        <v>741</v>
      </c>
      <c r="C1880" s="16" t="s">
        <v>742</v>
      </c>
      <c r="D1880" s="17">
        <f t="shared" si="37"/>
        <v>0</v>
      </c>
      <c r="E1880" s="17">
        <f t="shared" si="37"/>
        <v>0</v>
      </c>
      <c r="F1880" s="17">
        <f t="shared" si="37"/>
        <v>0</v>
      </c>
      <c r="G1880" s="17">
        <f t="shared" si="37"/>
        <v>0</v>
      </c>
      <c r="H1880" s="17">
        <f t="shared" si="37"/>
        <v>0</v>
      </c>
      <c r="I1880" s="17">
        <v>0</v>
      </c>
      <c r="J1880" s="17">
        <v>0</v>
      </c>
      <c r="K1880" s="17">
        <v>0</v>
      </c>
      <c r="L1880" s="17">
        <v>0</v>
      </c>
      <c r="M1880" s="17">
        <v>0</v>
      </c>
      <c r="N1880" s="17">
        <v>0</v>
      </c>
      <c r="O1880" s="17">
        <v>0</v>
      </c>
      <c r="P1880" s="17">
        <v>0</v>
      </c>
      <c r="Q1880" s="17">
        <v>0</v>
      </c>
      <c r="R1880" s="17">
        <v>0</v>
      </c>
    </row>
    <row r="1881" spans="2:18" hidden="1" x14ac:dyDescent="0.25">
      <c r="B1881" s="11" t="s">
        <v>1</v>
      </c>
      <c r="C1881" s="13" t="s">
        <v>12</v>
      </c>
      <c r="D1881" s="12">
        <f t="shared" si="37"/>
        <v>0</v>
      </c>
      <c r="E1881" s="12">
        <f t="shared" si="37"/>
        <v>0</v>
      </c>
      <c r="F1881" s="12">
        <f t="shared" si="37"/>
        <v>0</v>
      </c>
      <c r="G1881" s="12">
        <f t="shared" si="37"/>
        <v>0</v>
      </c>
      <c r="H1881" s="12">
        <f t="shared" si="37"/>
        <v>0</v>
      </c>
      <c r="I1881" s="12">
        <v>0</v>
      </c>
      <c r="J1881" s="12">
        <v>0</v>
      </c>
      <c r="K1881" s="12">
        <v>0</v>
      </c>
      <c r="L1881" s="12">
        <v>0</v>
      </c>
      <c r="M1881" s="12">
        <v>0</v>
      </c>
      <c r="N1881" s="12">
        <v>0</v>
      </c>
      <c r="O1881" s="12">
        <v>0</v>
      </c>
      <c r="P1881" s="12">
        <v>0</v>
      </c>
      <c r="Q1881" s="12">
        <v>0</v>
      </c>
      <c r="R1881" s="12">
        <v>0</v>
      </c>
    </row>
    <row r="1882" spans="2:18" hidden="1" x14ac:dyDescent="0.25">
      <c r="B1882" s="8" t="s">
        <v>1</v>
      </c>
      <c r="C1882" s="10" t="s">
        <v>13</v>
      </c>
      <c r="D1882" s="9">
        <f t="shared" si="37"/>
        <v>0</v>
      </c>
      <c r="E1882" s="9">
        <f t="shared" si="37"/>
        <v>0</v>
      </c>
      <c r="F1882" s="9">
        <f t="shared" si="37"/>
        <v>0</v>
      </c>
      <c r="G1882" s="9">
        <f t="shared" si="37"/>
        <v>0</v>
      </c>
      <c r="H1882" s="9">
        <f t="shared" si="37"/>
        <v>0</v>
      </c>
      <c r="I1882" s="9">
        <v>0</v>
      </c>
      <c r="J1882" s="9">
        <v>0</v>
      </c>
      <c r="K1882" s="9">
        <v>0</v>
      </c>
      <c r="L1882" s="9">
        <v>0</v>
      </c>
      <c r="M1882" s="9">
        <v>0</v>
      </c>
      <c r="N1882" s="9">
        <v>0</v>
      </c>
      <c r="O1882" s="9">
        <v>0</v>
      </c>
      <c r="P1882" s="9">
        <v>0</v>
      </c>
      <c r="Q1882" s="9">
        <v>0</v>
      </c>
      <c r="R1882" s="9">
        <v>0</v>
      </c>
    </row>
    <row r="1883" spans="2:18" hidden="1" x14ac:dyDescent="0.25">
      <c r="B1883" s="8" t="s">
        <v>1</v>
      </c>
      <c r="C1883" s="10" t="s">
        <v>14</v>
      </c>
      <c r="D1883" s="9">
        <f t="shared" si="37"/>
        <v>0</v>
      </c>
      <c r="E1883" s="9">
        <f t="shared" si="37"/>
        <v>0</v>
      </c>
      <c r="F1883" s="9">
        <f t="shared" si="37"/>
        <v>0</v>
      </c>
      <c r="G1883" s="9">
        <f t="shared" si="37"/>
        <v>0</v>
      </c>
      <c r="H1883" s="9">
        <f t="shared" si="37"/>
        <v>0</v>
      </c>
      <c r="I1883" s="9">
        <v>0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  <c r="Q1883" s="9">
        <v>0</v>
      </c>
      <c r="R1883" s="9">
        <v>0</v>
      </c>
    </row>
    <row r="1884" spans="2:18" hidden="1" x14ac:dyDescent="0.25">
      <c r="B1884" s="8" t="s">
        <v>1</v>
      </c>
      <c r="C1884" s="10" t="s">
        <v>18</v>
      </c>
      <c r="D1884" s="9">
        <f t="shared" si="37"/>
        <v>0</v>
      </c>
      <c r="E1884" s="9">
        <f t="shared" si="37"/>
        <v>0</v>
      </c>
      <c r="F1884" s="9">
        <f t="shared" si="37"/>
        <v>0</v>
      </c>
      <c r="G1884" s="9">
        <f t="shared" si="37"/>
        <v>0</v>
      </c>
      <c r="H1884" s="9">
        <f t="shared" si="37"/>
        <v>0</v>
      </c>
      <c r="I1884" s="9">
        <v>0</v>
      </c>
      <c r="J1884" s="9">
        <v>0</v>
      </c>
      <c r="K1884" s="9">
        <v>0</v>
      </c>
      <c r="L1884" s="9">
        <v>0</v>
      </c>
      <c r="M1884" s="9">
        <v>0</v>
      </c>
      <c r="N1884" s="9">
        <v>0</v>
      </c>
      <c r="O1884" s="9">
        <v>0</v>
      </c>
      <c r="P1884" s="9">
        <v>0</v>
      </c>
      <c r="Q1884" s="9">
        <v>0</v>
      </c>
      <c r="R1884" s="9">
        <v>0</v>
      </c>
    </row>
    <row r="1885" spans="2:18" hidden="1" x14ac:dyDescent="0.25">
      <c r="B1885" s="8" t="s">
        <v>1</v>
      </c>
      <c r="C1885" s="10" t="s">
        <v>19</v>
      </c>
      <c r="D1885" s="9">
        <f t="shared" si="37"/>
        <v>0</v>
      </c>
      <c r="E1885" s="9">
        <f t="shared" si="37"/>
        <v>0</v>
      </c>
      <c r="F1885" s="9">
        <f t="shared" si="37"/>
        <v>0</v>
      </c>
      <c r="G1885" s="9">
        <f t="shared" si="37"/>
        <v>0</v>
      </c>
      <c r="H1885" s="9">
        <f t="shared" si="37"/>
        <v>0</v>
      </c>
      <c r="I1885" s="9">
        <v>0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  <c r="Q1885" s="9">
        <v>0</v>
      </c>
      <c r="R1885" s="9">
        <v>0</v>
      </c>
    </row>
    <row r="1886" spans="2:18" hidden="1" x14ac:dyDescent="0.25">
      <c r="B1886" s="11" t="s">
        <v>1</v>
      </c>
      <c r="C1886" s="13" t="s">
        <v>20</v>
      </c>
      <c r="D1886" s="12">
        <f t="shared" si="37"/>
        <v>0</v>
      </c>
      <c r="E1886" s="12">
        <f t="shared" si="37"/>
        <v>0</v>
      </c>
      <c r="F1886" s="12">
        <f t="shared" si="37"/>
        <v>0</v>
      </c>
      <c r="G1886" s="12">
        <f t="shared" si="37"/>
        <v>0</v>
      </c>
      <c r="H1886" s="12">
        <f t="shared" si="37"/>
        <v>0</v>
      </c>
      <c r="I1886" s="12">
        <v>0</v>
      </c>
      <c r="J1886" s="12">
        <v>0</v>
      </c>
      <c r="K1886" s="12">
        <v>0</v>
      </c>
      <c r="L1886" s="12">
        <v>0</v>
      </c>
      <c r="M1886" s="12">
        <v>0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</row>
    <row r="1887" spans="2:18" ht="30.75" hidden="1" thickBot="1" x14ac:dyDescent="0.3">
      <c r="B1887" s="15" t="s">
        <v>743</v>
      </c>
      <c r="C1887" s="16" t="s">
        <v>744</v>
      </c>
      <c r="D1887" s="17">
        <f t="shared" si="37"/>
        <v>0</v>
      </c>
      <c r="E1887" s="17">
        <f t="shared" si="37"/>
        <v>0</v>
      </c>
      <c r="F1887" s="17">
        <f t="shared" si="37"/>
        <v>0</v>
      </c>
      <c r="G1887" s="17">
        <f t="shared" si="37"/>
        <v>0</v>
      </c>
      <c r="H1887" s="17">
        <f t="shared" si="37"/>
        <v>0</v>
      </c>
      <c r="I1887" s="17">
        <v>0</v>
      </c>
      <c r="J1887" s="17">
        <v>0</v>
      </c>
      <c r="K1887" s="17">
        <v>0</v>
      </c>
      <c r="L1887" s="17">
        <v>0</v>
      </c>
      <c r="M1887" s="17">
        <v>0</v>
      </c>
      <c r="N1887" s="17">
        <v>0</v>
      </c>
      <c r="O1887" s="17">
        <v>0</v>
      </c>
      <c r="P1887" s="17">
        <v>0</v>
      </c>
      <c r="Q1887" s="17">
        <v>0</v>
      </c>
      <c r="R1887" s="17">
        <v>0</v>
      </c>
    </row>
    <row r="1888" spans="2:18" hidden="1" x14ac:dyDescent="0.25">
      <c r="B1888" s="11" t="s">
        <v>1</v>
      </c>
      <c r="C1888" s="13" t="s">
        <v>12</v>
      </c>
      <c r="D1888" s="12">
        <f t="shared" si="37"/>
        <v>0</v>
      </c>
      <c r="E1888" s="12">
        <f t="shared" si="37"/>
        <v>0</v>
      </c>
      <c r="F1888" s="12">
        <f t="shared" si="37"/>
        <v>0</v>
      </c>
      <c r="G1888" s="12">
        <f t="shared" si="37"/>
        <v>0</v>
      </c>
      <c r="H1888" s="12">
        <f t="shared" si="37"/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0</v>
      </c>
    </row>
    <row r="1889" spans="2:18" hidden="1" x14ac:dyDescent="0.25">
      <c r="B1889" s="8" t="s">
        <v>1</v>
      </c>
      <c r="C1889" s="10" t="s">
        <v>13</v>
      </c>
      <c r="D1889" s="9">
        <f t="shared" si="37"/>
        <v>0</v>
      </c>
      <c r="E1889" s="9">
        <f t="shared" si="37"/>
        <v>0</v>
      </c>
      <c r="F1889" s="9">
        <f t="shared" si="37"/>
        <v>0</v>
      </c>
      <c r="G1889" s="9">
        <f t="shared" si="37"/>
        <v>0</v>
      </c>
      <c r="H1889" s="9">
        <f t="shared" si="37"/>
        <v>0</v>
      </c>
      <c r="I1889" s="9">
        <v>0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  <c r="Q1889" s="9">
        <v>0</v>
      </c>
      <c r="R1889" s="9">
        <v>0</v>
      </c>
    </row>
    <row r="1890" spans="2:18" hidden="1" x14ac:dyDescent="0.25">
      <c r="B1890" s="8" t="s">
        <v>1</v>
      </c>
      <c r="C1890" s="10" t="s">
        <v>14</v>
      </c>
      <c r="D1890" s="9">
        <f t="shared" si="37"/>
        <v>0</v>
      </c>
      <c r="E1890" s="9">
        <f t="shared" si="37"/>
        <v>0</v>
      </c>
      <c r="F1890" s="9">
        <f t="shared" si="37"/>
        <v>0</v>
      </c>
      <c r="G1890" s="9">
        <f t="shared" si="37"/>
        <v>0</v>
      </c>
      <c r="H1890" s="9">
        <f t="shared" si="37"/>
        <v>0</v>
      </c>
      <c r="I1890" s="9">
        <v>0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  <c r="Q1890" s="9">
        <v>0</v>
      </c>
      <c r="R1890" s="9">
        <v>0</v>
      </c>
    </row>
    <row r="1891" spans="2:18" hidden="1" x14ac:dyDescent="0.25">
      <c r="B1891" s="8" t="s">
        <v>1</v>
      </c>
      <c r="C1891" s="10" t="s">
        <v>17</v>
      </c>
      <c r="D1891" s="9">
        <f t="shared" si="37"/>
        <v>0</v>
      </c>
      <c r="E1891" s="9">
        <f t="shared" si="37"/>
        <v>0</v>
      </c>
      <c r="F1891" s="9">
        <f t="shared" si="37"/>
        <v>0</v>
      </c>
      <c r="G1891" s="9">
        <f t="shared" si="37"/>
        <v>0</v>
      </c>
      <c r="H1891" s="9">
        <f t="shared" si="37"/>
        <v>0</v>
      </c>
      <c r="I1891" s="9">
        <v>0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  <c r="Q1891" s="9">
        <v>0</v>
      </c>
      <c r="R1891" s="9">
        <v>0</v>
      </c>
    </row>
    <row r="1892" spans="2:18" hidden="1" x14ac:dyDescent="0.25">
      <c r="B1892" s="8" t="s">
        <v>1</v>
      </c>
      <c r="C1892" s="10" t="s">
        <v>18</v>
      </c>
      <c r="D1892" s="9">
        <f t="shared" si="37"/>
        <v>0</v>
      </c>
      <c r="E1892" s="9">
        <f t="shared" si="37"/>
        <v>0</v>
      </c>
      <c r="F1892" s="9">
        <f t="shared" si="37"/>
        <v>0</v>
      </c>
      <c r="G1892" s="9">
        <f t="shared" si="37"/>
        <v>0</v>
      </c>
      <c r="H1892" s="9">
        <f t="shared" si="37"/>
        <v>0</v>
      </c>
      <c r="I1892" s="9">
        <v>0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  <c r="Q1892" s="9">
        <v>0</v>
      </c>
      <c r="R1892" s="9">
        <v>0</v>
      </c>
    </row>
    <row r="1893" spans="2:18" hidden="1" x14ac:dyDescent="0.25">
      <c r="B1893" s="8" t="s">
        <v>1</v>
      </c>
      <c r="C1893" s="10" t="s">
        <v>19</v>
      </c>
      <c r="D1893" s="9">
        <f t="shared" si="37"/>
        <v>0</v>
      </c>
      <c r="E1893" s="9">
        <f t="shared" si="37"/>
        <v>0</v>
      </c>
      <c r="F1893" s="9">
        <f t="shared" si="37"/>
        <v>0</v>
      </c>
      <c r="G1893" s="9">
        <f t="shared" si="37"/>
        <v>0</v>
      </c>
      <c r="H1893" s="9">
        <f t="shared" si="37"/>
        <v>0</v>
      </c>
      <c r="I1893" s="9">
        <v>0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  <c r="Q1893" s="9">
        <v>0</v>
      </c>
      <c r="R1893" s="9">
        <v>0</v>
      </c>
    </row>
    <row r="1894" spans="2:18" hidden="1" x14ac:dyDescent="0.25">
      <c r="B1894" s="11" t="s">
        <v>1</v>
      </c>
      <c r="C1894" s="13" t="s">
        <v>20</v>
      </c>
      <c r="D1894" s="12">
        <f t="shared" si="37"/>
        <v>0</v>
      </c>
      <c r="E1894" s="12">
        <f t="shared" si="37"/>
        <v>0</v>
      </c>
      <c r="F1894" s="12">
        <f t="shared" si="37"/>
        <v>0</v>
      </c>
      <c r="G1894" s="12">
        <f t="shared" si="37"/>
        <v>0</v>
      </c>
      <c r="H1894" s="12">
        <f t="shared" si="37"/>
        <v>0</v>
      </c>
      <c r="I1894" s="12">
        <v>0</v>
      </c>
      <c r="J1894" s="12">
        <v>0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</row>
    <row r="1895" spans="2:18" ht="15.75" hidden="1" thickBot="1" x14ac:dyDescent="0.3">
      <c r="B1895" s="15" t="s">
        <v>745</v>
      </c>
      <c r="C1895" s="16" t="s">
        <v>746</v>
      </c>
      <c r="D1895" s="17">
        <f t="shared" si="37"/>
        <v>0</v>
      </c>
      <c r="E1895" s="17">
        <f t="shared" si="37"/>
        <v>0</v>
      </c>
      <c r="F1895" s="17">
        <f t="shared" si="37"/>
        <v>0</v>
      </c>
      <c r="G1895" s="17">
        <f t="shared" si="37"/>
        <v>0</v>
      </c>
      <c r="H1895" s="17">
        <f t="shared" si="37"/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v>0</v>
      </c>
      <c r="N1895" s="17">
        <v>0</v>
      </c>
      <c r="O1895" s="17">
        <v>0</v>
      </c>
      <c r="P1895" s="17">
        <v>0</v>
      </c>
      <c r="Q1895" s="17">
        <v>0</v>
      </c>
      <c r="R1895" s="17">
        <v>0</v>
      </c>
    </row>
    <row r="1896" spans="2:18" hidden="1" x14ac:dyDescent="0.25">
      <c r="B1896" s="11" t="s">
        <v>1</v>
      </c>
      <c r="C1896" s="13" t="s">
        <v>12</v>
      </c>
      <c r="D1896" s="12">
        <f t="shared" si="37"/>
        <v>0</v>
      </c>
      <c r="E1896" s="12">
        <f t="shared" si="37"/>
        <v>0</v>
      </c>
      <c r="F1896" s="12">
        <f t="shared" si="37"/>
        <v>0</v>
      </c>
      <c r="G1896" s="12">
        <f t="shared" si="37"/>
        <v>0</v>
      </c>
      <c r="H1896" s="12">
        <f t="shared" si="37"/>
        <v>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0</v>
      </c>
      <c r="Q1896" s="12">
        <v>0</v>
      </c>
      <c r="R1896" s="12">
        <v>0</v>
      </c>
    </row>
    <row r="1897" spans="2:18" hidden="1" x14ac:dyDescent="0.25">
      <c r="B1897" s="8" t="s">
        <v>1</v>
      </c>
      <c r="C1897" s="10" t="s">
        <v>13</v>
      </c>
      <c r="D1897" s="9">
        <f t="shared" si="37"/>
        <v>0</v>
      </c>
      <c r="E1897" s="9">
        <f t="shared" si="37"/>
        <v>0</v>
      </c>
      <c r="F1897" s="9">
        <f t="shared" si="37"/>
        <v>0</v>
      </c>
      <c r="G1897" s="9">
        <f t="shared" si="37"/>
        <v>0</v>
      </c>
      <c r="H1897" s="9">
        <f t="shared" si="37"/>
        <v>0</v>
      </c>
      <c r="I1897" s="9">
        <v>0</v>
      </c>
      <c r="J1897" s="9">
        <v>0</v>
      </c>
      <c r="K1897" s="9">
        <v>0</v>
      </c>
      <c r="L1897" s="9">
        <v>0</v>
      </c>
      <c r="M1897" s="9">
        <v>0</v>
      </c>
      <c r="N1897" s="9">
        <v>0</v>
      </c>
      <c r="O1897" s="9">
        <v>0</v>
      </c>
      <c r="P1897" s="9">
        <v>0</v>
      </c>
      <c r="Q1897" s="9">
        <v>0</v>
      </c>
      <c r="R1897" s="9">
        <v>0</v>
      </c>
    </row>
    <row r="1898" spans="2:18" hidden="1" x14ac:dyDescent="0.25">
      <c r="B1898" s="8" t="s">
        <v>1</v>
      </c>
      <c r="C1898" s="10" t="s">
        <v>14</v>
      </c>
      <c r="D1898" s="9">
        <f t="shared" si="37"/>
        <v>0</v>
      </c>
      <c r="E1898" s="9">
        <f t="shared" si="37"/>
        <v>0</v>
      </c>
      <c r="F1898" s="9">
        <f t="shared" si="37"/>
        <v>0</v>
      </c>
      <c r="G1898" s="9">
        <f t="shared" si="37"/>
        <v>0</v>
      </c>
      <c r="H1898" s="9">
        <f t="shared" si="37"/>
        <v>0</v>
      </c>
      <c r="I1898" s="9">
        <v>0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  <c r="Q1898" s="9">
        <v>0</v>
      </c>
      <c r="R1898" s="9">
        <v>0</v>
      </c>
    </row>
    <row r="1899" spans="2:18" hidden="1" x14ac:dyDescent="0.25">
      <c r="B1899" s="8" t="s">
        <v>1</v>
      </c>
      <c r="C1899" s="10" t="s">
        <v>17</v>
      </c>
      <c r="D1899" s="9">
        <f t="shared" si="37"/>
        <v>0</v>
      </c>
      <c r="E1899" s="9">
        <f t="shared" si="37"/>
        <v>0</v>
      </c>
      <c r="F1899" s="9">
        <f t="shared" si="37"/>
        <v>0</v>
      </c>
      <c r="G1899" s="9">
        <f t="shared" si="37"/>
        <v>0</v>
      </c>
      <c r="H1899" s="9">
        <f t="shared" si="37"/>
        <v>0</v>
      </c>
      <c r="I1899" s="9">
        <v>0</v>
      </c>
      <c r="J1899" s="9">
        <v>0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9">
        <v>0</v>
      </c>
      <c r="Q1899" s="9">
        <v>0</v>
      </c>
      <c r="R1899" s="9">
        <v>0</v>
      </c>
    </row>
    <row r="1900" spans="2:18" hidden="1" x14ac:dyDescent="0.25">
      <c r="B1900" s="8" t="s">
        <v>1</v>
      </c>
      <c r="C1900" s="10" t="s">
        <v>18</v>
      </c>
      <c r="D1900" s="9">
        <f t="shared" si="37"/>
        <v>0</v>
      </c>
      <c r="E1900" s="9">
        <f t="shared" si="37"/>
        <v>0</v>
      </c>
      <c r="F1900" s="9">
        <f t="shared" si="37"/>
        <v>0</v>
      </c>
      <c r="G1900" s="9">
        <f t="shared" si="37"/>
        <v>0</v>
      </c>
      <c r="H1900" s="9">
        <f t="shared" si="37"/>
        <v>0</v>
      </c>
      <c r="I1900" s="9">
        <v>0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9">
        <v>0</v>
      </c>
      <c r="Q1900" s="9">
        <v>0</v>
      </c>
      <c r="R1900" s="9">
        <v>0</v>
      </c>
    </row>
    <row r="1901" spans="2:18" hidden="1" x14ac:dyDescent="0.25">
      <c r="B1901" s="8" t="s">
        <v>1</v>
      </c>
      <c r="C1901" s="10" t="s">
        <v>19</v>
      </c>
      <c r="D1901" s="9">
        <f t="shared" si="37"/>
        <v>0</v>
      </c>
      <c r="E1901" s="9">
        <f t="shared" si="37"/>
        <v>0</v>
      </c>
      <c r="F1901" s="9">
        <f t="shared" si="37"/>
        <v>0</v>
      </c>
      <c r="G1901" s="9">
        <f t="shared" si="37"/>
        <v>0</v>
      </c>
      <c r="H1901" s="9">
        <f t="shared" si="37"/>
        <v>0</v>
      </c>
      <c r="I1901" s="9">
        <v>0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  <c r="Q1901" s="9">
        <v>0</v>
      </c>
      <c r="R1901" s="9">
        <v>0</v>
      </c>
    </row>
    <row r="1902" spans="2:18" hidden="1" x14ac:dyDescent="0.25">
      <c r="B1902" s="11" t="s">
        <v>1</v>
      </c>
      <c r="C1902" s="13" t="s">
        <v>20</v>
      </c>
      <c r="D1902" s="12">
        <f t="shared" si="37"/>
        <v>0</v>
      </c>
      <c r="E1902" s="12">
        <f t="shared" si="37"/>
        <v>0</v>
      </c>
      <c r="F1902" s="12">
        <f t="shared" si="37"/>
        <v>0</v>
      </c>
      <c r="G1902" s="12">
        <f t="shared" si="37"/>
        <v>0</v>
      </c>
      <c r="H1902" s="12">
        <f t="shared" si="37"/>
        <v>0</v>
      </c>
      <c r="I1902" s="12">
        <v>0</v>
      </c>
      <c r="J1902" s="12">
        <v>0</v>
      </c>
      <c r="K1902" s="12">
        <v>0</v>
      </c>
      <c r="L1902" s="12">
        <v>0</v>
      </c>
      <c r="M1902" s="12">
        <v>0</v>
      </c>
      <c r="N1902" s="12">
        <v>0</v>
      </c>
      <c r="O1902" s="12">
        <v>0</v>
      </c>
      <c r="P1902" s="12">
        <v>0</v>
      </c>
      <c r="Q1902" s="12">
        <v>0</v>
      </c>
      <c r="R1902" s="12">
        <v>0</v>
      </c>
    </row>
    <row r="1903" spans="2:18" ht="15.75" hidden="1" thickBot="1" x14ac:dyDescent="0.3">
      <c r="B1903" s="15" t="s">
        <v>747</v>
      </c>
      <c r="C1903" s="16" t="s">
        <v>748</v>
      </c>
      <c r="D1903" s="17">
        <f t="shared" si="37"/>
        <v>0</v>
      </c>
      <c r="E1903" s="17">
        <f t="shared" si="37"/>
        <v>0</v>
      </c>
      <c r="F1903" s="17">
        <f t="shared" si="37"/>
        <v>0</v>
      </c>
      <c r="G1903" s="17">
        <f t="shared" si="37"/>
        <v>0</v>
      </c>
      <c r="H1903" s="17">
        <f t="shared" si="37"/>
        <v>0</v>
      </c>
      <c r="I1903" s="17">
        <v>0</v>
      </c>
      <c r="J1903" s="17">
        <v>0</v>
      </c>
      <c r="K1903" s="17">
        <v>0</v>
      </c>
      <c r="L1903" s="17">
        <v>0</v>
      </c>
      <c r="M1903" s="17">
        <v>0</v>
      </c>
      <c r="N1903" s="17">
        <v>0</v>
      </c>
      <c r="O1903" s="17">
        <v>0</v>
      </c>
      <c r="P1903" s="17">
        <v>0</v>
      </c>
      <c r="Q1903" s="17">
        <v>0</v>
      </c>
      <c r="R1903" s="17">
        <v>0</v>
      </c>
    </row>
    <row r="1904" spans="2:18" hidden="1" x14ac:dyDescent="0.25">
      <c r="B1904" s="11" t="s">
        <v>1</v>
      </c>
      <c r="C1904" s="13" t="s">
        <v>12</v>
      </c>
      <c r="D1904" s="12">
        <f t="shared" si="37"/>
        <v>0</v>
      </c>
      <c r="E1904" s="12">
        <f t="shared" si="37"/>
        <v>0</v>
      </c>
      <c r="F1904" s="12">
        <f t="shared" si="37"/>
        <v>0</v>
      </c>
      <c r="G1904" s="12">
        <f t="shared" si="37"/>
        <v>0</v>
      </c>
      <c r="H1904" s="12">
        <f t="shared" si="37"/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0</v>
      </c>
      <c r="O1904" s="12">
        <v>0</v>
      </c>
      <c r="P1904" s="12">
        <v>0</v>
      </c>
      <c r="Q1904" s="12">
        <v>0</v>
      </c>
      <c r="R1904" s="12">
        <v>0</v>
      </c>
    </row>
    <row r="1905" spans="2:18" hidden="1" x14ac:dyDescent="0.25">
      <c r="B1905" s="8" t="s">
        <v>1</v>
      </c>
      <c r="C1905" s="10" t="s">
        <v>13</v>
      </c>
      <c r="D1905" s="9">
        <f t="shared" si="37"/>
        <v>0</v>
      </c>
      <c r="E1905" s="9">
        <f t="shared" si="37"/>
        <v>0</v>
      </c>
      <c r="F1905" s="9">
        <f t="shared" si="37"/>
        <v>0</v>
      </c>
      <c r="G1905" s="9">
        <f t="shared" si="37"/>
        <v>0</v>
      </c>
      <c r="H1905" s="9">
        <f t="shared" si="37"/>
        <v>0</v>
      </c>
      <c r="I1905" s="9">
        <v>0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  <c r="Q1905" s="9">
        <v>0</v>
      </c>
      <c r="R1905" s="9">
        <v>0</v>
      </c>
    </row>
    <row r="1906" spans="2:18" hidden="1" x14ac:dyDescent="0.25">
      <c r="B1906" s="8" t="s">
        <v>1</v>
      </c>
      <c r="C1906" s="10" t="s">
        <v>14</v>
      </c>
      <c r="D1906" s="9">
        <f t="shared" si="37"/>
        <v>0</v>
      </c>
      <c r="E1906" s="9">
        <f t="shared" si="37"/>
        <v>0</v>
      </c>
      <c r="F1906" s="9">
        <f t="shared" si="37"/>
        <v>0</v>
      </c>
      <c r="G1906" s="9">
        <f t="shared" si="37"/>
        <v>0</v>
      </c>
      <c r="H1906" s="9">
        <f t="shared" si="37"/>
        <v>0</v>
      </c>
      <c r="I1906" s="9">
        <v>0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  <c r="Q1906" s="9">
        <v>0</v>
      </c>
      <c r="R1906" s="9">
        <v>0</v>
      </c>
    </row>
    <row r="1907" spans="2:18" hidden="1" x14ac:dyDescent="0.25">
      <c r="B1907" s="8" t="s">
        <v>1</v>
      </c>
      <c r="C1907" s="10" t="s">
        <v>17</v>
      </c>
      <c r="D1907" s="9">
        <f t="shared" si="37"/>
        <v>0</v>
      </c>
      <c r="E1907" s="9">
        <f t="shared" si="37"/>
        <v>0</v>
      </c>
      <c r="F1907" s="9">
        <f t="shared" si="37"/>
        <v>0</v>
      </c>
      <c r="G1907" s="9">
        <f t="shared" si="37"/>
        <v>0</v>
      </c>
      <c r="H1907" s="9">
        <f t="shared" si="37"/>
        <v>0</v>
      </c>
      <c r="I1907" s="9">
        <v>0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  <c r="Q1907" s="9">
        <v>0</v>
      </c>
      <c r="R1907" s="9">
        <v>0</v>
      </c>
    </row>
    <row r="1908" spans="2:18" hidden="1" x14ac:dyDescent="0.25">
      <c r="B1908" s="11" t="s">
        <v>1</v>
      </c>
      <c r="C1908" s="13" t="s">
        <v>20</v>
      </c>
      <c r="D1908" s="12">
        <f t="shared" si="37"/>
        <v>0</v>
      </c>
      <c r="E1908" s="12">
        <f t="shared" si="37"/>
        <v>0</v>
      </c>
      <c r="F1908" s="12">
        <f t="shared" si="37"/>
        <v>0</v>
      </c>
      <c r="G1908" s="12">
        <f t="shared" si="37"/>
        <v>0</v>
      </c>
      <c r="H1908" s="12">
        <f t="shared" si="37"/>
        <v>0</v>
      </c>
      <c r="I1908" s="12">
        <v>0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0</v>
      </c>
      <c r="P1908" s="12">
        <v>0</v>
      </c>
      <c r="Q1908" s="12">
        <v>0</v>
      </c>
      <c r="R1908" s="12">
        <v>0</v>
      </c>
    </row>
    <row r="1909" spans="2:18" ht="15.75" hidden="1" thickBot="1" x14ac:dyDescent="0.3">
      <c r="B1909" s="15" t="s">
        <v>749</v>
      </c>
      <c r="C1909" s="16" t="s">
        <v>750</v>
      </c>
      <c r="D1909" s="17">
        <f t="shared" ref="D1909:H1959" si="38">I1909+N1909</f>
        <v>0</v>
      </c>
      <c r="E1909" s="17">
        <f t="shared" si="38"/>
        <v>0</v>
      </c>
      <c r="F1909" s="17">
        <f t="shared" si="38"/>
        <v>0</v>
      </c>
      <c r="G1909" s="17">
        <f t="shared" si="38"/>
        <v>0</v>
      </c>
      <c r="H1909" s="17">
        <f t="shared" si="38"/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v>0</v>
      </c>
      <c r="N1909" s="17">
        <v>0</v>
      </c>
      <c r="O1909" s="17">
        <v>0</v>
      </c>
      <c r="P1909" s="17">
        <v>0</v>
      </c>
      <c r="Q1909" s="17">
        <v>0</v>
      </c>
      <c r="R1909" s="17">
        <v>0</v>
      </c>
    </row>
    <row r="1910" spans="2:18" hidden="1" x14ac:dyDescent="0.25">
      <c r="B1910" s="11" t="s">
        <v>1</v>
      </c>
      <c r="C1910" s="13" t="s">
        <v>12</v>
      </c>
      <c r="D1910" s="12">
        <f t="shared" si="38"/>
        <v>0</v>
      </c>
      <c r="E1910" s="12">
        <f t="shared" si="38"/>
        <v>0</v>
      </c>
      <c r="F1910" s="12">
        <f t="shared" si="38"/>
        <v>0</v>
      </c>
      <c r="G1910" s="12">
        <f t="shared" si="38"/>
        <v>0</v>
      </c>
      <c r="H1910" s="12">
        <f t="shared" si="38"/>
        <v>0</v>
      </c>
      <c r="I1910" s="12">
        <v>0</v>
      </c>
      <c r="J1910" s="12">
        <v>0</v>
      </c>
      <c r="K1910" s="12">
        <v>0</v>
      </c>
      <c r="L1910" s="12">
        <v>0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</row>
    <row r="1911" spans="2:18" hidden="1" x14ac:dyDescent="0.25">
      <c r="B1911" s="8" t="s">
        <v>1</v>
      </c>
      <c r="C1911" s="10" t="s">
        <v>13</v>
      </c>
      <c r="D1911" s="9">
        <f t="shared" si="38"/>
        <v>0</v>
      </c>
      <c r="E1911" s="9">
        <f t="shared" si="38"/>
        <v>0</v>
      </c>
      <c r="F1911" s="9">
        <f t="shared" si="38"/>
        <v>0</v>
      </c>
      <c r="G1911" s="9">
        <f t="shared" si="38"/>
        <v>0</v>
      </c>
      <c r="H1911" s="9">
        <f t="shared" si="38"/>
        <v>0</v>
      </c>
      <c r="I1911" s="9">
        <v>0</v>
      </c>
      <c r="J1911" s="9">
        <v>0</v>
      </c>
      <c r="K1911" s="9">
        <v>0</v>
      </c>
      <c r="L1911" s="9">
        <v>0</v>
      </c>
      <c r="M1911" s="9">
        <v>0</v>
      </c>
      <c r="N1911" s="9">
        <v>0</v>
      </c>
      <c r="O1911" s="9">
        <v>0</v>
      </c>
      <c r="P1911" s="9">
        <v>0</v>
      </c>
      <c r="Q1911" s="9">
        <v>0</v>
      </c>
      <c r="R1911" s="9">
        <v>0</v>
      </c>
    </row>
    <row r="1912" spans="2:18" hidden="1" x14ac:dyDescent="0.25">
      <c r="B1912" s="8" t="s">
        <v>1</v>
      </c>
      <c r="C1912" s="10" t="s">
        <v>14</v>
      </c>
      <c r="D1912" s="9">
        <f t="shared" si="38"/>
        <v>0</v>
      </c>
      <c r="E1912" s="9">
        <f t="shared" si="38"/>
        <v>0</v>
      </c>
      <c r="F1912" s="9">
        <f t="shared" si="38"/>
        <v>0</v>
      </c>
      <c r="G1912" s="9">
        <f t="shared" si="38"/>
        <v>0</v>
      </c>
      <c r="H1912" s="9">
        <f t="shared" si="38"/>
        <v>0</v>
      </c>
      <c r="I1912" s="9">
        <v>0</v>
      </c>
      <c r="J1912" s="9">
        <v>0</v>
      </c>
      <c r="K1912" s="9">
        <v>0</v>
      </c>
      <c r="L1912" s="9">
        <v>0</v>
      </c>
      <c r="M1912" s="9">
        <v>0</v>
      </c>
      <c r="N1912" s="9">
        <v>0</v>
      </c>
      <c r="O1912" s="9">
        <v>0</v>
      </c>
      <c r="P1912" s="9">
        <v>0</v>
      </c>
      <c r="Q1912" s="9">
        <v>0</v>
      </c>
      <c r="R1912" s="9">
        <v>0</v>
      </c>
    </row>
    <row r="1913" spans="2:18" hidden="1" x14ac:dyDescent="0.25">
      <c r="B1913" s="8" t="s">
        <v>1</v>
      </c>
      <c r="C1913" s="10" t="s">
        <v>17</v>
      </c>
      <c r="D1913" s="9">
        <f t="shared" si="38"/>
        <v>0</v>
      </c>
      <c r="E1913" s="9">
        <f t="shared" si="38"/>
        <v>0</v>
      </c>
      <c r="F1913" s="9">
        <f t="shared" si="38"/>
        <v>0</v>
      </c>
      <c r="G1913" s="9">
        <f t="shared" si="38"/>
        <v>0</v>
      </c>
      <c r="H1913" s="9">
        <f t="shared" si="38"/>
        <v>0</v>
      </c>
      <c r="I1913" s="9">
        <v>0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  <c r="Q1913" s="9">
        <v>0</v>
      </c>
      <c r="R1913" s="9">
        <v>0</v>
      </c>
    </row>
    <row r="1914" spans="2:18" hidden="1" x14ac:dyDescent="0.25">
      <c r="B1914" s="11" t="s">
        <v>1</v>
      </c>
      <c r="C1914" s="13" t="s">
        <v>20</v>
      </c>
      <c r="D1914" s="12">
        <f t="shared" si="38"/>
        <v>0</v>
      </c>
      <c r="E1914" s="12">
        <f t="shared" si="38"/>
        <v>0</v>
      </c>
      <c r="F1914" s="12">
        <f t="shared" si="38"/>
        <v>0</v>
      </c>
      <c r="G1914" s="12">
        <f t="shared" si="38"/>
        <v>0</v>
      </c>
      <c r="H1914" s="12">
        <f t="shared" si="38"/>
        <v>0</v>
      </c>
      <c r="I1914" s="12">
        <v>0</v>
      </c>
      <c r="J1914" s="12">
        <v>0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0</v>
      </c>
    </row>
    <row r="1915" spans="2:18" ht="15.75" hidden="1" thickBot="1" x14ac:dyDescent="0.3">
      <c r="B1915" s="15" t="s">
        <v>751</v>
      </c>
      <c r="C1915" s="16" t="s">
        <v>752</v>
      </c>
      <c r="D1915" s="17">
        <f t="shared" si="38"/>
        <v>0</v>
      </c>
      <c r="E1915" s="17">
        <f t="shared" si="38"/>
        <v>0</v>
      </c>
      <c r="F1915" s="17">
        <f t="shared" si="38"/>
        <v>0</v>
      </c>
      <c r="G1915" s="17">
        <f t="shared" si="38"/>
        <v>0</v>
      </c>
      <c r="H1915" s="17">
        <f t="shared" si="38"/>
        <v>0</v>
      </c>
      <c r="I1915" s="17">
        <v>0</v>
      </c>
      <c r="J1915" s="17">
        <v>0</v>
      </c>
      <c r="K1915" s="17">
        <v>0</v>
      </c>
      <c r="L1915" s="17">
        <v>0</v>
      </c>
      <c r="M1915" s="17">
        <v>0</v>
      </c>
      <c r="N1915" s="17">
        <v>0</v>
      </c>
      <c r="O1915" s="17">
        <v>0</v>
      </c>
      <c r="P1915" s="17">
        <v>0</v>
      </c>
      <c r="Q1915" s="17">
        <v>0</v>
      </c>
      <c r="R1915" s="17">
        <v>0</v>
      </c>
    </row>
    <row r="1916" spans="2:18" hidden="1" x14ac:dyDescent="0.25">
      <c r="B1916" s="11" t="s">
        <v>1</v>
      </c>
      <c r="C1916" s="13" t="s">
        <v>12</v>
      </c>
      <c r="D1916" s="12">
        <f t="shared" si="38"/>
        <v>0</v>
      </c>
      <c r="E1916" s="12">
        <f t="shared" si="38"/>
        <v>0</v>
      </c>
      <c r="F1916" s="12">
        <f t="shared" si="38"/>
        <v>0</v>
      </c>
      <c r="G1916" s="12">
        <f t="shared" si="38"/>
        <v>0</v>
      </c>
      <c r="H1916" s="12">
        <f t="shared" si="38"/>
        <v>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0</v>
      </c>
      <c r="O1916" s="12">
        <v>0</v>
      </c>
      <c r="P1916" s="12">
        <v>0</v>
      </c>
      <c r="Q1916" s="12">
        <v>0</v>
      </c>
      <c r="R1916" s="12">
        <v>0</v>
      </c>
    </row>
    <row r="1917" spans="2:18" hidden="1" x14ac:dyDescent="0.25">
      <c r="B1917" s="8" t="s">
        <v>1</v>
      </c>
      <c r="C1917" s="10" t="s">
        <v>13</v>
      </c>
      <c r="D1917" s="9">
        <f t="shared" si="38"/>
        <v>0</v>
      </c>
      <c r="E1917" s="9">
        <f t="shared" si="38"/>
        <v>0</v>
      </c>
      <c r="F1917" s="9">
        <f t="shared" si="38"/>
        <v>0</v>
      </c>
      <c r="G1917" s="9">
        <f t="shared" si="38"/>
        <v>0</v>
      </c>
      <c r="H1917" s="9">
        <f t="shared" si="38"/>
        <v>0</v>
      </c>
      <c r="I1917" s="9">
        <v>0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  <c r="Q1917" s="9">
        <v>0</v>
      </c>
      <c r="R1917" s="9">
        <v>0</v>
      </c>
    </row>
    <row r="1918" spans="2:18" hidden="1" x14ac:dyDescent="0.25">
      <c r="B1918" s="8" t="s">
        <v>1</v>
      </c>
      <c r="C1918" s="10" t="s">
        <v>14</v>
      </c>
      <c r="D1918" s="9">
        <f t="shared" si="38"/>
        <v>0</v>
      </c>
      <c r="E1918" s="9">
        <f t="shared" si="38"/>
        <v>0</v>
      </c>
      <c r="F1918" s="9">
        <f t="shared" si="38"/>
        <v>0</v>
      </c>
      <c r="G1918" s="9">
        <f t="shared" si="38"/>
        <v>0</v>
      </c>
      <c r="H1918" s="9">
        <f t="shared" si="38"/>
        <v>0</v>
      </c>
      <c r="I1918" s="9">
        <v>0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  <c r="Q1918" s="9">
        <v>0</v>
      </c>
      <c r="R1918" s="9">
        <v>0</v>
      </c>
    </row>
    <row r="1919" spans="2:18" ht="15.75" hidden="1" thickBot="1" x14ac:dyDescent="0.3">
      <c r="B1919" s="15" t="s">
        <v>753</v>
      </c>
      <c r="C1919" s="16" t="s">
        <v>754</v>
      </c>
      <c r="D1919" s="17">
        <f t="shared" si="38"/>
        <v>0</v>
      </c>
      <c r="E1919" s="17">
        <f t="shared" si="38"/>
        <v>0</v>
      </c>
      <c r="F1919" s="17">
        <f t="shared" si="38"/>
        <v>0</v>
      </c>
      <c r="G1919" s="17">
        <f t="shared" si="38"/>
        <v>0</v>
      </c>
      <c r="H1919" s="17">
        <f t="shared" si="38"/>
        <v>0</v>
      </c>
      <c r="I1919" s="17">
        <v>0</v>
      </c>
      <c r="J1919" s="17">
        <v>0</v>
      </c>
      <c r="K1919" s="17">
        <v>0</v>
      </c>
      <c r="L1919" s="17">
        <v>0</v>
      </c>
      <c r="M1919" s="17">
        <v>0</v>
      </c>
      <c r="N1919" s="17">
        <v>0</v>
      </c>
      <c r="O1919" s="17">
        <v>0</v>
      </c>
      <c r="P1919" s="17">
        <v>0</v>
      </c>
      <c r="Q1919" s="17">
        <v>0</v>
      </c>
      <c r="R1919" s="17">
        <v>0</v>
      </c>
    </row>
    <row r="1920" spans="2:18" hidden="1" x14ac:dyDescent="0.25">
      <c r="B1920" s="11" t="s">
        <v>1</v>
      </c>
      <c r="C1920" s="13" t="s">
        <v>12</v>
      </c>
      <c r="D1920" s="12">
        <f t="shared" si="38"/>
        <v>0</v>
      </c>
      <c r="E1920" s="12">
        <f t="shared" si="38"/>
        <v>0</v>
      </c>
      <c r="F1920" s="12">
        <f t="shared" si="38"/>
        <v>0</v>
      </c>
      <c r="G1920" s="12">
        <f t="shared" si="38"/>
        <v>0</v>
      </c>
      <c r="H1920" s="12">
        <f t="shared" si="38"/>
        <v>0</v>
      </c>
      <c r="I1920" s="12">
        <v>0</v>
      </c>
      <c r="J1920" s="12">
        <v>0</v>
      </c>
      <c r="K1920" s="12">
        <v>0</v>
      </c>
      <c r="L1920" s="12">
        <v>0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</row>
    <row r="1921" spans="2:18" hidden="1" x14ac:dyDescent="0.25">
      <c r="B1921" s="8" t="s">
        <v>1</v>
      </c>
      <c r="C1921" s="10" t="s">
        <v>13</v>
      </c>
      <c r="D1921" s="9">
        <f t="shared" si="38"/>
        <v>0</v>
      </c>
      <c r="E1921" s="9">
        <f t="shared" si="38"/>
        <v>0</v>
      </c>
      <c r="F1921" s="9">
        <f t="shared" si="38"/>
        <v>0</v>
      </c>
      <c r="G1921" s="9">
        <f t="shared" si="38"/>
        <v>0</v>
      </c>
      <c r="H1921" s="9">
        <f t="shared" si="38"/>
        <v>0</v>
      </c>
      <c r="I1921" s="9">
        <v>0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</row>
    <row r="1922" spans="2:18" hidden="1" x14ac:dyDescent="0.25">
      <c r="B1922" s="8" t="s">
        <v>1</v>
      </c>
      <c r="C1922" s="10" t="s">
        <v>14</v>
      </c>
      <c r="D1922" s="9">
        <f t="shared" si="38"/>
        <v>0</v>
      </c>
      <c r="E1922" s="9">
        <f t="shared" si="38"/>
        <v>0</v>
      </c>
      <c r="F1922" s="9">
        <f t="shared" si="38"/>
        <v>0</v>
      </c>
      <c r="G1922" s="9">
        <f t="shared" si="38"/>
        <v>0</v>
      </c>
      <c r="H1922" s="9">
        <f t="shared" si="38"/>
        <v>0</v>
      </c>
      <c r="I1922" s="9">
        <v>0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  <c r="Q1922" s="9">
        <v>0</v>
      </c>
      <c r="R1922" s="9">
        <v>0</v>
      </c>
    </row>
    <row r="1923" spans="2:18" hidden="1" x14ac:dyDescent="0.25">
      <c r="B1923" s="8" t="s">
        <v>1</v>
      </c>
      <c r="C1923" s="10" t="s">
        <v>18</v>
      </c>
      <c r="D1923" s="9">
        <f t="shared" si="38"/>
        <v>0</v>
      </c>
      <c r="E1923" s="9">
        <f t="shared" si="38"/>
        <v>0</v>
      </c>
      <c r="F1923" s="9">
        <f t="shared" si="38"/>
        <v>0</v>
      </c>
      <c r="G1923" s="9">
        <f t="shared" si="38"/>
        <v>0</v>
      </c>
      <c r="H1923" s="9">
        <f t="shared" si="38"/>
        <v>0</v>
      </c>
      <c r="I1923" s="9">
        <v>0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  <c r="Q1923" s="9">
        <v>0</v>
      </c>
      <c r="R1923" s="9">
        <v>0</v>
      </c>
    </row>
    <row r="1924" spans="2:18" hidden="1" x14ac:dyDescent="0.25">
      <c r="B1924" s="8" t="s">
        <v>1</v>
      </c>
      <c r="C1924" s="10" t="s">
        <v>19</v>
      </c>
      <c r="D1924" s="9">
        <f t="shared" si="38"/>
        <v>0</v>
      </c>
      <c r="E1924" s="9">
        <f t="shared" si="38"/>
        <v>0</v>
      </c>
      <c r="F1924" s="9">
        <f t="shared" si="38"/>
        <v>0</v>
      </c>
      <c r="G1924" s="9">
        <f t="shared" si="38"/>
        <v>0</v>
      </c>
      <c r="H1924" s="9">
        <f t="shared" si="38"/>
        <v>0</v>
      </c>
      <c r="I1924" s="9">
        <v>0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  <c r="Q1924" s="9">
        <v>0</v>
      </c>
      <c r="R1924" s="9">
        <v>0</v>
      </c>
    </row>
    <row r="1925" spans="2:18" hidden="1" x14ac:dyDescent="0.25">
      <c r="B1925" s="11" t="s">
        <v>1</v>
      </c>
      <c r="C1925" s="13" t="s">
        <v>20</v>
      </c>
      <c r="D1925" s="12">
        <f t="shared" si="38"/>
        <v>0</v>
      </c>
      <c r="E1925" s="12">
        <f t="shared" si="38"/>
        <v>0</v>
      </c>
      <c r="F1925" s="12">
        <f t="shared" si="38"/>
        <v>0</v>
      </c>
      <c r="G1925" s="12">
        <f t="shared" si="38"/>
        <v>0</v>
      </c>
      <c r="H1925" s="12">
        <f t="shared" si="38"/>
        <v>0</v>
      </c>
      <c r="I1925" s="12">
        <v>0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0</v>
      </c>
    </row>
    <row r="1926" spans="2:18" ht="15.75" hidden="1" thickBot="1" x14ac:dyDescent="0.3">
      <c r="B1926" s="15" t="s">
        <v>755</v>
      </c>
      <c r="C1926" s="16" t="s">
        <v>756</v>
      </c>
      <c r="D1926" s="17">
        <f t="shared" si="38"/>
        <v>0</v>
      </c>
      <c r="E1926" s="17">
        <f t="shared" si="38"/>
        <v>0</v>
      </c>
      <c r="F1926" s="17">
        <f t="shared" si="38"/>
        <v>0</v>
      </c>
      <c r="G1926" s="17">
        <f t="shared" si="38"/>
        <v>0</v>
      </c>
      <c r="H1926" s="17">
        <f t="shared" si="38"/>
        <v>0</v>
      </c>
      <c r="I1926" s="17">
        <v>0</v>
      </c>
      <c r="J1926" s="17">
        <v>0</v>
      </c>
      <c r="K1926" s="17">
        <v>0</v>
      </c>
      <c r="L1926" s="17">
        <v>0</v>
      </c>
      <c r="M1926" s="17">
        <v>0</v>
      </c>
      <c r="N1926" s="17">
        <v>0</v>
      </c>
      <c r="O1926" s="17">
        <v>0</v>
      </c>
      <c r="P1926" s="17">
        <v>0</v>
      </c>
      <c r="Q1926" s="17">
        <v>0</v>
      </c>
      <c r="R1926" s="17">
        <v>0</v>
      </c>
    </row>
    <row r="1927" spans="2:18" hidden="1" x14ac:dyDescent="0.25">
      <c r="B1927" s="11" t="s">
        <v>1</v>
      </c>
      <c r="C1927" s="13" t="s">
        <v>12</v>
      </c>
      <c r="D1927" s="12">
        <f t="shared" si="38"/>
        <v>0</v>
      </c>
      <c r="E1927" s="12">
        <f t="shared" si="38"/>
        <v>0</v>
      </c>
      <c r="F1927" s="12">
        <f t="shared" si="38"/>
        <v>0</v>
      </c>
      <c r="G1927" s="12">
        <f t="shared" si="38"/>
        <v>0</v>
      </c>
      <c r="H1927" s="12">
        <f t="shared" si="38"/>
        <v>0</v>
      </c>
      <c r="I1927" s="12">
        <v>0</v>
      </c>
      <c r="J1927" s="12">
        <v>0</v>
      </c>
      <c r="K1927" s="12">
        <v>0</v>
      </c>
      <c r="L1927" s="12">
        <v>0</v>
      </c>
      <c r="M1927" s="12">
        <v>0</v>
      </c>
      <c r="N1927" s="12">
        <v>0</v>
      </c>
      <c r="O1927" s="12">
        <v>0</v>
      </c>
      <c r="P1927" s="12">
        <v>0</v>
      </c>
      <c r="Q1927" s="12">
        <v>0</v>
      </c>
      <c r="R1927" s="12">
        <v>0</v>
      </c>
    </row>
    <row r="1928" spans="2:18" hidden="1" x14ac:dyDescent="0.25">
      <c r="B1928" s="8" t="s">
        <v>1</v>
      </c>
      <c r="C1928" s="10" t="s">
        <v>13</v>
      </c>
      <c r="D1928" s="9">
        <f t="shared" si="38"/>
        <v>0</v>
      </c>
      <c r="E1928" s="9">
        <f t="shared" si="38"/>
        <v>0</v>
      </c>
      <c r="F1928" s="9">
        <f t="shared" si="38"/>
        <v>0</v>
      </c>
      <c r="G1928" s="9">
        <f t="shared" si="38"/>
        <v>0</v>
      </c>
      <c r="H1928" s="9">
        <f t="shared" si="38"/>
        <v>0</v>
      </c>
      <c r="I1928" s="9">
        <v>0</v>
      </c>
      <c r="J1928" s="9">
        <v>0</v>
      </c>
      <c r="K1928" s="9">
        <v>0</v>
      </c>
      <c r="L1928" s="9">
        <v>0</v>
      </c>
      <c r="M1928" s="9">
        <v>0</v>
      </c>
      <c r="N1928" s="9">
        <v>0</v>
      </c>
      <c r="O1928" s="9">
        <v>0</v>
      </c>
      <c r="P1928" s="9">
        <v>0</v>
      </c>
      <c r="Q1928" s="9">
        <v>0</v>
      </c>
      <c r="R1928" s="9">
        <v>0</v>
      </c>
    </row>
    <row r="1929" spans="2:18" hidden="1" x14ac:dyDescent="0.25">
      <c r="B1929" s="8" t="s">
        <v>1</v>
      </c>
      <c r="C1929" s="10" t="s">
        <v>14</v>
      </c>
      <c r="D1929" s="9">
        <f t="shared" si="38"/>
        <v>0</v>
      </c>
      <c r="E1929" s="9">
        <f t="shared" si="38"/>
        <v>0</v>
      </c>
      <c r="F1929" s="9">
        <f t="shared" si="38"/>
        <v>0</v>
      </c>
      <c r="G1929" s="9">
        <f t="shared" si="38"/>
        <v>0</v>
      </c>
      <c r="H1929" s="9">
        <f t="shared" si="38"/>
        <v>0</v>
      </c>
      <c r="I1929" s="9">
        <v>0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  <c r="Q1929" s="9">
        <v>0</v>
      </c>
      <c r="R1929" s="9">
        <v>0</v>
      </c>
    </row>
    <row r="1930" spans="2:18" hidden="1" x14ac:dyDescent="0.25">
      <c r="B1930" s="8" t="s">
        <v>1</v>
      </c>
      <c r="C1930" s="10" t="s">
        <v>18</v>
      </c>
      <c r="D1930" s="9">
        <f t="shared" si="38"/>
        <v>0</v>
      </c>
      <c r="E1930" s="9">
        <f t="shared" si="38"/>
        <v>0</v>
      </c>
      <c r="F1930" s="9">
        <f t="shared" si="38"/>
        <v>0</v>
      </c>
      <c r="G1930" s="9">
        <f t="shared" si="38"/>
        <v>0</v>
      </c>
      <c r="H1930" s="9">
        <f t="shared" si="38"/>
        <v>0</v>
      </c>
      <c r="I1930" s="9">
        <v>0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  <c r="Q1930" s="9">
        <v>0</v>
      </c>
      <c r="R1930" s="9">
        <v>0</v>
      </c>
    </row>
    <row r="1931" spans="2:18" hidden="1" x14ac:dyDescent="0.25">
      <c r="B1931" s="8" t="s">
        <v>1</v>
      </c>
      <c r="C1931" s="10" t="s">
        <v>19</v>
      </c>
      <c r="D1931" s="9">
        <f t="shared" si="38"/>
        <v>0</v>
      </c>
      <c r="E1931" s="9">
        <f t="shared" si="38"/>
        <v>0</v>
      </c>
      <c r="F1931" s="9">
        <f t="shared" si="38"/>
        <v>0</v>
      </c>
      <c r="G1931" s="9">
        <f t="shared" si="38"/>
        <v>0</v>
      </c>
      <c r="H1931" s="9">
        <f t="shared" si="38"/>
        <v>0</v>
      </c>
      <c r="I1931" s="9">
        <v>0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  <c r="Q1931" s="9">
        <v>0</v>
      </c>
      <c r="R1931" s="9">
        <v>0</v>
      </c>
    </row>
    <row r="1932" spans="2:18" hidden="1" x14ac:dyDescent="0.25">
      <c r="B1932" s="11" t="s">
        <v>1</v>
      </c>
      <c r="C1932" s="13" t="s">
        <v>20</v>
      </c>
      <c r="D1932" s="12">
        <f t="shared" si="38"/>
        <v>0</v>
      </c>
      <c r="E1932" s="12">
        <f t="shared" si="38"/>
        <v>0</v>
      </c>
      <c r="F1932" s="12">
        <f t="shared" si="38"/>
        <v>0</v>
      </c>
      <c r="G1932" s="12">
        <f t="shared" si="38"/>
        <v>0</v>
      </c>
      <c r="H1932" s="12">
        <f t="shared" si="38"/>
        <v>0</v>
      </c>
      <c r="I1932" s="12">
        <v>0</v>
      </c>
      <c r="J1932" s="12">
        <v>0</v>
      </c>
      <c r="K1932" s="12">
        <v>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0</v>
      </c>
      <c r="R1932" s="12">
        <v>0</v>
      </c>
    </row>
    <row r="1933" spans="2:18" ht="15.75" hidden="1" thickBot="1" x14ac:dyDescent="0.3">
      <c r="B1933" s="15" t="s">
        <v>757</v>
      </c>
      <c r="C1933" s="16" t="s">
        <v>758</v>
      </c>
      <c r="D1933" s="17">
        <f t="shared" si="38"/>
        <v>0</v>
      </c>
      <c r="E1933" s="17">
        <f t="shared" si="38"/>
        <v>0</v>
      </c>
      <c r="F1933" s="17">
        <f t="shared" si="38"/>
        <v>0</v>
      </c>
      <c r="G1933" s="17">
        <f t="shared" si="38"/>
        <v>0</v>
      </c>
      <c r="H1933" s="17">
        <f t="shared" si="38"/>
        <v>0</v>
      </c>
      <c r="I1933" s="17">
        <v>0</v>
      </c>
      <c r="J1933" s="17">
        <v>0</v>
      </c>
      <c r="K1933" s="17">
        <v>0</v>
      </c>
      <c r="L1933" s="17">
        <v>0</v>
      </c>
      <c r="M1933" s="17">
        <v>0</v>
      </c>
      <c r="N1933" s="17">
        <v>0</v>
      </c>
      <c r="O1933" s="17">
        <v>0</v>
      </c>
      <c r="P1933" s="17">
        <v>0</v>
      </c>
      <c r="Q1933" s="17">
        <v>0</v>
      </c>
      <c r="R1933" s="17">
        <v>0</v>
      </c>
    </row>
    <row r="1934" spans="2:18" hidden="1" x14ac:dyDescent="0.25">
      <c r="B1934" s="11" t="s">
        <v>1</v>
      </c>
      <c r="C1934" s="13" t="s">
        <v>12</v>
      </c>
      <c r="D1934" s="12">
        <f t="shared" si="38"/>
        <v>0</v>
      </c>
      <c r="E1934" s="12">
        <f t="shared" si="38"/>
        <v>0</v>
      </c>
      <c r="F1934" s="12">
        <f t="shared" si="38"/>
        <v>0</v>
      </c>
      <c r="G1934" s="12">
        <f t="shared" si="38"/>
        <v>0</v>
      </c>
      <c r="H1934" s="12">
        <f t="shared" si="38"/>
        <v>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0</v>
      </c>
      <c r="R1934" s="12">
        <v>0</v>
      </c>
    </row>
    <row r="1935" spans="2:18" hidden="1" x14ac:dyDescent="0.25">
      <c r="B1935" s="8" t="s">
        <v>1</v>
      </c>
      <c r="C1935" s="10" t="s">
        <v>13</v>
      </c>
      <c r="D1935" s="9">
        <f t="shared" si="38"/>
        <v>0</v>
      </c>
      <c r="E1935" s="9">
        <f t="shared" si="38"/>
        <v>0</v>
      </c>
      <c r="F1935" s="9">
        <f t="shared" si="38"/>
        <v>0</v>
      </c>
      <c r="G1935" s="9">
        <f t="shared" si="38"/>
        <v>0</v>
      </c>
      <c r="H1935" s="9">
        <f t="shared" si="38"/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</row>
    <row r="1936" spans="2:18" hidden="1" x14ac:dyDescent="0.25">
      <c r="B1936" s="8" t="s">
        <v>1</v>
      </c>
      <c r="C1936" s="10" t="s">
        <v>14</v>
      </c>
      <c r="D1936" s="9">
        <f t="shared" si="38"/>
        <v>0</v>
      </c>
      <c r="E1936" s="9">
        <f t="shared" si="38"/>
        <v>0</v>
      </c>
      <c r="F1936" s="9">
        <f t="shared" si="38"/>
        <v>0</v>
      </c>
      <c r="G1936" s="9">
        <f t="shared" si="38"/>
        <v>0</v>
      </c>
      <c r="H1936" s="9">
        <f t="shared" si="38"/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</row>
    <row r="1937" spans="2:18" hidden="1" x14ac:dyDescent="0.25">
      <c r="B1937" s="8" t="s">
        <v>1</v>
      </c>
      <c r="C1937" s="10" t="s">
        <v>18</v>
      </c>
      <c r="D1937" s="9">
        <f t="shared" si="38"/>
        <v>0</v>
      </c>
      <c r="E1937" s="9">
        <f t="shared" si="38"/>
        <v>0</v>
      </c>
      <c r="F1937" s="9">
        <f t="shared" si="38"/>
        <v>0</v>
      </c>
      <c r="G1937" s="9">
        <f t="shared" si="38"/>
        <v>0</v>
      </c>
      <c r="H1937" s="9">
        <f t="shared" si="38"/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</row>
    <row r="1938" spans="2:18" hidden="1" x14ac:dyDescent="0.25">
      <c r="B1938" s="8" t="s">
        <v>1</v>
      </c>
      <c r="C1938" s="10" t="s">
        <v>19</v>
      </c>
      <c r="D1938" s="9">
        <f t="shared" si="38"/>
        <v>0</v>
      </c>
      <c r="E1938" s="9">
        <f t="shared" si="38"/>
        <v>0</v>
      </c>
      <c r="F1938" s="9">
        <f t="shared" si="38"/>
        <v>0</v>
      </c>
      <c r="G1938" s="9">
        <f t="shared" si="38"/>
        <v>0</v>
      </c>
      <c r="H1938" s="9">
        <f t="shared" si="38"/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0</v>
      </c>
      <c r="N1938" s="9">
        <v>0</v>
      </c>
      <c r="O1938" s="9">
        <v>0</v>
      </c>
      <c r="P1938" s="9">
        <v>0</v>
      </c>
      <c r="Q1938" s="9">
        <v>0</v>
      </c>
      <c r="R1938" s="9">
        <v>0</v>
      </c>
    </row>
    <row r="1939" spans="2:18" hidden="1" x14ac:dyDescent="0.25">
      <c r="B1939" s="11" t="s">
        <v>1</v>
      </c>
      <c r="C1939" s="13" t="s">
        <v>20</v>
      </c>
      <c r="D1939" s="12">
        <f t="shared" si="38"/>
        <v>0</v>
      </c>
      <c r="E1939" s="12">
        <f t="shared" si="38"/>
        <v>0</v>
      </c>
      <c r="F1939" s="12">
        <f t="shared" si="38"/>
        <v>0</v>
      </c>
      <c r="G1939" s="12">
        <f t="shared" si="38"/>
        <v>0</v>
      </c>
      <c r="H1939" s="12">
        <f t="shared" si="38"/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</row>
    <row r="1940" spans="2:18" ht="15.75" hidden="1" thickBot="1" x14ac:dyDescent="0.3">
      <c r="B1940" s="15" t="s">
        <v>759</v>
      </c>
      <c r="C1940" s="16" t="s">
        <v>760</v>
      </c>
      <c r="D1940" s="17">
        <f t="shared" si="38"/>
        <v>0</v>
      </c>
      <c r="E1940" s="17">
        <f t="shared" si="38"/>
        <v>0</v>
      </c>
      <c r="F1940" s="17">
        <f t="shared" si="38"/>
        <v>0</v>
      </c>
      <c r="G1940" s="17">
        <f t="shared" si="38"/>
        <v>0</v>
      </c>
      <c r="H1940" s="17">
        <f t="shared" si="38"/>
        <v>0</v>
      </c>
      <c r="I1940" s="17">
        <v>0</v>
      </c>
      <c r="J1940" s="17">
        <v>0</v>
      </c>
      <c r="K1940" s="17">
        <v>0</v>
      </c>
      <c r="L1940" s="17">
        <v>0</v>
      </c>
      <c r="M1940" s="17">
        <v>0</v>
      </c>
      <c r="N1940" s="17">
        <v>0</v>
      </c>
      <c r="O1940" s="17">
        <v>0</v>
      </c>
      <c r="P1940" s="17">
        <v>0</v>
      </c>
      <c r="Q1940" s="17">
        <v>0</v>
      </c>
      <c r="R1940" s="17">
        <v>0</v>
      </c>
    </row>
    <row r="1941" spans="2:18" hidden="1" x14ac:dyDescent="0.25">
      <c r="B1941" s="11" t="s">
        <v>1</v>
      </c>
      <c r="C1941" s="13" t="s">
        <v>12</v>
      </c>
      <c r="D1941" s="12">
        <f t="shared" si="38"/>
        <v>0</v>
      </c>
      <c r="E1941" s="12">
        <f t="shared" si="38"/>
        <v>0</v>
      </c>
      <c r="F1941" s="12">
        <f t="shared" si="38"/>
        <v>0</v>
      </c>
      <c r="G1941" s="12">
        <f t="shared" si="38"/>
        <v>0</v>
      </c>
      <c r="H1941" s="12">
        <f t="shared" si="38"/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</row>
    <row r="1942" spans="2:18" hidden="1" x14ac:dyDescent="0.25">
      <c r="B1942" s="8" t="s">
        <v>1</v>
      </c>
      <c r="C1942" s="10" t="s">
        <v>13</v>
      </c>
      <c r="D1942" s="9">
        <f t="shared" si="38"/>
        <v>0</v>
      </c>
      <c r="E1942" s="9">
        <f t="shared" si="38"/>
        <v>0</v>
      </c>
      <c r="F1942" s="9">
        <f t="shared" si="38"/>
        <v>0</v>
      </c>
      <c r="G1942" s="9">
        <f t="shared" si="38"/>
        <v>0</v>
      </c>
      <c r="H1942" s="9">
        <f t="shared" si="38"/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0</v>
      </c>
      <c r="O1942" s="9">
        <v>0</v>
      </c>
      <c r="P1942" s="9">
        <v>0</v>
      </c>
      <c r="Q1942" s="9">
        <v>0</v>
      </c>
      <c r="R1942" s="9">
        <v>0</v>
      </c>
    </row>
    <row r="1943" spans="2:18" hidden="1" x14ac:dyDescent="0.25">
      <c r="B1943" s="8" t="s">
        <v>1</v>
      </c>
      <c r="C1943" s="10" t="s">
        <v>14</v>
      </c>
      <c r="D1943" s="9">
        <f t="shared" si="38"/>
        <v>0</v>
      </c>
      <c r="E1943" s="9">
        <f t="shared" si="38"/>
        <v>0</v>
      </c>
      <c r="F1943" s="9">
        <f t="shared" si="38"/>
        <v>0</v>
      </c>
      <c r="G1943" s="9">
        <f t="shared" si="38"/>
        <v>0</v>
      </c>
      <c r="H1943" s="9">
        <f t="shared" si="38"/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0</v>
      </c>
      <c r="P1943" s="9">
        <v>0</v>
      </c>
      <c r="Q1943" s="9">
        <v>0</v>
      </c>
      <c r="R1943" s="9">
        <v>0</v>
      </c>
    </row>
    <row r="1944" spans="2:18" hidden="1" x14ac:dyDescent="0.25">
      <c r="B1944" s="8" t="s">
        <v>1</v>
      </c>
      <c r="C1944" s="10" t="s">
        <v>19</v>
      </c>
      <c r="D1944" s="9">
        <f t="shared" si="38"/>
        <v>0</v>
      </c>
      <c r="E1944" s="9">
        <f t="shared" si="38"/>
        <v>0</v>
      </c>
      <c r="F1944" s="9">
        <f t="shared" si="38"/>
        <v>0</v>
      </c>
      <c r="G1944" s="9">
        <f t="shared" si="38"/>
        <v>0</v>
      </c>
      <c r="H1944" s="9">
        <f t="shared" si="38"/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  <c r="Q1944" s="9">
        <v>0</v>
      </c>
      <c r="R1944" s="9">
        <v>0</v>
      </c>
    </row>
    <row r="1945" spans="2:18" hidden="1" x14ac:dyDescent="0.25">
      <c r="B1945" s="11" t="s">
        <v>1</v>
      </c>
      <c r="C1945" s="13" t="s">
        <v>20</v>
      </c>
      <c r="D1945" s="12">
        <f t="shared" si="38"/>
        <v>0</v>
      </c>
      <c r="E1945" s="12">
        <f t="shared" si="38"/>
        <v>0</v>
      </c>
      <c r="F1945" s="12">
        <f t="shared" si="38"/>
        <v>0</v>
      </c>
      <c r="G1945" s="12">
        <f t="shared" si="38"/>
        <v>0</v>
      </c>
      <c r="H1945" s="12">
        <f t="shared" si="38"/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0</v>
      </c>
    </row>
    <row r="1946" spans="2:18" ht="15.75" hidden="1" thickBot="1" x14ac:dyDescent="0.3">
      <c r="B1946" s="15" t="s">
        <v>761</v>
      </c>
      <c r="C1946" s="16" t="s">
        <v>762</v>
      </c>
      <c r="D1946" s="17">
        <f t="shared" si="38"/>
        <v>0</v>
      </c>
      <c r="E1946" s="17">
        <f t="shared" si="38"/>
        <v>0</v>
      </c>
      <c r="F1946" s="17">
        <f t="shared" si="38"/>
        <v>0</v>
      </c>
      <c r="G1946" s="17">
        <f t="shared" si="38"/>
        <v>0</v>
      </c>
      <c r="H1946" s="17">
        <f t="shared" si="38"/>
        <v>0</v>
      </c>
      <c r="I1946" s="17">
        <v>0</v>
      </c>
      <c r="J1946" s="17">
        <v>0</v>
      </c>
      <c r="K1946" s="17">
        <v>0</v>
      </c>
      <c r="L1946" s="17">
        <v>0</v>
      </c>
      <c r="M1946" s="17">
        <v>0</v>
      </c>
      <c r="N1946" s="17">
        <v>0</v>
      </c>
      <c r="O1946" s="17">
        <v>0</v>
      </c>
      <c r="P1946" s="17">
        <v>0</v>
      </c>
      <c r="Q1946" s="17">
        <v>0</v>
      </c>
      <c r="R1946" s="17">
        <v>0</v>
      </c>
    </row>
    <row r="1947" spans="2:18" hidden="1" x14ac:dyDescent="0.25">
      <c r="B1947" s="11" t="s">
        <v>1</v>
      </c>
      <c r="C1947" s="13" t="s">
        <v>12</v>
      </c>
      <c r="D1947" s="12">
        <f t="shared" si="38"/>
        <v>0</v>
      </c>
      <c r="E1947" s="12">
        <f t="shared" si="38"/>
        <v>0</v>
      </c>
      <c r="F1947" s="12">
        <f t="shared" si="38"/>
        <v>0</v>
      </c>
      <c r="G1947" s="12">
        <f t="shared" si="38"/>
        <v>0</v>
      </c>
      <c r="H1947" s="12">
        <f t="shared" si="38"/>
        <v>0</v>
      </c>
      <c r="I1947" s="12">
        <v>0</v>
      </c>
      <c r="J1947" s="12">
        <v>0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0</v>
      </c>
    </row>
    <row r="1948" spans="2:18" hidden="1" x14ac:dyDescent="0.25">
      <c r="B1948" s="8" t="s">
        <v>1</v>
      </c>
      <c r="C1948" s="10" t="s">
        <v>13</v>
      </c>
      <c r="D1948" s="9">
        <f t="shared" si="38"/>
        <v>0</v>
      </c>
      <c r="E1948" s="9">
        <f t="shared" si="38"/>
        <v>0</v>
      </c>
      <c r="F1948" s="9">
        <f t="shared" si="38"/>
        <v>0</v>
      </c>
      <c r="G1948" s="9">
        <f t="shared" si="38"/>
        <v>0</v>
      </c>
      <c r="H1948" s="9">
        <f t="shared" si="38"/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  <c r="Q1948" s="9">
        <v>0</v>
      </c>
      <c r="R1948" s="9">
        <v>0</v>
      </c>
    </row>
    <row r="1949" spans="2:18" ht="15.75" hidden="1" thickBot="1" x14ac:dyDescent="0.3">
      <c r="B1949" s="15" t="s">
        <v>763</v>
      </c>
      <c r="C1949" s="16" t="s">
        <v>764</v>
      </c>
      <c r="D1949" s="17">
        <f t="shared" si="38"/>
        <v>0</v>
      </c>
      <c r="E1949" s="17">
        <f t="shared" si="38"/>
        <v>0</v>
      </c>
      <c r="F1949" s="17">
        <f t="shared" si="38"/>
        <v>0</v>
      </c>
      <c r="G1949" s="17">
        <f t="shared" si="38"/>
        <v>0</v>
      </c>
      <c r="H1949" s="17">
        <f t="shared" si="38"/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v>0</v>
      </c>
      <c r="N1949" s="17">
        <v>0</v>
      </c>
      <c r="O1949" s="17">
        <v>0</v>
      </c>
      <c r="P1949" s="17">
        <v>0</v>
      </c>
      <c r="Q1949" s="17">
        <v>0</v>
      </c>
      <c r="R1949" s="17">
        <v>0</v>
      </c>
    </row>
    <row r="1950" spans="2:18" hidden="1" x14ac:dyDescent="0.25">
      <c r="B1950" s="11" t="s">
        <v>1</v>
      </c>
      <c r="C1950" s="13" t="s">
        <v>12</v>
      </c>
      <c r="D1950" s="12">
        <f t="shared" si="38"/>
        <v>0</v>
      </c>
      <c r="E1950" s="12">
        <f t="shared" si="38"/>
        <v>0</v>
      </c>
      <c r="F1950" s="12">
        <f t="shared" si="38"/>
        <v>0</v>
      </c>
      <c r="G1950" s="12">
        <f t="shared" si="38"/>
        <v>0</v>
      </c>
      <c r="H1950" s="12">
        <f t="shared" si="38"/>
        <v>0</v>
      </c>
      <c r="I1950" s="12">
        <v>0</v>
      </c>
      <c r="J1950" s="12">
        <v>0</v>
      </c>
      <c r="K1950" s="12">
        <v>0</v>
      </c>
      <c r="L1950" s="12">
        <v>0</v>
      </c>
      <c r="M1950" s="12">
        <v>0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</row>
    <row r="1951" spans="2:18" hidden="1" x14ac:dyDescent="0.25">
      <c r="B1951" s="8" t="s">
        <v>1</v>
      </c>
      <c r="C1951" s="10" t="s">
        <v>14</v>
      </c>
      <c r="D1951" s="9">
        <f t="shared" si="38"/>
        <v>0</v>
      </c>
      <c r="E1951" s="9">
        <f t="shared" si="38"/>
        <v>0</v>
      </c>
      <c r="F1951" s="9">
        <f t="shared" si="38"/>
        <v>0</v>
      </c>
      <c r="G1951" s="9">
        <f t="shared" si="38"/>
        <v>0</v>
      </c>
      <c r="H1951" s="9">
        <f t="shared" si="38"/>
        <v>0</v>
      </c>
      <c r="I1951" s="9">
        <v>0</v>
      </c>
      <c r="J1951" s="9">
        <v>0</v>
      </c>
      <c r="K1951" s="9">
        <v>0</v>
      </c>
      <c r="L1951" s="9">
        <v>0</v>
      </c>
      <c r="M1951" s="9">
        <v>0</v>
      </c>
      <c r="N1951" s="9">
        <v>0</v>
      </c>
      <c r="O1951" s="9">
        <v>0</v>
      </c>
      <c r="P1951" s="9">
        <v>0</v>
      </c>
      <c r="Q1951" s="9">
        <v>0</v>
      </c>
      <c r="R1951" s="9">
        <v>0</v>
      </c>
    </row>
    <row r="1952" spans="2:18" ht="30.75" hidden="1" thickBot="1" x14ac:dyDescent="0.3">
      <c r="B1952" s="15" t="s">
        <v>765</v>
      </c>
      <c r="C1952" s="16" t="s">
        <v>766</v>
      </c>
      <c r="D1952" s="17">
        <f t="shared" si="38"/>
        <v>0</v>
      </c>
      <c r="E1952" s="17">
        <f t="shared" si="38"/>
        <v>0</v>
      </c>
      <c r="F1952" s="17">
        <f t="shared" si="38"/>
        <v>0</v>
      </c>
      <c r="G1952" s="17">
        <f t="shared" si="38"/>
        <v>0</v>
      </c>
      <c r="H1952" s="17">
        <f t="shared" si="38"/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v>0</v>
      </c>
      <c r="N1952" s="17">
        <v>0</v>
      </c>
      <c r="O1952" s="17">
        <v>0</v>
      </c>
      <c r="P1952" s="17">
        <v>0</v>
      </c>
      <c r="Q1952" s="17">
        <v>0</v>
      </c>
      <c r="R1952" s="17">
        <v>0</v>
      </c>
    </row>
    <row r="1953" spans="2:18" hidden="1" x14ac:dyDescent="0.25">
      <c r="B1953" s="11" t="s">
        <v>1</v>
      </c>
      <c r="C1953" s="13" t="s">
        <v>12</v>
      </c>
      <c r="D1953" s="12">
        <f t="shared" si="38"/>
        <v>0</v>
      </c>
      <c r="E1953" s="12">
        <f t="shared" si="38"/>
        <v>0</v>
      </c>
      <c r="F1953" s="12">
        <f t="shared" si="38"/>
        <v>0</v>
      </c>
      <c r="G1953" s="12">
        <f t="shared" si="38"/>
        <v>0</v>
      </c>
      <c r="H1953" s="12">
        <f t="shared" si="38"/>
        <v>0</v>
      </c>
      <c r="I1953" s="12">
        <v>0</v>
      </c>
      <c r="J1953" s="12">
        <v>0</v>
      </c>
      <c r="K1953" s="12">
        <v>0</v>
      </c>
      <c r="L1953" s="12">
        <v>0</v>
      </c>
      <c r="M1953" s="12">
        <v>0</v>
      </c>
      <c r="N1953" s="12">
        <v>0</v>
      </c>
      <c r="O1953" s="12">
        <v>0</v>
      </c>
      <c r="P1953" s="12">
        <v>0</v>
      </c>
      <c r="Q1953" s="12">
        <v>0</v>
      </c>
      <c r="R1953" s="12">
        <v>0</v>
      </c>
    </row>
    <row r="1954" spans="2:18" hidden="1" x14ac:dyDescent="0.25">
      <c r="B1954" s="8" t="s">
        <v>1</v>
      </c>
      <c r="C1954" s="10" t="s">
        <v>13</v>
      </c>
      <c r="D1954" s="9">
        <f t="shared" si="38"/>
        <v>0</v>
      </c>
      <c r="E1954" s="9">
        <f t="shared" si="38"/>
        <v>0</v>
      </c>
      <c r="F1954" s="9">
        <f t="shared" si="38"/>
        <v>0</v>
      </c>
      <c r="G1954" s="9">
        <f t="shared" si="38"/>
        <v>0</v>
      </c>
      <c r="H1954" s="9">
        <f t="shared" si="38"/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</row>
    <row r="1955" spans="2:18" hidden="1" x14ac:dyDescent="0.25">
      <c r="B1955" s="8" t="s">
        <v>1</v>
      </c>
      <c r="C1955" s="10" t="s">
        <v>14</v>
      </c>
      <c r="D1955" s="9">
        <f t="shared" si="38"/>
        <v>0</v>
      </c>
      <c r="E1955" s="9">
        <f t="shared" si="38"/>
        <v>0</v>
      </c>
      <c r="F1955" s="9">
        <f t="shared" si="38"/>
        <v>0</v>
      </c>
      <c r="G1955" s="9">
        <f t="shared" si="38"/>
        <v>0</v>
      </c>
      <c r="H1955" s="9">
        <f t="shared" si="38"/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  <c r="Q1955" s="9">
        <v>0</v>
      </c>
      <c r="R1955" s="9">
        <v>0</v>
      </c>
    </row>
    <row r="1956" spans="2:18" hidden="1" x14ac:dyDescent="0.25">
      <c r="B1956" s="8" t="s">
        <v>1</v>
      </c>
      <c r="C1956" s="10" t="s">
        <v>19</v>
      </c>
      <c r="D1956" s="9">
        <f t="shared" si="38"/>
        <v>0</v>
      </c>
      <c r="E1956" s="9">
        <f t="shared" si="38"/>
        <v>0</v>
      </c>
      <c r="F1956" s="9">
        <f t="shared" si="38"/>
        <v>0</v>
      </c>
      <c r="G1956" s="9">
        <f t="shared" si="38"/>
        <v>0</v>
      </c>
      <c r="H1956" s="9">
        <f t="shared" si="38"/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0</v>
      </c>
      <c r="R1956" s="9">
        <v>0</v>
      </c>
    </row>
    <row r="1957" spans="2:18" hidden="1" x14ac:dyDescent="0.25">
      <c r="B1957" s="11" t="s">
        <v>1</v>
      </c>
      <c r="C1957" s="13" t="s">
        <v>20</v>
      </c>
      <c r="D1957" s="12">
        <f t="shared" si="38"/>
        <v>0</v>
      </c>
      <c r="E1957" s="12">
        <f t="shared" si="38"/>
        <v>0</v>
      </c>
      <c r="F1957" s="12">
        <f t="shared" si="38"/>
        <v>0</v>
      </c>
      <c r="G1957" s="12">
        <f t="shared" si="38"/>
        <v>0</v>
      </c>
      <c r="H1957" s="12">
        <f t="shared" si="38"/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0</v>
      </c>
      <c r="O1957" s="12">
        <v>0</v>
      </c>
      <c r="P1957" s="12">
        <v>0</v>
      </c>
      <c r="Q1957" s="12">
        <v>0</v>
      </c>
      <c r="R1957" s="12">
        <v>0</v>
      </c>
    </row>
    <row r="1958" spans="2:18" ht="15.75" hidden="1" thickBot="1" x14ac:dyDescent="0.3">
      <c r="B1958" s="15" t="s">
        <v>767</v>
      </c>
      <c r="C1958" s="16" t="s">
        <v>768</v>
      </c>
      <c r="D1958" s="17">
        <f t="shared" si="38"/>
        <v>0</v>
      </c>
      <c r="E1958" s="17">
        <f t="shared" si="38"/>
        <v>0</v>
      </c>
      <c r="F1958" s="17">
        <f t="shared" si="38"/>
        <v>0</v>
      </c>
      <c r="G1958" s="17">
        <f t="shared" si="38"/>
        <v>0</v>
      </c>
      <c r="H1958" s="17">
        <f t="shared" si="38"/>
        <v>0</v>
      </c>
      <c r="I1958" s="17">
        <v>0</v>
      </c>
      <c r="J1958" s="17">
        <v>0</v>
      </c>
      <c r="K1958" s="17">
        <v>0</v>
      </c>
      <c r="L1958" s="17">
        <v>0</v>
      </c>
      <c r="M1958" s="17">
        <v>0</v>
      </c>
      <c r="N1958" s="17">
        <v>0</v>
      </c>
      <c r="O1958" s="17">
        <v>0</v>
      </c>
      <c r="P1958" s="17">
        <v>0</v>
      </c>
      <c r="Q1958" s="17">
        <v>0</v>
      </c>
      <c r="R1958" s="17">
        <v>0</v>
      </c>
    </row>
    <row r="1959" spans="2:18" hidden="1" x14ac:dyDescent="0.25">
      <c r="B1959" s="11" t="s">
        <v>1</v>
      </c>
      <c r="C1959" s="13" t="s">
        <v>12</v>
      </c>
      <c r="D1959" s="12">
        <f t="shared" si="38"/>
        <v>0</v>
      </c>
      <c r="E1959" s="12">
        <f t="shared" si="38"/>
        <v>0</v>
      </c>
      <c r="F1959" s="12">
        <f t="shared" si="38"/>
        <v>0</v>
      </c>
      <c r="G1959" s="12">
        <f t="shared" si="38"/>
        <v>0</v>
      </c>
      <c r="H1959" s="12">
        <f t="shared" si="38"/>
        <v>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0</v>
      </c>
    </row>
    <row r="1960" spans="2:18" hidden="1" x14ac:dyDescent="0.25">
      <c r="B1960" s="8" t="s">
        <v>1</v>
      </c>
      <c r="C1960" s="10" t="s">
        <v>13</v>
      </c>
      <c r="D1960" s="9">
        <f t="shared" ref="D1960:H2010" si="39">I1960+N1960</f>
        <v>0</v>
      </c>
      <c r="E1960" s="9">
        <f t="shared" si="39"/>
        <v>0</v>
      </c>
      <c r="F1960" s="9">
        <f t="shared" si="39"/>
        <v>0</v>
      </c>
      <c r="G1960" s="9">
        <f t="shared" si="39"/>
        <v>0</v>
      </c>
      <c r="H1960" s="9">
        <f t="shared" si="39"/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</row>
    <row r="1961" spans="2:18" hidden="1" x14ac:dyDescent="0.25">
      <c r="B1961" s="8" t="s">
        <v>1</v>
      </c>
      <c r="C1961" s="10" t="s">
        <v>14</v>
      </c>
      <c r="D1961" s="9">
        <f t="shared" si="39"/>
        <v>0</v>
      </c>
      <c r="E1961" s="9">
        <f t="shared" si="39"/>
        <v>0</v>
      </c>
      <c r="F1961" s="9">
        <f t="shared" si="39"/>
        <v>0</v>
      </c>
      <c r="G1961" s="9">
        <f t="shared" si="39"/>
        <v>0</v>
      </c>
      <c r="H1961" s="9">
        <f t="shared" si="39"/>
        <v>0</v>
      </c>
      <c r="I1961" s="9">
        <v>0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  <c r="Q1961" s="9">
        <v>0</v>
      </c>
      <c r="R1961" s="9">
        <v>0</v>
      </c>
    </row>
    <row r="1962" spans="2:18" hidden="1" x14ac:dyDescent="0.25">
      <c r="B1962" s="8" t="s">
        <v>1</v>
      </c>
      <c r="C1962" s="10" t="s">
        <v>17</v>
      </c>
      <c r="D1962" s="9">
        <f t="shared" si="39"/>
        <v>0</v>
      </c>
      <c r="E1962" s="9">
        <f t="shared" si="39"/>
        <v>0</v>
      </c>
      <c r="F1962" s="9">
        <f t="shared" si="39"/>
        <v>0</v>
      </c>
      <c r="G1962" s="9">
        <f t="shared" si="39"/>
        <v>0</v>
      </c>
      <c r="H1962" s="9">
        <f t="shared" si="39"/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</row>
    <row r="1963" spans="2:18" hidden="1" x14ac:dyDescent="0.25">
      <c r="B1963" s="8" t="s">
        <v>1</v>
      </c>
      <c r="C1963" s="10" t="s">
        <v>18</v>
      </c>
      <c r="D1963" s="9">
        <f t="shared" si="39"/>
        <v>0</v>
      </c>
      <c r="E1963" s="9">
        <f t="shared" si="39"/>
        <v>0</v>
      </c>
      <c r="F1963" s="9">
        <f t="shared" si="39"/>
        <v>0</v>
      </c>
      <c r="G1963" s="9">
        <f t="shared" si="39"/>
        <v>0</v>
      </c>
      <c r="H1963" s="9">
        <f t="shared" si="39"/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  <c r="Q1963" s="9">
        <v>0</v>
      </c>
      <c r="R1963" s="9">
        <v>0</v>
      </c>
    </row>
    <row r="1964" spans="2:18" hidden="1" x14ac:dyDescent="0.25">
      <c r="B1964" s="8" t="s">
        <v>1</v>
      </c>
      <c r="C1964" s="10" t="s">
        <v>19</v>
      </c>
      <c r="D1964" s="9">
        <f t="shared" si="39"/>
        <v>0</v>
      </c>
      <c r="E1964" s="9">
        <f t="shared" si="39"/>
        <v>0</v>
      </c>
      <c r="F1964" s="9">
        <f t="shared" si="39"/>
        <v>0</v>
      </c>
      <c r="G1964" s="9">
        <f t="shared" si="39"/>
        <v>0</v>
      </c>
      <c r="H1964" s="9">
        <f t="shared" si="39"/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</v>
      </c>
      <c r="P1964" s="9">
        <v>0</v>
      </c>
      <c r="Q1964" s="9">
        <v>0</v>
      </c>
      <c r="R1964" s="9">
        <v>0</v>
      </c>
    </row>
    <row r="1965" spans="2:18" hidden="1" x14ac:dyDescent="0.25">
      <c r="B1965" s="11" t="s">
        <v>1</v>
      </c>
      <c r="C1965" s="13" t="s">
        <v>20</v>
      </c>
      <c r="D1965" s="12">
        <f t="shared" si="39"/>
        <v>0</v>
      </c>
      <c r="E1965" s="12">
        <f t="shared" si="39"/>
        <v>0</v>
      </c>
      <c r="F1965" s="12">
        <f t="shared" si="39"/>
        <v>0</v>
      </c>
      <c r="G1965" s="12">
        <f t="shared" si="39"/>
        <v>0</v>
      </c>
      <c r="H1965" s="12">
        <f t="shared" si="39"/>
        <v>0</v>
      </c>
      <c r="I1965" s="12">
        <v>0</v>
      </c>
      <c r="J1965" s="12">
        <v>0</v>
      </c>
      <c r="K1965" s="12">
        <v>0</v>
      </c>
      <c r="L1965" s="12">
        <v>0</v>
      </c>
      <c r="M1965" s="12">
        <v>0</v>
      </c>
      <c r="N1965" s="12">
        <v>0</v>
      </c>
      <c r="O1965" s="12">
        <v>0</v>
      </c>
      <c r="P1965" s="12">
        <v>0</v>
      </c>
      <c r="Q1965" s="12">
        <v>0</v>
      </c>
      <c r="R1965" s="12">
        <v>0</v>
      </c>
    </row>
    <row r="1966" spans="2:18" ht="15.75" hidden="1" thickBot="1" x14ac:dyDescent="0.3">
      <c r="B1966" s="15" t="s">
        <v>769</v>
      </c>
      <c r="C1966" s="16" t="s">
        <v>770</v>
      </c>
      <c r="D1966" s="17">
        <f t="shared" si="39"/>
        <v>0</v>
      </c>
      <c r="E1966" s="17">
        <f t="shared" si="39"/>
        <v>0</v>
      </c>
      <c r="F1966" s="17">
        <f t="shared" si="39"/>
        <v>0</v>
      </c>
      <c r="G1966" s="17">
        <f t="shared" si="39"/>
        <v>0</v>
      </c>
      <c r="H1966" s="17">
        <f t="shared" si="39"/>
        <v>0</v>
      </c>
      <c r="I1966" s="17">
        <v>0</v>
      </c>
      <c r="J1966" s="17">
        <v>0</v>
      </c>
      <c r="K1966" s="17">
        <v>0</v>
      </c>
      <c r="L1966" s="17">
        <v>0</v>
      </c>
      <c r="M1966" s="17">
        <v>0</v>
      </c>
      <c r="N1966" s="17">
        <v>0</v>
      </c>
      <c r="O1966" s="17">
        <v>0</v>
      </c>
      <c r="P1966" s="17">
        <v>0</v>
      </c>
      <c r="Q1966" s="17">
        <v>0</v>
      </c>
      <c r="R1966" s="17">
        <v>0</v>
      </c>
    </row>
    <row r="1967" spans="2:18" hidden="1" x14ac:dyDescent="0.25">
      <c r="B1967" s="11" t="s">
        <v>1</v>
      </c>
      <c r="C1967" s="13" t="s">
        <v>12</v>
      </c>
      <c r="D1967" s="12">
        <f t="shared" si="39"/>
        <v>0</v>
      </c>
      <c r="E1967" s="12">
        <f t="shared" si="39"/>
        <v>0</v>
      </c>
      <c r="F1967" s="12">
        <f t="shared" si="39"/>
        <v>0</v>
      </c>
      <c r="G1967" s="12">
        <f t="shared" si="39"/>
        <v>0</v>
      </c>
      <c r="H1967" s="12">
        <f t="shared" si="39"/>
        <v>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0</v>
      </c>
      <c r="O1967" s="12">
        <v>0</v>
      </c>
      <c r="P1967" s="12">
        <v>0</v>
      </c>
      <c r="Q1967" s="12">
        <v>0</v>
      </c>
      <c r="R1967" s="12">
        <v>0</v>
      </c>
    </row>
    <row r="1968" spans="2:18" hidden="1" x14ac:dyDescent="0.25">
      <c r="B1968" s="8" t="s">
        <v>1</v>
      </c>
      <c r="C1968" s="10" t="s">
        <v>13</v>
      </c>
      <c r="D1968" s="9">
        <f t="shared" si="39"/>
        <v>0</v>
      </c>
      <c r="E1968" s="9">
        <f t="shared" si="39"/>
        <v>0</v>
      </c>
      <c r="F1968" s="9">
        <f t="shared" si="39"/>
        <v>0</v>
      </c>
      <c r="G1968" s="9">
        <f t="shared" si="39"/>
        <v>0</v>
      </c>
      <c r="H1968" s="9">
        <f t="shared" si="39"/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0</v>
      </c>
      <c r="P1968" s="9">
        <v>0</v>
      </c>
      <c r="Q1968" s="9">
        <v>0</v>
      </c>
      <c r="R1968" s="9">
        <v>0</v>
      </c>
    </row>
    <row r="1969" spans="2:18" hidden="1" x14ac:dyDescent="0.25">
      <c r="B1969" s="8" t="s">
        <v>1</v>
      </c>
      <c r="C1969" s="10" t="s">
        <v>14</v>
      </c>
      <c r="D1969" s="9">
        <f t="shared" si="39"/>
        <v>0</v>
      </c>
      <c r="E1969" s="9">
        <f t="shared" si="39"/>
        <v>0</v>
      </c>
      <c r="F1969" s="9">
        <f t="shared" si="39"/>
        <v>0</v>
      </c>
      <c r="G1969" s="9">
        <f t="shared" si="39"/>
        <v>0</v>
      </c>
      <c r="H1969" s="9">
        <f t="shared" si="39"/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0</v>
      </c>
      <c r="Q1969" s="9">
        <v>0</v>
      </c>
      <c r="R1969" s="9">
        <v>0</v>
      </c>
    </row>
    <row r="1970" spans="2:18" hidden="1" x14ac:dyDescent="0.25">
      <c r="B1970" s="8" t="s">
        <v>1</v>
      </c>
      <c r="C1970" s="10" t="s">
        <v>17</v>
      </c>
      <c r="D1970" s="9">
        <f t="shared" si="39"/>
        <v>0</v>
      </c>
      <c r="E1970" s="9">
        <f t="shared" si="39"/>
        <v>0</v>
      </c>
      <c r="F1970" s="9">
        <f t="shared" si="39"/>
        <v>0</v>
      </c>
      <c r="G1970" s="9">
        <f t="shared" si="39"/>
        <v>0</v>
      </c>
      <c r="H1970" s="9">
        <f t="shared" si="39"/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0</v>
      </c>
      <c r="P1970" s="9">
        <v>0</v>
      </c>
      <c r="Q1970" s="9">
        <v>0</v>
      </c>
      <c r="R1970" s="9">
        <v>0</v>
      </c>
    </row>
    <row r="1971" spans="2:18" hidden="1" x14ac:dyDescent="0.25">
      <c r="B1971" s="8" t="s">
        <v>1</v>
      </c>
      <c r="C1971" s="10" t="s">
        <v>18</v>
      </c>
      <c r="D1971" s="9">
        <f t="shared" si="39"/>
        <v>0</v>
      </c>
      <c r="E1971" s="9">
        <f t="shared" si="39"/>
        <v>0</v>
      </c>
      <c r="F1971" s="9">
        <f t="shared" si="39"/>
        <v>0</v>
      </c>
      <c r="G1971" s="9">
        <f t="shared" si="39"/>
        <v>0</v>
      </c>
      <c r="H1971" s="9">
        <f t="shared" si="39"/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0</v>
      </c>
      <c r="P1971" s="9">
        <v>0</v>
      </c>
      <c r="Q1971" s="9">
        <v>0</v>
      </c>
      <c r="R1971" s="9">
        <v>0</v>
      </c>
    </row>
    <row r="1972" spans="2:18" hidden="1" x14ac:dyDescent="0.25">
      <c r="B1972" s="8" t="s">
        <v>1</v>
      </c>
      <c r="C1972" s="10" t="s">
        <v>19</v>
      </c>
      <c r="D1972" s="9">
        <f t="shared" si="39"/>
        <v>0</v>
      </c>
      <c r="E1972" s="9">
        <f t="shared" si="39"/>
        <v>0</v>
      </c>
      <c r="F1972" s="9">
        <f t="shared" si="39"/>
        <v>0</v>
      </c>
      <c r="G1972" s="9">
        <f t="shared" si="39"/>
        <v>0</v>
      </c>
      <c r="H1972" s="9">
        <f t="shared" si="39"/>
        <v>0</v>
      </c>
      <c r="I1972" s="9">
        <v>0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0</v>
      </c>
      <c r="P1972" s="9">
        <v>0</v>
      </c>
      <c r="Q1972" s="9">
        <v>0</v>
      </c>
      <c r="R1972" s="9">
        <v>0</v>
      </c>
    </row>
    <row r="1973" spans="2:18" hidden="1" x14ac:dyDescent="0.25">
      <c r="B1973" s="11" t="s">
        <v>1</v>
      </c>
      <c r="C1973" s="13" t="s">
        <v>20</v>
      </c>
      <c r="D1973" s="12">
        <f t="shared" si="39"/>
        <v>0</v>
      </c>
      <c r="E1973" s="12">
        <f t="shared" si="39"/>
        <v>0</v>
      </c>
      <c r="F1973" s="12">
        <f t="shared" si="39"/>
        <v>0</v>
      </c>
      <c r="G1973" s="12">
        <f t="shared" si="39"/>
        <v>0</v>
      </c>
      <c r="H1973" s="12">
        <f t="shared" si="39"/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</row>
    <row r="1974" spans="2:18" ht="15.75" hidden="1" thickBot="1" x14ac:dyDescent="0.3">
      <c r="B1974" s="15" t="s">
        <v>771</v>
      </c>
      <c r="C1974" s="16" t="s">
        <v>18</v>
      </c>
      <c r="D1974" s="17">
        <f t="shared" si="39"/>
        <v>0</v>
      </c>
      <c r="E1974" s="17">
        <f t="shared" si="39"/>
        <v>0</v>
      </c>
      <c r="F1974" s="17">
        <f t="shared" si="39"/>
        <v>0</v>
      </c>
      <c r="G1974" s="17">
        <f t="shared" si="39"/>
        <v>0</v>
      </c>
      <c r="H1974" s="17">
        <f t="shared" si="39"/>
        <v>0</v>
      </c>
      <c r="I1974" s="17">
        <v>0</v>
      </c>
      <c r="J1974" s="17">
        <v>0</v>
      </c>
      <c r="K1974" s="17">
        <v>0</v>
      </c>
      <c r="L1974" s="17">
        <v>0</v>
      </c>
      <c r="M1974" s="17">
        <v>0</v>
      </c>
      <c r="N1974" s="17">
        <v>0</v>
      </c>
      <c r="O1974" s="17">
        <v>0</v>
      </c>
      <c r="P1974" s="17">
        <v>0</v>
      </c>
      <c r="Q1974" s="17">
        <v>0</v>
      </c>
      <c r="R1974" s="17">
        <v>0</v>
      </c>
    </row>
    <row r="1975" spans="2:18" hidden="1" x14ac:dyDescent="0.25">
      <c r="B1975" s="11" t="s">
        <v>1</v>
      </c>
      <c r="C1975" s="13" t="s">
        <v>12</v>
      </c>
      <c r="D1975" s="12">
        <f t="shared" si="39"/>
        <v>0</v>
      </c>
      <c r="E1975" s="12">
        <f t="shared" si="39"/>
        <v>0</v>
      </c>
      <c r="F1975" s="12">
        <f t="shared" si="39"/>
        <v>0</v>
      </c>
      <c r="G1975" s="12">
        <f t="shared" si="39"/>
        <v>0</v>
      </c>
      <c r="H1975" s="12">
        <f t="shared" si="39"/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0</v>
      </c>
    </row>
    <row r="1976" spans="2:18" hidden="1" x14ac:dyDescent="0.25">
      <c r="B1976" s="8" t="s">
        <v>1</v>
      </c>
      <c r="C1976" s="10" t="s">
        <v>18</v>
      </c>
      <c r="D1976" s="9">
        <f t="shared" si="39"/>
        <v>0</v>
      </c>
      <c r="E1976" s="9">
        <f t="shared" si="39"/>
        <v>0</v>
      </c>
      <c r="F1976" s="9">
        <f t="shared" si="39"/>
        <v>0</v>
      </c>
      <c r="G1976" s="9">
        <f t="shared" si="39"/>
        <v>0</v>
      </c>
      <c r="H1976" s="9">
        <f t="shared" si="39"/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  <c r="Q1976" s="9">
        <v>0</v>
      </c>
      <c r="R1976" s="9">
        <v>0</v>
      </c>
    </row>
    <row r="1977" spans="2:18" hidden="1" x14ac:dyDescent="0.25">
      <c r="B1977" s="8" t="s">
        <v>1</v>
      </c>
      <c r="C1977" s="10" t="s">
        <v>19</v>
      </c>
      <c r="D1977" s="9">
        <f t="shared" si="39"/>
        <v>0</v>
      </c>
      <c r="E1977" s="9">
        <f t="shared" si="39"/>
        <v>0</v>
      </c>
      <c r="F1977" s="9">
        <f t="shared" si="39"/>
        <v>0</v>
      </c>
      <c r="G1977" s="9">
        <f t="shared" si="39"/>
        <v>0</v>
      </c>
      <c r="H1977" s="9">
        <f t="shared" si="39"/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</row>
    <row r="1978" spans="2:18" ht="15.75" hidden="1" thickBot="1" x14ac:dyDescent="0.3">
      <c r="B1978" s="15" t="s">
        <v>772</v>
      </c>
      <c r="C1978" s="16" t="s">
        <v>773</v>
      </c>
      <c r="D1978" s="17">
        <f t="shared" si="39"/>
        <v>0</v>
      </c>
      <c r="E1978" s="17">
        <f t="shared" si="39"/>
        <v>0</v>
      </c>
      <c r="F1978" s="17">
        <f t="shared" si="39"/>
        <v>0</v>
      </c>
      <c r="G1978" s="17">
        <f t="shared" si="39"/>
        <v>0</v>
      </c>
      <c r="H1978" s="17">
        <f t="shared" si="39"/>
        <v>0</v>
      </c>
      <c r="I1978" s="17">
        <v>0</v>
      </c>
      <c r="J1978" s="17">
        <v>0</v>
      </c>
      <c r="K1978" s="17">
        <v>0</v>
      </c>
      <c r="L1978" s="17">
        <v>0</v>
      </c>
      <c r="M1978" s="17">
        <v>0</v>
      </c>
      <c r="N1978" s="17">
        <v>0</v>
      </c>
      <c r="O1978" s="17">
        <v>0</v>
      </c>
      <c r="P1978" s="17">
        <v>0</v>
      </c>
      <c r="Q1978" s="17">
        <v>0</v>
      </c>
      <c r="R1978" s="17">
        <v>0</v>
      </c>
    </row>
    <row r="1979" spans="2:18" hidden="1" x14ac:dyDescent="0.25">
      <c r="B1979" s="11" t="s">
        <v>1</v>
      </c>
      <c r="C1979" s="13" t="s">
        <v>12</v>
      </c>
      <c r="D1979" s="12">
        <f t="shared" si="39"/>
        <v>0</v>
      </c>
      <c r="E1979" s="12">
        <f t="shared" si="39"/>
        <v>0</v>
      </c>
      <c r="F1979" s="12">
        <f t="shared" si="39"/>
        <v>0</v>
      </c>
      <c r="G1979" s="12">
        <f t="shared" si="39"/>
        <v>0</v>
      </c>
      <c r="H1979" s="12">
        <f t="shared" si="39"/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0</v>
      </c>
    </row>
    <row r="1980" spans="2:18" hidden="1" x14ac:dyDescent="0.25">
      <c r="B1980" s="8" t="s">
        <v>1</v>
      </c>
      <c r="C1980" s="10" t="s">
        <v>14</v>
      </c>
      <c r="D1980" s="9">
        <f t="shared" si="39"/>
        <v>0</v>
      </c>
      <c r="E1980" s="9">
        <f t="shared" si="39"/>
        <v>0</v>
      </c>
      <c r="F1980" s="9">
        <f t="shared" si="39"/>
        <v>0</v>
      </c>
      <c r="G1980" s="9">
        <f t="shared" si="39"/>
        <v>0</v>
      </c>
      <c r="H1980" s="9">
        <f t="shared" si="39"/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  <c r="Q1980" s="9">
        <v>0</v>
      </c>
      <c r="R1980" s="9">
        <v>0</v>
      </c>
    </row>
    <row r="1981" spans="2:18" hidden="1" x14ac:dyDescent="0.25">
      <c r="B1981" s="8" t="s">
        <v>1</v>
      </c>
      <c r="C1981" s="10" t="s">
        <v>19</v>
      </c>
      <c r="D1981" s="9">
        <f t="shared" si="39"/>
        <v>0</v>
      </c>
      <c r="E1981" s="9">
        <f t="shared" si="39"/>
        <v>0</v>
      </c>
      <c r="F1981" s="9">
        <f t="shared" si="39"/>
        <v>0</v>
      </c>
      <c r="G1981" s="9">
        <f t="shared" si="39"/>
        <v>0</v>
      </c>
      <c r="H1981" s="9">
        <f t="shared" si="39"/>
        <v>0</v>
      </c>
      <c r="I1981" s="9">
        <v>0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  <c r="Q1981" s="9">
        <v>0</v>
      </c>
      <c r="R1981" s="9">
        <v>0</v>
      </c>
    </row>
    <row r="1982" spans="2:18" hidden="1" x14ac:dyDescent="0.25">
      <c r="B1982" s="11" t="s">
        <v>1</v>
      </c>
      <c r="C1982" s="13" t="s">
        <v>20</v>
      </c>
      <c r="D1982" s="12">
        <f t="shared" si="39"/>
        <v>0</v>
      </c>
      <c r="E1982" s="12">
        <f t="shared" si="39"/>
        <v>0</v>
      </c>
      <c r="F1982" s="12">
        <f t="shared" si="39"/>
        <v>0</v>
      </c>
      <c r="G1982" s="12">
        <f t="shared" si="39"/>
        <v>0</v>
      </c>
      <c r="H1982" s="12">
        <f t="shared" si="39"/>
        <v>0</v>
      </c>
      <c r="I1982" s="12">
        <v>0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0</v>
      </c>
      <c r="R1982" s="12">
        <v>0</v>
      </c>
    </row>
    <row r="1983" spans="2:18" ht="15.75" hidden="1" thickBot="1" x14ac:dyDescent="0.3">
      <c r="B1983" s="15" t="s">
        <v>774</v>
      </c>
      <c r="C1983" s="16" t="s">
        <v>775</v>
      </c>
      <c r="D1983" s="17">
        <f t="shared" si="39"/>
        <v>0</v>
      </c>
      <c r="E1983" s="17">
        <f t="shared" si="39"/>
        <v>0</v>
      </c>
      <c r="F1983" s="17">
        <f t="shared" si="39"/>
        <v>0</v>
      </c>
      <c r="G1983" s="17">
        <f t="shared" si="39"/>
        <v>0</v>
      </c>
      <c r="H1983" s="17">
        <f t="shared" si="39"/>
        <v>0</v>
      </c>
      <c r="I1983" s="17">
        <v>0</v>
      </c>
      <c r="J1983" s="17">
        <v>0</v>
      </c>
      <c r="K1983" s="17">
        <v>0</v>
      </c>
      <c r="L1983" s="17">
        <v>0</v>
      </c>
      <c r="M1983" s="17">
        <v>0</v>
      </c>
      <c r="N1983" s="17">
        <v>0</v>
      </c>
      <c r="O1983" s="17">
        <v>0</v>
      </c>
      <c r="P1983" s="17">
        <v>0</v>
      </c>
      <c r="Q1983" s="17">
        <v>0</v>
      </c>
      <c r="R1983" s="17">
        <v>0</v>
      </c>
    </row>
    <row r="1984" spans="2:18" hidden="1" x14ac:dyDescent="0.25">
      <c r="B1984" s="11" t="s">
        <v>1</v>
      </c>
      <c r="C1984" s="13" t="s">
        <v>12</v>
      </c>
      <c r="D1984" s="12">
        <f t="shared" si="39"/>
        <v>0</v>
      </c>
      <c r="E1984" s="12">
        <f t="shared" si="39"/>
        <v>0</v>
      </c>
      <c r="F1984" s="12">
        <f t="shared" si="39"/>
        <v>0</v>
      </c>
      <c r="G1984" s="12">
        <f t="shared" si="39"/>
        <v>0</v>
      </c>
      <c r="H1984" s="12">
        <f t="shared" si="39"/>
        <v>0</v>
      </c>
      <c r="I1984" s="12">
        <v>0</v>
      </c>
      <c r="J1984" s="12">
        <v>0</v>
      </c>
      <c r="K1984" s="12">
        <v>0</v>
      </c>
      <c r="L1984" s="12">
        <v>0</v>
      </c>
      <c r="M1984" s="12">
        <v>0</v>
      </c>
      <c r="N1984" s="12">
        <v>0</v>
      </c>
      <c r="O1984" s="12">
        <v>0</v>
      </c>
      <c r="P1984" s="12">
        <v>0</v>
      </c>
      <c r="Q1984" s="12">
        <v>0</v>
      </c>
      <c r="R1984" s="12">
        <v>0</v>
      </c>
    </row>
    <row r="1985" spans="2:18" hidden="1" x14ac:dyDescent="0.25">
      <c r="B1985" s="8" t="s">
        <v>1</v>
      </c>
      <c r="C1985" s="10" t="s">
        <v>14</v>
      </c>
      <c r="D1985" s="9">
        <f t="shared" si="39"/>
        <v>0</v>
      </c>
      <c r="E1985" s="9">
        <f t="shared" si="39"/>
        <v>0</v>
      </c>
      <c r="F1985" s="9">
        <f t="shared" si="39"/>
        <v>0</v>
      </c>
      <c r="G1985" s="9">
        <f t="shared" si="39"/>
        <v>0</v>
      </c>
      <c r="H1985" s="9">
        <f t="shared" si="39"/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0</v>
      </c>
      <c r="P1985" s="9">
        <v>0</v>
      </c>
      <c r="Q1985" s="9">
        <v>0</v>
      </c>
      <c r="R1985" s="9">
        <v>0</v>
      </c>
    </row>
    <row r="1986" spans="2:18" hidden="1" x14ac:dyDescent="0.25">
      <c r="B1986" s="11" t="s">
        <v>1</v>
      </c>
      <c r="C1986" s="13" t="s">
        <v>20</v>
      </c>
      <c r="D1986" s="12">
        <f t="shared" si="39"/>
        <v>0</v>
      </c>
      <c r="E1986" s="12">
        <f t="shared" si="39"/>
        <v>0</v>
      </c>
      <c r="F1986" s="12">
        <f t="shared" si="39"/>
        <v>0</v>
      </c>
      <c r="G1986" s="12">
        <f t="shared" si="39"/>
        <v>0</v>
      </c>
      <c r="H1986" s="12">
        <f t="shared" si="39"/>
        <v>0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2">
        <v>0</v>
      </c>
      <c r="Q1986" s="12">
        <v>0</v>
      </c>
      <c r="R1986" s="12">
        <v>0</v>
      </c>
    </row>
    <row r="1987" spans="2:18" ht="30.75" hidden="1" thickBot="1" x14ac:dyDescent="0.3">
      <c r="B1987" s="15" t="s">
        <v>776</v>
      </c>
      <c r="C1987" s="16" t="s">
        <v>777</v>
      </c>
      <c r="D1987" s="17">
        <f t="shared" si="39"/>
        <v>0</v>
      </c>
      <c r="E1987" s="17">
        <f t="shared" si="39"/>
        <v>0</v>
      </c>
      <c r="F1987" s="17">
        <f t="shared" si="39"/>
        <v>0</v>
      </c>
      <c r="G1987" s="17">
        <f t="shared" si="39"/>
        <v>0</v>
      </c>
      <c r="H1987" s="17">
        <f t="shared" si="39"/>
        <v>0</v>
      </c>
      <c r="I1987" s="17">
        <v>0</v>
      </c>
      <c r="J1987" s="17">
        <v>0</v>
      </c>
      <c r="K1987" s="17">
        <v>0</v>
      </c>
      <c r="L1987" s="17">
        <v>0</v>
      </c>
      <c r="M1987" s="17">
        <v>0</v>
      </c>
      <c r="N1987" s="17">
        <v>0</v>
      </c>
      <c r="O1987" s="17">
        <v>0</v>
      </c>
      <c r="P1987" s="17">
        <v>0</v>
      </c>
      <c r="Q1987" s="17">
        <v>0</v>
      </c>
      <c r="R1987" s="17">
        <v>0</v>
      </c>
    </row>
    <row r="1988" spans="2:18" hidden="1" x14ac:dyDescent="0.25">
      <c r="B1988" s="11" t="s">
        <v>1</v>
      </c>
      <c r="C1988" s="13" t="s">
        <v>12</v>
      </c>
      <c r="D1988" s="12">
        <f t="shared" si="39"/>
        <v>0</v>
      </c>
      <c r="E1988" s="12">
        <f t="shared" si="39"/>
        <v>0</v>
      </c>
      <c r="F1988" s="12">
        <f t="shared" si="39"/>
        <v>0</v>
      </c>
      <c r="G1988" s="12">
        <f t="shared" si="39"/>
        <v>0</v>
      </c>
      <c r="H1988" s="12">
        <f t="shared" si="39"/>
        <v>0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</row>
    <row r="1989" spans="2:18" hidden="1" x14ac:dyDescent="0.25">
      <c r="B1989" s="8" t="s">
        <v>1</v>
      </c>
      <c r="C1989" s="10" t="s">
        <v>13</v>
      </c>
      <c r="D1989" s="9">
        <f t="shared" si="39"/>
        <v>0</v>
      </c>
      <c r="E1989" s="9">
        <f t="shared" si="39"/>
        <v>0</v>
      </c>
      <c r="F1989" s="9">
        <f t="shared" si="39"/>
        <v>0</v>
      </c>
      <c r="G1989" s="9">
        <f t="shared" si="39"/>
        <v>0</v>
      </c>
      <c r="H1989" s="9">
        <f t="shared" si="39"/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  <c r="Q1989" s="9">
        <v>0</v>
      </c>
      <c r="R1989" s="9">
        <v>0</v>
      </c>
    </row>
    <row r="1990" spans="2:18" hidden="1" x14ac:dyDescent="0.25">
      <c r="B1990" s="8" t="s">
        <v>1</v>
      </c>
      <c r="C1990" s="10" t="s">
        <v>14</v>
      </c>
      <c r="D1990" s="9">
        <f t="shared" si="39"/>
        <v>0</v>
      </c>
      <c r="E1990" s="9">
        <f t="shared" si="39"/>
        <v>0</v>
      </c>
      <c r="F1990" s="9">
        <f t="shared" si="39"/>
        <v>0</v>
      </c>
      <c r="G1990" s="9">
        <f t="shared" si="39"/>
        <v>0</v>
      </c>
      <c r="H1990" s="9">
        <f t="shared" si="39"/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</row>
    <row r="1991" spans="2:18" hidden="1" x14ac:dyDescent="0.25">
      <c r="B1991" s="8" t="s">
        <v>1</v>
      </c>
      <c r="C1991" s="10" t="s">
        <v>17</v>
      </c>
      <c r="D1991" s="9">
        <f t="shared" si="39"/>
        <v>0</v>
      </c>
      <c r="E1991" s="9">
        <f t="shared" si="39"/>
        <v>0</v>
      </c>
      <c r="F1991" s="9">
        <f t="shared" si="39"/>
        <v>0</v>
      </c>
      <c r="G1991" s="9">
        <f t="shared" si="39"/>
        <v>0</v>
      </c>
      <c r="H1991" s="9">
        <f t="shared" si="39"/>
        <v>0</v>
      </c>
      <c r="I1991" s="9">
        <v>0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  <c r="Q1991" s="9">
        <v>0</v>
      </c>
      <c r="R1991" s="9">
        <v>0</v>
      </c>
    </row>
    <row r="1992" spans="2:18" hidden="1" x14ac:dyDescent="0.25">
      <c r="B1992" s="8" t="s">
        <v>1</v>
      </c>
      <c r="C1992" s="10" t="s">
        <v>18</v>
      </c>
      <c r="D1992" s="9">
        <f t="shared" si="39"/>
        <v>0</v>
      </c>
      <c r="E1992" s="9">
        <f t="shared" si="39"/>
        <v>0</v>
      </c>
      <c r="F1992" s="9">
        <f t="shared" si="39"/>
        <v>0</v>
      </c>
      <c r="G1992" s="9">
        <f t="shared" si="39"/>
        <v>0</v>
      </c>
      <c r="H1992" s="9">
        <f t="shared" si="39"/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  <c r="Q1992" s="9">
        <v>0</v>
      </c>
      <c r="R1992" s="9">
        <v>0</v>
      </c>
    </row>
    <row r="1993" spans="2:18" hidden="1" x14ac:dyDescent="0.25">
      <c r="B1993" s="8" t="s">
        <v>1</v>
      </c>
      <c r="C1993" s="10" t="s">
        <v>19</v>
      </c>
      <c r="D1993" s="9">
        <f t="shared" si="39"/>
        <v>0</v>
      </c>
      <c r="E1993" s="9">
        <f t="shared" si="39"/>
        <v>0</v>
      </c>
      <c r="F1993" s="9">
        <f t="shared" si="39"/>
        <v>0</v>
      </c>
      <c r="G1993" s="9">
        <f t="shared" si="39"/>
        <v>0</v>
      </c>
      <c r="H1993" s="9">
        <f t="shared" si="39"/>
        <v>0</v>
      </c>
      <c r="I1993" s="9">
        <v>0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  <c r="Q1993" s="9">
        <v>0</v>
      </c>
      <c r="R1993" s="9">
        <v>0</v>
      </c>
    </row>
    <row r="1994" spans="2:18" hidden="1" x14ac:dyDescent="0.25">
      <c r="B1994" s="11" t="s">
        <v>1</v>
      </c>
      <c r="C1994" s="13" t="s">
        <v>20</v>
      </c>
      <c r="D1994" s="12">
        <f t="shared" si="39"/>
        <v>0</v>
      </c>
      <c r="E1994" s="12">
        <f t="shared" si="39"/>
        <v>0</v>
      </c>
      <c r="F1994" s="12">
        <f t="shared" si="39"/>
        <v>0</v>
      </c>
      <c r="G1994" s="12">
        <f t="shared" si="39"/>
        <v>0</v>
      </c>
      <c r="H1994" s="12">
        <f t="shared" si="39"/>
        <v>0</v>
      </c>
      <c r="I1994" s="12">
        <v>0</v>
      </c>
      <c r="J1994" s="12">
        <v>0</v>
      </c>
      <c r="K1994" s="12">
        <v>0</v>
      </c>
      <c r="L1994" s="12">
        <v>0</v>
      </c>
      <c r="M1994" s="12">
        <v>0</v>
      </c>
      <c r="N1994" s="12">
        <v>0</v>
      </c>
      <c r="O1994" s="12">
        <v>0</v>
      </c>
      <c r="P1994" s="12">
        <v>0</v>
      </c>
      <c r="Q1994" s="12">
        <v>0</v>
      </c>
      <c r="R1994" s="12">
        <v>0</v>
      </c>
    </row>
    <row r="1995" spans="2:18" ht="15.75" hidden="1" thickBot="1" x14ac:dyDescent="0.3">
      <c r="B1995" s="15" t="s">
        <v>778</v>
      </c>
      <c r="C1995" s="16" t="s">
        <v>779</v>
      </c>
      <c r="D1995" s="17">
        <f t="shared" si="39"/>
        <v>0</v>
      </c>
      <c r="E1995" s="17">
        <f t="shared" si="39"/>
        <v>0</v>
      </c>
      <c r="F1995" s="17">
        <f t="shared" si="39"/>
        <v>0</v>
      </c>
      <c r="G1995" s="17">
        <f t="shared" si="39"/>
        <v>0</v>
      </c>
      <c r="H1995" s="17">
        <f t="shared" si="39"/>
        <v>0</v>
      </c>
      <c r="I1995" s="17">
        <v>0</v>
      </c>
      <c r="J1995" s="17">
        <v>0</v>
      </c>
      <c r="K1995" s="17">
        <v>0</v>
      </c>
      <c r="L1995" s="17">
        <v>0</v>
      </c>
      <c r="M1995" s="17">
        <v>0</v>
      </c>
      <c r="N1995" s="17">
        <v>0</v>
      </c>
      <c r="O1995" s="17">
        <v>0</v>
      </c>
      <c r="P1995" s="17">
        <v>0</v>
      </c>
      <c r="Q1995" s="17">
        <v>0</v>
      </c>
      <c r="R1995" s="17">
        <v>0</v>
      </c>
    </row>
    <row r="1996" spans="2:18" hidden="1" x14ac:dyDescent="0.25">
      <c r="B1996" s="11" t="s">
        <v>1</v>
      </c>
      <c r="C1996" s="13" t="s">
        <v>12</v>
      </c>
      <c r="D1996" s="12">
        <f t="shared" si="39"/>
        <v>0</v>
      </c>
      <c r="E1996" s="12">
        <f t="shared" si="39"/>
        <v>0</v>
      </c>
      <c r="F1996" s="12">
        <f t="shared" si="39"/>
        <v>0</v>
      </c>
      <c r="G1996" s="12">
        <f t="shared" si="39"/>
        <v>0</v>
      </c>
      <c r="H1996" s="12">
        <f t="shared" si="39"/>
        <v>0</v>
      </c>
      <c r="I1996" s="12">
        <v>0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0</v>
      </c>
      <c r="P1996" s="12">
        <v>0</v>
      </c>
      <c r="Q1996" s="12">
        <v>0</v>
      </c>
      <c r="R1996" s="12">
        <v>0</v>
      </c>
    </row>
    <row r="1997" spans="2:18" hidden="1" x14ac:dyDescent="0.25">
      <c r="B1997" s="8" t="s">
        <v>1</v>
      </c>
      <c r="C1997" s="10" t="s">
        <v>13</v>
      </c>
      <c r="D1997" s="9">
        <f t="shared" si="39"/>
        <v>0</v>
      </c>
      <c r="E1997" s="9">
        <f t="shared" si="39"/>
        <v>0</v>
      </c>
      <c r="F1997" s="9">
        <f t="shared" si="39"/>
        <v>0</v>
      </c>
      <c r="G1997" s="9">
        <f t="shared" si="39"/>
        <v>0</v>
      </c>
      <c r="H1997" s="9">
        <f t="shared" si="39"/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</row>
    <row r="1998" spans="2:18" hidden="1" x14ac:dyDescent="0.25">
      <c r="B1998" s="8" t="s">
        <v>1</v>
      </c>
      <c r="C1998" s="10" t="s">
        <v>14</v>
      </c>
      <c r="D1998" s="9">
        <f t="shared" si="39"/>
        <v>0</v>
      </c>
      <c r="E1998" s="9">
        <f t="shared" si="39"/>
        <v>0</v>
      </c>
      <c r="F1998" s="9">
        <f t="shared" si="39"/>
        <v>0</v>
      </c>
      <c r="G1998" s="9">
        <f t="shared" si="39"/>
        <v>0</v>
      </c>
      <c r="H1998" s="9">
        <f t="shared" si="39"/>
        <v>0</v>
      </c>
      <c r="I1998" s="9">
        <v>0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  <c r="Q1998" s="9">
        <v>0</v>
      </c>
      <c r="R1998" s="9">
        <v>0</v>
      </c>
    </row>
    <row r="1999" spans="2:18" hidden="1" x14ac:dyDescent="0.25">
      <c r="B1999" s="8" t="s">
        <v>1</v>
      </c>
      <c r="C1999" s="10" t="s">
        <v>17</v>
      </c>
      <c r="D1999" s="9">
        <f t="shared" si="39"/>
        <v>0</v>
      </c>
      <c r="E1999" s="9">
        <f t="shared" si="39"/>
        <v>0</v>
      </c>
      <c r="F1999" s="9">
        <f t="shared" si="39"/>
        <v>0</v>
      </c>
      <c r="G1999" s="9">
        <f t="shared" si="39"/>
        <v>0</v>
      </c>
      <c r="H1999" s="9">
        <f t="shared" si="39"/>
        <v>0</v>
      </c>
      <c r="I1999" s="9">
        <v>0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  <c r="Q1999" s="9">
        <v>0</v>
      </c>
      <c r="R1999" s="9">
        <v>0</v>
      </c>
    </row>
    <row r="2000" spans="2:18" hidden="1" x14ac:dyDescent="0.25">
      <c r="B2000" s="8" t="s">
        <v>1</v>
      </c>
      <c r="C2000" s="10" t="s">
        <v>18</v>
      </c>
      <c r="D2000" s="9">
        <f t="shared" si="39"/>
        <v>0</v>
      </c>
      <c r="E2000" s="9">
        <f t="shared" si="39"/>
        <v>0</v>
      </c>
      <c r="F2000" s="9">
        <f t="shared" si="39"/>
        <v>0</v>
      </c>
      <c r="G2000" s="9">
        <f t="shared" si="39"/>
        <v>0</v>
      </c>
      <c r="H2000" s="9">
        <f t="shared" si="39"/>
        <v>0</v>
      </c>
      <c r="I2000" s="9">
        <v>0</v>
      </c>
      <c r="J2000" s="9">
        <v>0</v>
      </c>
      <c r="K2000" s="9">
        <v>0</v>
      </c>
      <c r="L2000" s="9">
        <v>0</v>
      </c>
      <c r="M2000" s="9">
        <v>0</v>
      </c>
      <c r="N2000" s="9">
        <v>0</v>
      </c>
      <c r="O2000" s="9">
        <v>0</v>
      </c>
      <c r="P2000" s="9">
        <v>0</v>
      </c>
      <c r="Q2000" s="9">
        <v>0</v>
      </c>
      <c r="R2000" s="9">
        <v>0</v>
      </c>
    </row>
    <row r="2001" spans="2:18" hidden="1" x14ac:dyDescent="0.25">
      <c r="B2001" s="8" t="s">
        <v>1</v>
      </c>
      <c r="C2001" s="10" t="s">
        <v>19</v>
      </c>
      <c r="D2001" s="9">
        <f t="shared" si="39"/>
        <v>0</v>
      </c>
      <c r="E2001" s="9">
        <f t="shared" si="39"/>
        <v>0</v>
      </c>
      <c r="F2001" s="9">
        <f t="shared" si="39"/>
        <v>0</v>
      </c>
      <c r="G2001" s="9">
        <f t="shared" si="39"/>
        <v>0</v>
      </c>
      <c r="H2001" s="9">
        <f t="shared" si="39"/>
        <v>0</v>
      </c>
      <c r="I2001" s="9">
        <v>0</v>
      </c>
      <c r="J2001" s="9">
        <v>0</v>
      </c>
      <c r="K2001" s="9">
        <v>0</v>
      </c>
      <c r="L2001" s="9">
        <v>0</v>
      </c>
      <c r="M2001" s="9">
        <v>0</v>
      </c>
      <c r="N2001" s="9">
        <v>0</v>
      </c>
      <c r="O2001" s="9">
        <v>0</v>
      </c>
      <c r="P2001" s="9">
        <v>0</v>
      </c>
      <c r="Q2001" s="9">
        <v>0</v>
      </c>
      <c r="R2001" s="9">
        <v>0</v>
      </c>
    </row>
    <row r="2002" spans="2:18" hidden="1" x14ac:dyDescent="0.25">
      <c r="B2002" s="11" t="s">
        <v>1</v>
      </c>
      <c r="C2002" s="13" t="s">
        <v>20</v>
      </c>
      <c r="D2002" s="12">
        <f t="shared" si="39"/>
        <v>0</v>
      </c>
      <c r="E2002" s="12">
        <f t="shared" si="39"/>
        <v>0</v>
      </c>
      <c r="F2002" s="12">
        <f t="shared" si="39"/>
        <v>0</v>
      </c>
      <c r="G2002" s="12">
        <f t="shared" si="39"/>
        <v>0</v>
      </c>
      <c r="H2002" s="12">
        <f t="shared" si="39"/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0</v>
      </c>
      <c r="R2002" s="12">
        <v>0</v>
      </c>
    </row>
    <row r="2003" spans="2:18" ht="30.75" hidden="1" thickBot="1" x14ac:dyDescent="0.3">
      <c r="B2003" s="15" t="s">
        <v>780</v>
      </c>
      <c r="C2003" s="16" t="s">
        <v>781</v>
      </c>
      <c r="D2003" s="17">
        <f t="shared" si="39"/>
        <v>0</v>
      </c>
      <c r="E2003" s="17">
        <f t="shared" si="39"/>
        <v>0</v>
      </c>
      <c r="F2003" s="17">
        <f t="shared" si="39"/>
        <v>0</v>
      </c>
      <c r="G2003" s="17">
        <f t="shared" si="39"/>
        <v>0</v>
      </c>
      <c r="H2003" s="17">
        <f t="shared" si="39"/>
        <v>0</v>
      </c>
      <c r="I2003" s="17">
        <v>0</v>
      </c>
      <c r="J2003" s="17">
        <v>0</v>
      </c>
      <c r="K2003" s="17">
        <v>0</v>
      </c>
      <c r="L2003" s="17">
        <v>0</v>
      </c>
      <c r="M2003" s="17">
        <v>0</v>
      </c>
      <c r="N2003" s="17">
        <v>0</v>
      </c>
      <c r="O2003" s="17">
        <v>0</v>
      </c>
      <c r="P2003" s="17">
        <v>0</v>
      </c>
      <c r="Q2003" s="17">
        <v>0</v>
      </c>
      <c r="R2003" s="17">
        <v>0</v>
      </c>
    </row>
    <row r="2004" spans="2:18" hidden="1" x14ac:dyDescent="0.25">
      <c r="B2004" s="11" t="s">
        <v>1</v>
      </c>
      <c r="C2004" s="13" t="s">
        <v>12</v>
      </c>
      <c r="D2004" s="12">
        <f t="shared" si="39"/>
        <v>0</v>
      </c>
      <c r="E2004" s="12">
        <f t="shared" si="39"/>
        <v>0</v>
      </c>
      <c r="F2004" s="12">
        <f t="shared" si="39"/>
        <v>0</v>
      </c>
      <c r="G2004" s="12">
        <f t="shared" si="39"/>
        <v>0</v>
      </c>
      <c r="H2004" s="12">
        <f t="shared" si="39"/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0</v>
      </c>
      <c r="Q2004" s="12">
        <v>0</v>
      </c>
      <c r="R2004" s="12">
        <v>0</v>
      </c>
    </row>
    <row r="2005" spans="2:18" hidden="1" x14ac:dyDescent="0.25">
      <c r="B2005" s="8" t="s">
        <v>1</v>
      </c>
      <c r="C2005" s="10" t="s">
        <v>14</v>
      </c>
      <c r="D2005" s="9">
        <f t="shared" si="39"/>
        <v>0</v>
      </c>
      <c r="E2005" s="9">
        <f t="shared" si="39"/>
        <v>0</v>
      </c>
      <c r="F2005" s="9">
        <f t="shared" si="39"/>
        <v>0</v>
      </c>
      <c r="G2005" s="9">
        <f t="shared" si="39"/>
        <v>0</v>
      </c>
      <c r="H2005" s="9">
        <f t="shared" si="39"/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</row>
    <row r="2006" spans="2:18" hidden="1" x14ac:dyDescent="0.25">
      <c r="B2006" s="11" t="s">
        <v>1</v>
      </c>
      <c r="C2006" s="13" t="s">
        <v>20</v>
      </c>
      <c r="D2006" s="12">
        <f t="shared" si="39"/>
        <v>0</v>
      </c>
      <c r="E2006" s="12">
        <f t="shared" si="39"/>
        <v>0</v>
      </c>
      <c r="F2006" s="12">
        <f t="shared" si="39"/>
        <v>0</v>
      </c>
      <c r="G2006" s="12">
        <f t="shared" si="39"/>
        <v>0</v>
      </c>
      <c r="H2006" s="12">
        <f t="shared" si="39"/>
        <v>0</v>
      </c>
      <c r="I2006" s="12">
        <v>0</v>
      </c>
      <c r="J2006" s="12">
        <v>0</v>
      </c>
      <c r="K2006" s="12">
        <v>0</v>
      </c>
      <c r="L2006" s="12">
        <v>0</v>
      </c>
      <c r="M2006" s="12">
        <v>0</v>
      </c>
      <c r="N2006" s="12">
        <v>0</v>
      </c>
      <c r="O2006" s="12">
        <v>0</v>
      </c>
      <c r="P2006" s="12">
        <v>0</v>
      </c>
      <c r="Q2006" s="12">
        <v>0</v>
      </c>
      <c r="R2006" s="12">
        <v>0</v>
      </c>
    </row>
    <row r="2007" spans="2:18" ht="15.75" hidden="1" thickBot="1" x14ac:dyDescent="0.3">
      <c r="B2007" s="15" t="s">
        <v>782</v>
      </c>
      <c r="C2007" s="16" t="s">
        <v>783</v>
      </c>
      <c r="D2007" s="17">
        <f t="shared" si="39"/>
        <v>0</v>
      </c>
      <c r="E2007" s="17">
        <f t="shared" si="39"/>
        <v>0</v>
      </c>
      <c r="F2007" s="17">
        <f t="shared" si="39"/>
        <v>0</v>
      </c>
      <c r="G2007" s="17">
        <f t="shared" si="39"/>
        <v>0</v>
      </c>
      <c r="H2007" s="17">
        <f t="shared" si="39"/>
        <v>0</v>
      </c>
      <c r="I2007" s="17">
        <v>0</v>
      </c>
      <c r="J2007" s="17">
        <v>0</v>
      </c>
      <c r="K2007" s="17">
        <v>0</v>
      </c>
      <c r="L2007" s="17">
        <v>0</v>
      </c>
      <c r="M2007" s="17">
        <v>0</v>
      </c>
      <c r="N2007" s="17">
        <v>0</v>
      </c>
      <c r="O2007" s="17">
        <v>0</v>
      </c>
      <c r="P2007" s="17">
        <v>0</v>
      </c>
      <c r="Q2007" s="17">
        <v>0</v>
      </c>
      <c r="R2007" s="17">
        <v>0</v>
      </c>
    </row>
    <row r="2008" spans="2:18" hidden="1" x14ac:dyDescent="0.25">
      <c r="B2008" s="11" t="s">
        <v>1</v>
      </c>
      <c r="C2008" s="13" t="s">
        <v>20</v>
      </c>
      <c r="D2008" s="12">
        <f t="shared" si="39"/>
        <v>0</v>
      </c>
      <c r="E2008" s="12">
        <f t="shared" si="39"/>
        <v>0</v>
      </c>
      <c r="F2008" s="12">
        <f t="shared" si="39"/>
        <v>0</v>
      </c>
      <c r="G2008" s="12">
        <f t="shared" si="39"/>
        <v>0</v>
      </c>
      <c r="H2008" s="12">
        <f t="shared" si="39"/>
        <v>0</v>
      </c>
      <c r="I2008" s="12">
        <v>0</v>
      </c>
      <c r="J2008" s="12">
        <v>0</v>
      </c>
      <c r="K2008" s="12">
        <v>0</v>
      </c>
      <c r="L2008" s="12">
        <v>0</v>
      </c>
      <c r="M2008" s="12">
        <v>0</v>
      </c>
      <c r="N2008" s="12">
        <v>0</v>
      </c>
      <c r="O2008" s="12">
        <v>0</v>
      </c>
      <c r="P2008" s="12">
        <v>0</v>
      </c>
      <c r="Q2008" s="12">
        <v>0</v>
      </c>
      <c r="R2008" s="12">
        <v>0</v>
      </c>
    </row>
    <row r="2009" spans="2:18" ht="30.75" hidden="1" thickBot="1" x14ac:dyDescent="0.3">
      <c r="B2009" s="15" t="s">
        <v>784</v>
      </c>
      <c r="C2009" s="16" t="s">
        <v>785</v>
      </c>
      <c r="D2009" s="17">
        <f t="shared" si="39"/>
        <v>0</v>
      </c>
      <c r="E2009" s="17">
        <f t="shared" si="39"/>
        <v>0</v>
      </c>
      <c r="F2009" s="17">
        <f t="shared" si="39"/>
        <v>0</v>
      </c>
      <c r="G2009" s="17">
        <f t="shared" si="39"/>
        <v>0</v>
      </c>
      <c r="H2009" s="17">
        <f t="shared" si="39"/>
        <v>0</v>
      </c>
      <c r="I2009" s="17">
        <v>0</v>
      </c>
      <c r="J2009" s="17">
        <v>0</v>
      </c>
      <c r="K2009" s="17">
        <v>0</v>
      </c>
      <c r="L2009" s="17">
        <v>0</v>
      </c>
      <c r="M2009" s="17">
        <v>0</v>
      </c>
      <c r="N2009" s="17">
        <v>0</v>
      </c>
      <c r="O2009" s="17">
        <v>0</v>
      </c>
      <c r="P2009" s="17">
        <v>0</v>
      </c>
      <c r="Q2009" s="17">
        <v>0</v>
      </c>
      <c r="R2009" s="17">
        <v>0</v>
      </c>
    </row>
    <row r="2010" spans="2:18" hidden="1" x14ac:dyDescent="0.25">
      <c r="B2010" s="11" t="s">
        <v>1</v>
      </c>
      <c r="C2010" s="13" t="s">
        <v>12</v>
      </c>
      <c r="D2010" s="12">
        <f t="shared" si="39"/>
        <v>0</v>
      </c>
      <c r="E2010" s="12">
        <f t="shared" si="39"/>
        <v>0</v>
      </c>
      <c r="F2010" s="12">
        <f t="shared" si="39"/>
        <v>0</v>
      </c>
      <c r="G2010" s="12">
        <f t="shared" si="39"/>
        <v>0</v>
      </c>
      <c r="H2010" s="12">
        <f t="shared" si="39"/>
        <v>0</v>
      </c>
      <c r="I2010" s="12">
        <v>0</v>
      </c>
      <c r="J2010" s="12">
        <v>0</v>
      </c>
      <c r="K2010" s="12">
        <v>0</v>
      </c>
      <c r="L2010" s="12">
        <v>0</v>
      </c>
      <c r="M2010" s="12">
        <v>0</v>
      </c>
      <c r="N2010" s="12">
        <v>0</v>
      </c>
      <c r="O2010" s="12">
        <v>0</v>
      </c>
      <c r="P2010" s="12">
        <v>0</v>
      </c>
      <c r="Q2010" s="12">
        <v>0</v>
      </c>
      <c r="R2010" s="12">
        <v>0</v>
      </c>
    </row>
    <row r="2011" spans="2:18" hidden="1" x14ac:dyDescent="0.25">
      <c r="B2011" s="8" t="s">
        <v>1</v>
      </c>
      <c r="C2011" s="10" t="s">
        <v>13</v>
      </c>
      <c r="D2011" s="9">
        <f t="shared" ref="D2011:H2061" si="40">I2011+N2011</f>
        <v>0</v>
      </c>
      <c r="E2011" s="9">
        <f t="shared" si="40"/>
        <v>0</v>
      </c>
      <c r="F2011" s="9">
        <f t="shared" si="40"/>
        <v>0</v>
      </c>
      <c r="G2011" s="9">
        <f t="shared" si="40"/>
        <v>0</v>
      </c>
      <c r="H2011" s="9">
        <f t="shared" si="40"/>
        <v>0</v>
      </c>
      <c r="I2011" s="9">
        <v>0</v>
      </c>
      <c r="J2011" s="9">
        <v>0</v>
      </c>
      <c r="K2011" s="9">
        <v>0</v>
      </c>
      <c r="L2011" s="9">
        <v>0</v>
      </c>
      <c r="M2011" s="9">
        <v>0</v>
      </c>
      <c r="N2011" s="9">
        <v>0</v>
      </c>
      <c r="O2011" s="9">
        <v>0</v>
      </c>
      <c r="P2011" s="9">
        <v>0</v>
      </c>
      <c r="Q2011" s="9">
        <v>0</v>
      </c>
      <c r="R2011" s="9">
        <v>0</v>
      </c>
    </row>
    <row r="2012" spans="2:18" hidden="1" x14ac:dyDescent="0.25">
      <c r="B2012" s="8" t="s">
        <v>1</v>
      </c>
      <c r="C2012" s="10" t="s">
        <v>14</v>
      </c>
      <c r="D2012" s="9">
        <f t="shared" si="40"/>
        <v>0</v>
      </c>
      <c r="E2012" s="9">
        <f t="shared" si="40"/>
        <v>0</v>
      </c>
      <c r="F2012" s="9">
        <f t="shared" si="40"/>
        <v>0</v>
      </c>
      <c r="G2012" s="9">
        <f t="shared" si="40"/>
        <v>0</v>
      </c>
      <c r="H2012" s="9">
        <f t="shared" si="40"/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</row>
    <row r="2013" spans="2:18" hidden="1" x14ac:dyDescent="0.25">
      <c r="B2013" s="8" t="s">
        <v>1</v>
      </c>
      <c r="C2013" s="10" t="s">
        <v>18</v>
      </c>
      <c r="D2013" s="9">
        <f t="shared" si="40"/>
        <v>0</v>
      </c>
      <c r="E2013" s="9">
        <f t="shared" si="40"/>
        <v>0</v>
      </c>
      <c r="F2013" s="9">
        <f t="shared" si="40"/>
        <v>0</v>
      </c>
      <c r="G2013" s="9">
        <f t="shared" si="40"/>
        <v>0</v>
      </c>
      <c r="H2013" s="9">
        <f t="shared" si="40"/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</row>
    <row r="2014" spans="2:18" hidden="1" x14ac:dyDescent="0.25">
      <c r="B2014" s="8" t="s">
        <v>1</v>
      </c>
      <c r="C2014" s="10" t="s">
        <v>19</v>
      </c>
      <c r="D2014" s="9">
        <f t="shared" si="40"/>
        <v>0</v>
      </c>
      <c r="E2014" s="9">
        <f t="shared" si="40"/>
        <v>0</v>
      </c>
      <c r="F2014" s="9">
        <f t="shared" si="40"/>
        <v>0</v>
      </c>
      <c r="G2014" s="9">
        <f t="shared" si="40"/>
        <v>0</v>
      </c>
      <c r="H2014" s="9">
        <f t="shared" si="40"/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</row>
    <row r="2015" spans="2:18" hidden="1" x14ac:dyDescent="0.25">
      <c r="B2015" s="11" t="s">
        <v>1</v>
      </c>
      <c r="C2015" s="13" t="s">
        <v>20</v>
      </c>
      <c r="D2015" s="12">
        <f t="shared" si="40"/>
        <v>0</v>
      </c>
      <c r="E2015" s="12">
        <f t="shared" si="40"/>
        <v>0</v>
      </c>
      <c r="F2015" s="12">
        <f t="shared" si="40"/>
        <v>0</v>
      </c>
      <c r="G2015" s="12">
        <f t="shared" si="40"/>
        <v>0</v>
      </c>
      <c r="H2015" s="12">
        <f t="shared" si="40"/>
        <v>0</v>
      </c>
      <c r="I2015" s="12">
        <v>0</v>
      </c>
      <c r="J2015" s="12">
        <v>0</v>
      </c>
      <c r="K2015" s="12">
        <v>0</v>
      </c>
      <c r="L2015" s="12">
        <v>0</v>
      </c>
      <c r="M2015" s="12">
        <v>0</v>
      </c>
      <c r="N2015" s="12">
        <v>0</v>
      </c>
      <c r="O2015" s="12">
        <v>0</v>
      </c>
      <c r="P2015" s="12">
        <v>0</v>
      </c>
      <c r="Q2015" s="12">
        <v>0</v>
      </c>
      <c r="R2015" s="12">
        <v>0</v>
      </c>
    </row>
    <row r="2016" spans="2:18" ht="30.75" hidden="1" thickBot="1" x14ac:dyDescent="0.3">
      <c r="B2016" s="15" t="s">
        <v>786</v>
      </c>
      <c r="C2016" s="16" t="s">
        <v>787</v>
      </c>
      <c r="D2016" s="17">
        <f t="shared" si="40"/>
        <v>0</v>
      </c>
      <c r="E2016" s="17">
        <f t="shared" si="40"/>
        <v>0</v>
      </c>
      <c r="F2016" s="17">
        <f t="shared" si="40"/>
        <v>0</v>
      </c>
      <c r="G2016" s="17">
        <f t="shared" si="40"/>
        <v>0</v>
      </c>
      <c r="H2016" s="17">
        <f t="shared" si="40"/>
        <v>0</v>
      </c>
      <c r="I2016" s="17">
        <v>0</v>
      </c>
      <c r="J2016" s="17">
        <v>0</v>
      </c>
      <c r="K2016" s="17">
        <v>0</v>
      </c>
      <c r="L2016" s="17">
        <v>0</v>
      </c>
      <c r="M2016" s="17">
        <v>0</v>
      </c>
      <c r="N2016" s="17">
        <v>0</v>
      </c>
      <c r="O2016" s="17">
        <v>0</v>
      </c>
      <c r="P2016" s="17">
        <v>0</v>
      </c>
      <c r="Q2016" s="17">
        <v>0</v>
      </c>
      <c r="R2016" s="17">
        <v>0</v>
      </c>
    </row>
    <row r="2017" spans="2:18" hidden="1" x14ac:dyDescent="0.25">
      <c r="B2017" s="11" t="s">
        <v>1</v>
      </c>
      <c r="C2017" s="13" t="s">
        <v>12</v>
      </c>
      <c r="D2017" s="12">
        <f t="shared" si="40"/>
        <v>0</v>
      </c>
      <c r="E2017" s="12">
        <f t="shared" si="40"/>
        <v>0</v>
      </c>
      <c r="F2017" s="12">
        <f t="shared" si="40"/>
        <v>0</v>
      </c>
      <c r="G2017" s="12">
        <f t="shared" si="40"/>
        <v>0</v>
      </c>
      <c r="H2017" s="12">
        <f t="shared" si="40"/>
        <v>0</v>
      </c>
      <c r="I2017" s="12">
        <v>0</v>
      </c>
      <c r="J2017" s="12">
        <v>0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0</v>
      </c>
    </row>
    <row r="2018" spans="2:18" hidden="1" x14ac:dyDescent="0.25">
      <c r="B2018" s="8" t="s">
        <v>1</v>
      </c>
      <c r="C2018" s="10" t="s">
        <v>13</v>
      </c>
      <c r="D2018" s="9">
        <f t="shared" si="40"/>
        <v>0</v>
      </c>
      <c r="E2018" s="9">
        <f t="shared" si="40"/>
        <v>0</v>
      </c>
      <c r="F2018" s="9">
        <f t="shared" si="40"/>
        <v>0</v>
      </c>
      <c r="G2018" s="9">
        <f t="shared" si="40"/>
        <v>0</v>
      </c>
      <c r="H2018" s="9">
        <f t="shared" si="40"/>
        <v>0</v>
      </c>
      <c r="I2018" s="9">
        <v>0</v>
      </c>
      <c r="J2018" s="9">
        <v>0</v>
      </c>
      <c r="K2018" s="9">
        <v>0</v>
      </c>
      <c r="L2018" s="9">
        <v>0</v>
      </c>
      <c r="M2018" s="9">
        <v>0</v>
      </c>
      <c r="N2018" s="9">
        <v>0</v>
      </c>
      <c r="O2018" s="9">
        <v>0</v>
      </c>
      <c r="P2018" s="9">
        <v>0</v>
      </c>
      <c r="Q2018" s="9">
        <v>0</v>
      </c>
      <c r="R2018" s="9">
        <v>0</v>
      </c>
    </row>
    <row r="2019" spans="2:18" hidden="1" x14ac:dyDescent="0.25">
      <c r="B2019" s="8" t="s">
        <v>1</v>
      </c>
      <c r="C2019" s="10" t="s">
        <v>14</v>
      </c>
      <c r="D2019" s="9">
        <f t="shared" si="40"/>
        <v>0</v>
      </c>
      <c r="E2019" s="9">
        <f t="shared" si="40"/>
        <v>0</v>
      </c>
      <c r="F2019" s="9">
        <f t="shared" si="40"/>
        <v>0</v>
      </c>
      <c r="G2019" s="9">
        <f t="shared" si="40"/>
        <v>0</v>
      </c>
      <c r="H2019" s="9">
        <f t="shared" si="40"/>
        <v>0</v>
      </c>
      <c r="I2019" s="9">
        <v>0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  <c r="Q2019" s="9">
        <v>0</v>
      </c>
      <c r="R2019" s="9">
        <v>0</v>
      </c>
    </row>
    <row r="2020" spans="2:18" hidden="1" x14ac:dyDescent="0.25">
      <c r="B2020" s="8" t="s">
        <v>1</v>
      </c>
      <c r="C2020" s="10" t="s">
        <v>19</v>
      </c>
      <c r="D2020" s="9">
        <f t="shared" si="40"/>
        <v>0</v>
      </c>
      <c r="E2020" s="9">
        <f t="shared" si="40"/>
        <v>0</v>
      </c>
      <c r="F2020" s="9">
        <f t="shared" si="40"/>
        <v>0</v>
      </c>
      <c r="G2020" s="9">
        <f t="shared" si="40"/>
        <v>0</v>
      </c>
      <c r="H2020" s="9">
        <f t="shared" si="40"/>
        <v>0</v>
      </c>
      <c r="I2020" s="9">
        <v>0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  <c r="Q2020" s="9">
        <v>0</v>
      </c>
      <c r="R2020" s="9">
        <v>0</v>
      </c>
    </row>
    <row r="2021" spans="2:18" hidden="1" x14ac:dyDescent="0.25">
      <c r="B2021" s="11" t="s">
        <v>1</v>
      </c>
      <c r="C2021" s="13" t="s">
        <v>20</v>
      </c>
      <c r="D2021" s="12">
        <f t="shared" si="40"/>
        <v>0</v>
      </c>
      <c r="E2021" s="12">
        <f t="shared" si="40"/>
        <v>0</v>
      </c>
      <c r="F2021" s="12">
        <f t="shared" si="40"/>
        <v>0</v>
      </c>
      <c r="G2021" s="12">
        <f t="shared" si="40"/>
        <v>0</v>
      </c>
      <c r="H2021" s="12">
        <f t="shared" si="40"/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0</v>
      </c>
    </row>
    <row r="2022" spans="2:18" ht="15.75" hidden="1" thickBot="1" x14ac:dyDescent="0.3">
      <c r="B2022" s="15" t="s">
        <v>788</v>
      </c>
      <c r="C2022" s="16" t="s">
        <v>789</v>
      </c>
      <c r="D2022" s="17">
        <f t="shared" si="40"/>
        <v>0</v>
      </c>
      <c r="E2022" s="17">
        <f t="shared" si="40"/>
        <v>0</v>
      </c>
      <c r="F2022" s="17">
        <f t="shared" si="40"/>
        <v>0</v>
      </c>
      <c r="G2022" s="17">
        <f t="shared" si="40"/>
        <v>0</v>
      </c>
      <c r="H2022" s="17">
        <f t="shared" si="40"/>
        <v>0</v>
      </c>
      <c r="I2022" s="17">
        <v>0</v>
      </c>
      <c r="J2022" s="17">
        <v>0</v>
      </c>
      <c r="K2022" s="17">
        <v>0</v>
      </c>
      <c r="L2022" s="17">
        <v>0</v>
      </c>
      <c r="M2022" s="17">
        <v>0</v>
      </c>
      <c r="N2022" s="17">
        <v>0</v>
      </c>
      <c r="O2022" s="17">
        <v>0</v>
      </c>
      <c r="P2022" s="17">
        <v>0</v>
      </c>
      <c r="Q2022" s="17">
        <v>0</v>
      </c>
      <c r="R2022" s="17">
        <v>0</v>
      </c>
    </row>
    <row r="2023" spans="2:18" hidden="1" x14ac:dyDescent="0.25">
      <c r="B2023" s="11" t="s">
        <v>1</v>
      </c>
      <c r="C2023" s="13" t="s">
        <v>12</v>
      </c>
      <c r="D2023" s="12">
        <f t="shared" si="40"/>
        <v>0</v>
      </c>
      <c r="E2023" s="12">
        <f t="shared" si="40"/>
        <v>0</v>
      </c>
      <c r="F2023" s="12">
        <f t="shared" si="40"/>
        <v>0</v>
      </c>
      <c r="G2023" s="12">
        <f t="shared" si="40"/>
        <v>0</v>
      </c>
      <c r="H2023" s="12">
        <f t="shared" si="40"/>
        <v>0</v>
      </c>
      <c r="I2023" s="12">
        <v>0</v>
      </c>
      <c r="J2023" s="12">
        <v>0</v>
      </c>
      <c r="K2023" s="12">
        <v>0</v>
      </c>
      <c r="L2023" s="12">
        <v>0</v>
      </c>
      <c r="M2023" s="12">
        <v>0</v>
      </c>
      <c r="N2023" s="12">
        <v>0</v>
      </c>
      <c r="O2023" s="12">
        <v>0</v>
      </c>
      <c r="P2023" s="12">
        <v>0</v>
      </c>
      <c r="Q2023" s="12">
        <v>0</v>
      </c>
      <c r="R2023" s="12">
        <v>0</v>
      </c>
    </row>
    <row r="2024" spans="2:18" hidden="1" x14ac:dyDescent="0.25">
      <c r="B2024" s="8" t="s">
        <v>1</v>
      </c>
      <c r="C2024" s="10" t="s">
        <v>13</v>
      </c>
      <c r="D2024" s="9">
        <f t="shared" si="40"/>
        <v>0</v>
      </c>
      <c r="E2024" s="9">
        <f t="shared" si="40"/>
        <v>0</v>
      </c>
      <c r="F2024" s="9">
        <f t="shared" si="40"/>
        <v>0</v>
      </c>
      <c r="G2024" s="9">
        <f t="shared" si="40"/>
        <v>0</v>
      </c>
      <c r="H2024" s="9">
        <f t="shared" si="40"/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</v>
      </c>
      <c r="N2024" s="9">
        <v>0</v>
      </c>
      <c r="O2024" s="9">
        <v>0</v>
      </c>
      <c r="P2024" s="9">
        <v>0</v>
      </c>
      <c r="Q2024" s="9">
        <v>0</v>
      </c>
      <c r="R2024" s="9">
        <v>0</v>
      </c>
    </row>
    <row r="2025" spans="2:18" hidden="1" x14ac:dyDescent="0.25">
      <c r="B2025" s="8" t="s">
        <v>1</v>
      </c>
      <c r="C2025" s="10" t="s">
        <v>14</v>
      </c>
      <c r="D2025" s="9">
        <f t="shared" si="40"/>
        <v>0</v>
      </c>
      <c r="E2025" s="9">
        <f t="shared" si="40"/>
        <v>0</v>
      </c>
      <c r="F2025" s="9">
        <f t="shared" si="40"/>
        <v>0</v>
      </c>
      <c r="G2025" s="9">
        <f t="shared" si="40"/>
        <v>0</v>
      </c>
      <c r="H2025" s="9">
        <f t="shared" si="40"/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0</v>
      </c>
      <c r="O2025" s="9">
        <v>0</v>
      </c>
      <c r="P2025" s="9">
        <v>0</v>
      </c>
      <c r="Q2025" s="9">
        <v>0</v>
      </c>
      <c r="R2025" s="9">
        <v>0</v>
      </c>
    </row>
    <row r="2026" spans="2:18" hidden="1" x14ac:dyDescent="0.25">
      <c r="B2026" s="8" t="s">
        <v>1</v>
      </c>
      <c r="C2026" s="10" t="s">
        <v>19</v>
      </c>
      <c r="D2026" s="9">
        <f t="shared" si="40"/>
        <v>0</v>
      </c>
      <c r="E2026" s="9">
        <f t="shared" si="40"/>
        <v>0</v>
      </c>
      <c r="F2026" s="9">
        <f t="shared" si="40"/>
        <v>0</v>
      </c>
      <c r="G2026" s="9">
        <f t="shared" si="40"/>
        <v>0</v>
      </c>
      <c r="H2026" s="9">
        <f t="shared" si="40"/>
        <v>0</v>
      </c>
      <c r="I2026" s="9">
        <v>0</v>
      </c>
      <c r="J2026" s="9">
        <v>0</v>
      </c>
      <c r="K2026" s="9">
        <v>0</v>
      </c>
      <c r="L2026" s="9">
        <v>0</v>
      </c>
      <c r="M2026" s="9">
        <v>0</v>
      </c>
      <c r="N2026" s="9">
        <v>0</v>
      </c>
      <c r="O2026" s="9">
        <v>0</v>
      </c>
      <c r="P2026" s="9">
        <v>0</v>
      </c>
      <c r="Q2026" s="9">
        <v>0</v>
      </c>
      <c r="R2026" s="9">
        <v>0</v>
      </c>
    </row>
    <row r="2027" spans="2:18" hidden="1" x14ac:dyDescent="0.25">
      <c r="B2027" s="11" t="s">
        <v>1</v>
      </c>
      <c r="C2027" s="13" t="s">
        <v>20</v>
      </c>
      <c r="D2027" s="12">
        <f t="shared" si="40"/>
        <v>0</v>
      </c>
      <c r="E2027" s="12">
        <f t="shared" si="40"/>
        <v>0</v>
      </c>
      <c r="F2027" s="12">
        <f t="shared" si="40"/>
        <v>0</v>
      </c>
      <c r="G2027" s="12">
        <f t="shared" si="40"/>
        <v>0</v>
      </c>
      <c r="H2027" s="12">
        <f t="shared" si="40"/>
        <v>0</v>
      </c>
      <c r="I2027" s="12">
        <v>0</v>
      </c>
      <c r="J2027" s="12">
        <v>0</v>
      </c>
      <c r="K2027" s="12">
        <v>0</v>
      </c>
      <c r="L2027" s="12">
        <v>0</v>
      </c>
      <c r="M2027" s="12">
        <v>0</v>
      </c>
      <c r="N2027" s="12">
        <v>0</v>
      </c>
      <c r="O2027" s="12">
        <v>0</v>
      </c>
      <c r="P2027" s="12">
        <v>0</v>
      </c>
      <c r="Q2027" s="12">
        <v>0</v>
      </c>
      <c r="R2027" s="12">
        <v>0</v>
      </c>
    </row>
    <row r="2028" spans="2:18" ht="15.75" hidden="1" thickBot="1" x14ac:dyDescent="0.3">
      <c r="B2028" s="15" t="s">
        <v>790</v>
      </c>
      <c r="C2028" s="16" t="s">
        <v>791</v>
      </c>
      <c r="D2028" s="17">
        <f t="shared" si="40"/>
        <v>0</v>
      </c>
      <c r="E2028" s="17">
        <f t="shared" si="40"/>
        <v>0</v>
      </c>
      <c r="F2028" s="17">
        <f t="shared" si="40"/>
        <v>0</v>
      </c>
      <c r="G2028" s="17">
        <f t="shared" si="40"/>
        <v>0</v>
      </c>
      <c r="H2028" s="17">
        <f t="shared" si="40"/>
        <v>0</v>
      </c>
      <c r="I2028" s="17">
        <v>0</v>
      </c>
      <c r="J2028" s="17">
        <v>0</v>
      </c>
      <c r="K2028" s="17">
        <v>0</v>
      </c>
      <c r="L2028" s="17">
        <v>0</v>
      </c>
      <c r="M2028" s="17">
        <v>0</v>
      </c>
      <c r="N2028" s="17">
        <v>0</v>
      </c>
      <c r="O2028" s="17">
        <v>0</v>
      </c>
      <c r="P2028" s="17">
        <v>0</v>
      </c>
      <c r="Q2028" s="17">
        <v>0</v>
      </c>
      <c r="R2028" s="17">
        <v>0</v>
      </c>
    </row>
    <row r="2029" spans="2:18" hidden="1" x14ac:dyDescent="0.25">
      <c r="B2029" s="11" t="s">
        <v>1</v>
      </c>
      <c r="C2029" s="13" t="s">
        <v>12</v>
      </c>
      <c r="D2029" s="12">
        <f t="shared" si="40"/>
        <v>0</v>
      </c>
      <c r="E2029" s="12">
        <f t="shared" si="40"/>
        <v>0</v>
      </c>
      <c r="F2029" s="12">
        <f t="shared" si="40"/>
        <v>0</v>
      </c>
      <c r="G2029" s="12">
        <f t="shared" si="40"/>
        <v>0</v>
      </c>
      <c r="H2029" s="12">
        <f t="shared" si="40"/>
        <v>0</v>
      </c>
      <c r="I2029" s="12">
        <v>0</v>
      </c>
      <c r="J2029" s="12">
        <v>0</v>
      </c>
      <c r="K2029" s="12">
        <v>0</v>
      </c>
      <c r="L2029" s="12">
        <v>0</v>
      </c>
      <c r="M2029" s="12">
        <v>0</v>
      </c>
      <c r="N2029" s="12">
        <v>0</v>
      </c>
      <c r="O2029" s="12">
        <v>0</v>
      </c>
      <c r="P2029" s="12">
        <v>0</v>
      </c>
      <c r="Q2029" s="12">
        <v>0</v>
      </c>
      <c r="R2029" s="12">
        <v>0</v>
      </c>
    </row>
    <row r="2030" spans="2:18" hidden="1" x14ac:dyDescent="0.25">
      <c r="B2030" s="8" t="s">
        <v>1</v>
      </c>
      <c r="C2030" s="10" t="s">
        <v>13</v>
      </c>
      <c r="D2030" s="9">
        <f t="shared" si="40"/>
        <v>0</v>
      </c>
      <c r="E2030" s="9">
        <f t="shared" si="40"/>
        <v>0</v>
      </c>
      <c r="F2030" s="9">
        <f t="shared" si="40"/>
        <v>0</v>
      </c>
      <c r="G2030" s="9">
        <f t="shared" si="40"/>
        <v>0</v>
      </c>
      <c r="H2030" s="9">
        <f t="shared" si="40"/>
        <v>0</v>
      </c>
      <c r="I2030" s="9">
        <v>0</v>
      </c>
      <c r="J2030" s="9">
        <v>0</v>
      </c>
      <c r="K2030" s="9">
        <v>0</v>
      </c>
      <c r="L2030" s="9">
        <v>0</v>
      </c>
      <c r="M2030" s="9">
        <v>0</v>
      </c>
      <c r="N2030" s="9">
        <v>0</v>
      </c>
      <c r="O2030" s="9">
        <v>0</v>
      </c>
      <c r="P2030" s="9">
        <v>0</v>
      </c>
      <c r="Q2030" s="9">
        <v>0</v>
      </c>
      <c r="R2030" s="9">
        <v>0</v>
      </c>
    </row>
    <row r="2031" spans="2:18" hidden="1" x14ac:dyDescent="0.25">
      <c r="B2031" s="8" t="s">
        <v>1</v>
      </c>
      <c r="C2031" s="10" t="s">
        <v>14</v>
      </c>
      <c r="D2031" s="9">
        <f t="shared" si="40"/>
        <v>0</v>
      </c>
      <c r="E2031" s="9">
        <f t="shared" si="40"/>
        <v>0</v>
      </c>
      <c r="F2031" s="9">
        <f t="shared" si="40"/>
        <v>0</v>
      </c>
      <c r="G2031" s="9">
        <f t="shared" si="40"/>
        <v>0</v>
      </c>
      <c r="H2031" s="9">
        <f t="shared" si="40"/>
        <v>0</v>
      </c>
      <c r="I2031" s="9">
        <v>0</v>
      </c>
      <c r="J2031" s="9">
        <v>0</v>
      </c>
      <c r="K2031" s="9">
        <v>0</v>
      </c>
      <c r="L2031" s="9">
        <v>0</v>
      </c>
      <c r="M2031" s="9">
        <v>0</v>
      </c>
      <c r="N2031" s="9">
        <v>0</v>
      </c>
      <c r="O2031" s="9">
        <v>0</v>
      </c>
      <c r="P2031" s="9">
        <v>0</v>
      </c>
      <c r="Q2031" s="9">
        <v>0</v>
      </c>
      <c r="R2031" s="9">
        <v>0</v>
      </c>
    </row>
    <row r="2032" spans="2:18" hidden="1" x14ac:dyDescent="0.25">
      <c r="B2032" s="8" t="s">
        <v>1</v>
      </c>
      <c r="C2032" s="10" t="s">
        <v>19</v>
      </c>
      <c r="D2032" s="9">
        <f t="shared" si="40"/>
        <v>0</v>
      </c>
      <c r="E2032" s="9">
        <f t="shared" si="40"/>
        <v>0</v>
      </c>
      <c r="F2032" s="9">
        <f t="shared" si="40"/>
        <v>0</v>
      </c>
      <c r="G2032" s="9">
        <f t="shared" si="40"/>
        <v>0</v>
      </c>
      <c r="H2032" s="9">
        <f t="shared" si="40"/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</row>
    <row r="2033" spans="2:18" hidden="1" x14ac:dyDescent="0.25">
      <c r="B2033" s="11" t="s">
        <v>1</v>
      </c>
      <c r="C2033" s="13" t="s">
        <v>20</v>
      </c>
      <c r="D2033" s="12">
        <f t="shared" si="40"/>
        <v>0</v>
      </c>
      <c r="E2033" s="12">
        <f t="shared" si="40"/>
        <v>0</v>
      </c>
      <c r="F2033" s="12">
        <f t="shared" si="40"/>
        <v>0</v>
      </c>
      <c r="G2033" s="12">
        <f t="shared" si="40"/>
        <v>0</v>
      </c>
      <c r="H2033" s="12">
        <f t="shared" si="40"/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</row>
    <row r="2034" spans="2:18" ht="15.75" hidden="1" thickBot="1" x14ac:dyDescent="0.3">
      <c r="B2034" s="15" t="s">
        <v>792</v>
      </c>
      <c r="C2034" s="16" t="s">
        <v>793</v>
      </c>
      <c r="D2034" s="17">
        <f t="shared" si="40"/>
        <v>0</v>
      </c>
      <c r="E2034" s="17">
        <f t="shared" si="40"/>
        <v>0</v>
      </c>
      <c r="F2034" s="17">
        <f t="shared" si="40"/>
        <v>0</v>
      </c>
      <c r="G2034" s="17">
        <f t="shared" si="40"/>
        <v>0</v>
      </c>
      <c r="H2034" s="17">
        <f t="shared" si="40"/>
        <v>0</v>
      </c>
      <c r="I2034" s="17">
        <v>0</v>
      </c>
      <c r="J2034" s="17">
        <v>0</v>
      </c>
      <c r="K2034" s="17">
        <v>0</v>
      </c>
      <c r="L2034" s="17">
        <v>0</v>
      </c>
      <c r="M2034" s="17">
        <v>0</v>
      </c>
      <c r="N2034" s="17">
        <v>0</v>
      </c>
      <c r="O2034" s="17">
        <v>0</v>
      </c>
      <c r="P2034" s="17">
        <v>0</v>
      </c>
      <c r="Q2034" s="17">
        <v>0</v>
      </c>
      <c r="R2034" s="17">
        <v>0</v>
      </c>
    </row>
    <row r="2035" spans="2:18" hidden="1" x14ac:dyDescent="0.25">
      <c r="B2035" s="11" t="s">
        <v>1</v>
      </c>
      <c r="C2035" s="13" t="s">
        <v>12</v>
      </c>
      <c r="D2035" s="12">
        <f t="shared" si="40"/>
        <v>0</v>
      </c>
      <c r="E2035" s="12">
        <f t="shared" si="40"/>
        <v>0</v>
      </c>
      <c r="F2035" s="12">
        <f t="shared" si="40"/>
        <v>0</v>
      </c>
      <c r="G2035" s="12">
        <f t="shared" si="40"/>
        <v>0</v>
      </c>
      <c r="H2035" s="12">
        <f t="shared" si="40"/>
        <v>0</v>
      </c>
      <c r="I2035" s="12">
        <v>0</v>
      </c>
      <c r="J2035" s="12">
        <v>0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</row>
    <row r="2036" spans="2:18" hidden="1" x14ac:dyDescent="0.25">
      <c r="B2036" s="8" t="s">
        <v>1</v>
      </c>
      <c r="C2036" s="10" t="s">
        <v>13</v>
      </c>
      <c r="D2036" s="9">
        <f t="shared" si="40"/>
        <v>0</v>
      </c>
      <c r="E2036" s="9">
        <f t="shared" si="40"/>
        <v>0</v>
      </c>
      <c r="F2036" s="9">
        <f t="shared" si="40"/>
        <v>0</v>
      </c>
      <c r="G2036" s="9">
        <f t="shared" si="40"/>
        <v>0</v>
      </c>
      <c r="H2036" s="9">
        <f t="shared" si="40"/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  <c r="Q2036" s="9">
        <v>0</v>
      </c>
      <c r="R2036" s="9">
        <v>0</v>
      </c>
    </row>
    <row r="2037" spans="2:18" hidden="1" x14ac:dyDescent="0.25">
      <c r="B2037" s="8" t="s">
        <v>1</v>
      </c>
      <c r="C2037" s="10" t="s">
        <v>14</v>
      </c>
      <c r="D2037" s="9">
        <f t="shared" si="40"/>
        <v>0</v>
      </c>
      <c r="E2037" s="9">
        <f t="shared" si="40"/>
        <v>0</v>
      </c>
      <c r="F2037" s="9">
        <f t="shared" si="40"/>
        <v>0</v>
      </c>
      <c r="G2037" s="9">
        <f t="shared" si="40"/>
        <v>0</v>
      </c>
      <c r="H2037" s="9">
        <f t="shared" si="40"/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  <c r="Q2037" s="9">
        <v>0</v>
      </c>
      <c r="R2037" s="9">
        <v>0</v>
      </c>
    </row>
    <row r="2038" spans="2:18" hidden="1" x14ac:dyDescent="0.25">
      <c r="B2038" s="8" t="s">
        <v>1</v>
      </c>
      <c r="C2038" s="10" t="s">
        <v>19</v>
      </c>
      <c r="D2038" s="9">
        <f t="shared" si="40"/>
        <v>0</v>
      </c>
      <c r="E2038" s="9">
        <f t="shared" si="40"/>
        <v>0</v>
      </c>
      <c r="F2038" s="9">
        <f t="shared" si="40"/>
        <v>0</v>
      </c>
      <c r="G2038" s="9">
        <f t="shared" si="40"/>
        <v>0</v>
      </c>
      <c r="H2038" s="9">
        <f t="shared" si="40"/>
        <v>0</v>
      </c>
      <c r="I2038" s="9">
        <v>0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  <c r="Q2038" s="9">
        <v>0</v>
      </c>
      <c r="R2038" s="9">
        <v>0</v>
      </c>
    </row>
    <row r="2039" spans="2:18" hidden="1" x14ac:dyDescent="0.25">
      <c r="B2039" s="11" t="s">
        <v>1</v>
      </c>
      <c r="C2039" s="13" t="s">
        <v>20</v>
      </c>
      <c r="D2039" s="12">
        <f t="shared" si="40"/>
        <v>0</v>
      </c>
      <c r="E2039" s="12">
        <f t="shared" si="40"/>
        <v>0</v>
      </c>
      <c r="F2039" s="12">
        <f t="shared" si="40"/>
        <v>0</v>
      </c>
      <c r="G2039" s="12">
        <f t="shared" si="40"/>
        <v>0</v>
      </c>
      <c r="H2039" s="12">
        <f t="shared" si="40"/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0</v>
      </c>
      <c r="O2039" s="12">
        <v>0</v>
      </c>
      <c r="P2039" s="12">
        <v>0</v>
      </c>
      <c r="Q2039" s="12">
        <v>0</v>
      </c>
      <c r="R2039" s="12">
        <v>0</v>
      </c>
    </row>
    <row r="2040" spans="2:18" ht="15.75" hidden="1" thickBot="1" x14ac:dyDescent="0.3">
      <c r="B2040" s="15" t="s">
        <v>794</v>
      </c>
      <c r="C2040" s="16" t="s">
        <v>795</v>
      </c>
      <c r="D2040" s="17">
        <f t="shared" si="40"/>
        <v>0</v>
      </c>
      <c r="E2040" s="17">
        <f t="shared" si="40"/>
        <v>0</v>
      </c>
      <c r="F2040" s="17">
        <f t="shared" si="40"/>
        <v>0</v>
      </c>
      <c r="G2040" s="17">
        <f t="shared" si="40"/>
        <v>0</v>
      </c>
      <c r="H2040" s="17">
        <f t="shared" si="40"/>
        <v>0</v>
      </c>
      <c r="I2040" s="17">
        <v>0</v>
      </c>
      <c r="J2040" s="17">
        <v>0</v>
      </c>
      <c r="K2040" s="17">
        <v>0</v>
      </c>
      <c r="L2040" s="17">
        <v>0</v>
      </c>
      <c r="M2040" s="17">
        <v>0</v>
      </c>
      <c r="N2040" s="17">
        <v>0</v>
      </c>
      <c r="O2040" s="17">
        <v>0</v>
      </c>
      <c r="P2040" s="17">
        <v>0</v>
      </c>
      <c r="Q2040" s="17">
        <v>0</v>
      </c>
      <c r="R2040" s="17">
        <v>0</v>
      </c>
    </row>
    <row r="2041" spans="2:18" hidden="1" x14ac:dyDescent="0.25">
      <c r="B2041" s="11" t="s">
        <v>1</v>
      </c>
      <c r="C2041" s="13" t="s">
        <v>12</v>
      </c>
      <c r="D2041" s="12">
        <f t="shared" si="40"/>
        <v>0</v>
      </c>
      <c r="E2041" s="12">
        <f t="shared" si="40"/>
        <v>0</v>
      </c>
      <c r="F2041" s="12">
        <f t="shared" si="40"/>
        <v>0</v>
      </c>
      <c r="G2041" s="12">
        <f t="shared" si="40"/>
        <v>0</v>
      </c>
      <c r="H2041" s="12">
        <f t="shared" si="40"/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</row>
    <row r="2042" spans="2:18" hidden="1" x14ac:dyDescent="0.25">
      <c r="B2042" s="8" t="s">
        <v>1</v>
      </c>
      <c r="C2042" s="10" t="s">
        <v>13</v>
      </c>
      <c r="D2042" s="9">
        <f t="shared" si="40"/>
        <v>0</v>
      </c>
      <c r="E2042" s="9">
        <f t="shared" si="40"/>
        <v>0</v>
      </c>
      <c r="F2042" s="9">
        <f t="shared" si="40"/>
        <v>0</v>
      </c>
      <c r="G2042" s="9">
        <f t="shared" si="40"/>
        <v>0</v>
      </c>
      <c r="H2042" s="9">
        <f t="shared" si="40"/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0</v>
      </c>
      <c r="O2042" s="9">
        <v>0</v>
      </c>
      <c r="P2042" s="9">
        <v>0</v>
      </c>
      <c r="Q2042" s="9">
        <v>0</v>
      </c>
      <c r="R2042" s="9">
        <v>0</v>
      </c>
    </row>
    <row r="2043" spans="2:18" hidden="1" x14ac:dyDescent="0.25">
      <c r="B2043" s="8" t="s">
        <v>1</v>
      </c>
      <c r="C2043" s="10" t="s">
        <v>14</v>
      </c>
      <c r="D2043" s="9">
        <f t="shared" si="40"/>
        <v>0</v>
      </c>
      <c r="E2043" s="9">
        <f t="shared" si="40"/>
        <v>0</v>
      </c>
      <c r="F2043" s="9">
        <f t="shared" si="40"/>
        <v>0</v>
      </c>
      <c r="G2043" s="9">
        <f t="shared" si="40"/>
        <v>0</v>
      </c>
      <c r="H2043" s="9">
        <f t="shared" si="40"/>
        <v>0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0</v>
      </c>
      <c r="P2043" s="9">
        <v>0</v>
      </c>
      <c r="Q2043" s="9">
        <v>0</v>
      </c>
      <c r="R2043" s="9">
        <v>0</v>
      </c>
    </row>
    <row r="2044" spans="2:18" hidden="1" x14ac:dyDescent="0.25">
      <c r="B2044" s="8" t="s">
        <v>1</v>
      </c>
      <c r="C2044" s="10" t="s">
        <v>18</v>
      </c>
      <c r="D2044" s="9">
        <f t="shared" si="40"/>
        <v>0</v>
      </c>
      <c r="E2044" s="9">
        <f t="shared" si="40"/>
        <v>0</v>
      </c>
      <c r="F2044" s="9">
        <f t="shared" si="40"/>
        <v>0</v>
      </c>
      <c r="G2044" s="9">
        <f t="shared" si="40"/>
        <v>0</v>
      </c>
      <c r="H2044" s="9">
        <f t="shared" si="40"/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</v>
      </c>
      <c r="R2044" s="9">
        <v>0</v>
      </c>
    </row>
    <row r="2045" spans="2:18" hidden="1" x14ac:dyDescent="0.25">
      <c r="B2045" s="8" t="s">
        <v>1</v>
      </c>
      <c r="C2045" s="10" t="s">
        <v>19</v>
      </c>
      <c r="D2045" s="9">
        <f t="shared" si="40"/>
        <v>0</v>
      </c>
      <c r="E2045" s="9">
        <f t="shared" si="40"/>
        <v>0</v>
      </c>
      <c r="F2045" s="9">
        <f t="shared" si="40"/>
        <v>0</v>
      </c>
      <c r="G2045" s="9">
        <f t="shared" si="40"/>
        <v>0</v>
      </c>
      <c r="H2045" s="9">
        <f t="shared" si="40"/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0</v>
      </c>
      <c r="P2045" s="9">
        <v>0</v>
      </c>
      <c r="Q2045" s="9">
        <v>0</v>
      </c>
      <c r="R2045" s="9">
        <v>0</v>
      </c>
    </row>
    <row r="2046" spans="2:18" hidden="1" x14ac:dyDescent="0.25">
      <c r="B2046" s="11" t="s">
        <v>1</v>
      </c>
      <c r="C2046" s="13" t="s">
        <v>20</v>
      </c>
      <c r="D2046" s="12">
        <f t="shared" si="40"/>
        <v>0</v>
      </c>
      <c r="E2046" s="12">
        <f t="shared" si="40"/>
        <v>0</v>
      </c>
      <c r="F2046" s="12">
        <f t="shared" si="40"/>
        <v>0</v>
      </c>
      <c r="G2046" s="12">
        <f t="shared" si="40"/>
        <v>0</v>
      </c>
      <c r="H2046" s="12">
        <f t="shared" si="40"/>
        <v>0</v>
      </c>
      <c r="I2046" s="12">
        <v>0</v>
      </c>
      <c r="J2046" s="12">
        <v>0</v>
      </c>
      <c r="K2046" s="12">
        <v>0</v>
      </c>
      <c r="L2046" s="12">
        <v>0</v>
      </c>
      <c r="M2046" s="12">
        <v>0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</row>
    <row r="2047" spans="2:18" ht="30.75" hidden="1" thickBot="1" x14ac:dyDescent="0.3">
      <c r="B2047" s="15" t="s">
        <v>796</v>
      </c>
      <c r="C2047" s="16" t="s">
        <v>797</v>
      </c>
      <c r="D2047" s="17">
        <f t="shared" si="40"/>
        <v>0</v>
      </c>
      <c r="E2047" s="17">
        <f t="shared" si="40"/>
        <v>0</v>
      </c>
      <c r="F2047" s="17">
        <f t="shared" si="40"/>
        <v>0</v>
      </c>
      <c r="G2047" s="17">
        <f t="shared" si="40"/>
        <v>0</v>
      </c>
      <c r="H2047" s="17">
        <f t="shared" si="40"/>
        <v>0</v>
      </c>
      <c r="I2047" s="17">
        <v>0</v>
      </c>
      <c r="J2047" s="17">
        <v>0</v>
      </c>
      <c r="K2047" s="17">
        <v>0</v>
      </c>
      <c r="L2047" s="17">
        <v>0</v>
      </c>
      <c r="M2047" s="17">
        <v>0</v>
      </c>
      <c r="N2047" s="17">
        <v>0</v>
      </c>
      <c r="O2047" s="17">
        <v>0</v>
      </c>
      <c r="P2047" s="17">
        <v>0</v>
      </c>
      <c r="Q2047" s="17">
        <v>0</v>
      </c>
      <c r="R2047" s="17">
        <v>0</v>
      </c>
    </row>
    <row r="2048" spans="2:18" hidden="1" x14ac:dyDescent="0.25">
      <c r="B2048" s="11" t="s">
        <v>1</v>
      </c>
      <c r="C2048" s="13" t="s">
        <v>12</v>
      </c>
      <c r="D2048" s="12">
        <f t="shared" si="40"/>
        <v>0</v>
      </c>
      <c r="E2048" s="12">
        <f t="shared" si="40"/>
        <v>0</v>
      </c>
      <c r="F2048" s="12">
        <f t="shared" si="40"/>
        <v>0</v>
      </c>
      <c r="G2048" s="12">
        <f t="shared" si="40"/>
        <v>0</v>
      </c>
      <c r="H2048" s="12">
        <f t="shared" si="40"/>
        <v>0</v>
      </c>
      <c r="I2048" s="12">
        <v>0</v>
      </c>
      <c r="J2048" s="12">
        <v>0</v>
      </c>
      <c r="K2048" s="12">
        <v>0</v>
      </c>
      <c r="L2048" s="12">
        <v>0</v>
      </c>
      <c r="M2048" s="12">
        <v>0</v>
      </c>
      <c r="N2048" s="12">
        <v>0</v>
      </c>
      <c r="O2048" s="12">
        <v>0</v>
      </c>
      <c r="P2048" s="12">
        <v>0</v>
      </c>
      <c r="Q2048" s="12">
        <v>0</v>
      </c>
      <c r="R2048" s="12">
        <v>0</v>
      </c>
    </row>
    <row r="2049" spans="2:18" hidden="1" x14ac:dyDescent="0.25">
      <c r="B2049" s="8" t="s">
        <v>1</v>
      </c>
      <c r="C2049" s="10" t="s">
        <v>13</v>
      </c>
      <c r="D2049" s="9">
        <f t="shared" si="40"/>
        <v>0</v>
      </c>
      <c r="E2049" s="9">
        <f t="shared" si="40"/>
        <v>0</v>
      </c>
      <c r="F2049" s="9">
        <f t="shared" si="40"/>
        <v>0</v>
      </c>
      <c r="G2049" s="9">
        <f t="shared" si="40"/>
        <v>0</v>
      </c>
      <c r="H2049" s="9">
        <f t="shared" si="40"/>
        <v>0</v>
      </c>
      <c r="I2049" s="9">
        <v>0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  <c r="Q2049" s="9">
        <v>0</v>
      </c>
      <c r="R2049" s="9">
        <v>0</v>
      </c>
    </row>
    <row r="2050" spans="2:18" hidden="1" x14ac:dyDescent="0.25">
      <c r="B2050" s="8" t="s">
        <v>1</v>
      </c>
      <c r="C2050" s="10" t="s">
        <v>14</v>
      </c>
      <c r="D2050" s="9">
        <f t="shared" si="40"/>
        <v>0</v>
      </c>
      <c r="E2050" s="9">
        <f t="shared" si="40"/>
        <v>0</v>
      </c>
      <c r="F2050" s="9">
        <f t="shared" si="40"/>
        <v>0</v>
      </c>
      <c r="G2050" s="9">
        <f t="shared" si="40"/>
        <v>0</v>
      </c>
      <c r="H2050" s="9">
        <f t="shared" si="40"/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0</v>
      </c>
      <c r="N2050" s="9">
        <v>0</v>
      </c>
      <c r="O2050" s="9">
        <v>0</v>
      </c>
      <c r="P2050" s="9">
        <v>0</v>
      </c>
      <c r="Q2050" s="9">
        <v>0</v>
      </c>
      <c r="R2050" s="9">
        <v>0</v>
      </c>
    </row>
    <row r="2051" spans="2:18" hidden="1" x14ac:dyDescent="0.25">
      <c r="B2051" s="8" t="s">
        <v>1</v>
      </c>
      <c r="C2051" s="10" t="s">
        <v>18</v>
      </c>
      <c r="D2051" s="9">
        <f t="shared" si="40"/>
        <v>0</v>
      </c>
      <c r="E2051" s="9">
        <f t="shared" si="40"/>
        <v>0</v>
      </c>
      <c r="F2051" s="9">
        <f t="shared" si="40"/>
        <v>0</v>
      </c>
      <c r="G2051" s="9">
        <f t="shared" si="40"/>
        <v>0</v>
      </c>
      <c r="H2051" s="9">
        <f t="shared" si="40"/>
        <v>0</v>
      </c>
      <c r="I2051" s="9">
        <v>0</v>
      </c>
      <c r="J2051" s="9">
        <v>0</v>
      </c>
      <c r="K2051" s="9">
        <v>0</v>
      </c>
      <c r="L2051" s="9">
        <v>0</v>
      </c>
      <c r="M2051" s="9">
        <v>0</v>
      </c>
      <c r="N2051" s="9">
        <v>0</v>
      </c>
      <c r="O2051" s="9">
        <v>0</v>
      </c>
      <c r="P2051" s="9">
        <v>0</v>
      </c>
      <c r="Q2051" s="9">
        <v>0</v>
      </c>
      <c r="R2051" s="9">
        <v>0</v>
      </c>
    </row>
    <row r="2052" spans="2:18" hidden="1" x14ac:dyDescent="0.25">
      <c r="B2052" s="8" t="s">
        <v>1</v>
      </c>
      <c r="C2052" s="10" t="s">
        <v>19</v>
      </c>
      <c r="D2052" s="9">
        <f t="shared" si="40"/>
        <v>0</v>
      </c>
      <c r="E2052" s="9">
        <f t="shared" si="40"/>
        <v>0</v>
      </c>
      <c r="F2052" s="9">
        <f t="shared" si="40"/>
        <v>0</v>
      </c>
      <c r="G2052" s="9">
        <f t="shared" si="40"/>
        <v>0</v>
      </c>
      <c r="H2052" s="9">
        <f t="shared" si="40"/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</row>
    <row r="2053" spans="2:18" hidden="1" x14ac:dyDescent="0.25">
      <c r="B2053" s="11" t="s">
        <v>1</v>
      </c>
      <c r="C2053" s="13" t="s">
        <v>20</v>
      </c>
      <c r="D2053" s="12">
        <f t="shared" si="40"/>
        <v>0</v>
      </c>
      <c r="E2053" s="12">
        <f t="shared" si="40"/>
        <v>0</v>
      </c>
      <c r="F2053" s="12">
        <f t="shared" si="40"/>
        <v>0</v>
      </c>
      <c r="G2053" s="12">
        <f t="shared" si="40"/>
        <v>0</v>
      </c>
      <c r="H2053" s="12">
        <f t="shared" si="40"/>
        <v>0</v>
      </c>
      <c r="I2053" s="12">
        <v>0</v>
      </c>
      <c r="J2053" s="12">
        <v>0</v>
      </c>
      <c r="K2053" s="12">
        <v>0</v>
      </c>
      <c r="L2053" s="12">
        <v>0</v>
      </c>
      <c r="M2053" s="12">
        <v>0</v>
      </c>
      <c r="N2053" s="12">
        <v>0</v>
      </c>
      <c r="O2053" s="12">
        <v>0</v>
      </c>
      <c r="P2053" s="12">
        <v>0</v>
      </c>
      <c r="Q2053" s="12">
        <v>0</v>
      </c>
      <c r="R2053" s="12">
        <v>0</v>
      </c>
    </row>
    <row r="2054" spans="2:18" ht="15.75" hidden="1" thickBot="1" x14ac:dyDescent="0.3">
      <c r="B2054" s="15" t="s">
        <v>798</v>
      </c>
      <c r="C2054" s="16" t="s">
        <v>799</v>
      </c>
      <c r="D2054" s="17">
        <f t="shared" si="40"/>
        <v>0</v>
      </c>
      <c r="E2054" s="17">
        <f t="shared" si="40"/>
        <v>0</v>
      </c>
      <c r="F2054" s="17">
        <f t="shared" si="40"/>
        <v>0</v>
      </c>
      <c r="G2054" s="17">
        <f t="shared" si="40"/>
        <v>0</v>
      </c>
      <c r="H2054" s="17">
        <f t="shared" si="40"/>
        <v>0</v>
      </c>
      <c r="I2054" s="17">
        <v>0</v>
      </c>
      <c r="J2054" s="17">
        <v>0</v>
      </c>
      <c r="K2054" s="17">
        <v>0</v>
      </c>
      <c r="L2054" s="17">
        <v>0</v>
      </c>
      <c r="M2054" s="17">
        <v>0</v>
      </c>
      <c r="N2054" s="17">
        <v>0</v>
      </c>
      <c r="O2054" s="17">
        <v>0</v>
      </c>
      <c r="P2054" s="17">
        <v>0</v>
      </c>
      <c r="Q2054" s="17">
        <v>0</v>
      </c>
      <c r="R2054" s="17">
        <v>0</v>
      </c>
    </row>
    <row r="2055" spans="2:18" hidden="1" x14ac:dyDescent="0.25">
      <c r="B2055" s="11" t="s">
        <v>1</v>
      </c>
      <c r="C2055" s="13" t="s">
        <v>12</v>
      </c>
      <c r="D2055" s="12">
        <f t="shared" si="40"/>
        <v>0</v>
      </c>
      <c r="E2055" s="12">
        <f t="shared" si="40"/>
        <v>0</v>
      </c>
      <c r="F2055" s="12">
        <f t="shared" si="40"/>
        <v>0</v>
      </c>
      <c r="G2055" s="12">
        <f t="shared" si="40"/>
        <v>0</v>
      </c>
      <c r="H2055" s="12">
        <f t="shared" si="40"/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0</v>
      </c>
      <c r="O2055" s="12">
        <v>0</v>
      </c>
      <c r="P2055" s="12">
        <v>0</v>
      </c>
      <c r="Q2055" s="12">
        <v>0</v>
      </c>
      <c r="R2055" s="12">
        <v>0</v>
      </c>
    </row>
    <row r="2056" spans="2:18" hidden="1" x14ac:dyDescent="0.25">
      <c r="B2056" s="8" t="s">
        <v>1</v>
      </c>
      <c r="C2056" s="10" t="s">
        <v>13</v>
      </c>
      <c r="D2056" s="9">
        <f t="shared" si="40"/>
        <v>0</v>
      </c>
      <c r="E2056" s="9">
        <f t="shared" si="40"/>
        <v>0</v>
      </c>
      <c r="F2056" s="9">
        <f t="shared" si="40"/>
        <v>0</v>
      </c>
      <c r="G2056" s="9">
        <f t="shared" si="40"/>
        <v>0</v>
      </c>
      <c r="H2056" s="9">
        <f t="shared" si="40"/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</row>
    <row r="2057" spans="2:18" hidden="1" x14ac:dyDescent="0.25">
      <c r="B2057" s="8" t="s">
        <v>1</v>
      </c>
      <c r="C2057" s="10" t="s">
        <v>14</v>
      </c>
      <c r="D2057" s="9">
        <f t="shared" si="40"/>
        <v>0</v>
      </c>
      <c r="E2057" s="9">
        <f t="shared" si="40"/>
        <v>0</v>
      </c>
      <c r="F2057" s="9">
        <f t="shared" si="40"/>
        <v>0</v>
      </c>
      <c r="G2057" s="9">
        <f t="shared" si="40"/>
        <v>0</v>
      </c>
      <c r="H2057" s="9">
        <f t="shared" si="40"/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</row>
    <row r="2058" spans="2:18" hidden="1" x14ac:dyDescent="0.25">
      <c r="B2058" s="11" t="s">
        <v>1</v>
      </c>
      <c r="C2058" s="13" t="s">
        <v>20</v>
      </c>
      <c r="D2058" s="12">
        <f t="shared" si="40"/>
        <v>0</v>
      </c>
      <c r="E2058" s="12">
        <f t="shared" si="40"/>
        <v>0</v>
      </c>
      <c r="F2058" s="12">
        <f t="shared" si="40"/>
        <v>0</v>
      </c>
      <c r="G2058" s="12">
        <f t="shared" si="40"/>
        <v>0</v>
      </c>
      <c r="H2058" s="12">
        <f t="shared" si="40"/>
        <v>0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0</v>
      </c>
      <c r="Q2058" s="12">
        <v>0</v>
      </c>
      <c r="R2058" s="12">
        <v>0</v>
      </c>
    </row>
    <row r="2059" spans="2:18" ht="15.75" hidden="1" thickBot="1" x14ac:dyDescent="0.3">
      <c r="B2059" s="15" t="s">
        <v>800</v>
      </c>
      <c r="C2059" s="16" t="s">
        <v>801</v>
      </c>
      <c r="D2059" s="17">
        <f t="shared" si="40"/>
        <v>0</v>
      </c>
      <c r="E2059" s="17">
        <f t="shared" si="40"/>
        <v>0</v>
      </c>
      <c r="F2059" s="17">
        <f t="shared" si="40"/>
        <v>0</v>
      </c>
      <c r="G2059" s="17">
        <f t="shared" si="40"/>
        <v>0</v>
      </c>
      <c r="H2059" s="17">
        <f t="shared" si="40"/>
        <v>0</v>
      </c>
      <c r="I2059" s="17">
        <v>0</v>
      </c>
      <c r="J2059" s="17">
        <v>0</v>
      </c>
      <c r="K2059" s="17">
        <v>0</v>
      </c>
      <c r="L2059" s="17">
        <v>0</v>
      </c>
      <c r="M2059" s="17">
        <v>0</v>
      </c>
      <c r="N2059" s="17">
        <v>0</v>
      </c>
      <c r="O2059" s="17">
        <v>0</v>
      </c>
      <c r="P2059" s="17">
        <v>0</v>
      </c>
      <c r="Q2059" s="17">
        <v>0</v>
      </c>
      <c r="R2059" s="17">
        <v>0</v>
      </c>
    </row>
    <row r="2060" spans="2:18" hidden="1" x14ac:dyDescent="0.25">
      <c r="B2060" s="11" t="s">
        <v>1</v>
      </c>
      <c r="C2060" s="13" t="s">
        <v>20</v>
      </c>
      <c r="D2060" s="12">
        <f t="shared" si="40"/>
        <v>0</v>
      </c>
      <c r="E2060" s="12">
        <f t="shared" si="40"/>
        <v>0</v>
      </c>
      <c r="F2060" s="12">
        <f t="shared" si="40"/>
        <v>0</v>
      </c>
      <c r="G2060" s="12">
        <f t="shared" si="40"/>
        <v>0</v>
      </c>
      <c r="H2060" s="12">
        <f t="shared" si="40"/>
        <v>0</v>
      </c>
      <c r="I2060" s="12">
        <v>0</v>
      </c>
      <c r="J2060" s="12">
        <v>0</v>
      </c>
      <c r="K2060" s="12">
        <v>0</v>
      </c>
      <c r="L2060" s="12">
        <v>0</v>
      </c>
      <c r="M2060" s="12">
        <v>0</v>
      </c>
      <c r="N2060" s="12">
        <v>0</v>
      </c>
      <c r="O2060" s="12">
        <v>0</v>
      </c>
      <c r="P2060" s="12">
        <v>0</v>
      </c>
      <c r="Q2060" s="12">
        <v>0</v>
      </c>
      <c r="R2060" s="12">
        <v>0</v>
      </c>
    </row>
    <row r="2061" spans="2:18" ht="15.75" hidden="1" thickBot="1" x14ac:dyDescent="0.3">
      <c r="B2061" s="15" t="s">
        <v>802</v>
      </c>
      <c r="C2061" s="16" t="s">
        <v>803</v>
      </c>
      <c r="D2061" s="17">
        <f t="shared" si="40"/>
        <v>0</v>
      </c>
      <c r="E2061" s="17">
        <f t="shared" si="40"/>
        <v>0</v>
      </c>
      <c r="F2061" s="17">
        <f t="shared" si="40"/>
        <v>0</v>
      </c>
      <c r="G2061" s="17">
        <f t="shared" si="40"/>
        <v>0</v>
      </c>
      <c r="H2061" s="17">
        <f t="shared" si="40"/>
        <v>0</v>
      </c>
      <c r="I2061" s="17">
        <v>0</v>
      </c>
      <c r="J2061" s="17">
        <v>0</v>
      </c>
      <c r="K2061" s="17">
        <v>0</v>
      </c>
      <c r="L2061" s="17">
        <v>0</v>
      </c>
      <c r="M2061" s="17">
        <v>0</v>
      </c>
      <c r="N2061" s="17">
        <v>0</v>
      </c>
      <c r="O2061" s="17">
        <v>0</v>
      </c>
      <c r="P2061" s="17">
        <v>0</v>
      </c>
      <c r="Q2061" s="17">
        <v>0</v>
      </c>
      <c r="R2061" s="17">
        <v>0</v>
      </c>
    </row>
    <row r="2062" spans="2:18" hidden="1" x14ac:dyDescent="0.25">
      <c r="B2062" s="11" t="s">
        <v>1</v>
      </c>
      <c r="C2062" s="13" t="s">
        <v>12</v>
      </c>
      <c r="D2062" s="12">
        <f t="shared" ref="D2062:H2112" si="41">I2062+N2062</f>
        <v>0</v>
      </c>
      <c r="E2062" s="12">
        <f t="shared" si="41"/>
        <v>0</v>
      </c>
      <c r="F2062" s="12">
        <f t="shared" si="41"/>
        <v>0</v>
      </c>
      <c r="G2062" s="12">
        <f t="shared" si="41"/>
        <v>0</v>
      </c>
      <c r="H2062" s="12">
        <f t="shared" si="41"/>
        <v>0</v>
      </c>
      <c r="I2062" s="12">
        <v>0</v>
      </c>
      <c r="J2062" s="12">
        <v>0</v>
      </c>
      <c r="K2062" s="12">
        <v>0</v>
      </c>
      <c r="L2062" s="12">
        <v>0</v>
      </c>
      <c r="M2062" s="12">
        <v>0</v>
      </c>
      <c r="N2062" s="12">
        <v>0</v>
      </c>
      <c r="O2062" s="12">
        <v>0</v>
      </c>
      <c r="P2062" s="12">
        <v>0</v>
      </c>
      <c r="Q2062" s="12">
        <v>0</v>
      </c>
      <c r="R2062" s="12">
        <v>0</v>
      </c>
    </row>
    <row r="2063" spans="2:18" hidden="1" x14ac:dyDescent="0.25">
      <c r="B2063" s="8" t="s">
        <v>1</v>
      </c>
      <c r="C2063" s="10" t="s">
        <v>13</v>
      </c>
      <c r="D2063" s="9">
        <f t="shared" si="41"/>
        <v>0</v>
      </c>
      <c r="E2063" s="9">
        <f t="shared" si="41"/>
        <v>0</v>
      </c>
      <c r="F2063" s="9">
        <f t="shared" si="41"/>
        <v>0</v>
      </c>
      <c r="G2063" s="9">
        <f t="shared" si="41"/>
        <v>0</v>
      </c>
      <c r="H2063" s="9">
        <f t="shared" si="41"/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</row>
    <row r="2064" spans="2:18" hidden="1" x14ac:dyDescent="0.25">
      <c r="B2064" s="8" t="s">
        <v>1</v>
      </c>
      <c r="C2064" s="10" t="s">
        <v>14</v>
      </c>
      <c r="D2064" s="9">
        <f t="shared" si="41"/>
        <v>0</v>
      </c>
      <c r="E2064" s="9">
        <f t="shared" si="41"/>
        <v>0</v>
      </c>
      <c r="F2064" s="9">
        <f t="shared" si="41"/>
        <v>0</v>
      </c>
      <c r="G2064" s="9">
        <f t="shared" si="41"/>
        <v>0</v>
      </c>
      <c r="H2064" s="9">
        <f t="shared" si="41"/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</row>
    <row r="2065" spans="2:18" hidden="1" x14ac:dyDescent="0.25">
      <c r="B2065" s="11" t="s">
        <v>1</v>
      </c>
      <c r="C2065" s="13" t="s">
        <v>20</v>
      </c>
      <c r="D2065" s="12">
        <f t="shared" si="41"/>
        <v>0</v>
      </c>
      <c r="E2065" s="12">
        <f t="shared" si="41"/>
        <v>0</v>
      </c>
      <c r="F2065" s="12">
        <f t="shared" si="41"/>
        <v>0</v>
      </c>
      <c r="G2065" s="12">
        <f t="shared" si="41"/>
        <v>0</v>
      </c>
      <c r="H2065" s="12">
        <f t="shared" si="41"/>
        <v>0</v>
      </c>
      <c r="I2065" s="12">
        <v>0</v>
      </c>
      <c r="J2065" s="12">
        <v>0</v>
      </c>
      <c r="K2065" s="12">
        <v>0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</row>
    <row r="2066" spans="2:18" ht="15.75" hidden="1" thickBot="1" x14ac:dyDescent="0.3">
      <c r="B2066" s="15" t="s">
        <v>804</v>
      </c>
      <c r="C2066" s="16" t="s">
        <v>805</v>
      </c>
      <c r="D2066" s="17">
        <f t="shared" si="41"/>
        <v>0</v>
      </c>
      <c r="E2066" s="17">
        <f t="shared" si="41"/>
        <v>0</v>
      </c>
      <c r="F2066" s="17">
        <f t="shared" si="41"/>
        <v>0</v>
      </c>
      <c r="G2066" s="17">
        <f t="shared" si="41"/>
        <v>0</v>
      </c>
      <c r="H2066" s="17">
        <f t="shared" si="41"/>
        <v>0</v>
      </c>
      <c r="I2066" s="17">
        <v>0</v>
      </c>
      <c r="J2066" s="17">
        <v>0</v>
      </c>
      <c r="K2066" s="17">
        <v>0</v>
      </c>
      <c r="L2066" s="17">
        <v>0</v>
      </c>
      <c r="M2066" s="17">
        <v>0</v>
      </c>
      <c r="N2066" s="17">
        <v>0</v>
      </c>
      <c r="O2066" s="17">
        <v>0</v>
      </c>
      <c r="P2066" s="17">
        <v>0</v>
      </c>
      <c r="Q2066" s="17">
        <v>0</v>
      </c>
      <c r="R2066" s="17">
        <v>0</v>
      </c>
    </row>
    <row r="2067" spans="2:18" hidden="1" x14ac:dyDescent="0.25">
      <c r="B2067" s="11" t="s">
        <v>1</v>
      </c>
      <c r="C2067" s="13" t="s">
        <v>12</v>
      </c>
      <c r="D2067" s="12">
        <f t="shared" si="41"/>
        <v>0</v>
      </c>
      <c r="E2067" s="12">
        <f t="shared" si="41"/>
        <v>0</v>
      </c>
      <c r="F2067" s="12">
        <f t="shared" si="41"/>
        <v>0</v>
      </c>
      <c r="G2067" s="12">
        <f t="shared" si="41"/>
        <v>0</v>
      </c>
      <c r="H2067" s="12">
        <f t="shared" si="41"/>
        <v>0</v>
      </c>
      <c r="I2067" s="12">
        <v>0</v>
      </c>
      <c r="J2067" s="12">
        <v>0</v>
      </c>
      <c r="K2067" s="12">
        <v>0</v>
      </c>
      <c r="L2067" s="12">
        <v>0</v>
      </c>
      <c r="M2067" s="12">
        <v>0</v>
      </c>
      <c r="N2067" s="12">
        <v>0</v>
      </c>
      <c r="O2067" s="12">
        <v>0</v>
      </c>
      <c r="P2067" s="12">
        <v>0</v>
      </c>
      <c r="Q2067" s="12">
        <v>0</v>
      </c>
      <c r="R2067" s="12">
        <v>0</v>
      </c>
    </row>
    <row r="2068" spans="2:18" hidden="1" x14ac:dyDescent="0.25">
      <c r="B2068" s="8" t="s">
        <v>1</v>
      </c>
      <c r="C2068" s="10" t="s">
        <v>13</v>
      </c>
      <c r="D2068" s="9">
        <f t="shared" si="41"/>
        <v>0</v>
      </c>
      <c r="E2068" s="9">
        <f t="shared" si="41"/>
        <v>0</v>
      </c>
      <c r="F2068" s="9">
        <f t="shared" si="41"/>
        <v>0</v>
      </c>
      <c r="G2068" s="9">
        <f t="shared" si="41"/>
        <v>0</v>
      </c>
      <c r="H2068" s="9">
        <f t="shared" si="41"/>
        <v>0</v>
      </c>
      <c r="I2068" s="9">
        <v>0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</row>
    <row r="2069" spans="2:18" hidden="1" x14ac:dyDescent="0.25">
      <c r="B2069" s="8" t="s">
        <v>1</v>
      </c>
      <c r="C2069" s="10" t="s">
        <v>14</v>
      </c>
      <c r="D2069" s="9">
        <f t="shared" si="41"/>
        <v>0</v>
      </c>
      <c r="E2069" s="9">
        <f t="shared" si="41"/>
        <v>0</v>
      </c>
      <c r="F2069" s="9">
        <f t="shared" si="41"/>
        <v>0</v>
      </c>
      <c r="G2069" s="9">
        <f t="shared" si="41"/>
        <v>0</v>
      </c>
      <c r="H2069" s="9">
        <f t="shared" si="41"/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</row>
    <row r="2070" spans="2:18" hidden="1" x14ac:dyDescent="0.25">
      <c r="B2070" s="11" t="s">
        <v>1</v>
      </c>
      <c r="C2070" s="13" t="s">
        <v>20</v>
      </c>
      <c r="D2070" s="12">
        <f t="shared" si="41"/>
        <v>0</v>
      </c>
      <c r="E2070" s="12">
        <f t="shared" si="41"/>
        <v>0</v>
      </c>
      <c r="F2070" s="12">
        <f t="shared" si="41"/>
        <v>0</v>
      </c>
      <c r="G2070" s="12">
        <f t="shared" si="41"/>
        <v>0</v>
      </c>
      <c r="H2070" s="12">
        <f t="shared" si="41"/>
        <v>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</row>
    <row r="2071" spans="2:18" ht="15.75" hidden="1" thickBot="1" x14ac:dyDescent="0.3">
      <c r="B2071" s="15" t="s">
        <v>806</v>
      </c>
      <c r="C2071" s="16" t="s">
        <v>807</v>
      </c>
      <c r="D2071" s="17">
        <f t="shared" si="41"/>
        <v>0</v>
      </c>
      <c r="E2071" s="17">
        <f t="shared" si="41"/>
        <v>0</v>
      </c>
      <c r="F2071" s="17">
        <f t="shared" si="41"/>
        <v>0</v>
      </c>
      <c r="G2071" s="17">
        <f t="shared" si="41"/>
        <v>0</v>
      </c>
      <c r="H2071" s="17">
        <f t="shared" si="41"/>
        <v>0</v>
      </c>
      <c r="I2071" s="17">
        <v>0</v>
      </c>
      <c r="J2071" s="17">
        <v>0</v>
      </c>
      <c r="K2071" s="17">
        <v>0</v>
      </c>
      <c r="L2071" s="17">
        <v>0</v>
      </c>
      <c r="M2071" s="17">
        <v>0</v>
      </c>
      <c r="N2071" s="17">
        <v>0</v>
      </c>
      <c r="O2071" s="17">
        <v>0</v>
      </c>
      <c r="P2071" s="17">
        <v>0</v>
      </c>
      <c r="Q2071" s="17">
        <v>0</v>
      </c>
      <c r="R2071" s="17">
        <v>0</v>
      </c>
    </row>
    <row r="2072" spans="2:18" hidden="1" x14ac:dyDescent="0.25">
      <c r="B2072" s="11" t="s">
        <v>1</v>
      </c>
      <c r="C2072" s="13" t="s">
        <v>12</v>
      </c>
      <c r="D2072" s="12">
        <f t="shared" si="41"/>
        <v>0</v>
      </c>
      <c r="E2072" s="12">
        <f t="shared" si="41"/>
        <v>0</v>
      </c>
      <c r="F2072" s="12">
        <f t="shared" si="41"/>
        <v>0</v>
      </c>
      <c r="G2072" s="12">
        <f t="shared" si="41"/>
        <v>0</v>
      </c>
      <c r="H2072" s="12">
        <f t="shared" si="41"/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</row>
    <row r="2073" spans="2:18" hidden="1" x14ac:dyDescent="0.25">
      <c r="B2073" s="8" t="s">
        <v>1</v>
      </c>
      <c r="C2073" s="10" t="s">
        <v>13</v>
      </c>
      <c r="D2073" s="9">
        <f t="shared" si="41"/>
        <v>0</v>
      </c>
      <c r="E2073" s="9">
        <f t="shared" si="41"/>
        <v>0</v>
      </c>
      <c r="F2073" s="9">
        <f t="shared" si="41"/>
        <v>0</v>
      </c>
      <c r="G2073" s="9">
        <f t="shared" si="41"/>
        <v>0</v>
      </c>
      <c r="H2073" s="9">
        <f t="shared" si="41"/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</row>
    <row r="2074" spans="2:18" hidden="1" x14ac:dyDescent="0.25">
      <c r="B2074" s="8" t="s">
        <v>1</v>
      </c>
      <c r="C2074" s="10" t="s">
        <v>14</v>
      </c>
      <c r="D2074" s="9">
        <f t="shared" si="41"/>
        <v>0</v>
      </c>
      <c r="E2074" s="9">
        <f t="shared" si="41"/>
        <v>0</v>
      </c>
      <c r="F2074" s="9">
        <f t="shared" si="41"/>
        <v>0</v>
      </c>
      <c r="G2074" s="9">
        <f t="shared" si="41"/>
        <v>0</v>
      </c>
      <c r="H2074" s="9">
        <f t="shared" si="41"/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</row>
    <row r="2075" spans="2:18" hidden="1" x14ac:dyDescent="0.25">
      <c r="B2075" s="11" t="s">
        <v>1</v>
      </c>
      <c r="C2075" s="13" t="s">
        <v>20</v>
      </c>
      <c r="D2075" s="12">
        <f t="shared" si="41"/>
        <v>0</v>
      </c>
      <c r="E2075" s="12">
        <f t="shared" si="41"/>
        <v>0</v>
      </c>
      <c r="F2075" s="12">
        <f t="shared" si="41"/>
        <v>0</v>
      </c>
      <c r="G2075" s="12">
        <f t="shared" si="41"/>
        <v>0</v>
      </c>
      <c r="H2075" s="12">
        <f t="shared" si="41"/>
        <v>0</v>
      </c>
      <c r="I2075" s="12">
        <v>0</v>
      </c>
      <c r="J2075" s="12">
        <v>0</v>
      </c>
      <c r="K2075" s="12">
        <v>0</v>
      </c>
      <c r="L2075" s="12">
        <v>0</v>
      </c>
      <c r="M2075" s="12">
        <v>0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</row>
    <row r="2076" spans="2:18" ht="30.75" hidden="1" thickBot="1" x14ac:dyDescent="0.3">
      <c r="B2076" s="15" t="s">
        <v>808</v>
      </c>
      <c r="C2076" s="16" t="s">
        <v>809</v>
      </c>
      <c r="D2076" s="17">
        <f t="shared" si="41"/>
        <v>0</v>
      </c>
      <c r="E2076" s="17">
        <f t="shared" si="41"/>
        <v>0</v>
      </c>
      <c r="F2076" s="17">
        <f t="shared" si="41"/>
        <v>0</v>
      </c>
      <c r="G2076" s="17">
        <f t="shared" si="41"/>
        <v>0</v>
      </c>
      <c r="H2076" s="17">
        <f t="shared" si="41"/>
        <v>0</v>
      </c>
      <c r="I2076" s="17">
        <v>0</v>
      </c>
      <c r="J2076" s="17">
        <v>0</v>
      </c>
      <c r="K2076" s="17">
        <v>0</v>
      </c>
      <c r="L2076" s="17">
        <v>0</v>
      </c>
      <c r="M2076" s="17">
        <v>0</v>
      </c>
      <c r="N2076" s="17">
        <v>0</v>
      </c>
      <c r="O2076" s="17">
        <v>0</v>
      </c>
      <c r="P2076" s="17">
        <v>0</v>
      </c>
      <c r="Q2076" s="17">
        <v>0</v>
      </c>
      <c r="R2076" s="17">
        <v>0</v>
      </c>
    </row>
    <row r="2077" spans="2:18" hidden="1" x14ac:dyDescent="0.25">
      <c r="B2077" s="11" t="s">
        <v>1</v>
      </c>
      <c r="C2077" s="13" t="s">
        <v>12</v>
      </c>
      <c r="D2077" s="12">
        <f t="shared" si="41"/>
        <v>0</v>
      </c>
      <c r="E2077" s="12">
        <f t="shared" si="41"/>
        <v>0</v>
      </c>
      <c r="F2077" s="12">
        <f t="shared" si="41"/>
        <v>0</v>
      </c>
      <c r="G2077" s="12">
        <f t="shared" si="41"/>
        <v>0</v>
      </c>
      <c r="H2077" s="12">
        <f t="shared" si="41"/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</row>
    <row r="2078" spans="2:18" hidden="1" x14ac:dyDescent="0.25">
      <c r="B2078" s="8" t="s">
        <v>1</v>
      </c>
      <c r="C2078" s="10" t="s">
        <v>14</v>
      </c>
      <c r="D2078" s="9">
        <f t="shared" si="41"/>
        <v>0</v>
      </c>
      <c r="E2078" s="9">
        <f t="shared" si="41"/>
        <v>0</v>
      </c>
      <c r="F2078" s="9">
        <f t="shared" si="41"/>
        <v>0</v>
      </c>
      <c r="G2078" s="9">
        <f t="shared" si="41"/>
        <v>0</v>
      </c>
      <c r="H2078" s="9">
        <f t="shared" si="41"/>
        <v>0</v>
      </c>
      <c r="I2078" s="9">
        <v>0</v>
      </c>
      <c r="J2078" s="9">
        <v>0</v>
      </c>
      <c r="K2078" s="9">
        <v>0</v>
      </c>
      <c r="L2078" s="9">
        <v>0</v>
      </c>
      <c r="M2078" s="9">
        <v>0</v>
      </c>
      <c r="N2078" s="9">
        <v>0</v>
      </c>
      <c r="O2078" s="9">
        <v>0</v>
      </c>
      <c r="P2078" s="9">
        <v>0</v>
      </c>
      <c r="Q2078" s="9">
        <v>0</v>
      </c>
      <c r="R2078" s="9">
        <v>0</v>
      </c>
    </row>
    <row r="2079" spans="2:18" ht="30.75" hidden="1" thickBot="1" x14ac:dyDescent="0.3">
      <c r="B2079" s="15" t="s">
        <v>810</v>
      </c>
      <c r="C2079" s="16" t="s">
        <v>811</v>
      </c>
      <c r="D2079" s="17">
        <f t="shared" si="41"/>
        <v>0</v>
      </c>
      <c r="E2079" s="17">
        <f t="shared" si="41"/>
        <v>0</v>
      </c>
      <c r="F2079" s="17">
        <f t="shared" si="41"/>
        <v>0</v>
      </c>
      <c r="G2079" s="17">
        <f t="shared" si="41"/>
        <v>0</v>
      </c>
      <c r="H2079" s="17">
        <f t="shared" si="41"/>
        <v>0</v>
      </c>
      <c r="I2079" s="17">
        <v>0</v>
      </c>
      <c r="J2079" s="17">
        <v>0</v>
      </c>
      <c r="K2079" s="17">
        <v>0</v>
      </c>
      <c r="L2079" s="17">
        <v>0</v>
      </c>
      <c r="M2079" s="17">
        <v>0</v>
      </c>
      <c r="N2079" s="17">
        <v>0</v>
      </c>
      <c r="O2079" s="17">
        <v>0</v>
      </c>
      <c r="P2079" s="17">
        <v>0</v>
      </c>
      <c r="Q2079" s="17">
        <v>0</v>
      </c>
      <c r="R2079" s="17">
        <v>0</v>
      </c>
    </row>
    <row r="2080" spans="2:18" hidden="1" x14ac:dyDescent="0.25">
      <c r="B2080" s="11" t="s">
        <v>1</v>
      </c>
      <c r="C2080" s="13" t="s">
        <v>12</v>
      </c>
      <c r="D2080" s="12">
        <f t="shared" si="41"/>
        <v>0</v>
      </c>
      <c r="E2080" s="12">
        <f t="shared" si="41"/>
        <v>0</v>
      </c>
      <c r="F2080" s="12">
        <f t="shared" si="41"/>
        <v>0</v>
      </c>
      <c r="G2080" s="12">
        <f t="shared" si="41"/>
        <v>0</v>
      </c>
      <c r="H2080" s="12">
        <f t="shared" si="41"/>
        <v>0</v>
      </c>
      <c r="I2080" s="12">
        <v>0</v>
      </c>
      <c r="J2080" s="12">
        <v>0</v>
      </c>
      <c r="K2080" s="12">
        <v>0</v>
      </c>
      <c r="L2080" s="12">
        <v>0</v>
      </c>
      <c r="M2080" s="12">
        <v>0</v>
      </c>
      <c r="N2080" s="12">
        <v>0</v>
      </c>
      <c r="O2080" s="12">
        <v>0</v>
      </c>
      <c r="P2080" s="12">
        <v>0</v>
      </c>
      <c r="Q2080" s="12">
        <v>0</v>
      </c>
      <c r="R2080" s="12">
        <v>0</v>
      </c>
    </row>
    <row r="2081" spans="2:18" hidden="1" x14ac:dyDescent="0.25">
      <c r="B2081" s="8" t="s">
        <v>1</v>
      </c>
      <c r="C2081" s="10" t="s">
        <v>14</v>
      </c>
      <c r="D2081" s="9">
        <f t="shared" si="41"/>
        <v>0</v>
      </c>
      <c r="E2081" s="9">
        <f t="shared" si="41"/>
        <v>0</v>
      </c>
      <c r="F2081" s="9">
        <f t="shared" si="41"/>
        <v>0</v>
      </c>
      <c r="G2081" s="9">
        <f t="shared" si="41"/>
        <v>0</v>
      </c>
      <c r="H2081" s="9">
        <f t="shared" si="41"/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</row>
    <row r="2082" spans="2:18" hidden="1" x14ac:dyDescent="0.25">
      <c r="B2082" s="11" t="s">
        <v>1</v>
      </c>
      <c r="C2082" s="13" t="s">
        <v>20</v>
      </c>
      <c r="D2082" s="12">
        <f t="shared" si="41"/>
        <v>0</v>
      </c>
      <c r="E2082" s="12">
        <f t="shared" si="41"/>
        <v>0</v>
      </c>
      <c r="F2082" s="12">
        <f t="shared" si="41"/>
        <v>0</v>
      </c>
      <c r="G2082" s="12">
        <f t="shared" si="41"/>
        <v>0</v>
      </c>
      <c r="H2082" s="12">
        <f t="shared" si="41"/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</row>
    <row r="2083" spans="2:18" ht="30.75" hidden="1" thickBot="1" x14ac:dyDescent="0.3">
      <c r="B2083" s="15" t="s">
        <v>812</v>
      </c>
      <c r="C2083" s="16" t="s">
        <v>813</v>
      </c>
      <c r="D2083" s="17">
        <f t="shared" si="41"/>
        <v>0</v>
      </c>
      <c r="E2083" s="17">
        <f t="shared" si="41"/>
        <v>0</v>
      </c>
      <c r="F2083" s="17">
        <f t="shared" si="41"/>
        <v>0</v>
      </c>
      <c r="G2083" s="17">
        <f t="shared" si="41"/>
        <v>0</v>
      </c>
      <c r="H2083" s="17">
        <f t="shared" si="41"/>
        <v>0</v>
      </c>
      <c r="I2083" s="17">
        <v>0</v>
      </c>
      <c r="J2083" s="17">
        <v>0</v>
      </c>
      <c r="K2083" s="17">
        <v>0</v>
      </c>
      <c r="L2083" s="17">
        <v>0</v>
      </c>
      <c r="M2083" s="17">
        <v>0</v>
      </c>
      <c r="N2083" s="17">
        <v>0</v>
      </c>
      <c r="O2083" s="17">
        <v>0</v>
      </c>
      <c r="P2083" s="17">
        <v>0</v>
      </c>
      <c r="Q2083" s="17">
        <v>0</v>
      </c>
      <c r="R2083" s="17">
        <v>0</v>
      </c>
    </row>
    <row r="2084" spans="2:18" hidden="1" x14ac:dyDescent="0.25">
      <c r="B2084" s="11" t="s">
        <v>1</v>
      </c>
      <c r="C2084" s="13" t="s">
        <v>12</v>
      </c>
      <c r="D2084" s="12">
        <f t="shared" si="41"/>
        <v>0</v>
      </c>
      <c r="E2084" s="12">
        <f t="shared" si="41"/>
        <v>0</v>
      </c>
      <c r="F2084" s="12">
        <f t="shared" si="41"/>
        <v>0</v>
      </c>
      <c r="G2084" s="12">
        <f t="shared" si="41"/>
        <v>0</v>
      </c>
      <c r="H2084" s="12">
        <f t="shared" si="41"/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0</v>
      </c>
      <c r="O2084" s="12">
        <v>0</v>
      </c>
      <c r="P2084" s="12">
        <v>0</v>
      </c>
      <c r="Q2084" s="12">
        <v>0</v>
      </c>
      <c r="R2084" s="12">
        <v>0</v>
      </c>
    </row>
    <row r="2085" spans="2:18" hidden="1" x14ac:dyDescent="0.25">
      <c r="B2085" s="8" t="s">
        <v>1</v>
      </c>
      <c r="C2085" s="10" t="s">
        <v>14</v>
      </c>
      <c r="D2085" s="9">
        <f t="shared" si="41"/>
        <v>0</v>
      </c>
      <c r="E2085" s="9">
        <f t="shared" si="41"/>
        <v>0</v>
      </c>
      <c r="F2085" s="9">
        <f t="shared" si="41"/>
        <v>0</v>
      </c>
      <c r="G2085" s="9">
        <f t="shared" si="41"/>
        <v>0</v>
      </c>
      <c r="H2085" s="9">
        <f t="shared" si="41"/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</row>
    <row r="2086" spans="2:18" hidden="1" x14ac:dyDescent="0.25">
      <c r="B2086" s="11" t="s">
        <v>1</v>
      </c>
      <c r="C2086" s="13" t="s">
        <v>20</v>
      </c>
      <c r="D2086" s="12">
        <f t="shared" si="41"/>
        <v>0</v>
      </c>
      <c r="E2086" s="12">
        <f t="shared" si="41"/>
        <v>0</v>
      </c>
      <c r="F2086" s="12">
        <f t="shared" si="41"/>
        <v>0</v>
      </c>
      <c r="G2086" s="12">
        <f t="shared" si="41"/>
        <v>0</v>
      </c>
      <c r="H2086" s="12">
        <f t="shared" si="41"/>
        <v>0</v>
      </c>
      <c r="I2086" s="12">
        <v>0</v>
      </c>
      <c r="J2086" s="12">
        <v>0</v>
      </c>
      <c r="K2086" s="12">
        <v>0</v>
      </c>
      <c r="L2086" s="12">
        <v>0</v>
      </c>
      <c r="M2086" s="12">
        <v>0</v>
      </c>
      <c r="N2086" s="12">
        <v>0</v>
      </c>
      <c r="O2086" s="12">
        <v>0</v>
      </c>
      <c r="P2086" s="12">
        <v>0</v>
      </c>
      <c r="Q2086" s="12">
        <v>0</v>
      </c>
      <c r="R2086" s="12">
        <v>0</v>
      </c>
    </row>
    <row r="2087" spans="2:18" ht="45.75" hidden="1" thickBot="1" x14ac:dyDescent="0.3">
      <c r="B2087" s="15" t="s">
        <v>814</v>
      </c>
      <c r="C2087" s="16" t="s">
        <v>815</v>
      </c>
      <c r="D2087" s="17">
        <f t="shared" si="41"/>
        <v>0</v>
      </c>
      <c r="E2087" s="17">
        <f t="shared" si="41"/>
        <v>0</v>
      </c>
      <c r="F2087" s="17">
        <f t="shared" si="41"/>
        <v>0</v>
      </c>
      <c r="G2087" s="17">
        <f t="shared" si="41"/>
        <v>0</v>
      </c>
      <c r="H2087" s="17">
        <f t="shared" si="41"/>
        <v>0</v>
      </c>
      <c r="I2087" s="17">
        <v>0</v>
      </c>
      <c r="J2087" s="17">
        <v>0</v>
      </c>
      <c r="K2087" s="17">
        <v>0</v>
      </c>
      <c r="L2087" s="17">
        <v>0</v>
      </c>
      <c r="M2087" s="17">
        <v>0</v>
      </c>
      <c r="N2087" s="17">
        <v>0</v>
      </c>
      <c r="O2087" s="17">
        <v>0</v>
      </c>
      <c r="P2087" s="17">
        <v>0</v>
      </c>
      <c r="Q2087" s="17">
        <v>0</v>
      </c>
      <c r="R2087" s="17">
        <v>0</v>
      </c>
    </row>
    <row r="2088" spans="2:18" hidden="1" x14ac:dyDescent="0.25">
      <c r="B2088" s="11" t="s">
        <v>1</v>
      </c>
      <c r="C2088" s="13" t="s">
        <v>12</v>
      </c>
      <c r="D2088" s="12">
        <f t="shared" si="41"/>
        <v>0</v>
      </c>
      <c r="E2088" s="12">
        <f t="shared" si="41"/>
        <v>0</v>
      </c>
      <c r="F2088" s="12">
        <f t="shared" si="41"/>
        <v>0</v>
      </c>
      <c r="G2088" s="12">
        <f t="shared" si="41"/>
        <v>0</v>
      </c>
      <c r="H2088" s="12">
        <f t="shared" si="41"/>
        <v>0</v>
      </c>
      <c r="I2088" s="12">
        <v>0</v>
      </c>
      <c r="J2088" s="12">
        <v>0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2">
        <v>0</v>
      </c>
      <c r="Q2088" s="12">
        <v>0</v>
      </c>
      <c r="R2088" s="12">
        <v>0</v>
      </c>
    </row>
    <row r="2089" spans="2:18" hidden="1" x14ac:dyDescent="0.25">
      <c r="B2089" s="8" t="s">
        <v>1</v>
      </c>
      <c r="C2089" s="10" t="s">
        <v>14</v>
      </c>
      <c r="D2089" s="9">
        <f t="shared" si="41"/>
        <v>0</v>
      </c>
      <c r="E2089" s="9">
        <f t="shared" si="41"/>
        <v>0</v>
      </c>
      <c r="F2089" s="9">
        <f t="shared" si="41"/>
        <v>0</v>
      </c>
      <c r="G2089" s="9">
        <f t="shared" si="41"/>
        <v>0</v>
      </c>
      <c r="H2089" s="9">
        <f t="shared" si="41"/>
        <v>0</v>
      </c>
      <c r="I2089" s="9">
        <v>0</v>
      </c>
      <c r="J2089" s="9">
        <v>0</v>
      </c>
      <c r="K2089" s="9">
        <v>0</v>
      </c>
      <c r="L2089" s="9">
        <v>0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</row>
    <row r="2090" spans="2:18" hidden="1" x14ac:dyDescent="0.25">
      <c r="B2090" s="11" t="s">
        <v>1</v>
      </c>
      <c r="C2090" s="13" t="s">
        <v>20</v>
      </c>
      <c r="D2090" s="12">
        <f t="shared" si="41"/>
        <v>0</v>
      </c>
      <c r="E2090" s="12">
        <f t="shared" si="41"/>
        <v>0</v>
      </c>
      <c r="F2090" s="12">
        <f t="shared" si="41"/>
        <v>0</v>
      </c>
      <c r="G2090" s="12">
        <f t="shared" si="41"/>
        <v>0</v>
      </c>
      <c r="H2090" s="12">
        <f t="shared" si="41"/>
        <v>0</v>
      </c>
      <c r="I2090" s="12">
        <v>0</v>
      </c>
      <c r="J2090" s="12">
        <v>0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</row>
    <row r="2091" spans="2:18" ht="45.75" hidden="1" thickBot="1" x14ac:dyDescent="0.3">
      <c r="B2091" s="15" t="s">
        <v>816</v>
      </c>
      <c r="C2091" s="16" t="s">
        <v>817</v>
      </c>
      <c r="D2091" s="17">
        <f t="shared" si="41"/>
        <v>0</v>
      </c>
      <c r="E2091" s="17">
        <f t="shared" si="41"/>
        <v>0</v>
      </c>
      <c r="F2091" s="17">
        <f t="shared" si="41"/>
        <v>0</v>
      </c>
      <c r="G2091" s="17">
        <f t="shared" si="41"/>
        <v>0</v>
      </c>
      <c r="H2091" s="17">
        <f t="shared" si="41"/>
        <v>0</v>
      </c>
      <c r="I2091" s="17">
        <v>0</v>
      </c>
      <c r="J2091" s="17">
        <v>0</v>
      </c>
      <c r="K2091" s="17">
        <v>0</v>
      </c>
      <c r="L2091" s="17">
        <v>0</v>
      </c>
      <c r="M2091" s="17">
        <v>0</v>
      </c>
      <c r="N2091" s="17">
        <v>0</v>
      </c>
      <c r="O2091" s="17">
        <v>0</v>
      </c>
      <c r="P2091" s="17">
        <v>0</v>
      </c>
      <c r="Q2091" s="17">
        <v>0</v>
      </c>
      <c r="R2091" s="17">
        <v>0</v>
      </c>
    </row>
    <row r="2092" spans="2:18" hidden="1" x14ac:dyDescent="0.25">
      <c r="B2092" s="11" t="s">
        <v>1</v>
      </c>
      <c r="C2092" s="13" t="s">
        <v>12</v>
      </c>
      <c r="D2092" s="12">
        <f t="shared" si="41"/>
        <v>0</v>
      </c>
      <c r="E2092" s="12">
        <f t="shared" si="41"/>
        <v>0</v>
      </c>
      <c r="F2092" s="12">
        <f t="shared" si="41"/>
        <v>0</v>
      </c>
      <c r="G2092" s="12">
        <f t="shared" si="41"/>
        <v>0</v>
      </c>
      <c r="H2092" s="12">
        <f t="shared" si="41"/>
        <v>0</v>
      </c>
      <c r="I2092" s="12">
        <v>0</v>
      </c>
      <c r="J2092" s="12">
        <v>0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</row>
    <row r="2093" spans="2:18" hidden="1" x14ac:dyDescent="0.25">
      <c r="B2093" s="8" t="s">
        <v>1</v>
      </c>
      <c r="C2093" s="10" t="s">
        <v>14</v>
      </c>
      <c r="D2093" s="9">
        <f t="shared" si="41"/>
        <v>0</v>
      </c>
      <c r="E2093" s="9">
        <f t="shared" si="41"/>
        <v>0</v>
      </c>
      <c r="F2093" s="9">
        <f t="shared" si="41"/>
        <v>0</v>
      </c>
      <c r="G2093" s="9">
        <f t="shared" si="41"/>
        <v>0</v>
      </c>
      <c r="H2093" s="9">
        <f t="shared" si="41"/>
        <v>0</v>
      </c>
      <c r="I2093" s="9">
        <v>0</v>
      </c>
      <c r="J2093" s="9">
        <v>0</v>
      </c>
      <c r="K2093" s="9">
        <v>0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</row>
    <row r="2094" spans="2:18" hidden="1" x14ac:dyDescent="0.25">
      <c r="B2094" s="11" t="s">
        <v>1</v>
      </c>
      <c r="C2094" s="13" t="s">
        <v>20</v>
      </c>
      <c r="D2094" s="12">
        <f t="shared" si="41"/>
        <v>0</v>
      </c>
      <c r="E2094" s="12">
        <f t="shared" si="41"/>
        <v>0</v>
      </c>
      <c r="F2094" s="12">
        <f t="shared" si="41"/>
        <v>0</v>
      </c>
      <c r="G2094" s="12">
        <f t="shared" si="41"/>
        <v>0</v>
      </c>
      <c r="H2094" s="12">
        <f t="shared" si="41"/>
        <v>0</v>
      </c>
      <c r="I2094" s="12">
        <v>0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</row>
    <row r="2095" spans="2:18" ht="30.75" hidden="1" thickBot="1" x14ac:dyDescent="0.3">
      <c r="B2095" s="15" t="s">
        <v>818</v>
      </c>
      <c r="C2095" s="16" t="s">
        <v>819</v>
      </c>
      <c r="D2095" s="17">
        <f t="shared" si="41"/>
        <v>0</v>
      </c>
      <c r="E2095" s="17">
        <f t="shared" si="41"/>
        <v>0</v>
      </c>
      <c r="F2095" s="17">
        <f t="shared" si="41"/>
        <v>0</v>
      </c>
      <c r="G2095" s="17">
        <f t="shared" si="41"/>
        <v>0</v>
      </c>
      <c r="H2095" s="17">
        <f t="shared" si="41"/>
        <v>0</v>
      </c>
      <c r="I2095" s="17">
        <v>0</v>
      </c>
      <c r="J2095" s="17">
        <v>0</v>
      </c>
      <c r="K2095" s="17">
        <v>0</v>
      </c>
      <c r="L2095" s="17">
        <v>0</v>
      </c>
      <c r="M2095" s="17">
        <v>0</v>
      </c>
      <c r="N2095" s="17">
        <v>0</v>
      </c>
      <c r="O2095" s="17">
        <v>0</v>
      </c>
      <c r="P2095" s="17">
        <v>0</v>
      </c>
      <c r="Q2095" s="17">
        <v>0</v>
      </c>
      <c r="R2095" s="17">
        <v>0</v>
      </c>
    </row>
    <row r="2096" spans="2:18" hidden="1" x14ac:dyDescent="0.25">
      <c r="B2096" s="11" t="s">
        <v>1</v>
      </c>
      <c r="C2096" s="13" t="s">
        <v>12</v>
      </c>
      <c r="D2096" s="12">
        <f t="shared" si="41"/>
        <v>0</v>
      </c>
      <c r="E2096" s="12">
        <f t="shared" si="41"/>
        <v>0</v>
      </c>
      <c r="F2096" s="12">
        <f t="shared" si="41"/>
        <v>0</v>
      </c>
      <c r="G2096" s="12">
        <f t="shared" si="41"/>
        <v>0</v>
      </c>
      <c r="H2096" s="12">
        <f t="shared" si="41"/>
        <v>0</v>
      </c>
      <c r="I2096" s="12">
        <v>0</v>
      </c>
      <c r="J2096" s="12">
        <v>0</v>
      </c>
      <c r="K2096" s="12">
        <v>0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v>0</v>
      </c>
      <c r="R2096" s="12">
        <v>0</v>
      </c>
    </row>
    <row r="2097" spans="2:18" hidden="1" x14ac:dyDescent="0.25">
      <c r="B2097" s="8" t="s">
        <v>1</v>
      </c>
      <c r="C2097" s="10" t="s">
        <v>14</v>
      </c>
      <c r="D2097" s="9">
        <f t="shared" si="41"/>
        <v>0</v>
      </c>
      <c r="E2097" s="9">
        <f t="shared" si="41"/>
        <v>0</v>
      </c>
      <c r="F2097" s="9">
        <f t="shared" si="41"/>
        <v>0</v>
      </c>
      <c r="G2097" s="9">
        <f t="shared" si="41"/>
        <v>0</v>
      </c>
      <c r="H2097" s="9">
        <f t="shared" si="41"/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</row>
    <row r="2098" spans="2:18" ht="30.75" hidden="1" thickBot="1" x14ac:dyDescent="0.3">
      <c r="B2098" s="15" t="s">
        <v>820</v>
      </c>
      <c r="C2098" s="16" t="s">
        <v>821</v>
      </c>
      <c r="D2098" s="17">
        <f t="shared" si="41"/>
        <v>0</v>
      </c>
      <c r="E2098" s="17">
        <f t="shared" si="41"/>
        <v>0</v>
      </c>
      <c r="F2098" s="17">
        <f t="shared" si="41"/>
        <v>0</v>
      </c>
      <c r="G2098" s="17">
        <f t="shared" si="41"/>
        <v>0</v>
      </c>
      <c r="H2098" s="17">
        <f t="shared" si="41"/>
        <v>0</v>
      </c>
      <c r="I2098" s="17">
        <v>0</v>
      </c>
      <c r="J2098" s="17">
        <v>0</v>
      </c>
      <c r="K2098" s="17">
        <v>0</v>
      </c>
      <c r="L2098" s="17">
        <v>0</v>
      </c>
      <c r="M2098" s="17">
        <v>0</v>
      </c>
      <c r="N2098" s="17">
        <v>0</v>
      </c>
      <c r="O2098" s="17">
        <v>0</v>
      </c>
      <c r="P2098" s="17">
        <v>0</v>
      </c>
      <c r="Q2098" s="17">
        <v>0</v>
      </c>
      <c r="R2098" s="17">
        <v>0</v>
      </c>
    </row>
    <row r="2099" spans="2:18" hidden="1" x14ac:dyDescent="0.25">
      <c r="B2099" s="11" t="s">
        <v>1</v>
      </c>
      <c r="C2099" s="13" t="s">
        <v>12</v>
      </c>
      <c r="D2099" s="12">
        <f t="shared" si="41"/>
        <v>0</v>
      </c>
      <c r="E2099" s="12">
        <f t="shared" si="41"/>
        <v>0</v>
      </c>
      <c r="F2099" s="12">
        <f t="shared" si="41"/>
        <v>0</v>
      </c>
      <c r="G2099" s="12">
        <f t="shared" si="41"/>
        <v>0</v>
      </c>
      <c r="H2099" s="12">
        <f t="shared" si="41"/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0</v>
      </c>
      <c r="O2099" s="12">
        <v>0</v>
      </c>
      <c r="P2099" s="12">
        <v>0</v>
      </c>
      <c r="Q2099" s="12">
        <v>0</v>
      </c>
      <c r="R2099" s="12">
        <v>0</v>
      </c>
    </row>
    <row r="2100" spans="2:18" hidden="1" x14ac:dyDescent="0.25">
      <c r="B2100" s="8" t="s">
        <v>1</v>
      </c>
      <c r="C2100" s="10" t="s">
        <v>14</v>
      </c>
      <c r="D2100" s="9">
        <f t="shared" si="41"/>
        <v>0</v>
      </c>
      <c r="E2100" s="9">
        <f t="shared" si="41"/>
        <v>0</v>
      </c>
      <c r="F2100" s="9">
        <f t="shared" si="41"/>
        <v>0</v>
      </c>
      <c r="G2100" s="9">
        <f t="shared" si="41"/>
        <v>0</v>
      </c>
      <c r="H2100" s="9">
        <f t="shared" si="41"/>
        <v>0</v>
      </c>
      <c r="I2100" s="9">
        <v>0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</row>
    <row r="2101" spans="2:18" ht="45.75" hidden="1" thickBot="1" x14ac:dyDescent="0.3">
      <c r="B2101" s="15" t="s">
        <v>822</v>
      </c>
      <c r="C2101" s="16" t="s">
        <v>823</v>
      </c>
      <c r="D2101" s="17">
        <f t="shared" si="41"/>
        <v>0</v>
      </c>
      <c r="E2101" s="17">
        <f t="shared" si="41"/>
        <v>0</v>
      </c>
      <c r="F2101" s="17">
        <f t="shared" si="41"/>
        <v>0</v>
      </c>
      <c r="G2101" s="17">
        <f t="shared" si="41"/>
        <v>0</v>
      </c>
      <c r="H2101" s="17">
        <f t="shared" si="41"/>
        <v>0</v>
      </c>
      <c r="I2101" s="17">
        <v>0</v>
      </c>
      <c r="J2101" s="17">
        <v>0</v>
      </c>
      <c r="K2101" s="17">
        <v>0</v>
      </c>
      <c r="L2101" s="17">
        <v>0</v>
      </c>
      <c r="M2101" s="17">
        <v>0</v>
      </c>
      <c r="N2101" s="17">
        <v>0</v>
      </c>
      <c r="O2101" s="17">
        <v>0</v>
      </c>
      <c r="P2101" s="17">
        <v>0</v>
      </c>
      <c r="Q2101" s="17">
        <v>0</v>
      </c>
      <c r="R2101" s="17">
        <v>0</v>
      </c>
    </row>
    <row r="2102" spans="2:18" hidden="1" x14ac:dyDescent="0.25">
      <c r="B2102" s="11" t="s">
        <v>1</v>
      </c>
      <c r="C2102" s="13" t="s">
        <v>12</v>
      </c>
      <c r="D2102" s="12">
        <f t="shared" si="41"/>
        <v>0</v>
      </c>
      <c r="E2102" s="12">
        <f t="shared" si="41"/>
        <v>0</v>
      </c>
      <c r="F2102" s="12">
        <f t="shared" si="41"/>
        <v>0</v>
      </c>
      <c r="G2102" s="12">
        <f t="shared" si="41"/>
        <v>0</v>
      </c>
      <c r="H2102" s="12">
        <f t="shared" si="41"/>
        <v>0</v>
      </c>
      <c r="I2102" s="12">
        <v>0</v>
      </c>
      <c r="J2102" s="12">
        <v>0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0</v>
      </c>
    </row>
    <row r="2103" spans="2:18" hidden="1" x14ac:dyDescent="0.25">
      <c r="B2103" s="8" t="s">
        <v>1</v>
      </c>
      <c r="C2103" s="10" t="s">
        <v>14</v>
      </c>
      <c r="D2103" s="9">
        <f t="shared" si="41"/>
        <v>0</v>
      </c>
      <c r="E2103" s="9">
        <f t="shared" si="41"/>
        <v>0</v>
      </c>
      <c r="F2103" s="9">
        <f t="shared" si="41"/>
        <v>0</v>
      </c>
      <c r="G2103" s="9">
        <f t="shared" si="41"/>
        <v>0</v>
      </c>
      <c r="H2103" s="9">
        <f t="shared" si="41"/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</row>
    <row r="2104" spans="2:18" hidden="1" x14ac:dyDescent="0.25">
      <c r="B2104" s="11" t="s">
        <v>1</v>
      </c>
      <c r="C2104" s="13" t="s">
        <v>20</v>
      </c>
      <c r="D2104" s="12">
        <f t="shared" si="41"/>
        <v>0</v>
      </c>
      <c r="E2104" s="12">
        <f t="shared" si="41"/>
        <v>0</v>
      </c>
      <c r="F2104" s="12">
        <f t="shared" si="41"/>
        <v>0</v>
      </c>
      <c r="G2104" s="12">
        <f t="shared" si="41"/>
        <v>0</v>
      </c>
      <c r="H2104" s="12">
        <f t="shared" si="41"/>
        <v>0</v>
      </c>
      <c r="I2104" s="12">
        <v>0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</row>
    <row r="2105" spans="2:18" ht="45.75" hidden="1" thickBot="1" x14ac:dyDescent="0.3">
      <c r="B2105" s="15" t="s">
        <v>824</v>
      </c>
      <c r="C2105" s="16" t="s">
        <v>825</v>
      </c>
      <c r="D2105" s="17">
        <f t="shared" si="41"/>
        <v>0</v>
      </c>
      <c r="E2105" s="17">
        <f t="shared" si="41"/>
        <v>0</v>
      </c>
      <c r="F2105" s="17">
        <f t="shared" si="41"/>
        <v>0</v>
      </c>
      <c r="G2105" s="17">
        <f t="shared" si="41"/>
        <v>0</v>
      </c>
      <c r="H2105" s="17">
        <f t="shared" si="41"/>
        <v>0</v>
      </c>
      <c r="I2105" s="17">
        <v>0</v>
      </c>
      <c r="J2105" s="17">
        <v>0</v>
      </c>
      <c r="K2105" s="17">
        <v>0</v>
      </c>
      <c r="L2105" s="17">
        <v>0</v>
      </c>
      <c r="M2105" s="17">
        <v>0</v>
      </c>
      <c r="N2105" s="17">
        <v>0</v>
      </c>
      <c r="O2105" s="17">
        <v>0</v>
      </c>
      <c r="P2105" s="17">
        <v>0</v>
      </c>
      <c r="Q2105" s="17">
        <v>0</v>
      </c>
      <c r="R2105" s="17">
        <v>0</v>
      </c>
    </row>
    <row r="2106" spans="2:18" hidden="1" x14ac:dyDescent="0.25">
      <c r="B2106" s="11" t="s">
        <v>1</v>
      </c>
      <c r="C2106" s="13" t="s">
        <v>12</v>
      </c>
      <c r="D2106" s="12">
        <f t="shared" si="41"/>
        <v>0</v>
      </c>
      <c r="E2106" s="12">
        <f t="shared" si="41"/>
        <v>0</v>
      </c>
      <c r="F2106" s="12">
        <f t="shared" si="41"/>
        <v>0</v>
      </c>
      <c r="G2106" s="12">
        <f t="shared" si="41"/>
        <v>0</v>
      </c>
      <c r="H2106" s="12">
        <f t="shared" si="41"/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12">
        <v>0</v>
      </c>
      <c r="R2106" s="12">
        <v>0</v>
      </c>
    </row>
    <row r="2107" spans="2:18" hidden="1" x14ac:dyDescent="0.25">
      <c r="B2107" s="8" t="s">
        <v>1</v>
      </c>
      <c r="C2107" s="10" t="s">
        <v>14</v>
      </c>
      <c r="D2107" s="9">
        <f t="shared" si="41"/>
        <v>0</v>
      </c>
      <c r="E2107" s="9">
        <f t="shared" si="41"/>
        <v>0</v>
      </c>
      <c r="F2107" s="9">
        <f t="shared" si="41"/>
        <v>0</v>
      </c>
      <c r="G2107" s="9">
        <f t="shared" si="41"/>
        <v>0</v>
      </c>
      <c r="H2107" s="9">
        <f t="shared" si="41"/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</row>
    <row r="2108" spans="2:18" hidden="1" x14ac:dyDescent="0.25">
      <c r="B2108" s="11" t="s">
        <v>1</v>
      </c>
      <c r="C2108" s="13" t="s">
        <v>20</v>
      </c>
      <c r="D2108" s="12">
        <f t="shared" si="41"/>
        <v>0</v>
      </c>
      <c r="E2108" s="12">
        <f t="shared" si="41"/>
        <v>0</v>
      </c>
      <c r="F2108" s="12">
        <f t="shared" si="41"/>
        <v>0</v>
      </c>
      <c r="G2108" s="12">
        <f t="shared" si="41"/>
        <v>0</v>
      </c>
      <c r="H2108" s="12">
        <f t="shared" si="41"/>
        <v>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0</v>
      </c>
      <c r="O2108" s="12">
        <v>0</v>
      </c>
      <c r="P2108" s="12">
        <v>0</v>
      </c>
      <c r="Q2108" s="12">
        <v>0</v>
      </c>
      <c r="R2108" s="12">
        <v>0</v>
      </c>
    </row>
    <row r="2109" spans="2:18" ht="45.75" hidden="1" thickBot="1" x14ac:dyDescent="0.3">
      <c r="B2109" s="15" t="s">
        <v>826</v>
      </c>
      <c r="C2109" s="16" t="s">
        <v>827</v>
      </c>
      <c r="D2109" s="17">
        <f t="shared" si="41"/>
        <v>0</v>
      </c>
      <c r="E2109" s="17">
        <f t="shared" si="41"/>
        <v>0</v>
      </c>
      <c r="F2109" s="17">
        <f t="shared" si="41"/>
        <v>0</v>
      </c>
      <c r="G2109" s="17">
        <f t="shared" si="41"/>
        <v>0</v>
      </c>
      <c r="H2109" s="17">
        <f t="shared" si="41"/>
        <v>0</v>
      </c>
      <c r="I2109" s="17">
        <v>0</v>
      </c>
      <c r="J2109" s="17">
        <v>0</v>
      </c>
      <c r="K2109" s="17">
        <v>0</v>
      </c>
      <c r="L2109" s="17">
        <v>0</v>
      </c>
      <c r="M2109" s="17">
        <v>0</v>
      </c>
      <c r="N2109" s="17">
        <v>0</v>
      </c>
      <c r="O2109" s="17">
        <v>0</v>
      </c>
      <c r="P2109" s="17">
        <v>0</v>
      </c>
      <c r="Q2109" s="17">
        <v>0</v>
      </c>
      <c r="R2109" s="17">
        <v>0</v>
      </c>
    </row>
    <row r="2110" spans="2:18" hidden="1" x14ac:dyDescent="0.25">
      <c r="B2110" s="11" t="s">
        <v>1</v>
      </c>
      <c r="C2110" s="13" t="s">
        <v>12</v>
      </c>
      <c r="D2110" s="12">
        <f t="shared" si="41"/>
        <v>0</v>
      </c>
      <c r="E2110" s="12">
        <f t="shared" si="41"/>
        <v>0</v>
      </c>
      <c r="F2110" s="12">
        <f t="shared" si="41"/>
        <v>0</v>
      </c>
      <c r="G2110" s="12">
        <f t="shared" si="41"/>
        <v>0</v>
      </c>
      <c r="H2110" s="12">
        <f t="shared" si="41"/>
        <v>0</v>
      </c>
      <c r="I2110" s="12">
        <v>0</v>
      </c>
      <c r="J2110" s="12">
        <v>0</v>
      </c>
      <c r="K2110" s="12">
        <v>0</v>
      </c>
      <c r="L2110" s="12">
        <v>0</v>
      </c>
      <c r="M2110" s="12">
        <v>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</row>
    <row r="2111" spans="2:18" hidden="1" x14ac:dyDescent="0.25">
      <c r="B2111" s="8" t="s">
        <v>1</v>
      </c>
      <c r="C2111" s="10" t="s">
        <v>14</v>
      </c>
      <c r="D2111" s="9">
        <f t="shared" si="41"/>
        <v>0</v>
      </c>
      <c r="E2111" s="9">
        <f t="shared" si="41"/>
        <v>0</v>
      </c>
      <c r="F2111" s="9">
        <f t="shared" si="41"/>
        <v>0</v>
      </c>
      <c r="G2111" s="9">
        <f t="shared" si="41"/>
        <v>0</v>
      </c>
      <c r="H2111" s="9">
        <f t="shared" si="41"/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</row>
    <row r="2112" spans="2:18" ht="45.75" hidden="1" thickBot="1" x14ac:dyDescent="0.3">
      <c r="B2112" s="15" t="s">
        <v>828</v>
      </c>
      <c r="C2112" s="16" t="s">
        <v>829</v>
      </c>
      <c r="D2112" s="17">
        <f t="shared" si="41"/>
        <v>0</v>
      </c>
      <c r="E2112" s="17">
        <f t="shared" si="41"/>
        <v>0</v>
      </c>
      <c r="F2112" s="17">
        <f t="shared" si="41"/>
        <v>0</v>
      </c>
      <c r="G2112" s="17">
        <f t="shared" si="41"/>
        <v>0</v>
      </c>
      <c r="H2112" s="17">
        <f t="shared" si="41"/>
        <v>0</v>
      </c>
      <c r="I2112" s="17">
        <v>0</v>
      </c>
      <c r="J2112" s="17">
        <v>0</v>
      </c>
      <c r="K2112" s="17">
        <v>0</v>
      </c>
      <c r="L2112" s="17">
        <v>0</v>
      </c>
      <c r="M2112" s="17">
        <v>0</v>
      </c>
      <c r="N2112" s="17">
        <v>0</v>
      </c>
      <c r="O2112" s="17">
        <v>0</v>
      </c>
      <c r="P2112" s="17">
        <v>0</v>
      </c>
      <c r="Q2112" s="17">
        <v>0</v>
      </c>
      <c r="R2112" s="17">
        <v>0</v>
      </c>
    </row>
    <row r="2113" spans="2:18" hidden="1" x14ac:dyDescent="0.25">
      <c r="B2113" s="11" t="s">
        <v>1</v>
      </c>
      <c r="C2113" s="13" t="s">
        <v>12</v>
      </c>
      <c r="D2113" s="12">
        <f t="shared" ref="D2113:H2163" si="42">I2113+N2113</f>
        <v>0</v>
      </c>
      <c r="E2113" s="12">
        <f t="shared" si="42"/>
        <v>0</v>
      </c>
      <c r="F2113" s="12">
        <f t="shared" si="42"/>
        <v>0</v>
      </c>
      <c r="G2113" s="12">
        <f t="shared" si="42"/>
        <v>0</v>
      </c>
      <c r="H2113" s="12">
        <f t="shared" si="42"/>
        <v>0</v>
      </c>
      <c r="I2113" s="12">
        <v>0</v>
      </c>
      <c r="J2113" s="12">
        <v>0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</row>
    <row r="2114" spans="2:18" hidden="1" x14ac:dyDescent="0.25">
      <c r="B2114" s="8" t="s">
        <v>1</v>
      </c>
      <c r="C2114" s="10" t="s">
        <v>14</v>
      </c>
      <c r="D2114" s="9">
        <f t="shared" si="42"/>
        <v>0</v>
      </c>
      <c r="E2114" s="9">
        <f t="shared" si="42"/>
        <v>0</v>
      </c>
      <c r="F2114" s="9">
        <f t="shared" si="42"/>
        <v>0</v>
      </c>
      <c r="G2114" s="9">
        <f t="shared" si="42"/>
        <v>0</v>
      </c>
      <c r="H2114" s="9">
        <f t="shared" si="42"/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</row>
    <row r="2115" spans="2:18" hidden="1" x14ac:dyDescent="0.25">
      <c r="B2115" s="11" t="s">
        <v>1</v>
      </c>
      <c r="C2115" s="13" t="s">
        <v>20</v>
      </c>
      <c r="D2115" s="12">
        <f t="shared" si="42"/>
        <v>0</v>
      </c>
      <c r="E2115" s="12">
        <f t="shared" si="42"/>
        <v>0</v>
      </c>
      <c r="F2115" s="12">
        <f t="shared" si="42"/>
        <v>0</v>
      </c>
      <c r="G2115" s="12">
        <f t="shared" si="42"/>
        <v>0</v>
      </c>
      <c r="H2115" s="12">
        <f t="shared" si="42"/>
        <v>0</v>
      </c>
      <c r="I2115" s="12">
        <v>0</v>
      </c>
      <c r="J2115" s="12">
        <v>0</v>
      </c>
      <c r="K2115" s="12">
        <v>0</v>
      </c>
      <c r="L2115" s="12">
        <v>0</v>
      </c>
      <c r="M2115" s="12">
        <v>0</v>
      </c>
      <c r="N2115" s="12">
        <v>0</v>
      </c>
      <c r="O2115" s="12">
        <v>0</v>
      </c>
      <c r="P2115" s="12">
        <v>0</v>
      </c>
      <c r="Q2115" s="12">
        <v>0</v>
      </c>
      <c r="R2115" s="12">
        <v>0</v>
      </c>
    </row>
    <row r="2116" spans="2:18" ht="45.75" hidden="1" thickBot="1" x14ac:dyDescent="0.3">
      <c r="B2116" s="15" t="s">
        <v>830</v>
      </c>
      <c r="C2116" s="16" t="s">
        <v>831</v>
      </c>
      <c r="D2116" s="17">
        <f t="shared" si="42"/>
        <v>0</v>
      </c>
      <c r="E2116" s="17">
        <f t="shared" si="42"/>
        <v>0</v>
      </c>
      <c r="F2116" s="17">
        <f t="shared" si="42"/>
        <v>0</v>
      </c>
      <c r="G2116" s="17">
        <f t="shared" si="42"/>
        <v>0</v>
      </c>
      <c r="H2116" s="17">
        <f t="shared" si="42"/>
        <v>0</v>
      </c>
      <c r="I2116" s="17">
        <v>0</v>
      </c>
      <c r="J2116" s="17">
        <v>0</v>
      </c>
      <c r="K2116" s="17">
        <v>0</v>
      </c>
      <c r="L2116" s="17">
        <v>0</v>
      </c>
      <c r="M2116" s="17">
        <v>0</v>
      </c>
      <c r="N2116" s="17">
        <v>0</v>
      </c>
      <c r="O2116" s="17">
        <v>0</v>
      </c>
      <c r="P2116" s="17">
        <v>0</v>
      </c>
      <c r="Q2116" s="17">
        <v>0</v>
      </c>
      <c r="R2116" s="17">
        <v>0</v>
      </c>
    </row>
    <row r="2117" spans="2:18" hidden="1" x14ac:dyDescent="0.25">
      <c r="B2117" s="11" t="s">
        <v>1</v>
      </c>
      <c r="C2117" s="13" t="s">
        <v>12</v>
      </c>
      <c r="D2117" s="12">
        <f t="shared" si="42"/>
        <v>0</v>
      </c>
      <c r="E2117" s="12">
        <f t="shared" si="42"/>
        <v>0</v>
      </c>
      <c r="F2117" s="12">
        <f t="shared" si="42"/>
        <v>0</v>
      </c>
      <c r="G2117" s="12">
        <f t="shared" si="42"/>
        <v>0</v>
      </c>
      <c r="H2117" s="12">
        <f t="shared" si="42"/>
        <v>0</v>
      </c>
      <c r="I2117" s="12">
        <v>0</v>
      </c>
      <c r="J2117" s="12">
        <v>0</v>
      </c>
      <c r="K2117" s="12">
        <v>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</row>
    <row r="2118" spans="2:18" hidden="1" x14ac:dyDescent="0.25">
      <c r="B2118" s="8" t="s">
        <v>1</v>
      </c>
      <c r="C2118" s="10" t="s">
        <v>14</v>
      </c>
      <c r="D2118" s="9">
        <f t="shared" si="42"/>
        <v>0</v>
      </c>
      <c r="E2118" s="9">
        <f t="shared" si="42"/>
        <v>0</v>
      </c>
      <c r="F2118" s="9">
        <f t="shared" si="42"/>
        <v>0</v>
      </c>
      <c r="G2118" s="9">
        <f t="shared" si="42"/>
        <v>0</v>
      </c>
      <c r="H2118" s="9">
        <f t="shared" si="42"/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  <c r="Q2118" s="9">
        <v>0</v>
      </c>
      <c r="R2118" s="9">
        <v>0</v>
      </c>
    </row>
    <row r="2119" spans="2:18" ht="45.75" hidden="1" thickBot="1" x14ac:dyDescent="0.3">
      <c r="B2119" s="15" t="s">
        <v>832</v>
      </c>
      <c r="C2119" s="16" t="s">
        <v>833</v>
      </c>
      <c r="D2119" s="17">
        <f t="shared" si="42"/>
        <v>0</v>
      </c>
      <c r="E2119" s="17">
        <f t="shared" si="42"/>
        <v>0</v>
      </c>
      <c r="F2119" s="17">
        <f t="shared" si="42"/>
        <v>0</v>
      </c>
      <c r="G2119" s="17">
        <f t="shared" si="42"/>
        <v>0</v>
      </c>
      <c r="H2119" s="17">
        <f t="shared" si="42"/>
        <v>0</v>
      </c>
      <c r="I2119" s="17">
        <v>0</v>
      </c>
      <c r="J2119" s="17">
        <v>0</v>
      </c>
      <c r="K2119" s="17">
        <v>0</v>
      </c>
      <c r="L2119" s="17">
        <v>0</v>
      </c>
      <c r="M2119" s="17">
        <v>0</v>
      </c>
      <c r="N2119" s="17">
        <v>0</v>
      </c>
      <c r="O2119" s="17">
        <v>0</v>
      </c>
      <c r="P2119" s="17">
        <v>0</v>
      </c>
      <c r="Q2119" s="17">
        <v>0</v>
      </c>
      <c r="R2119" s="17">
        <v>0</v>
      </c>
    </row>
    <row r="2120" spans="2:18" hidden="1" x14ac:dyDescent="0.25">
      <c r="B2120" s="11" t="s">
        <v>1</v>
      </c>
      <c r="C2120" s="13" t="s">
        <v>12</v>
      </c>
      <c r="D2120" s="12">
        <f t="shared" si="42"/>
        <v>0</v>
      </c>
      <c r="E2120" s="12">
        <f t="shared" si="42"/>
        <v>0</v>
      </c>
      <c r="F2120" s="12">
        <f t="shared" si="42"/>
        <v>0</v>
      </c>
      <c r="G2120" s="12">
        <f t="shared" si="42"/>
        <v>0</v>
      </c>
      <c r="H2120" s="12">
        <f t="shared" si="42"/>
        <v>0</v>
      </c>
      <c r="I2120" s="12">
        <v>0</v>
      </c>
      <c r="J2120" s="12">
        <v>0</v>
      </c>
      <c r="K2120" s="12">
        <v>0</v>
      </c>
      <c r="L2120" s="12">
        <v>0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</row>
    <row r="2121" spans="2:18" hidden="1" x14ac:dyDescent="0.25">
      <c r="B2121" s="8" t="s">
        <v>1</v>
      </c>
      <c r="C2121" s="10" t="s">
        <v>14</v>
      </c>
      <c r="D2121" s="9">
        <f t="shared" si="42"/>
        <v>0</v>
      </c>
      <c r="E2121" s="9">
        <f t="shared" si="42"/>
        <v>0</v>
      </c>
      <c r="F2121" s="9">
        <f t="shared" si="42"/>
        <v>0</v>
      </c>
      <c r="G2121" s="9">
        <f t="shared" si="42"/>
        <v>0</v>
      </c>
      <c r="H2121" s="9">
        <f t="shared" si="42"/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</row>
    <row r="2122" spans="2:18" hidden="1" x14ac:dyDescent="0.25">
      <c r="B2122" s="11" t="s">
        <v>1</v>
      </c>
      <c r="C2122" s="13" t="s">
        <v>20</v>
      </c>
      <c r="D2122" s="12">
        <f t="shared" si="42"/>
        <v>0</v>
      </c>
      <c r="E2122" s="12">
        <f t="shared" si="42"/>
        <v>0</v>
      </c>
      <c r="F2122" s="12">
        <f t="shared" si="42"/>
        <v>0</v>
      </c>
      <c r="G2122" s="12">
        <f t="shared" si="42"/>
        <v>0</v>
      </c>
      <c r="H2122" s="12">
        <f t="shared" si="42"/>
        <v>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</row>
    <row r="2123" spans="2:18" ht="30.75" hidden="1" thickBot="1" x14ac:dyDescent="0.3">
      <c r="B2123" s="15" t="s">
        <v>834</v>
      </c>
      <c r="C2123" s="16" t="s">
        <v>835</v>
      </c>
      <c r="D2123" s="17">
        <f t="shared" si="42"/>
        <v>0</v>
      </c>
      <c r="E2123" s="17">
        <f t="shared" si="42"/>
        <v>0</v>
      </c>
      <c r="F2123" s="17">
        <f t="shared" si="42"/>
        <v>0</v>
      </c>
      <c r="G2123" s="17">
        <f t="shared" si="42"/>
        <v>0</v>
      </c>
      <c r="H2123" s="17">
        <f t="shared" si="42"/>
        <v>0</v>
      </c>
      <c r="I2123" s="17">
        <v>0</v>
      </c>
      <c r="J2123" s="17">
        <v>0</v>
      </c>
      <c r="K2123" s="17">
        <v>0</v>
      </c>
      <c r="L2123" s="17">
        <v>0</v>
      </c>
      <c r="M2123" s="17">
        <v>0</v>
      </c>
      <c r="N2123" s="17">
        <v>0</v>
      </c>
      <c r="O2123" s="17">
        <v>0</v>
      </c>
      <c r="P2123" s="17">
        <v>0</v>
      </c>
      <c r="Q2123" s="17">
        <v>0</v>
      </c>
      <c r="R2123" s="17">
        <v>0</v>
      </c>
    </row>
    <row r="2124" spans="2:18" hidden="1" x14ac:dyDescent="0.25">
      <c r="B2124" s="11" t="s">
        <v>1</v>
      </c>
      <c r="C2124" s="13" t="s">
        <v>12</v>
      </c>
      <c r="D2124" s="12">
        <f t="shared" si="42"/>
        <v>0</v>
      </c>
      <c r="E2124" s="12">
        <f t="shared" si="42"/>
        <v>0</v>
      </c>
      <c r="F2124" s="12">
        <f t="shared" si="42"/>
        <v>0</v>
      </c>
      <c r="G2124" s="12">
        <f t="shared" si="42"/>
        <v>0</v>
      </c>
      <c r="H2124" s="12">
        <f t="shared" si="42"/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</row>
    <row r="2125" spans="2:18" hidden="1" x14ac:dyDescent="0.25">
      <c r="B2125" s="8" t="s">
        <v>1</v>
      </c>
      <c r="C2125" s="10" t="s">
        <v>14</v>
      </c>
      <c r="D2125" s="9">
        <f t="shared" si="42"/>
        <v>0</v>
      </c>
      <c r="E2125" s="9">
        <f t="shared" si="42"/>
        <v>0</v>
      </c>
      <c r="F2125" s="9">
        <f t="shared" si="42"/>
        <v>0</v>
      </c>
      <c r="G2125" s="9">
        <f t="shared" si="42"/>
        <v>0</v>
      </c>
      <c r="H2125" s="9">
        <f t="shared" si="42"/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</row>
    <row r="2126" spans="2:18" hidden="1" x14ac:dyDescent="0.25">
      <c r="B2126" s="11" t="s">
        <v>1</v>
      </c>
      <c r="C2126" s="13" t="s">
        <v>20</v>
      </c>
      <c r="D2126" s="12">
        <f t="shared" si="42"/>
        <v>0</v>
      </c>
      <c r="E2126" s="12">
        <f t="shared" si="42"/>
        <v>0</v>
      </c>
      <c r="F2126" s="12">
        <f t="shared" si="42"/>
        <v>0</v>
      </c>
      <c r="G2126" s="12">
        <f t="shared" si="42"/>
        <v>0</v>
      </c>
      <c r="H2126" s="12">
        <f t="shared" si="42"/>
        <v>0</v>
      </c>
      <c r="I2126" s="12">
        <v>0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</row>
    <row r="2127" spans="2:18" ht="30.75" hidden="1" thickBot="1" x14ac:dyDescent="0.3">
      <c r="B2127" s="15" t="s">
        <v>836</v>
      </c>
      <c r="C2127" s="16" t="s">
        <v>837</v>
      </c>
      <c r="D2127" s="17">
        <f t="shared" si="42"/>
        <v>0</v>
      </c>
      <c r="E2127" s="17">
        <f t="shared" si="42"/>
        <v>0</v>
      </c>
      <c r="F2127" s="17">
        <f t="shared" si="42"/>
        <v>0</v>
      </c>
      <c r="G2127" s="17">
        <f t="shared" si="42"/>
        <v>0</v>
      </c>
      <c r="H2127" s="17">
        <f t="shared" si="42"/>
        <v>0</v>
      </c>
      <c r="I2127" s="17">
        <v>0</v>
      </c>
      <c r="J2127" s="17">
        <v>0</v>
      </c>
      <c r="K2127" s="17">
        <v>0</v>
      </c>
      <c r="L2127" s="17">
        <v>0</v>
      </c>
      <c r="M2127" s="17">
        <v>0</v>
      </c>
      <c r="N2127" s="17">
        <v>0</v>
      </c>
      <c r="O2127" s="17">
        <v>0</v>
      </c>
      <c r="P2127" s="17">
        <v>0</v>
      </c>
      <c r="Q2127" s="17">
        <v>0</v>
      </c>
      <c r="R2127" s="17">
        <v>0</v>
      </c>
    </row>
    <row r="2128" spans="2:18" hidden="1" x14ac:dyDescent="0.25">
      <c r="B2128" s="11" t="s">
        <v>1</v>
      </c>
      <c r="C2128" s="13" t="s">
        <v>12</v>
      </c>
      <c r="D2128" s="12">
        <f t="shared" si="42"/>
        <v>0</v>
      </c>
      <c r="E2128" s="12">
        <f t="shared" si="42"/>
        <v>0</v>
      </c>
      <c r="F2128" s="12">
        <f t="shared" si="42"/>
        <v>0</v>
      </c>
      <c r="G2128" s="12">
        <f t="shared" si="42"/>
        <v>0</v>
      </c>
      <c r="H2128" s="12">
        <f t="shared" si="42"/>
        <v>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2">
        <v>0</v>
      </c>
      <c r="Q2128" s="12">
        <v>0</v>
      </c>
      <c r="R2128" s="12">
        <v>0</v>
      </c>
    </row>
    <row r="2129" spans="2:18" hidden="1" x14ac:dyDescent="0.25">
      <c r="B2129" s="8" t="s">
        <v>1</v>
      </c>
      <c r="C2129" s="10" t="s">
        <v>14</v>
      </c>
      <c r="D2129" s="9">
        <f t="shared" si="42"/>
        <v>0</v>
      </c>
      <c r="E2129" s="9">
        <f t="shared" si="42"/>
        <v>0</v>
      </c>
      <c r="F2129" s="9">
        <f t="shared" si="42"/>
        <v>0</v>
      </c>
      <c r="G2129" s="9">
        <f t="shared" si="42"/>
        <v>0</v>
      </c>
      <c r="H2129" s="9">
        <f t="shared" si="42"/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</row>
    <row r="2130" spans="2:18" hidden="1" x14ac:dyDescent="0.25">
      <c r="B2130" s="11" t="s">
        <v>1</v>
      </c>
      <c r="C2130" s="13" t="s">
        <v>20</v>
      </c>
      <c r="D2130" s="12">
        <f t="shared" si="42"/>
        <v>0</v>
      </c>
      <c r="E2130" s="12">
        <f t="shared" si="42"/>
        <v>0</v>
      </c>
      <c r="F2130" s="12">
        <f t="shared" si="42"/>
        <v>0</v>
      </c>
      <c r="G2130" s="12">
        <f t="shared" si="42"/>
        <v>0</v>
      </c>
      <c r="H2130" s="12">
        <f t="shared" si="42"/>
        <v>0</v>
      </c>
      <c r="I2130" s="12">
        <v>0</v>
      </c>
      <c r="J2130" s="12">
        <v>0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</row>
    <row r="2131" spans="2:18" ht="30.75" hidden="1" thickBot="1" x14ac:dyDescent="0.3">
      <c r="B2131" s="15" t="s">
        <v>838</v>
      </c>
      <c r="C2131" s="16" t="s">
        <v>839</v>
      </c>
      <c r="D2131" s="17">
        <f t="shared" si="42"/>
        <v>0</v>
      </c>
      <c r="E2131" s="17">
        <f t="shared" si="42"/>
        <v>0</v>
      </c>
      <c r="F2131" s="17">
        <f t="shared" si="42"/>
        <v>0</v>
      </c>
      <c r="G2131" s="17">
        <f t="shared" si="42"/>
        <v>0</v>
      </c>
      <c r="H2131" s="17">
        <f t="shared" si="42"/>
        <v>0</v>
      </c>
      <c r="I2131" s="17">
        <v>0</v>
      </c>
      <c r="J2131" s="17">
        <v>0</v>
      </c>
      <c r="K2131" s="17">
        <v>0</v>
      </c>
      <c r="L2131" s="17">
        <v>0</v>
      </c>
      <c r="M2131" s="17">
        <v>0</v>
      </c>
      <c r="N2131" s="17">
        <v>0</v>
      </c>
      <c r="O2131" s="17">
        <v>0</v>
      </c>
      <c r="P2131" s="17">
        <v>0</v>
      </c>
      <c r="Q2131" s="17">
        <v>0</v>
      </c>
      <c r="R2131" s="17">
        <v>0</v>
      </c>
    </row>
    <row r="2132" spans="2:18" hidden="1" x14ac:dyDescent="0.25">
      <c r="B2132" s="11" t="s">
        <v>1</v>
      </c>
      <c r="C2132" s="13" t="s">
        <v>12</v>
      </c>
      <c r="D2132" s="12">
        <f t="shared" si="42"/>
        <v>0</v>
      </c>
      <c r="E2132" s="12">
        <f t="shared" si="42"/>
        <v>0</v>
      </c>
      <c r="F2132" s="12">
        <f t="shared" si="42"/>
        <v>0</v>
      </c>
      <c r="G2132" s="12">
        <f t="shared" si="42"/>
        <v>0</v>
      </c>
      <c r="H2132" s="12">
        <f t="shared" si="42"/>
        <v>0</v>
      </c>
      <c r="I2132" s="12">
        <v>0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</row>
    <row r="2133" spans="2:18" hidden="1" x14ac:dyDescent="0.25">
      <c r="B2133" s="8" t="s">
        <v>1</v>
      </c>
      <c r="C2133" s="10" t="s">
        <v>14</v>
      </c>
      <c r="D2133" s="9">
        <f t="shared" si="42"/>
        <v>0</v>
      </c>
      <c r="E2133" s="9">
        <f t="shared" si="42"/>
        <v>0</v>
      </c>
      <c r="F2133" s="9">
        <f t="shared" si="42"/>
        <v>0</v>
      </c>
      <c r="G2133" s="9">
        <f t="shared" si="42"/>
        <v>0</v>
      </c>
      <c r="H2133" s="9">
        <f t="shared" si="42"/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</row>
    <row r="2134" spans="2:18" ht="30.75" hidden="1" thickBot="1" x14ac:dyDescent="0.3">
      <c r="B2134" s="15" t="s">
        <v>840</v>
      </c>
      <c r="C2134" s="16" t="s">
        <v>841</v>
      </c>
      <c r="D2134" s="17">
        <f t="shared" si="42"/>
        <v>0</v>
      </c>
      <c r="E2134" s="17">
        <f t="shared" si="42"/>
        <v>0</v>
      </c>
      <c r="F2134" s="17">
        <f t="shared" si="42"/>
        <v>0</v>
      </c>
      <c r="G2134" s="17">
        <f t="shared" si="42"/>
        <v>0</v>
      </c>
      <c r="H2134" s="17">
        <f t="shared" si="42"/>
        <v>0</v>
      </c>
      <c r="I2134" s="17">
        <v>0</v>
      </c>
      <c r="J2134" s="17">
        <v>0</v>
      </c>
      <c r="K2134" s="17">
        <v>0</v>
      </c>
      <c r="L2134" s="17">
        <v>0</v>
      </c>
      <c r="M2134" s="17">
        <v>0</v>
      </c>
      <c r="N2134" s="17">
        <v>0</v>
      </c>
      <c r="O2134" s="17">
        <v>0</v>
      </c>
      <c r="P2134" s="17">
        <v>0</v>
      </c>
      <c r="Q2134" s="17">
        <v>0</v>
      </c>
      <c r="R2134" s="17">
        <v>0</v>
      </c>
    </row>
    <row r="2135" spans="2:18" hidden="1" x14ac:dyDescent="0.25">
      <c r="B2135" s="11" t="s">
        <v>1</v>
      </c>
      <c r="C2135" s="13" t="s">
        <v>12</v>
      </c>
      <c r="D2135" s="12">
        <f t="shared" si="42"/>
        <v>0</v>
      </c>
      <c r="E2135" s="12">
        <f t="shared" si="42"/>
        <v>0</v>
      </c>
      <c r="F2135" s="12">
        <f t="shared" si="42"/>
        <v>0</v>
      </c>
      <c r="G2135" s="12">
        <f t="shared" si="42"/>
        <v>0</v>
      </c>
      <c r="H2135" s="12">
        <f t="shared" si="42"/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</row>
    <row r="2136" spans="2:18" hidden="1" x14ac:dyDescent="0.25">
      <c r="B2136" s="8" t="s">
        <v>1</v>
      </c>
      <c r="C2136" s="10" t="s">
        <v>14</v>
      </c>
      <c r="D2136" s="9">
        <f t="shared" si="42"/>
        <v>0</v>
      </c>
      <c r="E2136" s="9">
        <f t="shared" si="42"/>
        <v>0</v>
      </c>
      <c r="F2136" s="9">
        <f t="shared" si="42"/>
        <v>0</v>
      </c>
      <c r="G2136" s="9">
        <f t="shared" si="42"/>
        <v>0</v>
      </c>
      <c r="H2136" s="9">
        <f t="shared" si="42"/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</row>
    <row r="2137" spans="2:18" hidden="1" x14ac:dyDescent="0.25">
      <c r="B2137" s="11" t="s">
        <v>1</v>
      </c>
      <c r="C2137" s="13" t="s">
        <v>20</v>
      </c>
      <c r="D2137" s="12">
        <f t="shared" si="42"/>
        <v>0</v>
      </c>
      <c r="E2137" s="12">
        <f t="shared" si="42"/>
        <v>0</v>
      </c>
      <c r="F2137" s="12">
        <f t="shared" si="42"/>
        <v>0</v>
      </c>
      <c r="G2137" s="12">
        <f t="shared" si="42"/>
        <v>0</v>
      </c>
      <c r="H2137" s="12">
        <f t="shared" si="42"/>
        <v>0</v>
      </c>
      <c r="I2137" s="12">
        <v>0</v>
      </c>
      <c r="J2137" s="12">
        <v>0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</row>
    <row r="2138" spans="2:18" ht="45.75" hidden="1" thickBot="1" x14ac:dyDescent="0.3">
      <c r="B2138" s="15" t="s">
        <v>842</v>
      </c>
      <c r="C2138" s="16" t="s">
        <v>843</v>
      </c>
      <c r="D2138" s="17">
        <f t="shared" si="42"/>
        <v>0</v>
      </c>
      <c r="E2138" s="17">
        <f t="shared" si="42"/>
        <v>0</v>
      </c>
      <c r="F2138" s="17">
        <f t="shared" si="42"/>
        <v>0</v>
      </c>
      <c r="G2138" s="17">
        <f t="shared" si="42"/>
        <v>0</v>
      </c>
      <c r="H2138" s="17">
        <f t="shared" si="42"/>
        <v>0</v>
      </c>
      <c r="I2138" s="17">
        <v>0</v>
      </c>
      <c r="J2138" s="17">
        <v>0</v>
      </c>
      <c r="K2138" s="17">
        <v>0</v>
      </c>
      <c r="L2138" s="17">
        <v>0</v>
      </c>
      <c r="M2138" s="17">
        <v>0</v>
      </c>
      <c r="N2138" s="17">
        <v>0</v>
      </c>
      <c r="O2138" s="17">
        <v>0</v>
      </c>
      <c r="P2138" s="17">
        <v>0</v>
      </c>
      <c r="Q2138" s="17">
        <v>0</v>
      </c>
      <c r="R2138" s="17">
        <v>0</v>
      </c>
    </row>
    <row r="2139" spans="2:18" hidden="1" x14ac:dyDescent="0.25">
      <c r="B2139" s="11" t="s">
        <v>1</v>
      </c>
      <c r="C2139" s="13" t="s">
        <v>12</v>
      </c>
      <c r="D2139" s="12">
        <f t="shared" si="42"/>
        <v>0</v>
      </c>
      <c r="E2139" s="12">
        <f t="shared" si="42"/>
        <v>0</v>
      </c>
      <c r="F2139" s="12">
        <f t="shared" si="42"/>
        <v>0</v>
      </c>
      <c r="G2139" s="12">
        <f t="shared" si="42"/>
        <v>0</v>
      </c>
      <c r="H2139" s="12">
        <f t="shared" si="42"/>
        <v>0</v>
      </c>
      <c r="I2139" s="12">
        <v>0</v>
      </c>
      <c r="J2139" s="12">
        <v>0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</row>
    <row r="2140" spans="2:18" hidden="1" x14ac:dyDescent="0.25">
      <c r="B2140" s="8" t="s">
        <v>1</v>
      </c>
      <c r="C2140" s="10" t="s">
        <v>14</v>
      </c>
      <c r="D2140" s="9">
        <f t="shared" si="42"/>
        <v>0</v>
      </c>
      <c r="E2140" s="9">
        <f t="shared" si="42"/>
        <v>0</v>
      </c>
      <c r="F2140" s="9">
        <f t="shared" si="42"/>
        <v>0</v>
      </c>
      <c r="G2140" s="9">
        <f t="shared" si="42"/>
        <v>0</v>
      </c>
      <c r="H2140" s="9">
        <f t="shared" si="42"/>
        <v>0</v>
      </c>
      <c r="I2140" s="9">
        <v>0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  <c r="Q2140" s="9">
        <v>0</v>
      </c>
      <c r="R2140" s="9">
        <v>0</v>
      </c>
    </row>
    <row r="2141" spans="2:18" hidden="1" x14ac:dyDescent="0.25">
      <c r="B2141" s="11" t="s">
        <v>1</v>
      </c>
      <c r="C2141" s="13" t="s">
        <v>20</v>
      </c>
      <c r="D2141" s="12">
        <f t="shared" si="42"/>
        <v>0</v>
      </c>
      <c r="E2141" s="12">
        <f t="shared" si="42"/>
        <v>0</v>
      </c>
      <c r="F2141" s="12">
        <f t="shared" si="42"/>
        <v>0</v>
      </c>
      <c r="G2141" s="12">
        <f t="shared" si="42"/>
        <v>0</v>
      </c>
      <c r="H2141" s="12">
        <f t="shared" si="42"/>
        <v>0</v>
      </c>
      <c r="I2141" s="12">
        <v>0</v>
      </c>
      <c r="J2141" s="12">
        <v>0</v>
      </c>
      <c r="K2141" s="12">
        <v>0</v>
      </c>
      <c r="L2141" s="12">
        <v>0</v>
      </c>
      <c r="M2141" s="12">
        <v>0</v>
      </c>
      <c r="N2141" s="12">
        <v>0</v>
      </c>
      <c r="O2141" s="12">
        <v>0</v>
      </c>
      <c r="P2141" s="12">
        <v>0</v>
      </c>
      <c r="Q2141" s="12">
        <v>0</v>
      </c>
      <c r="R2141" s="12">
        <v>0</v>
      </c>
    </row>
    <row r="2142" spans="2:18" ht="45.75" hidden="1" thickBot="1" x14ac:dyDescent="0.3">
      <c r="B2142" s="15" t="s">
        <v>844</v>
      </c>
      <c r="C2142" s="16" t="s">
        <v>845</v>
      </c>
      <c r="D2142" s="17">
        <f t="shared" si="42"/>
        <v>0</v>
      </c>
      <c r="E2142" s="17">
        <f t="shared" si="42"/>
        <v>0</v>
      </c>
      <c r="F2142" s="17">
        <f t="shared" si="42"/>
        <v>0</v>
      </c>
      <c r="G2142" s="17">
        <f t="shared" si="42"/>
        <v>0</v>
      </c>
      <c r="H2142" s="17">
        <f t="shared" si="42"/>
        <v>0</v>
      </c>
      <c r="I2142" s="17">
        <v>0</v>
      </c>
      <c r="J2142" s="17">
        <v>0</v>
      </c>
      <c r="K2142" s="17">
        <v>0</v>
      </c>
      <c r="L2142" s="17">
        <v>0</v>
      </c>
      <c r="M2142" s="17">
        <v>0</v>
      </c>
      <c r="N2142" s="17">
        <v>0</v>
      </c>
      <c r="O2142" s="17">
        <v>0</v>
      </c>
      <c r="P2142" s="17">
        <v>0</v>
      </c>
      <c r="Q2142" s="17">
        <v>0</v>
      </c>
      <c r="R2142" s="17">
        <v>0</v>
      </c>
    </row>
    <row r="2143" spans="2:18" hidden="1" x14ac:dyDescent="0.25">
      <c r="B2143" s="11" t="s">
        <v>1</v>
      </c>
      <c r="C2143" s="13" t="s">
        <v>12</v>
      </c>
      <c r="D2143" s="12">
        <f t="shared" si="42"/>
        <v>0</v>
      </c>
      <c r="E2143" s="12">
        <f t="shared" si="42"/>
        <v>0</v>
      </c>
      <c r="F2143" s="12">
        <f t="shared" si="42"/>
        <v>0</v>
      </c>
      <c r="G2143" s="12">
        <f t="shared" si="42"/>
        <v>0</v>
      </c>
      <c r="H2143" s="12">
        <f t="shared" si="42"/>
        <v>0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0</v>
      </c>
      <c r="Q2143" s="12">
        <v>0</v>
      </c>
      <c r="R2143" s="12">
        <v>0</v>
      </c>
    </row>
    <row r="2144" spans="2:18" hidden="1" x14ac:dyDescent="0.25">
      <c r="B2144" s="8" t="s">
        <v>1</v>
      </c>
      <c r="C2144" s="10" t="s">
        <v>14</v>
      </c>
      <c r="D2144" s="9">
        <f t="shared" si="42"/>
        <v>0</v>
      </c>
      <c r="E2144" s="9">
        <f t="shared" si="42"/>
        <v>0</v>
      </c>
      <c r="F2144" s="9">
        <f t="shared" si="42"/>
        <v>0</v>
      </c>
      <c r="G2144" s="9">
        <f t="shared" si="42"/>
        <v>0</v>
      </c>
      <c r="H2144" s="9">
        <f t="shared" si="42"/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</row>
    <row r="2145" spans="2:18" hidden="1" x14ac:dyDescent="0.25">
      <c r="B2145" s="11" t="s">
        <v>1</v>
      </c>
      <c r="C2145" s="13" t="s">
        <v>20</v>
      </c>
      <c r="D2145" s="12">
        <f t="shared" si="42"/>
        <v>0</v>
      </c>
      <c r="E2145" s="12">
        <f t="shared" si="42"/>
        <v>0</v>
      </c>
      <c r="F2145" s="12">
        <f t="shared" si="42"/>
        <v>0</v>
      </c>
      <c r="G2145" s="12">
        <f t="shared" si="42"/>
        <v>0</v>
      </c>
      <c r="H2145" s="12">
        <f t="shared" si="42"/>
        <v>0</v>
      </c>
      <c r="I2145" s="12">
        <v>0</v>
      </c>
      <c r="J2145" s="12">
        <v>0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</row>
    <row r="2146" spans="2:18" ht="45.75" hidden="1" thickBot="1" x14ac:dyDescent="0.3">
      <c r="B2146" s="15" t="s">
        <v>846</v>
      </c>
      <c r="C2146" s="16" t="s">
        <v>847</v>
      </c>
      <c r="D2146" s="17">
        <f t="shared" si="42"/>
        <v>0</v>
      </c>
      <c r="E2146" s="17">
        <f t="shared" si="42"/>
        <v>0</v>
      </c>
      <c r="F2146" s="17">
        <f t="shared" si="42"/>
        <v>0</v>
      </c>
      <c r="G2146" s="17">
        <f t="shared" si="42"/>
        <v>0</v>
      </c>
      <c r="H2146" s="17">
        <f t="shared" si="42"/>
        <v>0</v>
      </c>
      <c r="I2146" s="17">
        <v>0</v>
      </c>
      <c r="J2146" s="17">
        <v>0</v>
      </c>
      <c r="K2146" s="17">
        <v>0</v>
      </c>
      <c r="L2146" s="17">
        <v>0</v>
      </c>
      <c r="M2146" s="17">
        <v>0</v>
      </c>
      <c r="N2146" s="17">
        <v>0</v>
      </c>
      <c r="O2146" s="17">
        <v>0</v>
      </c>
      <c r="P2146" s="17">
        <v>0</v>
      </c>
      <c r="Q2146" s="17">
        <v>0</v>
      </c>
      <c r="R2146" s="17">
        <v>0</v>
      </c>
    </row>
    <row r="2147" spans="2:18" hidden="1" x14ac:dyDescent="0.25">
      <c r="B2147" s="11" t="s">
        <v>1</v>
      </c>
      <c r="C2147" s="13" t="s">
        <v>12</v>
      </c>
      <c r="D2147" s="12">
        <f t="shared" si="42"/>
        <v>0</v>
      </c>
      <c r="E2147" s="12">
        <f t="shared" si="42"/>
        <v>0</v>
      </c>
      <c r="F2147" s="12">
        <f t="shared" si="42"/>
        <v>0</v>
      </c>
      <c r="G2147" s="12">
        <f t="shared" si="42"/>
        <v>0</v>
      </c>
      <c r="H2147" s="12">
        <f t="shared" si="42"/>
        <v>0</v>
      </c>
      <c r="I2147" s="12">
        <v>0</v>
      </c>
      <c r="J2147" s="12">
        <v>0</v>
      </c>
      <c r="K2147" s="12">
        <v>0</v>
      </c>
      <c r="L2147" s="12">
        <v>0</v>
      </c>
      <c r="M2147" s="12">
        <v>0</v>
      </c>
      <c r="N2147" s="12">
        <v>0</v>
      </c>
      <c r="O2147" s="12">
        <v>0</v>
      </c>
      <c r="P2147" s="12">
        <v>0</v>
      </c>
      <c r="Q2147" s="12">
        <v>0</v>
      </c>
      <c r="R2147" s="12">
        <v>0</v>
      </c>
    </row>
    <row r="2148" spans="2:18" hidden="1" x14ac:dyDescent="0.25">
      <c r="B2148" s="8" t="s">
        <v>1</v>
      </c>
      <c r="C2148" s="10" t="s">
        <v>14</v>
      </c>
      <c r="D2148" s="9">
        <f t="shared" si="42"/>
        <v>0</v>
      </c>
      <c r="E2148" s="9">
        <f t="shared" si="42"/>
        <v>0</v>
      </c>
      <c r="F2148" s="9">
        <f t="shared" si="42"/>
        <v>0</v>
      </c>
      <c r="G2148" s="9">
        <f t="shared" si="42"/>
        <v>0</v>
      </c>
      <c r="H2148" s="9">
        <f t="shared" si="42"/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  <c r="Q2148" s="9">
        <v>0</v>
      </c>
      <c r="R2148" s="9">
        <v>0</v>
      </c>
    </row>
    <row r="2149" spans="2:18" hidden="1" x14ac:dyDescent="0.25">
      <c r="B2149" s="11" t="s">
        <v>1</v>
      </c>
      <c r="C2149" s="13" t="s">
        <v>20</v>
      </c>
      <c r="D2149" s="12">
        <f t="shared" si="42"/>
        <v>0</v>
      </c>
      <c r="E2149" s="12">
        <f t="shared" si="42"/>
        <v>0</v>
      </c>
      <c r="F2149" s="12">
        <f t="shared" si="42"/>
        <v>0</v>
      </c>
      <c r="G2149" s="12">
        <f t="shared" si="42"/>
        <v>0</v>
      </c>
      <c r="H2149" s="12">
        <f t="shared" si="42"/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v>0</v>
      </c>
      <c r="R2149" s="12">
        <v>0</v>
      </c>
    </row>
    <row r="2150" spans="2:18" ht="45.75" hidden="1" thickBot="1" x14ac:dyDescent="0.3">
      <c r="B2150" s="15" t="s">
        <v>848</v>
      </c>
      <c r="C2150" s="16" t="s">
        <v>849</v>
      </c>
      <c r="D2150" s="17">
        <f t="shared" si="42"/>
        <v>0</v>
      </c>
      <c r="E2150" s="17">
        <f t="shared" si="42"/>
        <v>0</v>
      </c>
      <c r="F2150" s="17">
        <f t="shared" si="42"/>
        <v>0</v>
      </c>
      <c r="G2150" s="17">
        <f t="shared" si="42"/>
        <v>0</v>
      </c>
      <c r="H2150" s="17">
        <f t="shared" si="42"/>
        <v>0</v>
      </c>
      <c r="I2150" s="17">
        <v>0</v>
      </c>
      <c r="J2150" s="17">
        <v>0</v>
      </c>
      <c r="K2150" s="17">
        <v>0</v>
      </c>
      <c r="L2150" s="17">
        <v>0</v>
      </c>
      <c r="M2150" s="17">
        <v>0</v>
      </c>
      <c r="N2150" s="17">
        <v>0</v>
      </c>
      <c r="O2150" s="17">
        <v>0</v>
      </c>
      <c r="P2150" s="17">
        <v>0</v>
      </c>
      <c r="Q2150" s="17">
        <v>0</v>
      </c>
      <c r="R2150" s="17">
        <v>0</v>
      </c>
    </row>
    <row r="2151" spans="2:18" hidden="1" x14ac:dyDescent="0.25">
      <c r="B2151" s="11" t="s">
        <v>1</v>
      </c>
      <c r="C2151" s="13" t="s">
        <v>12</v>
      </c>
      <c r="D2151" s="12">
        <f t="shared" si="42"/>
        <v>0</v>
      </c>
      <c r="E2151" s="12">
        <f t="shared" si="42"/>
        <v>0</v>
      </c>
      <c r="F2151" s="12">
        <f t="shared" si="42"/>
        <v>0</v>
      </c>
      <c r="G2151" s="12">
        <f t="shared" si="42"/>
        <v>0</v>
      </c>
      <c r="H2151" s="12">
        <f t="shared" si="42"/>
        <v>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0</v>
      </c>
    </row>
    <row r="2152" spans="2:18" hidden="1" x14ac:dyDescent="0.25">
      <c r="B2152" s="8" t="s">
        <v>1</v>
      </c>
      <c r="C2152" s="10" t="s">
        <v>14</v>
      </c>
      <c r="D2152" s="9">
        <f t="shared" si="42"/>
        <v>0</v>
      </c>
      <c r="E2152" s="9">
        <f t="shared" si="42"/>
        <v>0</v>
      </c>
      <c r="F2152" s="9">
        <f t="shared" si="42"/>
        <v>0</v>
      </c>
      <c r="G2152" s="9">
        <f t="shared" si="42"/>
        <v>0</v>
      </c>
      <c r="H2152" s="9">
        <f t="shared" si="42"/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</row>
    <row r="2153" spans="2:18" hidden="1" x14ac:dyDescent="0.25">
      <c r="B2153" s="11" t="s">
        <v>1</v>
      </c>
      <c r="C2153" s="13" t="s">
        <v>20</v>
      </c>
      <c r="D2153" s="12">
        <f t="shared" si="42"/>
        <v>0</v>
      </c>
      <c r="E2153" s="12">
        <f t="shared" si="42"/>
        <v>0</v>
      </c>
      <c r="F2153" s="12">
        <f t="shared" si="42"/>
        <v>0</v>
      </c>
      <c r="G2153" s="12">
        <f t="shared" si="42"/>
        <v>0</v>
      </c>
      <c r="H2153" s="12">
        <f t="shared" si="42"/>
        <v>0</v>
      </c>
      <c r="I2153" s="12">
        <v>0</v>
      </c>
      <c r="J2153" s="12">
        <v>0</v>
      </c>
      <c r="K2153" s="12">
        <v>0</v>
      </c>
      <c r="L2153" s="12">
        <v>0</v>
      </c>
      <c r="M2153" s="12">
        <v>0</v>
      </c>
      <c r="N2153" s="12">
        <v>0</v>
      </c>
      <c r="O2153" s="12">
        <v>0</v>
      </c>
      <c r="P2153" s="12">
        <v>0</v>
      </c>
      <c r="Q2153" s="12">
        <v>0</v>
      </c>
      <c r="R2153" s="12">
        <v>0</v>
      </c>
    </row>
    <row r="2154" spans="2:18" ht="45.75" hidden="1" thickBot="1" x14ac:dyDescent="0.3">
      <c r="B2154" s="15" t="s">
        <v>850</v>
      </c>
      <c r="C2154" s="16" t="s">
        <v>851</v>
      </c>
      <c r="D2154" s="17">
        <f t="shared" si="42"/>
        <v>0</v>
      </c>
      <c r="E2154" s="17">
        <f t="shared" si="42"/>
        <v>0</v>
      </c>
      <c r="F2154" s="17">
        <f t="shared" si="42"/>
        <v>0</v>
      </c>
      <c r="G2154" s="17">
        <f t="shared" si="42"/>
        <v>0</v>
      </c>
      <c r="H2154" s="17">
        <f t="shared" si="42"/>
        <v>0</v>
      </c>
      <c r="I2154" s="17">
        <v>0</v>
      </c>
      <c r="J2154" s="17">
        <v>0</v>
      </c>
      <c r="K2154" s="17">
        <v>0</v>
      </c>
      <c r="L2154" s="17">
        <v>0</v>
      </c>
      <c r="M2154" s="17">
        <v>0</v>
      </c>
      <c r="N2154" s="17">
        <v>0</v>
      </c>
      <c r="O2154" s="17">
        <v>0</v>
      </c>
      <c r="P2154" s="17">
        <v>0</v>
      </c>
      <c r="Q2154" s="17">
        <v>0</v>
      </c>
      <c r="R2154" s="17">
        <v>0</v>
      </c>
    </row>
    <row r="2155" spans="2:18" hidden="1" x14ac:dyDescent="0.25">
      <c r="B2155" s="11" t="s">
        <v>1</v>
      </c>
      <c r="C2155" s="13" t="s">
        <v>12</v>
      </c>
      <c r="D2155" s="12">
        <f t="shared" si="42"/>
        <v>0</v>
      </c>
      <c r="E2155" s="12">
        <f t="shared" si="42"/>
        <v>0</v>
      </c>
      <c r="F2155" s="12">
        <f t="shared" si="42"/>
        <v>0</v>
      </c>
      <c r="G2155" s="12">
        <f t="shared" si="42"/>
        <v>0</v>
      </c>
      <c r="H2155" s="12">
        <f t="shared" si="42"/>
        <v>0</v>
      </c>
      <c r="I2155" s="12">
        <v>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2">
        <v>0</v>
      </c>
      <c r="Q2155" s="12">
        <v>0</v>
      </c>
      <c r="R2155" s="12">
        <v>0</v>
      </c>
    </row>
    <row r="2156" spans="2:18" hidden="1" x14ac:dyDescent="0.25">
      <c r="B2156" s="8" t="s">
        <v>1</v>
      </c>
      <c r="C2156" s="10" t="s">
        <v>14</v>
      </c>
      <c r="D2156" s="9">
        <f t="shared" si="42"/>
        <v>0</v>
      </c>
      <c r="E2156" s="9">
        <f t="shared" si="42"/>
        <v>0</v>
      </c>
      <c r="F2156" s="9">
        <f t="shared" si="42"/>
        <v>0</v>
      </c>
      <c r="G2156" s="9">
        <f t="shared" si="42"/>
        <v>0</v>
      </c>
      <c r="H2156" s="9">
        <f t="shared" si="42"/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</row>
    <row r="2157" spans="2:18" hidden="1" x14ac:dyDescent="0.25">
      <c r="B2157" s="11" t="s">
        <v>1</v>
      </c>
      <c r="C2157" s="13" t="s">
        <v>20</v>
      </c>
      <c r="D2157" s="12">
        <f t="shared" si="42"/>
        <v>0</v>
      </c>
      <c r="E2157" s="12">
        <f t="shared" si="42"/>
        <v>0</v>
      </c>
      <c r="F2157" s="12">
        <f t="shared" si="42"/>
        <v>0</v>
      </c>
      <c r="G2157" s="12">
        <f t="shared" si="42"/>
        <v>0</v>
      </c>
      <c r="H2157" s="12">
        <f t="shared" si="42"/>
        <v>0</v>
      </c>
      <c r="I2157" s="12">
        <v>0</v>
      </c>
      <c r="J2157" s="12">
        <v>0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0</v>
      </c>
    </row>
    <row r="2158" spans="2:18" ht="30.75" hidden="1" thickBot="1" x14ac:dyDescent="0.3">
      <c r="B2158" s="15" t="s">
        <v>852</v>
      </c>
      <c r="C2158" s="16" t="s">
        <v>853</v>
      </c>
      <c r="D2158" s="17">
        <f t="shared" si="42"/>
        <v>0</v>
      </c>
      <c r="E2158" s="17">
        <f t="shared" si="42"/>
        <v>0</v>
      </c>
      <c r="F2158" s="17">
        <f t="shared" si="42"/>
        <v>0</v>
      </c>
      <c r="G2158" s="17">
        <f t="shared" si="42"/>
        <v>0</v>
      </c>
      <c r="H2158" s="17">
        <f t="shared" si="42"/>
        <v>0</v>
      </c>
      <c r="I2158" s="17">
        <v>0</v>
      </c>
      <c r="J2158" s="17">
        <v>0</v>
      </c>
      <c r="K2158" s="17">
        <v>0</v>
      </c>
      <c r="L2158" s="17">
        <v>0</v>
      </c>
      <c r="M2158" s="17">
        <v>0</v>
      </c>
      <c r="N2158" s="17">
        <v>0</v>
      </c>
      <c r="O2158" s="17">
        <v>0</v>
      </c>
      <c r="P2158" s="17">
        <v>0</v>
      </c>
      <c r="Q2158" s="17">
        <v>0</v>
      </c>
      <c r="R2158" s="17">
        <v>0</v>
      </c>
    </row>
    <row r="2159" spans="2:18" hidden="1" x14ac:dyDescent="0.25">
      <c r="B2159" s="11" t="s">
        <v>1</v>
      </c>
      <c r="C2159" s="13" t="s">
        <v>12</v>
      </c>
      <c r="D2159" s="12">
        <f t="shared" si="42"/>
        <v>0</v>
      </c>
      <c r="E2159" s="12">
        <f t="shared" si="42"/>
        <v>0</v>
      </c>
      <c r="F2159" s="12">
        <f t="shared" si="42"/>
        <v>0</v>
      </c>
      <c r="G2159" s="12">
        <f t="shared" si="42"/>
        <v>0</v>
      </c>
      <c r="H2159" s="12">
        <f t="shared" si="42"/>
        <v>0</v>
      </c>
      <c r="I2159" s="12">
        <v>0</v>
      </c>
      <c r="J2159" s="12">
        <v>0</v>
      </c>
      <c r="K2159" s="12">
        <v>0</v>
      </c>
      <c r="L2159" s="12">
        <v>0</v>
      </c>
      <c r="M2159" s="12">
        <v>0</v>
      </c>
      <c r="N2159" s="12">
        <v>0</v>
      </c>
      <c r="O2159" s="12">
        <v>0</v>
      </c>
      <c r="P2159" s="12">
        <v>0</v>
      </c>
      <c r="Q2159" s="12">
        <v>0</v>
      </c>
      <c r="R2159" s="12">
        <v>0</v>
      </c>
    </row>
    <row r="2160" spans="2:18" hidden="1" x14ac:dyDescent="0.25">
      <c r="B2160" s="8" t="s">
        <v>1</v>
      </c>
      <c r="C2160" s="10" t="s">
        <v>14</v>
      </c>
      <c r="D2160" s="9">
        <f t="shared" si="42"/>
        <v>0</v>
      </c>
      <c r="E2160" s="9">
        <f t="shared" si="42"/>
        <v>0</v>
      </c>
      <c r="F2160" s="9">
        <f t="shared" si="42"/>
        <v>0</v>
      </c>
      <c r="G2160" s="9">
        <f t="shared" si="42"/>
        <v>0</v>
      </c>
      <c r="H2160" s="9">
        <f t="shared" si="42"/>
        <v>0</v>
      </c>
      <c r="I2160" s="9">
        <v>0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  <c r="Q2160" s="9">
        <v>0</v>
      </c>
      <c r="R2160" s="9">
        <v>0</v>
      </c>
    </row>
    <row r="2161" spans="2:18" ht="30.75" hidden="1" thickBot="1" x14ac:dyDescent="0.3">
      <c r="B2161" s="15" t="s">
        <v>854</v>
      </c>
      <c r="C2161" s="16" t="s">
        <v>855</v>
      </c>
      <c r="D2161" s="17">
        <f t="shared" si="42"/>
        <v>0</v>
      </c>
      <c r="E2161" s="17">
        <f t="shared" si="42"/>
        <v>0</v>
      </c>
      <c r="F2161" s="17">
        <f t="shared" si="42"/>
        <v>0</v>
      </c>
      <c r="G2161" s="17">
        <f t="shared" si="42"/>
        <v>0</v>
      </c>
      <c r="H2161" s="17">
        <f t="shared" si="42"/>
        <v>0</v>
      </c>
      <c r="I2161" s="17">
        <v>0</v>
      </c>
      <c r="J2161" s="17">
        <v>0</v>
      </c>
      <c r="K2161" s="17">
        <v>0</v>
      </c>
      <c r="L2161" s="17">
        <v>0</v>
      </c>
      <c r="M2161" s="17">
        <v>0</v>
      </c>
      <c r="N2161" s="17">
        <v>0</v>
      </c>
      <c r="O2161" s="17">
        <v>0</v>
      </c>
      <c r="P2161" s="17">
        <v>0</v>
      </c>
      <c r="Q2161" s="17">
        <v>0</v>
      </c>
      <c r="R2161" s="17">
        <v>0</v>
      </c>
    </row>
    <row r="2162" spans="2:18" hidden="1" x14ac:dyDescent="0.25">
      <c r="B2162" s="11" t="s">
        <v>1</v>
      </c>
      <c r="C2162" s="13" t="s">
        <v>12</v>
      </c>
      <c r="D2162" s="12">
        <f t="shared" si="42"/>
        <v>0</v>
      </c>
      <c r="E2162" s="12">
        <f t="shared" si="42"/>
        <v>0</v>
      </c>
      <c r="F2162" s="12">
        <f t="shared" si="42"/>
        <v>0</v>
      </c>
      <c r="G2162" s="12">
        <f t="shared" si="42"/>
        <v>0</v>
      </c>
      <c r="H2162" s="12">
        <f t="shared" si="42"/>
        <v>0</v>
      </c>
      <c r="I2162" s="12">
        <v>0</v>
      </c>
      <c r="J2162" s="12">
        <v>0</v>
      </c>
      <c r="K2162" s="12">
        <v>0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</row>
    <row r="2163" spans="2:18" hidden="1" x14ac:dyDescent="0.25">
      <c r="B2163" s="8" t="s">
        <v>1</v>
      </c>
      <c r="C2163" s="10" t="s">
        <v>14</v>
      </c>
      <c r="D2163" s="9">
        <f t="shared" si="42"/>
        <v>0</v>
      </c>
      <c r="E2163" s="9">
        <f t="shared" si="42"/>
        <v>0</v>
      </c>
      <c r="F2163" s="9">
        <f t="shared" si="42"/>
        <v>0</v>
      </c>
      <c r="G2163" s="9">
        <f t="shared" si="42"/>
        <v>0</v>
      </c>
      <c r="H2163" s="9">
        <f t="shared" si="42"/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</row>
    <row r="2164" spans="2:18" ht="45.75" hidden="1" thickBot="1" x14ac:dyDescent="0.3">
      <c r="B2164" s="15" t="s">
        <v>856</v>
      </c>
      <c r="C2164" s="16" t="s">
        <v>857</v>
      </c>
      <c r="D2164" s="17">
        <f t="shared" ref="D2164:H2214" si="43">I2164+N2164</f>
        <v>0</v>
      </c>
      <c r="E2164" s="17">
        <f t="shared" si="43"/>
        <v>0</v>
      </c>
      <c r="F2164" s="17">
        <f t="shared" si="43"/>
        <v>0</v>
      </c>
      <c r="G2164" s="17">
        <f t="shared" si="43"/>
        <v>0</v>
      </c>
      <c r="H2164" s="17">
        <f t="shared" si="43"/>
        <v>0</v>
      </c>
      <c r="I2164" s="17">
        <v>0</v>
      </c>
      <c r="J2164" s="17">
        <v>0</v>
      </c>
      <c r="K2164" s="17">
        <v>0</v>
      </c>
      <c r="L2164" s="17">
        <v>0</v>
      </c>
      <c r="M2164" s="17">
        <v>0</v>
      </c>
      <c r="N2164" s="17">
        <v>0</v>
      </c>
      <c r="O2164" s="17">
        <v>0</v>
      </c>
      <c r="P2164" s="17">
        <v>0</v>
      </c>
      <c r="Q2164" s="17">
        <v>0</v>
      </c>
      <c r="R2164" s="17">
        <v>0</v>
      </c>
    </row>
    <row r="2165" spans="2:18" hidden="1" x14ac:dyDescent="0.25">
      <c r="B2165" s="11" t="s">
        <v>1</v>
      </c>
      <c r="C2165" s="13" t="s">
        <v>12</v>
      </c>
      <c r="D2165" s="12">
        <f t="shared" si="43"/>
        <v>0</v>
      </c>
      <c r="E2165" s="12">
        <f t="shared" si="43"/>
        <v>0</v>
      </c>
      <c r="F2165" s="12">
        <f t="shared" si="43"/>
        <v>0</v>
      </c>
      <c r="G2165" s="12">
        <f t="shared" si="43"/>
        <v>0</v>
      </c>
      <c r="H2165" s="12">
        <f t="shared" si="43"/>
        <v>0</v>
      </c>
      <c r="I2165" s="12">
        <v>0</v>
      </c>
      <c r="J2165" s="12">
        <v>0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0</v>
      </c>
    </row>
    <row r="2166" spans="2:18" hidden="1" x14ac:dyDescent="0.25">
      <c r="B2166" s="8" t="s">
        <v>1</v>
      </c>
      <c r="C2166" s="10" t="s">
        <v>14</v>
      </c>
      <c r="D2166" s="9">
        <f t="shared" si="43"/>
        <v>0</v>
      </c>
      <c r="E2166" s="9">
        <f t="shared" si="43"/>
        <v>0</v>
      </c>
      <c r="F2166" s="9">
        <f t="shared" si="43"/>
        <v>0</v>
      </c>
      <c r="G2166" s="9">
        <f t="shared" si="43"/>
        <v>0</v>
      </c>
      <c r="H2166" s="9">
        <f t="shared" si="43"/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</row>
    <row r="2167" spans="2:18" hidden="1" x14ac:dyDescent="0.25">
      <c r="B2167" s="11" t="s">
        <v>1</v>
      </c>
      <c r="C2167" s="13" t="s">
        <v>20</v>
      </c>
      <c r="D2167" s="12">
        <f t="shared" si="43"/>
        <v>0</v>
      </c>
      <c r="E2167" s="12">
        <f t="shared" si="43"/>
        <v>0</v>
      </c>
      <c r="F2167" s="12">
        <f t="shared" si="43"/>
        <v>0</v>
      </c>
      <c r="G2167" s="12">
        <f t="shared" si="43"/>
        <v>0</v>
      </c>
      <c r="H2167" s="12">
        <f t="shared" si="43"/>
        <v>0</v>
      </c>
      <c r="I2167" s="12">
        <v>0</v>
      </c>
      <c r="J2167" s="12">
        <v>0</v>
      </c>
      <c r="K2167" s="12">
        <v>0</v>
      </c>
      <c r="L2167" s="12">
        <v>0</v>
      </c>
      <c r="M2167" s="12">
        <v>0</v>
      </c>
      <c r="N2167" s="12">
        <v>0</v>
      </c>
      <c r="O2167" s="12">
        <v>0</v>
      </c>
      <c r="P2167" s="12">
        <v>0</v>
      </c>
      <c r="Q2167" s="12">
        <v>0</v>
      </c>
      <c r="R2167" s="12">
        <v>0</v>
      </c>
    </row>
    <row r="2168" spans="2:18" ht="45.75" hidden="1" thickBot="1" x14ac:dyDescent="0.3">
      <c r="B2168" s="15" t="s">
        <v>858</v>
      </c>
      <c r="C2168" s="16" t="s">
        <v>859</v>
      </c>
      <c r="D2168" s="17">
        <f t="shared" si="43"/>
        <v>0</v>
      </c>
      <c r="E2168" s="17">
        <f t="shared" si="43"/>
        <v>0</v>
      </c>
      <c r="F2168" s="17">
        <f t="shared" si="43"/>
        <v>0</v>
      </c>
      <c r="G2168" s="17">
        <f t="shared" si="43"/>
        <v>0</v>
      </c>
      <c r="H2168" s="17">
        <f t="shared" si="43"/>
        <v>0</v>
      </c>
      <c r="I2168" s="17">
        <v>0</v>
      </c>
      <c r="J2168" s="17">
        <v>0</v>
      </c>
      <c r="K2168" s="17">
        <v>0</v>
      </c>
      <c r="L2168" s="17">
        <v>0</v>
      </c>
      <c r="M2168" s="17">
        <v>0</v>
      </c>
      <c r="N2168" s="17">
        <v>0</v>
      </c>
      <c r="O2168" s="17">
        <v>0</v>
      </c>
      <c r="P2168" s="17">
        <v>0</v>
      </c>
      <c r="Q2168" s="17">
        <v>0</v>
      </c>
      <c r="R2168" s="17">
        <v>0</v>
      </c>
    </row>
    <row r="2169" spans="2:18" hidden="1" x14ac:dyDescent="0.25">
      <c r="B2169" s="11" t="s">
        <v>1</v>
      </c>
      <c r="C2169" s="13" t="s">
        <v>12</v>
      </c>
      <c r="D2169" s="12">
        <f t="shared" si="43"/>
        <v>0</v>
      </c>
      <c r="E2169" s="12">
        <f t="shared" si="43"/>
        <v>0</v>
      </c>
      <c r="F2169" s="12">
        <f t="shared" si="43"/>
        <v>0</v>
      </c>
      <c r="G2169" s="12">
        <f t="shared" si="43"/>
        <v>0</v>
      </c>
      <c r="H2169" s="12">
        <f t="shared" si="43"/>
        <v>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</row>
    <row r="2170" spans="2:18" hidden="1" x14ac:dyDescent="0.25">
      <c r="B2170" s="8" t="s">
        <v>1</v>
      </c>
      <c r="C2170" s="10" t="s">
        <v>14</v>
      </c>
      <c r="D2170" s="9">
        <f t="shared" si="43"/>
        <v>0</v>
      </c>
      <c r="E2170" s="9">
        <f t="shared" si="43"/>
        <v>0</v>
      </c>
      <c r="F2170" s="9">
        <f t="shared" si="43"/>
        <v>0</v>
      </c>
      <c r="G2170" s="9">
        <f t="shared" si="43"/>
        <v>0</v>
      </c>
      <c r="H2170" s="9">
        <f t="shared" si="43"/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</row>
    <row r="2171" spans="2:18" hidden="1" x14ac:dyDescent="0.25">
      <c r="B2171" s="11" t="s">
        <v>1</v>
      </c>
      <c r="C2171" s="13" t="s">
        <v>20</v>
      </c>
      <c r="D2171" s="12">
        <f t="shared" si="43"/>
        <v>0</v>
      </c>
      <c r="E2171" s="12">
        <f t="shared" si="43"/>
        <v>0</v>
      </c>
      <c r="F2171" s="12">
        <f t="shared" si="43"/>
        <v>0</v>
      </c>
      <c r="G2171" s="12">
        <f t="shared" si="43"/>
        <v>0</v>
      </c>
      <c r="H2171" s="12">
        <f t="shared" si="43"/>
        <v>0</v>
      </c>
      <c r="I2171" s="12">
        <v>0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0</v>
      </c>
      <c r="P2171" s="12">
        <v>0</v>
      </c>
      <c r="Q2171" s="12">
        <v>0</v>
      </c>
      <c r="R2171" s="12">
        <v>0</v>
      </c>
    </row>
    <row r="2172" spans="2:18" ht="45.75" hidden="1" thickBot="1" x14ac:dyDescent="0.3">
      <c r="B2172" s="15" t="s">
        <v>860</v>
      </c>
      <c r="C2172" s="16" t="s">
        <v>861</v>
      </c>
      <c r="D2172" s="17">
        <f t="shared" si="43"/>
        <v>0</v>
      </c>
      <c r="E2172" s="17">
        <f t="shared" si="43"/>
        <v>0</v>
      </c>
      <c r="F2172" s="17">
        <f t="shared" si="43"/>
        <v>0</v>
      </c>
      <c r="G2172" s="17">
        <f t="shared" si="43"/>
        <v>0</v>
      </c>
      <c r="H2172" s="17">
        <f t="shared" si="43"/>
        <v>0</v>
      </c>
      <c r="I2172" s="17">
        <v>0</v>
      </c>
      <c r="J2172" s="17">
        <v>0</v>
      </c>
      <c r="K2172" s="17">
        <v>0</v>
      </c>
      <c r="L2172" s="17">
        <v>0</v>
      </c>
      <c r="M2172" s="17">
        <v>0</v>
      </c>
      <c r="N2172" s="17">
        <v>0</v>
      </c>
      <c r="O2172" s="17">
        <v>0</v>
      </c>
      <c r="P2172" s="17">
        <v>0</v>
      </c>
      <c r="Q2172" s="17">
        <v>0</v>
      </c>
      <c r="R2172" s="17">
        <v>0</v>
      </c>
    </row>
    <row r="2173" spans="2:18" hidden="1" x14ac:dyDescent="0.25">
      <c r="B2173" s="11" t="s">
        <v>1</v>
      </c>
      <c r="C2173" s="13" t="s">
        <v>12</v>
      </c>
      <c r="D2173" s="12">
        <f t="shared" si="43"/>
        <v>0</v>
      </c>
      <c r="E2173" s="12">
        <f t="shared" si="43"/>
        <v>0</v>
      </c>
      <c r="F2173" s="12">
        <f t="shared" si="43"/>
        <v>0</v>
      </c>
      <c r="G2173" s="12">
        <f t="shared" si="43"/>
        <v>0</v>
      </c>
      <c r="H2173" s="12">
        <f t="shared" si="43"/>
        <v>0</v>
      </c>
      <c r="I2173" s="12">
        <v>0</v>
      </c>
      <c r="J2173" s="12">
        <v>0</v>
      </c>
      <c r="K2173" s="12">
        <v>0</v>
      </c>
      <c r="L2173" s="12">
        <v>0</v>
      </c>
      <c r="M2173" s="12">
        <v>0</v>
      </c>
      <c r="N2173" s="12">
        <v>0</v>
      </c>
      <c r="O2173" s="12">
        <v>0</v>
      </c>
      <c r="P2173" s="12">
        <v>0</v>
      </c>
      <c r="Q2173" s="12">
        <v>0</v>
      </c>
      <c r="R2173" s="12">
        <v>0</v>
      </c>
    </row>
    <row r="2174" spans="2:18" hidden="1" x14ac:dyDescent="0.25">
      <c r="B2174" s="8" t="s">
        <v>1</v>
      </c>
      <c r="C2174" s="10" t="s">
        <v>14</v>
      </c>
      <c r="D2174" s="9">
        <f t="shared" si="43"/>
        <v>0</v>
      </c>
      <c r="E2174" s="9">
        <f t="shared" si="43"/>
        <v>0</v>
      </c>
      <c r="F2174" s="9">
        <f t="shared" si="43"/>
        <v>0</v>
      </c>
      <c r="G2174" s="9">
        <f t="shared" si="43"/>
        <v>0</v>
      </c>
      <c r="H2174" s="9">
        <f t="shared" si="43"/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</row>
    <row r="2175" spans="2:18" hidden="1" x14ac:dyDescent="0.25">
      <c r="B2175" s="11" t="s">
        <v>1</v>
      </c>
      <c r="C2175" s="13" t="s">
        <v>20</v>
      </c>
      <c r="D2175" s="12">
        <f t="shared" si="43"/>
        <v>0</v>
      </c>
      <c r="E2175" s="12">
        <f t="shared" si="43"/>
        <v>0</v>
      </c>
      <c r="F2175" s="12">
        <f t="shared" si="43"/>
        <v>0</v>
      </c>
      <c r="G2175" s="12">
        <f t="shared" si="43"/>
        <v>0</v>
      </c>
      <c r="H2175" s="12">
        <f t="shared" si="43"/>
        <v>0</v>
      </c>
      <c r="I2175" s="12">
        <v>0</v>
      </c>
      <c r="J2175" s="12">
        <v>0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</row>
    <row r="2176" spans="2:18" ht="45.75" hidden="1" thickBot="1" x14ac:dyDescent="0.3">
      <c r="B2176" s="15" t="s">
        <v>862</v>
      </c>
      <c r="C2176" s="16" t="s">
        <v>863</v>
      </c>
      <c r="D2176" s="17">
        <f t="shared" si="43"/>
        <v>0</v>
      </c>
      <c r="E2176" s="17">
        <f t="shared" si="43"/>
        <v>0</v>
      </c>
      <c r="F2176" s="17">
        <f t="shared" si="43"/>
        <v>0</v>
      </c>
      <c r="G2176" s="17">
        <f t="shared" si="43"/>
        <v>0</v>
      </c>
      <c r="H2176" s="17">
        <f t="shared" si="43"/>
        <v>0</v>
      </c>
      <c r="I2176" s="17">
        <v>0</v>
      </c>
      <c r="J2176" s="17">
        <v>0</v>
      </c>
      <c r="K2176" s="17">
        <v>0</v>
      </c>
      <c r="L2176" s="17">
        <v>0</v>
      </c>
      <c r="M2176" s="17">
        <v>0</v>
      </c>
      <c r="N2176" s="17">
        <v>0</v>
      </c>
      <c r="O2176" s="17">
        <v>0</v>
      </c>
      <c r="P2176" s="17">
        <v>0</v>
      </c>
      <c r="Q2176" s="17">
        <v>0</v>
      </c>
      <c r="R2176" s="17">
        <v>0</v>
      </c>
    </row>
    <row r="2177" spans="2:18" hidden="1" x14ac:dyDescent="0.25">
      <c r="B2177" s="11" t="s">
        <v>1</v>
      </c>
      <c r="C2177" s="13" t="s">
        <v>12</v>
      </c>
      <c r="D2177" s="12">
        <f t="shared" si="43"/>
        <v>0</v>
      </c>
      <c r="E2177" s="12">
        <f t="shared" si="43"/>
        <v>0</v>
      </c>
      <c r="F2177" s="12">
        <f t="shared" si="43"/>
        <v>0</v>
      </c>
      <c r="G2177" s="12">
        <f t="shared" si="43"/>
        <v>0</v>
      </c>
      <c r="H2177" s="12">
        <f t="shared" si="43"/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0</v>
      </c>
    </row>
    <row r="2178" spans="2:18" hidden="1" x14ac:dyDescent="0.25">
      <c r="B2178" s="8" t="s">
        <v>1</v>
      </c>
      <c r="C2178" s="10" t="s">
        <v>14</v>
      </c>
      <c r="D2178" s="9">
        <f t="shared" si="43"/>
        <v>0</v>
      </c>
      <c r="E2178" s="9">
        <f t="shared" si="43"/>
        <v>0</v>
      </c>
      <c r="F2178" s="9">
        <f t="shared" si="43"/>
        <v>0</v>
      </c>
      <c r="G2178" s="9">
        <f t="shared" si="43"/>
        <v>0</v>
      </c>
      <c r="H2178" s="9">
        <f t="shared" si="43"/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</row>
    <row r="2179" spans="2:18" ht="60.75" hidden="1" thickBot="1" x14ac:dyDescent="0.3">
      <c r="B2179" s="15" t="s">
        <v>864</v>
      </c>
      <c r="C2179" s="16" t="s">
        <v>865</v>
      </c>
      <c r="D2179" s="17">
        <f t="shared" si="43"/>
        <v>0</v>
      </c>
      <c r="E2179" s="17">
        <f t="shared" si="43"/>
        <v>0</v>
      </c>
      <c r="F2179" s="17">
        <f t="shared" si="43"/>
        <v>0</v>
      </c>
      <c r="G2179" s="17">
        <f t="shared" si="43"/>
        <v>0</v>
      </c>
      <c r="H2179" s="17">
        <f t="shared" si="43"/>
        <v>0</v>
      </c>
      <c r="I2179" s="17">
        <v>0</v>
      </c>
      <c r="J2179" s="17">
        <v>0</v>
      </c>
      <c r="K2179" s="17">
        <v>0</v>
      </c>
      <c r="L2179" s="17">
        <v>0</v>
      </c>
      <c r="M2179" s="17">
        <v>0</v>
      </c>
      <c r="N2179" s="17">
        <v>0</v>
      </c>
      <c r="O2179" s="17">
        <v>0</v>
      </c>
      <c r="P2179" s="17">
        <v>0</v>
      </c>
      <c r="Q2179" s="17">
        <v>0</v>
      </c>
      <c r="R2179" s="17">
        <v>0</v>
      </c>
    </row>
    <row r="2180" spans="2:18" hidden="1" x14ac:dyDescent="0.25">
      <c r="B2180" s="11" t="s">
        <v>1</v>
      </c>
      <c r="C2180" s="13" t="s">
        <v>12</v>
      </c>
      <c r="D2180" s="12">
        <f t="shared" si="43"/>
        <v>0</v>
      </c>
      <c r="E2180" s="12">
        <f t="shared" si="43"/>
        <v>0</v>
      </c>
      <c r="F2180" s="12">
        <f t="shared" si="43"/>
        <v>0</v>
      </c>
      <c r="G2180" s="12">
        <f t="shared" si="43"/>
        <v>0</v>
      </c>
      <c r="H2180" s="12">
        <f t="shared" si="43"/>
        <v>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</row>
    <row r="2181" spans="2:18" hidden="1" x14ac:dyDescent="0.25">
      <c r="B2181" s="8" t="s">
        <v>1</v>
      </c>
      <c r="C2181" s="10" t="s">
        <v>14</v>
      </c>
      <c r="D2181" s="9">
        <f t="shared" si="43"/>
        <v>0</v>
      </c>
      <c r="E2181" s="9">
        <f t="shared" si="43"/>
        <v>0</v>
      </c>
      <c r="F2181" s="9">
        <f t="shared" si="43"/>
        <v>0</v>
      </c>
      <c r="G2181" s="9">
        <f t="shared" si="43"/>
        <v>0</v>
      </c>
      <c r="H2181" s="9">
        <f t="shared" si="43"/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</row>
    <row r="2182" spans="2:18" hidden="1" x14ac:dyDescent="0.25">
      <c r="B2182" s="11" t="s">
        <v>1</v>
      </c>
      <c r="C2182" s="13" t="s">
        <v>20</v>
      </c>
      <c r="D2182" s="12">
        <f t="shared" si="43"/>
        <v>0</v>
      </c>
      <c r="E2182" s="12">
        <f t="shared" si="43"/>
        <v>0</v>
      </c>
      <c r="F2182" s="12">
        <f t="shared" si="43"/>
        <v>0</v>
      </c>
      <c r="G2182" s="12">
        <f t="shared" si="43"/>
        <v>0</v>
      </c>
      <c r="H2182" s="12">
        <f t="shared" si="43"/>
        <v>0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</row>
    <row r="2183" spans="2:18" ht="60.75" hidden="1" thickBot="1" x14ac:dyDescent="0.3">
      <c r="B2183" s="15" t="s">
        <v>866</v>
      </c>
      <c r="C2183" s="16" t="s">
        <v>867</v>
      </c>
      <c r="D2183" s="17">
        <f t="shared" si="43"/>
        <v>0</v>
      </c>
      <c r="E2183" s="17">
        <f t="shared" si="43"/>
        <v>0</v>
      </c>
      <c r="F2183" s="17">
        <f t="shared" si="43"/>
        <v>0</v>
      </c>
      <c r="G2183" s="17">
        <f t="shared" si="43"/>
        <v>0</v>
      </c>
      <c r="H2183" s="17">
        <f t="shared" si="43"/>
        <v>0</v>
      </c>
      <c r="I2183" s="17">
        <v>0</v>
      </c>
      <c r="J2183" s="17">
        <v>0</v>
      </c>
      <c r="K2183" s="17">
        <v>0</v>
      </c>
      <c r="L2183" s="17">
        <v>0</v>
      </c>
      <c r="M2183" s="17">
        <v>0</v>
      </c>
      <c r="N2183" s="17">
        <v>0</v>
      </c>
      <c r="O2183" s="17">
        <v>0</v>
      </c>
      <c r="P2183" s="17">
        <v>0</v>
      </c>
      <c r="Q2183" s="17">
        <v>0</v>
      </c>
      <c r="R2183" s="17">
        <v>0</v>
      </c>
    </row>
    <row r="2184" spans="2:18" hidden="1" x14ac:dyDescent="0.25">
      <c r="B2184" s="11" t="s">
        <v>1</v>
      </c>
      <c r="C2184" s="13" t="s">
        <v>12</v>
      </c>
      <c r="D2184" s="12">
        <f t="shared" si="43"/>
        <v>0</v>
      </c>
      <c r="E2184" s="12">
        <f t="shared" si="43"/>
        <v>0</v>
      </c>
      <c r="F2184" s="12">
        <f t="shared" si="43"/>
        <v>0</v>
      </c>
      <c r="G2184" s="12">
        <f t="shared" si="43"/>
        <v>0</v>
      </c>
      <c r="H2184" s="12">
        <f t="shared" si="43"/>
        <v>0</v>
      </c>
      <c r="I2184" s="12">
        <v>0</v>
      </c>
      <c r="J2184" s="12">
        <v>0</v>
      </c>
      <c r="K2184" s="12">
        <v>0</v>
      </c>
      <c r="L2184" s="12">
        <v>0</v>
      </c>
      <c r="M2184" s="12">
        <v>0</v>
      </c>
      <c r="N2184" s="12">
        <v>0</v>
      </c>
      <c r="O2184" s="12">
        <v>0</v>
      </c>
      <c r="P2184" s="12">
        <v>0</v>
      </c>
      <c r="Q2184" s="12">
        <v>0</v>
      </c>
      <c r="R2184" s="12">
        <v>0</v>
      </c>
    </row>
    <row r="2185" spans="2:18" hidden="1" x14ac:dyDescent="0.25">
      <c r="B2185" s="8" t="s">
        <v>1</v>
      </c>
      <c r="C2185" s="10" t="s">
        <v>14</v>
      </c>
      <c r="D2185" s="9">
        <f t="shared" si="43"/>
        <v>0</v>
      </c>
      <c r="E2185" s="9">
        <f t="shared" si="43"/>
        <v>0</v>
      </c>
      <c r="F2185" s="9">
        <f t="shared" si="43"/>
        <v>0</v>
      </c>
      <c r="G2185" s="9">
        <f t="shared" si="43"/>
        <v>0</v>
      </c>
      <c r="H2185" s="9">
        <f t="shared" si="43"/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</row>
    <row r="2186" spans="2:18" hidden="1" x14ac:dyDescent="0.25">
      <c r="B2186" s="11" t="s">
        <v>1</v>
      </c>
      <c r="C2186" s="13" t="s">
        <v>20</v>
      </c>
      <c r="D2186" s="12">
        <f t="shared" si="43"/>
        <v>0</v>
      </c>
      <c r="E2186" s="12">
        <f t="shared" si="43"/>
        <v>0</v>
      </c>
      <c r="F2186" s="12">
        <f t="shared" si="43"/>
        <v>0</v>
      </c>
      <c r="G2186" s="12">
        <f t="shared" si="43"/>
        <v>0</v>
      </c>
      <c r="H2186" s="12">
        <f t="shared" si="43"/>
        <v>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</row>
    <row r="2187" spans="2:18" ht="60.75" hidden="1" thickBot="1" x14ac:dyDescent="0.3">
      <c r="B2187" s="15" t="s">
        <v>868</v>
      </c>
      <c r="C2187" s="16" t="s">
        <v>869</v>
      </c>
      <c r="D2187" s="17">
        <f t="shared" si="43"/>
        <v>0</v>
      </c>
      <c r="E2187" s="17">
        <f t="shared" si="43"/>
        <v>0</v>
      </c>
      <c r="F2187" s="17">
        <f t="shared" si="43"/>
        <v>0</v>
      </c>
      <c r="G2187" s="17">
        <f t="shared" si="43"/>
        <v>0</v>
      </c>
      <c r="H2187" s="17">
        <f t="shared" si="43"/>
        <v>0</v>
      </c>
      <c r="I2187" s="17">
        <v>0</v>
      </c>
      <c r="J2187" s="17">
        <v>0</v>
      </c>
      <c r="K2187" s="17">
        <v>0</v>
      </c>
      <c r="L2187" s="17">
        <v>0</v>
      </c>
      <c r="M2187" s="17">
        <v>0</v>
      </c>
      <c r="N2187" s="17">
        <v>0</v>
      </c>
      <c r="O2187" s="17">
        <v>0</v>
      </c>
      <c r="P2187" s="17">
        <v>0</v>
      </c>
      <c r="Q2187" s="17">
        <v>0</v>
      </c>
      <c r="R2187" s="17">
        <v>0</v>
      </c>
    </row>
    <row r="2188" spans="2:18" hidden="1" x14ac:dyDescent="0.25">
      <c r="B2188" s="11" t="s">
        <v>1</v>
      </c>
      <c r="C2188" s="13" t="s">
        <v>12</v>
      </c>
      <c r="D2188" s="12">
        <f t="shared" si="43"/>
        <v>0</v>
      </c>
      <c r="E2188" s="12">
        <f t="shared" si="43"/>
        <v>0</v>
      </c>
      <c r="F2188" s="12">
        <f t="shared" si="43"/>
        <v>0</v>
      </c>
      <c r="G2188" s="12">
        <f t="shared" si="43"/>
        <v>0</v>
      </c>
      <c r="H2188" s="12">
        <f t="shared" si="43"/>
        <v>0</v>
      </c>
      <c r="I2188" s="12">
        <v>0</v>
      </c>
      <c r="J2188" s="12">
        <v>0</v>
      </c>
      <c r="K2188" s="12">
        <v>0</v>
      </c>
      <c r="L2188" s="12">
        <v>0</v>
      </c>
      <c r="M2188" s="12">
        <v>0</v>
      </c>
      <c r="N2188" s="12">
        <v>0</v>
      </c>
      <c r="O2188" s="12">
        <v>0</v>
      </c>
      <c r="P2188" s="12">
        <v>0</v>
      </c>
      <c r="Q2188" s="12">
        <v>0</v>
      </c>
      <c r="R2188" s="12">
        <v>0</v>
      </c>
    </row>
    <row r="2189" spans="2:18" hidden="1" x14ac:dyDescent="0.25">
      <c r="B2189" s="8" t="s">
        <v>1</v>
      </c>
      <c r="C2189" s="10" t="s">
        <v>14</v>
      </c>
      <c r="D2189" s="9">
        <f t="shared" si="43"/>
        <v>0</v>
      </c>
      <c r="E2189" s="9">
        <f t="shared" si="43"/>
        <v>0</v>
      </c>
      <c r="F2189" s="9">
        <f t="shared" si="43"/>
        <v>0</v>
      </c>
      <c r="G2189" s="9">
        <f t="shared" si="43"/>
        <v>0</v>
      </c>
      <c r="H2189" s="9">
        <f t="shared" si="43"/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  <c r="Q2189" s="9">
        <v>0</v>
      </c>
      <c r="R2189" s="9">
        <v>0</v>
      </c>
    </row>
    <row r="2190" spans="2:18" hidden="1" x14ac:dyDescent="0.25">
      <c r="B2190" s="11" t="s">
        <v>1</v>
      </c>
      <c r="C2190" s="13" t="s">
        <v>20</v>
      </c>
      <c r="D2190" s="12">
        <f t="shared" si="43"/>
        <v>0</v>
      </c>
      <c r="E2190" s="12">
        <f t="shared" si="43"/>
        <v>0</v>
      </c>
      <c r="F2190" s="12">
        <f t="shared" si="43"/>
        <v>0</v>
      </c>
      <c r="G2190" s="12">
        <f t="shared" si="43"/>
        <v>0</v>
      </c>
      <c r="H2190" s="12">
        <f t="shared" si="43"/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</row>
    <row r="2191" spans="2:18" ht="60.75" hidden="1" thickBot="1" x14ac:dyDescent="0.3">
      <c r="B2191" s="15" t="s">
        <v>870</v>
      </c>
      <c r="C2191" s="16" t="s">
        <v>871</v>
      </c>
      <c r="D2191" s="17">
        <f t="shared" si="43"/>
        <v>0</v>
      </c>
      <c r="E2191" s="17">
        <f t="shared" si="43"/>
        <v>0</v>
      </c>
      <c r="F2191" s="17">
        <f t="shared" si="43"/>
        <v>0</v>
      </c>
      <c r="G2191" s="17">
        <f t="shared" si="43"/>
        <v>0</v>
      </c>
      <c r="H2191" s="17">
        <f t="shared" si="43"/>
        <v>0</v>
      </c>
      <c r="I2191" s="17">
        <v>0</v>
      </c>
      <c r="J2191" s="17">
        <v>0</v>
      </c>
      <c r="K2191" s="17">
        <v>0</v>
      </c>
      <c r="L2191" s="17">
        <v>0</v>
      </c>
      <c r="M2191" s="17">
        <v>0</v>
      </c>
      <c r="N2191" s="17">
        <v>0</v>
      </c>
      <c r="O2191" s="17">
        <v>0</v>
      </c>
      <c r="P2191" s="17">
        <v>0</v>
      </c>
      <c r="Q2191" s="17">
        <v>0</v>
      </c>
      <c r="R2191" s="17">
        <v>0</v>
      </c>
    </row>
    <row r="2192" spans="2:18" hidden="1" x14ac:dyDescent="0.25">
      <c r="B2192" s="11" t="s">
        <v>1</v>
      </c>
      <c r="C2192" s="13" t="s">
        <v>12</v>
      </c>
      <c r="D2192" s="12">
        <f t="shared" si="43"/>
        <v>0</v>
      </c>
      <c r="E2192" s="12">
        <f t="shared" si="43"/>
        <v>0</v>
      </c>
      <c r="F2192" s="12">
        <f t="shared" si="43"/>
        <v>0</v>
      </c>
      <c r="G2192" s="12">
        <f t="shared" si="43"/>
        <v>0</v>
      </c>
      <c r="H2192" s="12">
        <f t="shared" si="43"/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0</v>
      </c>
    </row>
    <row r="2193" spans="2:18" hidden="1" x14ac:dyDescent="0.25">
      <c r="B2193" s="8" t="s">
        <v>1</v>
      </c>
      <c r="C2193" s="10" t="s">
        <v>14</v>
      </c>
      <c r="D2193" s="9">
        <f t="shared" si="43"/>
        <v>0</v>
      </c>
      <c r="E2193" s="9">
        <f t="shared" si="43"/>
        <v>0</v>
      </c>
      <c r="F2193" s="9">
        <f t="shared" si="43"/>
        <v>0</v>
      </c>
      <c r="G2193" s="9">
        <f t="shared" si="43"/>
        <v>0</v>
      </c>
      <c r="H2193" s="9">
        <f t="shared" si="43"/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</row>
    <row r="2194" spans="2:18" hidden="1" x14ac:dyDescent="0.25">
      <c r="B2194" s="11" t="s">
        <v>1</v>
      </c>
      <c r="C2194" s="13" t="s">
        <v>20</v>
      </c>
      <c r="D2194" s="12">
        <f t="shared" si="43"/>
        <v>0</v>
      </c>
      <c r="E2194" s="12">
        <f t="shared" si="43"/>
        <v>0</v>
      </c>
      <c r="F2194" s="12">
        <f t="shared" si="43"/>
        <v>0</v>
      </c>
      <c r="G2194" s="12">
        <f t="shared" si="43"/>
        <v>0</v>
      </c>
      <c r="H2194" s="12">
        <f t="shared" si="43"/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v>0</v>
      </c>
      <c r="R2194" s="12">
        <v>0</v>
      </c>
    </row>
    <row r="2195" spans="2:18" ht="15.75" hidden="1" thickBot="1" x14ac:dyDescent="0.3">
      <c r="B2195" s="15" t="s">
        <v>872</v>
      </c>
      <c r="C2195" s="16" t="s">
        <v>873</v>
      </c>
      <c r="D2195" s="17">
        <f t="shared" si="43"/>
        <v>0</v>
      </c>
      <c r="E2195" s="17">
        <f t="shared" si="43"/>
        <v>0</v>
      </c>
      <c r="F2195" s="17">
        <f t="shared" si="43"/>
        <v>0</v>
      </c>
      <c r="G2195" s="17">
        <f t="shared" si="43"/>
        <v>0</v>
      </c>
      <c r="H2195" s="17">
        <f t="shared" si="43"/>
        <v>0</v>
      </c>
      <c r="I2195" s="17">
        <v>0</v>
      </c>
      <c r="J2195" s="17">
        <v>0</v>
      </c>
      <c r="K2195" s="17">
        <v>0</v>
      </c>
      <c r="L2195" s="17">
        <v>0</v>
      </c>
      <c r="M2195" s="17">
        <v>0</v>
      </c>
      <c r="N2195" s="17">
        <v>0</v>
      </c>
      <c r="O2195" s="17">
        <v>0</v>
      </c>
      <c r="P2195" s="17">
        <v>0</v>
      </c>
      <c r="Q2195" s="17">
        <v>0</v>
      </c>
      <c r="R2195" s="17">
        <v>0</v>
      </c>
    </row>
    <row r="2196" spans="2:18" hidden="1" x14ac:dyDescent="0.25">
      <c r="B2196" s="11" t="s">
        <v>1</v>
      </c>
      <c r="C2196" s="13" t="s">
        <v>12</v>
      </c>
      <c r="D2196" s="12">
        <f t="shared" si="43"/>
        <v>0</v>
      </c>
      <c r="E2196" s="12">
        <f t="shared" si="43"/>
        <v>0</v>
      </c>
      <c r="F2196" s="12">
        <f t="shared" si="43"/>
        <v>0</v>
      </c>
      <c r="G2196" s="12">
        <f t="shared" si="43"/>
        <v>0</v>
      </c>
      <c r="H2196" s="12">
        <f t="shared" si="43"/>
        <v>0</v>
      </c>
      <c r="I2196" s="12">
        <v>0</v>
      </c>
      <c r="J2196" s="12">
        <v>0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</row>
    <row r="2197" spans="2:18" hidden="1" x14ac:dyDescent="0.25">
      <c r="B2197" s="8" t="s">
        <v>1</v>
      </c>
      <c r="C2197" s="10" t="s">
        <v>13</v>
      </c>
      <c r="D2197" s="9">
        <f t="shared" si="43"/>
        <v>0</v>
      </c>
      <c r="E2197" s="9">
        <f t="shared" si="43"/>
        <v>0</v>
      </c>
      <c r="F2197" s="9">
        <f t="shared" si="43"/>
        <v>0</v>
      </c>
      <c r="G2197" s="9">
        <f t="shared" si="43"/>
        <v>0</v>
      </c>
      <c r="H2197" s="9">
        <f t="shared" si="43"/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</row>
    <row r="2198" spans="2:18" hidden="1" x14ac:dyDescent="0.25">
      <c r="B2198" s="8" t="s">
        <v>1</v>
      </c>
      <c r="C2198" s="10" t="s">
        <v>14</v>
      </c>
      <c r="D2198" s="9">
        <f t="shared" si="43"/>
        <v>0</v>
      </c>
      <c r="E2198" s="9">
        <f t="shared" si="43"/>
        <v>0</v>
      </c>
      <c r="F2198" s="9">
        <f t="shared" si="43"/>
        <v>0</v>
      </c>
      <c r="G2198" s="9">
        <f t="shared" si="43"/>
        <v>0</v>
      </c>
      <c r="H2198" s="9">
        <f t="shared" si="43"/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</row>
    <row r="2199" spans="2:18" hidden="1" x14ac:dyDescent="0.25">
      <c r="B2199" s="8" t="s">
        <v>1</v>
      </c>
      <c r="C2199" s="10" t="s">
        <v>17</v>
      </c>
      <c r="D2199" s="9">
        <f t="shared" si="43"/>
        <v>0</v>
      </c>
      <c r="E2199" s="9">
        <f t="shared" si="43"/>
        <v>0</v>
      </c>
      <c r="F2199" s="9">
        <f t="shared" si="43"/>
        <v>0</v>
      </c>
      <c r="G2199" s="9">
        <f t="shared" si="43"/>
        <v>0</v>
      </c>
      <c r="H2199" s="9">
        <f t="shared" si="43"/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</row>
    <row r="2200" spans="2:18" hidden="1" x14ac:dyDescent="0.25">
      <c r="B2200" s="8" t="s">
        <v>1</v>
      </c>
      <c r="C2200" s="10" t="s">
        <v>18</v>
      </c>
      <c r="D2200" s="9">
        <f t="shared" si="43"/>
        <v>0</v>
      </c>
      <c r="E2200" s="9">
        <f t="shared" si="43"/>
        <v>0</v>
      </c>
      <c r="F2200" s="9">
        <f t="shared" si="43"/>
        <v>0</v>
      </c>
      <c r="G2200" s="9">
        <f t="shared" si="43"/>
        <v>0</v>
      </c>
      <c r="H2200" s="9">
        <f t="shared" si="43"/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</row>
    <row r="2201" spans="2:18" hidden="1" x14ac:dyDescent="0.25">
      <c r="B2201" s="8" t="s">
        <v>1</v>
      </c>
      <c r="C2201" s="10" t="s">
        <v>19</v>
      </c>
      <c r="D2201" s="9">
        <f t="shared" si="43"/>
        <v>0</v>
      </c>
      <c r="E2201" s="9">
        <f t="shared" si="43"/>
        <v>0</v>
      </c>
      <c r="F2201" s="9">
        <f t="shared" si="43"/>
        <v>0</v>
      </c>
      <c r="G2201" s="9">
        <f t="shared" si="43"/>
        <v>0</v>
      </c>
      <c r="H2201" s="9">
        <f t="shared" si="43"/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</row>
    <row r="2202" spans="2:18" hidden="1" x14ac:dyDescent="0.25">
      <c r="B2202" s="11" t="s">
        <v>1</v>
      </c>
      <c r="C2202" s="13" t="s">
        <v>20</v>
      </c>
      <c r="D2202" s="12">
        <f t="shared" si="43"/>
        <v>0</v>
      </c>
      <c r="E2202" s="12">
        <f t="shared" si="43"/>
        <v>0</v>
      </c>
      <c r="F2202" s="12">
        <f t="shared" si="43"/>
        <v>0</v>
      </c>
      <c r="G2202" s="12">
        <f t="shared" si="43"/>
        <v>0</v>
      </c>
      <c r="H2202" s="12">
        <f t="shared" si="43"/>
        <v>0</v>
      </c>
      <c r="I2202" s="12">
        <v>0</v>
      </c>
      <c r="J2202" s="12">
        <v>0</v>
      </c>
      <c r="K2202" s="12">
        <v>0</v>
      </c>
      <c r="L2202" s="12">
        <v>0</v>
      </c>
      <c r="M2202" s="12">
        <v>0</v>
      </c>
      <c r="N2202" s="12">
        <v>0</v>
      </c>
      <c r="O2202" s="12">
        <v>0</v>
      </c>
      <c r="P2202" s="12">
        <v>0</v>
      </c>
      <c r="Q2202" s="12">
        <v>0</v>
      </c>
      <c r="R2202" s="12">
        <v>0</v>
      </c>
    </row>
    <row r="2203" spans="2:18" ht="30.75" hidden="1" thickBot="1" x14ac:dyDescent="0.3">
      <c r="B2203" s="15" t="s">
        <v>874</v>
      </c>
      <c r="C2203" s="16" t="s">
        <v>875</v>
      </c>
      <c r="D2203" s="17">
        <f t="shared" si="43"/>
        <v>0</v>
      </c>
      <c r="E2203" s="17">
        <f t="shared" si="43"/>
        <v>0</v>
      </c>
      <c r="F2203" s="17">
        <f t="shared" si="43"/>
        <v>0</v>
      </c>
      <c r="G2203" s="17">
        <f t="shared" si="43"/>
        <v>0</v>
      </c>
      <c r="H2203" s="17">
        <f t="shared" si="43"/>
        <v>0</v>
      </c>
      <c r="I2203" s="17">
        <v>0</v>
      </c>
      <c r="J2203" s="17">
        <v>0</v>
      </c>
      <c r="K2203" s="17">
        <v>0</v>
      </c>
      <c r="L2203" s="17">
        <v>0</v>
      </c>
      <c r="M2203" s="17">
        <v>0</v>
      </c>
      <c r="N2203" s="17">
        <v>0</v>
      </c>
      <c r="O2203" s="17">
        <v>0</v>
      </c>
      <c r="P2203" s="17">
        <v>0</v>
      </c>
      <c r="Q2203" s="17">
        <v>0</v>
      </c>
      <c r="R2203" s="17">
        <v>0</v>
      </c>
    </row>
    <row r="2204" spans="2:18" hidden="1" x14ac:dyDescent="0.25">
      <c r="B2204" s="11" t="s">
        <v>1</v>
      </c>
      <c r="C2204" s="13" t="s">
        <v>12</v>
      </c>
      <c r="D2204" s="12">
        <f t="shared" si="43"/>
        <v>0</v>
      </c>
      <c r="E2204" s="12">
        <f t="shared" si="43"/>
        <v>0</v>
      </c>
      <c r="F2204" s="12">
        <f t="shared" si="43"/>
        <v>0</v>
      </c>
      <c r="G2204" s="12">
        <f t="shared" si="43"/>
        <v>0</v>
      </c>
      <c r="H2204" s="12">
        <f t="shared" si="43"/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0</v>
      </c>
      <c r="Q2204" s="12">
        <v>0</v>
      </c>
      <c r="R2204" s="12">
        <v>0</v>
      </c>
    </row>
    <row r="2205" spans="2:18" hidden="1" x14ac:dyDescent="0.25">
      <c r="B2205" s="8" t="s">
        <v>1</v>
      </c>
      <c r="C2205" s="10" t="s">
        <v>13</v>
      </c>
      <c r="D2205" s="9">
        <f t="shared" si="43"/>
        <v>0</v>
      </c>
      <c r="E2205" s="9">
        <f t="shared" si="43"/>
        <v>0</v>
      </c>
      <c r="F2205" s="9">
        <f t="shared" si="43"/>
        <v>0</v>
      </c>
      <c r="G2205" s="9">
        <f t="shared" si="43"/>
        <v>0</v>
      </c>
      <c r="H2205" s="9">
        <f t="shared" si="43"/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</row>
    <row r="2206" spans="2:18" hidden="1" x14ac:dyDescent="0.25">
      <c r="B2206" s="8" t="s">
        <v>1</v>
      </c>
      <c r="C2206" s="10" t="s">
        <v>14</v>
      </c>
      <c r="D2206" s="9">
        <f t="shared" si="43"/>
        <v>0</v>
      </c>
      <c r="E2206" s="9">
        <f t="shared" si="43"/>
        <v>0</v>
      </c>
      <c r="F2206" s="9">
        <f t="shared" si="43"/>
        <v>0</v>
      </c>
      <c r="G2206" s="9">
        <f t="shared" si="43"/>
        <v>0</v>
      </c>
      <c r="H2206" s="9">
        <f t="shared" si="43"/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  <c r="R2206" s="9">
        <v>0</v>
      </c>
    </row>
    <row r="2207" spans="2:18" hidden="1" x14ac:dyDescent="0.25">
      <c r="B2207" s="8" t="s">
        <v>1</v>
      </c>
      <c r="C2207" s="10" t="s">
        <v>17</v>
      </c>
      <c r="D2207" s="9">
        <f t="shared" si="43"/>
        <v>0</v>
      </c>
      <c r="E2207" s="9">
        <f t="shared" si="43"/>
        <v>0</v>
      </c>
      <c r="F2207" s="9">
        <f t="shared" si="43"/>
        <v>0</v>
      </c>
      <c r="G2207" s="9">
        <f t="shared" si="43"/>
        <v>0</v>
      </c>
      <c r="H2207" s="9">
        <f t="shared" si="43"/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</row>
    <row r="2208" spans="2:18" hidden="1" x14ac:dyDescent="0.25">
      <c r="B2208" s="8" t="s">
        <v>1</v>
      </c>
      <c r="C2208" s="10" t="s">
        <v>18</v>
      </c>
      <c r="D2208" s="9">
        <f t="shared" si="43"/>
        <v>0</v>
      </c>
      <c r="E2208" s="9">
        <f t="shared" si="43"/>
        <v>0</v>
      </c>
      <c r="F2208" s="9">
        <f t="shared" si="43"/>
        <v>0</v>
      </c>
      <c r="G2208" s="9">
        <f t="shared" si="43"/>
        <v>0</v>
      </c>
      <c r="H2208" s="9">
        <f t="shared" si="43"/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</row>
    <row r="2209" spans="2:18" hidden="1" x14ac:dyDescent="0.25">
      <c r="B2209" s="8" t="s">
        <v>1</v>
      </c>
      <c r="C2209" s="10" t="s">
        <v>19</v>
      </c>
      <c r="D2209" s="9">
        <f t="shared" si="43"/>
        <v>0</v>
      </c>
      <c r="E2209" s="9">
        <f t="shared" si="43"/>
        <v>0</v>
      </c>
      <c r="F2209" s="9">
        <f t="shared" si="43"/>
        <v>0</v>
      </c>
      <c r="G2209" s="9">
        <f t="shared" si="43"/>
        <v>0</v>
      </c>
      <c r="H2209" s="9">
        <f t="shared" si="43"/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</row>
    <row r="2210" spans="2:18" hidden="1" x14ac:dyDescent="0.25">
      <c r="B2210" s="11" t="s">
        <v>1</v>
      </c>
      <c r="C2210" s="13" t="s">
        <v>20</v>
      </c>
      <c r="D2210" s="12">
        <f t="shared" si="43"/>
        <v>0</v>
      </c>
      <c r="E2210" s="12">
        <f t="shared" si="43"/>
        <v>0</v>
      </c>
      <c r="F2210" s="12">
        <f t="shared" si="43"/>
        <v>0</v>
      </c>
      <c r="G2210" s="12">
        <f t="shared" si="43"/>
        <v>0</v>
      </c>
      <c r="H2210" s="12">
        <f t="shared" si="43"/>
        <v>0</v>
      </c>
      <c r="I2210" s="12">
        <v>0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0</v>
      </c>
      <c r="P2210" s="12">
        <v>0</v>
      </c>
      <c r="Q2210" s="12">
        <v>0</v>
      </c>
      <c r="R2210" s="12">
        <v>0</v>
      </c>
    </row>
    <row r="2211" spans="2:18" ht="30.75" hidden="1" thickBot="1" x14ac:dyDescent="0.3">
      <c r="B2211" s="15" t="s">
        <v>876</v>
      </c>
      <c r="C2211" s="16" t="s">
        <v>877</v>
      </c>
      <c r="D2211" s="17">
        <f t="shared" si="43"/>
        <v>0</v>
      </c>
      <c r="E2211" s="17">
        <f t="shared" si="43"/>
        <v>0</v>
      </c>
      <c r="F2211" s="17">
        <f t="shared" si="43"/>
        <v>0</v>
      </c>
      <c r="G2211" s="17">
        <f t="shared" si="43"/>
        <v>0</v>
      </c>
      <c r="H2211" s="17">
        <f t="shared" si="43"/>
        <v>0</v>
      </c>
      <c r="I2211" s="17">
        <v>0</v>
      </c>
      <c r="J2211" s="17">
        <v>0</v>
      </c>
      <c r="K2211" s="17">
        <v>0</v>
      </c>
      <c r="L2211" s="17">
        <v>0</v>
      </c>
      <c r="M2211" s="17">
        <v>0</v>
      </c>
      <c r="N2211" s="17">
        <v>0</v>
      </c>
      <c r="O2211" s="17">
        <v>0</v>
      </c>
      <c r="P2211" s="17">
        <v>0</v>
      </c>
      <c r="Q2211" s="17">
        <v>0</v>
      </c>
      <c r="R2211" s="17">
        <v>0</v>
      </c>
    </row>
    <row r="2212" spans="2:18" hidden="1" x14ac:dyDescent="0.25">
      <c r="B2212" s="11" t="s">
        <v>1</v>
      </c>
      <c r="C2212" s="13" t="s">
        <v>12</v>
      </c>
      <c r="D2212" s="12">
        <f t="shared" si="43"/>
        <v>0</v>
      </c>
      <c r="E2212" s="12">
        <f t="shared" si="43"/>
        <v>0</v>
      </c>
      <c r="F2212" s="12">
        <f t="shared" si="43"/>
        <v>0</v>
      </c>
      <c r="G2212" s="12">
        <f t="shared" si="43"/>
        <v>0</v>
      </c>
      <c r="H2212" s="12">
        <f t="shared" si="43"/>
        <v>0</v>
      </c>
      <c r="I2212" s="12">
        <v>0</v>
      </c>
      <c r="J2212" s="12">
        <v>0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</row>
    <row r="2213" spans="2:18" hidden="1" x14ac:dyDescent="0.25">
      <c r="B2213" s="8" t="s">
        <v>1</v>
      </c>
      <c r="C2213" s="10" t="s">
        <v>13</v>
      </c>
      <c r="D2213" s="9">
        <f t="shared" si="43"/>
        <v>0</v>
      </c>
      <c r="E2213" s="9">
        <f t="shared" si="43"/>
        <v>0</v>
      </c>
      <c r="F2213" s="9">
        <f t="shared" si="43"/>
        <v>0</v>
      </c>
      <c r="G2213" s="9">
        <f t="shared" si="43"/>
        <v>0</v>
      </c>
      <c r="H2213" s="9">
        <f t="shared" si="43"/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</row>
    <row r="2214" spans="2:18" hidden="1" x14ac:dyDescent="0.25">
      <c r="B2214" s="8" t="s">
        <v>1</v>
      </c>
      <c r="C2214" s="10" t="s">
        <v>14</v>
      </c>
      <c r="D2214" s="9">
        <f t="shared" si="43"/>
        <v>0</v>
      </c>
      <c r="E2214" s="9">
        <f t="shared" si="43"/>
        <v>0</v>
      </c>
      <c r="F2214" s="9">
        <f t="shared" si="43"/>
        <v>0</v>
      </c>
      <c r="G2214" s="9">
        <f t="shared" si="43"/>
        <v>0</v>
      </c>
      <c r="H2214" s="9">
        <f t="shared" si="43"/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</row>
    <row r="2215" spans="2:18" hidden="1" x14ac:dyDescent="0.25">
      <c r="B2215" s="8" t="s">
        <v>1</v>
      </c>
      <c r="C2215" s="10" t="s">
        <v>17</v>
      </c>
      <c r="D2215" s="9">
        <f t="shared" ref="D2215:H2265" si="44">I2215+N2215</f>
        <v>0</v>
      </c>
      <c r="E2215" s="9">
        <f t="shared" si="44"/>
        <v>0</v>
      </c>
      <c r="F2215" s="9">
        <f t="shared" si="44"/>
        <v>0</v>
      </c>
      <c r="G2215" s="9">
        <f t="shared" si="44"/>
        <v>0</v>
      </c>
      <c r="H2215" s="9">
        <f t="shared" si="44"/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</row>
    <row r="2216" spans="2:18" hidden="1" x14ac:dyDescent="0.25">
      <c r="B2216" s="8" t="s">
        <v>1</v>
      </c>
      <c r="C2216" s="10" t="s">
        <v>18</v>
      </c>
      <c r="D2216" s="9">
        <f t="shared" si="44"/>
        <v>0</v>
      </c>
      <c r="E2216" s="9">
        <f t="shared" si="44"/>
        <v>0</v>
      </c>
      <c r="F2216" s="9">
        <f t="shared" si="44"/>
        <v>0</v>
      </c>
      <c r="G2216" s="9">
        <f t="shared" si="44"/>
        <v>0</v>
      </c>
      <c r="H2216" s="9">
        <f t="shared" si="44"/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</row>
    <row r="2217" spans="2:18" hidden="1" x14ac:dyDescent="0.25">
      <c r="B2217" s="8" t="s">
        <v>1</v>
      </c>
      <c r="C2217" s="10" t="s">
        <v>19</v>
      </c>
      <c r="D2217" s="9">
        <f t="shared" si="44"/>
        <v>0</v>
      </c>
      <c r="E2217" s="9">
        <f t="shared" si="44"/>
        <v>0</v>
      </c>
      <c r="F2217" s="9">
        <f t="shared" si="44"/>
        <v>0</v>
      </c>
      <c r="G2217" s="9">
        <f t="shared" si="44"/>
        <v>0</v>
      </c>
      <c r="H2217" s="9">
        <f t="shared" si="44"/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</row>
    <row r="2218" spans="2:18" hidden="1" x14ac:dyDescent="0.25">
      <c r="B2218" s="11" t="s">
        <v>1</v>
      </c>
      <c r="C2218" s="13" t="s">
        <v>20</v>
      </c>
      <c r="D2218" s="12">
        <f t="shared" si="44"/>
        <v>0</v>
      </c>
      <c r="E2218" s="12">
        <f t="shared" si="44"/>
        <v>0</v>
      </c>
      <c r="F2218" s="12">
        <f t="shared" si="44"/>
        <v>0</v>
      </c>
      <c r="G2218" s="12">
        <f t="shared" si="44"/>
        <v>0</v>
      </c>
      <c r="H2218" s="12">
        <f t="shared" si="44"/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</row>
    <row r="2219" spans="2:18" ht="30.75" hidden="1" thickBot="1" x14ac:dyDescent="0.3">
      <c r="B2219" s="15" t="s">
        <v>878</v>
      </c>
      <c r="C2219" s="16" t="s">
        <v>879</v>
      </c>
      <c r="D2219" s="17">
        <f t="shared" si="44"/>
        <v>0</v>
      </c>
      <c r="E2219" s="17">
        <f t="shared" si="44"/>
        <v>0</v>
      </c>
      <c r="F2219" s="17">
        <f t="shared" si="44"/>
        <v>0</v>
      </c>
      <c r="G2219" s="17">
        <f t="shared" si="44"/>
        <v>0</v>
      </c>
      <c r="H2219" s="17">
        <f t="shared" si="44"/>
        <v>0</v>
      </c>
      <c r="I2219" s="17">
        <v>0</v>
      </c>
      <c r="J2219" s="17">
        <v>0</v>
      </c>
      <c r="K2219" s="17">
        <v>0</v>
      </c>
      <c r="L2219" s="17">
        <v>0</v>
      </c>
      <c r="M2219" s="17">
        <v>0</v>
      </c>
      <c r="N2219" s="17">
        <v>0</v>
      </c>
      <c r="O2219" s="17">
        <v>0</v>
      </c>
      <c r="P2219" s="17">
        <v>0</v>
      </c>
      <c r="Q2219" s="17">
        <v>0</v>
      </c>
      <c r="R2219" s="17">
        <v>0</v>
      </c>
    </row>
    <row r="2220" spans="2:18" hidden="1" x14ac:dyDescent="0.25">
      <c r="B2220" s="11" t="s">
        <v>1</v>
      </c>
      <c r="C2220" s="13" t="s">
        <v>12</v>
      </c>
      <c r="D2220" s="12">
        <f t="shared" si="44"/>
        <v>0</v>
      </c>
      <c r="E2220" s="12">
        <f t="shared" si="44"/>
        <v>0</v>
      </c>
      <c r="F2220" s="12">
        <f t="shared" si="44"/>
        <v>0</v>
      </c>
      <c r="G2220" s="12">
        <f t="shared" si="44"/>
        <v>0</v>
      </c>
      <c r="H2220" s="12">
        <f t="shared" si="44"/>
        <v>0</v>
      </c>
      <c r="I2220" s="12">
        <v>0</v>
      </c>
      <c r="J2220" s="12">
        <v>0</v>
      </c>
      <c r="K2220" s="12">
        <v>0</v>
      </c>
      <c r="L2220" s="12">
        <v>0</v>
      </c>
      <c r="M2220" s="12">
        <v>0</v>
      </c>
      <c r="N2220" s="12">
        <v>0</v>
      </c>
      <c r="O2220" s="12">
        <v>0</v>
      </c>
      <c r="P2220" s="12">
        <v>0</v>
      </c>
      <c r="Q2220" s="12">
        <v>0</v>
      </c>
      <c r="R2220" s="12">
        <v>0</v>
      </c>
    </row>
    <row r="2221" spans="2:18" hidden="1" x14ac:dyDescent="0.25">
      <c r="B2221" s="8" t="s">
        <v>1</v>
      </c>
      <c r="C2221" s="10" t="s">
        <v>13</v>
      </c>
      <c r="D2221" s="9">
        <f t="shared" si="44"/>
        <v>0</v>
      </c>
      <c r="E2221" s="9">
        <f t="shared" si="44"/>
        <v>0</v>
      </c>
      <c r="F2221" s="9">
        <f t="shared" si="44"/>
        <v>0</v>
      </c>
      <c r="G2221" s="9">
        <f t="shared" si="44"/>
        <v>0</v>
      </c>
      <c r="H2221" s="9">
        <f t="shared" si="44"/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</row>
    <row r="2222" spans="2:18" hidden="1" x14ac:dyDescent="0.25">
      <c r="B2222" s="8" t="s">
        <v>1</v>
      </c>
      <c r="C2222" s="10" t="s">
        <v>14</v>
      </c>
      <c r="D2222" s="9">
        <f t="shared" si="44"/>
        <v>0</v>
      </c>
      <c r="E2222" s="9">
        <f t="shared" si="44"/>
        <v>0</v>
      </c>
      <c r="F2222" s="9">
        <f t="shared" si="44"/>
        <v>0</v>
      </c>
      <c r="G2222" s="9">
        <f t="shared" si="44"/>
        <v>0</v>
      </c>
      <c r="H2222" s="9">
        <f t="shared" si="44"/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</row>
    <row r="2223" spans="2:18" hidden="1" x14ac:dyDescent="0.25">
      <c r="B2223" s="8" t="s">
        <v>1</v>
      </c>
      <c r="C2223" s="10" t="s">
        <v>18</v>
      </c>
      <c r="D2223" s="9">
        <f t="shared" si="44"/>
        <v>0</v>
      </c>
      <c r="E2223" s="9">
        <f t="shared" si="44"/>
        <v>0</v>
      </c>
      <c r="F2223" s="9">
        <f t="shared" si="44"/>
        <v>0</v>
      </c>
      <c r="G2223" s="9">
        <f t="shared" si="44"/>
        <v>0</v>
      </c>
      <c r="H2223" s="9">
        <f t="shared" si="44"/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</row>
    <row r="2224" spans="2:18" hidden="1" x14ac:dyDescent="0.25">
      <c r="B2224" s="8" t="s">
        <v>1</v>
      </c>
      <c r="C2224" s="10" t="s">
        <v>19</v>
      </c>
      <c r="D2224" s="9">
        <f t="shared" si="44"/>
        <v>0</v>
      </c>
      <c r="E2224" s="9">
        <f t="shared" si="44"/>
        <v>0</v>
      </c>
      <c r="F2224" s="9">
        <f t="shared" si="44"/>
        <v>0</v>
      </c>
      <c r="G2224" s="9">
        <f t="shared" si="44"/>
        <v>0</v>
      </c>
      <c r="H2224" s="9">
        <f t="shared" si="44"/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</row>
    <row r="2225" spans="2:18" hidden="1" x14ac:dyDescent="0.25">
      <c r="B2225" s="11" t="s">
        <v>1</v>
      </c>
      <c r="C2225" s="13" t="s">
        <v>20</v>
      </c>
      <c r="D2225" s="12">
        <f t="shared" si="44"/>
        <v>0</v>
      </c>
      <c r="E2225" s="12">
        <f t="shared" si="44"/>
        <v>0</v>
      </c>
      <c r="F2225" s="12">
        <f t="shared" si="44"/>
        <v>0</v>
      </c>
      <c r="G2225" s="12">
        <f t="shared" si="44"/>
        <v>0</v>
      </c>
      <c r="H2225" s="12">
        <f t="shared" si="44"/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0</v>
      </c>
    </row>
    <row r="2226" spans="2:18" ht="30.75" hidden="1" thickBot="1" x14ac:dyDescent="0.3">
      <c r="B2226" s="15" t="s">
        <v>880</v>
      </c>
      <c r="C2226" s="16" t="s">
        <v>881</v>
      </c>
      <c r="D2226" s="17">
        <f t="shared" si="44"/>
        <v>0</v>
      </c>
      <c r="E2226" s="17">
        <f t="shared" si="44"/>
        <v>0</v>
      </c>
      <c r="F2226" s="17">
        <f t="shared" si="44"/>
        <v>0</v>
      </c>
      <c r="G2226" s="17">
        <f t="shared" si="44"/>
        <v>0</v>
      </c>
      <c r="H2226" s="17">
        <f t="shared" si="44"/>
        <v>0</v>
      </c>
      <c r="I2226" s="17">
        <v>0</v>
      </c>
      <c r="J2226" s="17">
        <v>0</v>
      </c>
      <c r="K2226" s="17">
        <v>0</v>
      </c>
      <c r="L2226" s="17">
        <v>0</v>
      </c>
      <c r="M2226" s="17">
        <v>0</v>
      </c>
      <c r="N2226" s="17">
        <v>0</v>
      </c>
      <c r="O2226" s="17">
        <v>0</v>
      </c>
      <c r="P2226" s="17">
        <v>0</v>
      </c>
      <c r="Q2226" s="17">
        <v>0</v>
      </c>
      <c r="R2226" s="17">
        <v>0</v>
      </c>
    </row>
    <row r="2227" spans="2:18" hidden="1" x14ac:dyDescent="0.25">
      <c r="B2227" s="11" t="s">
        <v>1</v>
      </c>
      <c r="C2227" s="13" t="s">
        <v>12</v>
      </c>
      <c r="D2227" s="12">
        <f t="shared" si="44"/>
        <v>0</v>
      </c>
      <c r="E2227" s="12">
        <f t="shared" si="44"/>
        <v>0</v>
      </c>
      <c r="F2227" s="12">
        <f t="shared" si="44"/>
        <v>0</v>
      </c>
      <c r="G2227" s="12">
        <f t="shared" si="44"/>
        <v>0</v>
      </c>
      <c r="H2227" s="12">
        <f t="shared" si="44"/>
        <v>0</v>
      </c>
      <c r="I2227" s="12">
        <v>0</v>
      </c>
      <c r="J2227" s="12">
        <v>0</v>
      </c>
      <c r="K2227" s="12">
        <v>0</v>
      </c>
      <c r="L2227" s="12">
        <v>0</v>
      </c>
      <c r="M2227" s="12">
        <v>0</v>
      </c>
      <c r="N2227" s="12">
        <v>0</v>
      </c>
      <c r="O2227" s="12">
        <v>0</v>
      </c>
      <c r="P2227" s="12">
        <v>0</v>
      </c>
      <c r="Q2227" s="12">
        <v>0</v>
      </c>
      <c r="R2227" s="12">
        <v>0</v>
      </c>
    </row>
    <row r="2228" spans="2:18" hidden="1" x14ac:dyDescent="0.25">
      <c r="B2228" s="8" t="s">
        <v>1</v>
      </c>
      <c r="C2228" s="10" t="s">
        <v>13</v>
      </c>
      <c r="D2228" s="9">
        <f t="shared" si="44"/>
        <v>0</v>
      </c>
      <c r="E2228" s="9">
        <f t="shared" si="44"/>
        <v>0</v>
      </c>
      <c r="F2228" s="9">
        <f t="shared" si="44"/>
        <v>0</v>
      </c>
      <c r="G2228" s="9">
        <f t="shared" si="44"/>
        <v>0</v>
      </c>
      <c r="H2228" s="9">
        <f t="shared" si="44"/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</row>
    <row r="2229" spans="2:18" hidden="1" x14ac:dyDescent="0.25">
      <c r="B2229" s="8" t="s">
        <v>1</v>
      </c>
      <c r="C2229" s="10" t="s">
        <v>14</v>
      </c>
      <c r="D2229" s="9">
        <f t="shared" si="44"/>
        <v>0</v>
      </c>
      <c r="E2229" s="9">
        <f t="shared" si="44"/>
        <v>0</v>
      </c>
      <c r="F2229" s="9">
        <f t="shared" si="44"/>
        <v>0</v>
      </c>
      <c r="G2229" s="9">
        <f t="shared" si="44"/>
        <v>0</v>
      </c>
      <c r="H2229" s="9">
        <f t="shared" si="44"/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</row>
    <row r="2230" spans="2:18" hidden="1" x14ac:dyDescent="0.25">
      <c r="B2230" s="8" t="s">
        <v>1</v>
      </c>
      <c r="C2230" s="10" t="s">
        <v>18</v>
      </c>
      <c r="D2230" s="9">
        <f t="shared" si="44"/>
        <v>0</v>
      </c>
      <c r="E2230" s="9">
        <f t="shared" si="44"/>
        <v>0</v>
      </c>
      <c r="F2230" s="9">
        <f t="shared" si="44"/>
        <v>0</v>
      </c>
      <c r="G2230" s="9">
        <f t="shared" si="44"/>
        <v>0</v>
      </c>
      <c r="H2230" s="9">
        <f t="shared" si="44"/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</row>
    <row r="2231" spans="2:18" hidden="1" x14ac:dyDescent="0.25">
      <c r="B2231" s="8" t="s">
        <v>1</v>
      </c>
      <c r="C2231" s="10" t="s">
        <v>19</v>
      </c>
      <c r="D2231" s="9">
        <f t="shared" si="44"/>
        <v>0</v>
      </c>
      <c r="E2231" s="9">
        <f t="shared" si="44"/>
        <v>0</v>
      </c>
      <c r="F2231" s="9">
        <f t="shared" si="44"/>
        <v>0</v>
      </c>
      <c r="G2231" s="9">
        <f t="shared" si="44"/>
        <v>0</v>
      </c>
      <c r="H2231" s="9">
        <f t="shared" si="44"/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</row>
    <row r="2232" spans="2:18" hidden="1" x14ac:dyDescent="0.25">
      <c r="B2232" s="11" t="s">
        <v>1</v>
      </c>
      <c r="C2232" s="13" t="s">
        <v>20</v>
      </c>
      <c r="D2232" s="12">
        <f t="shared" si="44"/>
        <v>0</v>
      </c>
      <c r="E2232" s="12">
        <f t="shared" si="44"/>
        <v>0</v>
      </c>
      <c r="F2232" s="12">
        <f t="shared" si="44"/>
        <v>0</v>
      </c>
      <c r="G2232" s="12">
        <f t="shared" si="44"/>
        <v>0</v>
      </c>
      <c r="H2232" s="12">
        <f t="shared" si="44"/>
        <v>0</v>
      </c>
      <c r="I2232" s="12">
        <v>0</v>
      </c>
      <c r="J2232" s="12">
        <v>0</v>
      </c>
      <c r="K2232" s="12">
        <v>0</v>
      </c>
      <c r="L2232" s="12">
        <v>0</v>
      </c>
      <c r="M2232" s="12">
        <v>0</v>
      </c>
      <c r="N2232" s="12">
        <v>0</v>
      </c>
      <c r="O2232" s="12">
        <v>0</v>
      </c>
      <c r="P2232" s="12">
        <v>0</v>
      </c>
      <c r="Q2232" s="12">
        <v>0</v>
      </c>
      <c r="R2232" s="12">
        <v>0</v>
      </c>
    </row>
    <row r="2233" spans="2:18" ht="30.75" hidden="1" thickBot="1" x14ac:dyDescent="0.3">
      <c r="B2233" s="15" t="s">
        <v>882</v>
      </c>
      <c r="C2233" s="16" t="s">
        <v>883</v>
      </c>
      <c r="D2233" s="17">
        <f t="shared" si="44"/>
        <v>0</v>
      </c>
      <c r="E2233" s="17">
        <f t="shared" si="44"/>
        <v>0</v>
      </c>
      <c r="F2233" s="17">
        <f t="shared" si="44"/>
        <v>0</v>
      </c>
      <c r="G2233" s="17">
        <f t="shared" si="44"/>
        <v>0</v>
      </c>
      <c r="H2233" s="17">
        <f t="shared" si="44"/>
        <v>0</v>
      </c>
      <c r="I2233" s="17">
        <v>0</v>
      </c>
      <c r="J2233" s="17">
        <v>0</v>
      </c>
      <c r="K2233" s="17">
        <v>0</v>
      </c>
      <c r="L2233" s="17">
        <v>0</v>
      </c>
      <c r="M2233" s="17">
        <v>0</v>
      </c>
      <c r="N2233" s="17">
        <v>0</v>
      </c>
      <c r="O2233" s="17">
        <v>0</v>
      </c>
      <c r="P2233" s="17">
        <v>0</v>
      </c>
      <c r="Q2233" s="17">
        <v>0</v>
      </c>
      <c r="R2233" s="17">
        <v>0</v>
      </c>
    </row>
    <row r="2234" spans="2:18" hidden="1" x14ac:dyDescent="0.25">
      <c r="B2234" s="11" t="s">
        <v>1</v>
      </c>
      <c r="C2234" s="13" t="s">
        <v>12</v>
      </c>
      <c r="D2234" s="12">
        <f t="shared" si="44"/>
        <v>0</v>
      </c>
      <c r="E2234" s="12">
        <f t="shared" si="44"/>
        <v>0</v>
      </c>
      <c r="F2234" s="12">
        <f t="shared" si="44"/>
        <v>0</v>
      </c>
      <c r="G2234" s="12">
        <f t="shared" si="44"/>
        <v>0</v>
      </c>
      <c r="H2234" s="12">
        <f t="shared" si="44"/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</row>
    <row r="2235" spans="2:18" hidden="1" x14ac:dyDescent="0.25">
      <c r="B2235" s="8" t="s">
        <v>1</v>
      </c>
      <c r="C2235" s="10" t="s">
        <v>13</v>
      </c>
      <c r="D2235" s="9">
        <f t="shared" si="44"/>
        <v>0</v>
      </c>
      <c r="E2235" s="9">
        <f t="shared" si="44"/>
        <v>0</v>
      </c>
      <c r="F2235" s="9">
        <f t="shared" si="44"/>
        <v>0</v>
      </c>
      <c r="G2235" s="9">
        <f t="shared" si="44"/>
        <v>0</v>
      </c>
      <c r="H2235" s="9">
        <f t="shared" si="44"/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</row>
    <row r="2236" spans="2:18" hidden="1" x14ac:dyDescent="0.25">
      <c r="B2236" s="8" t="s">
        <v>1</v>
      </c>
      <c r="C2236" s="10" t="s">
        <v>14</v>
      </c>
      <c r="D2236" s="9">
        <f t="shared" si="44"/>
        <v>0</v>
      </c>
      <c r="E2236" s="9">
        <f t="shared" si="44"/>
        <v>0</v>
      </c>
      <c r="F2236" s="9">
        <f t="shared" si="44"/>
        <v>0</v>
      </c>
      <c r="G2236" s="9">
        <f t="shared" si="44"/>
        <v>0</v>
      </c>
      <c r="H2236" s="9">
        <f t="shared" si="44"/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</row>
    <row r="2237" spans="2:18" hidden="1" x14ac:dyDescent="0.25">
      <c r="B2237" s="8" t="s">
        <v>1</v>
      </c>
      <c r="C2237" s="10" t="s">
        <v>18</v>
      </c>
      <c r="D2237" s="9">
        <f t="shared" si="44"/>
        <v>0</v>
      </c>
      <c r="E2237" s="9">
        <f t="shared" si="44"/>
        <v>0</v>
      </c>
      <c r="F2237" s="9">
        <f t="shared" si="44"/>
        <v>0</v>
      </c>
      <c r="G2237" s="9">
        <f t="shared" si="44"/>
        <v>0</v>
      </c>
      <c r="H2237" s="9">
        <f t="shared" si="44"/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</row>
    <row r="2238" spans="2:18" hidden="1" x14ac:dyDescent="0.25">
      <c r="B2238" s="8" t="s">
        <v>1</v>
      </c>
      <c r="C2238" s="10" t="s">
        <v>19</v>
      </c>
      <c r="D2238" s="9">
        <f t="shared" si="44"/>
        <v>0</v>
      </c>
      <c r="E2238" s="9">
        <f t="shared" si="44"/>
        <v>0</v>
      </c>
      <c r="F2238" s="9">
        <f t="shared" si="44"/>
        <v>0</v>
      </c>
      <c r="G2238" s="9">
        <f t="shared" si="44"/>
        <v>0</v>
      </c>
      <c r="H2238" s="9">
        <f t="shared" si="44"/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</row>
    <row r="2239" spans="2:18" hidden="1" x14ac:dyDescent="0.25">
      <c r="B2239" s="11" t="s">
        <v>1</v>
      </c>
      <c r="C2239" s="13" t="s">
        <v>20</v>
      </c>
      <c r="D2239" s="12">
        <f t="shared" si="44"/>
        <v>0</v>
      </c>
      <c r="E2239" s="12">
        <f t="shared" si="44"/>
        <v>0</v>
      </c>
      <c r="F2239" s="12">
        <f t="shared" si="44"/>
        <v>0</v>
      </c>
      <c r="G2239" s="12">
        <f t="shared" si="44"/>
        <v>0</v>
      </c>
      <c r="H2239" s="12">
        <f t="shared" si="44"/>
        <v>0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</row>
    <row r="2240" spans="2:18" ht="30.75" hidden="1" thickBot="1" x14ac:dyDescent="0.3">
      <c r="B2240" s="15" t="s">
        <v>884</v>
      </c>
      <c r="C2240" s="16" t="s">
        <v>885</v>
      </c>
      <c r="D2240" s="17">
        <f t="shared" si="44"/>
        <v>0</v>
      </c>
      <c r="E2240" s="17">
        <f t="shared" si="44"/>
        <v>0</v>
      </c>
      <c r="F2240" s="17">
        <f t="shared" si="44"/>
        <v>0</v>
      </c>
      <c r="G2240" s="17">
        <f t="shared" si="44"/>
        <v>0</v>
      </c>
      <c r="H2240" s="17">
        <f t="shared" si="44"/>
        <v>0</v>
      </c>
      <c r="I2240" s="17">
        <v>0</v>
      </c>
      <c r="J2240" s="17">
        <v>0</v>
      </c>
      <c r="K2240" s="17">
        <v>0</v>
      </c>
      <c r="L2240" s="17">
        <v>0</v>
      </c>
      <c r="M2240" s="17">
        <v>0</v>
      </c>
      <c r="N2240" s="17">
        <v>0</v>
      </c>
      <c r="O2240" s="17">
        <v>0</v>
      </c>
      <c r="P2240" s="17">
        <v>0</v>
      </c>
      <c r="Q2240" s="17">
        <v>0</v>
      </c>
      <c r="R2240" s="17">
        <v>0</v>
      </c>
    </row>
    <row r="2241" spans="2:18" hidden="1" x14ac:dyDescent="0.25">
      <c r="B2241" s="11" t="s">
        <v>1</v>
      </c>
      <c r="C2241" s="13" t="s">
        <v>12</v>
      </c>
      <c r="D2241" s="12">
        <f t="shared" si="44"/>
        <v>0</v>
      </c>
      <c r="E2241" s="12">
        <f t="shared" si="44"/>
        <v>0</v>
      </c>
      <c r="F2241" s="12">
        <f t="shared" si="44"/>
        <v>0</v>
      </c>
      <c r="G2241" s="12">
        <f t="shared" si="44"/>
        <v>0</v>
      </c>
      <c r="H2241" s="12">
        <f t="shared" si="44"/>
        <v>0</v>
      </c>
      <c r="I2241" s="12">
        <v>0</v>
      </c>
      <c r="J2241" s="12">
        <v>0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</row>
    <row r="2242" spans="2:18" hidden="1" x14ac:dyDescent="0.25">
      <c r="B2242" s="8" t="s">
        <v>1</v>
      </c>
      <c r="C2242" s="10" t="s">
        <v>13</v>
      </c>
      <c r="D2242" s="9">
        <f t="shared" si="44"/>
        <v>0</v>
      </c>
      <c r="E2242" s="9">
        <f t="shared" si="44"/>
        <v>0</v>
      </c>
      <c r="F2242" s="9">
        <f t="shared" si="44"/>
        <v>0</v>
      </c>
      <c r="G2242" s="9">
        <f t="shared" si="44"/>
        <v>0</v>
      </c>
      <c r="H2242" s="9">
        <f t="shared" si="44"/>
        <v>0</v>
      </c>
      <c r="I2242" s="9">
        <v>0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</row>
    <row r="2243" spans="2:18" hidden="1" x14ac:dyDescent="0.25">
      <c r="B2243" s="8" t="s">
        <v>1</v>
      </c>
      <c r="C2243" s="10" t="s">
        <v>14</v>
      </c>
      <c r="D2243" s="9">
        <f t="shared" si="44"/>
        <v>0</v>
      </c>
      <c r="E2243" s="9">
        <f t="shared" si="44"/>
        <v>0</v>
      </c>
      <c r="F2243" s="9">
        <f t="shared" si="44"/>
        <v>0</v>
      </c>
      <c r="G2243" s="9">
        <f t="shared" si="44"/>
        <v>0</v>
      </c>
      <c r="H2243" s="9">
        <f t="shared" si="44"/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</row>
    <row r="2244" spans="2:18" hidden="1" x14ac:dyDescent="0.25">
      <c r="B2244" s="8" t="s">
        <v>1</v>
      </c>
      <c r="C2244" s="10" t="s">
        <v>18</v>
      </c>
      <c r="D2244" s="9">
        <f t="shared" si="44"/>
        <v>0</v>
      </c>
      <c r="E2244" s="9">
        <f t="shared" si="44"/>
        <v>0</v>
      </c>
      <c r="F2244" s="9">
        <f t="shared" si="44"/>
        <v>0</v>
      </c>
      <c r="G2244" s="9">
        <f t="shared" si="44"/>
        <v>0</v>
      </c>
      <c r="H2244" s="9">
        <f t="shared" si="44"/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</row>
    <row r="2245" spans="2:18" hidden="1" x14ac:dyDescent="0.25">
      <c r="B2245" s="8" t="s">
        <v>1</v>
      </c>
      <c r="C2245" s="10" t="s">
        <v>19</v>
      </c>
      <c r="D2245" s="9">
        <f t="shared" si="44"/>
        <v>0</v>
      </c>
      <c r="E2245" s="9">
        <f t="shared" si="44"/>
        <v>0</v>
      </c>
      <c r="F2245" s="9">
        <f t="shared" si="44"/>
        <v>0</v>
      </c>
      <c r="G2245" s="9">
        <f t="shared" si="44"/>
        <v>0</v>
      </c>
      <c r="H2245" s="9">
        <f t="shared" si="44"/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</row>
    <row r="2246" spans="2:18" hidden="1" x14ac:dyDescent="0.25">
      <c r="B2246" s="11" t="s">
        <v>1</v>
      </c>
      <c r="C2246" s="13" t="s">
        <v>20</v>
      </c>
      <c r="D2246" s="12">
        <f t="shared" si="44"/>
        <v>0</v>
      </c>
      <c r="E2246" s="12">
        <f t="shared" si="44"/>
        <v>0</v>
      </c>
      <c r="F2246" s="12">
        <f t="shared" si="44"/>
        <v>0</v>
      </c>
      <c r="G2246" s="12">
        <f t="shared" si="44"/>
        <v>0</v>
      </c>
      <c r="H2246" s="12">
        <f t="shared" si="44"/>
        <v>0</v>
      </c>
      <c r="I2246" s="12">
        <v>0</v>
      </c>
      <c r="J2246" s="12">
        <v>0</v>
      </c>
      <c r="K2246" s="12">
        <v>0</v>
      </c>
      <c r="L2246" s="12">
        <v>0</v>
      </c>
      <c r="M2246" s="12">
        <v>0</v>
      </c>
      <c r="N2246" s="12">
        <v>0</v>
      </c>
      <c r="O2246" s="12">
        <v>0</v>
      </c>
      <c r="P2246" s="12">
        <v>0</v>
      </c>
      <c r="Q2246" s="12">
        <v>0</v>
      </c>
      <c r="R2246" s="12">
        <v>0</v>
      </c>
    </row>
    <row r="2247" spans="2:18" ht="30.75" hidden="1" thickBot="1" x14ac:dyDescent="0.3">
      <c r="B2247" s="15" t="s">
        <v>886</v>
      </c>
      <c r="C2247" s="16" t="s">
        <v>887</v>
      </c>
      <c r="D2247" s="17">
        <f t="shared" si="44"/>
        <v>0</v>
      </c>
      <c r="E2247" s="17">
        <f t="shared" si="44"/>
        <v>0</v>
      </c>
      <c r="F2247" s="17">
        <f t="shared" si="44"/>
        <v>0</v>
      </c>
      <c r="G2247" s="17">
        <f t="shared" si="44"/>
        <v>0</v>
      </c>
      <c r="H2247" s="17">
        <f t="shared" si="44"/>
        <v>0</v>
      </c>
      <c r="I2247" s="17">
        <v>0</v>
      </c>
      <c r="J2247" s="17">
        <v>0</v>
      </c>
      <c r="K2247" s="17">
        <v>0</v>
      </c>
      <c r="L2247" s="17">
        <v>0</v>
      </c>
      <c r="M2247" s="17">
        <v>0</v>
      </c>
      <c r="N2247" s="17">
        <v>0</v>
      </c>
      <c r="O2247" s="17">
        <v>0</v>
      </c>
      <c r="P2247" s="17">
        <v>0</v>
      </c>
      <c r="Q2247" s="17">
        <v>0</v>
      </c>
      <c r="R2247" s="17">
        <v>0</v>
      </c>
    </row>
    <row r="2248" spans="2:18" hidden="1" x14ac:dyDescent="0.25">
      <c r="B2248" s="11" t="s">
        <v>1</v>
      </c>
      <c r="C2248" s="13" t="s">
        <v>12</v>
      </c>
      <c r="D2248" s="12">
        <f t="shared" si="44"/>
        <v>0</v>
      </c>
      <c r="E2248" s="12">
        <f t="shared" si="44"/>
        <v>0</v>
      </c>
      <c r="F2248" s="12">
        <f t="shared" si="44"/>
        <v>0</v>
      </c>
      <c r="G2248" s="12">
        <f t="shared" si="44"/>
        <v>0</v>
      </c>
      <c r="H2248" s="12">
        <f t="shared" si="44"/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0</v>
      </c>
      <c r="Q2248" s="12">
        <v>0</v>
      </c>
      <c r="R2248" s="12">
        <v>0</v>
      </c>
    </row>
    <row r="2249" spans="2:18" hidden="1" x14ac:dyDescent="0.25">
      <c r="B2249" s="8" t="s">
        <v>1</v>
      </c>
      <c r="C2249" s="10" t="s">
        <v>13</v>
      </c>
      <c r="D2249" s="9">
        <f t="shared" si="44"/>
        <v>0</v>
      </c>
      <c r="E2249" s="9">
        <f t="shared" si="44"/>
        <v>0</v>
      </c>
      <c r="F2249" s="9">
        <f t="shared" si="44"/>
        <v>0</v>
      </c>
      <c r="G2249" s="9">
        <f t="shared" si="44"/>
        <v>0</v>
      </c>
      <c r="H2249" s="9">
        <f t="shared" si="44"/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</row>
    <row r="2250" spans="2:18" hidden="1" x14ac:dyDescent="0.25">
      <c r="B2250" s="8" t="s">
        <v>1</v>
      </c>
      <c r="C2250" s="10" t="s">
        <v>14</v>
      </c>
      <c r="D2250" s="9">
        <f t="shared" si="44"/>
        <v>0</v>
      </c>
      <c r="E2250" s="9">
        <f t="shared" si="44"/>
        <v>0</v>
      </c>
      <c r="F2250" s="9">
        <f t="shared" si="44"/>
        <v>0</v>
      </c>
      <c r="G2250" s="9">
        <f t="shared" si="44"/>
        <v>0</v>
      </c>
      <c r="H2250" s="9">
        <f t="shared" si="44"/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</row>
    <row r="2251" spans="2:18" hidden="1" x14ac:dyDescent="0.25">
      <c r="B2251" s="8" t="s">
        <v>1</v>
      </c>
      <c r="C2251" s="10" t="s">
        <v>18</v>
      </c>
      <c r="D2251" s="9">
        <f t="shared" si="44"/>
        <v>0</v>
      </c>
      <c r="E2251" s="9">
        <f t="shared" si="44"/>
        <v>0</v>
      </c>
      <c r="F2251" s="9">
        <f t="shared" si="44"/>
        <v>0</v>
      </c>
      <c r="G2251" s="9">
        <f t="shared" si="44"/>
        <v>0</v>
      </c>
      <c r="H2251" s="9">
        <f t="shared" si="44"/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</row>
    <row r="2252" spans="2:18" hidden="1" x14ac:dyDescent="0.25">
      <c r="B2252" s="8" t="s">
        <v>1</v>
      </c>
      <c r="C2252" s="10" t="s">
        <v>19</v>
      </c>
      <c r="D2252" s="9">
        <f t="shared" si="44"/>
        <v>0</v>
      </c>
      <c r="E2252" s="9">
        <f t="shared" si="44"/>
        <v>0</v>
      </c>
      <c r="F2252" s="9">
        <f t="shared" si="44"/>
        <v>0</v>
      </c>
      <c r="G2252" s="9">
        <f t="shared" si="44"/>
        <v>0</v>
      </c>
      <c r="H2252" s="9">
        <f t="shared" si="44"/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</row>
    <row r="2253" spans="2:18" hidden="1" x14ac:dyDescent="0.25">
      <c r="B2253" s="11" t="s">
        <v>1</v>
      </c>
      <c r="C2253" s="13" t="s">
        <v>20</v>
      </c>
      <c r="D2253" s="12">
        <f t="shared" si="44"/>
        <v>0</v>
      </c>
      <c r="E2253" s="12">
        <f t="shared" si="44"/>
        <v>0</v>
      </c>
      <c r="F2253" s="12">
        <f t="shared" si="44"/>
        <v>0</v>
      </c>
      <c r="G2253" s="12">
        <f t="shared" si="44"/>
        <v>0</v>
      </c>
      <c r="H2253" s="12">
        <f t="shared" si="44"/>
        <v>0</v>
      </c>
      <c r="I2253" s="12">
        <v>0</v>
      </c>
      <c r="J2253" s="12">
        <v>0</v>
      </c>
      <c r="K2253" s="12">
        <v>0</v>
      </c>
      <c r="L2253" s="12">
        <v>0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</row>
    <row r="2254" spans="2:18" ht="30.75" hidden="1" thickBot="1" x14ac:dyDescent="0.3">
      <c r="B2254" s="15" t="s">
        <v>888</v>
      </c>
      <c r="C2254" s="16" t="s">
        <v>889</v>
      </c>
      <c r="D2254" s="17">
        <f t="shared" si="44"/>
        <v>0</v>
      </c>
      <c r="E2254" s="17">
        <f t="shared" si="44"/>
        <v>0</v>
      </c>
      <c r="F2254" s="17">
        <f t="shared" si="44"/>
        <v>0</v>
      </c>
      <c r="G2254" s="17">
        <f t="shared" si="44"/>
        <v>0</v>
      </c>
      <c r="H2254" s="17">
        <f t="shared" si="44"/>
        <v>0</v>
      </c>
      <c r="I2254" s="17">
        <v>0</v>
      </c>
      <c r="J2254" s="17">
        <v>0</v>
      </c>
      <c r="K2254" s="17">
        <v>0</v>
      </c>
      <c r="L2254" s="17">
        <v>0</v>
      </c>
      <c r="M2254" s="17">
        <v>0</v>
      </c>
      <c r="N2254" s="17">
        <v>0</v>
      </c>
      <c r="O2254" s="17">
        <v>0</v>
      </c>
      <c r="P2254" s="17">
        <v>0</v>
      </c>
      <c r="Q2254" s="17">
        <v>0</v>
      </c>
      <c r="R2254" s="17">
        <v>0</v>
      </c>
    </row>
    <row r="2255" spans="2:18" hidden="1" x14ac:dyDescent="0.25">
      <c r="B2255" s="11" t="s">
        <v>1</v>
      </c>
      <c r="C2255" s="13" t="s">
        <v>12</v>
      </c>
      <c r="D2255" s="12">
        <f t="shared" si="44"/>
        <v>0</v>
      </c>
      <c r="E2255" s="12">
        <f t="shared" si="44"/>
        <v>0</v>
      </c>
      <c r="F2255" s="12">
        <f t="shared" si="44"/>
        <v>0</v>
      </c>
      <c r="G2255" s="12">
        <f t="shared" si="44"/>
        <v>0</v>
      </c>
      <c r="H2255" s="12">
        <f t="shared" si="44"/>
        <v>0</v>
      </c>
      <c r="I2255" s="12">
        <v>0</v>
      </c>
      <c r="J2255" s="12">
        <v>0</v>
      </c>
      <c r="K2255" s="12">
        <v>0</v>
      </c>
      <c r="L2255" s="12">
        <v>0</v>
      </c>
      <c r="M2255" s="12">
        <v>0</v>
      </c>
      <c r="N2255" s="12">
        <v>0</v>
      </c>
      <c r="O2255" s="12">
        <v>0</v>
      </c>
      <c r="P2255" s="12">
        <v>0</v>
      </c>
      <c r="Q2255" s="12">
        <v>0</v>
      </c>
      <c r="R2255" s="12">
        <v>0</v>
      </c>
    </row>
    <row r="2256" spans="2:18" hidden="1" x14ac:dyDescent="0.25">
      <c r="B2256" s="8" t="s">
        <v>1</v>
      </c>
      <c r="C2256" s="10" t="s">
        <v>13</v>
      </c>
      <c r="D2256" s="9">
        <f t="shared" si="44"/>
        <v>0</v>
      </c>
      <c r="E2256" s="9">
        <f t="shared" si="44"/>
        <v>0</v>
      </c>
      <c r="F2256" s="9">
        <f t="shared" si="44"/>
        <v>0</v>
      </c>
      <c r="G2256" s="9">
        <f t="shared" si="44"/>
        <v>0</v>
      </c>
      <c r="H2256" s="9">
        <f t="shared" si="44"/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</row>
    <row r="2257" spans="2:18" hidden="1" x14ac:dyDescent="0.25">
      <c r="B2257" s="8" t="s">
        <v>1</v>
      </c>
      <c r="C2257" s="10" t="s">
        <v>14</v>
      </c>
      <c r="D2257" s="9">
        <f t="shared" si="44"/>
        <v>0</v>
      </c>
      <c r="E2257" s="9">
        <f t="shared" si="44"/>
        <v>0</v>
      </c>
      <c r="F2257" s="9">
        <f t="shared" si="44"/>
        <v>0</v>
      </c>
      <c r="G2257" s="9">
        <f t="shared" si="44"/>
        <v>0</v>
      </c>
      <c r="H2257" s="9">
        <f t="shared" si="44"/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</row>
    <row r="2258" spans="2:18" hidden="1" x14ac:dyDescent="0.25">
      <c r="B2258" s="8" t="s">
        <v>1</v>
      </c>
      <c r="C2258" s="10" t="s">
        <v>18</v>
      </c>
      <c r="D2258" s="9">
        <f t="shared" si="44"/>
        <v>0</v>
      </c>
      <c r="E2258" s="9">
        <f t="shared" si="44"/>
        <v>0</v>
      </c>
      <c r="F2258" s="9">
        <f t="shared" si="44"/>
        <v>0</v>
      </c>
      <c r="G2258" s="9">
        <f t="shared" si="44"/>
        <v>0</v>
      </c>
      <c r="H2258" s="9">
        <f t="shared" si="44"/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</row>
    <row r="2259" spans="2:18" hidden="1" x14ac:dyDescent="0.25">
      <c r="B2259" s="8" t="s">
        <v>1</v>
      </c>
      <c r="C2259" s="10" t="s">
        <v>19</v>
      </c>
      <c r="D2259" s="9">
        <f t="shared" si="44"/>
        <v>0</v>
      </c>
      <c r="E2259" s="9">
        <f t="shared" si="44"/>
        <v>0</v>
      </c>
      <c r="F2259" s="9">
        <f t="shared" si="44"/>
        <v>0</v>
      </c>
      <c r="G2259" s="9">
        <f t="shared" si="44"/>
        <v>0</v>
      </c>
      <c r="H2259" s="9">
        <f t="shared" si="44"/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</row>
    <row r="2260" spans="2:18" hidden="1" x14ac:dyDescent="0.25">
      <c r="B2260" s="11" t="s">
        <v>1</v>
      </c>
      <c r="C2260" s="13" t="s">
        <v>20</v>
      </c>
      <c r="D2260" s="12">
        <f t="shared" si="44"/>
        <v>0</v>
      </c>
      <c r="E2260" s="12">
        <f t="shared" si="44"/>
        <v>0</v>
      </c>
      <c r="F2260" s="12">
        <f t="shared" si="44"/>
        <v>0</v>
      </c>
      <c r="G2260" s="12">
        <f t="shared" si="44"/>
        <v>0</v>
      </c>
      <c r="H2260" s="12">
        <f t="shared" si="44"/>
        <v>0</v>
      </c>
      <c r="I2260" s="12">
        <v>0</v>
      </c>
      <c r="J2260" s="12">
        <v>0</v>
      </c>
      <c r="K2260" s="12">
        <v>0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v>0</v>
      </c>
      <c r="R2260" s="12">
        <v>0</v>
      </c>
    </row>
    <row r="2261" spans="2:18" ht="30.75" hidden="1" thickBot="1" x14ac:dyDescent="0.3">
      <c r="B2261" s="15" t="s">
        <v>890</v>
      </c>
      <c r="C2261" s="16" t="s">
        <v>891</v>
      </c>
      <c r="D2261" s="17">
        <f t="shared" si="44"/>
        <v>0</v>
      </c>
      <c r="E2261" s="17">
        <f t="shared" si="44"/>
        <v>0</v>
      </c>
      <c r="F2261" s="17">
        <f t="shared" si="44"/>
        <v>0</v>
      </c>
      <c r="G2261" s="17">
        <f t="shared" si="44"/>
        <v>0</v>
      </c>
      <c r="H2261" s="17">
        <f t="shared" si="44"/>
        <v>0</v>
      </c>
      <c r="I2261" s="17">
        <v>0</v>
      </c>
      <c r="J2261" s="17">
        <v>0</v>
      </c>
      <c r="K2261" s="17">
        <v>0</v>
      </c>
      <c r="L2261" s="17">
        <v>0</v>
      </c>
      <c r="M2261" s="17">
        <v>0</v>
      </c>
      <c r="N2261" s="17">
        <v>0</v>
      </c>
      <c r="O2261" s="17">
        <v>0</v>
      </c>
      <c r="P2261" s="17">
        <v>0</v>
      </c>
      <c r="Q2261" s="17">
        <v>0</v>
      </c>
      <c r="R2261" s="17">
        <v>0</v>
      </c>
    </row>
    <row r="2262" spans="2:18" hidden="1" x14ac:dyDescent="0.25">
      <c r="B2262" s="11" t="s">
        <v>1</v>
      </c>
      <c r="C2262" s="13" t="s">
        <v>12</v>
      </c>
      <c r="D2262" s="12">
        <f t="shared" si="44"/>
        <v>0</v>
      </c>
      <c r="E2262" s="12">
        <f t="shared" si="44"/>
        <v>0</v>
      </c>
      <c r="F2262" s="12">
        <f t="shared" si="44"/>
        <v>0</v>
      </c>
      <c r="G2262" s="12">
        <f t="shared" si="44"/>
        <v>0</v>
      </c>
      <c r="H2262" s="12">
        <f t="shared" si="44"/>
        <v>0</v>
      </c>
      <c r="I2262" s="12">
        <v>0</v>
      </c>
      <c r="J2262" s="12">
        <v>0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0</v>
      </c>
    </row>
    <row r="2263" spans="2:18" hidden="1" x14ac:dyDescent="0.25">
      <c r="B2263" s="8" t="s">
        <v>1</v>
      </c>
      <c r="C2263" s="10" t="s">
        <v>13</v>
      </c>
      <c r="D2263" s="9">
        <f t="shared" si="44"/>
        <v>0</v>
      </c>
      <c r="E2263" s="9">
        <f t="shared" si="44"/>
        <v>0</v>
      </c>
      <c r="F2263" s="9">
        <f t="shared" si="44"/>
        <v>0</v>
      </c>
      <c r="G2263" s="9">
        <f t="shared" si="44"/>
        <v>0</v>
      </c>
      <c r="H2263" s="9">
        <f t="shared" si="44"/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</row>
    <row r="2264" spans="2:18" hidden="1" x14ac:dyDescent="0.25">
      <c r="B2264" s="8" t="s">
        <v>1</v>
      </c>
      <c r="C2264" s="10" t="s">
        <v>14</v>
      </c>
      <c r="D2264" s="9">
        <f t="shared" si="44"/>
        <v>0</v>
      </c>
      <c r="E2264" s="9">
        <f t="shared" si="44"/>
        <v>0</v>
      </c>
      <c r="F2264" s="9">
        <f t="shared" si="44"/>
        <v>0</v>
      </c>
      <c r="G2264" s="9">
        <f t="shared" si="44"/>
        <v>0</v>
      </c>
      <c r="H2264" s="9">
        <f t="shared" si="44"/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</row>
    <row r="2265" spans="2:18" hidden="1" x14ac:dyDescent="0.25">
      <c r="B2265" s="8" t="s">
        <v>1</v>
      </c>
      <c r="C2265" s="10" t="s">
        <v>18</v>
      </c>
      <c r="D2265" s="9">
        <f t="shared" si="44"/>
        <v>0</v>
      </c>
      <c r="E2265" s="9">
        <f t="shared" si="44"/>
        <v>0</v>
      </c>
      <c r="F2265" s="9">
        <f t="shared" si="44"/>
        <v>0</v>
      </c>
      <c r="G2265" s="9">
        <f t="shared" si="44"/>
        <v>0</v>
      </c>
      <c r="H2265" s="9">
        <f t="shared" si="44"/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</row>
    <row r="2266" spans="2:18" hidden="1" x14ac:dyDescent="0.25">
      <c r="B2266" s="8" t="s">
        <v>1</v>
      </c>
      <c r="C2266" s="10" t="s">
        <v>19</v>
      </c>
      <c r="D2266" s="9">
        <f t="shared" ref="D2266:H2316" si="45">I2266+N2266</f>
        <v>0</v>
      </c>
      <c r="E2266" s="9">
        <f t="shared" si="45"/>
        <v>0</v>
      </c>
      <c r="F2266" s="9">
        <f t="shared" si="45"/>
        <v>0</v>
      </c>
      <c r="G2266" s="9">
        <f t="shared" si="45"/>
        <v>0</v>
      </c>
      <c r="H2266" s="9">
        <f t="shared" si="45"/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</row>
    <row r="2267" spans="2:18" hidden="1" x14ac:dyDescent="0.25">
      <c r="B2267" s="11" t="s">
        <v>1</v>
      </c>
      <c r="C2267" s="13" t="s">
        <v>20</v>
      </c>
      <c r="D2267" s="12">
        <f t="shared" si="45"/>
        <v>0</v>
      </c>
      <c r="E2267" s="12">
        <f t="shared" si="45"/>
        <v>0</v>
      </c>
      <c r="F2267" s="12">
        <f t="shared" si="45"/>
        <v>0</v>
      </c>
      <c r="G2267" s="12">
        <f t="shared" si="45"/>
        <v>0</v>
      </c>
      <c r="H2267" s="12">
        <f t="shared" si="45"/>
        <v>0</v>
      </c>
      <c r="I2267" s="12">
        <v>0</v>
      </c>
      <c r="J2267" s="12">
        <v>0</v>
      </c>
      <c r="K2267" s="12">
        <v>0</v>
      </c>
      <c r="L2267" s="12">
        <v>0</v>
      </c>
      <c r="M2267" s="12">
        <v>0</v>
      </c>
      <c r="N2267" s="12">
        <v>0</v>
      </c>
      <c r="O2267" s="12">
        <v>0</v>
      </c>
      <c r="P2267" s="12">
        <v>0</v>
      </c>
      <c r="Q2267" s="12">
        <v>0</v>
      </c>
      <c r="R2267" s="12">
        <v>0</v>
      </c>
    </row>
    <row r="2268" spans="2:18" ht="30.75" hidden="1" thickBot="1" x14ac:dyDescent="0.3">
      <c r="B2268" s="15" t="s">
        <v>892</v>
      </c>
      <c r="C2268" s="16" t="s">
        <v>893</v>
      </c>
      <c r="D2268" s="17">
        <f t="shared" si="45"/>
        <v>0</v>
      </c>
      <c r="E2268" s="17">
        <f t="shared" si="45"/>
        <v>0</v>
      </c>
      <c r="F2268" s="17">
        <f t="shared" si="45"/>
        <v>0</v>
      </c>
      <c r="G2268" s="17">
        <f t="shared" si="45"/>
        <v>0</v>
      </c>
      <c r="H2268" s="17">
        <f t="shared" si="45"/>
        <v>0</v>
      </c>
      <c r="I2268" s="17">
        <v>0</v>
      </c>
      <c r="J2268" s="17">
        <v>0</v>
      </c>
      <c r="K2268" s="17">
        <v>0</v>
      </c>
      <c r="L2268" s="17">
        <v>0</v>
      </c>
      <c r="M2268" s="17">
        <v>0</v>
      </c>
      <c r="N2268" s="17">
        <v>0</v>
      </c>
      <c r="O2268" s="17">
        <v>0</v>
      </c>
      <c r="P2268" s="17">
        <v>0</v>
      </c>
      <c r="Q2268" s="17">
        <v>0</v>
      </c>
      <c r="R2268" s="17">
        <v>0</v>
      </c>
    </row>
    <row r="2269" spans="2:18" hidden="1" x14ac:dyDescent="0.25">
      <c r="B2269" s="11" t="s">
        <v>1</v>
      </c>
      <c r="C2269" s="13" t="s">
        <v>12</v>
      </c>
      <c r="D2269" s="12">
        <f t="shared" si="45"/>
        <v>0</v>
      </c>
      <c r="E2269" s="12">
        <f t="shared" si="45"/>
        <v>0</v>
      </c>
      <c r="F2269" s="12">
        <f t="shared" si="45"/>
        <v>0</v>
      </c>
      <c r="G2269" s="12">
        <f t="shared" si="45"/>
        <v>0</v>
      </c>
      <c r="H2269" s="12">
        <f t="shared" si="45"/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v>0</v>
      </c>
      <c r="R2269" s="12">
        <v>0</v>
      </c>
    </row>
    <row r="2270" spans="2:18" hidden="1" x14ac:dyDescent="0.25">
      <c r="B2270" s="8" t="s">
        <v>1</v>
      </c>
      <c r="C2270" s="10" t="s">
        <v>13</v>
      </c>
      <c r="D2270" s="9">
        <f t="shared" si="45"/>
        <v>0</v>
      </c>
      <c r="E2270" s="9">
        <f t="shared" si="45"/>
        <v>0</v>
      </c>
      <c r="F2270" s="9">
        <f t="shared" si="45"/>
        <v>0</v>
      </c>
      <c r="G2270" s="9">
        <f t="shared" si="45"/>
        <v>0</v>
      </c>
      <c r="H2270" s="9">
        <f t="shared" si="45"/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</row>
    <row r="2271" spans="2:18" hidden="1" x14ac:dyDescent="0.25">
      <c r="B2271" s="8" t="s">
        <v>1</v>
      </c>
      <c r="C2271" s="10" t="s">
        <v>14</v>
      </c>
      <c r="D2271" s="9">
        <f t="shared" si="45"/>
        <v>0</v>
      </c>
      <c r="E2271" s="9">
        <f t="shared" si="45"/>
        <v>0</v>
      </c>
      <c r="F2271" s="9">
        <f t="shared" si="45"/>
        <v>0</v>
      </c>
      <c r="G2271" s="9">
        <f t="shared" si="45"/>
        <v>0</v>
      </c>
      <c r="H2271" s="9">
        <f t="shared" si="45"/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</row>
    <row r="2272" spans="2:18" hidden="1" x14ac:dyDescent="0.25">
      <c r="B2272" s="8" t="s">
        <v>1</v>
      </c>
      <c r="C2272" s="10" t="s">
        <v>18</v>
      </c>
      <c r="D2272" s="9">
        <f t="shared" si="45"/>
        <v>0</v>
      </c>
      <c r="E2272" s="9">
        <f t="shared" si="45"/>
        <v>0</v>
      </c>
      <c r="F2272" s="9">
        <f t="shared" si="45"/>
        <v>0</v>
      </c>
      <c r="G2272" s="9">
        <f t="shared" si="45"/>
        <v>0</v>
      </c>
      <c r="H2272" s="9">
        <f t="shared" si="45"/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</row>
    <row r="2273" spans="2:18" hidden="1" x14ac:dyDescent="0.25">
      <c r="B2273" s="8" t="s">
        <v>1</v>
      </c>
      <c r="C2273" s="10" t="s">
        <v>19</v>
      </c>
      <c r="D2273" s="9">
        <f t="shared" si="45"/>
        <v>0</v>
      </c>
      <c r="E2273" s="9">
        <f t="shared" si="45"/>
        <v>0</v>
      </c>
      <c r="F2273" s="9">
        <f t="shared" si="45"/>
        <v>0</v>
      </c>
      <c r="G2273" s="9">
        <f t="shared" si="45"/>
        <v>0</v>
      </c>
      <c r="H2273" s="9">
        <f t="shared" si="45"/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</row>
    <row r="2274" spans="2:18" hidden="1" x14ac:dyDescent="0.25">
      <c r="B2274" s="11" t="s">
        <v>1</v>
      </c>
      <c r="C2274" s="13" t="s">
        <v>20</v>
      </c>
      <c r="D2274" s="12">
        <f t="shared" si="45"/>
        <v>0</v>
      </c>
      <c r="E2274" s="12">
        <f t="shared" si="45"/>
        <v>0</v>
      </c>
      <c r="F2274" s="12">
        <f t="shared" si="45"/>
        <v>0</v>
      </c>
      <c r="G2274" s="12">
        <f t="shared" si="45"/>
        <v>0</v>
      </c>
      <c r="H2274" s="12">
        <f t="shared" si="45"/>
        <v>0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</row>
    <row r="2275" spans="2:18" ht="30.75" hidden="1" thickBot="1" x14ac:dyDescent="0.3">
      <c r="B2275" s="15" t="s">
        <v>894</v>
      </c>
      <c r="C2275" s="16" t="s">
        <v>895</v>
      </c>
      <c r="D2275" s="17">
        <f t="shared" si="45"/>
        <v>0</v>
      </c>
      <c r="E2275" s="17">
        <f t="shared" si="45"/>
        <v>0</v>
      </c>
      <c r="F2275" s="17">
        <f t="shared" si="45"/>
        <v>0</v>
      </c>
      <c r="G2275" s="17">
        <f t="shared" si="45"/>
        <v>0</v>
      </c>
      <c r="H2275" s="17">
        <f t="shared" si="45"/>
        <v>0</v>
      </c>
      <c r="I2275" s="17">
        <v>0</v>
      </c>
      <c r="J2275" s="17">
        <v>0</v>
      </c>
      <c r="K2275" s="17">
        <v>0</v>
      </c>
      <c r="L2275" s="17">
        <v>0</v>
      </c>
      <c r="M2275" s="17">
        <v>0</v>
      </c>
      <c r="N2275" s="17">
        <v>0</v>
      </c>
      <c r="O2275" s="17">
        <v>0</v>
      </c>
      <c r="P2275" s="17">
        <v>0</v>
      </c>
      <c r="Q2275" s="17">
        <v>0</v>
      </c>
      <c r="R2275" s="17">
        <v>0</v>
      </c>
    </row>
    <row r="2276" spans="2:18" hidden="1" x14ac:dyDescent="0.25">
      <c r="B2276" s="11" t="s">
        <v>1</v>
      </c>
      <c r="C2276" s="13" t="s">
        <v>12</v>
      </c>
      <c r="D2276" s="12">
        <f t="shared" si="45"/>
        <v>0</v>
      </c>
      <c r="E2276" s="12">
        <f t="shared" si="45"/>
        <v>0</v>
      </c>
      <c r="F2276" s="12">
        <f t="shared" si="45"/>
        <v>0</v>
      </c>
      <c r="G2276" s="12">
        <f t="shared" si="45"/>
        <v>0</v>
      </c>
      <c r="H2276" s="12">
        <f t="shared" si="45"/>
        <v>0</v>
      </c>
      <c r="I2276" s="12">
        <v>0</v>
      </c>
      <c r="J2276" s="12">
        <v>0</v>
      </c>
      <c r="K2276" s="12">
        <v>0</v>
      </c>
      <c r="L2276" s="12">
        <v>0</v>
      </c>
      <c r="M2276" s="12">
        <v>0</v>
      </c>
      <c r="N2276" s="12">
        <v>0</v>
      </c>
      <c r="O2276" s="12">
        <v>0</v>
      </c>
      <c r="P2276" s="12">
        <v>0</v>
      </c>
      <c r="Q2276" s="12">
        <v>0</v>
      </c>
      <c r="R2276" s="12">
        <v>0</v>
      </c>
    </row>
    <row r="2277" spans="2:18" hidden="1" x14ac:dyDescent="0.25">
      <c r="B2277" s="8" t="s">
        <v>1</v>
      </c>
      <c r="C2277" s="10" t="s">
        <v>13</v>
      </c>
      <c r="D2277" s="9">
        <f t="shared" si="45"/>
        <v>0</v>
      </c>
      <c r="E2277" s="9">
        <f t="shared" si="45"/>
        <v>0</v>
      </c>
      <c r="F2277" s="9">
        <f t="shared" si="45"/>
        <v>0</v>
      </c>
      <c r="G2277" s="9">
        <f t="shared" si="45"/>
        <v>0</v>
      </c>
      <c r="H2277" s="9">
        <f t="shared" si="45"/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</row>
    <row r="2278" spans="2:18" hidden="1" x14ac:dyDescent="0.25">
      <c r="B2278" s="8" t="s">
        <v>1</v>
      </c>
      <c r="C2278" s="10" t="s">
        <v>14</v>
      </c>
      <c r="D2278" s="9">
        <f t="shared" si="45"/>
        <v>0</v>
      </c>
      <c r="E2278" s="9">
        <f t="shared" si="45"/>
        <v>0</v>
      </c>
      <c r="F2278" s="9">
        <f t="shared" si="45"/>
        <v>0</v>
      </c>
      <c r="G2278" s="9">
        <f t="shared" si="45"/>
        <v>0</v>
      </c>
      <c r="H2278" s="9">
        <f t="shared" si="45"/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</row>
    <row r="2279" spans="2:18" hidden="1" x14ac:dyDescent="0.25">
      <c r="B2279" s="8" t="s">
        <v>1</v>
      </c>
      <c r="C2279" s="10" t="s">
        <v>18</v>
      </c>
      <c r="D2279" s="9">
        <f t="shared" si="45"/>
        <v>0</v>
      </c>
      <c r="E2279" s="9">
        <f t="shared" si="45"/>
        <v>0</v>
      </c>
      <c r="F2279" s="9">
        <f t="shared" si="45"/>
        <v>0</v>
      </c>
      <c r="G2279" s="9">
        <f t="shared" si="45"/>
        <v>0</v>
      </c>
      <c r="H2279" s="9">
        <f t="shared" si="45"/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</row>
    <row r="2280" spans="2:18" hidden="1" x14ac:dyDescent="0.25">
      <c r="B2280" s="8" t="s">
        <v>1</v>
      </c>
      <c r="C2280" s="10" t="s">
        <v>19</v>
      </c>
      <c r="D2280" s="9">
        <f t="shared" si="45"/>
        <v>0</v>
      </c>
      <c r="E2280" s="9">
        <f t="shared" si="45"/>
        <v>0</v>
      </c>
      <c r="F2280" s="9">
        <f t="shared" si="45"/>
        <v>0</v>
      </c>
      <c r="G2280" s="9">
        <f t="shared" si="45"/>
        <v>0</v>
      </c>
      <c r="H2280" s="9">
        <f t="shared" si="45"/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</row>
    <row r="2281" spans="2:18" hidden="1" x14ac:dyDescent="0.25">
      <c r="B2281" s="11" t="s">
        <v>1</v>
      </c>
      <c r="C2281" s="13" t="s">
        <v>20</v>
      </c>
      <c r="D2281" s="12">
        <f t="shared" si="45"/>
        <v>0</v>
      </c>
      <c r="E2281" s="12">
        <f t="shared" si="45"/>
        <v>0</v>
      </c>
      <c r="F2281" s="12">
        <f t="shared" si="45"/>
        <v>0</v>
      </c>
      <c r="G2281" s="12">
        <f t="shared" si="45"/>
        <v>0</v>
      </c>
      <c r="H2281" s="12">
        <f t="shared" si="45"/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0</v>
      </c>
      <c r="Q2281" s="12">
        <v>0</v>
      </c>
      <c r="R2281" s="12">
        <v>0</v>
      </c>
    </row>
    <row r="2282" spans="2:18" ht="30.75" hidden="1" thickBot="1" x14ac:dyDescent="0.3">
      <c r="B2282" s="15" t="s">
        <v>896</v>
      </c>
      <c r="C2282" s="16" t="s">
        <v>897</v>
      </c>
      <c r="D2282" s="17">
        <f t="shared" si="45"/>
        <v>0</v>
      </c>
      <c r="E2282" s="17">
        <f t="shared" si="45"/>
        <v>0</v>
      </c>
      <c r="F2282" s="17">
        <f t="shared" si="45"/>
        <v>0</v>
      </c>
      <c r="G2282" s="17">
        <f t="shared" si="45"/>
        <v>0</v>
      </c>
      <c r="H2282" s="17">
        <f t="shared" si="45"/>
        <v>0</v>
      </c>
      <c r="I2282" s="17">
        <v>0</v>
      </c>
      <c r="J2282" s="17">
        <v>0</v>
      </c>
      <c r="K2282" s="17">
        <v>0</v>
      </c>
      <c r="L2282" s="17">
        <v>0</v>
      </c>
      <c r="M2282" s="17">
        <v>0</v>
      </c>
      <c r="N2282" s="17">
        <v>0</v>
      </c>
      <c r="O2282" s="17">
        <v>0</v>
      </c>
      <c r="P2282" s="17">
        <v>0</v>
      </c>
      <c r="Q2282" s="17">
        <v>0</v>
      </c>
      <c r="R2282" s="17">
        <v>0</v>
      </c>
    </row>
    <row r="2283" spans="2:18" hidden="1" x14ac:dyDescent="0.25">
      <c r="B2283" s="11" t="s">
        <v>1</v>
      </c>
      <c r="C2283" s="13" t="s">
        <v>12</v>
      </c>
      <c r="D2283" s="12">
        <f t="shared" si="45"/>
        <v>0</v>
      </c>
      <c r="E2283" s="12">
        <f t="shared" si="45"/>
        <v>0</v>
      </c>
      <c r="F2283" s="12">
        <f t="shared" si="45"/>
        <v>0</v>
      </c>
      <c r="G2283" s="12">
        <f t="shared" si="45"/>
        <v>0</v>
      </c>
      <c r="H2283" s="12">
        <f t="shared" si="45"/>
        <v>0</v>
      </c>
      <c r="I2283" s="12">
        <v>0</v>
      </c>
      <c r="J2283" s="12">
        <v>0</v>
      </c>
      <c r="K2283" s="12">
        <v>0</v>
      </c>
      <c r="L2283" s="12">
        <v>0</v>
      </c>
      <c r="M2283" s="12">
        <v>0</v>
      </c>
      <c r="N2283" s="12">
        <v>0</v>
      </c>
      <c r="O2283" s="12">
        <v>0</v>
      </c>
      <c r="P2283" s="12">
        <v>0</v>
      </c>
      <c r="Q2283" s="12">
        <v>0</v>
      </c>
      <c r="R2283" s="12">
        <v>0</v>
      </c>
    </row>
    <row r="2284" spans="2:18" hidden="1" x14ac:dyDescent="0.25">
      <c r="B2284" s="8" t="s">
        <v>1</v>
      </c>
      <c r="C2284" s="10" t="s">
        <v>13</v>
      </c>
      <c r="D2284" s="9">
        <f t="shared" si="45"/>
        <v>0</v>
      </c>
      <c r="E2284" s="9">
        <f t="shared" si="45"/>
        <v>0</v>
      </c>
      <c r="F2284" s="9">
        <f t="shared" si="45"/>
        <v>0</v>
      </c>
      <c r="G2284" s="9">
        <f t="shared" si="45"/>
        <v>0</v>
      </c>
      <c r="H2284" s="9">
        <f t="shared" si="45"/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</row>
    <row r="2285" spans="2:18" hidden="1" x14ac:dyDescent="0.25">
      <c r="B2285" s="8" t="s">
        <v>1</v>
      </c>
      <c r="C2285" s="10" t="s">
        <v>14</v>
      </c>
      <c r="D2285" s="9">
        <f t="shared" si="45"/>
        <v>0</v>
      </c>
      <c r="E2285" s="9">
        <f t="shared" si="45"/>
        <v>0</v>
      </c>
      <c r="F2285" s="9">
        <f t="shared" si="45"/>
        <v>0</v>
      </c>
      <c r="G2285" s="9">
        <f t="shared" si="45"/>
        <v>0</v>
      </c>
      <c r="H2285" s="9">
        <f t="shared" si="45"/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</row>
    <row r="2286" spans="2:18" hidden="1" x14ac:dyDescent="0.25">
      <c r="B2286" s="8" t="s">
        <v>1</v>
      </c>
      <c r="C2286" s="10" t="s">
        <v>18</v>
      </c>
      <c r="D2286" s="9">
        <f t="shared" si="45"/>
        <v>0</v>
      </c>
      <c r="E2286" s="9">
        <f t="shared" si="45"/>
        <v>0</v>
      </c>
      <c r="F2286" s="9">
        <f t="shared" si="45"/>
        <v>0</v>
      </c>
      <c r="G2286" s="9">
        <f t="shared" si="45"/>
        <v>0</v>
      </c>
      <c r="H2286" s="9">
        <f t="shared" si="45"/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</row>
    <row r="2287" spans="2:18" hidden="1" x14ac:dyDescent="0.25">
      <c r="B2287" s="8" t="s">
        <v>1</v>
      </c>
      <c r="C2287" s="10" t="s">
        <v>19</v>
      </c>
      <c r="D2287" s="9">
        <f t="shared" si="45"/>
        <v>0</v>
      </c>
      <c r="E2287" s="9">
        <f t="shared" si="45"/>
        <v>0</v>
      </c>
      <c r="F2287" s="9">
        <f t="shared" si="45"/>
        <v>0</v>
      </c>
      <c r="G2287" s="9">
        <f t="shared" si="45"/>
        <v>0</v>
      </c>
      <c r="H2287" s="9">
        <f t="shared" si="45"/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</row>
    <row r="2288" spans="2:18" hidden="1" x14ac:dyDescent="0.25">
      <c r="B2288" s="11" t="s">
        <v>1</v>
      </c>
      <c r="C2288" s="13" t="s">
        <v>20</v>
      </c>
      <c r="D2288" s="12">
        <f t="shared" si="45"/>
        <v>0</v>
      </c>
      <c r="E2288" s="12">
        <f t="shared" si="45"/>
        <v>0</v>
      </c>
      <c r="F2288" s="12">
        <f t="shared" si="45"/>
        <v>0</v>
      </c>
      <c r="G2288" s="12">
        <f t="shared" si="45"/>
        <v>0</v>
      </c>
      <c r="H2288" s="12">
        <f t="shared" si="45"/>
        <v>0</v>
      </c>
      <c r="I2288" s="12">
        <v>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0</v>
      </c>
      <c r="Q2288" s="12">
        <v>0</v>
      </c>
      <c r="R2288" s="12">
        <v>0</v>
      </c>
    </row>
    <row r="2289" spans="2:18" ht="30.75" hidden="1" thickBot="1" x14ac:dyDescent="0.3">
      <c r="B2289" s="15" t="s">
        <v>898</v>
      </c>
      <c r="C2289" s="16" t="s">
        <v>899</v>
      </c>
      <c r="D2289" s="17">
        <f t="shared" si="45"/>
        <v>0</v>
      </c>
      <c r="E2289" s="17">
        <f t="shared" si="45"/>
        <v>0</v>
      </c>
      <c r="F2289" s="17">
        <f t="shared" si="45"/>
        <v>0</v>
      </c>
      <c r="G2289" s="17">
        <f t="shared" si="45"/>
        <v>0</v>
      </c>
      <c r="H2289" s="17">
        <f t="shared" si="45"/>
        <v>0</v>
      </c>
      <c r="I2289" s="17">
        <v>0</v>
      </c>
      <c r="J2289" s="17">
        <v>0</v>
      </c>
      <c r="K2289" s="17">
        <v>0</v>
      </c>
      <c r="L2289" s="17">
        <v>0</v>
      </c>
      <c r="M2289" s="17">
        <v>0</v>
      </c>
      <c r="N2289" s="17">
        <v>0</v>
      </c>
      <c r="O2289" s="17">
        <v>0</v>
      </c>
      <c r="P2289" s="17">
        <v>0</v>
      </c>
      <c r="Q2289" s="17">
        <v>0</v>
      </c>
      <c r="R2289" s="17">
        <v>0</v>
      </c>
    </row>
    <row r="2290" spans="2:18" hidden="1" x14ac:dyDescent="0.25">
      <c r="B2290" s="11" t="s">
        <v>1</v>
      </c>
      <c r="C2290" s="13" t="s">
        <v>12</v>
      </c>
      <c r="D2290" s="12">
        <f t="shared" si="45"/>
        <v>0</v>
      </c>
      <c r="E2290" s="12">
        <f t="shared" si="45"/>
        <v>0</v>
      </c>
      <c r="F2290" s="12">
        <f t="shared" si="45"/>
        <v>0</v>
      </c>
      <c r="G2290" s="12">
        <f t="shared" si="45"/>
        <v>0</v>
      </c>
      <c r="H2290" s="12">
        <f t="shared" si="45"/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</row>
    <row r="2291" spans="2:18" hidden="1" x14ac:dyDescent="0.25">
      <c r="B2291" s="8" t="s">
        <v>1</v>
      </c>
      <c r="C2291" s="10" t="s">
        <v>13</v>
      </c>
      <c r="D2291" s="9">
        <f t="shared" si="45"/>
        <v>0</v>
      </c>
      <c r="E2291" s="9">
        <f t="shared" si="45"/>
        <v>0</v>
      </c>
      <c r="F2291" s="9">
        <f t="shared" si="45"/>
        <v>0</v>
      </c>
      <c r="G2291" s="9">
        <f t="shared" si="45"/>
        <v>0</v>
      </c>
      <c r="H2291" s="9">
        <f t="shared" si="45"/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</row>
    <row r="2292" spans="2:18" hidden="1" x14ac:dyDescent="0.25">
      <c r="B2292" s="8" t="s">
        <v>1</v>
      </c>
      <c r="C2292" s="10" t="s">
        <v>14</v>
      </c>
      <c r="D2292" s="9">
        <f t="shared" si="45"/>
        <v>0</v>
      </c>
      <c r="E2292" s="9">
        <f t="shared" si="45"/>
        <v>0</v>
      </c>
      <c r="F2292" s="9">
        <f t="shared" si="45"/>
        <v>0</v>
      </c>
      <c r="G2292" s="9">
        <f t="shared" si="45"/>
        <v>0</v>
      </c>
      <c r="H2292" s="9">
        <f t="shared" si="45"/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</row>
    <row r="2293" spans="2:18" hidden="1" x14ac:dyDescent="0.25">
      <c r="B2293" s="8" t="s">
        <v>1</v>
      </c>
      <c r="C2293" s="10" t="s">
        <v>18</v>
      </c>
      <c r="D2293" s="9">
        <f t="shared" si="45"/>
        <v>0</v>
      </c>
      <c r="E2293" s="9">
        <f t="shared" si="45"/>
        <v>0</v>
      </c>
      <c r="F2293" s="9">
        <f t="shared" si="45"/>
        <v>0</v>
      </c>
      <c r="G2293" s="9">
        <f t="shared" si="45"/>
        <v>0</v>
      </c>
      <c r="H2293" s="9">
        <f t="shared" si="45"/>
        <v>0</v>
      </c>
      <c r="I2293" s="9">
        <v>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  <c r="Q2293" s="9">
        <v>0</v>
      </c>
      <c r="R2293" s="9">
        <v>0</v>
      </c>
    </row>
    <row r="2294" spans="2:18" hidden="1" x14ac:dyDescent="0.25">
      <c r="B2294" s="8" t="s">
        <v>1</v>
      </c>
      <c r="C2294" s="10" t="s">
        <v>19</v>
      </c>
      <c r="D2294" s="9">
        <f t="shared" si="45"/>
        <v>0</v>
      </c>
      <c r="E2294" s="9">
        <f t="shared" si="45"/>
        <v>0</v>
      </c>
      <c r="F2294" s="9">
        <f t="shared" si="45"/>
        <v>0</v>
      </c>
      <c r="G2294" s="9">
        <f t="shared" si="45"/>
        <v>0</v>
      </c>
      <c r="H2294" s="9">
        <f t="shared" si="45"/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</row>
    <row r="2295" spans="2:18" hidden="1" x14ac:dyDescent="0.25">
      <c r="B2295" s="11" t="s">
        <v>1</v>
      </c>
      <c r="C2295" s="13" t="s">
        <v>20</v>
      </c>
      <c r="D2295" s="12">
        <f t="shared" si="45"/>
        <v>0</v>
      </c>
      <c r="E2295" s="12">
        <f t="shared" si="45"/>
        <v>0</v>
      </c>
      <c r="F2295" s="12">
        <f t="shared" si="45"/>
        <v>0</v>
      </c>
      <c r="G2295" s="12">
        <f t="shared" si="45"/>
        <v>0</v>
      </c>
      <c r="H2295" s="12">
        <f t="shared" si="45"/>
        <v>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v>0</v>
      </c>
      <c r="R2295" s="12">
        <v>0</v>
      </c>
    </row>
    <row r="2296" spans="2:18" ht="30.75" hidden="1" thickBot="1" x14ac:dyDescent="0.3">
      <c r="B2296" s="15" t="s">
        <v>900</v>
      </c>
      <c r="C2296" s="16" t="s">
        <v>901</v>
      </c>
      <c r="D2296" s="17">
        <f t="shared" si="45"/>
        <v>0</v>
      </c>
      <c r="E2296" s="17">
        <f t="shared" si="45"/>
        <v>0</v>
      </c>
      <c r="F2296" s="17">
        <f t="shared" si="45"/>
        <v>0</v>
      </c>
      <c r="G2296" s="17">
        <f t="shared" si="45"/>
        <v>0</v>
      </c>
      <c r="H2296" s="17">
        <f t="shared" si="45"/>
        <v>0</v>
      </c>
      <c r="I2296" s="17">
        <v>0</v>
      </c>
      <c r="J2296" s="17">
        <v>0</v>
      </c>
      <c r="K2296" s="17">
        <v>0</v>
      </c>
      <c r="L2296" s="17">
        <v>0</v>
      </c>
      <c r="M2296" s="17">
        <v>0</v>
      </c>
      <c r="N2296" s="17">
        <v>0</v>
      </c>
      <c r="O2296" s="17">
        <v>0</v>
      </c>
      <c r="P2296" s="17">
        <v>0</v>
      </c>
      <c r="Q2296" s="17">
        <v>0</v>
      </c>
      <c r="R2296" s="17">
        <v>0</v>
      </c>
    </row>
    <row r="2297" spans="2:18" hidden="1" x14ac:dyDescent="0.25">
      <c r="B2297" s="11" t="s">
        <v>1</v>
      </c>
      <c r="C2297" s="13" t="s">
        <v>12</v>
      </c>
      <c r="D2297" s="12">
        <f t="shared" si="45"/>
        <v>0</v>
      </c>
      <c r="E2297" s="12">
        <f t="shared" si="45"/>
        <v>0</v>
      </c>
      <c r="F2297" s="12">
        <f t="shared" si="45"/>
        <v>0</v>
      </c>
      <c r="G2297" s="12">
        <f t="shared" si="45"/>
        <v>0</v>
      </c>
      <c r="H2297" s="12">
        <f t="shared" si="45"/>
        <v>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</row>
    <row r="2298" spans="2:18" hidden="1" x14ac:dyDescent="0.25">
      <c r="B2298" s="8" t="s">
        <v>1</v>
      </c>
      <c r="C2298" s="10" t="s">
        <v>13</v>
      </c>
      <c r="D2298" s="9">
        <f t="shared" si="45"/>
        <v>0</v>
      </c>
      <c r="E2298" s="9">
        <f t="shared" si="45"/>
        <v>0</v>
      </c>
      <c r="F2298" s="9">
        <f t="shared" si="45"/>
        <v>0</v>
      </c>
      <c r="G2298" s="9">
        <f t="shared" si="45"/>
        <v>0</v>
      </c>
      <c r="H2298" s="9">
        <f t="shared" si="45"/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</row>
    <row r="2299" spans="2:18" hidden="1" x14ac:dyDescent="0.25">
      <c r="B2299" s="8" t="s">
        <v>1</v>
      </c>
      <c r="C2299" s="10" t="s">
        <v>14</v>
      </c>
      <c r="D2299" s="9">
        <f t="shared" si="45"/>
        <v>0</v>
      </c>
      <c r="E2299" s="9">
        <f t="shared" si="45"/>
        <v>0</v>
      </c>
      <c r="F2299" s="9">
        <f t="shared" si="45"/>
        <v>0</v>
      </c>
      <c r="G2299" s="9">
        <f t="shared" si="45"/>
        <v>0</v>
      </c>
      <c r="H2299" s="9">
        <f t="shared" si="45"/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</row>
    <row r="2300" spans="2:18" hidden="1" x14ac:dyDescent="0.25">
      <c r="B2300" s="8" t="s">
        <v>1</v>
      </c>
      <c r="C2300" s="10" t="s">
        <v>18</v>
      </c>
      <c r="D2300" s="9">
        <f t="shared" si="45"/>
        <v>0</v>
      </c>
      <c r="E2300" s="9">
        <f t="shared" si="45"/>
        <v>0</v>
      </c>
      <c r="F2300" s="9">
        <f t="shared" si="45"/>
        <v>0</v>
      </c>
      <c r="G2300" s="9">
        <f t="shared" si="45"/>
        <v>0</v>
      </c>
      <c r="H2300" s="9">
        <f t="shared" si="45"/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</row>
    <row r="2301" spans="2:18" hidden="1" x14ac:dyDescent="0.25">
      <c r="B2301" s="8" t="s">
        <v>1</v>
      </c>
      <c r="C2301" s="10" t="s">
        <v>19</v>
      </c>
      <c r="D2301" s="9">
        <f t="shared" si="45"/>
        <v>0</v>
      </c>
      <c r="E2301" s="9">
        <f t="shared" si="45"/>
        <v>0</v>
      </c>
      <c r="F2301" s="9">
        <f t="shared" si="45"/>
        <v>0</v>
      </c>
      <c r="G2301" s="9">
        <f t="shared" si="45"/>
        <v>0</v>
      </c>
      <c r="H2301" s="9">
        <f t="shared" si="45"/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</row>
    <row r="2302" spans="2:18" hidden="1" x14ac:dyDescent="0.25">
      <c r="B2302" s="11" t="s">
        <v>1</v>
      </c>
      <c r="C2302" s="13" t="s">
        <v>20</v>
      </c>
      <c r="D2302" s="12">
        <f t="shared" si="45"/>
        <v>0</v>
      </c>
      <c r="E2302" s="12">
        <f t="shared" si="45"/>
        <v>0</v>
      </c>
      <c r="F2302" s="12">
        <f t="shared" si="45"/>
        <v>0</v>
      </c>
      <c r="G2302" s="12">
        <f t="shared" si="45"/>
        <v>0</v>
      </c>
      <c r="H2302" s="12">
        <f t="shared" si="45"/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</row>
    <row r="2303" spans="2:18" ht="15.75" hidden="1" thickBot="1" x14ac:dyDescent="0.3">
      <c r="B2303" s="15" t="s">
        <v>902</v>
      </c>
      <c r="C2303" s="16" t="s">
        <v>903</v>
      </c>
      <c r="D2303" s="17">
        <f t="shared" si="45"/>
        <v>0</v>
      </c>
      <c r="E2303" s="17">
        <f t="shared" si="45"/>
        <v>0</v>
      </c>
      <c r="F2303" s="17">
        <f t="shared" si="45"/>
        <v>0</v>
      </c>
      <c r="G2303" s="17">
        <f t="shared" si="45"/>
        <v>0</v>
      </c>
      <c r="H2303" s="17">
        <f t="shared" si="45"/>
        <v>0</v>
      </c>
      <c r="I2303" s="17">
        <v>0</v>
      </c>
      <c r="J2303" s="17">
        <v>0</v>
      </c>
      <c r="K2303" s="17">
        <v>0</v>
      </c>
      <c r="L2303" s="17">
        <v>0</v>
      </c>
      <c r="M2303" s="17">
        <v>0</v>
      </c>
      <c r="N2303" s="17">
        <v>0</v>
      </c>
      <c r="O2303" s="17">
        <v>0</v>
      </c>
      <c r="P2303" s="17">
        <v>0</v>
      </c>
      <c r="Q2303" s="17">
        <v>0</v>
      </c>
      <c r="R2303" s="17">
        <v>0</v>
      </c>
    </row>
    <row r="2304" spans="2:18" hidden="1" x14ac:dyDescent="0.25">
      <c r="B2304" s="11" t="s">
        <v>1</v>
      </c>
      <c r="C2304" s="13" t="s">
        <v>12</v>
      </c>
      <c r="D2304" s="12">
        <f t="shared" si="45"/>
        <v>0</v>
      </c>
      <c r="E2304" s="12">
        <f t="shared" si="45"/>
        <v>0</v>
      </c>
      <c r="F2304" s="12">
        <f t="shared" si="45"/>
        <v>0</v>
      </c>
      <c r="G2304" s="12">
        <f t="shared" si="45"/>
        <v>0</v>
      </c>
      <c r="H2304" s="12">
        <f t="shared" si="45"/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</row>
    <row r="2305" spans="2:18" hidden="1" x14ac:dyDescent="0.25">
      <c r="B2305" s="8" t="s">
        <v>1</v>
      </c>
      <c r="C2305" s="10" t="s">
        <v>13</v>
      </c>
      <c r="D2305" s="9">
        <f t="shared" si="45"/>
        <v>0</v>
      </c>
      <c r="E2305" s="9">
        <f t="shared" si="45"/>
        <v>0</v>
      </c>
      <c r="F2305" s="9">
        <f t="shared" si="45"/>
        <v>0</v>
      </c>
      <c r="G2305" s="9">
        <f t="shared" si="45"/>
        <v>0</v>
      </c>
      <c r="H2305" s="9">
        <f t="shared" si="45"/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</row>
    <row r="2306" spans="2:18" hidden="1" x14ac:dyDescent="0.25">
      <c r="B2306" s="8" t="s">
        <v>1</v>
      </c>
      <c r="C2306" s="10" t="s">
        <v>14</v>
      </c>
      <c r="D2306" s="9">
        <f t="shared" si="45"/>
        <v>0</v>
      </c>
      <c r="E2306" s="9">
        <f t="shared" si="45"/>
        <v>0</v>
      </c>
      <c r="F2306" s="9">
        <f t="shared" si="45"/>
        <v>0</v>
      </c>
      <c r="G2306" s="9">
        <f t="shared" si="45"/>
        <v>0</v>
      </c>
      <c r="H2306" s="9">
        <f t="shared" si="45"/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0</v>
      </c>
      <c r="R2306" s="9">
        <v>0</v>
      </c>
    </row>
    <row r="2307" spans="2:18" hidden="1" x14ac:dyDescent="0.25">
      <c r="B2307" s="8" t="s">
        <v>1</v>
      </c>
      <c r="C2307" s="10" t="s">
        <v>18</v>
      </c>
      <c r="D2307" s="9">
        <f t="shared" si="45"/>
        <v>0</v>
      </c>
      <c r="E2307" s="9">
        <f t="shared" si="45"/>
        <v>0</v>
      </c>
      <c r="F2307" s="9">
        <f t="shared" si="45"/>
        <v>0</v>
      </c>
      <c r="G2307" s="9">
        <f t="shared" si="45"/>
        <v>0</v>
      </c>
      <c r="H2307" s="9">
        <f t="shared" si="45"/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</row>
    <row r="2308" spans="2:18" hidden="1" x14ac:dyDescent="0.25">
      <c r="B2308" s="8" t="s">
        <v>1</v>
      </c>
      <c r="C2308" s="10" t="s">
        <v>19</v>
      </c>
      <c r="D2308" s="9">
        <f t="shared" si="45"/>
        <v>0</v>
      </c>
      <c r="E2308" s="9">
        <f t="shared" si="45"/>
        <v>0</v>
      </c>
      <c r="F2308" s="9">
        <f t="shared" si="45"/>
        <v>0</v>
      </c>
      <c r="G2308" s="9">
        <f t="shared" si="45"/>
        <v>0</v>
      </c>
      <c r="H2308" s="9">
        <f t="shared" si="45"/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</row>
    <row r="2309" spans="2:18" hidden="1" x14ac:dyDescent="0.25">
      <c r="B2309" s="11" t="s">
        <v>1</v>
      </c>
      <c r="C2309" s="13" t="s">
        <v>20</v>
      </c>
      <c r="D2309" s="12">
        <f t="shared" si="45"/>
        <v>0</v>
      </c>
      <c r="E2309" s="12">
        <f t="shared" si="45"/>
        <v>0</v>
      </c>
      <c r="F2309" s="12">
        <f t="shared" si="45"/>
        <v>0</v>
      </c>
      <c r="G2309" s="12">
        <f t="shared" si="45"/>
        <v>0</v>
      </c>
      <c r="H2309" s="12">
        <f t="shared" si="45"/>
        <v>0</v>
      </c>
      <c r="I2309" s="12">
        <v>0</v>
      </c>
      <c r="J2309" s="12">
        <v>0</v>
      </c>
      <c r="K2309" s="12">
        <v>0</v>
      </c>
      <c r="L2309" s="12">
        <v>0</v>
      </c>
      <c r="M2309" s="12">
        <v>0</v>
      </c>
      <c r="N2309" s="12">
        <v>0</v>
      </c>
      <c r="O2309" s="12">
        <v>0</v>
      </c>
      <c r="P2309" s="12">
        <v>0</v>
      </c>
      <c r="Q2309" s="12">
        <v>0</v>
      </c>
      <c r="R2309" s="12">
        <v>0</v>
      </c>
    </row>
    <row r="2310" spans="2:18" ht="30.75" hidden="1" thickBot="1" x14ac:dyDescent="0.3">
      <c r="B2310" s="15" t="s">
        <v>904</v>
      </c>
      <c r="C2310" s="16" t="s">
        <v>905</v>
      </c>
      <c r="D2310" s="17">
        <f t="shared" si="45"/>
        <v>0</v>
      </c>
      <c r="E2310" s="17">
        <f t="shared" si="45"/>
        <v>0</v>
      </c>
      <c r="F2310" s="17">
        <f t="shared" si="45"/>
        <v>0</v>
      </c>
      <c r="G2310" s="17">
        <f t="shared" si="45"/>
        <v>0</v>
      </c>
      <c r="H2310" s="17">
        <f t="shared" si="45"/>
        <v>0</v>
      </c>
      <c r="I2310" s="17">
        <v>0</v>
      </c>
      <c r="J2310" s="17">
        <v>0</v>
      </c>
      <c r="K2310" s="17">
        <v>0</v>
      </c>
      <c r="L2310" s="17">
        <v>0</v>
      </c>
      <c r="M2310" s="17">
        <v>0</v>
      </c>
      <c r="N2310" s="17">
        <v>0</v>
      </c>
      <c r="O2310" s="17">
        <v>0</v>
      </c>
      <c r="P2310" s="17">
        <v>0</v>
      </c>
      <c r="Q2310" s="17">
        <v>0</v>
      </c>
      <c r="R2310" s="17">
        <v>0</v>
      </c>
    </row>
    <row r="2311" spans="2:18" hidden="1" x14ac:dyDescent="0.25">
      <c r="B2311" s="11" t="s">
        <v>1</v>
      </c>
      <c r="C2311" s="13" t="s">
        <v>12</v>
      </c>
      <c r="D2311" s="12">
        <f t="shared" si="45"/>
        <v>0</v>
      </c>
      <c r="E2311" s="12">
        <f t="shared" si="45"/>
        <v>0</v>
      </c>
      <c r="F2311" s="12">
        <f t="shared" si="45"/>
        <v>0</v>
      </c>
      <c r="G2311" s="12">
        <f t="shared" si="45"/>
        <v>0</v>
      </c>
      <c r="H2311" s="12">
        <f t="shared" si="45"/>
        <v>0</v>
      </c>
      <c r="I2311" s="12">
        <v>0</v>
      </c>
      <c r="J2311" s="12">
        <v>0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</row>
    <row r="2312" spans="2:18" hidden="1" x14ac:dyDescent="0.25">
      <c r="B2312" s="8" t="s">
        <v>1</v>
      </c>
      <c r="C2312" s="10" t="s">
        <v>13</v>
      </c>
      <c r="D2312" s="9">
        <f t="shared" si="45"/>
        <v>0</v>
      </c>
      <c r="E2312" s="9">
        <f t="shared" si="45"/>
        <v>0</v>
      </c>
      <c r="F2312" s="9">
        <f t="shared" si="45"/>
        <v>0</v>
      </c>
      <c r="G2312" s="9">
        <f t="shared" si="45"/>
        <v>0</v>
      </c>
      <c r="H2312" s="9">
        <f t="shared" si="45"/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</row>
    <row r="2313" spans="2:18" hidden="1" x14ac:dyDescent="0.25">
      <c r="B2313" s="8" t="s">
        <v>1</v>
      </c>
      <c r="C2313" s="10" t="s">
        <v>14</v>
      </c>
      <c r="D2313" s="9">
        <f t="shared" si="45"/>
        <v>0</v>
      </c>
      <c r="E2313" s="9">
        <f t="shared" si="45"/>
        <v>0</v>
      </c>
      <c r="F2313" s="9">
        <f t="shared" si="45"/>
        <v>0</v>
      </c>
      <c r="G2313" s="9">
        <f t="shared" si="45"/>
        <v>0</v>
      </c>
      <c r="H2313" s="9">
        <f t="shared" si="45"/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</row>
    <row r="2314" spans="2:18" hidden="1" x14ac:dyDescent="0.25">
      <c r="B2314" s="8" t="s">
        <v>1</v>
      </c>
      <c r="C2314" s="10" t="s">
        <v>18</v>
      </c>
      <c r="D2314" s="9">
        <f t="shared" si="45"/>
        <v>0</v>
      </c>
      <c r="E2314" s="9">
        <f t="shared" si="45"/>
        <v>0</v>
      </c>
      <c r="F2314" s="9">
        <f t="shared" si="45"/>
        <v>0</v>
      </c>
      <c r="G2314" s="9">
        <f t="shared" si="45"/>
        <v>0</v>
      </c>
      <c r="H2314" s="9">
        <f t="shared" si="45"/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</row>
    <row r="2315" spans="2:18" hidden="1" x14ac:dyDescent="0.25">
      <c r="B2315" s="8" t="s">
        <v>1</v>
      </c>
      <c r="C2315" s="10" t="s">
        <v>19</v>
      </c>
      <c r="D2315" s="9">
        <f t="shared" si="45"/>
        <v>0</v>
      </c>
      <c r="E2315" s="9">
        <f t="shared" si="45"/>
        <v>0</v>
      </c>
      <c r="F2315" s="9">
        <f t="shared" si="45"/>
        <v>0</v>
      </c>
      <c r="G2315" s="9">
        <f t="shared" si="45"/>
        <v>0</v>
      </c>
      <c r="H2315" s="9">
        <f t="shared" si="45"/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</row>
    <row r="2316" spans="2:18" hidden="1" x14ac:dyDescent="0.25">
      <c r="B2316" s="11" t="s">
        <v>1</v>
      </c>
      <c r="C2316" s="13" t="s">
        <v>20</v>
      </c>
      <c r="D2316" s="12">
        <f t="shared" si="45"/>
        <v>0</v>
      </c>
      <c r="E2316" s="12">
        <f t="shared" si="45"/>
        <v>0</v>
      </c>
      <c r="F2316" s="12">
        <f t="shared" si="45"/>
        <v>0</v>
      </c>
      <c r="G2316" s="12">
        <f t="shared" si="45"/>
        <v>0</v>
      </c>
      <c r="H2316" s="12">
        <f t="shared" si="45"/>
        <v>0</v>
      </c>
      <c r="I2316" s="12">
        <v>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</row>
    <row r="2317" spans="2:18" ht="45.75" hidden="1" thickBot="1" x14ac:dyDescent="0.3">
      <c r="B2317" s="15" t="s">
        <v>906</v>
      </c>
      <c r="C2317" s="16" t="s">
        <v>907</v>
      </c>
      <c r="D2317" s="17">
        <f t="shared" ref="D2317:H2367" si="46">I2317+N2317</f>
        <v>0</v>
      </c>
      <c r="E2317" s="17">
        <f t="shared" si="46"/>
        <v>0</v>
      </c>
      <c r="F2317" s="17">
        <f t="shared" si="46"/>
        <v>0</v>
      </c>
      <c r="G2317" s="17">
        <f t="shared" si="46"/>
        <v>0</v>
      </c>
      <c r="H2317" s="17">
        <f t="shared" si="46"/>
        <v>0</v>
      </c>
      <c r="I2317" s="17">
        <v>0</v>
      </c>
      <c r="J2317" s="17">
        <v>0</v>
      </c>
      <c r="K2317" s="17">
        <v>0</v>
      </c>
      <c r="L2317" s="17">
        <v>0</v>
      </c>
      <c r="M2317" s="17">
        <v>0</v>
      </c>
      <c r="N2317" s="17">
        <v>0</v>
      </c>
      <c r="O2317" s="17">
        <v>0</v>
      </c>
      <c r="P2317" s="17">
        <v>0</v>
      </c>
      <c r="Q2317" s="17">
        <v>0</v>
      </c>
      <c r="R2317" s="17">
        <v>0</v>
      </c>
    </row>
    <row r="2318" spans="2:18" hidden="1" x14ac:dyDescent="0.25">
      <c r="B2318" s="11" t="s">
        <v>1</v>
      </c>
      <c r="C2318" s="13" t="s">
        <v>12</v>
      </c>
      <c r="D2318" s="12">
        <f t="shared" si="46"/>
        <v>0</v>
      </c>
      <c r="E2318" s="12">
        <f t="shared" si="46"/>
        <v>0</v>
      </c>
      <c r="F2318" s="12">
        <f t="shared" si="46"/>
        <v>0</v>
      </c>
      <c r="G2318" s="12">
        <f t="shared" si="46"/>
        <v>0</v>
      </c>
      <c r="H2318" s="12">
        <f t="shared" si="46"/>
        <v>0</v>
      </c>
      <c r="I2318" s="12">
        <v>0</v>
      </c>
      <c r="J2318" s="12">
        <v>0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</row>
    <row r="2319" spans="2:18" hidden="1" x14ac:dyDescent="0.25">
      <c r="B2319" s="8" t="s">
        <v>1</v>
      </c>
      <c r="C2319" s="10" t="s">
        <v>13</v>
      </c>
      <c r="D2319" s="9">
        <f t="shared" si="46"/>
        <v>0</v>
      </c>
      <c r="E2319" s="9">
        <f t="shared" si="46"/>
        <v>0</v>
      </c>
      <c r="F2319" s="9">
        <f t="shared" si="46"/>
        <v>0</v>
      </c>
      <c r="G2319" s="9">
        <f t="shared" si="46"/>
        <v>0</v>
      </c>
      <c r="H2319" s="9">
        <f t="shared" si="46"/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</row>
    <row r="2320" spans="2:18" hidden="1" x14ac:dyDescent="0.25">
      <c r="B2320" s="8" t="s">
        <v>1</v>
      </c>
      <c r="C2320" s="10" t="s">
        <v>14</v>
      </c>
      <c r="D2320" s="9">
        <f t="shared" si="46"/>
        <v>0</v>
      </c>
      <c r="E2320" s="9">
        <f t="shared" si="46"/>
        <v>0</v>
      </c>
      <c r="F2320" s="9">
        <f t="shared" si="46"/>
        <v>0</v>
      </c>
      <c r="G2320" s="9">
        <f t="shared" si="46"/>
        <v>0</v>
      </c>
      <c r="H2320" s="9">
        <f t="shared" si="46"/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</row>
    <row r="2321" spans="2:18" hidden="1" x14ac:dyDescent="0.25">
      <c r="B2321" s="8" t="s">
        <v>1</v>
      </c>
      <c r="C2321" s="10" t="s">
        <v>18</v>
      </c>
      <c r="D2321" s="9">
        <f t="shared" si="46"/>
        <v>0</v>
      </c>
      <c r="E2321" s="9">
        <f t="shared" si="46"/>
        <v>0</v>
      </c>
      <c r="F2321" s="9">
        <f t="shared" si="46"/>
        <v>0</v>
      </c>
      <c r="G2321" s="9">
        <f t="shared" si="46"/>
        <v>0</v>
      </c>
      <c r="H2321" s="9">
        <f t="shared" si="46"/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</row>
    <row r="2322" spans="2:18" hidden="1" x14ac:dyDescent="0.25">
      <c r="B2322" s="8" t="s">
        <v>1</v>
      </c>
      <c r="C2322" s="10" t="s">
        <v>19</v>
      </c>
      <c r="D2322" s="9">
        <f t="shared" si="46"/>
        <v>0</v>
      </c>
      <c r="E2322" s="9">
        <f t="shared" si="46"/>
        <v>0</v>
      </c>
      <c r="F2322" s="9">
        <f t="shared" si="46"/>
        <v>0</v>
      </c>
      <c r="G2322" s="9">
        <f t="shared" si="46"/>
        <v>0</v>
      </c>
      <c r="H2322" s="9">
        <f t="shared" si="46"/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</row>
    <row r="2323" spans="2:18" ht="30.75" hidden="1" thickBot="1" x14ac:dyDescent="0.3">
      <c r="B2323" s="15" t="s">
        <v>908</v>
      </c>
      <c r="C2323" s="16" t="s">
        <v>909</v>
      </c>
      <c r="D2323" s="17">
        <f t="shared" si="46"/>
        <v>0</v>
      </c>
      <c r="E2323" s="17">
        <f t="shared" si="46"/>
        <v>0</v>
      </c>
      <c r="F2323" s="17">
        <f t="shared" si="46"/>
        <v>0</v>
      </c>
      <c r="G2323" s="17">
        <f t="shared" si="46"/>
        <v>0</v>
      </c>
      <c r="H2323" s="17">
        <f t="shared" si="46"/>
        <v>0</v>
      </c>
      <c r="I2323" s="17">
        <v>0</v>
      </c>
      <c r="J2323" s="17">
        <v>0</v>
      </c>
      <c r="K2323" s="17">
        <v>0</v>
      </c>
      <c r="L2323" s="17">
        <v>0</v>
      </c>
      <c r="M2323" s="17">
        <v>0</v>
      </c>
      <c r="N2323" s="17">
        <v>0</v>
      </c>
      <c r="O2323" s="17">
        <v>0</v>
      </c>
      <c r="P2323" s="17">
        <v>0</v>
      </c>
      <c r="Q2323" s="17">
        <v>0</v>
      </c>
      <c r="R2323" s="17">
        <v>0</v>
      </c>
    </row>
    <row r="2324" spans="2:18" hidden="1" x14ac:dyDescent="0.25">
      <c r="B2324" s="11" t="s">
        <v>1</v>
      </c>
      <c r="C2324" s="13" t="s">
        <v>12</v>
      </c>
      <c r="D2324" s="12">
        <f t="shared" si="46"/>
        <v>0</v>
      </c>
      <c r="E2324" s="12">
        <f t="shared" si="46"/>
        <v>0</v>
      </c>
      <c r="F2324" s="12">
        <f t="shared" si="46"/>
        <v>0</v>
      </c>
      <c r="G2324" s="12">
        <f t="shared" si="46"/>
        <v>0</v>
      </c>
      <c r="H2324" s="12">
        <f t="shared" si="46"/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</row>
    <row r="2325" spans="2:18" hidden="1" x14ac:dyDescent="0.25">
      <c r="B2325" s="8" t="s">
        <v>1</v>
      </c>
      <c r="C2325" s="10" t="s">
        <v>13</v>
      </c>
      <c r="D2325" s="9">
        <f t="shared" si="46"/>
        <v>0</v>
      </c>
      <c r="E2325" s="9">
        <f t="shared" si="46"/>
        <v>0</v>
      </c>
      <c r="F2325" s="9">
        <f t="shared" si="46"/>
        <v>0</v>
      </c>
      <c r="G2325" s="9">
        <f t="shared" si="46"/>
        <v>0</v>
      </c>
      <c r="H2325" s="9">
        <f t="shared" si="46"/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</row>
    <row r="2326" spans="2:18" hidden="1" x14ac:dyDescent="0.25">
      <c r="B2326" s="8" t="s">
        <v>1</v>
      </c>
      <c r="C2326" s="10" t="s">
        <v>14</v>
      </c>
      <c r="D2326" s="9">
        <f t="shared" si="46"/>
        <v>0</v>
      </c>
      <c r="E2326" s="9">
        <f t="shared" si="46"/>
        <v>0</v>
      </c>
      <c r="F2326" s="9">
        <f t="shared" si="46"/>
        <v>0</v>
      </c>
      <c r="G2326" s="9">
        <f t="shared" si="46"/>
        <v>0</v>
      </c>
      <c r="H2326" s="9">
        <f t="shared" si="46"/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</row>
    <row r="2327" spans="2:18" hidden="1" x14ac:dyDescent="0.25">
      <c r="B2327" s="8" t="s">
        <v>1</v>
      </c>
      <c r="C2327" s="10" t="s">
        <v>18</v>
      </c>
      <c r="D2327" s="9">
        <f t="shared" si="46"/>
        <v>0</v>
      </c>
      <c r="E2327" s="9">
        <f t="shared" si="46"/>
        <v>0</v>
      </c>
      <c r="F2327" s="9">
        <f t="shared" si="46"/>
        <v>0</v>
      </c>
      <c r="G2327" s="9">
        <f t="shared" si="46"/>
        <v>0</v>
      </c>
      <c r="H2327" s="9">
        <f t="shared" si="46"/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  <c r="Q2327" s="9">
        <v>0</v>
      </c>
      <c r="R2327" s="9">
        <v>0</v>
      </c>
    </row>
    <row r="2328" spans="2:18" hidden="1" x14ac:dyDescent="0.25">
      <c r="B2328" s="8" t="s">
        <v>1</v>
      </c>
      <c r="C2328" s="10" t="s">
        <v>19</v>
      </c>
      <c r="D2328" s="9">
        <f t="shared" si="46"/>
        <v>0</v>
      </c>
      <c r="E2328" s="9">
        <f t="shared" si="46"/>
        <v>0</v>
      </c>
      <c r="F2328" s="9">
        <f t="shared" si="46"/>
        <v>0</v>
      </c>
      <c r="G2328" s="9">
        <f t="shared" si="46"/>
        <v>0</v>
      </c>
      <c r="H2328" s="9">
        <f t="shared" si="46"/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</row>
    <row r="2329" spans="2:18" ht="45.75" hidden="1" thickBot="1" x14ac:dyDescent="0.3">
      <c r="B2329" s="15" t="s">
        <v>910</v>
      </c>
      <c r="C2329" s="16" t="s">
        <v>911</v>
      </c>
      <c r="D2329" s="17">
        <f t="shared" si="46"/>
        <v>0</v>
      </c>
      <c r="E2329" s="17">
        <f t="shared" si="46"/>
        <v>0</v>
      </c>
      <c r="F2329" s="17">
        <f t="shared" si="46"/>
        <v>0</v>
      </c>
      <c r="G2329" s="17">
        <f t="shared" si="46"/>
        <v>0</v>
      </c>
      <c r="H2329" s="17">
        <f t="shared" si="46"/>
        <v>0</v>
      </c>
      <c r="I2329" s="17">
        <v>0</v>
      </c>
      <c r="J2329" s="17">
        <v>0</v>
      </c>
      <c r="K2329" s="17">
        <v>0</v>
      </c>
      <c r="L2329" s="17">
        <v>0</v>
      </c>
      <c r="M2329" s="17">
        <v>0</v>
      </c>
      <c r="N2329" s="17">
        <v>0</v>
      </c>
      <c r="O2329" s="17">
        <v>0</v>
      </c>
      <c r="P2329" s="17">
        <v>0</v>
      </c>
      <c r="Q2329" s="17">
        <v>0</v>
      </c>
      <c r="R2329" s="17">
        <v>0</v>
      </c>
    </row>
    <row r="2330" spans="2:18" hidden="1" x14ac:dyDescent="0.25">
      <c r="B2330" s="11" t="s">
        <v>1</v>
      </c>
      <c r="C2330" s="13" t="s">
        <v>12</v>
      </c>
      <c r="D2330" s="12">
        <f t="shared" si="46"/>
        <v>0</v>
      </c>
      <c r="E2330" s="12">
        <f t="shared" si="46"/>
        <v>0</v>
      </c>
      <c r="F2330" s="12">
        <f t="shared" si="46"/>
        <v>0</v>
      </c>
      <c r="G2330" s="12">
        <f t="shared" si="46"/>
        <v>0</v>
      </c>
      <c r="H2330" s="12">
        <f t="shared" si="46"/>
        <v>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0</v>
      </c>
      <c r="O2330" s="12">
        <v>0</v>
      </c>
      <c r="P2330" s="12">
        <v>0</v>
      </c>
      <c r="Q2330" s="12">
        <v>0</v>
      </c>
      <c r="R2330" s="12">
        <v>0</v>
      </c>
    </row>
    <row r="2331" spans="2:18" hidden="1" x14ac:dyDescent="0.25">
      <c r="B2331" s="8" t="s">
        <v>1</v>
      </c>
      <c r="C2331" s="10" t="s">
        <v>13</v>
      </c>
      <c r="D2331" s="9">
        <f t="shared" si="46"/>
        <v>0</v>
      </c>
      <c r="E2331" s="9">
        <f t="shared" si="46"/>
        <v>0</v>
      </c>
      <c r="F2331" s="9">
        <f t="shared" si="46"/>
        <v>0</v>
      </c>
      <c r="G2331" s="9">
        <f t="shared" si="46"/>
        <v>0</v>
      </c>
      <c r="H2331" s="9">
        <f t="shared" si="46"/>
        <v>0</v>
      </c>
      <c r="I2331" s="9">
        <v>0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  <c r="Q2331" s="9">
        <v>0</v>
      </c>
      <c r="R2331" s="9">
        <v>0</v>
      </c>
    </row>
    <row r="2332" spans="2:18" hidden="1" x14ac:dyDescent="0.25">
      <c r="B2332" s="8" t="s">
        <v>1</v>
      </c>
      <c r="C2332" s="10" t="s">
        <v>14</v>
      </c>
      <c r="D2332" s="9">
        <f t="shared" si="46"/>
        <v>0</v>
      </c>
      <c r="E2332" s="9">
        <f t="shared" si="46"/>
        <v>0</v>
      </c>
      <c r="F2332" s="9">
        <f t="shared" si="46"/>
        <v>0</v>
      </c>
      <c r="G2332" s="9">
        <f t="shared" si="46"/>
        <v>0</v>
      </c>
      <c r="H2332" s="9">
        <f t="shared" si="46"/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</row>
    <row r="2333" spans="2:18" hidden="1" x14ac:dyDescent="0.25">
      <c r="B2333" s="8" t="s">
        <v>1</v>
      </c>
      <c r="C2333" s="10" t="s">
        <v>18</v>
      </c>
      <c r="D2333" s="9">
        <f t="shared" si="46"/>
        <v>0</v>
      </c>
      <c r="E2333" s="9">
        <f t="shared" si="46"/>
        <v>0</v>
      </c>
      <c r="F2333" s="9">
        <f t="shared" si="46"/>
        <v>0</v>
      </c>
      <c r="G2333" s="9">
        <f t="shared" si="46"/>
        <v>0</v>
      </c>
      <c r="H2333" s="9">
        <f t="shared" si="46"/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</row>
    <row r="2334" spans="2:18" ht="45.75" hidden="1" thickBot="1" x14ac:dyDescent="0.3">
      <c r="B2334" s="15" t="s">
        <v>912</v>
      </c>
      <c r="C2334" s="16" t="s">
        <v>913</v>
      </c>
      <c r="D2334" s="17">
        <f t="shared" si="46"/>
        <v>0</v>
      </c>
      <c r="E2334" s="17">
        <f t="shared" si="46"/>
        <v>0</v>
      </c>
      <c r="F2334" s="17">
        <f t="shared" si="46"/>
        <v>0</v>
      </c>
      <c r="G2334" s="17">
        <f t="shared" si="46"/>
        <v>0</v>
      </c>
      <c r="H2334" s="17">
        <f t="shared" si="46"/>
        <v>0</v>
      </c>
      <c r="I2334" s="17">
        <v>0</v>
      </c>
      <c r="J2334" s="17">
        <v>0</v>
      </c>
      <c r="K2334" s="17">
        <v>0</v>
      </c>
      <c r="L2334" s="17">
        <v>0</v>
      </c>
      <c r="M2334" s="17">
        <v>0</v>
      </c>
      <c r="N2334" s="17">
        <v>0</v>
      </c>
      <c r="O2334" s="17">
        <v>0</v>
      </c>
      <c r="P2334" s="17">
        <v>0</v>
      </c>
      <c r="Q2334" s="17">
        <v>0</v>
      </c>
      <c r="R2334" s="17">
        <v>0</v>
      </c>
    </row>
    <row r="2335" spans="2:18" hidden="1" x14ac:dyDescent="0.25">
      <c r="B2335" s="11" t="s">
        <v>1</v>
      </c>
      <c r="C2335" s="13" t="s">
        <v>12</v>
      </c>
      <c r="D2335" s="12">
        <f t="shared" si="46"/>
        <v>0</v>
      </c>
      <c r="E2335" s="12">
        <f t="shared" si="46"/>
        <v>0</v>
      </c>
      <c r="F2335" s="12">
        <f t="shared" si="46"/>
        <v>0</v>
      </c>
      <c r="G2335" s="12">
        <f t="shared" si="46"/>
        <v>0</v>
      </c>
      <c r="H2335" s="12">
        <f t="shared" si="46"/>
        <v>0</v>
      </c>
      <c r="I2335" s="12">
        <v>0</v>
      </c>
      <c r="J2335" s="12">
        <v>0</v>
      </c>
      <c r="K2335" s="12">
        <v>0</v>
      </c>
      <c r="L2335" s="12">
        <v>0</v>
      </c>
      <c r="M2335" s="12">
        <v>0</v>
      </c>
      <c r="N2335" s="12">
        <v>0</v>
      </c>
      <c r="O2335" s="12">
        <v>0</v>
      </c>
      <c r="P2335" s="12">
        <v>0</v>
      </c>
      <c r="Q2335" s="12">
        <v>0</v>
      </c>
      <c r="R2335" s="12">
        <v>0</v>
      </c>
    </row>
    <row r="2336" spans="2:18" hidden="1" x14ac:dyDescent="0.25">
      <c r="B2336" s="8" t="s">
        <v>1</v>
      </c>
      <c r="C2336" s="10" t="s">
        <v>13</v>
      </c>
      <c r="D2336" s="9">
        <f t="shared" si="46"/>
        <v>0</v>
      </c>
      <c r="E2336" s="9">
        <f t="shared" si="46"/>
        <v>0</v>
      </c>
      <c r="F2336" s="9">
        <f t="shared" si="46"/>
        <v>0</v>
      </c>
      <c r="G2336" s="9">
        <f t="shared" si="46"/>
        <v>0</v>
      </c>
      <c r="H2336" s="9">
        <f t="shared" si="46"/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</row>
    <row r="2337" spans="2:18" hidden="1" x14ac:dyDescent="0.25">
      <c r="B2337" s="8" t="s">
        <v>1</v>
      </c>
      <c r="C2337" s="10" t="s">
        <v>14</v>
      </c>
      <c r="D2337" s="9">
        <f t="shared" si="46"/>
        <v>0</v>
      </c>
      <c r="E2337" s="9">
        <f t="shared" si="46"/>
        <v>0</v>
      </c>
      <c r="F2337" s="9">
        <f t="shared" si="46"/>
        <v>0</v>
      </c>
      <c r="G2337" s="9">
        <f t="shared" si="46"/>
        <v>0</v>
      </c>
      <c r="H2337" s="9">
        <f t="shared" si="46"/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</row>
    <row r="2338" spans="2:18" hidden="1" x14ac:dyDescent="0.25">
      <c r="B2338" s="8" t="s">
        <v>1</v>
      </c>
      <c r="C2338" s="10" t="s">
        <v>18</v>
      </c>
      <c r="D2338" s="9">
        <f t="shared" si="46"/>
        <v>0</v>
      </c>
      <c r="E2338" s="9">
        <f t="shared" si="46"/>
        <v>0</v>
      </c>
      <c r="F2338" s="9">
        <f t="shared" si="46"/>
        <v>0</v>
      </c>
      <c r="G2338" s="9">
        <f t="shared" si="46"/>
        <v>0</v>
      </c>
      <c r="H2338" s="9">
        <f t="shared" si="46"/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</row>
    <row r="2339" spans="2:18" ht="45.75" hidden="1" thickBot="1" x14ac:dyDescent="0.3">
      <c r="B2339" s="15" t="s">
        <v>914</v>
      </c>
      <c r="C2339" s="16" t="s">
        <v>915</v>
      </c>
      <c r="D2339" s="17">
        <f t="shared" si="46"/>
        <v>0</v>
      </c>
      <c r="E2339" s="17">
        <f t="shared" si="46"/>
        <v>0</v>
      </c>
      <c r="F2339" s="17">
        <f t="shared" si="46"/>
        <v>0</v>
      </c>
      <c r="G2339" s="17">
        <f t="shared" si="46"/>
        <v>0</v>
      </c>
      <c r="H2339" s="17">
        <f t="shared" si="46"/>
        <v>0</v>
      </c>
      <c r="I2339" s="17">
        <v>0</v>
      </c>
      <c r="J2339" s="17">
        <v>0</v>
      </c>
      <c r="K2339" s="17">
        <v>0</v>
      </c>
      <c r="L2339" s="17">
        <v>0</v>
      </c>
      <c r="M2339" s="17">
        <v>0</v>
      </c>
      <c r="N2339" s="17">
        <v>0</v>
      </c>
      <c r="O2339" s="17">
        <v>0</v>
      </c>
      <c r="P2339" s="17">
        <v>0</v>
      </c>
      <c r="Q2339" s="17">
        <v>0</v>
      </c>
      <c r="R2339" s="17">
        <v>0</v>
      </c>
    </row>
    <row r="2340" spans="2:18" hidden="1" x14ac:dyDescent="0.25">
      <c r="B2340" s="11" t="s">
        <v>1</v>
      </c>
      <c r="C2340" s="13" t="s">
        <v>12</v>
      </c>
      <c r="D2340" s="12">
        <f t="shared" si="46"/>
        <v>0</v>
      </c>
      <c r="E2340" s="12">
        <f t="shared" si="46"/>
        <v>0</v>
      </c>
      <c r="F2340" s="12">
        <f t="shared" si="46"/>
        <v>0</v>
      </c>
      <c r="G2340" s="12">
        <f t="shared" si="46"/>
        <v>0</v>
      </c>
      <c r="H2340" s="12">
        <f t="shared" si="46"/>
        <v>0</v>
      </c>
      <c r="I2340" s="12">
        <v>0</v>
      </c>
      <c r="J2340" s="12">
        <v>0</v>
      </c>
      <c r="K2340" s="12">
        <v>0</v>
      </c>
      <c r="L2340" s="12">
        <v>0</v>
      </c>
      <c r="M2340" s="12">
        <v>0</v>
      </c>
      <c r="N2340" s="12">
        <v>0</v>
      </c>
      <c r="O2340" s="12">
        <v>0</v>
      </c>
      <c r="P2340" s="12">
        <v>0</v>
      </c>
      <c r="Q2340" s="12">
        <v>0</v>
      </c>
      <c r="R2340" s="12">
        <v>0</v>
      </c>
    </row>
    <row r="2341" spans="2:18" hidden="1" x14ac:dyDescent="0.25">
      <c r="B2341" s="8" t="s">
        <v>1</v>
      </c>
      <c r="C2341" s="10" t="s">
        <v>13</v>
      </c>
      <c r="D2341" s="9">
        <f t="shared" si="46"/>
        <v>0</v>
      </c>
      <c r="E2341" s="9">
        <f t="shared" si="46"/>
        <v>0</v>
      </c>
      <c r="F2341" s="9">
        <f t="shared" si="46"/>
        <v>0</v>
      </c>
      <c r="G2341" s="9">
        <f t="shared" si="46"/>
        <v>0</v>
      </c>
      <c r="H2341" s="9">
        <f t="shared" si="46"/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0</v>
      </c>
      <c r="R2341" s="9">
        <v>0</v>
      </c>
    </row>
    <row r="2342" spans="2:18" hidden="1" x14ac:dyDescent="0.25">
      <c r="B2342" s="8" t="s">
        <v>1</v>
      </c>
      <c r="C2342" s="10" t="s">
        <v>14</v>
      </c>
      <c r="D2342" s="9">
        <f t="shared" si="46"/>
        <v>0</v>
      </c>
      <c r="E2342" s="9">
        <f t="shared" si="46"/>
        <v>0</v>
      </c>
      <c r="F2342" s="9">
        <f t="shared" si="46"/>
        <v>0</v>
      </c>
      <c r="G2342" s="9">
        <f t="shared" si="46"/>
        <v>0</v>
      </c>
      <c r="H2342" s="9">
        <f t="shared" si="46"/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</row>
    <row r="2343" spans="2:18" hidden="1" x14ac:dyDescent="0.25">
      <c r="B2343" s="8" t="s">
        <v>1</v>
      </c>
      <c r="C2343" s="10" t="s">
        <v>18</v>
      </c>
      <c r="D2343" s="9">
        <f t="shared" si="46"/>
        <v>0</v>
      </c>
      <c r="E2343" s="9">
        <f t="shared" si="46"/>
        <v>0</v>
      </c>
      <c r="F2343" s="9">
        <f t="shared" si="46"/>
        <v>0</v>
      </c>
      <c r="G2343" s="9">
        <f t="shared" si="46"/>
        <v>0</v>
      </c>
      <c r="H2343" s="9">
        <f t="shared" si="46"/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</row>
    <row r="2344" spans="2:18" ht="45.75" hidden="1" thickBot="1" x14ac:dyDescent="0.3">
      <c r="B2344" s="15" t="s">
        <v>916</v>
      </c>
      <c r="C2344" s="16" t="s">
        <v>917</v>
      </c>
      <c r="D2344" s="17">
        <f t="shared" si="46"/>
        <v>0</v>
      </c>
      <c r="E2344" s="17">
        <f t="shared" si="46"/>
        <v>0</v>
      </c>
      <c r="F2344" s="17">
        <f t="shared" si="46"/>
        <v>0</v>
      </c>
      <c r="G2344" s="17">
        <f t="shared" si="46"/>
        <v>0</v>
      </c>
      <c r="H2344" s="17">
        <f t="shared" si="46"/>
        <v>0</v>
      </c>
      <c r="I2344" s="17">
        <v>0</v>
      </c>
      <c r="J2344" s="17">
        <v>0</v>
      </c>
      <c r="K2344" s="17">
        <v>0</v>
      </c>
      <c r="L2344" s="17">
        <v>0</v>
      </c>
      <c r="M2344" s="17">
        <v>0</v>
      </c>
      <c r="N2344" s="17">
        <v>0</v>
      </c>
      <c r="O2344" s="17">
        <v>0</v>
      </c>
      <c r="P2344" s="17">
        <v>0</v>
      </c>
      <c r="Q2344" s="17">
        <v>0</v>
      </c>
      <c r="R2344" s="17">
        <v>0</v>
      </c>
    </row>
    <row r="2345" spans="2:18" hidden="1" x14ac:dyDescent="0.25">
      <c r="B2345" s="11" t="s">
        <v>1</v>
      </c>
      <c r="C2345" s="13" t="s">
        <v>12</v>
      </c>
      <c r="D2345" s="12">
        <f t="shared" si="46"/>
        <v>0</v>
      </c>
      <c r="E2345" s="12">
        <f t="shared" si="46"/>
        <v>0</v>
      </c>
      <c r="F2345" s="12">
        <f t="shared" si="46"/>
        <v>0</v>
      </c>
      <c r="G2345" s="12">
        <f t="shared" si="46"/>
        <v>0</v>
      </c>
      <c r="H2345" s="12">
        <f t="shared" si="46"/>
        <v>0</v>
      </c>
      <c r="I2345" s="12">
        <v>0</v>
      </c>
      <c r="J2345" s="12">
        <v>0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0</v>
      </c>
    </row>
    <row r="2346" spans="2:18" hidden="1" x14ac:dyDescent="0.25">
      <c r="B2346" s="8" t="s">
        <v>1</v>
      </c>
      <c r="C2346" s="10" t="s">
        <v>13</v>
      </c>
      <c r="D2346" s="9">
        <f t="shared" si="46"/>
        <v>0</v>
      </c>
      <c r="E2346" s="9">
        <f t="shared" si="46"/>
        <v>0</v>
      </c>
      <c r="F2346" s="9">
        <f t="shared" si="46"/>
        <v>0</v>
      </c>
      <c r="G2346" s="9">
        <f t="shared" si="46"/>
        <v>0</v>
      </c>
      <c r="H2346" s="9">
        <f t="shared" si="46"/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</row>
    <row r="2347" spans="2:18" hidden="1" x14ac:dyDescent="0.25">
      <c r="B2347" s="8" t="s">
        <v>1</v>
      </c>
      <c r="C2347" s="10" t="s">
        <v>14</v>
      </c>
      <c r="D2347" s="9">
        <f t="shared" si="46"/>
        <v>0</v>
      </c>
      <c r="E2347" s="9">
        <f t="shared" si="46"/>
        <v>0</v>
      </c>
      <c r="F2347" s="9">
        <f t="shared" si="46"/>
        <v>0</v>
      </c>
      <c r="G2347" s="9">
        <f t="shared" si="46"/>
        <v>0</v>
      </c>
      <c r="H2347" s="9">
        <f t="shared" si="46"/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0</v>
      </c>
      <c r="R2347" s="9">
        <v>0</v>
      </c>
    </row>
    <row r="2348" spans="2:18" hidden="1" x14ac:dyDescent="0.25">
      <c r="B2348" s="8" t="s">
        <v>1</v>
      </c>
      <c r="C2348" s="10" t="s">
        <v>18</v>
      </c>
      <c r="D2348" s="9">
        <f t="shared" si="46"/>
        <v>0</v>
      </c>
      <c r="E2348" s="9">
        <f t="shared" si="46"/>
        <v>0</v>
      </c>
      <c r="F2348" s="9">
        <f t="shared" si="46"/>
        <v>0</v>
      </c>
      <c r="G2348" s="9">
        <f t="shared" si="46"/>
        <v>0</v>
      </c>
      <c r="H2348" s="9">
        <f t="shared" si="46"/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</row>
    <row r="2349" spans="2:18" hidden="1" x14ac:dyDescent="0.25">
      <c r="B2349" s="8" t="s">
        <v>1</v>
      </c>
      <c r="C2349" s="10" t="s">
        <v>19</v>
      </c>
      <c r="D2349" s="9">
        <f t="shared" si="46"/>
        <v>0</v>
      </c>
      <c r="E2349" s="9">
        <f t="shared" si="46"/>
        <v>0</v>
      </c>
      <c r="F2349" s="9">
        <f t="shared" si="46"/>
        <v>0</v>
      </c>
      <c r="G2349" s="9">
        <f t="shared" si="46"/>
        <v>0</v>
      </c>
      <c r="H2349" s="9">
        <f t="shared" si="46"/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</row>
    <row r="2350" spans="2:18" ht="45.75" hidden="1" thickBot="1" x14ac:dyDescent="0.3">
      <c r="B2350" s="15" t="s">
        <v>918</v>
      </c>
      <c r="C2350" s="16" t="s">
        <v>919</v>
      </c>
      <c r="D2350" s="17">
        <f t="shared" si="46"/>
        <v>0</v>
      </c>
      <c r="E2350" s="17">
        <f t="shared" si="46"/>
        <v>0</v>
      </c>
      <c r="F2350" s="17">
        <f t="shared" si="46"/>
        <v>0</v>
      </c>
      <c r="G2350" s="17">
        <f t="shared" si="46"/>
        <v>0</v>
      </c>
      <c r="H2350" s="17">
        <f t="shared" si="46"/>
        <v>0</v>
      </c>
      <c r="I2350" s="17">
        <v>0</v>
      </c>
      <c r="J2350" s="17">
        <v>0</v>
      </c>
      <c r="K2350" s="17">
        <v>0</v>
      </c>
      <c r="L2350" s="17">
        <v>0</v>
      </c>
      <c r="M2350" s="17">
        <v>0</v>
      </c>
      <c r="N2350" s="17">
        <v>0</v>
      </c>
      <c r="O2350" s="17">
        <v>0</v>
      </c>
      <c r="P2350" s="17">
        <v>0</v>
      </c>
      <c r="Q2350" s="17">
        <v>0</v>
      </c>
      <c r="R2350" s="17">
        <v>0</v>
      </c>
    </row>
    <row r="2351" spans="2:18" hidden="1" x14ac:dyDescent="0.25">
      <c r="B2351" s="11" t="s">
        <v>1</v>
      </c>
      <c r="C2351" s="13" t="s">
        <v>12</v>
      </c>
      <c r="D2351" s="12">
        <f t="shared" si="46"/>
        <v>0</v>
      </c>
      <c r="E2351" s="12">
        <f t="shared" si="46"/>
        <v>0</v>
      </c>
      <c r="F2351" s="12">
        <f t="shared" si="46"/>
        <v>0</v>
      </c>
      <c r="G2351" s="12">
        <f t="shared" si="46"/>
        <v>0</v>
      </c>
      <c r="H2351" s="12">
        <f t="shared" si="46"/>
        <v>0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0</v>
      </c>
    </row>
    <row r="2352" spans="2:18" hidden="1" x14ac:dyDescent="0.25">
      <c r="B2352" s="8" t="s">
        <v>1</v>
      </c>
      <c r="C2352" s="10" t="s">
        <v>13</v>
      </c>
      <c r="D2352" s="9">
        <f t="shared" si="46"/>
        <v>0</v>
      </c>
      <c r="E2352" s="9">
        <f t="shared" si="46"/>
        <v>0</v>
      </c>
      <c r="F2352" s="9">
        <f t="shared" si="46"/>
        <v>0</v>
      </c>
      <c r="G2352" s="9">
        <f t="shared" si="46"/>
        <v>0</v>
      </c>
      <c r="H2352" s="9">
        <f t="shared" si="46"/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</row>
    <row r="2353" spans="2:18" hidden="1" x14ac:dyDescent="0.25">
      <c r="B2353" s="8" t="s">
        <v>1</v>
      </c>
      <c r="C2353" s="10" t="s">
        <v>14</v>
      </c>
      <c r="D2353" s="9">
        <f t="shared" si="46"/>
        <v>0</v>
      </c>
      <c r="E2353" s="9">
        <f t="shared" si="46"/>
        <v>0</v>
      </c>
      <c r="F2353" s="9">
        <f t="shared" si="46"/>
        <v>0</v>
      </c>
      <c r="G2353" s="9">
        <f t="shared" si="46"/>
        <v>0</v>
      </c>
      <c r="H2353" s="9">
        <f t="shared" si="46"/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  <c r="R2353" s="9">
        <v>0</v>
      </c>
    </row>
    <row r="2354" spans="2:18" hidden="1" x14ac:dyDescent="0.25">
      <c r="B2354" s="8" t="s">
        <v>1</v>
      </c>
      <c r="C2354" s="10" t="s">
        <v>18</v>
      </c>
      <c r="D2354" s="9">
        <f t="shared" si="46"/>
        <v>0</v>
      </c>
      <c r="E2354" s="9">
        <f t="shared" si="46"/>
        <v>0</v>
      </c>
      <c r="F2354" s="9">
        <f t="shared" si="46"/>
        <v>0</v>
      </c>
      <c r="G2354" s="9">
        <f t="shared" si="46"/>
        <v>0</v>
      </c>
      <c r="H2354" s="9">
        <f t="shared" si="46"/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</row>
    <row r="2355" spans="2:18" hidden="1" x14ac:dyDescent="0.25">
      <c r="B2355" s="8" t="s">
        <v>1</v>
      </c>
      <c r="C2355" s="10" t="s">
        <v>19</v>
      </c>
      <c r="D2355" s="9">
        <f t="shared" si="46"/>
        <v>0</v>
      </c>
      <c r="E2355" s="9">
        <f t="shared" si="46"/>
        <v>0</v>
      </c>
      <c r="F2355" s="9">
        <f t="shared" si="46"/>
        <v>0</v>
      </c>
      <c r="G2355" s="9">
        <f t="shared" si="46"/>
        <v>0</v>
      </c>
      <c r="H2355" s="9">
        <f t="shared" si="46"/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</row>
    <row r="2356" spans="2:18" ht="45.75" hidden="1" thickBot="1" x14ac:dyDescent="0.3">
      <c r="B2356" s="15" t="s">
        <v>920</v>
      </c>
      <c r="C2356" s="16" t="s">
        <v>921</v>
      </c>
      <c r="D2356" s="17">
        <f t="shared" si="46"/>
        <v>0</v>
      </c>
      <c r="E2356" s="17">
        <f t="shared" si="46"/>
        <v>0</v>
      </c>
      <c r="F2356" s="17">
        <f t="shared" si="46"/>
        <v>0</v>
      </c>
      <c r="G2356" s="17">
        <f t="shared" si="46"/>
        <v>0</v>
      </c>
      <c r="H2356" s="17">
        <f t="shared" si="46"/>
        <v>0</v>
      </c>
      <c r="I2356" s="17">
        <v>0</v>
      </c>
      <c r="J2356" s="17">
        <v>0</v>
      </c>
      <c r="K2356" s="17">
        <v>0</v>
      </c>
      <c r="L2356" s="17">
        <v>0</v>
      </c>
      <c r="M2356" s="17">
        <v>0</v>
      </c>
      <c r="N2356" s="17">
        <v>0</v>
      </c>
      <c r="O2356" s="17">
        <v>0</v>
      </c>
      <c r="P2356" s="17">
        <v>0</v>
      </c>
      <c r="Q2356" s="17">
        <v>0</v>
      </c>
      <c r="R2356" s="17">
        <v>0</v>
      </c>
    </row>
    <row r="2357" spans="2:18" hidden="1" x14ac:dyDescent="0.25">
      <c r="B2357" s="11" t="s">
        <v>1</v>
      </c>
      <c r="C2357" s="13" t="s">
        <v>12</v>
      </c>
      <c r="D2357" s="12">
        <f t="shared" si="46"/>
        <v>0</v>
      </c>
      <c r="E2357" s="12">
        <f t="shared" si="46"/>
        <v>0</v>
      </c>
      <c r="F2357" s="12">
        <f t="shared" si="46"/>
        <v>0</v>
      </c>
      <c r="G2357" s="12">
        <f t="shared" si="46"/>
        <v>0</v>
      </c>
      <c r="H2357" s="12">
        <f t="shared" si="46"/>
        <v>0</v>
      </c>
      <c r="I2357" s="12">
        <v>0</v>
      </c>
      <c r="J2357" s="12">
        <v>0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</row>
    <row r="2358" spans="2:18" hidden="1" x14ac:dyDescent="0.25">
      <c r="B2358" s="8" t="s">
        <v>1</v>
      </c>
      <c r="C2358" s="10" t="s">
        <v>13</v>
      </c>
      <c r="D2358" s="9">
        <f t="shared" si="46"/>
        <v>0</v>
      </c>
      <c r="E2358" s="9">
        <f t="shared" si="46"/>
        <v>0</v>
      </c>
      <c r="F2358" s="9">
        <f t="shared" si="46"/>
        <v>0</v>
      </c>
      <c r="G2358" s="9">
        <f t="shared" si="46"/>
        <v>0</v>
      </c>
      <c r="H2358" s="9">
        <f t="shared" si="46"/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  <c r="Q2358" s="9">
        <v>0</v>
      </c>
      <c r="R2358" s="9">
        <v>0</v>
      </c>
    </row>
    <row r="2359" spans="2:18" hidden="1" x14ac:dyDescent="0.25">
      <c r="B2359" s="8" t="s">
        <v>1</v>
      </c>
      <c r="C2359" s="10" t="s">
        <v>14</v>
      </c>
      <c r="D2359" s="9">
        <f t="shared" si="46"/>
        <v>0</v>
      </c>
      <c r="E2359" s="9">
        <f t="shared" si="46"/>
        <v>0</v>
      </c>
      <c r="F2359" s="9">
        <f t="shared" si="46"/>
        <v>0</v>
      </c>
      <c r="G2359" s="9">
        <f t="shared" si="46"/>
        <v>0</v>
      </c>
      <c r="H2359" s="9">
        <f t="shared" si="46"/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</row>
    <row r="2360" spans="2:18" hidden="1" x14ac:dyDescent="0.25">
      <c r="B2360" s="8" t="s">
        <v>1</v>
      </c>
      <c r="C2360" s="10" t="s">
        <v>18</v>
      </c>
      <c r="D2360" s="9">
        <f t="shared" si="46"/>
        <v>0</v>
      </c>
      <c r="E2360" s="9">
        <f t="shared" si="46"/>
        <v>0</v>
      </c>
      <c r="F2360" s="9">
        <f t="shared" si="46"/>
        <v>0</v>
      </c>
      <c r="G2360" s="9">
        <f t="shared" si="46"/>
        <v>0</v>
      </c>
      <c r="H2360" s="9">
        <f t="shared" si="46"/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</row>
    <row r="2361" spans="2:18" ht="45.75" hidden="1" thickBot="1" x14ac:dyDescent="0.3">
      <c r="B2361" s="15" t="s">
        <v>922</v>
      </c>
      <c r="C2361" s="16" t="s">
        <v>923</v>
      </c>
      <c r="D2361" s="17">
        <f t="shared" si="46"/>
        <v>0</v>
      </c>
      <c r="E2361" s="17">
        <f t="shared" si="46"/>
        <v>0</v>
      </c>
      <c r="F2361" s="17">
        <f t="shared" si="46"/>
        <v>0</v>
      </c>
      <c r="G2361" s="17">
        <f t="shared" si="46"/>
        <v>0</v>
      </c>
      <c r="H2361" s="17">
        <f t="shared" si="46"/>
        <v>0</v>
      </c>
      <c r="I2361" s="17">
        <v>0</v>
      </c>
      <c r="J2361" s="17">
        <v>0</v>
      </c>
      <c r="K2361" s="17">
        <v>0</v>
      </c>
      <c r="L2361" s="17">
        <v>0</v>
      </c>
      <c r="M2361" s="17">
        <v>0</v>
      </c>
      <c r="N2361" s="17">
        <v>0</v>
      </c>
      <c r="O2361" s="17">
        <v>0</v>
      </c>
      <c r="P2361" s="17">
        <v>0</v>
      </c>
      <c r="Q2361" s="17">
        <v>0</v>
      </c>
      <c r="R2361" s="17">
        <v>0</v>
      </c>
    </row>
    <row r="2362" spans="2:18" hidden="1" x14ac:dyDescent="0.25">
      <c r="B2362" s="11" t="s">
        <v>1</v>
      </c>
      <c r="C2362" s="13" t="s">
        <v>12</v>
      </c>
      <c r="D2362" s="12">
        <f t="shared" si="46"/>
        <v>0</v>
      </c>
      <c r="E2362" s="12">
        <f t="shared" si="46"/>
        <v>0</v>
      </c>
      <c r="F2362" s="12">
        <f t="shared" si="46"/>
        <v>0</v>
      </c>
      <c r="G2362" s="12">
        <f t="shared" si="46"/>
        <v>0</v>
      </c>
      <c r="H2362" s="12">
        <f t="shared" si="46"/>
        <v>0</v>
      </c>
      <c r="I2362" s="12">
        <v>0</v>
      </c>
      <c r="J2362" s="12">
        <v>0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</row>
    <row r="2363" spans="2:18" hidden="1" x14ac:dyDescent="0.25">
      <c r="B2363" s="8" t="s">
        <v>1</v>
      </c>
      <c r="C2363" s="10" t="s">
        <v>13</v>
      </c>
      <c r="D2363" s="9">
        <f t="shared" si="46"/>
        <v>0</v>
      </c>
      <c r="E2363" s="9">
        <f t="shared" si="46"/>
        <v>0</v>
      </c>
      <c r="F2363" s="9">
        <f t="shared" si="46"/>
        <v>0</v>
      </c>
      <c r="G2363" s="9">
        <f t="shared" si="46"/>
        <v>0</v>
      </c>
      <c r="H2363" s="9">
        <f t="shared" si="46"/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</row>
    <row r="2364" spans="2:18" hidden="1" x14ac:dyDescent="0.25">
      <c r="B2364" s="8" t="s">
        <v>1</v>
      </c>
      <c r="C2364" s="10" t="s">
        <v>14</v>
      </c>
      <c r="D2364" s="9">
        <f t="shared" si="46"/>
        <v>0</v>
      </c>
      <c r="E2364" s="9">
        <f t="shared" si="46"/>
        <v>0</v>
      </c>
      <c r="F2364" s="9">
        <f t="shared" si="46"/>
        <v>0</v>
      </c>
      <c r="G2364" s="9">
        <f t="shared" si="46"/>
        <v>0</v>
      </c>
      <c r="H2364" s="9">
        <f t="shared" si="46"/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</row>
    <row r="2365" spans="2:18" hidden="1" x14ac:dyDescent="0.25">
      <c r="B2365" s="8" t="s">
        <v>1</v>
      </c>
      <c r="C2365" s="10" t="s">
        <v>18</v>
      </c>
      <c r="D2365" s="9">
        <f t="shared" si="46"/>
        <v>0</v>
      </c>
      <c r="E2365" s="9">
        <f t="shared" si="46"/>
        <v>0</v>
      </c>
      <c r="F2365" s="9">
        <f t="shared" si="46"/>
        <v>0</v>
      </c>
      <c r="G2365" s="9">
        <f t="shared" si="46"/>
        <v>0</v>
      </c>
      <c r="H2365" s="9">
        <f t="shared" si="46"/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</row>
    <row r="2366" spans="2:18" hidden="1" x14ac:dyDescent="0.25">
      <c r="B2366" s="8" t="s">
        <v>1</v>
      </c>
      <c r="C2366" s="10" t="s">
        <v>19</v>
      </c>
      <c r="D2366" s="9">
        <f t="shared" si="46"/>
        <v>0</v>
      </c>
      <c r="E2366" s="9">
        <f t="shared" si="46"/>
        <v>0</v>
      </c>
      <c r="F2366" s="9">
        <f t="shared" si="46"/>
        <v>0</v>
      </c>
      <c r="G2366" s="9">
        <f t="shared" si="46"/>
        <v>0</v>
      </c>
      <c r="H2366" s="9">
        <f t="shared" si="46"/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</row>
    <row r="2367" spans="2:18" ht="45.75" hidden="1" thickBot="1" x14ac:dyDescent="0.3">
      <c r="B2367" s="15" t="s">
        <v>924</v>
      </c>
      <c r="C2367" s="16" t="s">
        <v>925</v>
      </c>
      <c r="D2367" s="17">
        <f t="shared" si="46"/>
        <v>0</v>
      </c>
      <c r="E2367" s="17">
        <f t="shared" si="46"/>
        <v>0</v>
      </c>
      <c r="F2367" s="17">
        <f t="shared" si="46"/>
        <v>0</v>
      </c>
      <c r="G2367" s="17">
        <f t="shared" si="46"/>
        <v>0</v>
      </c>
      <c r="H2367" s="17">
        <f t="shared" si="46"/>
        <v>0</v>
      </c>
      <c r="I2367" s="17">
        <v>0</v>
      </c>
      <c r="J2367" s="17">
        <v>0</v>
      </c>
      <c r="K2367" s="17">
        <v>0</v>
      </c>
      <c r="L2367" s="17">
        <v>0</v>
      </c>
      <c r="M2367" s="17">
        <v>0</v>
      </c>
      <c r="N2367" s="17">
        <v>0</v>
      </c>
      <c r="O2367" s="17">
        <v>0</v>
      </c>
      <c r="P2367" s="17">
        <v>0</v>
      </c>
      <c r="Q2367" s="17">
        <v>0</v>
      </c>
      <c r="R2367" s="17">
        <v>0</v>
      </c>
    </row>
    <row r="2368" spans="2:18" hidden="1" x14ac:dyDescent="0.25">
      <c r="B2368" s="11" t="s">
        <v>1</v>
      </c>
      <c r="C2368" s="13" t="s">
        <v>12</v>
      </c>
      <c r="D2368" s="12">
        <f t="shared" ref="D2368:H2418" si="47">I2368+N2368</f>
        <v>0</v>
      </c>
      <c r="E2368" s="12">
        <f t="shared" si="47"/>
        <v>0</v>
      </c>
      <c r="F2368" s="12">
        <f t="shared" si="47"/>
        <v>0</v>
      </c>
      <c r="G2368" s="12">
        <f t="shared" si="47"/>
        <v>0</v>
      </c>
      <c r="H2368" s="12">
        <f t="shared" si="47"/>
        <v>0</v>
      </c>
      <c r="I2368" s="12">
        <v>0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0</v>
      </c>
      <c r="R2368" s="12">
        <v>0</v>
      </c>
    </row>
    <row r="2369" spans="2:18" hidden="1" x14ac:dyDescent="0.25">
      <c r="B2369" s="8" t="s">
        <v>1</v>
      </c>
      <c r="C2369" s="10" t="s">
        <v>13</v>
      </c>
      <c r="D2369" s="9">
        <f t="shared" si="47"/>
        <v>0</v>
      </c>
      <c r="E2369" s="9">
        <f t="shared" si="47"/>
        <v>0</v>
      </c>
      <c r="F2369" s="9">
        <f t="shared" si="47"/>
        <v>0</v>
      </c>
      <c r="G2369" s="9">
        <f t="shared" si="47"/>
        <v>0</v>
      </c>
      <c r="H2369" s="9">
        <f t="shared" si="47"/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</row>
    <row r="2370" spans="2:18" hidden="1" x14ac:dyDescent="0.25">
      <c r="B2370" s="8" t="s">
        <v>1</v>
      </c>
      <c r="C2370" s="10" t="s">
        <v>14</v>
      </c>
      <c r="D2370" s="9">
        <f t="shared" si="47"/>
        <v>0</v>
      </c>
      <c r="E2370" s="9">
        <f t="shared" si="47"/>
        <v>0</v>
      </c>
      <c r="F2370" s="9">
        <f t="shared" si="47"/>
        <v>0</v>
      </c>
      <c r="G2370" s="9">
        <f t="shared" si="47"/>
        <v>0</v>
      </c>
      <c r="H2370" s="9">
        <f t="shared" si="47"/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</row>
    <row r="2371" spans="2:18" hidden="1" x14ac:dyDescent="0.25">
      <c r="B2371" s="8" t="s">
        <v>1</v>
      </c>
      <c r="C2371" s="10" t="s">
        <v>18</v>
      </c>
      <c r="D2371" s="9">
        <f t="shared" si="47"/>
        <v>0</v>
      </c>
      <c r="E2371" s="9">
        <f t="shared" si="47"/>
        <v>0</v>
      </c>
      <c r="F2371" s="9">
        <f t="shared" si="47"/>
        <v>0</v>
      </c>
      <c r="G2371" s="9">
        <f t="shared" si="47"/>
        <v>0</v>
      </c>
      <c r="H2371" s="9">
        <f t="shared" si="47"/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</row>
    <row r="2372" spans="2:18" ht="45.75" hidden="1" thickBot="1" x14ac:dyDescent="0.3">
      <c r="B2372" s="15" t="s">
        <v>926</v>
      </c>
      <c r="C2372" s="16" t="s">
        <v>927</v>
      </c>
      <c r="D2372" s="17">
        <f t="shared" si="47"/>
        <v>0</v>
      </c>
      <c r="E2372" s="17">
        <f t="shared" si="47"/>
        <v>0</v>
      </c>
      <c r="F2372" s="17">
        <f t="shared" si="47"/>
        <v>0</v>
      </c>
      <c r="G2372" s="17">
        <f t="shared" si="47"/>
        <v>0</v>
      </c>
      <c r="H2372" s="17">
        <f t="shared" si="47"/>
        <v>0</v>
      </c>
      <c r="I2372" s="17">
        <v>0</v>
      </c>
      <c r="J2372" s="17">
        <v>0</v>
      </c>
      <c r="K2372" s="17">
        <v>0</v>
      </c>
      <c r="L2372" s="17">
        <v>0</v>
      </c>
      <c r="M2372" s="17">
        <v>0</v>
      </c>
      <c r="N2372" s="17">
        <v>0</v>
      </c>
      <c r="O2372" s="17">
        <v>0</v>
      </c>
      <c r="P2372" s="17">
        <v>0</v>
      </c>
      <c r="Q2372" s="17">
        <v>0</v>
      </c>
      <c r="R2372" s="17">
        <v>0</v>
      </c>
    </row>
    <row r="2373" spans="2:18" hidden="1" x14ac:dyDescent="0.25">
      <c r="B2373" s="11" t="s">
        <v>1</v>
      </c>
      <c r="C2373" s="13" t="s">
        <v>12</v>
      </c>
      <c r="D2373" s="12">
        <f t="shared" si="47"/>
        <v>0</v>
      </c>
      <c r="E2373" s="12">
        <f t="shared" si="47"/>
        <v>0</v>
      </c>
      <c r="F2373" s="12">
        <f t="shared" si="47"/>
        <v>0</v>
      </c>
      <c r="G2373" s="12">
        <f t="shared" si="47"/>
        <v>0</v>
      </c>
      <c r="H2373" s="12">
        <f t="shared" si="47"/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</row>
    <row r="2374" spans="2:18" hidden="1" x14ac:dyDescent="0.25">
      <c r="B2374" s="8" t="s">
        <v>1</v>
      </c>
      <c r="C2374" s="10" t="s">
        <v>13</v>
      </c>
      <c r="D2374" s="9">
        <f t="shared" si="47"/>
        <v>0</v>
      </c>
      <c r="E2374" s="9">
        <f t="shared" si="47"/>
        <v>0</v>
      </c>
      <c r="F2374" s="9">
        <f t="shared" si="47"/>
        <v>0</v>
      </c>
      <c r="G2374" s="9">
        <f t="shared" si="47"/>
        <v>0</v>
      </c>
      <c r="H2374" s="9">
        <f t="shared" si="47"/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</row>
    <row r="2375" spans="2:18" hidden="1" x14ac:dyDescent="0.25">
      <c r="B2375" s="8" t="s">
        <v>1</v>
      </c>
      <c r="C2375" s="10" t="s">
        <v>14</v>
      </c>
      <c r="D2375" s="9">
        <f t="shared" si="47"/>
        <v>0</v>
      </c>
      <c r="E2375" s="9">
        <f t="shared" si="47"/>
        <v>0</v>
      </c>
      <c r="F2375" s="9">
        <f t="shared" si="47"/>
        <v>0</v>
      </c>
      <c r="G2375" s="9">
        <f t="shared" si="47"/>
        <v>0</v>
      </c>
      <c r="H2375" s="9">
        <f t="shared" si="47"/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</row>
    <row r="2376" spans="2:18" hidden="1" x14ac:dyDescent="0.25">
      <c r="B2376" s="8" t="s">
        <v>1</v>
      </c>
      <c r="C2376" s="10" t="s">
        <v>18</v>
      </c>
      <c r="D2376" s="9">
        <f t="shared" si="47"/>
        <v>0</v>
      </c>
      <c r="E2376" s="9">
        <f t="shared" si="47"/>
        <v>0</v>
      </c>
      <c r="F2376" s="9">
        <f t="shared" si="47"/>
        <v>0</v>
      </c>
      <c r="G2376" s="9">
        <f t="shared" si="47"/>
        <v>0</v>
      </c>
      <c r="H2376" s="9">
        <f t="shared" si="47"/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</row>
    <row r="2377" spans="2:18" hidden="1" x14ac:dyDescent="0.25">
      <c r="B2377" s="8" t="s">
        <v>1</v>
      </c>
      <c r="C2377" s="10" t="s">
        <v>19</v>
      </c>
      <c r="D2377" s="9">
        <f t="shared" si="47"/>
        <v>0</v>
      </c>
      <c r="E2377" s="9">
        <f t="shared" si="47"/>
        <v>0</v>
      </c>
      <c r="F2377" s="9">
        <f t="shared" si="47"/>
        <v>0</v>
      </c>
      <c r="G2377" s="9">
        <f t="shared" si="47"/>
        <v>0</v>
      </c>
      <c r="H2377" s="9">
        <f t="shared" si="47"/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</row>
    <row r="2378" spans="2:18" ht="45.75" hidden="1" thickBot="1" x14ac:dyDescent="0.3">
      <c r="B2378" s="15" t="s">
        <v>928</v>
      </c>
      <c r="C2378" s="16" t="s">
        <v>929</v>
      </c>
      <c r="D2378" s="17">
        <f t="shared" si="47"/>
        <v>0</v>
      </c>
      <c r="E2378" s="17">
        <f t="shared" si="47"/>
        <v>0</v>
      </c>
      <c r="F2378" s="17">
        <f t="shared" si="47"/>
        <v>0</v>
      </c>
      <c r="G2378" s="17">
        <f t="shared" si="47"/>
        <v>0</v>
      </c>
      <c r="H2378" s="17">
        <f t="shared" si="47"/>
        <v>0</v>
      </c>
      <c r="I2378" s="17">
        <v>0</v>
      </c>
      <c r="J2378" s="17">
        <v>0</v>
      </c>
      <c r="K2378" s="17">
        <v>0</v>
      </c>
      <c r="L2378" s="17">
        <v>0</v>
      </c>
      <c r="M2378" s="17">
        <v>0</v>
      </c>
      <c r="N2378" s="17">
        <v>0</v>
      </c>
      <c r="O2378" s="17">
        <v>0</v>
      </c>
      <c r="P2378" s="17">
        <v>0</v>
      </c>
      <c r="Q2378" s="17">
        <v>0</v>
      </c>
      <c r="R2378" s="17">
        <v>0</v>
      </c>
    </row>
    <row r="2379" spans="2:18" hidden="1" x14ac:dyDescent="0.25">
      <c r="B2379" s="11" t="s">
        <v>1</v>
      </c>
      <c r="C2379" s="13" t="s">
        <v>12</v>
      </c>
      <c r="D2379" s="12">
        <f t="shared" si="47"/>
        <v>0</v>
      </c>
      <c r="E2379" s="12">
        <f t="shared" si="47"/>
        <v>0</v>
      </c>
      <c r="F2379" s="12">
        <f t="shared" si="47"/>
        <v>0</v>
      </c>
      <c r="G2379" s="12">
        <f t="shared" si="47"/>
        <v>0</v>
      </c>
      <c r="H2379" s="12">
        <f t="shared" si="47"/>
        <v>0</v>
      </c>
      <c r="I2379" s="12">
        <v>0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0</v>
      </c>
      <c r="P2379" s="12">
        <v>0</v>
      </c>
      <c r="Q2379" s="12">
        <v>0</v>
      </c>
      <c r="R2379" s="12">
        <v>0</v>
      </c>
    </row>
    <row r="2380" spans="2:18" hidden="1" x14ac:dyDescent="0.25">
      <c r="B2380" s="8" t="s">
        <v>1</v>
      </c>
      <c r="C2380" s="10" t="s">
        <v>13</v>
      </c>
      <c r="D2380" s="9">
        <f t="shared" si="47"/>
        <v>0</v>
      </c>
      <c r="E2380" s="9">
        <f t="shared" si="47"/>
        <v>0</v>
      </c>
      <c r="F2380" s="9">
        <f t="shared" si="47"/>
        <v>0</v>
      </c>
      <c r="G2380" s="9">
        <f t="shared" si="47"/>
        <v>0</v>
      </c>
      <c r="H2380" s="9">
        <f t="shared" si="47"/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</row>
    <row r="2381" spans="2:18" hidden="1" x14ac:dyDescent="0.25">
      <c r="B2381" s="8" t="s">
        <v>1</v>
      </c>
      <c r="C2381" s="10" t="s">
        <v>14</v>
      </c>
      <c r="D2381" s="9">
        <f t="shared" si="47"/>
        <v>0</v>
      </c>
      <c r="E2381" s="9">
        <f t="shared" si="47"/>
        <v>0</v>
      </c>
      <c r="F2381" s="9">
        <f t="shared" si="47"/>
        <v>0</v>
      </c>
      <c r="G2381" s="9">
        <f t="shared" si="47"/>
        <v>0</v>
      </c>
      <c r="H2381" s="9">
        <f t="shared" si="47"/>
        <v>0</v>
      </c>
      <c r="I2381" s="9">
        <v>0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</row>
    <row r="2382" spans="2:18" hidden="1" x14ac:dyDescent="0.25">
      <c r="B2382" s="8" t="s">
        <v>1</v>
      </c>
      <c r="C2382" s="10" t="s">
        <v>17</v>
      </c>
      <c r="D2382" s="9">
        <f t="shared" si="47"/>
        <v>0</v>
      </c>
      <c r="E2382" s="9">
        <f t="shared" si="47"/>
        <v>0</v>
      </c>
      <c r="F2382" s="9">
        <f t="shared" si="47"/>
        <v>0</v>
      </c>
      <c r="G2382" s="9">
        <f t="shared" si="47"/>
        <v>0</v>
      </c>
      <c r="H2382" s="9">
        <f t="shared" si="47"/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</row>
    <row r="2383" spans="2:18" hidden="1" x14ac:dyDescent="0.25">
      <c r="B2383" s="8" t="s">
        <v>1</v>
      </c>
      <c r="C2383" s="10" t="s">
        <v>18</v>
      </c>
      <c r="D2383" s="9">
        <f t="shared" si="47"/>
        <v>0</v>
      </c>
      <c r="E2383" s="9">
        <f t="shared" si="47"/>
        <v>0</v>
      </c>
      <c r="F2383" s="9">
        <f t="shared" si="47"/>
        <v>0</v>
      </c>
      <c r="G2383" s="9">
        <f t="shared" si="47"/>
        <v>0</v>
      </c>
      <c r="H2383" s="9">
        <f t="shared" si="47"/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</row>
    <row r="2384" spans="2:18" hidden="1" x14ac:dyDescent="0.25">
      <c r="B2384" s="8" t="s">
        <v>1</v>
      </c>
      <c r="C2384" s="10" t="s">
        <v>19</v>
      </c>
      <c r="D2384" s="9">
        <f t="shared" si="47"/>
        <v>0</v>
      </c>
      <c r="E2384" s="9">
        <f t="shared" si="47"/>
        <v>0</v>
      </c>
      <c r="F2384" s="9">
        <f t="shared" si="47"/>
        <v>0</v>
      </c>
      <c r="G2384" s="9">
        <f t="shared" si="47"/>
        <v>0</v>
      </c>
      <c r="H2384" s="9">
        <f t="shared" si="47"/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</row>
    <row r="2385" spans="2:18" hidden="1" x14ac:dyDescent="0.25">
      <c r="B2385" s="11" t="s">
        <v>1</v>
      </c>
      <c r="C2385" s="13" t="s">
        <v>20</v>
      </c>
      <c r="D2385" s="12">
        <f t="shared" si="47"/>
        <v>0</v>
      </c>
      <c r="E2385" s="12">
        <f t="shared" si="47"/>
        <v>0</v>
      </c>
      <c r="F2385" s="12">
        <f t="shared" si="47"/>
        <v>0</v>
      </c>
      <c r="G2385" s="12">
        <f t="shared" si="47"/>
        <v>0</v>
      </c>
      <c r="H2385" s="12">
        <f t="shared" si="47"/>
        <v>0</v>
      </c>
      <c r="I2385" s="12">
        <v>0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</row>
    <row r="2386" spans="2:18" ht="30.75" hidden="1" thickBot="1" x14ac:dyDescent="0.3">
      <c r="B2386" s="15" t="s">
        <v>930</v>
      </c>
      <c r="C2386" s="16" t="s">
        <v>931</v>
      </c>
      <c r="D2386" s="17">
        <f t="shared" si="47"/>
        <v>0</v>
      </c>
      <c r="E2386" s="17">
        <f t="shared" si="47"/>
        <v>0</v>
      </c>
      <c r="F2386" s="17">
        <f t="shared" si="47"/>
        <v>0</v>
      </c>
      <c r="G2386" s="17">
        <f t="shared" si="47"/>
        <v>0</v>
      </c>
      <c r="H2386" s="17">
        <f t="shared" si="47"/>
        <v>0</v>
      </c>
      <c r="I2386" s="17">
        <v>0</v>
      </c>
      <c r="J2386" s="17">
        <v>0</v>
      </c>
      <c r="K2386" s="17">
        <v>0</v>
      </c>
      <c r="L2386" s="17">
        <v>0</v>
      </c>
      <c r="M2386" s="17">
        <v>0</v>
      </c>
      <c r="N2386" s="17">
        <v>0</v>
      </c>
      <c r="O2386" s="17">
        <v>0</v>
      </c>
      <c r="P2386" s="17">
        <v>0</v>
      </c>
      <c r="Q2386" s="17">
        <v>0</v>
      </c>
      <c r="R2386" s="17">
        <v>0</v>
      </c>
    </row>
    <row r="2387" spans="2:18" hidden="1" x14ac:dyDescent="0.25">
      <c r="B2387" s="11" t="s">
        <v>1</v>
      </c>
      <c r="C2387" s="13" t="s">
        <v>12</v>
      </c>
      <c r="D2387" s="12">
        <f t="shared" si="47"/>
        <v>0</v>
      </c>
      <c r="E2387" s="12">
        <f t="shared" si="47"/>
        <v>0</v>
      </c>
      <c r="F2387" s="12">
        <f t="shared" si="47"/>
        <v>0</v>
      </c>
      <c r="G2387" s="12">
        <f t="shared" si="47"/>
        <v>0</v>
      </c>
      <c r="H2387" s="12">
        <f t="shared" si="47"/>
        <v>0</v>
      </c>
      <c r="I2387" s="12">
        <v>0</v>
      </c>
      <c r="J2387" s="12">
        <v>0</v>
      </c>
      <c r="K2387" s="12">
        <v>0</v>
      </c>
      <c r="L2387" s="12">
        <v>0</v>
      </c>
      <c r="M2387" s="12">
        <v>0</v>
      </c>
      <c r="N2387" s="12">
        <v>0</v>
      </c>
      <c r="O2387" s="12">
        <v>0</v>
      </c>
      <c r="P2387" s="12">
        <v>0</v>
      </c>
      <c r="Q2387" s="12">
        <v>0</v>
      </c>
      <c r="R2387" s="12">
        <v>0</v>
      </c>
    </row>
    <row r="2388" spans="2:18" hidden="1" x14ac:dyDescent="0.25">
      <c r="B2388" s="8" t="s">
        <v>1</v>
      </c>
      <c r="C2388" s="10" t="s">
        <v>13</v>
      </c>
      <c r="D2388" s="9">
        <f t="shared" si="47"/>
        <v>0</v>
      </c>
      <c r="E2388" s="9">
        <f t="shared" si="47"/>
        <v>0</v>
      </c>
      <c r="F2388" s="9">
        <f t="shared" si="47"/>
        <v>0</v>
      </c>
      <c r="G2388" s="9">
        <f t="shared" si="47"/>
        <v>0</v>
      </c>
      <c r="H2388" s="9">
        <f t="shared" si="47"/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</row>
    <row r="2389" spans="2:18" hidden="1" x14ac:dyDescent="0.25">
      <c r="B2389" s="8" t="s">
        <v>1</v>
      </c>
      <c r="C2389" s="10" t="s">
        <v>14</v>
      </c>
      <c r="D2389" s="9">
        <f t="shared" si="47"/>
        <v>0</v>
      </c>
      <c r="E2389" s="9">
        <f t="shared" si="47"/>
        <v>0</v>
      </c>
      <c r="F2389" s="9">
        <f t="shared" si="47"/>
        <v>0</v>
      </c>
      <c r="G2389" s="9">
        <f t="shared" si="47"/>
        <v>0</v>
      </c>
      <c r="H2389" s="9">
        <f t="shared" si="47"/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</row>
    <row r="2390" spans="2:18" hidden="1" x14ac:dyDescent="0.25">
      <c r="B2390" s="8" t="s">
        <v>1</v>
      </c>
      <c r="C2390" s="10" t="s">
        <v>17</v>
      </c>
      <c r="D2390" s="9">
        <f t="shared" si="47"/>
        <v>0</v>
      </c>
      <c r="E2390" s="9">
        <f t="shared" si="47"/>
        <v>0</v>
      </c>
      <c r="F2390" s="9">
        <f t="shared" si="47"/>
        <v>0</v>
      </c>
      <c r="G2390" s="9">
        <f t="shared" si="47"/>
        <v>0</v>
      </c>
      <c r="H2390" s="9">
        <f t="shared" si="47"/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</row>
    <row r="2391" spans="2:18" hidden="1" x14ac:dyDescent="0.25">
      <c r="B2391" s="8" t="s">
        <v>1</v>
      </c>
      <c r="C2391" s="10" t="s">
        <v>18</v>
      </c>
      <c r="D2391" s="9">
        <f t="shared" si="47"/>
        <v>0</v>
      </c>
      <c r="E2391" s="9">
        <f t="shared" si="47"/>
        <v>0</v>
      </c>
      <c r="F2391" s="9">
        <f t="shared" si="47"/>
        <v>0</v>
      </c>
      <c r="G2391" s="9">
        <f t="shared" si="47"/>
        <v>0</v>
      </c>
      <c r="H2391" s="9">
        <f t="shared" si="47"/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</row>
    <row r="2392" spans="2:18" hidden="1" x14ac:dyDescent="0.25">
      <c r="B2392" s="8" t="s">
        <v>1</v>
      </c>
      <c r="C2392" s="10" t="s">
        <v>19</v>
      </c>
      <c r="D2392" s="9">
        <f t="shared" si="47"/>
        <v>0</v>
      </c>
      <c r="E2392" s="9">
        <f t="shared" si="47"/>
        <v>0</v>
      </c>
      <c r="F2392" s="9">
        <f t="shared" si="47"/>
        <v>0</v>
      </c>
      <c r="G2392" s="9">
        <f t="shared" si="47"/>
        <v>0</v>
      </c>
      <c r="H2392" s="9">
        <f t="shared" si="47"/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</row>
    <row r="2393" spans="2:18" hidden="1" x14ac:dyDescent="0.25">
      <c r="B2393" s="11" t="s">
        <v>1</v>
      </c>
      <c r="C2393" s="13" t="s">
        <v>20</v>
      </c>
      <c r="D2393" s="12">
        <f t="shared" si="47"/>
        <v>0</v>
      </c>
      <c r="E2393" s="12">
        <f t="shared" si="47"/>
        <v>0</v>
      </c>
      <c r="F2393" s="12">
        <f t="shared" si="47"/>
        <v>0</v>
      </c>
      <c r="G2393" s="12">
        <f t="shared" si="47"/>
        <v>0</v>
      </c>
      <c r="H2393" s="12">
        <f t="shared" si="47"/>
        <v>0</v>
      </c>
      <c r="I2393" s="12">
        <v>0</v>
      </c>
      <c r="J2393" s="12">
        <v>0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</row>
    <row r="2394" spans="2:18" ht="15.75" hidden="1" thickBot="1" x14ac:dyDescent="0.3">
      <c r="B2394" s="15" t="s">
        <v>932</v>
      </c>
      <c r="C2394" s="16" t="s">
        <v>933</v>
      </c>
      <c r="D2394" s="17">
        <f t="shared" si="47"/>
        <v>0</v>
      </c>
      <c r="E2394" s="17">
        <f t="shared" si="47"/>
        <v>0</v>
      </c>
      <c r="F2394" s="17">
        <f t="shared" si="47"/>
        <v>0</v>
      </c>
      <c r="G2394" s="17">
        <f t="shared" si="47"/>
        <v>0</v>
      </c>
      <c r="H2394" s="17">
        <f t="shared" si="47"/>
        <v>0</v>
      </c>
      <c r="I2394" s="17">
        <v>0</v>
      </c>
      <c r="J2394" s="17">
        <v>0</v>
      </c>
      <c r="K2394" s="17">
        <v>0</v>
      </c>
      <c r="L2394" s="17">
        <v>0</v>
      </c>
      <c r="M2394" s="17">
        <v>0</v>
      </c>
      <c r="N2394" s="17">
        <v>0</v>
      </c>
      <c r="O2394" s="17">
        <v>0</v>
      </c>
      <c r="P2394" s="17">
        <v>0</v>
      </c>
      <c r="Q2394" s="17">
        <v>0</v>
      </c>
      <c r="R2394" s="17">
        <v>0</v>
      </c>
    </row>
    <row r="2395" spans="2:18" hidden="1" x14ac:dyDescent="0.25">
      <c r="B2395" s="11" t="s">
        <v>1</v>
      </c>
      <c r="C2395" s="13" t="s">
        <v>12</v>
      </c>
      <c r="D2395" s="12">
        <f t="shared" si="47"/>
        <v>0</v>
      </c>
      <c r="E2395" s="12">
        <f t="shared" si="47"/>
        <v>0</v>
      </c>
      <c r="F2395" s="12">
        <f t="shared" si="47"/>
        <v>0</v>
      </c>
      <c r="G2395" s="12">
        <f t="shared" si="47"/>
        <v>0</v>
      </c>
      <c r="H2395" s="12">
        <f t="shared" si="47"/>
        <v>0</v>
      </c>
      <c r="I2395" s="12">
        <v>0</v>
      </c>
      <c r="J2395" s="12">
        <v>0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</row>
    <row r="2396" spans="2:18" hidden="1" x14ac:dyDescent="0.25">
      <c r="B2396" s="8" t="s">
        <v>1</v>
      </c>
      <c r="C2396" s="10" t="s">
        <v>13</v>
      </c>
      <c r="D2396" s="9">
        <f t="shared" si="47"/>
        <v>0</v>
      </c>
      <c r="E2396" s="9">
        <f t="shared" si="47"/>
        <v>0</v>
      </c>
      <c r="F2396" s="9">
        <f t="shared" si="47"/>
        <v>0</v>
      </c>
      <c r="G2396" s="9">
        <f t="shared" si="47"/>
        <v>0</v>
      </c>
      <c r="H2396" s="9">
        <f t="shared" si="47"/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  <c r="Q2396" s="9">
        <v>0</v>
      </c>
      <c r="R2396" s="9">
        <v>0</v>
      </c>
    </row>
    <row r="2397" spans="2:18" hidden="1" x14ac:dyDescent="0.25">
      <c r="B2397" s="8" t="s">
        <v>1</v>
      </c>
      <c r="C2397" s="10" t="s">
        <v>14</v>
      </c>
      <c r="D2397" s="9">
        <f t="shared" si="47"/>
        <v>0</v>
      </c>
      <c r="E2397" s="9">
        <f t="shared" si="47"/>
        <v>0</v>
      </c>
      <c r="F2397" s="9">
        <f t="shared" si="47"/>
        <v>0</v>
      </c>
      <c r="G2397" s="9">
        <f t="shared" si="47"/>
        <v>0</v>
      </c>
      <c r="H2397" s="9">
        <f t="shared" si="47"/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</row>
    <row r="2398" spans="2:18" hidden="1" x14ac:dyDescent="0.25">
      <c r="B2398" s="8" t="s">
        <v>1</v>
      </c>
      <c r="C2398" s="10" t="s">
        <v>17</v>
      </c>
      <c r="D2398" s="9">
        <f t="shared" si="47"/>
        <v>0</v>
      </c>
      <c r="E2398" s="9">
        <f t="shared" si="47"/>
        <v>0</v>
      </c>
      <c r="F2398" s="9">
        <f t="shared" si="47"/>
        <v>0</v>
      </c>
      <c r="G2398" s="9">
        <f t="shared" si="47"/>
        <v>0</v>
      </c>
      <c r="H2398" s="9">
        <f t="shared" si="47"/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</row>
    <row r="2399" spans="2:18" hidden="1" x14ac:dyDescent="0.25">
      <c r="B2399" s="8" t="s">
        <v>1</v>
      </c>
      <c r="C2399" s="10" t="s">
        <v>18</v>
      </c>
      <c r="D2399" s="9">
        <f t="shared" si="47"/>
        <v>0</v>
      </c>
      <c r="E2399" s="9">
        <f t="shared" si="47"/>
        <v>0</v>
      </c>
      <c r="F2399" s="9">
        <f t="shared" si="47"/>
        <v>0</v>
      </c>
      <c r="G2399" s="9">
        <f t="shared" si="47"/>
        <v>0</v>
      </c>
      <c r="H2399" s="9">
        <f t="shared" si="47"/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</row>
    <row r="2400" spans="2:18" hidden="1" x14ac:dyDescent="0.25">
      <c r="B2400" s="8" t="s">
        <v>1</v>
      </c>
      <c r="C2400" s="10" t="s">
        <v>19</v>
      </c>
      <c r="D2400" s="9">
        <f t="shared" si="47"/>
        <v>0</v>
      </c>
      <c r="E2400" s="9">
        <f t="shared" si="47"/>
        <v>0</v>
      </c>
      <c r="F2400" s="9">
        <f t="shared" si="47"/>
        <v>0</v>
      </c>
      <c r="G2400" s="9">
        <f t="shared" si="47"/>
        <v>0</v>
      </c>
      <c r="H2400" s="9">
        <f t="shared" si="47"/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</row>
    <row r="2401" spans="2:18" hidden="1" x14ac:dyDescent="0.25">
      <c r="B2401" s="11" t="s">
        <v>1</v>
      </c>
      <c r="C2401" s="13" t="s">
        <v>20</v>
      </c>
      <c r="D2401" s="12">
        <f t="shared" si="47"/>
        <v>0</v>
      </c>
      <c r="E2401" s="12">
        <f t="shared" si="47"/>
        <v>0</v>
      </c>
      <c r="F2401" s="12">
        <f t="shared" si="47"/>
        <v>0</v>
      </c>
      <c r="G2401" s="12">
        <f t="shared" si="47"/>
        <v>0</v>
      </c>
      <c r="H2401" s="12">
        <f t="shared" si="47"/>
        <v>0</v>
      </c>
      <c r="I2401" s="12">
        <v>0</v>
      </c>
      <c r="J2401" s="12">
        <v>0</v>
      </c>
      <c r="K2401" s="12">
        <v>0</v>
      </c>
      <c r="L2401" s="12">
        <v>0</v>
      </c>
      <c r="M2401" s="12">
        <v>0</v>
      </c>
      <c r="N2401" s="12">
        <v>0</v>
      </c>
      <c r="O2401" s="12">
        <v>0</v>
      </c>
      <c r="P2401" s="12">
        <v>0</v>
      </c>
      <c r="Q2401" s="12">
        <v>0</v>
      </c>
      <c r="R2401" s="12">
        <v>0</v>
      </c>
    </row>
    <row r="2402" spans="2:18" ht="15.75" hidden="1" thickBot="1" x14ac:dyDescent="0.3">
      <c r="B2402" s="15" t="s">
        <v>934</v>
      </c>
      <c r="C2402" s="16" t="s">
        <v>935</v>
      </c>
      <c r="D2402" s="17">
        <f t="shared" si="47"/>
        <v>0</v>
      </c>
      <c r="E2402" s="17">
        <f t="shared" si="47"/>
        <v>0</v>
      </c>
      <c r="F2402" s="17">
        <f t="shared" si="47"/>
        <v>0</v>
      </c>
      <c r="G2402" s="17">
        <f t="shared" si="47"/>
        <v>0</v>
      </c>
      <c r="H2402" s="17">
        <f t="shared" si="47"/>
        <v>0</v>
      </c>
      <c r="I2402" s="17">
        <v>0</v>
      </c>
      <c r="J2402" s="17">
        <v>0</v>
      </c>
      <c r="K2402" s="17">
        <v>0</v>
      </c>
      <c r="L2402" s="17">
        <v>0</v>
      </c>
      <c r="M2402" s="17">
        <v>0</v>
      </c>
      <c r="N2402" s="17">
        <v>0</v>
      </c>
      <c r="O2402" s="17">
        <v>0</v>
      </c>
      <c r="P2402" s="17">
        <v>0</v>
      </c>
      <c r="Q2402" s="17">
        <v>0</v>
      </c>
      <c r="R2402" s="17">
        <v>0</v>
      </c>
    </row>
    <row r="2403" spans="2:18" hidden="1" x14ac:dyDescent="0.25">
      <c r="B2403" s="11" t="s">
        <v>1</v>
      </c>
      <c r="C2403" s="13" t="s">
        <v>12</v>
      </c>
      <c r="D2403" s="12">
        <f t="shared" si="47"/>
        <v>0</v>
      </c>
      <c r="E2403" s="12">
        <f t="shared" si="47"/>
        <v>0</v>
      </c>
      <c r="F2403" s="12">
        <f t="shared" si="47"/>
        <v>0</v>
      </c>
      <c r="G2403" s="12">
        <f t="shared" si="47"/>
        <v>0</v>
      </c>
      <c r="H2403" s="12">
        <f t="shared" si="47"/>
        <v>0</v>
      </c>
      <c r="I2403" s="12">
        <v>0</v>
      </c>
      <c r="J2403" s="12">
        <v>0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</row>
    <row r="2404" spans="2:18" hidden="1" x14ac:dyDescent="0.25">
      <c r="B2404" s="8" t="s">
        <v>1</v>
      </c>
      <c r="C2404" s="10" t="s">
        <v>13</v>
      </c>
      <c r="D2404" s="9">
        <f t="shared" si="47"/>
        <v>0</v>
      </c>
      <c r="E2404" s="9">
        <f t="shared" si="47"/>
        <v>0</v>
      </c>
      <c r="F2404" s="9">
        <f t="shared" si="47"/>
        <v>0</v>
      </c>
      <c r="G2404" s="9">
        <f t="shared" si="47"/>
        <v>0</v>
      </c>
      <c r="H2404" s="9">
        <f t="shared" si="47"/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</row>
    <row r="2405" spans="2:18" hidden="1" x14ac:dyDescent="0.25">
      <c r="B2405" s="8" t="s">
        <v>1</v>
      </c>
      <c r="C2405" s="10" t="s">
        <v>14</v>
      </c>
      <c r="D2405" s="9">
        <f t="shared" si="47"/>
        <v>0</v>
      </c>
      <c r="E2405" s="9">
        <f t="shared" si="47"/>
        <v>0</v>
      </c>
      <c r="F2405" s="9">
        <f t="shared" si="47"/>
        <v>0</v>
      </c>
      <c r="G2405" s="9">
        <f t="shared" si="47"/>
        <v>0</v>
      </c>
      <c r="H2405" s="9">
        <f t="shared" si="47"/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</row>
    <row r="2406" spans="2:18" hidden="1" x14ac:dyDescent="0.25">
      <c r="B2406" s="8" t="s">
        <v>1</v>
      </c>
      <c r="C2406" s="10" t="s">
        <v>18</v>
      </c>
      <c r="D2406" s="9">
        <f t="shared" si="47"/>
        <v>0</v>
      </c>
      <c r="E2406" s="9">
        <f t="shared" si="47"/>
        <v>0</v>
      </c>
      <c r="F2406" s="9">
        <f t="shared" si="47"/>
        <v>0</v>
      </c>
      <c r="G2406" s="9">
        <f t="shared" si="47"/>
        <v>0</v>
      </c>
      <c r="H2406" s="9">
        <f t="shared" si="47"/>
        <v>0</v>
      </c>
      <c r="I2406" s="9">
        <v>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</row>
    <row r="2407" spans="2:18" ht="15.75" hidden="1" thickBot="1" x14ac:dyDescent="0.3">
      <c r="B2407" s="15" t="s">
        <v>936</v>
      </c>
      <c r="C2407" s="16" t="s">
        <v>937</v>
      </c>
      <c r="D2407" s="17">
        <f t="shared" si="47"/>
        <v>0</v>
      </c>
      <c r="E2407" s="17">
        <f t="shared" si="47"/>
        <v>0</v>
      </c>
      <c r="F2407" s="17">
        <f t="shared" si="47"/>
        <v>0</v>
      </c>
      <c r="G2407" s="17">
        <f t="shared" si="47"/>
        <v>0</v>
      </c>
      <c r="H2407" s="17">
        <f t="shared" si="47"/>
        <v>0</v>
      </c>
      <c r="I2407" s="17">
        <v>0</v>
      </c>
      <c r="J2407" s="17">
        <v>0</v>
      </c>
      <c r="K2407" s="17">
        <v>0</v>
      </c>
      <c r="L2407" s="17">
        <v>0</v>
      </c>
      <c r="M2407" s="17">
        <v>0</v>
      </c>
      <c r="N2407" s="17">
        <v>0</v>
      </c>
      <c r="O2407" s="17">
        <v>0</v>
      </c>
      <c r="P2407" s="17">
        <v>0</v>
      </c>
      <c r="Q2407" s="17">
        <v>0</v>
      </c>
      <c r="R2407" s="17">
        <v>0</v>
      </c>
    </row>
    <row r="2408" spans="2:18" hidden="1" x14ac:dyDescent="0.25">
      <c r="B2408" s="11" t="s">
        <v>1</v>
      </c>
      <c r="C2408" s="13" t="s">
        <v>12</v>
      </c>
      <c r="D2408" s="12">
        <f t="shared" si="47"/>
        <v>0</v>
      </c>
      <c r="E2408" s="12">
        <f t="shared" si="47"/>
        <v>0</v>
      </c>
      <c r="F2408" s="12">
        <f t="shared" si="47"/>
        <v>0</v>
      </c>
      <c r="G2408" s="12">
        <f t="shared" si="47"/>
        <v>0</v>
      </c>
      <c r="H2408" s="12">
        <f t="shared" si="47"/>
        <v>0</v>
      </c>
      <c r="I2408" s="12">
        <v>0</v>
      </c>
      <c r="J2408" s="12">
        <v>0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v>0</v>
      </c>
      <c r="R2408" s="12">
        <v>0</v>
      </c>
    </row>
    <row r="2409" spans="2:18" hidden="1" x14ac:dyDescent="0.25">
      <c r="B2409" s="8" t="s">
        <v>1</v>
      </c>
      <c r="C2409" s="10" t="s">
        <v>13</v>
      </c>
      <c r="D2409" s="9">
        <f t="shared" si="47"/>
        <v>0</v>
      </c>
      <c r="E2409" s="9">
        <f t="shared" si="47"/>
        <v>0</v>
      </c>
      <c r="F2409" s="9">
        <f t="shared" si="47"/>
        <v>0</v>
      </c>
      <c r="G2409" s="9">
        <f t="shared" si="47"/>
        <v>0</v>
      </c>
      <c r="H2409" s="9">
        <f t="shared" si="47"/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</row>
    <row r="2410" spans="2:18" hidden="1" x14ac:dyDescent="0.25">
      <c r="B2410" s="8" t="s">
        <v>1</v>
      </c>
      <c r="C2410" s="10" t="s">
        <v>14</v>
      </c>
      <c r="D2410" s="9">
        <f t="shared" si="47"/>
        <v>0</v>
      </c>
      <c r="E2410" s="9">
        <f t="shared" si="47"/>
        <v>0</v>
      </c>
      <c r="F2410" s="9">
        <f t="shared" si="47"/>
        <v>0</v>
      </c>
      <c r="G2410" s="9">
        <f t="shared" si="47"/>
        <v>0</v>
      </c>
      <c r="H2410" s="9">
        <f t="shared" si="47"/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</row>
    <row r="2411" spans="2:18" hidden="1" x14ac:dyDescent="0.25">
      <c r="B2411" s="8" t="s">
        <v>1</v>
      </c>
      <c r="C2411" s="10" t="s">
        <v>18</v>
      </c>
      <c r="D2411" s="9">
        <f t="shared" si="47"/>
        <v>0</v>
      </c>
      <c r="E2411" s="9">
        <f t="shared" si="47"/>
        <v>0</v>
      </c>
      <c r="F2411" s="9">
        <f t="shared" si="47"/>
        <v>0</v>
      </c>
      <c r="G2411" s="9">
        <f t="shared" si="47"/>
        <v>0</v>
      </c>
      <c r="H2411" s="9">
        <f t="shared" si="47"/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</row>
    <row r="2412" spans="2:18" ht="15.75" hidden="1" thickBot="1" x14ac:dyDescent="0.3">
      <c r="B2412" s="15" t="s">
        <v>938</v>
      </c>
      <c r="C2412" s="16" t="s">
        <v>939</v>
      </c>
      <c r="D2412" s="17">
        <f t="shared" si="47"/>
        <v>0</v>
      </c>
      <c r="E2412" s="17">
        <f t="shared" si="47"/>
        <v>0</v>
      </c>
      <c r="F2412" s="17">
        <f t="shared" si="47"/>
        <v>0</v>
      </c>
      <c r="G2412" s="17">
        <f t="shared" si="47"/>
        <v>0</v>
      </c>
      <c r="H2412" s="17">
        <f t="shared" si="47"/>
        <v>0</v>
      </c>
      <c r="I2412" s="17">
        <v>0</v>
      </c>
      <c r="J2412" s="17">
        <v>0</v>
      </c>
      <c r="K2412" s="17">
        <v>0</v>
      </c>
      <c r="L2412" s="17">
        <v>0</v>
      </c>
      <c r="M2412" s="17">
        <v>0</v>
      </c>
      <c r="N2412" s="17">
        <v>0</v>
      </c>
      <c r="O2412" s="17">
        <v>0</v>
      </c>
      <c r="P2412" s="17">
        <v>0</v>
      </c>
      <c r="Q2412" s="17">
        <v>0</v>
      </c>
      <c r="R2412" s="17">
        <v>0</v>
      </c>
    </row>
    <row r="2413" spans="2:18" hidden="1" x14ac:dyDescent="0.25">
      <c r="B2413" s="11" t="s">
        <v>1</v>
      </c>
      <c r="C2413" s="13" t="s">
        <v>12</v>
      </c>
      <c r="D2413" s="12">
        <f t="shared" si="47"/>
        <v>0</v>
      </c>
      <c r="E2413" s="12">
        <f t="shared" si="47"/>
        <v>0</v>
      </c>
      <c r="F2413" s="12">
        <f t="shared" si="47"/>
        <v>0</v>
      </c>
      <c r="G2413" s="12">
        <f t="shared" si="47"/>
        <v>0</v>
      </c>
      <c r="H2413" s="12">
        <f t="shared" si="47"/>
        <v>0</v>
      </c>
      <c r="I2413" s="12">
        <v>0</v>
      </c>
      <c r="J2413" s="12">
        <v>0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</row>
    <row r="2414" spans="2:18" hidden="1" x14ac:dyDescent="0.25">
      <c r="B2414" s="8" t="s">
        <v>1</v>
      </c>
      <c r="C2414" s="10" t="s">
        <v>13</v>
      </c>
      <c r="D2414" s="9">
        <f t="shared" si="47"/>
        <v>0</v>
      </c>
      <c r="E2414" s="9">
        <f t="shared" si="47"/>
        <v>0</v>
      </c>
      <c r="F2414" s="9">
        <f t="shared" si="47"/>
        <v>0</v>
      </c>
      <c r="G2414" s="9">
        <f t="shared" si="47"/>
        <v>0</v>
      </c>
      <c r="H2414" s="9">
        <f t="shared" si="47"/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</row>
    <row r="2415" spans="2:18" hidden="1" x14ac:dyDescent="0.25">
      <c r="B2415" s="8" t="s">
        <v>1</v>
      </c>
      <c r="C2415" s="10" t="s">
        <v>14</v>
      </c>
      <c r="D2415" s="9">
        <f t="shared" si="47"/>
        <v>0</v>
      </c>
      <c r="E2415" s="9">
        <f t="shared" si="47"/>
        <v>0</v>
      </c>
      <c r="F2415" s="9">
        <f t="shared" si="47"/>
        <v>0</v>
      </c>
      <c r="G2415" s="9">
        <f t="shared" si="47"/>
        <v>0</v>
      </c>
      <c r="H2415" s="9">
        <f t="shared" si="47"/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</row>
    <row r="2416" spans="2:18" hidden="1" x14ac:dyDescent="0.25">
      <c r="B2416" s="8" t="s">
        <v>1</v>
      </c>
      <c r="C2416" s="10" t="s">
        <v>18</v>
      </c>
      <c r="D2416" s="9">
        <f t="shared" si="47"/>
        <v>0</v>
      </c>
      <c r="E2416" s="9">
        <f t="shared" si="47"/>
        <v>0</v>
      </c>
      <c r="F2416" s="9">
        <f t="shared" si="47"/>
        <v>0</v>
      </c>
      <c r="G2416" s="9">
        <f t="shared" si="47"/>
        <v>0</v>
      </c>
      <c r="H2416" s="9">
        <f t="shared" si="47"/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</row>
    <row r="2417" spans="2:18" ht="15.75" hidden="1" thickBot="1" x14ac:dyDescent="0.3">
      <c r="B2417" s="15" t="s">
        <v>940</v>
      </c>
      <c r="C2417" s="16" t="s">
        <v>941</v>
      </c>
      <c r="D2417" s="17">
        <f t="shared" si="47"/>
        <v>0</v>
      </c>
      <c r="E2417" s="17">
        <f t="shared" si="47"/>
        <v>0</v>
      </c>
      <c r="F2417" s="17">
        <f t="shared" si="47"/>
        <v>0</v>
      </c>
      <c r="G2417" s="17">
        <f t="shared" si="47"/>
        <v>0</v>
      </c>
      <c r="H2417" s="17">
        <f t="shared" si="47"/>
        <v>0</v>
      </c>
      <c r="I2417" s="17">
        <v>0</v>
      </c>
      <c r="J2417" s="17">
        <v>0</v>
      </c>
      <c r="K2417" s="17">
        <v>0</v>
      </c>
      <c r="L2417" s="17">
        <v>0</v>
      </c>
      <c r="M2417" s="17">
        <v>0</v>
      </c>
      <c r="N2417" s="17">
        <v>0</v>
      </c>
      <c r="O2417" s="17">
        <v>0</v>
      </c>
      <c r="P2417" s="17">
        <v>0</v>
      </c>
      <c r="Q2417" s="17">
        <v>0</v>
      </c>
      <c r="R2417" s="17">
        <v>0</v>
      </c>
    </row>
    <row r="2418" spans="2:18" hidden="1" x14ac:dyDescent="0.25">
      <c r="B2418" s="11" t="s">
        <v>1</v>
      </c>
      <c r="C2418" s="13" t="s">
        <v>12</v>
      </c>
      <c r="D2418" s="12">
        <f t="shared" si="47"/>
        <v>0</v>
      </c>
      <c r="E2418" s="12">
        <f t="shared" si="47"/>
        <v>0</v>
      </c>
      <c r="F2418" s="12">
        <f t="shared" si="47"/>
        <v>0</v>
      </c>
      <c r="G2418" s="12">
        <f t="shared" si="47"/>
        <v>0</v>
      </c>
      <c r="H2418" s="12">
        <f t="shared" si="47"/>
        <v>0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</row>
    <row r="2419" spans="2:18" hidden="1" x14ac:dyDescent="0.25">
      <c r="B2419" s="8" t="s">
        <v>1</v>
      </c>
      <c r="C2419" s="10" t="s">
        <v>13</v>
      </c>
      <c r="D2419" s="9">
        <f t="shared" ref="D2419:H2469" si="48">I2419+N2419</f>
        <v>0</v>
      </c>
      <c r="E2419" s="9">
        <f t="shared" si="48"/>
        <v>0</v>
      </c>
      <c r="F2419" s="9">
        <f t="shared" si="48"/>
        <v>0</v>
      </c>
      <c r="G2419" s="9">
        <f t="shared" si="48"/>
        <v>0</v>
      </c>
      <c r="H2419" s="9">
        <f t="shared" si="48"/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</row>
    <row r="2420" spans="2:18" hidden="1" x14ac:dyDescent="0.25">
      <c r="B2420" s="8" t="s">
        <v>1</v>
      </c>
      <c r="C2420" s="10" t="s">
        <v>14</v>
      </c>
      <c r="D2420" s="9">
        <f t="shared" si="48"/>
        <v>0</v>
      </c>
      <c r="E2420" s="9">
        <f t="shared" si="48"/>
        <v>0</v>
      </c>
      <c r="F2420" s="9">
        <f t="shared" si="48"/>
        <v>0</v>
      </c>
      <c r="G2420" s="9">
        <f t="shared" si="48"/>
        <v>0</v>
      </c>
      <c r="H2420" s="9">
        <f t="shared" si="48"/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</row>
    <row r="2421" spans="2:18" hidden="1" x14ac:dyDescent="0.25">
      <c r="B2421" s="8" t="s">
        <v>1</v>
      </c>
      <c r="C2421" s="10" t="s">
        <v>18</v>
      </c>
      <c r="D2421" s="9">
        <f t="shared" si="48"/>
        <v>0</v>
      </c>
      <c r="E2421" s="9">
        <f t="shared" si="48"/>
        <v>0</v>
      </c>
      <c r="F2421" s="9">
        <f t="shared" si="48"/>
        <v>0</v>
      </c>
      <c r="G2421" s="9">
        <f t="shared" si="48"/>
        <v>0</v>
      </c>
      <c r="H2421" s="9">
        <f t="shared" si="48"/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</row>
    <row r="2422" spans="2:18" ht="15.75" hidden="1" thickBot="1" x14ac:dyDescent="0.3">
      <c r="B2422" s="15" t="s">
        <v>942</v>
      </c>
      <c r="C2422" s="16" t="s">
        <v>943</v>
      </c>
      <c r="D2422" s="17">
        <f t="shared" si="48"/>
        <v>0</v>
      </c>
      <c r="E2422" s="17">
        <f t="shared" si="48"/>
        <v>0</v>
      </c>
      <c r="F2422" s="17">
        <f t="shared" si="48"/>
        <v>0</v>
      </c>
      <c r="G2422" s="17">
        <f t="shared" si="48"/>
        <v>0</v>
      </c>
      <c r="H2422" s="17">
        <f t="shared" si="48"/>
        <v>0</v>
      </c>
      <c r="I2422" s="17">
        <v>0</v>
      </c>
      <c r="J2422" s="17">
        <v>0</v>
      </c>
      <c r="K2422" s="17">
        <v>0</v>
      </c>
      <c r="L2422" s="17">
        <v>0</v>
      </c>
      <c r="M2422" s="17">
        <v>0</v>
      </c>
      <c r="N2422" s="17">
        <v>0</v>
      </c>
      <c r="O2422" s="17">
        <v>0</v>
      </c>
      <c r="P2422" s="17">
        <v>0</v>
      </c>
      <c r="Q2422" s="17">
        <v>0</v>
      </c>
      <c r="R2422" s="17">
        <v>0</v>
      </c>
    </row>
    <row r="2423" spans="2:18" hidden="1" x14ac:dyDescent="0.25">
      <c r="B2423" s="11" t="s">
        <v>1</v>
      </c>
      <c r="C2423" s="13" t="s">
        <v>12</v>
      </c>
      <c r="D2423" s="12">
        <f t="shared" si="48"/>
        <v>0</v>
      </c>
      <c r="E2423" s="12">
        <f t="shared" si="48"/>
        <v>0</v>
      </c>
      <c r="F2423" s="12">
        <f t="shared" si="48"/>
        <v>0</v>
      </c>
      <c r="G2423" s="12">
        <f t="shared" si="48"/>
        <v>0</v>
      </c>
      <c r="H2423" s="12">
        <f t="shared" si="48"/>
        <v>0</v>
      </c>
      <c r="I2423" s="12">
        <v>0</v>
      </c>
      <c r="J2423" s="12">
        <v>0</v>
      </c>
      <c r="K2423" s="12">
        <v>0</v>
      </c>
      <c r="L2423" s="12">
        <v>0</v>
      </c>
      <c r="M2423" s="12">
        <v>0</v>
      </c>
      <c r="N2423" s="12">
        <v>0</v>
      </c>
      <c r="O2423" s="12">
        <v>0</v>
      </c>
      <c r="P2423" s="12">
        <v>0</v>
      </c>
      <c r="Q2423" s="12">
        <v>0</v>
      </c>
      <c r="R2423" s="12">
        <v>0</v>
      </c>
    </row>
    <row r="2424" spans="2:18" hidden="1" x14ac:dyDescent="0.25">
      <c r="B2424" s="8" t="s">
        <v>1</v>
      </c>
      <c r="C2424" s="10" t="s">
        <v>13</v>
      </c>
      <c r="D2424" s="9">
        <f t="shared" si="48"/>
        <v>0</v>
      </c>
      <c r="E2424" s="9">
        <f t="shared" si="48"/>
        <v>0</v>
      </c>
      <c r="F2424" s="9">
        <f t="shared" si="48"/>
        <v>0</v>
      </c>
      <c r="G2424" s="9">
        <f t="shared" si="48"/>
        <v>0</v>
      </c>
      <c r="H2424" s="9">
        <f t="shared" si="48"/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</row>
    <row r="2425" spans="2:18" hidden="1" x14ac:dyDescent="0.25">
      <c r="B2425" s="8" t="s">
        <v>1</v>
      </c>
      <c r="C2425" s="10" t="s">
        <v>14</v>
      </c>
      <c r="D2425" s="9">
        <f t="shared" si="48"/>
        <v>0</v>
      </c>
      <c r="E2425" s="9">
        <f t="shared" si="48"/>
        <v>0</v>
      </c>
      <c r="F2425" s="9">
        <f t="shared" si="48"/>
        <v>0</v>
      </c>
      <c r="G2425" s="9">
        <f t="shared" si="48"/>
        <v>0</v>
      </c>
      <c r="H2425" s="9">
        <f t="shared" si="48"/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</row>
    <row r="2426" spans="2:18" hidden="1" x14ac:dyDescent="0.25">
      <c r="B2426" s="8" t="s">
        <v>1</v>
      </c>
      <c r="C2426" s="10" t="s">
        <v>18</v>
      </c>
      <c r="D2426" s="9">
        <f t="shared" si="48"/>
        <v>0</v>
      </c>
      <c r="E2426" s="9">
        <f t="shared" si="48"/>
        <v>0</v>
      </c>
      <c r="F2426" s="9">
        <f t="shared" si="48"/>
        <v>0</v>
      </c>
      <c r="G2426" s="9">
        <f t="shared" si="48"/>
        <v>0</v>
      </c>
      <c r="H2426" s="9">
        <f t="shared" si="48"/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</row>
    <row r="2427" spans="2:18" ht="15.75" hidden="1" thickBot="1" x14ac:dyDescent="0.3">
      <c r="B2427" s="15" t="s">
        <v>944</v>
      </c>
      <c r="C2427" s="16" t="s">
        <v>945</v>
      </c>
      <c r="D2427" s="17">
        <f t="shared" si="48"/>
        <v>0</v>
      </c>
      <c r="E2427" s="17">
        <f t="shared" si="48"/>
        <v>0</v>
      </c>
      <c r="F2427" s="17">
        <f t="shared" si="48"/>
        <v>0</v>
      </c>
      <c r="G2427" s="17">
        <f t="shared" si="48"/>
        <v>0</v>
      </c>
      <c r="H2427" s="17">
        <f t="shared" si="48"/>
        <v>0</v>
      </c>
      <c r="I2427" s="17">
        <v>0</v>
      </c>
      <c r="J2427" s="17">
        <v>0</v>
      </c>
      <c r="K2427" s="17">
        <v>0</v>
      </c>
      <c r="L2427" s="17">
        <v>0</v>
      </c>
      <c r="M2427" s="17">
        <v>0</v>
      </c>
      <c r="N2427" s="17">
        <v>0</v>
      </c>
      <c r="O2427" s="17">
        <v>0</v>
      </c>
      <c r="P2427" s="17">
        <v>0</v>
      </c>
      <c r="Q2427" s="17">
        <v>0</v>
      </c>
      <c r="R2427" s="17">
        <v>0</v>
      </c>
    </row>
    <row r="2428" spans="2:18" hidden="1" x14ac:dyDescent="0.25">
      <c r="B2428" s="11" t="s">
        <v>1</v>
      </c>
      <c r="C2428" s="13" t="s">
        <v>12</v>
      </c>
      <c r="D2428" s="12">
        <f t="shared" si="48"/>
        <v>0</v>
      </c>
      <c r="E2428" s="12">
        <f t="shared" si="48"/>
        <v>0</v>
      </c>
      <c r="F2428" s="12">
        <f t="shared" si="48"/>
        <v>0</v>
      </c>
      <c r="G2428" s="12">
        <f t="shared" si="48"/>
        <v>0</v>
      </c>
      <c r="H2428" s="12">
        <f t="shared" si="48"/>
        <v>0</v>
      </c>
      <c r="I2428" s="12">
        <v>0</v>
      </c>
      <c r="J2428" s="12">
        <v>0</v>
      </c>
      <c r="K2428" s="12">
        <v>0</v>
      </c>
      <c r="L2428" s="12">
        <v>0</v>
      </c>
      <c r="M2428" s="12">
        <v>0</v>
      </c>
      <c r="N2428" s="12">
        <v>0</v>
      </c>
      <c r="O2428" s="12">
        <v>0</v>
      </c>
      <c r="P2428" s="12">
        <v>0</v>
      </c>
      <c r="Q2428" s="12">
        <v>0</v>
      </c>
      <c r="R2428" s="12">
        <v>0</v>
      </c>
    </row>
    <row r="2429" spans="2:18" hidden="1" x14ac:dyDescent="0.25">
      <c r="B2429" s="8" t="s">
        <v>1</v>
      </c>
      <c r="C2429" s="10" t="s">
        <v>13</v>
      </c>
      <c r="D2429" s="9">
        <f t="shared" si="48"/>
        <v>0</v>
      </c>
      <c r="E2429" s="9">
        <f t="shared" si="48"/>
        <v>0</v>
      </c>
      <c r="F2429" s="9">
        <f t="shared" si="48"/>
        <v>0</v>
      </c>
      <c r="G2429" s="9">
        <f t="shared" si="48"/>
        <v>0</v>
      </c>
      <c r="H2429" s="9">
        <f t="shared" si="48"/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</row>
    <row r="2430" spans="2:18" hidden="1" x14ac:dyDescent="0.25">
      <c r="B2430" s="8" t="s">
        <v>1</v>
      </c>
      <c r="C2430" s="10" t="s">
        <v>14</v>
      </c>
      <c r="D2430" s="9">
        <f t="shared" si="48"/>
        <v>0</v>
      </c>
      <c r="E2430" s="9">
        <f t="shared" si="48"/>
        <v>0</v>
      </c>
      <c r="F2430" s="9">
        <f t="shared" si="48"/>
        <v>0</v>
      </c>
      <c r="G2430" s="9">
        <f t="shared" si="48"/>
        <v>0</v>
      </c>
      <c r="H2430" s="9">
        <f t="shared" si="48"/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</row>
    <row r="2431" spans="2:18" hidden="1" x14ac:dyDescent="0.25">
      <c r="B2431" s="8" t="s">
        <v>1</v>
      </c>
      <c r="C2431" s="10" t="s">
        <v>18</v>
      </c>
      <c r="D2431" s="9">
        <f t="shared" si="48"/>
        <v>0</v>
      </c>
      <c r="E2431" s="9">
        <f t="shared" si="48"/>
        <v>0</v>
      </c>
      <c r="F2431" s="9">
        <f t="shared" si="48"/>
        <v>0</v>
      </c>
      <c r="G2431" s="9">
        <f t="shared" si="48"/>
        <v>0</v>
      </c>
      <c r="H2431" s="9">
        <f t="shared" si="48"/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</row>
    <row r="2432" spans="2:18" ht="15.75" hidden="1" thickBot="1" x14ac:dyDescent="0.3">
      <c r="B2432" s="15" t="s">
        <v>946</v>
      </c>
      <c r="C2432" s="16" t="s">
        <v>947</v>
      </c>
      <c r="D2432" s="17">
        <f t="shared" si="48"/>
        <v>0</v>
      </c>
      <c r="E2432" s="17">
        <f t="shared" si="48"/>
        <v>0</v>
      </c>
      <c r="F2432" s="17">
        <f t="shared" si="48"/>
        <v>0</v>
      </c>
      <c r="G2432" s="17">
        <f t="shared" si="48"/>
        <v>0</v>
      </c>
      <c r="H2432" s="17">
        <f t="shared" si="48"/>
        <v>0</v>
      </c>
      <c r="I2432" s="17">
        <v>0</v>
      </c>
      <c r="J2432" s="17">
        <v>0</v>
      </c>
      <c r="K2432" s="17">
        <v>0</v>
      </c>
      <c r="L2432" s="17">
        <v>0</v>
      </c>
      <c r="M2432" s="17">
        <v>0</v>
      </c>
      <c r="N2432" s="17">
        <v>0</v>
      </c>
      <c r="O2432" s="17">
        <v>0</v>
      </c>
      <c r="P2432" s="17">
        <v>0</v>
      </c>
      <c r="Q2432" s="17">
        <v>0</v>
      </c>
      <c r="R2432" s="17">
        <v>0</v>
      </c>
    </row>
    <row r="2433" spans="2:18" hidden="1" x14ac:dyDescent="0.25">
      <c r="B2433" s="11" t="s">
        <v>1</v>
      </c>
      <c r="C2433" s="13" t="s">
        <v>12</v>
      </c>
      <c r="D2433" s="12">
        <f t="shared" si="48"/>
        <v>0</v>
      </c>
      <c r="E2433" s="12">
        <f t="shared" si="48"/>
        <v>0</v>
      </c>
      <c r="F2433" s="12">
        <f t="shared" si="48"/>
        <v>0</v>
      </c>
      <c r="G2433" s="12">
        <f t="shared" si="48"/>
        <v>0</v>
      </c>
      <c r="H2433" s="12">
        <f t="shared" si="48"/>
        <v>0</v>
      </c>
      <c r="I2433" s="12">
        <v>0</v>
      </c>
      <c r="J2433" s="12">
        <v>0</v>
      </c>
      <c r="K2433" s="12">
        <v>0</v>
      </c>
      <c r="L2433" s="12">
        <v>0</v>
      </c>
      <c r="M2433" s="12">
        <v>0</v>
      </c>
      <c r="N2433" s="12">
        <v>0</v>
      </c>
      <c r="O2433" s="12">
        <v>0</v>
      </c>
      <c r="P2433" s="12">
        <v>0</v>
      </c>
      <c r="Q2433" s="12">
        <v>0</v>
      </c>
      <c r="R2433" s="12">
        <v>0</v>
      </c>
    </row>
    <row r="2434" spans="2:18" hidden="1" x14ac:dyDescent="0.25">
      <c r="B2434" s="8" t="s">
        <v>1</v>
      </c>
      <c r="C2434" s="10" t="s">
        <v>13</v>
      </c>
      <c r="D2434" s="9">
        <f t="shared" si="48"/>
        <v>0</v>
      </c>
      <c r="E2434" s="9">
        <f t="shared" si="48"/>
        <v>0</v>
      </c>
      <c r="F2434" s="9">
        <f t="shared" si="48"/>
        <v>0</v>
      </c>
      <c r="G2434" s="9">
        <f t="shared" si="48"/>
        <v>0</v>
      </c>
      <c r="H2434" s="9">
        <f t="shared" si="48"/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</row>
    <row r="2435" spans="2:18" hidden="1" x14ac:dyDescent="0.25">
      <c r="B2435" s="8" t="s">
        <v>1</v>
      </c>
      <c r="C2435" s="10" t="s">
        <v>14</v>
      </c>
      <c r="D2435" s="9">
        <f t="shared" si="48"/>
        <v>0</v>
      </c>
      <c r="E2435" s="9">
        <f t="shared" si="48"/>
        <v>0</v>
      </c>
      <c r="F2435" s="9">
        <f t="shared" si="48"/>
        <v>0</v>
      </c>
      <c r="G2435" s="9">
        <f t="shared" si="48"/>
        <v>0</v>
      </c>
      <c r="H2435" s="9">
        <f t="shared" si="48"/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</row>
    <row r="2436" spans="2:18" hidden="1" x14ac:dyDescent="0.25">
      <c r="B2436" s="8" t="s">
        <v>1</v>
      </c>
      <c r="C2436" s="10" t="s">
        <v>18</v>
      </c>
      <c r="D2436" s="9">
        <f t="shared" si="48"/>
        <v>0</v>
      </c>
      <c r="E2436" s="9">
        <f t="shared" si="48"/>
        <v>0</v>
      </c>
      <c r="F2436" s="9">
        <f t="shared" si="48"/>
        <v>0</v>
      </c>
      <c r="G2436" s="9">
        <f t="shared" si="48"/>
        <v>0</v>
      </c>
      <c r="H2436" s="9">
        <f t="shared" si="48"/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</row>
    <row r="2437" spans="2:18" ht="15.75" hidden="1" thickBot="1" x14ac:dyDescent="0.3">
      <c r="B2437" s="15" t="s">
        <v>948</v>
      </c>
      <c r="C2437" s="16" t="s">
        <v>949</v>
      </c>
      <c r="D2437" s="17">
        <f t="shared" si="48"/>
        <v>0</v>
      </c>
      <c r="E2437" s="17">
        <f t="shared" si="48"/>
        <v>0</v>
      </c>
      <c r="F2437" s="17">
        <f t="shared" si="48"/>
        <v>0</v>
      </c>
      <c r="G2437" s="17">
        <f t="shared" si="48"/>
        <v>0</v>
      </c>
      <c r="H2437" s="17">
        <f t="shared" si="48"/>
        <v>0</v>
      </c>
      <c r="I2437" s="17">
        <v>0</v>
      </c>
      <c r="J2437" s="17">
        <v>0</v>
      </c>
      <c r="K2437" s="17">
        <v>0</v>
      </c>
      <c r="L2437" s="17">
        <v>0</v>
      </c>
      <c r="M2437" s="17">
        <v>0</v>
      </c>
      <c r="N2437" s="17">
        <v>0</v>
      </c>
      <c r="O2437" s="17">
        <v>0</v>
      </c>
      <c r="P2437" s="17">
        <v>0</v>
      </c>
      <c r="Q2437" s="17">
        <v>0</v>
      </c>
      <c r="R2437" s="17">
        <v>0</v>
      </c>
    </row>
    <row r="2438" spans="2:18" hidden="1" x14ac:dyDescent="0.25">
      <c r="B2438" s="11" t="s">
        <v>1</v>
      </c>
      <c r="C2438" s="13" t="s">
        <v>12</v>
      </c>
      <c r="D2438" s="12">
        <f t="shared" si="48"/>
        <v>0</v>
      </c>
      <c r="E2438" s="12">
        <f t="shared" si="48"/>
        <v>0</v>
      </c>
      <c r="F2438" s="12">
        <f t="shared" si="48"/>
        <v>0</v>
      </c>
      <c r="G2438" s="12">
        <f t="shared" si="48"/>
        <v>0</v>
      </c>
      <c r="H2438" s="12">
        <f t="shared" si="48"/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</row>
    <row r="2439" spans="2:18" hidden="1" x14ac:dyDescent="0.25">
      <c r="B2439" s="8" t="s">
        <v>1</v>
      </c>
      <c r="C2439" s="10" t="s">
        <v>13</v>
      </c>
      <c r="D2439" s="9">
        <f t="shared" si="48"/>
        <v>0</v>
      </c>
      <c r="E2439" s="9">
        <f t="shared" si="48"/>
        <v>0</v>
      </c>
      <c r="F2439" s="9">
        <f t="shared" si="48"/>
        <v>0</v>
      </c>
      <c r="G2439" s="9">
        <f t="shared" si="48"/>
        <v>0</v>
      </c>
      <c r="H2439" s="9">
        <f t="shared" si="48"/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</row>
    <row r="2440" spans="2:18" hidden="1" x14ac:dyDescent="0.25">
      <c r="B2440" s="8" t="s">
        <v>1</v>
      </c>
      <c r="C2440" s="10" t="s">
        <v>14</v>
      </c>
      <c r="D2440" s="9">
        <f t="shared" si="48"/>
        <v>0</v>
      </c>
      <c r="E2440" s="9">
        <f t="shared" si="48"/>
        <v>0</v>
      </c>
      <c r="F2440" s="9">
        <f t="shared" si="48"/>
        <v>0</v>
      </c>
      <c r="G2440" s="9">
        <f t="shared" si="48"/>
        <v>0</v>
      </c>
      <c r="H2440" s="9">
        <f t="shared" si="48"/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  <c r="Q2440" s="9">
        <v>0</v>
      </c>
      <c r="R2440" s="9">
        <v>0</v>
      </c>
    </row>
    <row r="2441" spans="2:18" hidden="1" x14ac:dyDescent="0.25">
      <c r="B2441" s="8" t="s">
        <v>1</v>
      </c>
      <c r="C2441" s="10" t="s">
        <v>18</v>
      </c>
      <c r="D2441" s="9">
        <f t="shared" si="48"/>
        <v>0</v>
      </c>
      <c r="E2441" s="9">
        <f t="shared" si="48"/>
        <v>0</v>
      </c>
      <c r="F2441" s="9">
        <f t="shared" si="48"/>
        <v>0</v>
      </c>
      <c r="G2441" s="9">
        <f t="shared" si="48"/>
        <v>0</v>
      </c>
      <c r="H2441" s="9">
        <f t="shared" si="48"/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0</v>
      </c>
      <c r="R2441" s="9">
        <v>0</v>
      </c>
    </row>
    <row r="2442" spans="2:18" ht="15.75" hidden="1" thickBot="1" x14ac:dyDescent="0.3">
      <c r="B2442" s="15" t="s">
        <v>950</v>
      </c>
      <c r="C2442" s="16" t="s">
        <v>951</v>
      </c>
      <c r="D2442" s="17">
        <f t="shared" si="48"/>
        <v>0</v>
      </c>
      <c r="E2442" s="17">
        <f t="shared" si="48"/>
        <v>0</v>
      </c>
      <c r="F2442" s="17">
        <f t="shared" si="48"/>
        <v>0</v>
      </c>
      <c r="G2442" s="17">
        <f t="shared" si="48"/>
        <v>0</v>
      </c>
      <c r="H2442" s="17">
        <f t="shared" si="48"/>
        <v>0</v>
      </c>
      <c r="I2442" s="17">
        <v>0</v>
      </c>
      <c r="J2442" s="17">
        <v>0</v>
      </c>
      <c r="K2442" s="17">
        <v>0</v>
      </c>
      <c r="L2442" s="17">
        <v>0</v>
      </c>
      <c r="M2442" s="17">
        <v>0</v>
      </c>
      <c r="N2442" s="17">
        <v>0</v>
      </c>
      <c r="O2442" s="17">
        <v>0</v>
      </c>
      <c r="P2442" s="17">
        <v>0</v>
      </c>
      <c r="Q2442" s="17">
        <v>0</v>
      </c>
      <c r="R2442" s="17">
        <v>0</v>
      </c>
    </row>
    <row r="2443" spans="2:18" hidden="1" x14ac:dyDescent="0.25">
      <c r="B2443" s="11" t="s">
        <v>1</v>
      </c>
      <c r="C2443" s="13" t="s">
        <v>12</v>
      </c>
      <c r="D2443" s="12">
        <f t="shared" si="48"/>
        <v>0</v>
      </c>
      <c r="E2443" s="12">
        <f t="shared" si="48"/>
        <v>0</v>
      </c>
      <c r="F2443" s="12">
        <f t="shared" si="48"/>
        <v>0</v>
      </c>
      <c r="G2443" s="12">
        <f t="shared" si="48"/>
        <v>0</v>
      </c>
      <c r="H2443" s="12">
        <f t="shared" si="48"/>
        <v>0</v>
      </c>
      <c r="I2443" s="12">
        <v>0</v>
      </c>
      <c r="J2443" s="12">
        <v>0</v>
      </c>
      <c r="K2443" s="12">
        <v>0</v>
      </c>
      <c r="L2443" s="12">
        <v>0</v>
      </c>
      <c r="M2443" s="12">
        <v>0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</row>
    <row r="2444" spans="2:18" hidden="1" x14ac:dyDescent="0.25">
      <c r="B2444" s="8" t="s">
        <v>1</v>
      </c>
      <c r="C2444" s="10" t="s">
        <v>13</v>
      </c>
      <c r="D2444" s="9">
        <f t="shared" si="48"/>
        <v>0</v>
      </c>
      <c r="E2444" s="9">
        <f t="shared" si="48"/>
        <v>0</v>
      </c>
      <c r="F2444" s="9">
        <f t="shared" si="48"/>
        <v>0</v>
      </c>
      <c r="G2444" s="9">
        <f t="shared" si="48"/>
        <v>0</v>
      </c>
      <c r="H2444" s="9">
        <f t="shared" si="48"/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</row>
    <row r="2445" spans="2:18" hidden="1" x14ac:dyDescent="0.25">
      <c r="B2445" s="8" t="s">
        <v>1</v>
      </c>
      <c r="C2445" s="10" t="s">
        <v>14</v>
      </c>
      <c r="D2445" s="9">
        <f t="shared" si="48"/>
        <v>0</v>
      </c>
      <c r="E2445" s="9">
        <f t="shared" si="48"/>
        <v>0</v>
      </c>
      <c r="F2445" s="9">
        <f t="shared" si="48"/>
        <v>0</v>
      </c>
      <c r="G2445" s="9">
        <f t="shared" si="48"/>
        <v>0</v>
      </c>
      <c r="H2445" s="9">
        <f t="shared" si="48"/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</row>
    <row r="2446" spans="2:18" hidden="1" x14ac:dyDescent="0.25">
      <c r="B2446" s="8" t="s">
        <v>1</v>
      </c>
      <c r="C2446" s="10" t="s">
        <v>18</v>
      </c>
      <c r="D2446" s="9">
        <f t="shared" si="48"/>
        <v>0</v>
      </c>
      <c r="E2446" s="9">
        <f t="shared" si="48"/>
        <v>0</v>
      </c>
      <c r="F2446" s="9">
        <f t="shared" si="48"/>
        <v>0</v>
      </c>
      <c r="G2446" s="9">
        <f t="shared" si="48"/>
        <v>0</v>
      </c>
      <c r="H2446" s="9">
        <f t="shared" si="48"/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</row>
    <row r="2447" spans="2:18" ht="15.75" hidden="1" thickBot="1" x14ac:dyDescent="0.3">
      <c r="B2447" s="15" t="s">
        <v>952</v>
      </c>
      <c r="C2447" s="16" t="s">
        <v>953</v>
      </c>
      <c r="D2447" s="17">
        <f t="shared" si="48"/>
        <v>0</v>
      </c>
      <c r="E2447" s="17">
        <f t="shared" si="48"/>
        <v>0</v>
      </c>
      <c r="F2447" s="17">
        <f t="shared" si="48"/>
        <v>0</v>
      </c>
      <c r="G2447" s="17">
        <f t="shared" si="48"/>
        <v>0</v>
      </c>
      <c r="H2447" s="17">
        <f t="shared" si="48"/>
        <v>0</v>
      </c>
      <c r="I2447" s="17">
        <v>0</v>
      </c>
      <c r="J2447" s="17">
        <v>0</v>
      </c>
      <c r="K2447" s="17">
        <v>0</v>
      </c>
      <c r="L2447" s="17">
        <v>0</v>
      </c>
      <c r="M2447" s="17">
        <v>0</v>
      </c>
      <c r="N2447" s="17">
        <v>0</v>
      </c>
      <c r="O2447" s="17">
        <v>0</v>
      </c>
      <c r="P2447" s="17">
        <v>0</v>
      </c>
      <c r="Q2447" s="17">
        <v>0</v>
      </c>
      <c r="R2447" s="17">
        <v>0</v>
      </c>
    </row>
    <row r="2448" spans="2:18" hidden="1" x14ac:dyDescent="0.25">
      <c r="B2448" s="11" t="s">
        <v>1</v>
      </c>
      <c r="C2448" s="13" t="s">
        <v>12</v>
      </c>
      <c r="D2448" s="12">
        <f t="shared" si="48"/>
        <v>0</v>
      </c>
      <c r="E2448" s="12">
        <f t="shared" si="48"/>
        <v>0</v>
      </c>
      <c r="F2448" s="12">
        <f t="shared" si="48"/>
        <v>0</v>
      </c>
      <c r="G2448" s="12">
        <f t="shared" si="48"/>
        <v>0</v>
      </c>
      <c r="H2448" s="12">
        <f t="shared" si="48"/>
        <v>0</v>
      </c>
      <c r="I2448" s="12">
        <v>0</v>
      </c>
      <c r="J2448" s="12">
        <v>0</v>
      </c>
      <c r="K2448" s="12">
        <v>0</v>
      </c>
      <c r="L2448" s="12">
        <v>0</v>
      </c>
      <c r="M2448" s="12">
        <v>0</v>
      </c>
      <c r="N2448" s="12">
        <v>0</v>
      </c>
      <c r="O2448" s="12">
        <v>0</v>
      </c>
      <c r="P2448" s="12">
        <v>0</v>
      </c>
      <c r="Q2448" s="12">
        <v>0</v>
      </c>
      <c r="R2448" s="12">
        <v>0</v>
      </c>
    </row>
    <row r="2449" spans="2:18" hidden="1" x14ac:dyDescent="0.25">
      <c r="B2449" s="8" t="s">
        <v>1</v>
      </c>
      <c r="C2449" s="10" t="s">
        <v>13</v>
      </c>
      <c r="D2449" s="9">
        <f t="shared" si="48"/>
        <v>0</v>
      </c>
      <c r="E2449" s="9">
        <f t="shared" si="48"/>
        <v>0</v>
      </c>
      <c r="F2449" s="9">
        <f t="shared" si="48"/>
        <v>0</v>
      </c>
      <c r="G2449" s="9">
        <f t="shared" si="48"/>
        <v>0</v>
      </c>
      <c r="H2449" s="9">
        <f t="shared" si="48"/>
        <v>0</v>
      </c>
      <c r="I2449" s="9">
        <v>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</row>
    <row r="2450" spans="2:18" hidden="1" x14ac:dyDescent="0.25">
      <c r="B2450" s="8" t="s">
        <v>1</v>
      </c>
      <c r="C2450" s="10" t="s">
        <v>14</v>
      </c>
      <c r="D2450" s="9">
        <f t="shared" si="48"/>
        <v>0</v>
      </c>
      <c r="E2450" s="9">
        <f t="shared" si="48"/>
        <v>0</v>
      </c>
      <c r="F2450" s="9">
        <f t="shared" si="48"/>
        <v>0</v>
      </c>
      <c r="G2450" s="9">
        <f t="shared" si="48"/>
        <v>0</v>
      </c>
      <c r="H2450" s="9">
        <f t="shared" si="48"/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</row>
    <row r="2451" spans="2:18" hidden="1" x14ac:dyDescent="0.25">
      <c r="B2451" s="8" t="s">
        <v>1</v>
      </c>
      <c r="C2451" s="10" t="s">
        <v>18</v>
      </c>
      <c r="D2451" s="9">
        <f t="shared" si="48"/>
        <v>0</v>
      </c>
      <c r="E2451" s="9">
        <f t="shared" si="48"/>
        <v>0</v>
      </c>
      <c r="F2451" s="9">
        <f t="shared" si="48"/>
        <v>0</v>
      </c>
      <c r="G2451" s="9">
        <f t="shared" si="48"/>
        <v>0</v>
      </c>
      <c r="H2451" s="9">
        <f t="shared" si="48"/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</row>
    <row r="2452" spans="2:18" ht="60.75" hidden="1" thickBot="1" x14ac:dyDescent="0.3">
      <c r="B2452" s="15" t="s">
        <v>954</v>
      </c>
      <c r="C2452" s="16" t="s">
        <v>955</v>
      </c>
      <c r="D2452" s="17">
        <f t="shared" si="48"/>
        <v>0</v>
      </c>
      <c r="E2452" s="17">
        <f t="shared" si="48"/>
        <v>0</v>
      </c>
      <c r="F2452" s="17">
        <f t="shared" si="48"/>
        <v>0</v>
      </c>
      <c r="G2452" s="17">
        <f t="shared" si="48"/>
        <v>0</v>
      </c>
      <c r="H2452" s="17">
        <f t="shared" si="48"/>
        <v>0</v>
      </c>
      <c r="I2452" s="17">
        <v>0</v>
      </c>
      <c r="J2452" s="17">
        <v>0</v>
      </c>
      <c r="K2452" s="17">
        <v>0</v>
      </c>
      <c r="L2452" s="17">
        <v>0</v>
      </c>
      <c r="M2452" s="17">
        <v>0</v>
      </c>
      <c r="N2452" s="17">
        <v>0</v>
      </c>
      <c r="O2452" s="17">
        <v>0</v>
      </c>
      <c r="P2452" s="17">
        <v>0</v>
      </c>
      <c r="Q2452" s="17">
        <v>0</v>
      </c>
      <c r="R2452" s="17">
        <v>0</v>
      </c>
    </row>
    <row r="2453" spans="2:18" hidden="1" x14ac:dyDescent="0.25">
      <c r="B2453" s="11" t="s">
        <v>1</v>
      </c>
      <c r="C2453" s="13" t="s">
        <v>12</v>
      </c>
      <c r="D2453" s="12">
        <f t="shared" si="48"/>
        <v>0</v>
      </c>
      <c r="E2453" s="12">
        <f t="shared" si="48"/>
        <v>0</v>
      </c>
      <c r="F2453" s="12">
        <f t="shared" si="48"/>
        <v>0</v>
      </c>
      <c r="G2453" s="12">
        <f t="shared" si="48"/>
        <v>0</v>
      </c>
      <c r="H2453" s="12">
        <f t="shared" si="48"/>
        <v>0</v>
      </c>
      <c r="I2453" s="12">
        <v>0</v>
      </c>
      <c r="J2453" s="12">
        <v>0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</row>
    <row r="2454" spans="2:18" hidden="1" x14ac:dyDescent="0.25">
      <c r="B2454" s="8" t="s">
        <v>1</v>
      </c>
      <c r="C2454" s="10" t="s">
        <v>13</v>
      </c>
      <c r="D2454" s="9">
        <f t="shared" si="48"/>
        <v>0</v>
      </c>
      <c r="E2454" s="9">
        <f t="shared" si="48"/>
        <v>0</v>
      </c>
      <c r="F2454" s="9">
        <f t="shared" si="48"/>
        <v>0</v>
      </c>
      <c r="G2454" s="9">
        <f t="shared" si="48"/>
        <v>0</v>
      </c>
      <c r="H2454" s="9">
        <f t="shared" si="48"/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</row>
    <row r="2455" spans="2:18" hidden="1" x14ac:dyDescent="0.25">
      <c r="B2455" s="8" t="s">
        <v>1</v>
      </c>
      <c r="C2455" s="10" t="s">
        <v>14</v>
      </c>
      <c r="D2455" s="9">
        <f t="shared" si="48"/>
        <v>0</v>
      </c>
      <c r="E2455" s="9">
        <f t="shared" si="48"/>
        <v>0</v>
      </c>
      <c r="F2455" s="9">
        <f t="shared" si="48"/>
        <v>0</v>
      </c>
      <c r="G2455" s="9">
        <f t="shared" si="48"/>
        <v>0</v>
      </c>
      <c r="H2455" s="9">
        <f t="shared" si="48"/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</row>
    <row r="2456" spans="2:18" hidden="1" x14ac:dyDescent="0.25">
      <c r="B2456" s="8" t="s">
        <v>1</v>
      </c>
      <c r="C2456" s="10" t="s">
        <v>17</v>
      </c>
      <c r="D2456" s="9">
        <f t="shared" si="48"/>
        <v>0</v>
      </c>
      <c r="E2456" s="9">
        <f t="shared" si="48"/>
        <v>0</v>
      </c>
      <c r="F2456" s="9">
        <f t="shared" si="48"/>
        <v>0</v>
      </c>
      <c r="G2456" s="9">
        <f t="shared" si="48"/>
        <v>0</v>
      </c>
      <c r="H2456" s="9">
        <f t="shared" si="48"/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</row>
    <row r="2457" spans="2:18" hidden="1" x14ac:dyDescent="0.25">
      <c r="B2457" s="8" t="s">
        <v>1</v>
      </c>
      <c r="C2457" s="10" t="s">
        <v>18</v>
      </c>
      <c r="D2457" s="9">
        <f t="shared" si="48"/>
        <v>0</v>
      </c>
      <c r="E2457" s="9">
        <f t="shared" si="48"/>
        <v>0</v>
      </c>
      <c r="F2457" s="9">
        <f t="shared" si="48"/>
        <v>0</v>
      </c>
      <c r="G2457" s="9">
        <f t="shared" si="48"/>
        <v>0</v>
      </c>
      <c r="H2457" s="9">
        <f t="shared" si="48"/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</row>
    <row r="2458" spans="2:18" hidden="1" x14ac:dyDescent="0.25">
      <c r="B2458" s="8" t="s">
        <v>1</v>
      </c>
      <c r="C2458" s="10" t="s">
        <v>19</v>
      </c>
      <c r="D2458" s="9">
        <f t="shared" si="48"/>
        <v>0</v>
      </c>
      <c r="E2458" s="9">
        <f t="shared" si="48"/>
        <v>0</v>
      </c>
      <c r="F2458" s="9">
        <f t="shared" si="48"/>
        <v>0</v>
      </c>
      <c r="G2458" s="9">
        <f t="shared" si="48"/>
        <v>0</v>
      </c>
      <c r="H2458" s="9">
        <f t="shared" si="48"/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</row>
    <row r="2459" spans="2:18" hidden="1" x14ac:dyDescent="0.25">
      <c r="B2459" s="11" t="s">
        <v>1</v>
      </c>
      <c r="C2459" s="13" t="s">
        <v>20</v>
      </c>
      <c r="D2459" s="12">
        <f t="shared" si="48"/>
        <v>0</v>
      </c>
      <c r="E2459" s="12">
        <f t="shared" si="48"/>
        <v>0</v>
      </c>
      <c r="F2459" s="12">
        <f t="shared" si="48"/>
        <v>0</v>
      </c>
      <c r="G2459" s="12">
        <f t="shared" si="48"/>
        <v>0</v>
      </c>
      <c r="H2459" s="12">
        <f t="shared" si="48"/>
        <v>0</v>
      </c>
      <c r="I2459" s="12">
        <v>0</v>
      </c>
      <c r="J2459" s="12">
        <v>0</v>
      </c>
      <c r="K2459" s="12">
        <v>0</v>
      </c>
      <c r="L2459" s="12">
        <v>0</v>
      </c>
      <c r="M2459" s="12">
        <v>0</v>
      </c>
      <c r="N2459" s="12">
        <v>0</v>
      </c>
      <c r="O2459" s="12">
        <v>0</v>
      </c>
      <c r="P2459" s="12">
        <v>0</v>
      </c>
      <c r="Q2459" s="12">
        <v>0</v>
      </c>
      <c r="R2459" s="12">
        <v>0</v>
      </c>
    </row>
    <row r="2460" spans="2:18" ht="60.75" hidden="1" thickBot="1" x14ac:dyDescent="0.3">
      <c r="B2460" s="15" t="s">
        <v>956</v>
      </c>
      <c r="C2460" s="16" t="s">
        <v>957</v>
      </c>
      <c r="D2460" s="17">
        <f t="shared" si="48"/>
        <v>0</v>
      </c>
      <c r="E2460" s="17">
        <f t="shared" si="48"/>
        <v>0</v>
      </c>
      <c r="F2460" s="17">
        <f t="shared" si="48"/>
        <v>0</v>
      </c>
      <c r="G2460" s="17">
        <f t="shared" si="48"/>
        <v>0</v>
      </c>
      <c r="H2460" s="17">
        <f t="shared" si="48"/>
        <v>0</v>
      </c>
      <c r="I2460" s="17">
        <v>0</v>
      </c>
      <c r="J2460" s="17">
        <v>0</v>
      </c>
      <c r="K2460" s="17">
        <v>0</v>
      </c>
      <c r="L2460" s="17">
        <v>0</v>
      </c>
      <c r="M2460" s="17">
        <v>0</v>
      </c>
      <c r="N2460" s="17">
        <v>0</v>
      </c>
      <c r="O2460" s="17">
        <v>0</v>
      </c>
      <c r="P2460" s="17">
        <v>0</v>
      </c>
      <c r="Q2460" s="17">
        <v>0</v>
      </c>
      <c r="R2460" s="17">
        <v>0</v>
      </c>
    </row>
    <row r="2461" spans="2:18" hidden="1" x14ac:dyDescent="0.25">
      <c r="B2461" s="11" t="s">
        <v>1</v>
      </c>
      <c r="C2461" s="13" t="s">
        <v>12</v>
      </c>
      <c r="D2461" s="12">
        <f t="shared" si="48"/>
        <v>0</v>
      </c>
      <c r="E2461" s="12">
        <f t="shared" si="48"/>
        <v>0</v>
      </c>
      <c r="F2461" s="12">
        <f t="shared" si="48"/>
        <v>0</v>
      </c>
      <c r="G2461" s="12">
        <f t="shared" si="48"/>
        <v>0</v>
      </c>
      <c r="H2461" s="12">
        <f t="shared" si="48"/>
        <v>0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</row>
    <row r="2462" spans="2:18" hidden="1" x14ac:dyDescent="0.25">
      <c r="B2462" s="8" t="s">
        <v>1</v>
      </c>
      <c r="C2462" s="10" t="s">
        <v>13</v>
      </c>
      <c r="D2462" s="9">
        <f t="shared" si="48"/>
        <v>0</v>
      </c>
      <c r="E2462" s="9">
        <f t="shared" si="48"/>
        <v>0</v>
      </c>
      <c r="F2462" s="9">
        <f t="shared" si="48"/>
        <v>0</v>
      </c>
      <c r="G2462" s="9">
        <f t="shared" si="48"/>
        <v>0</v>
      </c>
      <c r="H2462" s="9">
        <f t="shared" si="48"/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</row>
    <row r="2463" spans="2:18" hidden="1" x14ac:dyDescent="0.25">
      <c r="B2463" s="8" t="s">
        <v>1</v>
      </c>
      <c r="C2463" s="10" t="s">
        <v>14</v>
      </c>
      <c r="D2463" s="9">
        <f t="shared" si="48"/>
        <v>0</v>
      </c>
      <c r="E2463" s="9">
        <f t="shared" si="48"/>
        <v>0</v>
      </c>
      <c r="F2463" s="9">
        <f t="shared" si="48"/>
        <v>0</v>
      </c>
      <c r="G2463" s="9">
        <f t="shared" si="48"/>
        <v>0</v>
      </c>
      <c r="H2463" s="9">
        <f t="shared" si="48"/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</row>
    <row r="2464" spans="2:18" hidden="1" x14ac:dyDescent="0.25">
      <c r="B2464" s="8" t="s">
        <v>1</v>
      </c>
      <c r="C2464" s="10" t="s">
        <v>18</v>
      </c>
      <c r="D2464" s="9">
        <f t="shared" si="48"/>
        <v>0</v>
      </c>
      <c r="E2464" s="9">
        <f t="shared" si="48"/>
        <v>0</v>
      </c>
      <c r="F2464" s="9">
        <f t="shared" si="48"/>
        <v>0</v>
      </c>
      <c r="G2464" s="9">
        <f t="shared" si="48"/>
        <v>0</v>
      </c>
      <c r="H2464" s="9">
        <f t="shared" si="48"/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</row>
    <row r="2465" spans="2:18" hidden="1" x14ac:dyDescent="0.25">
      <c r="B2465" s="8" t="s">
        <v>1</v>
      </c>
      <c r="C2465" s="10" t="s">
        <v>19</v>
      </c>
      <c r="D2465" s="9">
        <f t="shared" si="48"/>
        <v>0</v>
      </c>
      <c r="E2465" s="9">
        <f t="shared" si="48"/>
        <v>0</v>
      </c>
      <c r="F2465" s="9">
        <f t="shared" si="48"/>
        <v>0</v>
      </c>
      <c r="G2465" s="9">
        <f t="shared" si="48"/>
        <v>0</v>
      </c>
      <c r="H2465" s="9">
        <f t="shared" si="48"/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</row>
    <row r="2466" spans="2:18" hidden="1" x14ac:dyDescent="0.25">
      <c r="B2466" s="11" t="s">
        <v>1</v>
      </c>
      <c r="C2466" s="13" t="s">
        <v>20</v>
      </c>
      <c r="D2466" s="12">
        <f t="shared" si="48"/>
        <v>0</v>
      </c>
      <c r="E2466" s="12">
        <f t="shared" si="48"/>
        <v>0</v>
      </c>
      <c r="F2466" s="12">
        <f t="shared" si="48"/>
        <v>0</v>
      </c>
      <c r="G2466" s="12">
        <f t="shared" si="48"/>
        <v>0</v>
      </c>
      <c r="H2466" s="12">
        <f t="shared" si="48"/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0</v>
      </c>
    </row>
    <row r="2467" spans="2:18" ht="45.75" hidden="1" thickBot="1" x14ac:dyDescent="0.3">
      <c r="B2467" s="15" t="s">
        <v>958</v>
      </c>
      <c r="C2467" s="16" t="s">
        <v>959</v>
      </c>
      <c r="D2467" s="17">
        <f t="shared" si="48"/>
        <v>0</v>
      </c>
      <c r="E2467" s="17">
        <f t="shared" si="48"/>
        <v>0</v>
      </c>
      <c r="F2467" s="17">
        <f t="shared" si="48"/>
        <v>0</v>
      </c>
      <c r="G2467" s="17">
        <f t="shared" si="48"/>
        <v>0</v>
      </c>
      <c r="H2467" s="17">
        <f t="shared" si="48"/>
        <v>0</v>
      </c>
      <c r="I2467" s="17">
        <v>0</v>
      </c>
      <c r="J2467" s="17">
        <v>0</v>
      </c>
      <c r="K2467" s="17">
        <v>0</v>
      </c>
      <c r="L2467" s="17">
        <v>0</v>
      </c>
      <c r="M2467" s="17">
        <v>0</v>
      </c>
      <c r="N2467" s="17">
        <v>0</v>
      </c>
      <c r="O2467" s="17">
        <v>0</v>
      </c>
      <c r="P2467" s="17">
        <v>0</v>
      </c>
      <c r="Q2467" s="17">
        <v>0</v>
      </c>
      <c r="R2467" s="17">
        <v>0</v>
      </c>
    </row>
    <row r="2468" spans="2:18" hidden="1" x14ac:dyDescent="0.25">
      <c r="B2468" s="11" t="s">
        <v>1</v>
      </c>
      <c r="C2468" s="13" t="s">
        <v>12</v>
      </c>
      <c r="D2468" s="12">
        <f t="shared" si="48"/>
        <v>0</v>
      </c>
      <c r="E2468" s="12">
        <f t="shared" si="48"/>
        <v>0</v>
      </c>
      <c r="F2468" s="12">
        <f t="shared" si="48"/>
        <v>0</v>
      </c>
      <c r="G2468" s="12">
        <f t="shared" si="48"/>
        <v>0</v>
      </c>
      <c r="H2468" s="12">
        <f t="shared" si="48"/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2">
        <v>0</v>
      </c>
      <c r="Q2468" s="12">
        <v>0</v>
      </c>
      <c r="R2468" s="12">
        <v>0</v>
      </c>
    </row>
    <row r="2469" spans="2:18" hidden="1" x14ac:dyDescent="0.25">
      <c r="B2469" s="8" t="s">
        <v>1</v>
      </c>
      <c r="C2469" s="10" t="s">
        <v>13</v>
      </c>
      <c r="D2469" s="9">
        <f t="shared" si="48"/>
        <v>0</v>
      </c>
      <c r="E2469" s="9">
        <f t="shared" si="48"/>
        <v>0</v>
      </c>
      <c r="F2469" s="9">
        <f t="shared" si="48"/>
        <v>0</v>
      </c>
      <c r="G2469" s="9">
        <f t="shared" si="48"/>
        <v>0</v>
      </c>
      <c r="H2469" s="9">
        <f t="shared" si="48"/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</row>
    <row r="2470" spans="2:18" hidden="1" x14ac:dyDescent="0.25">
      <c r="B2470" s="8" t="s">
        <v>1</v>
      </c>
      <c r="C2470" s="10" t="s">
        <v>14</v>
      </c>
      <c r="D2470" s="9">
        <f t="shared" ref="D2470:H2520" si="49">I2470+N2470</f>
        <v>0</v>
      </c>
      <c r="E2470" s="9">
        <f t="shared" si="49"/>
        <v>0</v>
      </c>
      <c r="F2470" s="9">
        <f t="shared" si="49"/>
        <v>0</v>
      </c>
      <c r="G2470" s="9">
        <f t="shared" si="49"/>
        <v>0</v>
      </c>
      <c r="H2470" s="9">
        <f t="shared" si="49"/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</row>
    <row r="2471" spans="2:18" hidden="1" x14ac:dyDescent="0.25">
      <c r="B2471" s="8" t="s">
        <v>1</v>
      </c>
      <c r="C2471" s="10" t="s">
        <v>17</v>
      </c>
      <c r="D2471" s="9">
        <f t="shared" si="49"/>
        <v>0</v>
      </c>
      <c r="E2471" s="9">
        <f t="shared" si="49"/>
        <v>0</v>
      </c>
      <c r="F2471" s="9">
        <f t="shared" si="49"/>
        <v>0</v>
      </c>
      <c r="G2471" s="9">
        <f t="shared" si="49"/>
        <v>0</v>
      </c>
      <c r="H2471" s="9">
        <f t="shared" si="49"/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</row>
    <row r="2472" spans="2:18" hidden="1" x14ac:dyDescent="0.25">
      <c r="B2472" s="8" t="s">
        <v>1</v>
      </c>
      <c r="C2472" s="10" t="s">
        <v>18</v>
      </c>
      <c r="D2472" s="9">
        <f t="shared" si="49"/>
        <v>0</v>
      </c>
      <c r="E2472" s="9">
        <f t="shared" si="49"/>
        <v>0</v>
      </c>
      <c r="F2472" s="9">
        <f t="shared" si="49"/>
        <v>0</v>
      </c>
      <c r="G2472" s="9">
        <f t="shared" si="49"/>
        <v>0</v>
      </c>
      <c r="H2472" s="9">
        <f t="shared" si="49"/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</row>
    <row r="2473" spans="2:18" hidden="1" x14ac:dyDescent="0.25">
      <c r="B2473" s="8" t="s">
        <v>1</v>
      </c>
      <c r="C2473" s="10" t="s">
        <v>19</v>
      </c>
      <c r="D2473" s="9">
        <f t="shared" si="49"/>
        <v>0</v>
      </c>
      <c r="E2473" s="9">
        <f t="shared" si="49"/>
        <v>0</v>
      </c>
      <c r="F2473" s="9">
        <f t="shared" si="49"/>
        <v>0</v>
      </c>
      <c r="G2473" s="9">
        <f t="shared" si="49"/>
        <v>0</v>
      </c>
      <c r="H2473" s="9">
        <f t="shared" si="49"/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</row>
    <row r="2474" spans="2:18" hidden="1" x14ac:dyDescent="0.25">
      <c r="B2474" s="11" t="s">
        <v>1</v>
      </c>
      <c r="C2474" s="13" t="s">
        <v>20</v>
      </c>
      <c r="D2474" s="12">
        <f t="shared" si="49"/>
        <v>0</v>
      </c>
      <c r="E2474" s="12">
        <f t="shared" si="49"/>
        <v>0</v>
      </c>
      <c r="F2474" s="12">
        <f t="shared" si="49"/>
        <v>0</v>
      </c>
      <c r="G2474" s="12">
        <f t="shared" si="49"/>
        <v>0</v>
      </c>
      <c r="H2474" s="12">
        <f t="shared" si="49"/>
        <v>0</v>
      </c>
      <c r="I2474" s="12">
        <v>0</v>
      </c>
      <c r="J2474" s="12">
        <v>0</v>
      </c>
      <c r="K2474" s="12">
        <v>0</v>
      </c>
      <c r="L2474" s="12">
        <v>0</v>
      </c>
      <c r="M2474" s="12">
        <v>0</v>
      </c>
      <c r="N2474" s="12">
        <v>0</v>
      </c>
      <c r="O2474" s="12">
        <v>0</v>
      </c>
      <c r="P2474" s="12">
        <v>0</v>
      </c>
      <c r="Q2474" s="12">
        <v>0</v>
      </c>
      <c r="R2474" s="12">
        <v>0</v>
      </c>
    </row>
    <row r="2475" spans="2:18" ht="15.75" hidden="1" thickBot="1" x14ac:dyDescent="0.3">
      <c r="B2475" s="15" t="s">
        <v>960</v>
      </c>
      <c r="C2475" s="16" t="s">
        <v>961</v>
      </c>
      <c r="D2475" s="17">
        <f t="shared" si="49"/>
        <v>0</v>
      </c>
      <c r="E2475" s="17">
        <f t="shared" si="49"/>
        <v>0</v>
      </c>
      <c r="F2475" s="17">
        <f t="shared" si="49"/>
        <v>0</v>
      </c>
      <c r="G2475" s="17">
        <f t="shared" si="49"/>
        <v>0</v>
      </c>
      <c r="H2475" s="17">
        <f t="shared" si="49"/>
        <v>0</v>
      </c>
      <c r="I2475" s="17">
        <v>0</v>
      </c>
      <c r="J2475" s="17">
        <v>0</v>
      </c>
      <c r="K2475" s="17">
        <v>0</v>
      </c>
      <c r="L2475" s="17">
        <v>0</v>
      </c>
      <c r="M2475" s="17">
        <v>0</v>
      </c>
      <c r="N2475" s="17">
        <v>0</v>
      </c>
      <c r="O2475" s="17">
        <v>0</v>
      </c>
      <c r="P2475" s="17">
        <v>0</v>
      </c>
      <c r="Q2475" s="17">
        <v>0</v>
      </c>
      <c r="R2475" s="17">
        <v>0</v>
      </c>
    </row>
    <row r="2476" spans="2:18" hidden="1" x14ac:dyDescent="0.25">
      <c r="B2476" s="11" t="s">
        <v>1</v>
      </c>
      <c r="C2476" s="13" t="s">
        <v>12</v>
      </c>
      <c r="D2476" s="12">
        <f t="shared" si="49"/>
        <v>0</v>
      </c>
      <c r="E2476" s="12">
        <f t="shared" si="49"/>
        <v>0</v>
      </c>
      <c r="F2476" s="12">
        <f t="shared" si="49"/>
        <v>0</v>
      </c>
      <c r="G2476" s="12">
        <f t="shared" si="49"/>
        <v>0</v>
      </c>
      <c r="H2476" s="12">
        <f t="shared" si="49"/>
        <v>0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0</v>
      </c>
      <c r="O2476" s="12">
        <v>0</v>
      </c>
      <c r="P2476" s="12">
        <v>0</v>
      </c>
      <c r="Q2476" s="12">
        <v>0</v>
      </c>
      <c r="R2476" s="12">
        <v>0</v>
      </c>
    </row>
    <row r="2477" spans="2:18" hidden="1" x14ac:dyDescent="0.25">
      <c r="B2477" s="8" t="s">
        <v>1</v>
      </c>
      <c r="C2477" s="10" t="s">
        <v>13</v>
      </c>
      <c r="D2477" s="9">
        <f t="shared" si="49"/>
        <v>0</v>
      </c>
      <c r="E2477" s="9">
        <f t="shared" si="49"/>
        <v>0</v>
      </c>
      <c r="F2477" s="9">
        <f t="shared" si="49"/>
        <v>0</v>
      </c>
      <c r="G2477" s="9">
        <f t="shared" si="49"/>
        <v>0</v>
      </c>
      <c r="H2477" s="9">
        <f t="shared" si="49"/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</row>
    <row r="2478" spans="2:18" hidden="1" x14ac:dyDescent="0.25">
      <c r="B2478" s="8" t="s">
        <v>1</v>
      </c>
      <c r="C2478" s="10" t="s">
        <v>14</v>
      </c>
      <c r="D2478" s="9">
        <f t="shared" si="49"/>
        <v>0</v>
      </c>
      <c r="E2478" s="9">
        <f t="shared" si="49"/>
        <v>0</v>
      </c>
      <c r="F2478" s="9">
        <f t="shared" si="49"/>
        <v>0</v>
      </c>
      <c r="G2478" s="9">
        <f t="shared" si="49"/>
        <v>0</v>
      </c>
      <c r="H2478" s="9">
        <f t="shared" si="49"/>
        <v>0</v>
      </c>
      <c r="I2478" s="9">
        <v>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  <c r="R2478" s="9">
        <v>0</v>
      </c>
    </row>
    <row r="2479" spans="2:18" hidden="1" x14ac:dyDescent="0.25">
      <c r="B2479" s="8" t="s">
        <v>1</v>
      </c>
      <c r="C2479" s="10" t="s">
        <v>17</v>
      </c>
      <c r="D2479" s="9">
        <f t="shared" si="49"/>
        <v>0</v>
      </c>
      <c r="E2479" s="9">
        <f t="shared" si="49"/>
        <v>0</v>
      </c>
      <c r="F2479" s="9">
        <f t="shared" si="49"/>
        <v>0</v>
      </c>
      <c r="G2479" s="9">
        <f t="shared" si="49"/>
        <v>0</v>
      </c>
      <c r="H2479" s="9">
        <f t="shared" si="49"/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</row>
    <row r="2480" spans="2:18" hidden="1" x14ac:dyDescent="0.25">
      <c r="B2480" s="8" t="s">
        <v>1</v>
      </c>
      <c r="C2480" s="10" t="s">
        <v>18</v>
      </c>
      <c r="D2480" s="9">
        <f t="shared" si="49"/>
        <v>0</v>
      </c>
      <c r="E2480" s="9">
        <f t="shared" si="49"/>
        <v>0</v>
      </c>
      <c r="F2480" s="9">
        <f t="shared" si="49"/>
        <v>0</v>
      </c>
      <c r="G2480" s="9">
        <f t="shared" si="49"/>
        <v>0</v>
      </c>
      <c r="H2480" s="9">
        <f t="shared" si="49"/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</row>
    <row r="2481" spans="2:18" hidden="1" x14ac:dyDescent="0.25">
      <c r="B2481" s="8" t="s">
        <v>1</v>
      </c>
      <c r="C2481" s="10" t="s">
        <v>19</v>
      </c>
      <c r="D2481" s="9">
        <f t="shared" si="49"/>
        <v>0</v>
      </c>
      <c r="E2481" s="9">
        <f t="shared" si="49"/>
        <v>0</v>
      </c>
      <c r="F2481" s="9">
        <f t="shared" si="49"/>
        <v>0</v>
      </c>
      <c r="G2481" s="9">
        <f t="shared" si="49"/>
        <v>0</v>
      </c>
      <c r="H2481" s="9">
        <f t="shared" si="49"/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</row>
    <row r="2482" spans="2:18" hidden="1" x14ac:dyDescent="0.25">
      <c r="B2482" s="11" t="s">
        <v>1</v>
      </c>
      <c r="C2482" s="13" t="s">
        <v>20</v>
      </c>
      <c r="D2482" s="12">
        <f t="shared" si="49"/>
        <v>0</v>
      </c>
      <c r="E2482" s="12">
        <f t="shared" si="49"/>
        <v>0</v>
      </c>
      <c r="F2482" s="12">
        <f t="shared" si="49"/>
        <v>0</v>
      </c>
      <c r="G2482" s="12">
        <f t="shared" si="49"/>
        <v>0</v>
      </c>
      <c r="H2482" s="12">
        <f t="shared" si="49"/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</row>
    <row r="2483" spans="2:18" ht="30.75" hidden="1" thickBot="1" x14ac:dyDescent="0.3">
      <c r="B2483" s="15" t="s">
        <v>962</v>
      </c>
      <c r="C2483" s="16" t="s">
        <v>963</v>
      </c>
      <c r="D2483" s="17">
        <f t="shared" si="49"/>
        <v>0</v>
      </c>
      <c r="E2483" s="17">
        <f t="shared" si="49"/>
        <v>0</v>
      </c>
      <c r="F2483" s="17">
        <f t="shared" si="49"/>
        <v>0</v>
      </c>
      <c r="G2483" s="17">
        <f t="shared" si="49"/>
        <v>0</v>
      </c>
      <c r="H2483" s="17">
        <f t="shared" si="49"/>
        <v>0</v>
      </c>
      <c r="I2483" s="17">
        <v>0</v>
      </c>
      <c r="J2483" s="17">
        <v>0</v>
      </c>
      <c r="K2483" s="17">
        <v>0</v>
      </c>
      <c r="L2483" s="17">
        <v>0</v>
      </c>
      <c r="M2483" s="17">
        <v>0</v>
      </c>
      <c r="N2483" s="17">
        <v>0</v>
      </c>
      <c r="O2483" s="17">
        <v>0</v>
      </c>
      <c r="P2483" s="17">
        <v>0</v>
      </c>
      <c r="Q2483" s="17">
        <v>0</v>
      </c>
      <c r="R2483" s="17">
        <v>0</v>
      </c>
    </row>
    <row r="2484" spans="2:18" hidden="1" x14ac:dyDescent="0.25">
      <c r="B2484" s="11" t="s">
        <v>1</v>
      </c>
      <c r="C2484" s="13" t="s">
        <v>12</v>
      </c>
      <c r="D2484" s="12">
        <f t="shared" si="49"/>
        <v>0</v>
      </c>
      <c r="E2484" s="12">
        <f t="shared" si="49"/>
        <v>0</v>
      </c>
      <c r="F2484" s="12">
        <f t="shared" si="49"/>
        <v>0</v>
      </c>
      <c r="G2484" s="12">
        <f t="shared" si="49"/>
        <v>0</v>
      </c>
      <c r="H2484" s="12">
        <f t="shared" si="49"/>
        <v>0</v>
      </c>
      <c r="I2484" s="12">
        <v>0</v>
      </c>
      <c r="J2484" s="12">
        <v>0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</row>
    <row r="2485" spans="2:18" hidden="1" x14ac:dyDescent="0.25">
      <c r="B2485" s="8" t="s">
        <v>1</v>
      </c>
      <c r="C2485" s="10" t="s">
        <v>13</v>
      </c>
      <c r="D2485" s="9">
        <f t="shared" si="49"/>
        <v>0</v>
      </c>
      <c r="E2485" s="9">
        <f t="shared" si="49"/>
        <v>0</v>
      </c>
      <c r="F2485" s="9">
        <f t="shared" si="49"/>
        <v>0</v>
      </c>
      <c r="G2485" s="9">
        <f t="shared" si="49"/>
        <v>0</v>
      </c>
      <c r="H2485" s="9">
        <f t="shared" si="49"/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</row>
    <row r="2486" spans="2:18" hidden="1" x14ac:dyDescent="0.25">
      <c r="B2486" s="8" t="s">
        <v>1</v>
      </c>
      <c r="C2486" s="10" t="s">
        <v>14</v>
      </c>
      <c r="D2486" s="9">
        <f t="shared" si="49"/>
        <v>0</v>
      </c>
      <c r="E2486" s="9">
        <f t="shared" si="49"/>
        <v>0</v>
      </c>
      <c r="F2486" s="9">
        <f t="shared" si="49"/>
        <v>0</v>
      </c>
      <c r="G2486" s="9">
        <f t="shared" si="49"/>
        <v>0</v>
      </c>
      <c r="H2486" s="9">
        <f t="shared" si="49"/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</row>
    <row r="2487" spans="2:18" hidden="1" x14ac:dyDescent="0.25">
      <c r="B2487" s="8" t="s">
        <v>1</v>
      </c>
      <c r="C2487" s="10" t="s">
        <v>17</v>
      </c>
      <c r="D2487" s="9">
        <f t="shared" si="49"/>
        <v>0</v>
      </c>
      <c r="E2487" s="9">
        <f t="shared" si="49"/>
        <v>0</v>
      </c>
      <c r="F2487" s="9">
        <f t="shared" si="49"/>
        <v>0</v>
      </c>
      <c r="G2487" s="9">
        <f t="shared" si="49"/>
        <v>0</v>
      </c>
      <c r="H2487" s="9">
        <f t="shared" si="49"/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</row>
    <row r="2488" spans="2:18" hidden="1" x14ac:dyDescent="0.25">
      <c r="B2488" s="8" t="s">
        <v>1</v>
      </c>
      <c r="C2488" s="10" t="s">
        <v>18</v>
      </c>
      <c r="D2488" s="9">
        <f t="shared" si="49"/>
        <v>0</v>
      </c>
      <c r="E2488" s="9">
        <f t="shared" si="49"/>
        <v>0</v>
      </c>
      <c r="F2488" s="9">
        <f t="shared" si="49"/>
        <v>0</v>
      </c>
      <c r="G2488" s="9">
        <f t="shared" si="49"/>
        <v>0</v>
      </c>
      <c r="H2488" s="9">
        <f t="shared" si="49"/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</row>
    <row r="2489" spans="2:18" hidden="1" x14ac:dyDescent="0.25">
      <c r="B2489" s="8" t="s">
        <v>1</v>
      </c>
      <c r="C2489" s="10" t="s">
        <v>19</v>
      </c>
      <c r="D2489" s="9">
        <f t="shared" si="49"/>
        <v>0</v>
      </c>
      <c r="E2489" s="9">
        <f t="shared" si="49"/>
        <v>0</v>
      </c>
      <c r="F2489" s="9">
        <f t="shared" si="49"/>
        <v>0</v>
      </c>
      <c r="G2489" s="9">
        <f t="shared" si="49"/>
        <v>0</v>
      </c>
      <c r="H2489" s="9">
        <f t="shared" si="49"/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</row>
    <row r="2490" spans="2:18" hidden="1" x14ac:dyDescent="0.25">
      <c r="B2490" s="11" t="s">
        <v>1</v>
      </c>
      <c r="C2490" s="13" t="s">
        <v>20</v>
      </c>
      <c r="D2490" s="12">
        <f t="shared" si="49"/>
        <v>0</v>
      </c>
      <c r="E2490" s="12">
        <f t="shared" si="49"/>
        <v>0</v>
      </c>
      <c r="F2490" s="12">
        <f t="shared" si="49"/>
        <v>0</v>
      </c>
      <c r="G2490" s="12">
        <f t="shared" si="49"/>
        <v>0</v>
      </c>
      <c r="H2490" s="12">
        <f t="shared" si="49"/>
        <v>0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</row>
    <row r="2491" spans="2:18" ht="60.75" hidden="1" thickBot="1" x14ac:dyDescent="0.3">
      <c r="B2491" s="15" t="s">
        <v>964</v>
      </c>
      <c r="C2491" s="16" t="s">
        <v>965</v>
      </c>
      <c r="D2491" s="17">
        <f t="shared" si="49"/>
        <v>0</v>
      </c>
      <c r="E2491" s="17">
        <f t="shared" si="49"/>
        <v>0</v>
      </c>
      <c r="F2491" s="17">
        <f t="shared" si="49"/>
        <v>0</v>
      </c>
      <c r="G2491" s="17">
        <f t="shared" si="49"/>
        <v>0</v>
      </c>
      <c r="H2491" s="17">
        <f t="shared" si="49"/>
        <v>0</v>
      </c>
      <c r="I2491" s="17">
        <v>0</v>
      </c>
      <c r="J2491" s="17">
        <v>0</v>
      </c>
      <c r="K2491" s="17">
        <v>0</v>
      </c>
      <c r="L2491" s="17">
        <v>0</v>
      </c>
      <c r="M2491" s="17">
        <v>0</v>
      </c>
      <c r="N2491" s="17">
        <v>0</v>
      </c>
      <c r="O2491" s="17">
        <v>0</v>
      </c>
      <c r="P2491" s="17">
        <v>0</v>
      </c>
      <c r="Q2491" s="17">
        <v>0</v>
      </c>
      <c r="R2491" s="17">
        <v>0</v>
      </c>
    </row>
    <row r="2492" spans="2:18" hidden="1" x14ac:dyDescent="0.25">
      <c r="B2492" s="11" t="s">
        <v>1</v>
      </c>
      <c r="C2492" s="13" t="s">
        <v>12</v>
      </c>
      <c r="D2492" s="12">
        <f t="shared" si="49"/>
        <v>0</v>
      </c>
      <c r="E2492" s="12">
        <f t="shared" si="49"/>
        <v>0</v>
      </c>
      <c r="F2492" s="12">
        <f t="shared" si="49"/>
        <v>0</v>
      </c>
      <c r="G2492" s="12">
        <f t="shared" si="49"/>
        <v>0</v>
      </c>
      <c r="H2492" s="12">
        <f t="shared" si="49"/>
        <v>0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0</v>
      </c>
      <c r="O2492" s="12">
        <v>0</v>
      </c>
      <c r="P2492" s="12">
        <v>0</v>
      </c>
      <c r="Q2492" s="12">
        <v>0</v>
      </c>
      <c r="R2492" s="12">
        <v>0</v>
      </c>
    </row>
    <row r="2493" spans="2:18" hidden="1" x14ac:dyDescent="0.25">
      <c r="B2493" s="8" t="s">
        <v>1</v>
      </c>
      <c r="C2493" s="10" t="s">
        <v>13</v>
      </c>
      <c r="D2493" s="9">
        <f t="shared" si="49"/>
        <v>0</v>
      </c>
      <c r="E2493" s="9">
        <f t="shared" si="49"/>
        <v>0</v>
      </c>
      <c r="F2493" s="9">
        <f t="shared" si="49"/>
        <v>0</v>
      </c>
      <c r="G2493" s="9">
        <f t="shared" si="49"/>
        <v>0</v>
      </c>
      <c r="H2493" s="9">
        <f t="shared" si="49"/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  <c r="Q2493" s="9">
        <v>0</v>
      </c>
      <c r="R2493" s="9">
        <v>0</v>
      </c>
    </row>
    <row r="2494" spans="2:18" hidden="1" x14ac:dyDescent="0.25">
      <c r="B2494" s="8" t="s">
        <v>1</v>
      </c>
      <c r="C2494" s="10" t="s">
        <v>14</v>
      </c>
      <c r="D2494" s="9">
        <f t="shared" si="49"/>
        <v>0</v>
      </c>
      <c r="E2494" s="9">
        <f t="shared" si="49"/>
        <v>0</v>
      </c>
      <c r="F2494" s="9">
        <f t="shared" si="49"/>
        <v>0</v>
      </c>
      <c r="G2494" s="9">
        <f t="shared" si="49"/>
        <v>0</v>
      </c>
      <c r="H2494" s="9">
        <f t="shared" si="49"/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  <c r="Q2494" s="9">
        <v>0</v>
      </c>
      <c r="R2494" s="9">
        <v>0</v>
      </c>
    </row>
    <row r="2495" spans="2:18" hidden="1" x14ac:dyDescent="0.25">
      <c r="B2495" s="8" t="s">
        <v>1</v>
      </c>
      <c r="C2495" s="10" t="s">
        <v>17</v>
      </c>
      <c r="D2495" s="9">
        <f t="shared" si="49"/>
        <v>0</v>
      </c>
      <c r="E2495" s="9">
        <f t="shared" si="49"/>
        <v>0</v>
      </c>
      <c r="F2495" s="9">
        <f t="shared" si="49"/>
        <v>0</v>
      </c>
      <c r="G2495" s="9">
        <f t="shared" si="49"/>
        <v>0</v>
      </c>
      <c r="H2495" s="9">
        <f t="shared" si="49"/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  <c r="Q2495" s="9">
        <v>0</v>
      </c>
      <c r="R2495" s="9">
        <v>0</v>
      </c>
    </row>
    <row r="2496" spans="2:18" hidden="1" x14ac:dyDescent="0.25">
      <c r="B2496" s="8" t="s">
        <v>1</v>
      </c>
      <c r="C2496" s="10" t="s">
        <v>18</v>
      </c>
      <c r="D2496" s="9">
        <f t="shared" si="49"/>
        <v>0</v>
      </c>
      <c r="E2496" s="9">
        <f t="shared" si="49"/>
        <v>0</v>
      </c>
      <c r="F2496" s="9">
        <f t="shared" si="49"/>
        <v>0</v>
      </c>
      <c r="G2496" s="9">
        <f t="shared" si="49"/>
        <v>0</v>
      </c>
      <c r="H2496" s="9">
        <f t="shared" si="49"/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0</v>
      </c>
      <c r="N2496" s="9">
        <v>0</v>
      </c>
      <c r="O2496" s="9">
        <v>0</v>
      </c>
      <c r="P2496" s="9">
        <v>0</v>
      </c>
      <c r="Q2496" s="9">
        <v>0</v>
      </c>
      <c r="R2496" s="9">
        <v>0</v>
      </c>
    </row>
    <row r="2497" spans="2:18" hidden="1" x14ac:dyDescent="0.25">
      <c r="B2497" s="8" t="s">
        <v>1</v>
      </c>
      <c r="C2497" s="10" t="s">
        <v>19</v>
      </c>
      <c r="D2497" s="9">
        <f t="shared" si="49"/>
        <v>0</v>
      </c>
      <c r="E2497" s="9">
        <f t="shared" si="49"/>
        <v>0</v>
      </c>
      <c r="F2497" s="9">
        <f t="shared" si="49"/>
        <v>0</v>
      </c>
      <c r="G2497" s="9">
        <f t="shared" si="49"/>
        <v>0</v>
      </c>
      <c r="H2497" s="9">
        <f t="shared" si="49"/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</v>
      </c>
      <c r="N2497" s="9">
        <v>0</v>
      </c>
      <c r="O2497" s="9">
        <v>0</v>
      </c>
      <c r="P2497" s="9">
        <v>0</v>
      </c>
      <c r="Q2497" s="9">
        <v>0</v>
      </c>
      <c r="R2497" s="9">
        <v>0</v>
      </c>
    </row>
    <row r="2498" spans="2:18" hidden="1" x14ac:dyDescent="0.25">
      <c r="B2498" s="11" t="s">
        <v>1</v>
      </c>
      <c r="C2498" s="13" t="s">
        <v>20</v>
      </c>
      <c r="D2498" s="12">
        <f t="shared" si="49"/>
        <v>0</v>
      </c>
      <c r="E2498" s="12">
        <f t="shared" si="49"/>
        <v>0</v>
      </c>
      <c r="F2498" s="12">
        <f t="shared" si="49"/>
        <v>0</v>
      </c>
      <c r="G2498" s="12">
        <f t="shared" si="49"/>
        <v>0</v>
      </c>
      <c r="H2498" s="12">
        <f t="shared" si="49"/>
        <v>0</v>
      </c>
      <c r="I2498" s="12">
        <v>0</v>
      </c>
      <c r="J2498" s="12">
        <v>0</v>
      </c>
      <c r="K2498" s="12">
        <v>0</v>
      </c>
      <c r="L2498" s="12">
        <v>0</v>
      </c>
      <c r="M2498" s="12">
        <v>0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</row>
    <row r="2499" spans="2:18" ht="30.75" hidden="1" thickBot="1" x14ac:dyDescent="0.3">
      <c r="B2499" s="15" t="s">
        <v>966</v>
      </c>
      <c r="C2499" s="16" t="s">
        <v>967</v>
      </c>
      <c r="D2499" s="17">
        <f t="shared" si="49"/>
        <v>0</v>
      </c>
      <c r="E2499" s="17">
        <f t="shared" si="49"/>
        <v>0</v>
      </c>
      <c r="F2499" s="17">
        <f t="shared" si="49"/>
        <v>0</v>
      </c>
      <c r="G2499" s="17">
        <f t="shared" si="49"/>
        <v>0</v>
      </c>
      <c r="H2499" s="17">
        <f t="shared" si="49"/>
        <v>0</v>
      </c>
      <c r="I2499" s="17">
        <v>0</v>
      </c>
      <c r="J2499" s="17">
        <v>0</v>
      </c>
      <c r="K2499" s="17">
        <v>0</v>
      </c>
      <c r="L2499" s="17">
        <v>0</v>
      </c>
      <c r="M2499" s="17">
        <v>0</v>
      </c>
      <c r="N2499" s="17">
        <v>0</v>
      </c>
      <c r="O2499" s="17">
        <v>0</v>
      </c>
      <c r="P2499" s="17">
        <v>0</v>
      </c>
      <c r="Q2499" s="17">
        <v>0</v>
      </c>
      <c r="R2499" s="17">
        <v>0</v>
      </c>
    </row>
    <row r="2500" spans="2:18" hidden="1" x14ac:dyDescent="0.25">
      <c r="B2500" s="11" t="s">
        <v>1</v>
      </c>
      <c r="C2500" s="13" t="s">
        <v>12</v>
      </c>
      <c r="D2500" s="12">
        <f t="shared" si="49"/>
        <v>0</v>
      </c>
      <c r="E2500" s="12">
        <f t="shared" si="49"/>
        <v>0</v>
      </c>
      <c r="F2500" s="12">
        <f t="shared" si="49"/>
        <v>0</v>
      </c>
      <c r="G2500" s="12">
        <f t="shared" si="49"/>
        <v>0</v>
      </c>
      <c r="H2500" s="12">
        <f t="shared" si="49"/>
        <v>0</v>
      </c>
      <c r="I2500" s="12">
        <v>0</v>
      </c>
      <c r="J2500" s="12">
        <v>0</v>
      </c>
      <c r="K2500" s="12">
        <v>0</v>
      </c>
      <c r="L2500" s="12">
        <v>0</v>
      </c>
      <c r="M2500" s="12">
        <v>0</v>
      </c>
      <c r="N2500" s="12">
        <v>0</v>
      </c>
      <c r="O2500" s="12">
        <v>0</v>
      </c>
      <c r="P2500" s="12">
        <v>0</v>
      </c>
      <c r="Q2500" s="12">
        <v>0</v>
      </c>
      <c r="R2500" s="12">
        <v>0</v>
      </c>
    </row>
    <row r="2501" spans="2:18" hidden="1" x14ac:dyDescent="0.25">
      <c r="B2501" s="8" t="s">
        <v>1</v>
      </c>
      <c r="C2501" s="10" t="s">
        <v>13</v>
      </c>
      <c r="D2501" s="9">
        <f t="shared" si="49"/>
        <v>0</v>
      </c>
      <c r="E2501" s="9">
        <f t="shared" si="49"/>
        <v>0</v>
      </c>
      <c r="F2501" s="9">
        <f t="shared" si="49"/>
        <v>0</v>
      </c>
      <c r="G2501" s="9">
        <f t="shared" si="49"/>
        <v>0</v>
      </c>
      <c r="H2501" s="9">
        <f t="shared" si="49"/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  <c r="Q2501" s="9">
        <v>0</v>
      </c>
      <c r="R2501" s="9">
        <v>0</v>
      </c>
    </row>
    <row r="2502" spans="2:18" hidden="1" x14ac:dyDescent="0.25">
      <c r="B2502" s="8" t="s">
        <v>1</v>
      </c>
      <c r="C2502" s="10" t="s">
        <v>14</v>
      </c>
      <c r="D2502" s="9">
        <f t="shared" si="49"/>
        <v>0</v>
      </c>
      <c r="E2502" s="9">
        <f t="shared" si="49"/>
        <v>0</v>
      </c>
      <c r="F2502" s="9">
        <f t="shared" si="49"/>
        <v>0</v>
      </c>
      <c r="G2502" s="9">
        <f t="shared" si="49"/>
        <v>0</v>
      </c>
      <c r="H2502" s="9">
        <f t="shared" si="49"/>
        <v>0</v>
      </c>
      <c r="I2502" s="9">
        <v>0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  <c r="Q2502" s="9">
        <v>0</v>
      </c>
      <c r="R2502" s="9">
        <v>0</v>
      </c>
    </row>
    <row r="2503" spans="2:18" hidden="1" x14ac:dyDescent="0.25">
      <c r="B2503" s="8" t="s">
        <v>1</v>
      </c>
      <c r="C2503" s="10" t="s">
        <v>17</v>
      </c>
      <c r="D2503" s="9">
        <f t="shared" si="49"/>
        <v>0</v>
      </c>
      <c r="E2503" s="9">
        <f t="shared" si="49"/>
        <v>0</v>
      </c>
      <c r="F2503" s="9">
        <f t="shared" si="49"/>
        <v>0</v>
      </c>
      <c r="G2503" s="9">
        <f t="shared" si="49"/>
        <v>0</v>
      </c>
      <c r="H2503" s="9">
        <f t="shared" si="49"/>
        <v>0</v>
      </c>
      <c r="I2503" s="9">
        <v>0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  <c r="Q2503" s="9">
        <v>0</v>
      </c>
      <c r="R2503" s="9">
        <v>0</v>
      </c>
    </row>
    <row r="2504" spans="2:18" hidden="1" x14ac:dyDescent="0.25">
      <c r="B2504" s="8" t="s">
        <v>1</v>
      </c>
      <c r="C2504" s="10" t="s">
        <v>18</v>
      </c>
      <c r="D2504" s="9">
        <f t="shared" si="49"/>
        <v>0</v>
      </c>
      <c r="E2504" s="9">
        <f t="shared" si="49"/>
        <v>0</v>
      </c>
      <c r="F2504" s="9">
        <f t="shared" si="49"/>
        <v>0</v>
      </c>
      <c r="G2504" s="9">
        <f t="shared" si="49"/>
        <v>0</v>
      </c>
      <c r="H2504" s="9">
        <f t="shared" si="49"/>
        <v>0</v>
      </c>
      <c r="I2504" s="9">
        <v>0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  <c r="Q2504" s="9">
        <v>0</v>
      </c>
      <c r="R2504" s="9">
        <v>0</v>
      </c>
    </row>
    <row r="2505" spans="2:18" hidden="1" x14ac:dyDescent="0.25">
      <c r="B2505" s="8" t="s">
        <v>1</v>
      </c>
      <c r="C2505" s="10" t="s">
        <v>19</v>
      </c>
      <c r="D2505" s="9">
        <f t="shared" si="49"/>
        <v>0</v>
      </c>
      <c r="E2505" s="9">
        <f t="shared" si="49"/>
        <v>0</v>
      </c>
      <c r="F2505" s="9">
        <f t="shared" si="49"/>
        <v>0</v>
      </c>
      <c r="G2505" s="9">
        <f t="shared" si="49"/>
        <v>0</v>
      </c>
      <c r="H2505" s="9">
        <f t="shared" si="49"/>
        <v>0</v>
      </c>
      <c r="I2505" s="9">
        <v>0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  <c r="Q2505" s="9">
        <v>0</v>
      </c>
      <c r="R2505" s="9">
        <v>0</v>
      </c>
    </row>
    <row r="2506" spans="2:18" hidden="1" x14ac:dyDescent="0.25">
      <c r="B2506" s="11" t="s">
        <v>1</v>
      </c>
      <c r="C2506" s="13" t="s">
        <v>20</v>
      </c>
      <c r="D2506" s="12">
        <f t="shared" si="49"/>
        <v>0</v>
      </c>
      <c r="E2506" s="12">
        <f t="shared" si="49"/>
        <v>0</v>
      </c>
      <c r="F2506" s="12">
        <f t="shared" si="49"/>
        <v>0</v>
      </c>
      <c r="G2506" s="12">
        <f t="shared" si="49"/>
        <v>0</v>
      </c>
      <c r="H2506" s="12">
        <f t="shared" si="49"/>
        <v>0</v>
      </c>
      <c r="I2506" s="12">
        <v>0</v>
      </c>
      <c r="J2506" s="12">
        <v>0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</row>
    <row r="2507" spans="2:18" ht="30.75" hidden="1" thickBot="1" x14ac:dyDescent="0.3">
      <c r="B2507" s="15" t="s">
        <v>968</v>
      </c>
      <c r="C2507" s="16" t="s">
        <v>969</v>
      </c>
      <c r="D2507" s="17">
        <f t="shared" si="49"/>
        <v>0</v>
      </c>
      <c r="E2507" s="17">
        <f t="shared" si="49"/>
        <v>0</v>
      </c>
      <c r="F2507" s="17">
        <f t="shared" si="49"/>
        <v>0</v>
      </c>
      <c r="G2507" s="17">
        <f t="shared" si="49"/>
        <v>0</v>
      </c>
      <c r="H2507" s="17">
        <f t="shared" si="49"/>
        <v>0</v>
      </c>
      <c r="I2507" s="17">
        <v>0</v>
      </c>
      <c r="J2507" s="17">
        <v>0</v>
      </c>
      <c r="K2507" s="17">
        <v>0</v>
      </c>
      <c r="L2507" s="17">
        <v>0</v>
      </c>
      <c r="M2507" s="17">
        <v>0</v>
      </c>
      <c r="N2507" s="17">
        <v>0</v>
      </c>
      <c r="O2507" s="17">
        <v>0</v>
      </c>
      <c r="P2507" s="17">
        <v>0</v>
      </c>
      <c r="Q2507" s="17">
        <v>0</v>
      </c>
      <c r="R2507" s="17">
        <v>0</v>
      </c>
    </row>
    <row r="2508" spans="2:18" hidden="1" x14ac:dyDescent="0.25">
      <c r="B2508" s="11" t="s">
        <v>1</v>
      </c>
      <c r="C2508" s="13" t="s">
        <v>12</v>
      </c>
      <c r="D2508" s="12">
        <f t="shared" si="49"/>
        <v>0</v>
      </c>
      <c r="E2508" s="12">
        <f t="shared" si="49"/>
        <v>0</v>
      </c>
      <c r="F2508" s="12">
        <f t="shared" si="49"/>
        <v>0</v>
      </c>
      <c r="G2508" s="12">
        <f t="shared" si="49"/>
        <v>0</v>
      </c>
      <c r="H2508" s="12">
        <f t="shared" si="49"/>
        <v>0</v>
      </c>
      <c r="I2508" s="12">
        <v>0</v>
      </c>
      <c r="J2508" s="12">
        <v>0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2">
        <v>0</v>
      </c>
      <c r="Q2508" s="12">
        <v>0</v>
      </c>
      <c r="R2508" s="12">
        <v>0</v>
      </c>
    </row>
    <row r="2509" spans="2:18" hidden="1" x14ac:dyDescent="0.25">
      <c r="B2509" s="8" t="s">
        <v>1</v>
      </c>
      <c r="C2509" s="10" t="s">
        <v>13</v>
      </c>
      <c r="D2509" s="9">
        <f t="shared" si="49"/>
        <v>0</v>
      </c>
      <c r="E2509" s="9">
        <f t="shared" si="49"/>
        <v>0</v>
      </c>
      <c r="F2509" s="9">
        <f t="shared" si="49"/>
        <v>0</v>
      </c>
      <c r="G2509" s="9">
        <f t="shared" si="49"/>
        <v>0</v>
      </c>
      <c r="H2509" s="9">
        <f t="shared" si="49"/>
        <v>0</v>
      </c>
      <c r="I2509" s="9">
        <v>0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  <c r="Q2509" s="9">
        <v>0</v>
      </c>
      <c r="R2509" s="9">
        <v>0</v>
      </c>
    </row>
    <row r="2510" spans="2:18" hidden="1" x14ac:dyDescent="0.25">
      <c r="B2510" s="8" t="s">
        <v>1</v>
      </c>
      <c r="C2510" s="10" t="s">
        <v>14</v>
      </c>
      <c r="D2510" s="9">
        <f t="shared" si="49"/>
        <v>0</v>
      </c>
      <c r="E2510" s="9">
        <f t="shared" si="49"/>
        <v>0</v>
      </c>
      <c r="F2510" s="9">
        <f t="shared" si="49"/>
        <v>0</v>
      </c>
      <c r="G2510" s="9">
        <f t="shared" si="49"/>
        <v>0</v>
      </c>
      <c r="H2510" s="9">
        <f t="shared" si="49"/>
        <v>0</v>
      </c>
      <c r="I2510" s="9">
        <v>0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  <c r="Q2510" s="9">
        <v>0</v>
      </c>
      <c r="R2510" s="9">
        <v>0</v>
      </c>
    </row>
    <row r="2511" spans="2:18" hidden="1" x14ac:dyDescent="0.25">
      <c r="B2511" s="8" t="s">
        <v>1</v>
      </c>
      <c r="C2511" s="10" t="s">
        <v>18</v>
      </c>
      <c r="D2511" s="9">
        <f t="shared" si="49"/>
        <v>0</v>
      </c>
      <c r="E2511" s="9">
        <f t="shared" si="49"/>
        <v>0</v>
      </c>
      <c r="F2511" s="9">
        <f t="shared" si="49"/>
        <v>0</v>
      </c>
      <c r="G2511" s="9">
        <f t="shared" si="49"/>
        <v>0</v>
      </c>
      <c r="H2511" s="9">
        <f t="shared" si="49"/>
        <v>0</v>
      </c>
      <c r="I2511" s="9">
        <v>0</v>
      </c>
      <c r="J2511" s="9">
        <v>0</v>
      </c>
      <c r="K2511" s="9">
        <v>0</v>
      </c>
      <c r="L2511" s="9">
        <v>0</v>
      </c>
      <c r="M2511" s="9">
        <v>0</v>
      </c>
      <c r="N2511" s="9">
        <v>0</v>
      </c>
      <c r="O2511" s="9">
        <v>0</v>
      </c>
      <c r="P2511" s="9">
        <v>0</v>
      </c>
      <c r="Q2511" s="9">
        <v>0</v>
      </c>
      <c r="R2511" s="9">
        <v>0</v>
      </c>
    </row>
    <row r="2512" spans="2:18" hidden="1" x14ac:dyDescent="0.25">
      <c r="B2512" s="8" t="s">
        <v>1</v>
      </c>
      <c r="C2512" s="10" t="s">
        <v>19</v>
      </c>
      <c r="D2512" s="9">
        <f t="shared" si="49"/>
        <v>0</v>
      </c>
      <c r="E2512" s="9">
        <f t="shared" si="49"/>
        <v>0</v>
      </c>
      <c r="F2512" s="9">
        <f t="shared" si="49"/>
        <v>0</v>
      </c>
      <c r="G2512" s="9">
        <f t="shared" si="49"/>
        <v>0</v>
      </c>
      <c r="H2512" s="9">
        <f t="shared" si="49"/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0</v>
      </c>
      <c r="Q2512" s="9">
        <v>0</v>
      </c>
      <c r="R2512" s="9">
        <v>0</v>
      </c>
    </row>
    <row r="2513" spans="2:18" hidden="1" x14ac:dyDescent="0.25">
      <c r="B2513" s="11" t="s">
        <v>1</v>
      </c>
      <c r="C2513" s="13" t="s">
        <v>20</v>
      </c>
      <c r="D2513" s="12">
        <f t="shared" si="49"/>
        <v>0</v>
      </c>
      <c r="E2513" s="12">
        <f t="shared" si="49"/>
        <v>0</v>
      </c>
      <c r="F2513" s="12">
        <f t="shared" si="49"/>
        <v>0</v>
      </c>
      <c r="G2513" s="12">
        <f t="shared" si="49"/>
        <v>0</v>
      </c>
      <c r="H2513" s="12">
        <f t="shared" si="49"/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0</v>
      </c>
    </row>
    <row r="2514" spans="2:18" ht="30.75" hidden="1" thickBot="1" x14ac:dyDescent="0.3">
      <c r="B2514" s="15" t="s">
        <v>970</v>
      </c>
      <c r="C2514" s="16" t="s">
        <v>971</v>
      </c>
      <c r="D2514" s="17">
        <f t="shared" si="49"/>
        <v>0</v>
      </c>
      <c r="E2514" s="17">
        <f t="shared" si="49"/>
        <v>0</v>
      </c>
      <c r="F2514" s="17">
        <f t="shared" si="49"/>
        <v>0</v>
      </c>
      <c r="G2514" s="17">
        <f t="shared" si="49"/>
        <v>0</v>
      </c>
      <c r="H2514" s="17">
        <f t="shared" si="49"/>
        <v>0</v>
      </c>
      <c r="I2514" s="17">
        <v>0</v>
      </c>
      <c r="J2514" s="17">
        <v>0</v>
      </c>
      <c r="K2514" s="17">
        <v>0</v>
      </c>
      <c r="L2514" s="17">
        <v>0</v>
      </c>
      <c r="M2514" s="17">
        <v>0</v>
      </c>
      <c r="N2514" s="17">
        <v>0</v>
      </c>
      <c r="O2514" s="17">
        <v>0</v>
      </c>
      <c r="P2514" s="17">
        <v>0</v>
      </c>
      <c r="Q2514" s="17">
        <v>0</v>
      </c>
      <c r="R2514" s="17">
        <v>0</v>
      </c>
    </row>
    <row r="2515" spans="2:18" hidden="1" x14ac:dyDescent="0.25">
      <c r="B2515" s="11" t="s">
        <v>1</v>
      </c>
      <c r="C2515" s="13" t="s">
        <v>12</v>
      </c>
      <c r="D2515" s="12">
        <f t="shared" si="49"/>
        <v>0</v>
      </c>
      <c r="E2515" s="12">
        <f t="shared" si="49"/>
        <v>0</v>
      </c>
      <c r="F2515" s="12">
        <f t="shared" si="49"/>
        <v>0</v>
      </c>
      <c r="G2515" s="12">
        <f t="shared" si="49"/>
        <v>0</v>
      </c>
      <c r="H2515" s="12">
        <f t="shared" si="49"/>
        <v>0</v>
      </c>
      <c r="I2515" s="12">
        <v>0</v>
      </c>
      <c r="J2515" s="12">
        <v>0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</row>
    <row r="2516" spans="2:18" hidden="1" x14ac:dyDescent="0.25">
      <c r="B2516" s="8" t="s">
        <v>1</v>
      </c>
      <c r="C2516" s="10" t="s">
        <v>13</v>
      </c>
      <c r="D2516" s="9">
        <f t="shared" si="49"/>
        <v>0</v>
      </c>
      <c r="E2516" s="9">
        <f t="shared" si="49"/>
        <v>0</v>
      </c>
      <c r="F2516" s="9">
        <f t="shared" si="49"/>
        <v>0</v>
      </c>
      <c r="G2516" s="9">
        <f t="shared" si="49"/>
        <v>0</v>
      </c>
      <c r="H2516" s="9">
        <f t="shared" si="49"/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  <c r="Q2516" s="9">
        <v>0</v>
      </c>
      <c r="R2516" s="9">
        <v>0</v>
      </c>
    </row>
    <row r="2517" spans="2:18" hidden="1" x14ac:dyDescent="0.25">
      <c r="B2517" s="8" t="s">
        <v>1</v>
      </c>
      <c r="C2517" s="10" t="s">
        <v>14</v>
      </c>
      <c r="D2517" s="9">
        <f t="shared" si="49"/>
        <v>0</v>
      </c>
      <c r="E2517" s="9">
        <f t="shared" si="49"/>
        <v>0</v>
      </c>
      <c r="F2517" s="9">
        <f t="shared" si="49"/>
        <v>0</v>
      </c>
      <c r="G2517" s="9">
        <f t="shared" si="49"/>
        <v>0</v>
      </c>
      <c r="H2517" s="9">
        <f t="shared" si="49"/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  <c r="Q2517" s="9">
        <v>0</v>
      </c>
      <c r="R2517" s="9">
        <v>0</v>
      </c>
    </row>
    <row r="2518" spans="2:18" hidden="1" x14ac:dyDescent="0.25">
      <c r="B2518" s="8" t="s">
        <v>1</v>
      </c>
      <c r="C2518" s="10" t="s">
        <v>17</v>
      </c>
      <c r="D2518" s="9">
        <f t="shared" si="49"/>
        <v>0</v>
      </c>
      <c r="E2518" s="9">
        <f t="shared" si="49"/>
        <v>0</v>
      </c>
      <c r="F2518" s="9">
        <f t="shared" si="49"/>
        <v>0</v>
      </c>
      <c r="G2518" s="9">
        <f t="shared" si="49"/>
        <v>0</v>
      </c>
      <c r="H2518" s="9">
        <f t="shared" si="49"/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  <c r="Q2518" s="9">
        <v>0</v>
      </c>
      <c r="R2518" s="9">
        <v>0</v>
      </c>
    </row>
    <row r="2519" spans="2:18" hidden="1" x14ac:dyDescent="0.25">
      <c r="B2519" s="8" t="s">
        <v>1</v>
      </c>
      <c r="C2519" s="10" t="s">
        <v>18</v>
      </c>
      <c r="D2519" s="9">
        <f t="shared" si="49"/>
        <v>0</v>
      </c>
      <c r="E2519" s="9">
        <f t="shared" si="49"/>
        <v>0</v>
      </c>
      <c r="F2519" s="9">
        <f t="shared" si="49"/>
        <v>0</v>
      </c>
      <c r="G2519" s="9">
        <f t="shared" si="49"/>
        <v>0</v>
      </c>
      <c r="H2519" s="9">
        <f t="shared" si="49"/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  <c r="Q2519" s="9">
        <v>0</v>
      </c>
      <c r="R2519" s="9">
        <v>0</v>
      </c>
    </row>
    <row r="2520" spans="2:18" hidden="1" x14ac:dyDescent="0.25">
      <c r="B2520" s="8" t="s">
        <v>1</v>
      </c>
      <c r="C2520" s="10" t="s">
        <v>19</v>
      </c>
      <c r="D2520" s="9">
        <f t="shared" si="49"/>
        <v>0</v>
      </c>
      <c r="E2520" s="9">
        <f t="shared" si="49"/>
        <v>0</v>
      </c>
      <c r="F2520" s="9">
        <f t="shared" si="49"/>
        <v>0</v>
      </c>
      <c r="G2520" s="9">
        <f t="shared" si="49"/>
        <v>0</v>
      </c>
      <c r="H2520" s="9">
        <f t="shared" si="49"/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  <c r="Q2520" s="9">
        <v>0</v>
      </c>
      <c r="R2520" s="9">
        <v>0</v>
      </c>
    </row>
    <row r="2521" spans="2:18" hidden="1" x14ac:dyDescent="0.25">
      <c r="B2521" s="11" t="s">
        <v>1</v>
      </c>
      <c r="C2521" s="13" t="s">
        <v>20</v>
      </c>
      <c r="D2521" s="12">
        <f t="shared" ref="D2521:H2571" si="50">I2521+N2521</f>
        <v>0</v>
      </c>
      <c r="E2521" s="12">
        <f t="shared" si="50"/>
        <v>0</v>
      </c>
      <c r="F2521" s="12">
        <f t="shared" si="50"/>
        <v>0</v>
      </c>
      <c r="G2521" s="12">
        <f t="shared" si="50"/>
        <v>0</v>
      </c>
      <c r="H2521" s="12">
        <f t="shared" si="50"/>
        <v>0</v>
      </c>
      <c r="I2521" s="12">
        <v>0</v>
      </c>
      <c r="J2521" s="12">
        <v>0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</row>
    <row r="2522" spans="2:18" ht="30.75" thickBot="1" x14ac:dyDescent="0.3">
      <c r="B2522" s="15" t="s">
        <v>972</v>
      </c>
      <c r="C2522" s="16" t="s">
        <v>973</v>
      </c>
      <c r="D2522" s="17">
        <f t="shared" si="50"/>
        <v>25800000</v>
      </c>
      <c r="E2522" s="17">
        <f t="shared" si="50"/>
        <v>9149700</v>
      </c>
      <c r="F2522" s="17">
        <f t="shared" si="50"/>
        <v>5057000</v>
      </c>
      <c r="G2522" s="17">
        <f t="shared" si="50"/>
        <v>5991900</v>
      </c>
      <c r="H2522" s="17">
        <f t="shared" si="50"/>
        <v>5601400</v>
      </c>
      <c r="I2522" s="17">
        <v>7300000</v>
      </c>
      <c r="J2522" s="17">
        <v>2025000</v>
      </c>
      <c r="K2522" s="17">
        <v>1728400</v>
      </c>
      <c r="L2522" s="17">
        <v>2023400</v>
      </c>
      <c r="M2522" s="17">
        <v>1523200</v>
      </c>
      <c r="N2522" s="17">
        <v>18500000</v>
      </c>
      <c r="O2522" s="17">
        <v>7124700</v>
      </c>
      <c r="P2522" s="17">
        <v>3328600</v>
      </c>
      <c r="Q2522" s="17">
        <v>3968500</v>
      </c>
      <c r="R2522" s="17">
        <v>4078200</v>
      </c>
    </row>
    <row r="2523" spans="2:18" ht="15.75" thickTop="1" x14ac:dyDescent="0.25">
      <c r="B2523" s="11" t="s">
        <v>1</v>
      </c>
      <c r="C2523" s="13" t="s">
        <v>12</v>
      </c>
      <c r="D2523" s="12">
        <f t="shared" si="50"/>
        <v>23510000</v>
      </c>
      <c r="E2523" s="12">
        <f t="shared" si="50"/>
        <v>9024700</v>
      </c>
      <c r="F2523" s="12">
        <f t="shared" si="50"/>
        <v>4096400</v>
      </c>
      <c r="G2523" s="12">
        <f t="shared" si="50"/>
        <v>5392000</v>
      </c>
      <c r="H2523" s="12">
        <f t="shared" si="50"/>
        <v>4996900</v>
      </c>
      <c r="I2523" s="12">
        <v>6050000</v>
      </c>
      <c r="J2523" s="12">
        <v>1900000</v>
      </c>
      <c r="K2523" s="12">
        <v>1353400</v>
      </c>
      <c r="L2523" s="12">
        <v>1648400</v>
      </c>
      <c r="M2523" s="12">
        <v>1148200</v>
      </c>
      <c r="N2523" s="12">
        <v>17460000</v>
      </c>
      <c r="O2523" s="12">
        <v>7124700</v>
      </c>
      <c r="P2523" s="12">
        <v>2743000</v>
      </c>
      <c r="Q2523" s="12">
        <v>3743600</v>
      </c>
      <c r="R2523" s="12">
        <v>3848700</v>
      </c>
    </row>
    <row r="2524" spans="2:18" x14ac:dyDescent="0.25">
      <c r="B2524" s="8" t="s">
        <v>1</v>
      </c>
      <c r="C2524" s="10" t="s">
        <v>13</v>
      </c>
      <c r="D2524" s="9">
        <f t="shared" si="50"/>
        <v>630000</v>
      </c>
      <c r="E2524" s="9">
        <f t="shared" si="50"/>
        <v>157500</v>
      </c>
      <c r="F2524" s="9">
        <f t="shared" si="50"/>
        <v>157500</v>
      </c>
      <c r="G2524" s="9">
        <f t="shared" si="50"/>
        <v>157500</v>
      </c>
      <c r="H2524" s="9">
        <f t="shared" si="50"/>
        <v>157500</v>
      </c>
      <c r="I2524" s="9">
        <v>630000</v>
      </c>
      <c r="J2524" s="9">
        <v>157500</v>
      </c>
      <c r="K2524" s="9">
        <v>157500</v>
      </c>
      <c r="L2524" s="9">
        <v>157500</v>
      </c>
      <c r="M2524" s="9">
        <v>157500</v>
      </c>
      <c r="N2524" s="9">
        <v>0</v>
      </c>
      <c r="O2524" s="9">
        <v>0</v>
      </c>
      <c r="P2524" s="9">
        <v>0</v>
      </c>
      <c r="Q2524" s="9">
        <v>0</v>
      </c>
      <c r="R2524" s="9">
        <v>0</v>
      </c>
    </row>
    <row r="2525" spans="2:18" x14ac:dyDescent="0.25">
      <c r="B2525" s="8" t="s">
        <v>1</v>
      </c>
      <c r="C2525" s="10" t="s">
        <v>14</v>
      </c>
      <c r="D2525" s="9">
        <f t="shared" si="50"/>
        <v>1670000</v>
      </c>
      <c r="E2525" s="9">
        <f t="shared" si="50"/>
        <v>292500</v>
      </c>
      <c r="F2525" s="9">
        <f t="shared" si="50"/>
        <v>459200</v>
      </c>
      <c r="G2525" s="9">
        <f t="shared" si="50"/>
        <v>459200</v>
      </c>
      <c r="H2525" s="9">
        <f t="shared" si="50"/>
        <v>459100</v>
      </c>
      <c r="I2525" s="9">
        <v>1670000</v>
      </c>
      <c r="J2525" s="9">
        <v>292500</v>
      </c>
      <c r="K2525" s="9">
        <v>459200</v>
      </c>
      <c r="L2525" s="9">
        <v>459200</v>
      </c>
      <c r="M2525" s="9">
        <v>459100</v>
      </c>
      <c r="N2525" s="9">
        <v>0</v>
      </c>
      <c r="O2525" s="9">
        <v>0</v>
      </c>
      <c r="P2525" s="9">
        <v>0</v>
      </c>
      <c r="Q2525" s="9">
        <v>0</v>
      </c>
      <c r="R2525" s="9">
        <v>0</v>
      </c>
    </row>
    <row r="2526" spans="2:18" x14ac:dyDescent="0.25">
      <c r="B2526" s="8" t="s">
        <v>1</v>
      </c>
      <c r="C2526" s="10" t="s">
        <v>16</v>
      </c>
      <c r="D2526" s="9">
        <f t="shared" si="50"/>
        <v>1250000</v>
      </c>
      <c r="E2526" s="9">
        <f t="shared" si="50"/>
        <v>0</v>
      </c>
      <c r="F2526" s="9">
        <f t="shared" si="50"/>
        <v>416700</v>
      </c>
      <c r="G2526" s="9">
        <f t="shared" si="50"/>
        <v>416700</v>
      </c>
      <c r="H2526" s="9">
        <f t="shared" si="50"/>
        <v>416600</v>
      </c>
      <c r="I2526" s="9">
        <v>1250000</v>
      </c>
      <c r="J2526" s="9">
        <v>0</v>
      </c>
      <c r="K2526" s="9">
        <v>416700</v>
      </c>
      <c r="L2526" s="9">
        <v>416700</v>
      </c>
      <c r="M2526" s="9">
        <v>416600</v>
      </c>
      <c r="N2526" s="9">
        <v>0</v>
      </c>
      <c r="O2526" s="9">
        <v>0</v>
      </c>
      <c r="P2526" s="9">
        <v>0</v>
      </c>
      <c r="Q2526" s="9">
        <v>0</v>
      </c>
      <c r="R2526" s="9">
        <v>0</v>
      </c>
    </row>
    <row r="2527" spans="2:18" x14ac:dyDescent="0.25">
      <c r="B2527" s="8" t="s">
        <v>1</v>
      </c>
      <c r="C2527" s="10" t="s">
        <v>17</v>
      </c>
      <c r="D2527" s="9">
        <f t="shared" si="50"/>
        <v>11020000</v>
      </c>
      <c r="E2527" s="9">
        <f t="shared" si="50"/>
        <v>6400000</v>
      </c>
      <c r="F2527" s="9">
        <f t="shared" si="50"/>
        <v>1120000</v>
      </c>
      <c r="G2527" s="9">
        <f t="shared" si="50"/>
        <v>2250000</v>
      </c>
      <c r="H2527" s="9">
        <f t="shared" si="50"/>
        <v>1250000</v>
      </c>
      <c r="I2527" s="9">
        <v>900000</v>
      </c>
      <c r="J2527" s="9">
        <v>900000</v>
      </c>
      <c r="K2527" s="9">
        <v>0</v>
      </c>
      <c r="L2527" s="9">
        <v>0</v>
      </c>
      <c r="M2527" s="9">
        <v>0</v>
      </c>
      <c r="N2527" s="9">
        <v>10120000</v>
      </c>
      <c r="O2527" s="9">
        <v>5500000</v>
      </c>
      <c r="P2527" s="9">
        <v>1120000</v>
      </c>
      <c r="Q2527" s="9">
        <v>2250000</v>
      </c>
      <c r="R2527" s="9">
        <v>1250000</v>
      </c>
    </row>
    <row r="2528" spans="2:18" hidden="1" x14ac:dyDescent="0.25">
      <c r="B2528" s="8" t="s">
        <v>1</v>
      </c>
      <c r="C2528" s="10" t="s">
        <v>18</v>
      </c>
      <c r="D2528" s="9">
        <f t="shared" si="50"/>
        <v>0</v>
      </c>
      <c r="E2528" s="9">
        <f t="shared" si="50"/>
        <v>0</v>
      </c>
      <c r="F2528" s="9">
        <f t="shared" si="50"/>
        <v>0</v>
      </c>
      <c r="G2528" s="9">
        <f t="shared" si="50"/>
        <v>0</v>
      </c>
      <c r="H2528" s="9">
        <f t="shared" si="50"/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0</v>
      </c>
      <c r="O2528" s="9">
        <v>0</v>
      </c>
      <c r="P2528" s="9">
        <v>0</v>
      </c>
      <c r="Q2528" s="9">
        <v>0</v>
      </c>
      <c r="R2528" s="9">
        <v>0</v>
      </c>
    </row>
    <row r="2529" spans="2:18" x14ac:dyDescent="0.25">
      <c r="B2529" s="8" t="s">
        <v>1</v>
      </c>
      <c r="C2529" s="10" t="s">
        <v>19</v>
      </c>
      <c r="D2529" s="9">
        <f t="shared" si="50"/>
        <v>8940000</v>
      </c>
      <c r="E2529" s="9">
        <f t="shared" si="50"/>
        <v>2174700</v>
      </c>
      <c r="F2529" s="9">
        <f t="shared" si="50"/>
        <v>1943000</v>
      </c>
      <c r="G2529" s="9">
        <f t="shared" si="50"/>
        <v>2108600</v>
      </c>
      <c r="H2529" s="9">
        <f t="shared" si="50"/>
        <v>2713700</v>
      </c>
      <c r="I2529" s="9">
        <v>1600000</v>
      </c>
      <c r="J2529" s="9">
        <v>550000</v>
      </c>
      <c r="K2529" s="9">
        <v>320000</v>
      </c>
      <c r="L2529" s="9">
        <v>615000</v>
      </c>
      <c r="M2529" s="9">
        <v>115000</v>
      </c>
      <c r="N2529" s="9">
        <v>7340000</v>
      </c>
      <c r="O2529" s="9">
        <v>1624700</v>
      </c>
      <c r="P2529" s="9">
        <v>1623000</v>
      </c>
      <c r="Q2529" s="9">
        <v>1493600</v>
      </c>
      <c r="R2529" s="9">
        <v>2598700</v>
      </c>
    </row>
    <row r="2530" spans="2:18" x14ac:dyDescent="0.25">
      <c r="B2530" s="11" t="s">
        <v>1</v>
      </c>
      <c r="C2530" s="13" t="s">
        <v>20</v>
      </c>
      <c r="D2530" s="12">
        <f t="shared" si="50"/>
        <v>2290000</v>
      </c>
      <c r="E2530" s="12">
        <f t="shared" si="50"/>
        <v>125000</v>
      </c>
      <c r="F2530" s="12">
        <f t="shared" si="50"/>
        <v>960600</v>
      </c>
      <c r="G2530" s="12">
        <f t="shared" si="50"/>
        <v>599900</v>
      </c>
      <c r="H2530" s="12">
        <f t="shared" si="50"/>
        <v>604500</v>
      </c>
      <c r="I2530" s="12">
        <v>1250000</v>
      </c>
      <c r="J2530" s="12">
        <v>125000</v>
      </c>
      <c r="K2530" s="12">
        <v>375000</v>
      </c>
      <c r="L2530" s="12">
        <v>375000</v>
      </c>
      <c r="M2530" s="12">
        <v>375000</v>
      </c>
      <c r="N2530" s="12">
        <v>1040000</v>
      </c>
      <c r="O2530" s="12">
        <v>0</v>
      </c>
      <c r="P2530" s="12">
        <v>585600</v>
      </c>
      <c r="Q2530" s="12">
        <v>224900</v>
      </c>
      <c r="R2530" s="12">
        <v>229500</v>
      </c>
    </row>
    <row r="2531" spans="2:18" ht="30.75" hidden="1" thickBot="1" x14ac:dyDescent="0.3">
      <c r="B2531" s="15" t="s">
        <v>974</v>
      </c>
      <c r="C2531" s="16" t="s">
        <v>975</v>
      </c>
      <c r="D2531" s="17">
        <f t="shared" si="50"/>
        <v>0</v>
      </c>
      <c r="E2531" s="17">
        <f t="shared" si="50"/>
        <v>0</v>
      </c>
      <c r="F2531" s="17">
        <f t="shared" si="50"/>
        <v>0</v>
      </c>
      <c r="G2531" s="17">
        <f t="shared" si="50"/>
        <v>0</v>
      </c>
      <c r="H2531" s="17">
        <f t="shared" si="50"/>
        <v>0</v>
      </c>
      <c r="I2531" s="17">
        <v>0</v>
      </c>
      <c r="J2531" s="17">
        <v>0</v>
      </c>
      <c r="K2531" s="17">
        <v>0</v>
      </c>
      <c r="L2531" s="17">
        <v>0</v>
      </c>
      <c r="M2531" s="17">
        <v>0</v>
      </c>
      <c r="N2531" s="17">
        <v>0</v>
      </c>
      <c r="O2531" s="17">
        <v>0</v>
      </c>
      <c r="P2531" s="17">
        <v>0</v>
      </c>
      <c r="Q2531" s="17">
        <v>0</v>
      </c>
      <c r="R2531" s="17">
        <v>0</v>
      </c>
    </row>
    <row r="2532" spans="2:18" hidden="1" x14ac:dyDescent="0.25">
      <c r="B2532" s="11" t="s">
        <v>1</v>
      </c>
      <c r="C2532" s="13" t="s">
        <v>12</v>
      </c>
      <c r="D2532" s="12">
        <f t="shared" si="50"/>
        <v>0</v>
      </c>
      <c r="E2532" s="12">
        <f t="shared" si="50"/>
        <v>0</v>
      </c>
      <c r="F2532" s="12">
        <f t="shared" si="50"/>
        <v>0</v>
      </c>
      <c r="G2532" s="12">
        <f t="shared" si="50"/>
        <v>0</v>
      </c>
      <c r="H2532" s="12">
        <f t="shared" si="50"/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</row>
    <row r="2533" spans="2:18" hidden="1" x14ac:dyDescent="0.25">
      <c r="B2533" s="8" t="s">
        <v>1</v>
      </c>
      <c r="C2533" s="10" t="s">
        <v>13</v>
      </c>
      <c r="D2533" s="9">
        <f t="shared" si="50"/>
        <v>0</v>
      </c>
      <c r="E2533" s="9">
        <f t="shared" si="50"/>
        <v>0</v>
      </c>
      <c r="F2533" s="9">
        <f t="shared" si="50"/>
        <v>0</v>
      </c>
      <c r="G2533" s="9">
        <f t="shared" si="50"/>
        <v>0</v>
      </c>
      <c r="H2533" s="9">
        <f t="shared" si="50"/>
        <v>0</v>
      </c>
      <c r="I2533" s="9">
        <v>0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  <c r="Q2533" s="9">
        <v>0</v>
      </c>
      <c r="R2533" s="9">
        <v>0</v>
      </c>
    </row>
    <row r="2534" spans="2:18" hidden="1" x14ac:dyDescent="0.25">
      <c r="B2534" s="8" t="s">
        <v>1</v>
      </c>
      <c r="C2534" s="10" t="s">
        <v>14</v>
      </c>
      <c r="D2534" s="9">
        <f t="shared" si="50"/>
        <v>0</v>
      </c>
      <c r="E2534" s="9">
        <f t="shared" si="50"/>
        <v>0</v>
      </c>
      <c r="F2534" s="9">
        <f t="shared" si="50"/>
        <v>0</v>
      </c>
      <c r="G2534" s="9">
        <f t="shared" si="50"/>
        <v>0</v>
      </c>
      <c r="H2534" s="9">
        <f t="shared" si="50"/>
        <v>0</v>
      </c>
      <c r="I2534" s="9">
        <v>0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  <c r="Q2534" s="9">
        <v>0</v>
      </c>
      <c r="R2534" s="9">
        <v>0</v>
      </c>
    </row>
    <row r="2535" spans="2:18" hidden="1" x14ac:dyDescent="0.25">
      <c r="B2535" s="8" t="s">
        <v>1</v>
      </c>
      <c r="C2535" s="10" t="s">
        <v>17</v>
      </c>
      <c r="D2535" s="9">
        <f t="shared" si="50"/>
        <v>0</v>
      </c>
      <c r="E2535" s="9">
        <f t="shared" si="50"/>
        <v>0</v>
      </c>
      <c r="F2535" s="9">
        <f t="shared" si="50"/>
        <v>0</v>
      </c>
      <c r="G2535" s="9">
        <f t="shared" si="50"/>
        <v>0</v>
      </c>
      <c r="H2535" s="9">
        <f t="shared" si="50"/>
        <v>0</v>
      </c>
      <c r="I2535" s="9">
        <v>0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  <c r="Q2535" s="9">
        <v>0</v>
      </c>
      <c r="R2535" s="9">
        <v>0</v>
      </c>
    </row>
    <row r="2536" spans="2:18" hidden="1" x14ac:dyDescent="0.25">
      <c r="B2536" s="8" t="s">
        <v>1</v>
      </c>
      <c r="C2536" s="10" t="s">
        <v>18</v>
      </c>
      <c r="D2536" s="9">
        <f t="shared" si="50"/>
        <v>0</v>
      </c>
      <c r="E2536" s="9">
        <f t="shared" si="50"/>
        <v>0</v>
      </c>
      <c r="F2536" s="9">
        <f t="shared" si="50"/>
        <v>0</v>
      </c>
      <c r="G2536" s="9">
        <f t="shared" si="50"/>
        <v>0</v>
      </c>
      <c r="H2536" s="9">
        <f t="shared" si="50"/>
        <v>0</v>
      </c>
      <c r="I2536" s="9">
        <v>0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  <c r="Q2536" s="9">
        <v>0</v>
      </c>
      <c r="R2536" s="9">
        <v>0</v>
      </c>
    </row>
    <row r="2537" spans="2:18" hidden="1" x14ac:dyDescent="0.25">
      <c r="B2537" s="8" t="s">
        <v>1</v>
      </c>
      <c r="C2537" s="10" t="s">
        <v>19</v>
      </c>
      <c r="D2537" s="9">
        <f t="shared" si="50"/>
        <v>0</v>
      </c>
      <c r="E2537" s="9">
        <f t="shared" si="50"/>
        <v>0</v>
      </c>
      <c r="F2537" s="9">
        <f t="shared" si="50"/>
        <v>0</v>
      </c>
      <c r="G2537" s="9">
        <f t="shared" si="50"/>
        <v>0</v>
      </c>
      <c r="H2537" s="9">
        <f t="shared" si="50"/>
        <v>0</v>
      </c>
      <c r="I2537" s="9">
        <v>0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  <c r="Q2537" s="9">
        <v>0</v>
      </c>
      <c r="R2537" s="9">
        <v>0</v>
      </c>
    </row>
    <row r="2538" spans="2:18" hidden="1" x14ac:dyDescent="0.25">
      <c r="B2538" s="11" t="s">
        <v>1</v>
      </c>
      <c r="C2538" s="13" t="s">
        <v>20</v>
      </c>
      <c r="D2538" s="12">
        <f t="shared" si="50"/>
        <v>0</v>
      </c>
      <c r="E2538" s="12">
        <f t="shared" si="50"/>
        <v>0</v>
      </c>
      <c r="F2538" s="12">
        <f t="shared" si="50"/>
        <v>0</v>
      </c>
      <c r="G2538" s="12">
        <f t="shared" si="50"/>
        <v>0</v>
      </c>
      <c r="H2538" s="12">
        <f t="shared" si="50"/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</row>
    <row r="2539" spans="2:18" ht="30.75" hidden="1" thickBot="1" x14ac:dyDescent="0.3">
      <c r="B2539" s="15" t="s">
        <v>976</v>
      </c>
      <c r="C2539" s="16" t="s">
        <v>977</v>
      </c>
      <c r="D2539" s="17">
        <f t="shared" si="50"/>
        <v>0</v>
      </c>
      <c r="E2539" s="17">
        <f t="shared" si="50"/>
        <v>0</v>
      </c>
      <c r="F2539" s="17">
        <f t="shared" si="50"/>
        <v>0</v>
      </c>
      <c r="G2539" s="17">
        <f t="shared" si="50"/>
        <v>0</v>
      </c>
      <c r="H2539" s="17">
        <f t="shared" si="50"/>
        <v>0</v>
      </c>
      <c r="I2539" s="17">
        <v>0</v>
      </c>
      <c r="J2539" s="17">
        <v>0</v>
      </c>
      <c r="K2539" s="17">
        <v>0</v>
      </c>
      <c r="L2539" s="17">
        <v>0</v>
      </c>
      <c r="M2539" s="17">
        <v>0</v>
      </c>
      <c r="N2539" s="17">
        <v>0</v>
      </c>
      <c r="O2539" s="17">
        <v>0</v>
      </c>
      <c r="P2539" s="17">
        <v>0</v>
      </c>
      <c r="Q2539" s="17">
        <v>0</v>
      </c>
      <c r="R2539" s="17">
        <v>0</v>
      </c>
    </row>
    <row r="2540" spans="2:18" hidden="1" x14ac:dyDescent="0.25">
      <c r="B2540" s="11" t="s">
        <v>1</v>
      </c>
      <c r="C2540" s="13" t="s">
        <v>12</v>
      </c>
      <c r="D2540" s="12">
        <f t="shared" si="50"/>
        <v>0</v>
      </c>
      <c r="E2540" s="12">
        <f t="shared" si="50"/>
        <v>0</v>
      </c>
      <c r="F2540" s="12">
        <f t="shared" si="50"/>
        <v>0</v>
      </c>
      <c r="G2540" s="12">
        <f t="shared" si="50"/>
        <v>0</v>
      </c>
      <c r="H2540" s="12">
        <f t="shared" si="50"/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</row>
    <row r="2541" spans="2:18" hidden="1" x14ac:dyDescent="0.25">
      <c r="B2541" s="8" t="s">
        <v>1</v>
      </c>
      <c r="C2541" s="10" t="s">
        <v>13</v>
      </c>
      <c r="D2541" s="9">
        <f t="shared" si="50"/>
        <v>0</v>
      </c>
      <c r="E2541" s="9">
        <f t="shared" si="50"/>
        <v>0</v>
      </c>
      <c r="F2541" s="9">
        <f t="shared" si="50"/>
        <v>0</v>
      </c>
      <c r="G2541" s="9">
        <f t="shared" si="50"/>
        <v>0</v>
      </c>
      <c r="H2541" s="9">
        <f t="shared" si="50"/>
        <v>0</v>
      </c>
      <c r="I2541" s="9">
        <v>0</v>
      </c>
      <c r="J2541" s="9">
        <v>0</v>
      </c>
      <c r="K2541" s="9">
        <v>0</v>
      </c>
      <c r="L2541" s="9">
        <v>0</v>
      </c>
      <c r="M2541" s="9">
        <v>0</v>
      </c>
      <c r="N2541" s="9">
        <v>0</v>
      </c>
      <c r="O2541" s="9">
        <v>0</v>
      </c>
      <c r="P2541" s="9">
        <v>0</v>
      </c>
      <c r="Q2541" s="9">
        <v>0</v>
      </c>
      <c r="R2541" s="9">
        <v>0</v>
      </c>
    </row>
    <row r="2542" spans="2:18" hidden="1" x14ac:dyDescent="0.25">
      <c r="B2542" s="8" t="s">
        <v>1</v>
      </c>
      <c r="C2542" s="10" t="s">
        <v>14</v>
      </c>
      <c r="D2542" s="9">
        <f t="shared" si="50"/>
        <v>0</v>
      </c>
      <c r="E2542" s="9">
        <f t="shared" si="50"/>
        <v>0</v>
      </c>
      <c r="F2542" s="9">
        <f t="shared" si="50"/>
        <v>0</v>
      </c>
      <c r="G2542" s="9">
        <f t="shared" si="50"/>
        <v>0</v>
      </c>
      <c r="H2542" s="9">
        <f t="shared" si="50"/>
        <v>0</v>
      </c>
      <c r="I2542" s="9">
        <v>0</v>
      </c>
      <c r="J2542" s="9">
        <v>0</v>
      </c>
      <c r="K2542" s="9">
        <v>0</v>
      </c>
      <c r="L2542" s="9">
        <v>0</v>
      </c>
      <c r="M2542" s="9">
        <v>0</v>
      </c>
      <c r="N2542" s="9">
        <v>0</v>
      </c>
      <c r="O2542" s="9">
        <v>0</v>
      </c>
      <c r="P2542" s="9">
        <v>0</v>
      </c>
      <c r="Q2542" s="9">
        <v>0</v>
      </c>
      <c r="R2542" s="9">
        <v>0</v>
      </c>
    </row>
    <row r="2543" spans="2:18" hidden="1" x14ac:dyDescent="0.25">
      <c r="B2543" s="8" t="s">
        <v>1</v>
      </c>
      <c r="C2543" s="10" t="s">
        <v>17</v>
      </c>
      <c r="D2543" s="9">
        <f t="shared" si="50"/>
        <v>0</v>
      </c>
      <c r="E2543" s="9">
        <f t="shared" si="50"/>
        <v>0</v>
      </c>
      <c r="F2543" s="9">
        <f t="shared" si="50"/>
        <v>0</v>
      </c>
      <c r="G2543" s="9">
        <f t="shared" si="50"/>
        <v>0</v>
      </c>
      <c r="H2543" s="9">
        <f t="shared" si="50"/>
        <v>0</v>
      </c>
      <c r="I2543" s="9">
        <v>0</v>
      </c>
      <c r="J2543" s="9">
        <v>0</v>
      </c>
      <c r="K2543" s="9">
        <v>0</v>
      </c>
      <c r="L2543" s="9">
        <v>0</v>
      </c>
      <c r="M2543" s="9">
        <v>0</v>
      </c>
      <c r="N2543" s="9">
        <v>0</v>
      </c>
      <c r="O2543" s="9">
        <v>0</v>
      </c>
      <c r="P2543" s="9">
        <v>0</v>
      </c>
      <c r="Q2543" s="9">
        <v>0</v>
      </c>
      <c r="R2543" s="9">
        <v>0</v>
      </c>
    </row>
    <row r="2544" spans="2:18" hidden="1" x14ac:dyDescent="0.25">
      <c r="B2544" s="8" t="s">
        <v>1</v>
      </c>
      <c r="C2544" s="10" t="s">
        <v>18</v>
      </c>
      <c r="D2544" s="9">
        <f t="shared" si="50"/>
        <v>0</v>
      </c>
      <c r="E2544" s="9">
        <f t="shared" si="50"/>
        <v>0</v>
      </c>
      <c r="F2544" s="9">
        <f t="shared" si="50"/>
        <v>0</v>
      </c>
      <c r="G2544" s="9">
        <f t="shared" si="50"/>
        <v>0</v>
      </c>
      <c r="H2544" s="9">
        <f t="shared" si="50"/>
        <v>0</v>
      </c>
      <c r="I2544" s="9">
        <v>0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  <c r="Q2544" s="9">
        <v>0</v>
      </c>
      <c r="R2544" s="9">
        <v>0</v>
      </c>
    </row>
    <row r="2545" spans="2:18" hidden="1" x14ac:dyDescent="0.25">
      <c r="B2545" s="8" t="s">
        <v>1</v>
      </c>
      <c r="C2545" s="10" t="s">
        <v>19</v>
      </c>
      <c r="D2545" s="9">
        <f t="shared" si="50"/>
        <v>0</v>
      </c>
      <c r="E2545" s="9">
        <f t="shared" si="50"/>
        <v>0</v>
      </c>
      <c r="F2545" s="9">
        <f t="shared" si="50"/>
        <v>0</v>
      </c>
      <c r="G2545" s="9">
        <f t="shared" si="50"/>
        <v>0</v>
      </c>
      <c r="H2545" s="9">
        <f t="shared" si="50"/>
        <v>0</v>
      </c>
      <c r="I2545" s="9">
        <v>0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  <c r="Q2545" s="9">
        <v>0</v>
      </c>
      <c r="R2545" s="9">
        <v>0</v>
      </c>
    </row>
    <row r="2546" spans="2:18" hidden="1" x14ac:dyDescent="0.25">
      <c r="B2546" s="11" t="s">
        <v>1</v>
      </c>
      <c r="C2546" s="13" t="s">
        <v>20</v>
      </c>
      <c r="D2546" s="12">
        <f t="shared" si="50"/>
        <v>0</v>
      </c>
      <c r="E2546" s="12">
        <f t="shared" si="50"/>
        <v>0</v>
      </c>
      <c r="F2546" s="12">
        <f t="shared" si="50"/>
        <v>0</v>
      </c>
      <c r="G2546" s="12">
        <f t="shared" si="50"/>
        <v>0</v>
      </c>
      <c r="H2546" s="12">
        <f t="shared" si="50"/>
        <v>0</v>
      </c>
      <c r="I2546" s="12">
        <v>0</v>
      </c>
      <c r="J2546" s="12">
        <v>0</v>
      </c>
      <c r="K2546" s="12">
        <v>0</v>
      </c>
      <c r="L2546" s="12">
        <v>0</v>
      </c>
      <c r="M2546" s="12">
        <v>0</v>
      </c>
      <c r="N2546" s="12">
        <v>0</v>
      </c>
      <c r="O2546" s="12">
        <v>0</v>
      </c>
      <c r="P2546" s="12">
        <v>0</v>
      </c>
      <c r="Q2546" s="12">
        <v>0</v>
      </c>
      <c r="R2546" s="12">
        <v>0</v>
      </c>
    </row>
    <row r="2547" spans="2:18" ht="30.75" hidden="1" thickBot="1" x14ac:dyDescent="0.3">
      <c r="B2547" s="15" t="s">
        <v>978</v>
      </c>
      <c r="C2547" s="16" t="s">
        <v>977</v>
      </c>
      <c r="D2547" s="17">
        <f t="shared" si="50"/>
        <v>0</v>
      </c>
      <c r="E2547" s="17">
        <f t="shared" si="50"/>
        <v>0</v>
      </c>
      <c r="F2547" s="17">
        <f t="shared" si="50"/>
        <v>0</v>
      </c>
      <c r="G2547" s="17">
        <f t="shared" si="50"/>
        <v>0</v>
      </c>
      <c r="H2547" s="17">
        <f t="shared" si="50"/>
        <v>0</v>
      </c>
      <c r="I2547" s="17">
        <v>0</v>
      </c>
      <c r="J2547" s="17">
        <v>0</v>
      </c>
      <c r="K2547" s="17">
        <v>0</v>
      </c>
      <c r="L2547" s="17">
        <v>0</v>
      </c>
      <c r="M2547" s="17">
        <v>0</v>
      </c>
      <c r="N2547" s="17">
        <v>0</v>
      </c>
      <c r="O2547" s="17">
        <v>0</v>
      </c>
      <c r="P2547" s="17">
        <v>0</v>
      </c>
      <c r="Q2547" s="17">
        <v>0</v>
      </c>
      <c r="R2547" s="17">
        <v>0</v>
      </c>
    </row>
    <row r="2548" spans="2:18" hidden="1" x14ac:dyDescent="0.25">
      <c r="B2548" s="11" t="s">
        <v>1</v>
      </c>
      <c r="C2548" s="13" t="s">
        <v>12</v>
      </c>
      <c r="D2548" s="12">
        <f t="shared" si="50"/>
        <v>0</v>
      </c>
      <c r="E2548" s="12">
        <f t="shared" si="50"/>
        <v>0</v>
      </c>
      <c r="F2548" s="12">
        <f t="shared" si="50"/>
        <v>0</v>
      </c>
      <c r="G2548" s="12">
        <f t="shared" si="50"/>
        <v>0</v>
      </c>
      <c r="H2548" s="12">
        <f t="shared" si="50"/>
        <v>0</v>
      </c>
      <c r="I2548" s="12">
        <v>0</v>
      </c>
      <c r="J2548" s="12">
        <v>0</v>
      </c>
      <c r="K2548" s="12">
        <v>0</v>
      </c>
      <c r="L2548" s="12">
        <v>0</v>
      </c>
      <c r="M2548" s="12">
        <v>0</v>
      </c>
      <c r="N2548" s="12">
        <v>0</v>
      </c>
      <c r="O2548" s="12">
        <v>0</v>
      </c>
      <c r="P2548" s="12">
        <v>0</v>
      </c>
      <c r="Q2548" s="12">
        <v>0</v>
      </c>
      <c r="R2548" s="12">
        <v>0</v>
      </c>
    </row>
    <row r="2549" spans="2:18" hidden="1" x14ac:dyDescent="0.25">
      <c r="B2549" s="8" t="s">
        <v>1</v>
      </c>
      <c r="C2549" s="10" t="s">
        <v>13</v>
      </c>
      <c r="D2549" s="9">
        <f t="shared" si="50"/>
        <v>0</v>
      </c>
      <c r="E2549" s="9">
        <f t="shared" si="50"/>
        <v>0</v>
      </c>
      <c r="F2549" s="9">
        <f t="shared" si="50"/>
        <v>0</v>
      </c>
      <c r="G2549" s="9">
        <f t="shared" si="50"/>
        <v>0</v>
      </c>
      <c r="H2549" s="9">
        <f t="shared" si="50"/>
        <v>0</v>
      </c>
      <c r="I2549" s="9">
        <v>0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</row>
    <row r="2550" spans="2:18" hidden="1" x14ac:dyDescent="0.25">
      <c r="B2550" s="8" t="s">
        <v>1</v>
      </c>
      <c r="C2550" s="10" t="s">
        <v>14</v>
      </c>
      <c r="D2550" s="9">
        <f t="shared" si="50"/>
        <v>0</v>
      </c>
      <c r="E2550" s="9">
        <f t="shared" si="50"/>
        <v>0</v>
      </c>
      <c r="F2550" s="9">
        <f t="shared" si="50"/>
        <v>0</v>
      </c>
      <c r="G2550" s="9">
        <f t="shared" si="50"/>
        <v>0</v>
      </c>
      <c r="H2550" s="9">
        <f t="shared" si="50"/>
        <v>0</v>
      </c>
      <c r="I2550" s="9">
        <v>0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  <c r="Q2550" s="9">
        <v>0</v>
      </c>
      <c r="R2550" s="9">
        <v>0</v>
      </c>
    </row>
    <row r="2551" spans="2:18" hidden="1" x14ac:dyDescent="0.25">
      <c r="B2551" s="8" t="s">
        <v>1</v>
      </c>
      <c r="C2551" s="10" t="s">
        <v>17</v>
      </c>
      <c r="D2551" s="9">
        <f t="shared" si="50"/>
        <v>0</v>
      </c>
      <c r="E2551" s="9">
        <f t="shared" si="50"/>
        <v>0</v>
      </c>
      <c r="F2551" s="9">
        <f t="shared" si="50"/>
        <v>0</v>
      </c>
      <c r="G2551" s="9">
        <f t="shared" si="50"/>
        <v>0</v>
      </c>
      <c r="H2551" s="9">
        <f t="shared" si="50"/>
        <v>0</v>
      </c>
      <c r="I2551" s="9">
        <v>0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  <c r="Q2551" s="9">
        <v>0</v>
      </c>
      <c r="R2551" s="9">
        <v>0</v>
      </c>
    </row>
    <row r="2552" spans="2:18" hidden="1" x14ac:dyDescent="0.25">
      <c r="B2552" s="8" t="s">
        <v>1</v>
      </c>
      <c r="C2552" s="10" t="s">
        <v>18</v>
      </c>
      <c r="D2552" s="9">
        <f t="shared" si="50"/>
        <v>0</v>
      </c>
      <c r="E2552" s="9">
        <f t="shared" si="50"/>
        <v>0</v>
      </c>
      <c r="F2552" s="9">
        <f t="shared" si="50"/>
        <v>0</v>
      </c>
      <c r="G2552" s="9">
        <f t="shared" si="50"/>
        <v>0</v>
      </c>
      <c r="H2552" s="9">
        <f t="shared" si="50"/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</row>
    <row r="2553" spans="2:18" hidden="1" x14ac:dyDescent="0.25">
      <c r="B2553" s="8" t="s">
        <v>1</v>
      </c>
      <c r="C2553" s="10" t="s">
        <v>19</v>
      </c>
      <c r="D2553" s="9">
        <f t="shared" si="50"/>
        <v>0</v>
      </c>
      <c r="E2553" s="9">
        <f t="shared" si="50"/>
        <v>0</v>
      </c>
      <c r="F2553" s="9">
        <f t="shared" si="50"/>
        <v>0</v>
      </c>
      <c r="G2553" s="9">
        <f t="shared" si="50"/>
        <v>0</v>
      </c>
      <c r="H2553" s="9">
        <f t="shared" si="50"/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</row>
    <row r="2554" spans="2:18" hidden="1" x14ac:dyDescent="0.25">
      <c r="B2554" s="11" t="s">
        <v>1</v>
      </c>
      <c r="C2554" s="13" t="s">
        <v>20</v>
      </c>
      <c r="D2554" s="12">
        <f t="shared" si="50"/>
        <v>0</v>
      </c>
      <c r="E2554" s="12">
        <f t="shared" si="50"/>
        <v>0</v>
      </c>
      <c r="F2554" s="12">
        <f t="shared" si="50"/>
        <v>0</v>
      </c>
      <c r="G2554" s="12">
        <f t="shared" si="50"/>
        <v>0</v>
      </c>
      <c r="H2554" s="12">
        <f t="shared" si="50"/>
        <v>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</row>
    <row r="2555" spans="2:18" ht="15.75" hidden="1" thickBot="1" x14ac:dyDescent="0.3">
      <c r="B2555" s="15" t="s">
        <v>979</v>
      </c>
      <c r="C2555" s="16" t="s">
        <v>980</v>
      </c>
      <c r="D2555" s="17">
        <f t="shared" si="50"/>
        <v>0</v>
      </c>
      <c r="E2555" s="17">
        <f t="shared" si="50"/>
        <v>0</v>
      </c>
      <c r="F2555" s="17">
        <f t="shared" si="50"/>
        <v>0</v>
      </c>
      <c r="G2555" s="17">
        <f t="shared" si="50"/>
        <v>0</v>
      </c>
      <c r="H2555" s="17">
        <f t="shared" si="50"/>
        <v>0</v>
      </c>
      <c r="I2555" s="17">
        <v>0</v>
      </c>
      <c r="J2555" s="17">
        <v>0</v>
      </c>
      <c r="K2555" s="17">
        <v>0</v>
      </c>
      <c r="L2555" s="17">
        <v>0</v>
      </c>
      <c r="M2555" s="17">
        <v>0</v>
      </c>
      <c r="N2555" s="17">
        <v>0</v>
      </c>
      <c r="O2555" s="17">
        <v>0</v>
      </c>
      <c r="P2555" s="17">
        <v>0</v>
      </c>
      <c r="Q2555" s="17">
        <v>0</v>
      </c>
      <c r="R2555" s="17">
        <v>0</v>
      </c>
    </row>
    <row r="2556" spans="2:18" hidden="1" x14ac:dyDescent="0.25">
      <c r="B2556" s="11" t="s">
        <v>1</v>
      </c>
      <c r="C2556" s="13" t="s">
        <v>12</v>
      </c>
      <c r="D2556" s="12">
        <f t="shared" si="50"/>
        <v>0</v>
      </c>
      <c r="E2556" s="12">
        <f t="shared" si="50"/>
        <v>0</v>
      </c>
      <c r="F2556" s="12">
        <f t="shared" si="50"/>
        <v>0</v>
      </c>
      <c r="G2556" s="12">
        <f t="shared" si="50"/>
        <v>0</v>
      </c>
      <c r="H2556" s="12">
        <f t="shared" si="50"/>
        <v>0</v>
      </c>
      <c r="I2556" s="12">
        <v>0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0</v>
      </c>
    </row>
    <row r="2557" spans="2:18" hidden="1" x14ac:dyDescent="0.25">
      <c r="B2557" s="8" t="s">
        <v>1</v>
      </c>
      <c r="C2557" s="10" t="s">
        <v>14</v>
      </c>
      <c r="D2557" s="9">
        <f t="shared" si="50"/>
        <v>0</v>
      </c>
      <c r="E2557" s="9">
        <f t="shared" si="50"/>
        <v>0</v>
      </c>
      <c r="F2557" s="9">
        <f t="shared" si="50"/>
        <v>0</v>
      </c>
      <c r="G2557" s="9">
        <f t="shared" si="50"/>
        <v>0</v>
      </c>
      <c r="H2557" s="9">
        <f t="shared" si="50"/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</row>
    <row r="2558" spans="2:18" ht="30.75" hidden="1" thickBot="1" x14ac:dyDescent="0.3">
      <c r="B2558" s="15" t="s">
        <v>981</v>
      </c>
      <c r="C2558" s="16" t="s">
        <v>982</v>
      </c>
      <c r="D2558" s="17">
        <f t="shared" si="50"/>
        <v>0</v>
      </c>
      <c r="E2558" s="17">
        <f t="shared" si="50"/>
        <v>0</v>
      </c>
      <c r="F2558" s="17">
        <f t="shared" si="50"/>
        <v>0</v>
      </c>
      <c r="G2558" s="17">
        <f t="shared" si="50"/>
        <v>0</v>
      </c>
      <c r="H2558" s="17">
        <f t="shared" si="50"/>
        <v>0</v>
      </c>
      <c r="I2558" s="17">
        <v>0</v>
      </c>
      <c r="J2558" s="17">
        <v>0</v>
      </c>
      <c r="K2558" s="17">
        <v>0</v>
      </c>
      <c r="L2558" s="17">
        <v>0</v>
      </c>
      <c r="M2558" s="17">
        <v>0</v>
      </c>
      <c r="N2558" s="17">
        <v>0</v>
      </c>
      <c r="O2558" s="17">
        <v>0</v>
      </c>
      <c r="P2558" s="17">
        <v>0</v>
      </c>
      <c r="Q2558" s="17">
        <v>0</v>
      </c>
      <c r="R2558" s="17">
        <v>0</v>
      </c>
    </row>
    <row r="2559" spans="2:18" hidden="1" x14ac:dyDescent="0.25">
      <c r="B2559" s="11" t="s">
        <v>1</v>
      </c>
      <c r="C2559" s="13" t="s">
        <v>12</v>
      </c>
      <c r="D2559" s="12">
        <f t="shared" si="50"/>
        <v>0</v>
      </c>
      <c r="E2559" s="12">
        <f t="shared" si="50"/>
        <v>0</v>
      </c>
      <c r="F2559" s="12">
        <f t="shared" si="50"/>
        <v>0</v>
      </c>
      <c r="G2559" s="12">
        <f t="shared" si="50"/>
        <v>0</v>
      </c>
      <c r="H2559" s="12">
        <f t="shared" si="50"/>
        <v>0</v>
      </c>
      <c r="I2559" s="12">
        <v>0</v>
      </c>
      <c r="J2559" s="12">
        <v>0</v>
      </c>
      <c r="K2559" s="12">
        <v>0</v>
      </c>
      <c r="L2559" s="12">
        <v>0</v>
      </c>
      <c r="M2559" s="12">
        <v>0</v>
      </c>
      <c r="N2559" s="12">
        <v>0</v>
      </c>
      <c r="O2559" s="12">
        <v>0</v>
      </c>
      <c r="P2559" s="12">
        <v>0</v>
      </c>
      <c r="Q2559" s="12">
        <v>0</v>
      </c>
      <c r="R2559" s="12">
        <v>0</v>
      </c>
    </row>
    <row r="2560" spans="2:18" hidden="1" x14ac:dyDescent="0.25">
      <c r="B2560" s="8" t="s">
        <v>1</v>
      </c>
      <c r="C2560" s="10" t="s">
        <v>14</v>
      </c>
      <c r="D2560" s="9">
        <f t="shared" si="50"/>
        <v>0</v>
      </c>
      <c r="E2560" s="9">
        <f t="shared" si="50"/>
        <v>0</v>
      </c>
      <c r="F2560" s="9">
        <f t="shared" si="50"/>
        <v>0</v>
      </c>
      <c r="G2560" s="9">
        <f t="shared" si="50"/>
        <v>0</v>
      </c>
      <c r="H2560" s="9">
        <f t="shared" si="50"/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</row>
    <row r="2561" spans="2:18" hidden="1" x14ac:dyDescent="0.25">
      <c r="B2561" s="11" t="s">
        <v>1</v>
      </c>
      <c r="C2561" s="13" t="s">
        <v>20</v>
      </c>
      <c r="D2561" s="12">
        <f t="shared" si="50"/>
        <v>0</v>
      </c>
      <c r="E2561" s="12">
        <f t="shared" si="50"/>
        <v>0</v>
      </c>
      <c r="F2561" s="12">
        <f t="shared" si="50"/>
        <v>0</v>
      </c>
      <c r="G2561" s="12">
        <f t="shared" si="50"/>
        <v>0</v>
      </c>
      <c r="H2561" s="12">
        <f t="shared" si="50"/>
        <v>0</v>
      </c>
      <c r="I2561" s="12">
        <v>0</v>
      </c>
      <c r="J2561" s="12">
        <v>0</v>
      </c>
      <c r="K2561" s="12">
        <v>0</v>
      </c>
      <c r="L2561" s="12">
        <v>0</v>
      </c>
      <c r="M2561" s="12">
        <v>0</v>
      </c>
      <c r="N2561" s="12">
        <v>0</v>
      </c>
      <c r="O2561" s="12">
        <v>0</v>
      </c>
      <c r="P2561" s="12">
        <v>0</v>
      </c>
      <c r="Q2561" s="12">
        <v>0</v>
      </c>
      <c r="R2561" s="12">
        <v>0</v>
      </c>
    </row>
    <row r="2562" spans="2:18" ht="30.75" hidden="1" thickBot="1" x14ac:dyDescent="0.3">
      <c r="B2562" s="15" t="s">
        <v>983</v>
      </c>
      <c r="C2562" s="16" t="s">
        <v>984</v>
      </c>
      <c r="D2562" s="17">
        <f t="shared" si="50"/>
        <v>0</v>
      </c>
      <c r="E2562" s="17">
        <f t="shared" si="50"/>
        <v>0</v>
      </c>
      <c r="F2562" s="17">
        <f t="shared" si="50"/>
        <v>0</v>
      </c>
      <c r="G2562" s="17">
        <f t="shared" si="50"/>
        <v>0</v>
      </c>
      <c r="H2562" s="17">
        <f t="shared" si="50"/>
        <v>0</v>
      </c>
      <c r="I2562" s="17">
        <v>0</v>
      </c>
      <c r="J2562" s="17">
        <v>0</v>
      </c>
      <c r="K2562" s="17">
        <v>0</v>
      </c>
      <c r="L2562" s="17">
        <v>0</v>
      </c>
      <c r="M2562" s="17">
        <v>0</v>
      </c>
      <c r="N2562" s="17">
        <v>0</v>
      </c>
      <c r="O2562" s="17">
        <v>0</v>
      </c>
      <c r="P2562" s="17">
        <v>0</v>
      </c>
      <c r="Q2562" s="17">
        <v>0</v>
      </c>
      <c r="R2562" s="17">
        <v>0</v>
      </c>
    </row>
    <row r="2563" spans="2:18" hidden="1" x14ac:dyDescent="0.25">
      <c r="B2563" s="11" t="s">
        <v>1</v>
      </c>
      <c r="C2563" s="13" t="s">
        <v>12</v>
      </c>
      <c r="D2563" s="12">
        <f t="shared" si="50"/>
        <v>0</v>
      </c>
      <c r="E2563" s="12">
        <f t="shared" si="50"/>
        <v>0</v>
      </c>
      <c r="F2563" s="12">
        <f t="shared" si="50"/>
        <v>0</v>
      </c>
      <c r="G2563" s="12">
        <f t="shared" si="50"/>
        <v>0</v>
      </c>
      <c r="H2563" s="12">
        <f t="shared" si="50"/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</row>
    <row r="2564" spans="2:18" hidden="1" x14ac:dyDescent="0.25">
      <c r="B2564" s="8" t="s">
        <v>1</v>
      </c>
      <c r="C2564" s="10" t="s">
        <v>13</v>
      </c>
      <c r="D2564" s="9">
        <f t="shared" si="50"/>
        <v>0</v>
      </c>
      <c r="E2564" s="9">
        <f t="shared" si="50"/>
        <v>0</v>
      </c>
      <c r="F2564" s="9">
        <f t="shared" si="50"/>
        <v>0</v>
      </c>
      <c r="G2564" s="9">
        <f t="shared" si="50"/>
        <v>0</v>
      </c>
      <c r="H2564" s="9">
        <f t="shared" si="50"/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</row>
    <row r="2565" spans="2:18" hidden="1" x14ac:dyDescent="0.25">
      <c r="B2565" s="8" t="s">
        <v>1</v>
      </c>
      <c r="C2565" s="10" t="s">
        <v>14</v>
      </c>
      <c r="D2565" s="9">
        <f t="shared" si="50"/>
        <v>0</v>
      </c>
      <c r="E2565" s="9">
        <f t="shared" si="50"/>
        <v>0</v>
      </c>
      <c r="F2565" s="9">
        <f t="shared" si="50"/>
        <v>0</v>
      </c>
      <c r="G2565" s="9">
        <f t="shared" si="50"/>
        <v>0</v>
      </c>
      <c r="H2565" s="9">
        <f t="shared" si="50"/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</row>
    <row r="2566" spans="2:18" hidden="1" x14ac:dyDescent="0.25">
      <c r="B2566" s="8" t="s">
        <v>1</v>
      </c>
      <c r="C2566" s="10" t="s">
        <v>17</v>
      </c>
      <c r="D2566" s="9">
        <f t="shared" si="50"/>
        <v>0</v>
      </c>
      <c r="E2566" s="9">
        <f t="shared" si="50"/>
        <v>0</v>
      </c>
      <c r="F2566" s="9">
        <f t="shared" si="50"/>
        <v>0</v>
      </c>
      <c r="G2566" s="9">
        <f t="shared" si="50"/>
        <v>0</v>
      </c>
      <c r="H2566" s="9">
        <f t="shared" si="50"/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</row>
    <row r="2567" spans="2:18" hidden="1" x14ac:dyDescent="0.25">
      <c r="B2567" s="8" t="s">
        <v>1</v>
      </c>
      <c r="C2567" s="10" t="s">
        <v>18</v>
      </c>
      <c r="D2567" s="9">
        <f t="shared" si="50"/>
        <v>0</v>
      </c>
      <c r="E2567" s="9">
        <f t="shared" si="50"/>
        <v>0</v>
      </c>
      <c r="F2567" s="9">
        <f t="shared" si="50"/>
        <v>0</v>
      </c>
      <c r="G2567" s="9">
        <f t="shared" si="50"/>
        <v>0</v>
      </c>
      <c r="H2567" s="9">
        <f t="shared" si="50"/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</row>
    <row r="2568" spans="2:18" hidden="1" x14ac:dyDescent="0.25">
      <c r="B2568" s="8" t="s">
        <v>1</v>
      </c>
      <c r="C2568" s="10" t="s">
        <v>19</v>
      </c>
      <c r="D2568" s="9">
        <f t="shared" si="50"/>
        <v>0</v>
      </c>
      <c r="E2568" s="9">
        <f t="shared" si="50"/>
        <v>0</v>
      </c>
      <c r="F2568" s="9">
        <f t="shared" si="50"/>
        <v>0</v>
      </c>
      <c r="G2568" s="9">
        <f t="shared" si="50"/>
        <v>0</v>
      </c>
      <c r="H2568" s="9">
        <f t="shared" si="50"/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</row>
    <row r="2569" spans="2:18" hidden="1" x14ac:dyDescent="0.25">
      <c r="B2569" s="11" t="s">
        <v>1</v>
      </c>
      <c r="C2569" s="13" t="s">
        <v>20</v>
      </c>
      <c r="D2569" s="12">
        <f t="shared" si="50"/>
        <v>0</v>
      </c>
      <c r="E2569" s="12">
        <f t="shared" si="50"/>
        <v>0</v>
      </c>
      <c r="F2569" s="12">
        <f t="shared" si="50"/>
        <v>0</v>
      </c>
      <c r="G2569" s="12">
        <f t="shared" si="50"/>
        <v>0</v>
      </c>
      <c r="H2569" s="12">
        <f t="shared" si="50"/>
        <v>0</v>
      </c>
      <c r="I2569" s="12">
        <v>0</v>
      </c>
      <c r="J2569" s="12">
        <v>0</v>
      </c>
      <c r="K2569" s="12">
        <v>0</v>
      </c>
      <c r="L2569" s="12">
        <v>0</v>
      </c>
      <c r="M2569" s="12">
        <v>0</v>
      </c>
      <c r="N2569" s="12">
        <v>0</v>
      </c>
      <c r="O2569" s="12">
        <v>0</v>
      </c>
      <c r="P2569" s="12">
        <v>0</v>
      </c>
      <c r="Q2569" s="12">
        <v>0</v>
      </c>
      <c r="R2569" s="12">
        <v>0</v>
      </c>
    </row>
    <row r="2570" spans="2:18" ht="45.75" hidden="1" thickBot="1" x14ac:dyDescent="0.3">
      <c r="B2570" s="15" t="s">
        <v>985</v>
      </c>
      <c r="C2570" s="16" t="s">
        <v>986</v>
      </c>
      <c r="D2570" s="17">
        <f t="shared" si="50"/>
        <v>0</v>
      </c>
      <c r="E2570" s="17">
        <f t="shared" si="50"/>
        <v>0</v>
      </c>
      <c r="F2570" s="17">
        <f t="shared" si="50"/>
        <v>0</v>
      </c>
      <c r="G2570" s="17">
        <f t="shared" si="50"/>
        <v>0</v>
      </c>
      <c r="H2570" s="17">
        <f t="shared" si="50"/>
        <v>0</v>
      </c>
      <c r="I2570" s="17">
        <v>0</v>
      </c>
      <c r="J2570" s="17">
        <v>0</v>
      </c>
      <c r="K2570" s="17">
        <v>0</v>
      </c>
      <c r="L2570" s="17">
        <v>0</v>
      </c>
      <c r="M2570" s="17">
        <v>0</v>
      </c>
      <c r="N2570" s="17">
        <v>0</v>
      </c>
      <c r="O2570" s="17">
        <v>0</v>
      </c>
      <c r="P2570" s="17">
        <v>0</v>
      </c>
      <c r="Q2570" s="17">
        <v>0</v>
      </c>
      <c r="R2570" s="17">
        <v>0</v>
      </c>
    </row>
    <row r="2571" spans="2:18" hidden="1" x14ac:dyDescent="0.25">
      <c r="B2571" s="11" t="s">
        <v>1</v>
      </c>
      <c r="C2571" s="13" t="s">
        <v>12</v>
      </c>
      <c r="D2571" s="12">
        <f t="shared" si="50"/>
        <v>0</v>
      </c>
      <c r="E2571" s="12">
        <f t="shared" si="50"/>
        <v>0</v>
      </c>
      <c r="F2571" s="12">
        <f t="shared" si="50"/>
        <v>0</v>
      </c>
      <c r="G2571" s="12">
        <f t="shared" si="50"/>
        <v>0</v>
      </c>
      <c r="H2571" s="12">
        <f t="shared" si="50"/>
        <v>0</v>
      </c>
      <c r="I2571" s="12">
        <v>0</v>
      </c>
      <c r="J2571" s="12">
        <v>0</v>
      </c>
      <c r="K2571" s="12">
        <v>0</v>
      </c>
      <c r="L2571" s="12">
        <v>0</v>
      </c>
      <c r="M2571" s="12">
        <v>0</v>
      </c>
      <c r="N2571" s="12">
        <v>0</v>
      </c>
      <c r="O2571" s="12">
        <v>0</v>
      </c>
      <c r="P2571" s="12">
        <v>0</v>
      </c>
      <c r="Q2571" s="12">
        <v>0</v>
      </c>
      <c r="R2571" s="12">
        <v>0</v>
      </c>
    </row>
    <row r="2572" spans="2:18" hidden="1" x14ac:dyDescent="0.25">
      <c r="B2572" s="8" t="s">
        <v>1</v>
      </c>
      <c r="C2572" s="10" t="s">
        <v>13</v>
      </c>
      <c r="D2572" s="9">
        <f t="shared" ref="D2572:H2622" si="51">I2572+N2572</f>
        <v>0</v>
      </c>
      <c r="E2572" s="9">
        <f t="shared" si="51"/>
        <v>0</v>
      </c>
      <c r="F2572" s="9">
        <f t="shared" si="51"/>
        <v>0</v>
      </c>
      <c r="G2572" s="9">
        <f t="shared" si="51"/>
        <v>0</v>
      </c>
      <c r="H2572" s="9">
        <f t="shared" si="51"/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</row>
    <row r="2573" spans="2:18" hidden="1" x14ac:dyDescent="0.25">
      <c r="B2573" s="8" t="s">
        <v>1</v>
      </c>
      <c r="C2573" s="10" t="s">
        <v>14</v>
      </c>
      <c r="D2573" s="9">
        <f t="shared" si="51"/>
        <v>0</v>
      </c>
      <c r="E2573" s="9">
        <f t="shared" si="51"/>
        <v>0</v>
      </c>
      <c r="F2573" s="9">
        <f t="shared" si="51"/>
        <v>0</v>
      </c>
      <c r="G2573" s="9">
        <f t="shared" si="51"/>
        <v>0</v>
      </c>
      <c r="H2573" s="9">
        <f t="shared" si="51"/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</row>
    <row r="2574" spans="2:18" hidden="1" x14ac:dyDescent="0.25">
      <c r="B2574" s="8" t="s">
        <v>1</v>
      </c>
      <c r="C2574" s="10" t="s">
        <v>17</v>
      </c>
      <c r="D2574" s="9">
        <f t="shared" si="51"/>
        <v>0</v>
      </c>
      <c r="E2574" s="9">
        <f t="shared" si="51"/>
        <v>0</v>
      </c>
      <c r="F2574" s="9">
        <f t="shared" si="51"/>
        <v>0</v>
      </c>
      <c r="G2574" s="9">
        <f t="shared" si="51"/>
        <v>0</v>
      </c>
      <c r="H2574" s="9">
        <f t="shared" si="51"/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</row>
    <row r="2575" spans="2:18" hidden="1" x14ac:dyDescent="0.25">
      <c r="B2575" s="8" t="s">
        <v>1</v>
      </c>
      <c r="C2575" s="10" t="s">
        <v>18</v>
      </c>
      <c r="D2575" s="9">
        <f t="shared" si="51"/>
        <v>0</v>
      </c>
      <c r="E2575" s="9">
        <f t="shared" si="51"/>
        <v>0</v>
      </c>
      <c r="F2575" s="9">
        <f t="shared" si="51"/>
        <v>0</v>
      </c>
      <c r="G2575" s="9">
        <f t="shared" si="51"/>
        <v>0</v>
      </c>
      <c r="H2575" s="9">
        <f t="shared" si="51"/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</row>
    <row r="2576" spans="2:18" hidden="1" x14ac:dyDescent="0.25">
      <c r="B2576" s="8" t="s">
        <v>1</v>
      </c>
      <c r="C2576" s="10" t="s">
        <v>19</v>
      </c>
      <c r="D2576" s="9">
        <f t="shared" si="51"/>
        <v>0</v>
      </c>
      <c r="E2576" s="9">
        <f t="shared" si="51"/>
        <v>0</v>
      </c>
      <c r="F2576" s="9">
        <f t="shared" si="51"/>
        <v>0</v>
      </c>
      <c r="G2576" s="9">
        <f t="shared" si="51"/>
        <v>0</v>
      </c>
      <c r="H2576" s="9">
        <f t="shared" si="51"/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</row>
    <row r="2577" spans="2:18" hidden="1" x14ac:dyDescent="0.25">
      <c r="B2577" s="11" t="s">
        <v>1</v>
      </c>
      <c r="C2577" s="13" t="s">
        <v>20</v>
      </c>
      <c r="D2577" s="12">
        <f t="shared" si="51"/>
        <v>0</v>
      </c>
      <c r="E2577" s="12">
        <f t="shared" si="51"/>
        <v>0</v>
      </c>
      <c r="F2577" s="12">
        <f t="shared" si="51"/>
        <v>0</v>
      </c>
      <c r="G2577" s="12">
        <f t="shared" si="51"/>
        <v>0</v>
      </c>
      <c r="H2577" s="12">
        <f t="shared" si="51"/>
        <v>0</v>
      </c>
      <c r="I2577" s="12">
        <v>0</v>
      </c>
      <c r="J2577" s="12">
        <v>0</v>
      </c>
      <c r="K2577" s="12">
        <v>0</v>
      </c>
      <c r="L2577" s="12">
        <v>0</v>
      </c>
      <c r="M2577" s="12">
        <v>0</v>
      </c>
      <c r="N2577" s="12">
        <v>0</v>
      </c>
      <c r="O2577" s="12">
        <v>0</v>
      </c>
      <c r="P2577" s="12">
        <v>0</v>
      </c>
      <c r="Q2577" s="12">
        <v>0</v>
      </c>
      <c r="R2577" s="12">
        <v>0</v>
      </c>
    </row>
    <row r="2578" spans="2:18" ht="15.75" hidden="1" thickBot="1" x14ac:dyDescent="0.3">
      <c r="B2578" s="15" t="s">
        <v>987</v>
      </c>
      <c r="C2578" s="16" t="s">
        <v>988</v>
      </c>
      <c r="D2578" s="17">
        <f t="shared" si="51"/>
        <v>0</v>
      </c>
      <c r="E2578" s="17">
        <f t="shared" si="51"/>
        <v>0</v>
      </c>
      <c r="F2578" s="17">
        <f t="shared" si="51"/>
        <v>0</v>
      </c>
      <c r="G2578" s="17">
        <f t="shared" si="51"/>
        <v>0</v>
      </c>
      <c r="H2578" s="17">
        <f t="shared" si="51"/>
        <v>0</v>
      </c>
      <c r="I2578" s="17">
        <v>0</v>
      </c>
      <c r="J2578" s="17">
        <v>0</v>
      </c>
      <c r="K2578" s="17">
        <v>0</v>
      </c>
      <c r="L2578" s="17">
        <v>0</v>
      </c>
      <c r="M2578" s="17">
        <v>0</v>
      </c>
      <c r="N2578" s="17">
        <v>0</v>
      </c>
      <c r="O2578" s="17">
        <v>0</v>
      </c>
      <c r="P2578" s="17">
        <v>0</v>
      </c>
      <c r="Q2578" s="17">
        <v>0</v>
      </c>
      <c r="R2578" s="17">
        <v>0</v>
      </c>
    </row>
    <row r="2579" spans="2:18" hidden="1" x14ac:dyDescent="0.25">
      <c r="B2579" s="11" t="s">
        <v>1</v>
      </c>
      <c r="C2579" s="13" t="s">
        <v>12</v>
      </c>
      <c r="D2579" s="12">
        <f t="shared" si="51"/>
        <v>0</v>
      </c>
      <c r="E2579" s="12">
        <f t="shared" si="51"/>
        <v>0</v>
      </c>
      <c r="F2579" s="12">
        <f t="shared" si="51"/>
        <v>0</v>
      </c>
      <c r="G2579" s="12">
        <f t="shared" si="51"/>
        <v>0</v>
      </c>
      <c r="H2579" s="12">
        <f t="shared" si="51"/>
        <v>0</v>
      </c>
      <c r="I2579" s="12">
        <v>0</v>
      </c>
      <c r="J2579" s="12">
        <v>0</v>
      </c>
      <c r="K2579" s="12">
        <v>0</v>
      </c>
      <c r="L2579" s="12">
        <v>0</v>
      </c>
      <c r="M2579" s="12">
        <v>0</v>
      </c>
      <c r="N2579" s="12">
        <v>0</v>
      </c>
      <c r="O2579" s="12">
        <v>0</v>
      </c>
      <c r="P2579" s="12">
        <v>0</v>
      </c>
      <c r="Q2579" s="12">
        <v>0</v>
      </c>
      <c r="R2579" s="12">
        <v>0</v>
      </c>
    </row>
    <row r="2580" spans="2:18" hidden="1" x14ac:dyDescent="0.25">
      <c r="B2580" s="8" t="s">
        <v>1</v>
      </c>
      <c r="C2580" s="10" t="s">
        <v>14</v>
      </c>
      <c r="D2580" s="9">
        <f t="shared" si="51"/>
        <v>0</v>
      </c>
      <c r="E2580" s="9">
        <f t="shared" si="51"/>
        <v>0</v>
      </c>
      <c r="F2580" s="9">
        <f t="shared" si="51"/>
        <v>0</v>
      </c>
      <c r="G2580" s="9">
        <f t="shared" si="51"/>
        <v>0</v>
      </c>
      <c r="H2580" s="9">
        <f t="shared" si="51"/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</row>
    <row r="2581" spans="2:18" hidden="1" x14ac:dyDescent="0.25">
      <c r="B2581" s="8" t="s">
        <v>1</v>
      </c>
      <c r="C2581" s="10" t="s">
        <v>19</v>
      </c>
      <c r="D2581" s="9">
        <f t="shared" si="51"/>
        <v>0</v>
      </c>
      <c r="E2581" s="9">
        <f t="shared" si="51"/>
        <v>0</v>
      </c>
      <c r="F2581" s="9">
        <f t="shared" si="51"/>
        <v>0</v>
      </c>
      <c r="G2581" s="9">
        <f t="shared" si="51"/>
        <v>0</v>
      </c>
      <c r="H2581" s="9">
        <f t="shared" si="51"/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</row>
    <row r="2582" spans="2:18" ht="15.75" hidden="1" thickBot="1" x14ac:dyDescent="0.3">
      <c r="B2582" s="15" t="s">
        <v>989</v>
      </c>
      <c r="C2582" s="16" t="s">
        <v>990</v>
      </c>
      <c r="D2582" s="17">
        <f t="shared" si="51"/>
        <v>0</v>
      </c>
      <c r="E2582" s="17">
        <f t="shared" si="51"/>
        <v>0</v>
      </c>
      <c r="F2582" s="17">
        <f t="shared" si="51"/>
        <v>0</v>
      </c>
      <c r="G2582" s="17">
        <f t="shared" si="51"/>
        <v>0</v>
      </c>
      <c r="H2582" s="17">
        <f t="shared" si="51"/>
        <v>0</v>
      </c>
      <c r="I2582" s="17">
        <v>0</v>
      </c>
      <c r="J2582" s="17">
        <v>0</v>
      </c>
      <c r="K2582" s="17">
        <v>0</v>
      </c>
      <c r="L2582" s="17">
        <v>0</v>
      </c>
      <c r="M2582" s="17">
        <v>0</v>
      </c>
      <c r="N2582" s="17">
        <v>0</v>
      </c>
      <c r="O2582" s="17">
        <v>0</v>
      </c>
      <c r="P2582" s="17">
        <v>0</v>
      </c>
      <c r="Q2582" s="17">
        <v>0</v>
      </c>
      <c r="R2582" s="17">
        <v>0</v>
      </c>
    </row>
    <row r="2583" spans="2:18" hidden="1" x14ac:dyDescent="0.25">
      <c r="B2583" s="11" t="s">
        <v>1</v>
      </c>
      <c r="C2583" s="13" t="s">
        <v>12</v>
      </c>
      <c r="D2583" s="12">
        <f t="shared" si="51"/>
        <v>0</v>
      </c>
      <c r="E2583" s="12">
        <f t="shared" si="51"/>
        <v>0</v>
      </c>
      <c r="F2583" s="12">
        <f t="shared" si="51"/>
        <v>0</v>
      </c>
      <c r="G2583" s="12">
        <f t="shared" si="51"/>
        <v>0</v>
      </c>
      <c r="H2583" s="12">
        <f t="shared" si="51"/>
        <v>0</v>
      </c>
      <c r="I2583" s="12">
        <v>0</v>
      </c>
      <c r="J2583" s="12">
        <v>0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0</v>
      </c>
      <c r="Q2583" s="12">
        <v>0</v>
      </c>
      <c r="R2583" s="12">
        <v>0</v>
      </c>
    </row>
    <row r="2584" spans="2:18" hidden="1" x14ac:dyDescent="0.25">
      <c r="B2584" s="8" t="s">
        <v>1</v>
      </c>
      <c r="C2584" s="10" t="s">
        <v>14</v>
      </c>
      <c r="D2584" s="9">
        <f t="shared" si="51"/>
        <v>0</v>
      </c>
      <c r="E2584" s="9">
        <f t="shared" si="51"/>
        <v>0</v>
      </c>
      <c r="F2584" s="9">
        <f t="shared" si="51"/>
        <v>0</v>
      </c>
      <c r="G2584" s="9">
        <f t="shared" si="51"/>
        <v>0</v>
      </c>
      <c r="H2584" s="9">
        <f t="shared" si="51"/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</row>
    <row r="2585" spans="2:18" hidden="1" x14ac:dyDescent="0.25">
      <c r="B2585" s="8" t="s">
        <v>1</v>
      </c>
      <c r="C2585" s="10" t="s">
        <v>17</v>
      </c>
      <c r="D2585" s="9">
        <f t="shared" si="51"/>
        <v>0</v>
      </c>
      <c r="E2585" s="9">
        <f t="shared" si="51"/>
        <v>0</v>
      </c>
      <c r="F2585" s="9">
        <f t="shared" si="51"/>
        <v>0</v>
      </c>
      <c r="G2585" s="9">
        <f t="shared" si="51"/>
        <v>0</v>
      </c>
      <c r="H2585" s="9">
        <f t="shared" si="51"/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</row>
    <row r="2586" spans="2:18" hidden="1" x14ac:dyDescent="0.25">
      <c r="B2586" s="8" t="s">
        <v>1</v>
      </c>
      <c r="C2586" s="10" t="s">
        <v>19</v>
      </c>
      <c r="D2586" s="9">
        <f t="shared" si="51"/>
        <v>0</v>
      </c>
      <c r="E2586" s="9">
        <f t="shared" si="51"/>
        <v>0</v>
      </c>
      <c r="F2586" s="9">
        <f t="shared" si="51"/>
        <v>0</v>
      </c>
      <c r="G2586" s="9">
        <f t="shared" si="51"/>
        <v>0</v>
      </c>
      <c r="H2586" s="9">
        <f t="shared" si="51"/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</row>
    <row r="2587" spans="2:18" ht="30.75" hidden="1" thickBot="1" x14ac:dyDescent="0.3">
      <c r="B2587" s="15" t="s">
        <v>991</v>
      </c>
      <c r="C2587" s="16" t="s">
        <v>992</v>
      </c>
      <c r="D2587" s="17">
        <f t="shared" si="51"/>
        <v>0</v>
      </c>
      <c r="E2587" s="17">
        <f t="shared" si="51"/>
        <v>0</v>
      </c>
      <c r="F2587" s="17">
        <f t="shared" si="51"/>
        <v>0</v>
      </c>
      <c r="G2587" s="17">
        <f t="shared" si="51"/>
        <v>0</v>
      </c>
      <c r="H2587" s="17">
        <f t="shared" si="51"/>
        <v>0</v>
      </c>
      <c r="I2587" s="17">
        <v>0</v>
      </c>
      <c r="J2587" s="17">
        <v>0</v>
      </c>
      <c r="K2587" s="17">
        <v>0</v>
      </c>
      <c r="L2587" s="17">
        <v>0</v>
      </c>
      <c r="M2587" s="17">
        <v>0</v>
      </c>
      <c r="N2587" s="17">
        <v>0</v>
      </c>
      <c r="O2587" s="17">
        <v>0</v>
      </c>
      <c r="P2587" s="17">
        <v>0</v>
      </c>
      <c r="Q2587" s="17">
        <v>0</v>
      </c>
      <c r="R2587" s="17">
        <v>0</v>
      </c>
    </row>
    <row r="2588" spans="2:18" hidden="1" x14ac:dyDescent="0.25">
      <c r="B2588" s="11" t="s">
        <v>1</v>
      </c>
      <c r="C2588" s="13" t="s">
        <v>12</v>
      </c>
      <c r="D2588" s="12">
        <f t="shared" si="51"/>
        <v>0</v>
      </c>
      <c r="E2588" s="12">
        <f t="shared" si="51"/>
        <v>0</v>
      </c>
      <c r="F2588" s="12">
        <f t="shared" si="51"/>
        <v>0</v>
      </c>
      <c r="G2588" s="12">
        <f t="shared" si="51"/>
        <v>0</v>
      </c>
      <c r="H2588" s="12">
        <f t="shared" si="51"/>
        <v>0</v>
      </c>
      <c r="I2588" s="12">
        <v>0</v>
      </c>
      <c r="J2588" s="12">
        <v>0</v>
      </c>
      <c r="K2588" s="12">
        <v>0</v>
      </c>
      <c r="L2588" s="12">
        <v>0</v>
      </c>
      <c r="M2588" s="12">
        <v>0</v>
      </c>
      <c r="N2588" s="12">
        <v>0</v>
      </c>
      <c r="O2588" s="12">
        <v>0</v>
      </c>
      <c r="P2588" s="12">
        <v>0</v>
      </c>
      <c r="Q2588" s="12">
        <v>0</v>
      </c>
      <c r="R2588" s="12">
        <v>0</v>
      </c>
    </row>
    <row r="2589" spans="2:18" hidden="1" x14ac:dyDescent="0.25">
      <c r="B2589" s="8" t="s">
        <v>1</v>
      </c>
      <c r="C2589" s="10" t="s">
        <v>14</v>
      </c>
      <c r="D2589" s="9">
        <f t="shared" si="51"/>
        <v>0</v>
      </c>
      <c r="E2589" s="9">
        <f t="shared" si="51"/>
        <v>0</v>
      </c>
      <c r="F2589" s="9">
        <f t="shared" si="51"/>
        <v>0</v>
      </c>
      <c r="G2589" s="9">
        <f t="shared" si="51"/>
        <v>0</v>
      </c>
      <c r="H2589" s="9">
        <f t="shared" si="51"/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</row>
    <row r="2590" spans="2:18" hidden="1" x14ac:dyDescent="0.25">
      <c r="B2590" s="8" t="s">
        <v>1</v>
      </c>
      <c r="C2590" s="10" t="s">
        <v>17</v>
      </c>
      <c r="D2590" s="9">
        <f t="shared" si="51"/>
        <v>0</v>
      </c>
      <c r="E2590" s="9">
        <f t="shared" si="51"/>
        <v>0</v>
      </c>
      <c r="F2590" s="9">
        <f t="shared" si="51"/>
        <v>0</v>
      </c>
      <c r="G2590" s="9">
        <f t="shared" si="51"/>
        <v>0</v>
      </c>
      <c r="H2590" s="9">
        <f t="shared" si="51"/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</row>
    <row r="2591" spans="2:18" hidden="1" x14ac:dyDescent="0.25">
      <c r="B2591" s="8" t="s">
        <v>1</v>
      </c>
      <c r="C2591" s="10" t="s">
        <v>19</v>
      </c>
      <c r="D2591" s="9">
        <f t="shared" si="51"/>
        <v>0</v>
      </c>
      <c r="E2591" s="9">
        <f t="shared" si="51"/>
        <v>0</v>
      </c>
      <c r="F2591" s="9">
        <f t="shared" si="51"/>
        <v>0</v>
      </c>
      <c r="G2591" s="9">
        <f t="shared" si="51"/>
        <v>0</v>
      </c>
      <c r="H2591" s="9">
        <f t="shared" si="51"/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</row>
    <row r="2592" spans="2:18" ht="30.75" hidden="1" thickBot="1" x14ac:dyDescent="0.3">
      <c r="B2592" s="15" t="s">
        <v>993</v>
      </c>
      <c r="C2592" s="16" t="s">
        <v>994</v>
      </c>
      <c r="D2592" s="17">
        <f t="shared" si="51"/>
        <v>0</v>
      </c>
      <c r="E2592" s="17">
        <f t="shared" si="51"/>
        <v>0</v>
      </c>
      <c r="F2592" s="17">
        <f t="shared" si="51"/>
        <v>0</v>
      </c>
      <c r="G2592" s="17">
        <f t="shared" si="51"/>
        <v>0</v>
      </c>
      <c r="H2592" s="17">
        <f t="shared" si="51"/>
        <v>0</v>
      </c>
      <c r="I2592" s="17">
        <v>0</v>
      </c>
      <c r="J2592" s="17">
        <v>0</v>
      </c>
      <c r="K2592" s="17">
        <v>0</v>
      </c>
      <c r="L2592" s="17">
        <v>0</v>
      </c>
      <c r="M2592" s="17">
        <v>0</v>
      </c>
      <c r="N2592" s="17">
        <v>0</v>
      </c>
      <c r="O2592" s="17">
        <v>0</v>
      </c>
      <c r="P2592" s="17">
        <v>0</v>
      </c>
      <c r="Q2592" s="17">
        <v>0</v>
      </c>
      <c r="R2592" s="17">
        <v>0</v>
      </c>
    </row>
    <row r="2593" spans="2:18" hidden="1" x14ac:dyDescent="0.25">
      <c r="B2593" s="11" t="s">
        <v>1</v>
      </c>
      <c r="C2593" s="13" t="s">
        <v>12</v>
      </c>
      <c r="D2593" s="12">
        <f t="shared" si="51"/>
        <v>0</v>
      </c>
      <c r="E2593" s="12">
        <f t="shared" si="51"/>
        <v>0</v>
      </c>
      <c r="F2593" s="12">
        <f t="shared" si="51"/>
        <v>0</v>
      </c>
      <c r="G2593" s="12">
        <f t="shared" si="51"/>
        <v>0</v>
      </c>
      <c r="H2593" s="12">
        <f t="shared" si="51"/>
        <v>0</v>
      </c>
      <c r="I2593" s="12">
        <v>0</v>
      </c>
      <c r="J2593" s="12">
        <v>0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v>0</v>
      </c>
      <c r="R2593" s="12">
        <v>0</v>
      </c>
    </row>
    <row r="2594" spans="2:18" hidden="1" x14ac:dyDescent="0.25">
      <c r="B2594" s="8" t="s">
        <v>1</v>
      </c>
      <c r="C2594" s="10" t="s">
        <v>14</v>
      </c>
      <c r="D2594" s="9">
        <f t="shared" si="51"/>
        <v>0</v>
      </c>
      <c r="E2594" s="9">
        <f t="shared" si="51"/>
        <v>0</v>
      </c>
      <c r="F2594" s="9">
        <f t="shared" si="51"/>
        <v>0</v>
      </c>
      <c r="G2594" s="9">
        <f t="shared" si="51"/>
        <v>0</v>
      </c>
      <c r="H2594" s="9">
        <f t="shared" si="51"/>
        <v>0</v>
      </c>
      <c r="I2594" s="9">
        <v>0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  <c r="Q2594" s="9">
        <v>0</v>
      </c>
      <c r="R2594" s="9">
        <v>0</v>
      </c>
    </row>
    <row r="2595" spans="2:18" hidden="1" x14ac:dyDescent="0.25">
      <c r="B2595" s="8" t="s">
        <v>1</v>
      </c>
      <c r="C2595" s="10" t="s">
        <v>19</v>
      </c>
      <c r="D2595" s="9">
        <f t="shared" si="51"/>
        <v>0</v>
      </c>
      <c r="E2595" s="9">
        <f t="shared" si="51"/>
        <v>0</v>
      </c>
      <c r="F2595" s="9">
        <f t="shared" si="51"/>
        <v>0</v>
      </c>
      <c r="G2595" s="9">
        <f t="shared" si="51"/>
        <v>0</v>
      </c>
      <c r="H2595" s="9">
        <f t="shared" si="51"/>
        <v>0</v>
      </c>
      <c r="I2595" s="9">
        <v>0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  <c r="Q2595" s="9">
        <v>0</v>
      </c>
      <c r="R2595" s="9">
        <v>0</v>
      </c>
    </row>
    <row r="2596" spans="2:18" hidden="1" x14ac:dyDescent="0.25">
      <c r="B2596" s="11" t="s">
        <v>1</v>
      </c>
      <c r="C2596" s="13" t="s">
        <v>20</v>
      </c>
      <c r="D2596" s="12">
        <f t="shared" si="51"/>
        <v>0</v>
      </c>
      <c r="E2596" s="12">
        <f t="shared" si="51"/>
        <v>0</v>
      </c>
      <c r="F2596" s="12">
        <f t="shared" si="51"/>
        <v>0</v>
      </c>
      <c r="G2596" s="12">
        <f t="shared" si="51"/>
        <v>0</v>
      </c>
      <c r="H2596" s="12">
        <f t="shared" si="51"/>
        <v>0</v>
      </c>
      <c r="I2596" s="12">
        <v>0</v>
      </c>
      <c r="J2596" s="12">
        <v>0</v>
      </c>
      <c r="K2596" s="12">
        <v>0</v>
      </c>
      <c r="L2596" s="12">
        <v>0</v>
      </c>
      <c r="M2596" s="12">
        <v>0</v>
      </c>
      <c r="N2596" s="12">
        <v>0</v>
      </c>
      <c r="O2596" s="12">
        <v>0</v>
      </c>
      <c r="P2596" s="12">
        <v>0</v>
      </c>
      <c r="Q2596" s="12">
        <v>0</v>
      </c>
      <c r="R2596" s="12">
        <v>0</v>
      </c>
    </row>
    <row r="2597" spans="2:18" ht="15.75" hidden="1" thickBot="1" x14ac:dyDescent="0.3">
      <c r="B2597" s="15" t="s">
        <v>995</v>
      </c>
      <c r="C2597" s="16" t="s">
        <v>996</v>
      </c>
      <c r="D2597" s="17">
        <f t="shared" si="51"/>
        <v>0</v>
      </c>
      <c r="E2597" s="17">
        <f t="shared" si="51"/>
        <v>0</v>
      </c>
      <c r="F2597" s="17">
        <f t="shared" si="51"/>
        <v>0</v>
      </c>
      <c r="G2597" s="17">
        <f t="shared" si="51"/>
        <v>0</v>
      </c>
      <c r="H2597" s="17">
        <f t="shared" si="51"/>
        <v>0</v>
      </c>
      <c r="I2597" s="17">
        <v>0</v>
      </c>
      <c r="J2597" s="17">
        <v>0</v>
      </c>
      <c r="K2597" s="17">
        <v>0</v>
      </c>
      <c r="L2597" s="17">
        <v>0</v>
      </c>
      <c r="M2597" s="17">
        <v>0</v>
      </c>
      <c r="N2597" s="17">
        <v>0</v>
      </c>
      <c r="O2597" s="17">
        <v>0</v>
      </c>
      <c r="P2597" s="17">
        <v>0</v>
      </c>
      <c r="Q2597" s="17">
        <v>0</v>
      </c>
      <c r="R2597" s="17">
        <v>0</v>
      </c>
    </row>
    <row r="2598" spans="2:18" hidden="1" x14ac:dyDescent="0.25">
      <c r="B2598" s="11" t="s">
        <v>1</v>
      </c>
      <c r="C2598" s="13" t="s">
        <v>12</v>
      </c>
      <c r="D2598" s="12">
        <f t="shared" si="51"/>
        <v>0</v>
      </c>
      <c r="E2598" s="12">
        <f t="shared" si="51"/>
        <v>0</v>
      </c>
      <c r="F2598" s="12">
        <f t="shared" si="51"/>
        <v>0</v>
      </c>
      <c r="G2598" s="12">
        <f t="shared" si="51"/>
        <v>0</v>
      </c>
      <c r="H2598" s="12">
        <f t="shared" si="51"/>
        <v>0</v>
      </c>
      <c r="I2598" s="12">
        <v>0</v>
      </c>
      <c r="J2598" s="12">
        <v>0</v>
      </c>
      <c r="K2598" s="12">
        <v>0</v>
      </c>
      <c r="L2598" s="12">
        <v>0</v>
      </c>
      <c r="M2598" s="12">
        <v>0</v>
      </c>
      <c r="N2598" s="12">
        <v>0</v>
      </c>
      <c r="O2598" s="12">
        <v>0</v>
      </c>
      <c r="P2598" s="12">
        <v>0</v>
      </c>
      <c r="Q2598" s="12">
        <v>0</v>
      </c>
      <c r="R2598" s="12">
        <v>0</v>
      </c>
    </row>
    <row r="2599" spans="2:18" hidden="1" x14ac:dyDescent="0.25">
      <c r="B2599" s="8" t="s">
        <v>1</v>
      </c>
      <c r="C2599" s="10" t="s">
        <v>13</v>
      </c>
      <c r="D2599" s="9">
        <f t="shared" si="51"/>
        <v>0</v>
      </c>
      <c r="E2599" s="9">
        <f t="shared" si="51"/>
        <v>0</v>
      </c>
      <c r="F2599" s="9">
        <f t="shared" si="51"/>
        <v>0</v>
      </c>
      <c r="G2599" s="9">
        <f t="shared" si="51"/>
        <v>0</v>
      </c>
      <c r="H2599" s="9">
        <f t="shared" si="51"/>
        <v>0</v>
      </c>
      <c r="I2599" s="9">
        <v>0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  <c r="Q2599" s="9">
        <v>0</v>
      </c>
      <c r="R2599" s="9">
        <v>0</v>
      </c>
    </row>
    <row r="2600" spans="2:18" hidden="1" x14ac:dyDescent="0.25">
      <c r="B2600" s="8" t="s">
        <v>1</v>
      </c>
      <c r="C2600" s="10" t="s">
        <v>14</v>
      </c>
      <c r="D2600" s="9">
        <f t="shared" si="51"/>
        <v>0</v>
      </c>
      <c r="E2600" s="9">
        <f t="shared" si="51"/>
        <v>0</v>
      </c>
      <c r="F2600" s="9">
        <f t="shared" si="51"/>
        <v>0</v>
      </c>
      <c r="G2600" s="9">
        <f t="shared" si="51"/>
        <v>0</v>
      </c>
      <c r="H2600" s="9">
        <f t="shared" si="51"/>
        <v>0</v>
      </c>
      <c r="I2600" s="9">
        <v>0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  <c r="Q2600" s="9">
        <v>0</v>
      </c>
      <c r="R2600" s="9">
        <v>0</v>
      </c>
    </row>
    <row r="2601" spans="2:18" hidden="1" x14ac:dyDescent="0.25">
      <c r="B2601" s="8" t="s">
        <v>1</v>
      </c>
      <c r="C2601" s="10" t="s">
        <v>16</v>
      </c>
      <c r="D2601" s="9">
        <f t="shared" si="51"/>
        <v>0</v>
      </c>
      <c r="E2601" s="9">
        <f t="shared" si="51"/>
        <v>0</v>
      </c>
      <c r="F2601" s="9">
        <f t="shared" si="51"/>
        <v>0</v>
      </c>
      <c r="G2601" s="9">
        <f t="shared" si="51"/>
        <v>0</v>
      </c>
      <c r="H2601" s="9">
        <f t="shared" si="51"/>
        <v>0</v>
      </c>
      <c r="I2601" s="9">
        <v>0</v>
      </c>
      <c r="J2601" s="9">
        <v>0</v>
      </c>
      <c r="K2601" s="9">
        <v>0</v>
      </c>
      <c r="L2601" s="9">
        <v>0</v>
      </c>
      <c r="M2601" s="9">
        <v>0</v>
      </c>
      <c r="N2601" s="9">
        <v>0</v>
      </c>
      <c r="O2601" s="9">
        <v>0</v>
      </c>
      <c r="P2601" s="9">
        <v>0</v>
      </c>
      <c r="Q2601" s="9">
        <v>0</v>
      </c>
      <c r="R2601" s="9">
        <v>0</v>
      </c>
    </row>
    <row r="2602" spans="2:18" hidden="1" x14ac:dyDescent="0.25">
      <c r="B2602" s="8" t="s">
        <v>1</v>
      </c>
      <c r="C2602" s="10" t="s">
        <v>17</v>
      </c>
      <c r="D2602" s="9">
        <f t="shared" si="51"/>
        <v>0</v>
      </c>
      <c r="E2602" s="9">
        <f t="shared" si="51"/>
        <v>0</v>
      </c>
      <c r="F2602" s="9">
        <f t="shared" si="51"/>
        <v>0</v>
      </c>
      <c r="G2602" s="9">
        <f t="shared" si="51"/>
        <v>0</v>
      </c>
      <c r="H2602" s="9">
        <f t="shared" si="51"/>
        <v>0</v>
      </c>
      <c r="I2602" s="9">
        <v>0</v>
      </c>
      <c r="J2602" s="9">
        <v>0</v>
      </c>
      <c r="K2602" s="9">
        <v>0</v>
      </c>
      <c r="L2602" s="9">
        <v>0</v>
      </c>
      <c r="M2602" s="9">
        <v>0</v>
      </c>
      <c r="N2602" s="9">
        <v>0</v>
      </c>
      <c r="O2602" s="9">
        <v>0</v>
      </c>
      <c r="P2602" s="9">
        <v>0</v>
      </c>
      <c r="Q2602" s="9">
        <v>0</v>
      </c>
      <c r="R2602" s="9">
        <v>0</v>
      </c>
    </row>
    <row r="2603" spans="2:18" hidden="1" x14ac:dyDescent="0.25">
      <c r="B2603" s="8" t="s">
        <v>1</v>
      </c>
      <c r="C2603" s="10" t="s">
        <v>18</v>
      </c>
      <c r="D2603" s="9">
        <f t="shared" si="51"/>
        <v>0</v>
      </c>
      <c r="E2603" s="9">
        <f t="shared" si="51"/>
        <v>0</v>
      </c>
      <c r="F2603" s="9">
        <f t="shared" si="51"/>
        <v>0</v>
      </c>
      <c r="G2603" s="9">
        <f t="shared" si="51"/>
        <v>0</v>
      </c>
      <c r="H2603" s="9">
        <f t="shared" si="51"/>
        <v>0</v>
      </c>
      <c r="I2603" s="9">
        <v>0</v>
      </c>
      <c r="J2603" s="9">
        <v>0</v>
      </c>
      <c r="K2603" s="9">
        <v>0</v>
      </c>
      <c r="L2603" s="9">
        <v>0</v>
      </c>
      <c r="M2603" s="9">
        <v>0</v>
      </c>
      <c r="N2603" s="9">
        <v>0</v>
      </c>
      <c r="O2603" s="9">
        <v>0</v>
      </c>
      <c r="P2603" s="9">
        <v>0</v>
      </c>
      <c r="Q2603" s="9">
        <v>0</v>
      </c>
      <c r="R2603" s="9">
        <v>0</v>
      </c>
    </row>
    <row r="2604" spans="2:18" hidden="1" x14ac:dyDescent="0.25">
      <c r="B2604" s="8" t="s">
        <v>1</v>
      </c>
      <c r="C2604" s="10" t="s">
        <v>19</v>
      </c>
      <c r="D2604" s="9">
        <f t="shared" si="51"/>
        <v>0</v>
      </c>
      <c r="E2604" s="9">
        <f t="shared" si="51"/>
        <v>0</v>
      </c>
      <c r="F2604" s="9">
        <f t="shared" si="51"/>
        <v>0</v>
      </c>
      <c r="G2604" s="9">
        <f t="shared" si="51"/>
        <v>0</v>
      </c>
      <c r="H2604" s="9">
        <f t="shared" si="51"/>
        <v>0</v>
      </c>
      <c r="I2604" s="9">
        <v>0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  <c r="Q2604" s="9">
        <v>0</v>
      </c>
      <c r="R2604" s="9">
        <v>0</v>
      </c>
    </row>
    <row r="2605" spans="2:18" hidden="1" x14ac:dyDescent="0.25">
      <c r="B2605" s="11" t="s">
        <v>1</v>
      </c>
      <c r="C2605" s="13" t="s">
        <v>20</v>
      </c>
      <c r="D2605" s="12">
        <f t="shared" si="51"/>
        <v>0</v>
      </c>
      <c r="E2605" s="12">
        <f t="shared" si="51"/>
        <v>0</v>
      </c>
      <c r="F2605" s="12">
        <f t="shared" si="51"/>
        <v>0</v>
      </c>
      <c r="G2605" s="12">
        <f t="shared" si="51"/>
        <v>0</v>
      </c>
      <c r="H2605" s="12">
        <f t="shared" si="51"/>
        <v>0</v>
      </c>
      <c r="I2605" s="12">
        <v>0</v>
      </c>
      <c r="J2605" s="12">
        <v>0</v>
      </c>
      <c r="K2605" s="12">
        <v>0</v>
      </c>
      <c r="L2605" s="12">
        <v>0</v>
      </c>
      <c r="M2605" s="12">
        <v>0</v>
      </c>
      <c r="N2605" s="12">
        <v>0</v>
      </c>
      <c r="O2605" s="12">
        <v>0</v>
      </c>
      <c r="P2605" s="12">
        <v>0</v>
      </c>
      <c r="Q2605" s="12">
        <v>0</v>
      </c>
      <c r="R2605" s="12">
        <v>0</v>
      </c>
    </row>
    <row r="2606" spans="2:18" ht="30.75" hidden="1" thickBot="1" x14ac:dyDescent="0.3">
      <c r="B2606" s="15" t="s">
        <v>997</v>
      </c>
      <c r="C2606" s="16" t="s">
        <v>998</v>
      </c>
      <c r="D2606" s="17">
        <f t="shared" si="51"/>
        <v>0</v>
      </c>
      <c r="E2606" s="17">
        <f t="shared" si="51"/>
        <v>0</v>
      </c>
      <c r="F2606" s="17">
        <f t="shared" si="51"/>
        <v>0</v>
      </c>
      <c r="G2606" s="17">
        <f t="shared" si="51"/>
        <v>0</v>
      </c>
      <c r="H2606" s="17">
        <f t="shared" si="51"/>
        <v>0</v>
      </c>
      <c r="I2606" s="17">
        <v>0</v>
      </c>
      <c r="J2606" s="17">
        <v>0</v>
      </c>
      <c r="K2606" s="17">
        <v>0</v>
      </c>
      <c r="L2606" s="17">
        <v>0</v>
      </c>
      <c r="M2606" s="17">
        <v>0</v>
      </c>
      <c r="N2606" s="17">
        <v>0</v>
      </c>
      <c r="O2606" s="17">
        <v>0</v>
      </c>
      <c r="P2606" s="17">
        <v>0</v>
      </c>
      <c r="Q2606" s="17">
        <v>0</v>
      </c>
      <c r="R2606" s="17">
        <v>0</v>
      </c>
    </row>
    <row r="2607" spans="2:18" hidden="1" x14ac:dyDescent="0.25">
      <c r="B2607" s="11" t="s">
        <v>1</v>
      </c>
      <c r="C2607" s="13" t="s">
        <v>12</v>
      </c>
      <c r="D2607" s="12">
        <f t="shared" si="51"/>
        <v>0</v>
      </c>
      <c r="E2607" s="12">
        <f t="shared" si="51"/>
        <v>0</v>
      </c>
      <c r="F2607" s="12">
        <f t="shared" si="51"/>
        <v>0</v>
      </c>
      <c r="G2607" s="12">
        <f t="shared" si="51"/>
        <v>0</v>
      </c>
      <c r="H2607" s="12">
        <f t="shared" si="51"/>
        <v>0</v>
      </c>
      <c r="I2607" s="12">
        <v>0</v>
      </c>
      <c r="J2607" s="12">
        <v>0</v>
      </c>
      <c r="K2607" s="12">
        <v>0</v>
      </c>
      <c r="L2607" s="12">
        <v>0</v>
      </c>
      <c r="M2607" s="12">
        <v>0</v>
      </c>
      <c r="N2607" s="12">
        <v>0</v>
      </c>
      <c r="O2607" s="12">
        <v>0</v>
      </c>
      <c r="P2607" s="12">
        <v>0</v>
      </c>
      <c r="Q2607" s="12">
        <v>0</v>
      </c>
      <c r="R2607" s="12">
        <v>0</v>
      </c>
    </row>
    <row r="2608" spans="2:18" hidden="1" x14ac:dyDescent="0.25">
      <c r="B2608" s="8" t="s">
        <v>1</v>
      </c>
      <c r="C2608" s="10" t="s">
        <v>13</v>
      </c>
      <c r="D2608" s="9">
        <f t="shared" si="51"/>
        <v>0</v>
      </c>
      <c r="E2608" s="9">
        <f t="shared" si="51"/>
        <v>0</v>
      </c>
      <c r="F2608" s="9">
        <f t="shared" si="51"/>
        <v>0</v>
      </c>
      <c r="G2608" s="9">
        <f t="shared" si="51"/>
        <v>0</v>
      </c>
      <c r="H2608" s="9">
        <f t="shared" si="51"/>
        <v>0</v>
      </c>
      <c r="I2608" s="9">
        <v>0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  <c r="Q2608" s="9">
        <v>0</v>
      </c>
      <c r="R2608" s="9">
        <v>0</v>
      </c>
    </row>
    <row r="2609" spans="2:18" hidden="1" x14ac:dyDescent="0.25">
      <c r="B2609" s="8" t="s">
        <v>1</v>
      </c>
      <c r="C2609" s="10" t="s">
        <v>14</v>
      </c>
      <c r="D2609" s="9">
        <f t="shared" si="51"/>
        <v>0</v>
      </c>
      <c r="E2609" s="9">
        <f t="shared" si="51"/>
        <v>0</v>
      </c>
      <c r="F2609" s="9">
        <f t="shared" si="51"/>
        <v>0</v>
      </c>
      <c r="G2609" s="9">
        <f t="shared" si="51"/>
        <v>0</v>
      </c>
      <c r="H2609" s="9">
        <f t="shared" si="51"/>
        <v>0</v>
      </c>
      <c r="I2609" s="9">
        <v>0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  <c r="Q2609" s="9">
        <v>0</v>
      </c>
      <c r="R2609" s="9">
        <v>0</v>
      </c>
    </row>
    <row r="2610" spans="2:18" hidden="1" x14ac:dyDescent="0.25">
      <c r="B2610" s="8" t="s">
        <v>1</v>
      </c>
      <c r="C2610" s="10" t="s">
        <v>17</v>
      </c>
      <c r="D2610" s="9">
        <f t="shared" si="51"/>
        <v>0</v>
      </c>
      <c r="E2610" s="9">
        <f t="shared" si="51"/>
        <v>0</v>
      </c>
      <c r="F2610" s="9">
        <f t="shared" si="51"/>
        <v>0</v>
      </c>
      <c r="G2610" s="9">
        <f t="shared" si="51"/>
        <v>0</v>
      </c>
      <c r="H2610" s="9">
        <f t="shared" si="51"/>
        <v>0</v>
      </c>
      <c r="I2610" s="9">
        <v>0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  <c r="Q2610" s="9">
        <v>0</v>
      </c>
      <c r="R2610" s="9">
        <v>0</v>
      </c>
    </row>
    <row r="2611" spans="2:18" hidden="1" x14ac:dyDescent="0.25">
      <c r="B2611" s="8" t="s">
        <v>1</v>
      </c>
      <c r="C2611" s="10" t="s">
        <v>18</v>
      </c>
      <c r="D2611" s="9">
        <f t="shared" si="51"/>
        <v>0</v>
      </c>
      <c r="E2611" s="9">
        <f t="shared" si="51"/>
        <v>0</v>
      </c>
      <c r="F2611" s="9">
        <f t="shared" si="51"/>
        <v>0</v>
      </c>
      <c r="G2611" s="9">
        <f t="shared" si="51"/>
        <v>0</v>
      </c>
      <c r="H2611" s="9">
        <f t="shared" si="51"/>
        <v>0</v>
      </c>
      <c r="I2611" s="9">
        <v>0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  <c r="Q2611" s="9">
        <v>0</v>
      </c>
      <c r="R2611" s="9">
        <v>0</v>
      </c>
    </row>
    <row r="2612" spans="2:18" hidden="1" x14ac:dyDescent="0.25">
      <c r="B2612" s="8" t="s">
        <v>1</v>
      </c>
      <c r="C2612" s="10" t="s">
        <v>19</v>
      </c>
      <c r="D2612" s="9">
        <f t="shared" si="51"/>
        <v>0</v>
      </c>
      <c r="E2612" s="9">
        <f t="shared" si="51"/>
        <v>0</v>
      </c>
      <c r="F2612" s="9">
        <f t="shared" si="51"/>
        <v>0</v>
      </c>
      <c r="G2612" s="9">
        <f t="shared" si="51"/>
        <v>0</v>
      </c>
      <c r="H2612" s="9">
        <f t="shared" si="51"/>
        <v>0</v>
      </c>
      <c r="I2612" s="9">
        <v>0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</row>
    <row r="2613" spans="2:18" hidden="1" x14ac:dyDescent="0.25">
      <c r="B2613" s="11" t="s">
        <v>1</v>
      </c>
      <c r="C2613" s="13" t="s">
        <v>20</v>
      </c>
      <c r="D2613" s="12">
        <f t="shared" si="51"/>
        <v>0</v>
      </c>
      <c r="E2613" s="12">
        <f t="shared" si="51"/>
        <v>0</v>
      </c>
      <c r="F2613" s="12">
        <f t="shared" si="51"/>
        <v>0</v>
      </c>
      <c r="G2613" s="12">
        <f t="shared" si="51"/>
        <v>0</v>
      </c>
      <c r="H2613" s="12">
        <f t="shared" si="51"/>
        <v>0</v>
      </c>
      <c r="I2613" s="12">
        <v>0</v>
      </c>
      <c r="J2613" s="12">
        <v>0</v>
      </c>
      <c r="K2613" s="12">
        <v>0</v>
      </c>
      <c r="L2613" s="12">
        <v>0</v>
      </c>
      <c r="M2613" s="12">
        <v>0</v>
      </c>
      <c r="N2613" s="12">
        <v>0</v>
      </c>
      <c r="O2613" s="12">
        <v>0</v>
      </c>
      <c r="P2613" s="12">
        <v>0</v>
      </c>
      <c r="Q2613" s="12">
        <v>0</v>
      </c>
      <c r="R2613" s="12">
        <v>0</v>
      </c>
    </row>
    <row r="2614" spans="2:18" ht="15.75" hidden="1" thickBot="1" x14ac:dyDescent="0.3">
      <c r="B2614" s="15" t="s">
        <v>999</v>
      </c>
      <c r="C2614" s="16" t="s">
        <v>1000</v>
      </c>
      <c r="D2614" s="17">
        <f t="shared" si="51"/>
        <v>0</v>
      </c>
      <c r="E2614" s="17">
        <f t="shared" si="51"/>
        <v>0</v>
      </c>
      <c r="F2614" s="17">
        <f t="shared" si="51"/>
        <v>0</v>
      </c>
      <c r="G2614" s="17">
        <f t="shared" si="51"/>
        <v>0</v>
      </c>
      <c r="H2614" s="17">
        <f t="shared" si="51"/>
        <v>0</v>
      </c>
      <c r="I2614" s="17">
        <v>0</v>
      </c>
      <c r="J2614" s="17">
        <v>0</v>
      </c>
      <c r="K2614" s="17">
        <v>0</v>
      </c>
      <c r="L2614" s="17">
        <v>0</v>
      </c>
      <c r="M2614" s="17">
        <v>0</v>
      </c>
      <c r="N2614" s="17">
        <v>0</v>
      </c>
      <c r="O2614" s="17">
        <v>0</v>
      </c>
      <c r="P2614" s="17">
        <v>0</v>
      </c>
      <c r="Q2614" s="17">
        <v>0</v>
      </c>
      <c r="R2614" s="17">
        <v>0</v>
      </c>
    </row>
    <row r="2615" spans="2:18" hidden="1" x14ac:dyDescent="0.25">
      <c r="B2615" s="11" t="s">
        <v>1</v>
      </c>
      <c r="C2615" s="13" t="s">
        <v>12</v>
      </c>
      <c r="D2615" s="12">
        <f t="shared" si="51"/>
        <v>0</v>
      </c>
      <c r="E2615" s="12">
        <f t="shared" si="51"/>
        <v>0</v>
      </c>
      <c r="F2615" s="12">
        <f t="shared" si="51"/>
        <v>0</v>
      </c>
      <c r="G2615" s="12">
        <f t="shared" si="51"/>
        <v>0</v>
      </c>
      <c r="H2615" s="12">
        <f t="shared" si="51"/>
        <v>0</v>
      </c>
      <c r="I2615" s="12">
        <v>0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2">
        <v>0</v>
      </c>
      <c r="Q2615" s="12">
        <v>0</v>
      </c>
      <c r="R2615" s="12">
        <v>0</v>
      </c>
    </row>
    <row r="2616" spans="2:18" hidden="1" x14ac:dyDescent="0.25">
      <c r="B2616" s="8" t="s">
        <v>1</v>
      </c>
      <c r="C2616" s="10" t="s">
        <v>14</v>
      </c>
      <c r="D2616" s="9">
        <f t="shared" si="51"/>
        <v>0</v>
      </c>
      <c r="E2616" s="9">
        <f t="shared" si="51"/>
        <v>0</v>
      </c>
      <c r="F2616" s="9">
        <f t="shared" si="51"/>
        <v>0</v>
      </c>
      <c r="G2616" s="9">
        <f t="shared" si="51"/>
        <v>0</v>
      </c>
      <c r="H2616" s="9">
        <f t="shared" si="51"/>
        <v>0</v>
      </c>
      <c r="I2616" s="9">
        <v>0</v>
      </c>
      <c r="J2616" s="9">
        <v>0</v>
      </c>
      <c r="K2616" s="9">
        <v>0</v>
      </c>
      <c r="L2616" s="9">
        <v>0</v>
      </c>
      <c r="M2616" s="9">
        <v>0</v>
      </c>
      <c r="N2616" s="9">
        <v>0</v>
      </c>
      <c r="O2616" s="9">
        <v>0</v>
      </c>
      <c r="P2616" s="9">
        <v>0</v>
      </c>
      <c r="Q2616" s="9">
        <v>0</v>
      </c>
      <c r="R2616" s="9">
        <v>0</v>
      </c>
    </row>
    <row r="2617" spans="2:18" hidden="1" x14ac:dyDescent="0.25">
      <c r="B2617" s="8" t="s">
        <v>1</v>
      </c>
      <c r="C2617" s="10" t="s">
        <v>19</v>
      </c>
      <c r="D2617" s="9">
        <f t="shared" si="51"/>
        <v>0</v>
      </c>
      <c r="E2617" s="9">
        <f t="shared" si="51"/>
        <v>0</v>
      </c>
      <c r="F2617" s="9">
        <f t="shared" si="51"/>
        <v>0</v>
      </c>
      <c r="G2617" s="9">
        <f t="shared" si="51"/>
        <v>0</v>
      </c>
      <c r="H2617" s="9">
        <f t="shared" si="51"/>
        <v>0</v>
      </c>
      <c r="I2617" s="9">
        <v>0</v>
      </c>
      <c r="J2617" s="9">
        <v>0</v>
      </c>
      <c r="K2617" s="9">
        <v>0</v>
      </c>
      <c r="L2617" s="9">
        <v>0</v>
      </c>
      <c r="M2617" s="9">
        <v>0</v>
      </c>
      <c r="N2617" s="9">
        <v>0</v>
      </c>
      <c r="O2617" s="9">
        <v>0</v>
      </c>
      <c r="P2617" s="9">
        <v>0</v>
      </c>
      <c r="Q2617" s="9">
        <v>0</v>
      </c>
      <c r="R2617" s="9">
        <v>0</v>
      </c>
    </row>
    <row r="2618" spans="2:18" ht="30.75" hidden="1" thickBot="1" x14ac:dyDescent="0.3">
      <c r="B2618" s="15" t="s">
        <v>1001</v>
      </c>
      <c r="C2618" s="16" t="s">
        <v>1002</v>
      </c>
      <c r="D2618" s="17">
        <f t="shared" si="51"/>
        <v>0</v>
      </c>
      <c r="E2618" s="17">
        <f t="shared" si="51"/>
        <v>0</v>
      </c>
      <c r="F2618" s="17">
        <f t="shared" si="51"/>
        <v>0</v>
      </c>
      <c r="G2618" s="17">
        <f t="shared" si="51"/>
        <v>0</v>
      </c>
      <c r="H2618" s="17">
        <f t="shared" si="51"/>
        <v>0</v>
      </c>
      <c r="I2618" s="17">
        <v>0</v>
      </c>
      <c r="J2618" s="17">
        <v>0</v>
      </c>
      <c r="K2618" s="17">
        <v>0</v>
      </c>
      <c r="L2618" s="17">
        <v>0</v>
      </c>
      <c r="M2618" s="17">
        <v>0</v>
      </c>
      <c r="N2618" s="17">
        <v>0</v>
      </c>
      <c r="O2618" s="17">
        <v>0</v>
      </c>
      <c r="P2618" s="17">
        <v>0</v>
      </c>
      <c r="Q2618" s="17">
        <v>0</v>
      </c>
      <c r="R2618" s="17">
        <v>0</v>
      </c>
    </row>
    <row r="2619" spans="2:18" hidden="1" x14ac:dyDescent="0.25">
      <c r="B2619" s="11" t="s">
        <v>1</v>
      </c>
      <c r="C2619" s="13" t="s">
        <v>12</v>
      </c>
      <c r="D2619" s="12">
        <f t="shared" si="51"/>
        <v>0</v>
      </c>
      <c r="E2619" s="12">
        <f t="shared" si="51"/>
        <v>0</v>
      </c>
      <c r="F2619" s="12">
        <f t="shared" si="51"/>
        <v>0</v>
      </c>
      <c r="G2619" s="12">
        <f t="shared" si="51"/>
        <v>0</v>
      </c>
      <c r="H2619" s="12">
        <f t="shared" si="51"/>
        <v>0</v>
      </c>
      <c r="I2619" s="12">
        <v>0</v>
      </c>
      <c r="J2619" s="12">
        <v>0</v>
      </c>
      <c r="K2619" s="12">
        <v>0</v>
      </c>
      <c r="L2619" s="12">
        <v>0</v>
      </c>
      <c r="M2619" s="12">
        <v>0</v>
      </c>
      <c r="N2619" s="12">
        <v>0</v>
      </c>
      <c r="O2619" s="12">
        <v>0</v>
      </c>
      <c r="P2619" s="12">
        <v>0</v>
      </c>
      <c r="Q2619" s="12">
        <v>0</v>
      </c>
      <c r="R2619" s="12">
        <v>0</v>
      </c>
    </row>
    <row r="2620" spans="2:18" hidden="1" x14ac:dyDescent="0.25">
      <c r="B2620" s="8" t="s">
        <v>1</v>
      </c>
      <c r="C2620" s="10" t="s">
        <v>14</v>
      </c>
      <c r="D2620" s="9">
        <f t="shared" si="51"/>
        <v>0</v>
      </c>
      <c r="E2620" s="9">
        <f t="shared" si="51"/>
        <v>0</v>
      </c>
      <c r="F2620" s="9">
        <f t="shared" si="51"/>
        <v>0</v>
      </c>
      <c r="G2620" s="9">
        <f t="shared" si="51"/>
        <v>0</v>
      </c>
      <c r="H2620" s="9">
        <f t="shared" si="51"/>
        <v>0</v>
      </c>
      <c r="I2620" s="9">
        <v>0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  <c r="Q2620" s="9">
        <v>0</v>
      </c>
      <c r="R2620" s="9">
        <v>0</v>
      </c>
    </row>
    <row r="2621" spans="2:18" hidden="1" x14ac:dyDescent="0.25">
      <c r="B2621" s="8" t="s">
        <v>1</v>
      </c>
      <c r="C2621" s="10" t="s">
        <v>16</v>
      </c>
      <c r="D2621" s="9">
        <f t="shared" si="51"/>
        <v>0</v>
      </c>
      <c r="E2621" s="9">
        <f t="shared" si="51"/>
        <v>0</v>
      </c>
      <c r="F2621" s="9">
        <f t="shared" si="51"/>
        <v>0</v>
      </c>
      <c r="G2621" s="9">
        <f t="shared" si="51"/>
        <v>0</v>
      </c>
      <c r="H2621" s="9">
        <f t="shared" si="51"/>
        <v>0</v>
      </c>
      <c r="I2621" s="9">
        <v>0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  <c r="Q2621" s="9">
        <v>0</v>
      </c>
      <c r="R2621" s="9">
        <v>0</v>
      </c>
    </row>
    <row r="2622" spans="2:18" ht="15.75" hidden="1" thickBot="1" x14ac:dyDescent="0.3">
      <c r="B2622" s="15" t="s">
        <v>1003</v>
      </c>
      <c r="C2622" s="16" t="s">
        <v>1004</v>
      </c>
      <c r="D2622" s="17">
        <f t="shared" si="51"/>
        <v>0</v>
      </c>
      <c r="E2622" s="17">
        <f t="shared" si="51"/>
        <v>0</v>
      </c>
      <c r="F2622" s="17">
        <f t="shared" si="51"/>
        <v>0</v>
      </c>
      <c r="G2622" s="17">
        <f t="shared" si="51"/>
        <v>0</v>
      </c>
      <c r="H2622" s="17">
        <f t="shared" si="51"/>
        <v>0</v>
      </c>
      <c r="I2622" s="17">
        <v>0</v>
      </c>
      <c r="J2622" s="17">
        <v>0</v>
      </c>
      <c r="K2622" s="17">
        <v>0</v>
      </c>
      <c r="L2622" s="17">
        <v>0</v>
      </c>
      <c r="M2622" s="17">
        <v>0</v>
      </c>
      <c r="N2622" s="17">
        <v>0</v>
      </c>
      <c r="O2622" s="17">
        <v>0</v>
      </c>
      <c r="P2622" s="17">
        <v>0</v>
      </c>
      <c r="Q2622" s="17">
        <v>0</v>
      </c>
      <c r="R2622" s="17">
        <v>0</v>
      </c>
    </row>
    <row r="2623" spans="2:18" hidden="1" x14ac:dyDescent="0.25">
      <c r="B2623" s="11" t="s">
        <v>1</v>
      </c>
      <c r="C2623" s="13" t="s">
        <v>12</v>
      </c>
      <c r="D2623" s="12">
        <f t="shared" ref="D2623:H2673" si="52">I2623+N2623</f>
        <v>0</v>
      </c>
      <c r="E2623" s="12">
        <f t="shared" si="52"/>
        <v>0</v>
      </c>
      <c r="F2623" s="12">
        <f t="shared" si="52"/>
        <v>0</v>
      </c>
      <c r="G2623" s="12">
        <f t="shared" si="52"/>
        <v>0</v>
      </c>
      <c r="H2623" s="12">
        <f t="shared" si="52"/>
        <v>0</v>
      </c>
      <c r="I2623" s="12">
        <v>0</v>
      </c>
      <c r="J2623" s="12">
        <v>0</v>
      </c>
      <c r="K2623" s="12">
        <v>0</v>
      </c>
      <c r="L2623" s="12">
        <v>0</v>
      </c>
      <c r="M2623" s="12">
        <v>0</v>
      </c>
      <c r="N2623" s="12">
        <v>0</v>
      </c>
      <c r="O2623" s="12">
        <v>0</v>
      </c>
      <c r="P2623" s="12">
        <v>0</v>
      </c>
      <c r="Q2623" s="12">
        <v>0</v>
      </c>
      <c r="R2623" s="12">
        <v>0</v>
      </c>
    </row>
    <row r="2624" spans="2:18" hidden="1" x14ac:dyDescent="0.25">
      <c r="B2624" s="8" t="s">
        <v>1</v>
      </c>
      <c r="C2624" s="10" t="s">
        <v>14</v>
      </c>
      <c r="D2624" s="9">
        <f t="shared" si="52"/>
        <v>0</v>
      </c>
      <c r="E2624" s="9">
        <f t="shared" si="52"/>
        <v>0</v>
      </c>
      <c r="F2624" s="9">
        <f t="shared" si="52"/>
        <v>0</v>
      </c>
      <c r="G2624" s="9">
        <f t="shared" si="52"/>
        <v>0</v>
      </c>
      <c r="H2624" s="9">
        <f t="shared" si="52"/>
        <v>0</v>
      </c>
      <c r="I2624" s="9">
        <v>0</v>
      </c>
      <c r="J2624" s="9">
        <v>0</v>
      </c>
      <c r="K2624" s="9">
        <v>0</v>
      </c>
      <c r="L2624" s="9">
        <v>0</v>
      </c>
      <c r="M2624" s="9">
        <v>0</v>
      </c>
      <c r="N2624" s="9">
        <v>0</v>
      </c>
      <c r="O2624" s="9">
        <v>0</v>
      </c>
      <c r="P2624" s="9">
        <v>0</v>
      </c>
      <c r="Q2624" s="9">
        <v>0</v>
      </c>
      <c r="R2624" s="9">
        <v>0</v>
      </c>
    </row>
    <row r="2625" spans="2:18" hidden="1" x14ac:dyDescent="0.25">
      <c r="B2625" s="11" t="s">
        <v>1</v>
      </c>
      <c r="C2625" s="13" t="s">
        <v>20</v>
      </c>
      <c r="D2625" s="12">
        <f t="shared" si="52"/>
        <v>0</v>
      </c>
      <c r="E2625" s="12">
        <f t="shared" si="52"/>
        <v>0</v>
      </c>
      <c r="F2625" s="12">
        <f t="shared" si="52"/>
        <v>0</v>
      </c>
      <c r="G2625" s="12">
        <f t="shared" si="52"/>
        <v>0</v>
      </c>
      <c r="H2625" s="12">
        <f t="shared" si="52"/>
        <v>0</v>
      </c>
      <c r="I2625" s="12">
        <v>0</v>
      </c>
      <c r="J2625" s="12">
        <v>0</v>
      </c>
      <c r="K2625" s="12">
        <v>0</v>
      </c>
      <c r="L2625" s="12">
        <v>0</v>
      </c>
      <c r="M2625" s="12">
        <v>0</v>
      </c>
      <c r="N2625" s="12">
        <v>0</v>
      </c>
      <c r="O2625" s="12">
        <v>0</v>
      </c>
      <c r="P2625" s="12">
        <v>0</v>
      </c>
      <c r="Q2625" s="12">
        <v>0</v>
      </c>
      <c r="R2625" s="12">
        <v>0</v>
      </c>
    </row>
    <row r="2626" spans="2:18" ht="15.75" hidden="1" thickBot="1" x14ac:dyDescent="0.3">
      <c r="B2626" s="15" t="s">
        <v>1005</v>
      </c>
      <c r="C2626" s="16" t="s">
        <v>1006</v>
      </c>
      <c r="D2626" s="17">
        <f t="shared" si="52"/>
        <v>0</v>
      </c>
      <c r="E2626" s="17">
        <f t="shared" si="52"/>
        <v>0</v>
      </c>
      <c r="F2626" s="17">
        <f t="shared" si="52"/>
        <v>0</v>
      </c>
      <c r="G2626" s="17">
        <f t="shared" si="52"/>
        <v>0</v>
      </c>
      <c r="H2626" s="17">
        <f t="shared" si="52"/>
        <v>0</v>
      </c>
      <c r="I2626" s="17">
        <v>0</v>
      </c>
      <c r="J2626" s="17">
        <v>0</v>
      </c>
      <c r="K2626" s="17">
        <v>0</v>
      </c>
      <c r="L2626" s="17">
        <v>0</v>
      </c>
      <c r="M2626" s="17">
        <v>0</v>
      </c>
      <c r="N2626" s="17">
        <v>0</v>
      </c>
      <c r="O2626" s="17">
        <v>0</v>
      </c>
      <c r="P2626" s="17">
        <v>0</v>
      </c>
      <c r="Q2626" s="17">
        <v>0</v>
      </c>
      <c r="R2626" s="17">
        <v>0</v>
      </c>
    </row>
    <row r="2627" spans="2:18" hidden="1" x14ac:dyDescent="0.25">
      <c r="B2627" s="11" t="s">
        <v>1</v>
      </c>
      <c r="C2627" s="13" t="s">
        <v>12</v>
      </c>
      <c r="D2627" s="12">
        <f t="shared" si="52"/>
        <v>0</v>
      </c>
      <c r="E2627" s="12">
        <f t="shared" si="52"/>
        <v>0</v>
      </c>
      <c r="F2627" s="12">
        <f t="shared" si="52"/>
        <v>0</v>
      </c>
      <c r="G2627" s="12">
        <f t="shared" si="52"/>
        <v>0</v>
      </c>
      <c r="H2627" s="12">
        <f t="shared" si="52"/>
        <v>0</v>
      </c>
      <c r="I2627" s="12">
        <v>0</v>
      </c>
      <c r="J2627" s="12">
        <v>0</v>
      </c>
      <c r="K2627" s="12">
        <v>0</v>
      </c>
      <c r="L2627" s="12">
        <v>0</v>
      </c>
      <c r="M2627" s="12">
        <v>0</v>
      </c>
      <c r="N2627" s="12">
        <v>0</v>
      </c>
      <c r="O2627" s="12">
        <v>0</v>
      </c>
      <c r="P2627" s="12">
        <v>0</v>
      </c>
      <c r="Q2627" s="12">
        <v>0</v>
      </c>
      <c r="R2627" s="12">
        <v>0</v>
      </c>
    </row>
    <row r="2628" spans="2:18" hidden="1" x14ac:dyDescent="0.25">
      <c r="B2628" s="8" t="s">
        <v>1</v>
      </c>
      <c r="C2628" s="10" t="s">
        <v>14</v>
      </c>
      <c r="D2628" s="9">
        <f t="shared" si="52"/>
        <v>0</v>
      </c>
      <c r="E2628" s="9">
        <f t="shared" si="52"/>
        <v>0</v>
      </c>
      <c r="F2628" s="9">
        <f t="shared" si="52"/>
        <v>0</v>
      </c>
      <c r="G2628" s="9">
        <f t="shared" si="52"/>
        <v>0</v>
      </c>
      <c r="H2628" s="9">
        <f t="shared" si="52"/>
        <v>0</v>
      </c>
      <c r="I2628" s="9">
        <v>0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  <c r="Q2628" s="9">
        <v>0</v>
      </c>
      <c r="R2628" s="9">
        <v>0</v>
      </c>
    </row>
    <row r="2629" spans="2:18" hidden="1" x14ac:dyDescent="0.25">
      <c r="B2629" s="8" t="s">
        <v>1</v>
      </c>
      <c r="C2629" s="10" t="s">
        <v>16</v>
      </c>
      <c r="D2629" s="9">
        <f t="shared" si="52"/>
        <v>0</v>
      </c>
      <c r="E2629" s="9">
        <f t="shared" si="52"/>
        <v>0</v>
      </c>
      <c r="F2629" s="9">
        <f t="shared" si="52"/>
        <v>0</v>
      </c>
      <c r="G2629" s="9">
        <f t="shared" si="52"/>
        <v>0</v>
      </c>
      <c r="H2629" s="9">
        <f t="shared" si="52"/>
        <v>0</v>
      </c>
      <c r="I2629" s="9">
        <v>0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  <c r="Q2629" s="9">
        <v>0</v>
      </c>
      <c r="R2629" s="9">
        <v>0</v>
      </c>
    </row>
    <row r="2630" spans="2:18" hidden="1" x14ac:dyDescent="0.25">
      <c r="B2630" s="11" t="s">
        <v>1</v>
      </c>
      <c r="C2630" s="13" t="s">
        <v>20</v>
      </c>
      <c r="D2630" s="12">
        <f t="shared" si="52"/>
        <v>0</v>
      </c>
      <c r="E2630" s="12">
        <f t="shared" si="52"/>
        <v>0</v>
      </c>
      <c r="F2630" s="12">
        <f t="shared" si="52"/>
        <v>0</v>
      </c>
      <c r="G2630" s="12">
        <f t="shared" si="52"/>
        <v>0</v>
      </c>
      <c r="H2630" s="12">
        <f t="shared" si="52"/>
        <v>0</v>
      </c>
      <c r="I2630" s="12">
        <v>0</v>
      </c>
      <c r="J2630" s="12">
        <v>0</v>
      </c>
      <c r="K2630" s="12">
        <v>0</v>
      </c>
      <c r="L2630" s="12">
        <v>0</v>
      </c>
      <c r="M2630" s="12">
        <v>0</v>
      </c>
      <c r="N2630" s="12">
        <v>0</v>
      </c>
      <c r="O2630" s="12">
        <v>0</v>
      </c>
      <c r="P2630" s="12">
        <v>0</v>
      </c>
      <c r="Q2630" s="12">
        <v>0</v>
      </c>
      <c r="R2630" s="12">
        <v>0</v>
      </c>
    </row>
    <row r="2631" spans="2:18" ht="15.75" hidden="1" thickBot="1" x14ac:dyDescent="0.3">
      <c r="B2631" s="15" t="s">
        <v>1007</v>
      </c>
      <c r="C2631" s="16" t="s">
        <v>1006</v>
      </c>
      <c r="D2631" s="17">
        <f t="shared" si="52"/>
        <v>0</v>
      </c>
      <c r="E2631" s="17">
        <f t="shared" si="52"/>
        <v>0</v>
      </c>
      <c r="F2631" s="17">
        <f t="shared" si="52"/>
        <v>0</v>
      </c>
      <c r="G2631" s="17">
        <f t="shared" si="52"/>
        <v>0</v>
      </c>
      <c r="H2631" s="17">
        <f t="shared" si="52"/>
        <v>0</v>
      </c>
      <c r="I2631" s="17">
        <v>0</v>
      </c>
      <c r="J2631" s="17">
        <v>0</v>
      </c>
      <c r="K2631" s="17">
        <v>0</v>
      </c>
      <c r="L2631" s="17">
        <v>0</v>
      </c>
      <c r="M2631" s="17">
        <v>0</v>
      </c>
      <c r="N2631" s="17">
        <v>0</v>
      </c>
      <c r="O2631" s="17">
        <v>0</v>
      </c>
      <c r="P2631" s="17">
        <v>0</v>
      </c>
      <c r="Q2631" s="17">
        <v>0</v>
      </c>
      <c r="R2631" s="17">
        <v>0</v>
      </c>
    </row>
    <row r="2632" spans="2:18" hidden="1" x14ac:dyDescent="0.25">
      <c r="B2632" s="11" t="s">
        <v>1</v>
      </c>
      <c r="C2632" s="13" t="s">
        <v>12</v>
      </c>
      <c r="D2632" s="12">
        <f t="shared" si="52"/>
        <v>0</v>
      </c>
      <c r="E2632" s="12">
        <f t="shared" si="52"/>
        <v>0</v>
      </c>
      <c r="F2632" s="12">
        <f t="shared" si="52"/>
        <v>0</v>
      </c>
      <c r="G2632" s="12">
        <f t="shared" si="52"/>
        <v>0</v>
      </c>
      <c r="H2632" s="12">
        <f t="shared" si="52"/>
        <v>0</v>
      </c>
      <c r="I2632" s="12">
        <v>0</v>
      </c>
      <c r="J2632" s="12">
        <v>0</v>
      </c>
      <c r="K2632" s="12">
        <v>0</v>
      </c>
      <c r="L2632" s="12">
        <v>0</v>
      </c>
      <c r="M2632" s="12">
        <v>0</v>
      </c>
      <c r="N2632" s="12">
        <v>0</v>
      </c>
      <c r="O2632" s="12">
        <v>0</v>
      </c>
      <c r="P2632" s="12">
        <v>0</v>
      </c>
      <c r="Q2632" s="12">
        <v>0</v>
      </c>
      <c r="R2632" s="12">
        <v>0</v>
      </c>
    </row>
    <row r="2633" spans="2:18" hidden="1" x14ac:dyDescent="0.25">
      <c r="B2633" s="8" t="s">
        <v>1</v>
      </c>
      <c r="C2633" s="10" t="s">
        <v>14</v>
      </c>
      <c r="D2633" s="9">
        <f t="shared" si="52"/>
        <v>0</v>
      </c>
      <c r="E2633" s="9">
        <f t="shared" si="52"/>
        <v>0</v>
      </c>
      <c r="F2633" s="9">
        <f t="shared" si="52"/>
        <v>0</v>
      </c>
      <c r="G2633" s="9">
        <f t="shared" si="52"/>
        <v>0</v>
      </c>
      <c r="H2633" s="9">
        <f t="shared" si="52"/>
        <v>0</v>
      </c>
      <c r="I2633" s="9">
        <v>0</v>
      </c>
      <c r="J2633" s="9">
        <v>0</v>
      </c>
      <c r="K2633" s="9">
        <v>0</v>
      </c>
      <c r="L2633" s="9">
        <v>0</v>
      </c>
      <c r="M2633" s="9">
        <v>0</v>
      </c>
      <c r="N2633" s="9">
        <v>0</v>
      </c>
      <c r="O2633" s="9">
        <v>0</v>
      </c>
      <c r="P2633" s="9">
        <v>0</v>
      </c>
      <c r="Q2633" s="9">
        <v>0</v>
      </c>
      <c r="R2633" s="9">
        <v>0</v>
      </c>
    </row>
    <row r="2634" spans="2:18" hidden="1" x14ac:dyDescent="0.25">
      <c r="B2634" s="8" t="s">
        <v>1</v>
      </c>
      <c r="C2634" s="10" t="s">
        <v>16</v>
      </c>
      <c r="D2634" s="9">
        <f t="shared" si="52"/>
        <v>0</v>
      </c>
      <c r="E2634" s="9">
        <f t="shared" si="52"/>
        <v>0</v>
      </c>
      <c r="F2634" s="9">
        <f t="shared" si="52"/>
        <v>0</v>
      </c>
      <c r="G2634" s="9">
        <f t="shared" si="52"/>
        <v>0</v>
      </c>
      <c r="H2634" s="9">
        <f t="shared" si="52"/>
        <v>0</v>
      </c>
      <c r="I2634" s="9">
        <v>0</v>
      </c>
      <c r="J2634" s="9">
        <v>0</v>
      </c>
      <c r="K2634" s="9">
        <v>0</v>
      </c>
      <c r="L2634" s="9">
        <v>0</v>
      </c>
      <c r="M2634" s="9">
        <v>0</v>
      </c>
      <c r="N2634" s="9">
        <v>0</v>
      </c>
      <c r="O2634" s="9">
        <v>0</v>
      </c>
      <c r="P2634" s="9">
        <v>0</v>
      </c>
      <c r="Q2634" s="9">
        <v>0</v>
      </c>
      <c r="R2634" s="9">
        <v>0</v>
      </c>
    </row>
    <row r="2635" spans="2:18" hidden="1" x14ac:dyDescent="0.25">
      <c r="B2635" s="11" t="s">
        <v>1</v>
      </c>
      <c r="C2635" s="13" t="s">
        <v>20</v>
      </c>
      <c r="D2635" s="12">
        <f t="shared" si="52"/>
        <v>0</v>
      </c>
      <c r="E2635" s="12">
        <f t="shared" si="52"/>
        <v>0</v>
      </c>
      <c r="F2635" s="12">
        <f t="shared" si="52"/>
        <v>0</v>
      </c>
      <c r="G2635" s="12">
        <f t="shared" si="52"/>
        <v>0</v>
      </c>
      <c r="H2635" s="12">
        <f t="shared" si="52"/>
        <v>0</v>
      </c>
      <c r="I2635" s="12">
        <v>0</v>
      </c>
      <c r="J2635" s="12">
        <v>0</v>
      </c>
      <c r="K2635" s="12">
        <v>0</v>
      </c>
      <c r="L2635" s="12">
        <v>0</v>
      </c>
      <c r="M2635" s="12">
        <v>0</v>
      </c>
      <c r="N2635" s="12">
        <v>0</v>
      </c>
      <c r="O2635" s="12">
        <v>0</v>
      </c>
      <c r="P2635" s="12">
        <v>0</v>
      </c>
      <c r="Q2635" s="12">
        <v>0</v>
      </c>
      <c r="R2635" s="12">
        <v>0</v>
      </c>
    </row>
    <row r="2636" spans="2:18" ht="45.75" hidden="1" thickBot="1" x14ac:dyDescent="0.3">
      <c r="B2636" s="15" t="s">
        <v>1008</v>
      </c>
      <c r="C2636" s="16" t="s">
        <v>1009</v>
      </c>
      <c r="D2636" s="17">
        <f t="shared" si="52"/>
        <v>0</v>
      </c>
      <c r="E2636" s="17">
        <f t="shared" si="52"/>
        <v>0</v>
      </c>
      <c r="F2636" s="17">
        <f t="shared" si="52"/>
        <v>0</v>
      </c>
      <c r="G2636" s="17">
        <f t="shared" si="52"/>
        <v>0</v>
      </c>
      <c r="H2636" s="17">
        <f t="shared" si="52"/>
        <v>0</v>
      </c>
      <c r="I2636" s="17">
        <v>0</v>
      </c>
      <c r="J2636" s="17">
        <v>0</v>
      </c>
      <c r="K2636" s="17">
        <v>0</v>
      </c>
      <c r="L2636" s="17">
        <v>0</v>
      </c>
      <c r="M2636" s="17">
        <v>0</v>
      </c>
      <c r="N2636" s="17">
        <v>0</v>
      </c>
      <c r="O2636" s="17">
        <v>0</v>
      </c>
      <c r="P2636" s="17">
        <v>0</v>
      </c>
      <c r="Q2636" s="17">
        <v>0</v>
      </c>
      <c r="R2636" s="17">
        <v>0</v>
      </c>
    </row>
    <row r="2637" spans="2:18" hidden="1" x14ac:dyDescent="0.25">
      <c r="B2637" s="11" t="s">
        <v>1</v>
      </c>
      <c r="C2637" s="13" t="s">
        <v>12</v>
      </c>
      <c r="D2637" s="12">
        <f t="shared" si="52"/>
        <v>0</v>
      </c>
      <c r="E2637" s="12">
        <f t="shared" si="52"/>
        <v>0</v>
      </c>
      <c r="F2637" s="12">
        <f t="shared" si="52"/>
        <v>0</v>
      </c>
      <c r="G2637" s="12">
        <f t="shared" si="52"/>
        <v>0</v>
      </c>
      <c r="H2637" s="12">
        <f t="shared" si="52"/>
        <v>0</v>
      </c>
      <c r="I2637" s="12">
        <v>0</v>
      </c>
      <c r="J2637" s="12">
        <v>0</v>
      </c>
      <c r="K2637" s="12">
        <v>0</v>
      </c>
      <c r="L2637" s="12">
        <v>0</v>
      </c>
      <c r="M2637" s="12">
        <v>0</v>
      </c>
      <c r="N2637" s="12">
        <v>0</v>
      </c>
      <c r="O2637" s="12">
        <v>0</v>
      </c>
      <c r="P2637" s="12">
        <v>0</v>
      </c>
      <c r="Q2637" s="12">
        <v>0</v>
      </c>
      <c r="R2637" s="12">
        <v>0</v>
      </c>
    </row>
    <row r="2638" spans="2:18" hidden="1" x14ac:dyDescent="0.25">
      <c r="B2638" s="8" t="s">
        <v>1</v>
      </c>
      <c r="C2638" s="10" t="s">
        <v>14</v>
      </c>
      <c r="D2638" s="9">
        <f t="shared" si="52"/>
        <v>0</v>
      </c>
      <c r="E2638" s="9">
        <f t="shared" si="52"/>
        <v>0</v>
      </c>
      <c r="F2638" s="9">
        <f t="shared" si="52"/>
        <v>0</v>
      </c>
      <c r="G2638" s="9">
        <f t="shared" si="52"/>
        <v>0</v>
      </c>
      <c r="H2638" s="9">
        <f t="shared" si="52"/>
        <v>0</v>
      </c>
      <c r="I2638" s="9">
        <v>0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  <c r="Q2638" s="9">
        <v>0</v>
      </c>
      <c r="R2638" s="9">
        <v>0</v>
      </c>
    </row>
    <row r="2639" spans="2:18" ht="15.75" hidden="1" thickBot="1" x14ac:dyDescent="0.3">
      <c r="B2639" s="15" t="s">
        <v>1010</v>
      </c>
      <c r="C2639" s="16" t="s">
        <v>1011</v>
      </c>
      <c r="D2639" s="17">
        <f t="shared" si="52"/>
        <v>0</v>
      </c>
      <c r="E2639" s="17">
        <f t="shared" si="52"/>
        <v>0</v>
      </c>
      <c r="F2639" s="17">
        <f t="shared" si="52"/>
        <v>0</v>
      </c>
      <c r="G2639" s="17">
        <f t="shared" si="52"/>
        <v>0</v>
      </c>
      <c r="H2639" s="17">
        <f t="shared" si="52"/>
        <v>0</v>
      </c>
      <c r="I2639" s="17">
        <v>0</v>
      </c>
      <c r="J2639" s="17">
        <v>0</v>
      </c>
      <c r="K2639" s="17">
        <v>0</v>
      </c>
      <c r="L2639" s="17">
        <v>0</v>
      </c>
      <c r="M2639" s="17">
        <v>0</v>
      </c>
      <c r="N2639" s="17">
        <v>0</v>
      </c>
      <c r="O2639" s="17">
        <v>0</v>
      </c>
      <c r="P2639" s="17">
        <v>0</v>
      </c>
      <c r="Q2639" s="17">
        <v>0</v>
      </c>
      <c r="R2639" s="17">
        <v>0</v>
      </c>
    </row>
    <row r="2640" spans="2:18" hidden="1" x14ac:dyDescent="0.25">
      <c r="B2640" s="11" t="s">
        <v>1</v>
      </c>
      <c r="C2640" s="13" t="s">
        <v>12</v>
      </c>
      <c r="D2640" s="12">
        <f t="shared" si="52"/>
        <v>0</v>
      </c>
      <c r="E2640" s="12">
        <f t="shared" si="52"/>
        <v>0</v>
      </c>
      <c r="F2640" s="12">
        <f t="shared" si="52"/>
        <v>0</v>
      </c>
      <c r="G2640" s="12">
        <f t="shared" si="52"/>
        <v>0</v>
      </c>
      <c r="H2640" s="12">
        <f t="shared" si="52"/>
        <v>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2">
        <v>0</v>
      </c>
      <c r="Q2640" s="12">
        <v>0</v>
      </c>
      <c r="R2640" s="12">
        <v>0</v>
      </c>
    </row>
    <row r="2641" spans="2:18" hidden="1" x14ac:dyDescent="0.25">
      <c r="B2641" s="8" t="s">
        <v>1</v>
      </c>
      <c r="C2641" s="10" t="s">
        <v>14</v>
      </c>
      <c r="D2641" s="9">
        <f t="shared" si="52"/>
        <v>0</v>
      </c>
      <c r="E2641" s="9">
        <f t="shared" si="52"/>
        <v>0</v>
      </c>
      <c r="F2641" s="9">
        <f t="shared" si="52"/>
        <v>0</v>
      </c>
      <c r="G2641" s="9">
        <f t="shared" si="52"/>
        <v>0</v>
      </c>
      <c r="H2641" s="9">
        <f t="shared" si="52"/>
        <v>0</v>
      </c>
      <c r="I2641" s="9">
        <v>0</v>
      </c>
      <c r="J2641" s="9">
        <v>0</v>
      </c>
      <c r="K2641" s="9">
        <v>0</v>
      </c>
      <c r="L2641" s="9">
        <v>0</v>
      </c>
      <c r="M2641" s="9">
        <v>0</v>
      </c>
      <c r="N2641" s="9">
        <v>0</v>
      </c>
      <c r="O2641" s="9">
        <v>0</v>
      </c>
      <c r="P2641" s="9">
        <v>0</v>
      </c>
      <c r="Q2641" s="9">
        <v>0</v>
      </c>
      <c r="R2641" s="9">
        <v>0</v>
      </c>
    </row>
    <row r="2642" spans="2:18" ht="30.75" hidden="1" thickBot="1" x14ac:dyDescent="0.3">
      <c r="B2642" s="15" t="s">
        <v>1012</v>
      </c>
      <c r="C2642" s="16" t="s">
        <v>1013</v>
      </c>
      <c r="D2642" s="17">
        <f t="shared" si="52"/>
        <v>0</v>
      </c>
      <c r="E2642" s="17">
        <f t="shared" si="52"/>
        <v>0</v>
      </c>
      <c r="F2642" s="17">
        <f t="shared" si="52"/>
        <v>0</v>
      </c>
      <c r="G2642" s="17">
        <f t="shared" si="52"/>
        <v>0</v>
      </c>
      <c r="H2642" s="17">
        <f t="shared" si="52"/>
        <v>0</v>
      </c>
      <c r="I2642" s="17">
        <v>0</v>
      </c>
      <c r="J2642" s="17">
        <v>0</v>
      </c>
      <c r="K2642" s="17">
        <v>0</v>
      </c>
      <c r="L2642" s="17">
        <v>0</v>
      </c>
      <c r="M2642" s="17">
        <v>0</v>
      </c>
      <c r="N2642" s="17">
        <v>0</v>
      </c>
      <c r="O2642" s="17">
        <v>0</v>
      </c>
      <c r="P2642" s="17">
        <v>0</v>
      </c>
      <c r="Q2642" s="17">
        <v>0</v>
      </c>
      <c r="R2642" s="17">
        <v>0</v>
      </c>
    </row>
    <row r="2643" spans="2:18" hidden="1" x14ac:dyDescent="0.25">
      <c r="B2643" s="11" t="s">
        <v>1</v>
      </c>
      <c r="C2643" s="13" t="s">
        <v>12</v>
      </c>
      <c r="D2643" s="12">
        <f t="shared" si="52"/>
        <v>0</v>
      </c>
      <c r="E2643" s="12">
        <f t="shared" si="52"/>
        <v>0</v>
      </c>
      <c r="F2643" s="12">
        <f t="shared" si="52"/>
        <v>0</v>
      </c>
      <c r="G2643" s="12">
        <f t="shared" si="52"/>
        <v>0</v>
      </c>
      <c r="H2643" s="12">
        <f t="shared" si="52"/>
        <v>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</row>
    <row r="2644" spans="2:18" hidden="1" x14ac:dyDescent="0.25">
      <c r="B2644" s="8" t="s">
        <v>1</v>
      </c>
      <c r="C2644" s="10" t="s">
        <v>13</v>
      </c>
      <c r="D2644" s="9">
        <f t="shared" si="52"/>
        <v>0</v>
      </c>
      <c r="E2644" s="9">
        <f t="shared" si="52"/>
        <v>0</v>
      </c>
      <c r="F2644" s="9">
        <f t="shared" si="52"/>
        <v>0</v>
      </c>
      <c r="G2644" s="9">
        <f t="shared" si="52"/>
        <v>0</v>
      </c>
      <c r="H2644" s="9">
        <f t="shared" si="52"/>
        <v>0</v>
      </c>
      <c r="I2644" s="9">
        <v>0</v>
      </c>
      <c r="J2644" s="9">
        <v>0</v>
      </c>
      <c r="K2644" s="9">
        <v>0</v>
      </c>
      <c r="L2644" s="9">
        <v>0</v>
      </c>
      <c r="M2644" s="9">
        <v>0</v>
      </c>
      <c r="N2644" s="9">
        <v>0</v>
      </c>
      <c r="O2644" s="9">
        <v>0</v>
      </c>
      <c r="P2644" s="9">
        <v>0</v>
      </c>
      <c r="Q2644" s="9">
        <v>0</v>
      </c>
      <c r="R2644" s="9">
        <v>0</v>
      </c>
    </row>
    <row r="2645" spans="2:18" hidden="1" x14ac:dyDescent="0.25">
      <c r="B2645" s="8" t="s">
        <v>1</v>
      </c>
      <c r="C2645" s="10" t="s">
        <v>14</v>
      </c>
      <c r="D2645" s="9">
        <f t="shared" si="52"/>
        <v>0</v>
      </c>
      <c r="E2645" s="9">
        <f t="shared" si="52"/>
        <v>0</v>
      </c>
      <c r="F2645" s="9">
        <f t="shared" si="52"/>
        <v>0</v>
      </c>
      <c r="G2645" s="9">
        <f t="shared" si="52"/>
        <v>0</v>
      </c>
      <c r="H2645" s="9">
        <f t="shared" si="52"/>
        <v>0</v>
      </c>
      <c r="I2645" s="9">
        <v>0</v>
      </c>
      <c r="J2645" s="9">
        <v>0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</row>
    <row r="2646" spans="2:18" hidden="1" x14ac:dyDescent="0.25">
      <c r="B2646" s="8" t="s">
        <v>1</v>
      </c>
      <c r="C2646" s="10" t="s">
        <v>16</v>
      </c>
      <c r="D2646" s="9">
        <f t="shared" si="52"/>
        <v>0</v>
      </c>
      <c r="E2646" s="9">
        <f t="shared" si="52"/>
        <v>0</v>
      </c>
      <c r="F2646" s="9">
        <f t="shared" si="52"/>
        <v>0</v>
      </c>
      <c r="G2646" s="9">
        <f t="shared" si="52"/>
        <v>0</v>
      </c>
      <c r="H2646" s="9">
        <f t="shared" si="52"/>
        <v>0</v>
      </c>
      <c r="I2646" s="9">
        <v>0</v>
      </c>
      <c r="J2646" s="9">
        <v>0</v>
      </c>
      <c r="K2646" s="9">
        <v>0</v>
      </c>
      <c r="L2646" s="9">
        <v>0</v>
      </c>
      <c r="M2646" s="9">
        <v>0</v>
      </c>
      <c r="N2646" s="9">
        <v>0</v>
      </c>
      <c r="O2646" s="9">
        <v>0</v>
      </c>
      <c r="P2646" s="9">
        <v>0</v>
      </c>
      <c r="Q2646" s="9">
        <v>0</v>
      </c>
      <c r="R2646" s="9">
        <v>0</v>
      </c>
    </row>
    <row r="2647" spans="2:18" hidden="1" x14ac:dyDescent="0.25">
      <c r="B2647" s="8" t="s">
        <v>1</v>
      </c>
      <c r="C2647" s="10" t="s">
        <v>17</v>
      </c>
      <c r="D2647" s="9">
        <f t="shared" si="52"/>
        <v>0</v>
      </c>
      <c r="E2647" s="9">
        <f t="shared" si="52"/>
        <v>0</v>
      </c>
      <c r="F2647" s="9">
        <f t="shared" si="52"/>
        <v>0</v>
      </c>
      <c r="G2647" s="9">
        <f t="shared" si="52"/>
        <v>0</v>
      </c>
      <c r="H2647" s="9">
        <f t="shared" si="52"/>
        <v>0</v>
      </c>
      <c r="I2647" s="9">
        <v>0</v>
      </c>
      <c r="J2647" s="9">
        <v>0</v>
      </c>
      <c r="K2647" s="9">
        <v>0</v>
      </c>
      <c r="L2647" s="9">
        <v>0</v>
      </c>
      <c r="M2647" s="9">
        <v>0</v>
      </c>
      <c r="N2647" s="9">
        <v>0</v>
      </c>
      <c r="O2647" s="9">
        <v>0</v>
      </c>
      <c r="P2647" s="9">
        <v>0</v>
      </c>
      <c r="Q2647" s="9">
        <v>0</v>
      </c>
      <c r="R2647" s="9">
        <v>0</v>
      </c>
    </row>
    <row r="2648" spans="2:18" hidden="1" x14ac:dyDescent="0.25">
      <c r="B2648" s="8" t="s">
        <v>1</v>
      </c>
      <c r="C2648" s="10" t="s">
        <v>18</v>
      </c>
      <c r="D2648" s="9">
        <f t="shared" si="52"/>
        <v>0</v>
      </c>
      <c r="E2648" s="9">
        <f t="shared" si="52"/>
        <v>0</v>
      </c>
      <c r="F2648" s="9">
        <f t="shared" si="52"/>
        <v>0</v>
      </c>
      <c r="G2648" s="9">
        <f t="shared" si="52"/>
        <v>0</v>
      </c>
      <c r="H2648" s="9">
        <f t="shared" si="52"/>
        <v>0</v>
      </c>
      <c r="I2648" s="9">
        <v>0</v>
      </c>
      <c r="J2648" s="9">
        <v>0</v>
      </c>
      <c r="K2648" s="9">
        <v>0</v>
      </c>
      <c r="L2648" s="9">
        <v>0</v>
      </c>
      <c r="M2648" s="9">
        <v>0</v>
      </c>
      <c r="N2648" s="9">
        <v>0</v>
      </c>
      <c r="O2648" s="9">
        <v>0</v>
      </c>
      <c r="P2648" s="9">
        <v>0</v>
      </c>
      <c r="Q2648" s="9">
        <v>0</v>
      </c>
      <c r="R2648" s="9">
        <v>0</v>
      </c>
    </row>
    <row r="2649" spans="2:18" hidden="1" x14ac:dyDescent="0.25">
      <c r="B2649" s="8" t="s">
        <v>1</v>
      </c>
      <c r="C2649" s="10" t="s">
        <v>19</v>
      </c>
      <c r="D2649" s="9">
        <f t="shared" si="52"/>
        <v>0</v>
      </c>
      <c r="E2649" s="9">
        <f t="shared" si="52"/>
        <v>0</v>
      </c>
      <c r="F2649" s="9">
        <f t="shared" si="52"/>
        <v>0</v>
      </c>
      <c r="G2649" s="9">
        <f t="shared" si="52"/>
        <v>0</v>
      </c>
      <c r="H2649" s="9">
        <f t="shared" si="52"/>
        <v>0</v>
      </c>
      <c r="I2649" s="9">
        <v>0</v>
      </c>
      <c r="J2649" s="9">
        <v>0</v>
      </c>
      <c r="K2649" s="9">
        <v>0</v>
      </c>
      <c r="L2649" s="9">
        <v>0</v>
      </c>
      <c r="M2649" s="9">
        <v>0</v>
      </c>
      <c r="N2649" s="9">
        <v>0</v>
      </c>
      <c r="O2649" s="9">
        <v>0</v>
      </c>
      <c r="P2649" s="9">
        <v>0</v>
      </c>
      <c r="Q2649" s="9">
        <v>0</v>
      </c>
      <c r="R2649" s="9">
        <v>0</v>
      </c>
    </row>
    <row r="2650" spans="2:18" hidden="1" x14ac:dyDescent="0.25">
      <c r="B2650" s="11" t="s">
        <v>1</v>
      </c>
      <c r="C2650" s="13" t="s">
        <v>20</v>
      </c>
      <c r="D2650" s="12">
        <f t="shared" si="52"/>
        <v>0</v>
      </c>
      <c r="E2650" s="12">
        <f t="shared" si="52"/>
        <v>0</v>
      </c>
      <c r="F2650" s="12">
        <f t="shared" si="52"/>
        <v>0</v>
      </c>
      <c r="G2650" s="12">
        <f t="shared" si="52"/>
        <v>0</v>
      </c>
      <c r="H2650" s="12">
        <f t="shared" si="52"/>
        <v>0</v>
      </c>
      <c r="I2650" s="12">
        <v>0</v>
      </c>
      <c r="J2650" s="12">
        <v>0</v>
      </c>
      <c r="K2650" s="12">
        <v>0</v>
      </c>
      <c r="L2650" s="12">
        <v>0</v>
      </c>
      <c r="M2650" s="12">
        <v>0</v>
      </c>
      <c r="N2650" s="12">
        <v>0</v>
      </c>
      <c r="O2650" s="12">
        <v>0</v>
      </c>
      <c r="P2650" s="12">
        <v>0</v>
      </c>
      <c r="Q2650" s="12">
        <v>0</v>
      </c>
      <c r="R2650" s="12">
        <v>0</v>
      </c>
    </row>
    <row r="2651" spans="2:18" ht="30.75" hidden="1" thickBot="1" x14ac:dyDescent="0.3">
      <c r="B2651" s="15" t="s">
        <v>1014</v>
      </c>
      <c r="C2651" s="16" t="s">
        <v>1015</v>
      </c>
      <c r="D2651" s="17">
        <f t="shared" si="52"/>
        <v>0</v>
      </c>
      <c r="E2651" s="17">
        <f t="shared" si="52"/>
        <v>0</v>
      </c>
      <c r="F2651" s="17">
        <f t="shared" si="52"/>
        <v>0</v>
      </c>
      <c r="G2651" s="17">
        <f t="shared" si="52"/>
        <v>0</v>
      </c>
      <c r="H2651" s="17">
        <f t="shared" si="52"/>
        <v>0</v>
      </c>
      <c r="I2651" s="17">
        <v>0</v>
      </c>
      <c r="J2651" s="17">
        <v>0</v>
      </c>
      <c r="K2651" s="17">
        <v>0</v>
      </c>
      <c r="L2651" s="17">
        <v>0</v>
      </c>
      <c r="M2651" s="17">
        <v>0</v>
      </c>
      <c r="N2651" s="17">
        <v>0</v>
      </c>
      <c r="O2651" s="17">
        <v>0</v>
      </c>
      <c r="P2651" s="17">
        <v>0</v>
      </c>
      <c r="Q2651" s="17">
        <v>0</v>
      </c>
      <c r="R2651" s="17">
        <v>0</v>
      </c>
    </row>
    <row r="2652" spans="2:18" hidden="1" x14ac:dyDescent="0.25">
      <c r="B2652" s="11" t="s">
        <v>1</v>
      </c>
      <c r="C2652" s="13" t="s">
        <v>12</v>
      </c>
      <c r="D2652" s="12">
        <f t="shared" si="52"/>
        <v>0</v>
      </c>
      <c r="E2652" s="12">
        <f t="shared" si="52"/>
        <v>0</v>
      </c>
      <c r="F2652" s="12">
        <f t="shared" si="52"/>
        <v>0</v>
      </c>
      <c r="G2652" s="12">
        <f t="shared" si="52"/>
        <v>0</v>
      </c>
      <c r="H2652" s="12">
        <f t="shared" si="52"/>
        <v>0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12">
        <v>0</v>
      </c>
      <c r="O2652" s="12">
        <v>0</v>
      </c>
      <c r="P2652" s="12">
        <v>0</v>
      </c>
      <c r="Q2652" s="12">
        <v>0</v>
      </c>
      <c r="R2652" s="12">
        <v>0</v>
      </c>
    </row>
    <row r="2653" spans="2:18" hidden="1" x14ac:dyDescent="0.25">
      <c r="B2653" s="8" t="s">
        <v>1</v>
      </c>
      <c r="C2653" s="10" t="s">
        <v>13</v>
      </c>
      <c r="D2653" s="9">
        <f t="shared" si="52"/>
        <v>0</v>
      </c>
      <c r="E2653" s="9">
        <f t="shared" si="52"/>
        <v>0</v>
      </c>
      <c r="F2653" s="9">
        <f t="shared" si="52"/>
        <v>0</v>
      </c>
      <c r="G2653" s="9">
        <f t="shared" si="52"/>
        <v>0</v>
      </c>
      <c r="H2653" s="9">
        <f t="shared" si="52"/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</row>
    <row r="2654" spans="2:18" hidden="1" x14ac:dyDescent="0.25">
      <c r="B2654" s="8" t="s">
        <v>1</v>
      </c>
      <c r="C2654" s="10" t="s">
        <v>14</v>
      </c>
      <c r="D2654" s="9">
        <f t="shared" si="52"/>
        <v>0</v>
      </c>
      <c r="E2654" s="9">
        <f t="shared" si="52"/>
        <v>0</v>
      </c>
      <c r="F2654" s="9">
        <f t="shared" si="52"/>
        <v>0</v>
      </c>
      <c r="G2654" s="9">
        <f t="shared" si="52"/>
        <v>0</v>
      </c>
      <c r="H2654" s="9">
        <f t="shared" si="52"/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</row>
    <row r="2655" spans="2:18" hidden="1" x14ac:dyDescent="0.25">
      <c r="B2655" s="8" t="s">
        <v>1</v>
      </c>
      <c r="C2655" s="10" t="s">
        <v>17</v>
      </c>
      <c r="D2655" s="9">
        <f t="shared" si="52"/>
        <v>0</v>
      </c>
      <c r="E2655" s="9">
        <f t="shared" si="52"/>
        <v>0</v>
      </c>
      <c r="F2655" s="9">
        <f t="shared" si="52"/>
        <v>0</v>
      </c>
      <c r="G2655" s="9">
        <f t="shared" si="52"/>
        <v>0</v>
      </c>
      <c r="H2655" s="9">
        <f t="shared" si="52"/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</row>
    <row r="2656" spans="2:18" hidden="1" x14ac:dyDescent="0.25">
      <c r="B2656" s="8" t="s">
        <v>1</v>
      </c>
      <c r="C2656" s="10" t="s">
        <v>18</v>
      </c>
      <c r="D2656" s="9">
        <f t="shared" si="52"/>
        <v>0</v>
      </c>
      <c r="E2656" s="9">
        <f t="shared" si="52"/>
        <v>0</v>
      </c>
      <c r="F2656" s="9">
        <f t="shared" si="52"/>
        <v>0</v>
      </c>
      <c r="G2656" s="9">
        <f t="shared" si="52"/>
        <v>0</v>
      </c>
      <c r="H2656" s="9">
        <f t="shared" si="52"/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</row>
    <row r="2657" spans="2:18" hidden="1" x14ac:dyDescent="0.25">
      <c r="B2657" s="8" t="s">
        <v>1</v>
      </c>
      <c r="C2657" s="10" t="s">
        <v>19</v>
      </c>
      <c r="D2657" s="9">
        <f t="shared" si="52"/>
        <v>0</v>
      </c>
      <c r="E2657" s="9">
        <f t="shared" si="52"/>
        <v>0</v>
      </c>
      <c r="F2657" s="9">
        <f t="shared" si="52"/>
        <v>0</v>
      </c>
      <c r="G2657" s="9">
        <f t="shared" si="52"/>
        <v>0</v>
      </c>
      <c r="H2657" s="9">
        <f t="shared" si="52"/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  <c r="Q2657" s="9">
        <v>0</v>
      </c>
      <c r="R2657" s="9">
        <v>0</v>
      </c>
    </row>
    <row r="2658" spans="2:18" hidden="1" x14ac:dyDescent="0.25">
      <c r="B2658" s="11" t="s">
        <v>1</v>
      </c>
      <c r="C2658" s="13" t="s">
        <v>20</v>
      </c>
      <c r="D2658" s="12">
        <f t="shared" si="52"/>
        <v>0</v>
      </c>
      <c r="E2658" s="12">
        <f t="shared" si="52"/>
        <v>0</v>
      </c>
      <c r="F2658" s="12">
        <f t="shared" si="52"/>
        <v>0</v>
      </c>
      <c r="G2658" s="12">
        <f t="shared" si="52"/>
        <v>0</v>
      </c>
      <c r="H2658" s="12">
        <f t="shared" si="52"/>
        <v>0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0</v>
      </c>
      <c r="O2658" s="12">
        <v>0</v>
      </c>
      <c r="P2658" s="12">
        <v>0</v>
      </c>
      <c r="Q2658" s="12">
        <v>0</v>
      </c>
      <c r="R2658" s="12">
        <v>0</v>
      </c>
    </row>
    <row r="2659" spans="2:18" ht="60.75" hidden="1" thickBot="1" x14ac:dyDescent="0.3">
      <c r="B2659" s="15" t="s">
        <v>1016</v>
      </c>
      <c r="C2659" s="16" t="s">
        <v>1017</v>
      </c>
      <c r="D2659" s="17">
        <f t="shared" si="52"/>
        <v>0</v>
      </c>
      <c r="E2659" s="17">
        <f t="shared" si="52"/>
        <v>0</v>
      </c>
      <c r="F2659" s="17">
        <f t="shared" si="52"/>
        <v>0</v>
      </c>
      <c r="G2659" s="17">
        <f t="shared" si="52"/>
        <v>0</v>
      </c>
      <c r="H2659" s="17">
        <f t="shared" si="52"/>
        <v>0</v>
      </c>
      <c r="I2659" s="17">
        <v>0</v>
      </c>
      <c r="J2659" s="17">
        <v>0</v>
      </c>
      <c r="K2659" s="17">
        <v>0</v>
      </c>
      <c r="L2659" s="17">
        <v>0</v>
      </c>
      <c r="M2659" s="17">
        <v>0</v>
      </c>
      <c r="N2659" s="17">
        <v>0</v>
      </c>
      <c r="O2659" s="17">
        <v>0</v>
      </c>
      <c r="P2659" s="17">
        <v>0</v>
      </c>
      <c r="Q2659" s="17">
        <v>0</v>
      </c>
      <c r="R2659" s="17">
        <v>0</v>
      </c>
    </row>
    <row r="2660" spans="2:18" hidden="1" x14ac:dyDescent="0.25">
      <c r="B2660" s="11" t="s">
        <v>1</v>
      </c>
      <c r="C2660" s="13" t="s">
        <v>12</v>
      </c>
      <c r="D2660" s="12">
        <f t="shared" si="52"/>
        <v>0</v>
      </c>
      <c r="E2660" s="12">
        <f t="shared" si="52"/>
        <v>0</v>
      </c>
      <c r="F2660" s="12">
        <f t="shared" si="52"/>
        <v>0</v>
      </c>
      <c r="G2660" s="12">
        <f t="shared" si="52"/>
        <v>0</v>
      </c>
      <c r="H2660" s="12">
        <f t="shared" si="52"/>
        <v>0</v>
      </c>
      <c r="I2660" s="12">
        <v>0</v>
      </c>
      <c r="J2660" s="12">
        <v>0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2">
        <v>0</v>
      </c>
      <c r="Q2660" s="12">
        <v>0</v>
      </c>
      <c r="R2660" s="12">
        <v>0</v>
      </c>
    </row>
    <row r="2661" spans="2:18" hidden="1" x14ac:dyDescent="0.25">
      <c r="B2661" s="8" t="s">
        <v>1</v>
      </c>
      <c r="C2661" s="10" t="s">
        <v>14</v>
      </c>
      <c r="D2661" s="9">
        <f t="shared" si="52"/>
        <v>0</v>
      </c>
      <c r="E2661" s="9">
        <f t="shared" si="52"/>
        <v>0</v>
      </c>
      <c r="F2661" s="9">
        <f t="shared" si="52"/>
        <v>0</v>
      </c>
      <c r="G2661" s="9">
        <f t="shared" si="52"/>
        <v>0</v>
      </c>
      <c r="H2661" s="9">
        <f t="shared" si="52"/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</row>
    <row r="2662" spans="2:18" hidden="1" x14ac:dyDescent="0.25">
      <c r="B2662" s="11" t="s">
        <v>1</v>
      </c>
      <c r="C2662" s="13" t="s">
        <v>20</v>
      </c>
      <c r="D2662" s="12">
        <f t="shared" si="52"/>
        <v>0</v>
      </c>
      <c r="E2662" s="12">
        <f t="shared" si="52"/>
        <v>0</v>
      </c>
      <c r="F2662" s="12">
        <f t="shared" si="52"/>
        <v>0</v>
      </c>
      <c r="G2662" s="12">
        <f t="shared" si="52"/>
        <v>0</v>
      </c>
      <c r="H2662" s="12">
        <f t="shared" si="52"/>
        <v>0</v>
      </c>
      <c r="I2662" s="12">
        <v>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0</v>
      </c>
    </row>
    <row r="2663" spans="2:18" ht="60.75" hidden="1" thickBot="1" x14ac:dyDescent="0.3">
      <c r="B2663" s="15" t="s">
        <v>1018</v>
      </c>
      <c r="C2663" s="16" t="s">
        <v>1019</v>
      </c>
      <c r="D2663" s="17">
        <f t="shared" si="52"/>
        <v>0</v>
      </c>
      <c r="E2663" s="17">
        <f t="shared" si="52"/>
        <v>0</v>
      </c>
      <c r="F2663" s="17">
        <f t="shared" si="52"/>
        <v>0</v>
      </c>
      <c r="G2663" s="17">
        <f t="shared" si="52"/>
        <v>0</v>
      </c>
      <c r="H2663" s="17">
        <f t="shared" si="52"/>
        <v>0</v>
      </c>
      <c r="I2663" s="17">
        <v>0</v>
      </c>
      <c r="J2663" s="17">
        <v>0</v>
      </c>
      <c r="K2663" s="17">
        <v>0</v>
      </c>
      <c r="L2663" s="17">
        <v>0</v>
      </c>
      <c r="M2663" s="17">
        <v>0</v>
      </c>
      <c r="N2663" s="17">
        <v>0</v>
      </c>
      <c r="O2663" s="17">
        <v>0</v>
      </c>
      <c r="P2663" s="17">
        <v>0</v>
      </c>
      <c r="Q2663" s="17">
        <v>0</v>
      </c>
      <c r="R2663" s="17">
        <v>0</v>
      </c>
    </row>
    <row r="2664" spans="2:18" hidden="1" x14ac:dyDescent="0.25">
      <c r="B2664" s="11" t="s">
        <v>1</v>
      </c>
      <c r="C2664" s="13" t="s">
        <v>12</v>
      </c>
      <c r="D2664" s="12">
        <f t="shared" si="52"/>
        <v>0</v>
      </c>
      <c r="E2664" s="12">
        <f t="shared" si="52"/>
        <v>0</v>
      </c>
      <c r="F2664" s="12">
        <f t="shared" si="52"/>
        <v>0</v>
      </c>
      <c r="G2664" s="12">
        <f t="shared" si="52"/>
        <v>0</v>
      </c>
      <c r="H2664" s="12">
        <f t="shared" si="52"/>
        <v>0</v>
      </c>
      <c r="I2664" s="12">
        <v>0</v>
      </c>
      <c r="J2664" s="12">
        <v>0</v>
      </c>
      <c r="K2664" s="12">
        <v>0</v>
      </c>
      <c r="L2664" s="12">
        <v>0</v>
      </c>
      <c r="M2664" s="12">
        <v>0</v>
      </c>
      <c r="N2664" s="12">
        <v>0</v>
      </c>
      <c r="O2664" s="12">
        <v>0</v>
      </c>
      <c r="P2664" s="12">
        <v>0</v>
      </c>
      <c r="Q2664" s="12">
        <v>0</v>
      </c>
      <c r="R2664" s="12">
        <v>0</v>
      </c>
    </row>
    <row r="2665" spans="2:18" hidden="1" x14ac:dyDescent="0.25">
      <c r="B2665" s="8" t="s">
        <v>1</v>
      </c>
      <c r="C2665" s="10" t="s">
        <v>14</v>
      </c>
      <c r="D2665" s="9">
        <f t="shared" si="52"/>
        <v>0</v>
      </c>
      <c r="E2665" s="9">
        <f t="shared" si="52"/>
        <v>0</v>
      </c>
      <c r="F2665" s="9">
        <f t="shared" si="52"/>
        <v>0</v>
      </c>
      <c r="G2665" s="9">
        <f t="shared" si="52"/>
        <v>0</v>
      </c>
      <c r="H2665" s="9">
        <f t="shared" si="52"/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</row>
    <row r="2666" spans="2:18" hidden="1" x14ac:dyDescent="0.25">
      <c r="B2666" s="8" t="s">
        <v>1</v>
      </c>
      <c r="C2666" s="10" t="s">
        <v>16</v>
      </c>
      <c r="D2666" s="9">
        <f t="shared" si="52"/>
        <v>0</v>
      </c>
      <c r="E2666" s="9">
        <f t="shared" si="52"/>
        <v>0</v>
      </c>
      <c r="F2666" s="9">
        <f t="shared" si="52"/>
        <v>0</v>
      </c>
      <c r="G2666" s="9">
        <f t="shared" si="52"/>
        <v>0</v>
      </c>
      <c r="H2666" s="9">
        <f t="shared" si="52"/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</row>
    <row r="2667" spans="2:18" hidden="1" x14ac:dyDescent="0.25">
      <c r="B2667" s="11" t="s">
        <v>1</v>
      </c>
      <c r="C2667" s="13" t="s">
        <v>20</v>
      </c>
      <c r="D2667" s="12">
        <f t="shared" si="52"/>
        <v>0</v>
      </c>
      <c r="E2667" s="12">
        <f t="shared" si="52"/>
        <v>0</v>
      </c>
      <c r="F2667" s="12">
        <f t="shared" si="52"/>
        <v>0</v>
      </c>
      <c r="G2667" s="12">
        <f t="shared" si="52"/>
        <v>0</v>
      </c>
      <c r="H2667" s="12">
        <f t="shared" si="52"/>
        <v>0</v>
      </c>
      <c r="I2667" s="12">
        <v>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0</v>
      </c>
      <c r="P2667" s="12">
        <v>0</v>
      </c>
      <c r="Q2667" s="12">
        <v>0</v>
      </c>
      <c r="R2667" s="12">
        <v>0</v>
      </c>
    </row>
    <row r="2668" spans="2:18" ht="30.75" hidden="1" thickBot="1" x14ac:dyDescent="0.3">
      <c r="B2668" s="15" t="s">
        <v>1020</v>
      </c>
      <c r="C2668" s="16" t="s">
        <v>1021</v>
      </c>
      <c r="D2668" s="17">
        <f t="shared" si="52"/>
        <v>0</v>
      </c>
      <c r="E2668" s="17">
        <f t="shared" si="52"/>
        <v>0</v>
      </c>
      <c r="F2668" s="17">
        <f t="shared" si="52"/>
        <v>0</v>
      </c>
      <c r="G2668" s="17">
        <f t="shared" si="52"/>
        <v>0</v>
      </c>
      <c r="H2668" s="17">
        <f t="shared" si="52"/>
        <v>0</v>
      </c>
      <c r="I2668" s="17">
        <v>0</v>
      </c>
      <c r="J2668" s="17">
        <v>0</v>
      </c>
      <c r="K2668" s="17">
        <v>0</v>
      </c>
      <c r="L2668" s="17">
        <v>0</v>
      </c>
      <c r="M2668" s="17">
        <v>0</v>
      </c>
      <c r="N2668" s="17">
        <v>0</v>
      </c>
      <c r="O2668" s="17">
        <v>0</v>
      </c>
      <c r="P2668" s="17">
        <v>0</v>
      </c>
      <c r="Q2668" s="17">
        <v>0</v>
      </c>
      <c r="R2668" s="17">
        <v>0</v>
      </c>
    </row>
    <row r="2669" spans="2:18" hidden="1" x14ac:dyDescent="0.25">
      <c r="B2669" s="11" t="s">
        <v>1</v>
      </c>
      <c r="C2669" s="13" t="s">
        <v>12</v>
      </c>
      <c r="D2669" s="12">
        <f t="shared" si="52"/>
        <v>0</v>
      </c>
      <c r="E2669" s="12">
        <f t="shared" si="52"/>
        <v>0</v>
      </c>
      <c r="F2669" s="12">
        <f t="shared" si="52"/>
        <v>0</v>
      </c>
      <c r="G2669" s="12">
        <f t="shared" si="52"/>
        <v>0</v>
      </c>
      <c r="H2669" s="12">
        <f t="shared" si="52"/>
        <v>0</v>
      </c>
      <c r="I2669" s="12">
        <v>0</v>
      </c>
      <c r="J2669" s="12">
        <v>0</v>
      </c>
      <c r="K2669" s="12">
        <v>0</v>
      </c>
      <c r="L2669" s="12">
        <v>0</v>
      </c>
      <c r="M2669" s="12">
        <v>0</v>
      </c>
      <c r="N2669" s="12">
        <v>0</v>
      </c>
      <c r="O2669" s="12">
        <v>0</v>
      </c>
      <c r="P2669" s="12">
        <v>0</v>
      </c>
      <c r="Q2669" s="12">
        <v>0</v>
      </c>
      <c r="R2669" s="12">
        <v>0</v>
      </c>
    </row>
    <row r="2670" spans="2:18" hidden="1" x14ac:dyDescent="0.25">
      <c r="B2670" s="8" t="s">
        <v>1</v>
      </c>
      <c r="C2670" s="10" t="s">
        <v>14</v>
      </c>
      <c r="D2670" s="9">
        <f t="shared" si="52"/>
        <v>0</v>
      </c>
      <c r="E2670" s="9">
        <f t="shared" si="52"/>
        <v>0</v>
      </c>
      <c r="F2670" s="9">
        <f t="shared" si="52"/>
        <v>0</v>
      </c>
      <c r="G2670" s="9">
        <f t="shared" si="52"/>
        <v>0</v>
      </c>
      <c r="H2670" s="9">
        <f t="shared" si="52"/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</row>
    <row r="2671" spans="2:18" hidden="1" x14ac:dyDescent="0.25">
      <c r="B2671" s="11" t="s">
        <v>1</v>
      </c>
      <c r="C2671" s="13" t="s">
        <v>20</v>
      </c>
      <c r="D2671" s="12">
        <f t="shared" si="52"/>
        <v>0</v>
      </c>
      <c r="E2671" s="12">
        <f t="shared" si="52"/>
        <v>0</v>
      </c>
      <c r="F2671" s="12">
        <f t="shared" si="52"/>
        <v>0</v>
      </c>
      <c r="G2671" s="12">
        <f t="shared" si="52"/>
        <v>0</v>
      </c>
      <c r="H2671" s="12">
        <f t="shared" si="52"/>
        <v>0</v>
      </c>
      <c r="I2671" s="12">
        <v>0</v>
      </c>
      <c r="J2671" s="12">
        <v>0</v>
      </c>
      <c r="K2671" s="12">
        <v>0</v>
      </c>
      <c r="L2671" s="12">
        <v>0</v>
      </c>
      <c r="M2671" s="12">
        <v>0</v>
      </c>
      <c r="N2671" s="12">
        <v>0</v>
      </c>
      <c r="O2671" s="12">
        <v>0</v>
      </c>
      <c r="P2671" s="12">
        <v>0</v>
      </c>
      <c r="Q2671" s="12">
        <v>0</v>
      </c>
      <c r="R2671" s="12">
        <v>0</v>
      </c>
    </row>
    <row r="2672" spans="2:18" ht="30.75" hidden="1" thickBot="1" x14ac:dyDescent="0.3">
      <c r="B2672" s="15" t="s">
        <v>1022</v>
      </c>
      <c r="C2672" s="16" t="s">
        <v>1023</v>
      </c>
      <c r="D2672" s="17">
        <f t="shared" si="52"/>
        <v>0</v>
      </c>
      <c r="E2672" s="17">
        <f t="shared" si="52"/>
        <v>0</v>
      </c>
      <c r="F2672" s="17">
        <f t="shared" si="52"/>
        <v>0</v>
      </c>
      <c r="G2672" s="17">
        <f t="shared" si="52"/>
        <v>0</v>
      </c>
      <c r="H2672" s="17">
        <f t="shared" si="52"/>
        <v>0</v>
      </c>
      <c r="I2672" s="17">
        <v>0</v>
      </c>
      <c r="J2672" s="17">
        <v>0</v>
      </c>
      <c r="K2672" s="17">
        <v>0</v>
      </c>
      <c r="L2672" s="17">
        <v>0</v>
      </c>
      <c r="M2672" s="17">
        <v>0</v>
      </c>
      <c r="N2672" s="17">
        <v>0</v>
      </c>
      <c r="O2672" s="17">
        <v>0</v>
      </c>
      <c r="P2672" s="17">
        <v>0</v>
      </c>
      <c r="Q2672" s="17">
        <v>0</v>
      </c>
      <c r="R2672" s="17">
        <v>0</v>
      </c>
    </row>
    <row r="2673" spans="2:18" hidden="1" x14ac:dyDescent="0.25">
      <c r="B2673" s="11" t="s">
        <v>1</v>
      </c>
      <c r="C2673" s="13" t="s">
        <v>12</v>
      </c>
      <c r="D2673" s="12">
        <f t="shared" si="52"/>
        <v>0</v>
      </c>
      <c r="E2673" s="12">
        <f t="shared" si="52"/>
        <v>0</v>
      </c>
      <c r="F2673" s="12">
        <f t="shared" si="52"/>
        <v>0</v>
      </c>
      <c r="G2673" s="12">
        <f t="shared" si="52"/>
        <v>0</v>
      </c>
      <c r="H2673" s="12">
        <f t="shared" si="52"/>
        <v>0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2">
        <v>0</v>
      </c>
      <c r="Q2673" s="12">
        <v>0</v>
      </c>
      <c r="R2673" s="12">
        <v>0</v>
      </c>
    </row>
    <row r="2674" spans="2:18" hidden="1" x14ac:dyDescent="0.25">
      <c r="B2674" s="8" t="s">
        <v>1</v>
      </c>
      <c r="C2674" s="10" t="s">
        <v>14</v>
      </c>
      <c r="D2674" s="9">
        <f t="shared" ref="D2674:H2724" si="53">I2674+N2674</f>
        <v>0</v>
      </c>
      <c r="E2674" s="9">
        <f t="shared" si="53"/>
        <v>0</v>
      </c>
      <c r="F2674" s="9">
        <f t="shared" si="53"/>
        <v>0</v>
      </c>
      <c r="G2674" s="9">
        <f t="shared" si="53"/>
        <v>0</v>
      </c>
      <c r="H2674" s="9">
        <f t="shared" si="53"/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</row>
    <row r="2675" spans="2:18" hidden="1" x14ac:dyDescent="0.25">
      <c r="B2675" s="11" t="s">
        <v>1</v>
      </c>
      <c r="C2675" s="13" t="s">
        <v>20</v>
      </c>
      <c r="D2675" s="12">
        <f t="shared" si="53"/>
        <v>0</v>
      </c>
      <c r="E2675" s="12">
        <f t="shared" si="53"/>
        <v>0</v>
      </c>
      <c r="F2675" s="12">
        <f t="shared" si="53"/>
        <v>0</v>
      </c>
      <c r="G2675" s="12">
        <f t="shared" si="53"/>
        <v>0</v>
      </c>
      <c r="H2675" s="12">
        <f t="shared" si="53"/>
        <v>0</v>
      </c>
      <c r="I2675" s="12">
        <v>0</v>
      </c>
      <c r="J2675" s="12">
        <v>0</v>
      </c>
      <c r="K2675" s="12">
        <v>0</v>
      </c>
      <c r="L2675" s="12">
        <v>0</v>
      </c>
      <c r="M2675" s="12">
        <v>0</v>
      </c>
      <c r="N2675" s="12">
        <v>0</v>
      </c>
      <c r="O2675" s="12">
        <v>0</v>
      </c>
      <c r="P2675" s="12">
        <v>0</v>
      </c>
      <c r="Q2675" s="12">
        <v>0</v>
      </c>
      <c r="R2675" s="12">
        <v>0</v>
      </c>
    </row>
    <row r="2676" spans="2:18" ht="15.75" thickBot="1" x14ac:dyDescent="0.3">
      <c r="B2676" s="15" t="s">
        <v>1024</v>
      </c>
      <c r="C2676" s="16" t="s">
        <v>1025</v>
      </c>
      <c r="D2676" s="17">
        <f t="shared" si="53"/>
        <v>13500000</v>
      </c>
      <c r="E2676" s="17">
        <f t="shared" si="53"/>
        <v>7420000</v>
      </c>
      <c r="F2676" s="17">
        <f t="shared" si="53"/>
        <v>1470000</v>
      </c>
      <c r="G2676" s="17">
        <f t="shared" si="53"/>
        <v>3065000</v>
      </c>
      <c r="H2676" s="17">
        <f t="shared" si="53"/>
        <v>1545000</v>
      </c>
      <c r="I2676" s="17">
        <v>2500000</v>
      </c>
      <c r="J2676" s="17">
        <v>1450000</v>
      </c>
      <c r="K2676" s="17">
        <v>320000</v>
      </c>
      <c r="L2676" s="17">
        <v>615000</v>
      </c>
      <c r="M2676" s="17">
        <v>115000</v>
      </c>
      <c r="N2676" s="17">
        <v>11000000</v>
      </c>
      <c r="O2676" s="17">
        <v>5970000</v>
      </c>
      <c r="P2676" s="17">
        <v>1150000</v>
      </c>
      <c r="Q2676" s="17">
        <v>2450000</v>
      </c>
      <c r="R2676" s="17">
        <v>1430000</v>
      </c>
    </row>
    <row r="2677" spans="2:18" ht="15.75" thickTop="1" x14ac:dyDescent="0.25">
      <c r="B2677" s="11" t="s">
        <v>1</v>
      </c>
      <c r="C2677" s="13" t="s">
        <v>12</v>
      </c>
      <c r="D2677" s="12">
        <f t="shared" si="53"/>
        <v>13460000</v>
      </c>
      <c r="E2677" s="12">
        <f t="shared" si="53"/>
        <v>7420000</v>
      </c>
      <c r="F2677" s="12">
        <f t="shared" si="53"/>
        <v>1430000</v>
      </c>
      <c r="G2677" s="12">
        <f t="shared" si="53"/>
        <v>3065000</v>
      </c>
      <c r="H2677" s="12">
        <f t="shared" si="53"/>
        <v>1545000</v>
      </c>
      <c r="I2677" s="12">
        <v>2500000</v>
      </c>
      <c r="J2677" s="12">
        <v>1450000</v>
      </c>
      <c r="K2677" s="12">
        <v>320000</v>
      </c>
      <c r="L2677" s="12">
        <v>615000</v>
      </c>
      <c r="M2677" s="12">
        <v>115000</v>
      </c>
      <c r="N2677" s="12">
        <v>10960000</v>
      </c>
      <c r="O2677" s="12">
        <v>5970000</v>
      </c>
      <c r="P2677" s="12">
        <v>1110000</v>
      </c>
      <c r="Q2677" s="12">
        <v>2450000</v>
      </c>
      <c r="R2677" s="12">
        <v>1430000</v>
      </c>
    </row>
    <row r="2678" spans="2:18" hidden="1" x14ac:dyDescent="0.25">
      <c r="B2678" s="8" t="s">
        <v>1</v>
      </c>
      <c r="C2678" s="10" t="s">
        <v>13</v>
      </c>
      <c r="D2678" s="9">
        <f t="shared" si="53"/>
        <v>0</v>
      </c>
      <c r="E2678" s="9">
        <f t="shared" si="53"/>
        <v>0</v>
      </c>
      <c r="F2678" s="9">
        <f t="shared" si="53"/>
        <v>0</v>
      </c>
      <c r="G2678" s="9">
        <f t="shared" si="53"/>
        <v>0</v>
      </c>
      <c r="H2678" s="9">
        <f t="shared" si="53"/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</row>
    <row r="2679" spans="2:18" hidden="1" x14ac:dyDescent="0.25">
      <c r="B2679" s="8" t="s">
        <v>1</v>
      </c>
      <c r="C2679" s="10" t="s">
        <v>14</v>
      </c>
      <c r="D2679" s="9">
        <f t="shared" si="53"/>
        <v>0</v>
      </c>
      <c r="E2679" s="9">
        <f t="shared" si="53"/>
        <v>0</v>
      </c>
      <c r="F2679" s="9">
        <f t="shared" si="53"/>
        <v>0</v>
      </c>
      <c r="G2679" s="9">
        <f t="shared" si="53"/>
        <v>0</v>
      </c>
      <c r="H2679" s="9">
        <f t="shared" si="53"/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</row>
    <row r="2680" spans="2:18" hidden="1" x14ac:dyDescent="0.25">
      <c r="B2680" s="8" t="s">
        <v>1</v>
      </c>
      <c r="C2680" s="10" t="s">
        <v>16</v>
      </c>
      <c r="D2680" s="9">
        <f t="shared" si="53"/>
        <v>0</v>
      </c>
      <c r="E2680" s="9">
        <f t="shared" si="53"/>
        <v>0</v>
      </c>
      <c r="F2680" s="9">
        <f t="shared" si="53"/>
        <v>0</v>
      </c>
      <c r="G2680" s="9">
        <f t="shared" si="53"/>
        <v>0</v>
      </c>
      <c r="H2680" s="9">
        <f t="shared" si="53"/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  <c r="Q2680" s="9">
        <v>0</v>
      </c>
      <c r="R2680" s="9">
        <v>0</v>
      </c>
    </row>
    <row r="2681" spans="2:18" x14ac:dyDescent="0.25">
      <c r="B2681" s="8" t="s">
        <v>1</v>
      </c>
      <c r="C2681" s="10" t="s">
        <v>17</v>
      </c>
      <c r="D2681" s="9">
        <f t="shared" si="53"/>
        <v>10020000</v>
      </c>
      <c r="E2681" s="9">
        <f t="shared" si="53"/>
        <v>6400000</v>
      </c>
      <c r="F2681" s="9">
        <f t="shared" si="53"/>
        <v>620000</v>
      </c>
      <c r="G2681" s="9">
        <f t="shared" si="53"/>
        <v>2000000</v>
      </c>
      <c r="H2681" s="9">
        <f t="shared" si="53"/>
        <v>1000000</v>
      </c>
      <c r="I2681" s="9">
        <v>900000</v>
      </c>
      <c r="J2681" s="9">
        <v>900000</v>
      </c>
      <c r="K2681" s="9">
        <v>0</v>
      </c>
      <c r="L2681" s="9">
        <v>0</v>
      </c>
      <c r="M2681" s="9">
        <v>0</v>
      </c>
      <c r="N2681" s="9">
        <v>9120000</v>
      </c>
      <c r="O2681" s="9">
        <v>5500000</v>
      </c>
      <c r="P2681" s="9">
        <v>620000</v>
      </c>
      <c r="Q2681" s="9">
        <v>2000000</v>
      </c>
      <c r="R2681" s="9">
        <v>1000000</v>
      </c>
    </row>
    <row r="2682" spans="2:18" hidden="1" x14ac:dyDescent="0.25">
      <c r="B2682" s="8" t="s">
        <v>1</v>
      </c>
      <c r="C2682" s="10" t="s">
        <v>18</v>
      </c>
      <c r="D2682" s="9">
        <f t="shared" si="53"/>
        <v>0</v>
      </c>
      <c r="E2682" s="9">
        <f t="shared" si="53"/>
        <v>0</v>
      </c>
      <c r="F2682" s="9">
        <f t="shared" si="53"/>
        <v>0</v>
      </c>
      <c r="G2682" s="9">
        <f t="shared" si="53"/>
        <v>0</v>
      </c>
      <c r="H2682" s="9">
        <f t="shared" si="53"/>
        <v>0</v>
      </c>
      <c r="I2682" s="9">
        <v>0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  <c r="Q2682" s="9">
        <v>0</v>
      </c>
      <c r="R2682" s="9">
        <v>0</v>
      </c>
    </row>
    <row r="2683" spans="2:18" x14ac:dyDescent="0.25">
      <c r="B2683" s="8" t="s">
        <v>1</v>
      </c>
      <c r="C2683" s="10" t="s">
        <v>19</v>
      </c>
      <c r="D2683" s="9">
        <f t="shared" si="53"/>
        <v>3440000</v>
      </c>
      <c r="E2683" s="9">
        <f t="shared" si="53"/>
        <v>1020000</v>
      </c>
      <c r="F2683" s="9">
        <f t="shared" si="53"/>
        <v>810000</v>
      </c>
      <c r="G2683" s="9">
        <f t="shared" si="53"/>
        <v>1065000</v>
      </c>
      <c r="H2683" s="9">
        <f t="shared" si="53"/>
        <v>545000</v>
      </c>
      <c r="I2683" s="9">
        <v>1600000</v>
      </c>
      <c r="J2683" s="9">
        <v>550000</v>
      </c>
      <c r="K2683" s="9">
        <v>320000</v>
      </c>
      <c r="L2683" s="9">
        <v>615000</v>
      </c>
      <c r="M2683" s="9">
        <v>115000</v>
      </c>
      <c r="N2683" s="9">
        <v>1840000</v>
      </c>
      <c r="O2683" s="9">
        <v>470000</v>
      </c>
      <c r="P2683" s="9">
        <v>490000</v>
      </c>
      <c r="Q2683" s="9">
        <v>450000</v>
      </c>
      <c r="R2683" s="9">
        <v>430000</v>
      </c>
    </row>
    <row r="2684" spans="2:18" x14ac:dyDescent="0.25">
      <c r="B2684" s="11" t="s">
        <v>1</v>
      </c>
      <c r="C2684" s="13" t="s">
        <v>20</v>
      </c>
      <c r="D2684" s="12">
        <f t="shared" si="53"/>
        <v>40000</v>
      </c>
      <c r="E2684" s="12">
        <f t="shared" si="53"/>
        <v>0</v>
      </c>
      <c r="F2684" s="12">
        <f t="shared" si="53"/>
        <v>40000</v>
      </c>
      <c r="G2684" s="12">
        <f t="shared" si="53"/>
        <v>0</v>
      </c>
      <c r="H2684" s="12">
        <f t="shared" si="53"/>
        <v>0</v>
      </c>
      <c r="I2684" s="12">
        <v>0</v>
      </c>
      <c r="J2684" s="12">
        <v>0</v>
      </c>
      <c r="K2684" s="12">
        <v>0</v>
      </c>
      <c r="L2684" s="12">
        <v>0</v>
      </c>
      <c r="M2684" s="12">
        <v>0</v>
      </c>
      <c r="N2684" s="12">
        <v>40000</v>
      </c>
      <c r="O2684" s="12">
        <v>0</v>
      </c>
      <c r="P2684" s="12">
        <v>40000</v>
      </c>
      <c r="Q2684" s="12">
        <v>0</v>
      </c>
      <c r="R2684" s="12">
        <v>0</v>
      </c>
    </row>
    <row r="2685" spans="2:18" ht="15.75" hidden="1" thickBot="1" x14ac:dyDescent="0.3">
      <c r="B2685" s="15" t="s">
        <v>1026</v>
      </c>
      <c r="C2685" s="16" t="s">
        <v>1027</v>
      </c>
      <c r="D2685" s="17">
        <f t="shared" si="53"/>
        <v>0</v>
      </c>
      <c r="E2685" s="17">
        <f t="shared" si="53"/>
        <v>0</v>
      </c>
      <c r="F2685" s="17">
        <f t="shared" si="53"/>
        <v>0</v>
      </c>
      <c r="G2685" s="17">
        <f t="shared" si="53"/>
        <v>0</v>
      </c>
      <c r="H2685" s="17">
        <f t="shared" si="53"/>
        <v>0</v>
      </c>
      <c r="I2685" s="17">
        <v>0</v>
      </c>
      <c r="J2685" s="17">
        <v>0</v>
      </c>
      <c r="K2685" s="17">
        <v>0</v>
      </c>
      <c r="L2685" s="17">
        <v>0</v>
      </c>
      <c r="M2685" s="17">
        <v>0</v>
      </c>
      <c r="N2685" s="17">
        <v>0</v>
      </c>
      <c r="O2685" s="17">
        <v>0</v>
      </c>
      <c r="P2685" s="17">
        <v>0</v>
      </c>
      <c r="Q2685" s="17">
        <v>0</v>
      </c>
      <c r="R2685" s="17">
        <v>0</v>
      </c>
    </row>
    <row r="2686" spans="2:18" hidden="1" x14ac:dyDescent="0.25">
      <c r="B2686" s="11" t="s">
        <v>1</v>
      </c>
      <c r="C2686" s="13" t="s">
        <v>12</v>
      </c>
      <c r="D2686" s="12">
        <f t="shared" si="53"/>
        <v>0</v>
      </c>
      <c r="E2686" s="12">
        <f t="shared" si="53"/>
        <v>0</v>
      </c>
      <c r="F2686" s="12">
        <f t="shared" si="53"/>
        <v>0</v>
      </c>
      <c r="G2686" s="12">
        <f t="shared" si="53"/>
        <v>0</v>
      </c>
      <c r="H2686" s="12">
        <f t="shared" si="53"/>
        <v>0</v>
      </c>
      <c r="I2686" s="12">
        <v>0</v>
      </c>
      <c r="J2686" s="12">
        <v>0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2">
        <v>0</v>
      </c>
      <c r="Q2686" s="12">
        <v>0</v>
      </c>
      <c r="R2686" s="12">
        <v>0</v>
      </c>
    </row>
    <row r="2687" spans="2:18" hidden="1" x14ac:dyDescent="0.25">
      <c r="B2687" s="8" t="s">
        <v>1</v>
      </c>
      <c r="C2687" s="10" t="s">
        <v>13</v>
      </c>
      <c r="D2687" s="9">
        <f t="shared" si="53"/>
        <v>0</v>
      </c>
      <c r="E2687" s="9">
        <f t="shared" si="53"/>
        <v>0</v>
      </c>
      <c r="F2687" s="9">
        <f t="shared" si="53"/>
        <v>0</v>
      </c>
      <c r="G2687" s="9">
        <f t="shared" si="53"/>
        <v>0</v>
      </c>
      <c r="H2687" s="9">
        <f t="shared" si="53"/>
        <v>0</v>
      </c>
      <c r="I2687" s="9">
        <v>0</v>
      </c>
      <c r="J2687" s="9">
        <v>0</v>
      </c>
      <c r="K2687" s="9">
        <v>0</v>
      </c>
      <c r="L2687" s="9">
        <v>0</v>
      </c>
      <c r="M2687" s="9">
        <v>0</v>
      </c>
      <c r="N2687" s="9">
        <v>0</v>
      </c>
      <c r="O2687" s="9">
        <v>0</v>
      </c>
      <c r="P2687" s="9">
        <v>0</v>
      </c>
      <c r="Q2687" s="9">
        <v>0</v>
      </c>
      <c r="R2687" s="9">
        <v>0</v>
      </c>
    </row>
    <row r="2688" spans="2:18" hidden="1" x14ac:dyDescent="0.25">
      <c r="B2688" s="8" t="s">
        <v>1</v>
      </c>
      <c r="C2688" s="10" t="s">
        <v>14</v>
      </c>
      <c r="D2688" s="9">
        <f t="shared" si="53"/>
        <v>0</v>
      </c>
      <c r="E2688" s="9">
        <f t="shared" si="53"/>
        <v>0</v>
      </c>
      <c r="F2688" s="9">
        <f t="shared" si="53"/>
        <v>0</v>
      </c>
      <c r="G2688" s="9">
        <f t="shared" si="53"/>
        <v>0</v>
      </c>
      <c r="H2688" s="9">
        <f t="shared" si="53"/>
        <v>0</v>
      </c>
      <c r="I2688" s="9">
        <v>0</v>
      </c>
      <c r="J2688" s="9">
        <v>0</v>
      </c>
      <c r="K2688" s="9">
        <v>0</v>
      </c>
      <c r="L2688" s="9">
        <v>0</v>
      </c>
      <c r="M2688" s="9">
        <v>0</v>
      </c>
      <c r="N2688" s="9">
        <v>0</v>
      </c>
      <c r="O2688" s="9">
        <v>0</v>
      </c>
      <c r="P2688" s="9">
        <v>0</v>
      </c>
      <c r="Q2688" s="9">
        <v>0</v>
      </c>
      <c r="R2688" s="9">
        <v>0</v>
      </c>
    </row>
    <row r="2689" spans="2:18" hidden="1" x14ac:dyDescent="0.25">
      <c r="B2689" s="8" t="s">
        <v>1</v>
      </c>
      <c r="C2689" s="10" t="s">
        <v>18</v>
      </c>
      <c r="D2689" s="9">
        <f t="shared" si="53"/>
        <v>0</v>
      </c>
      <c r="E2689" s="9">
        <f t="shared" si="53"/>
        <v>0</v>
      </c>
      <c r="F2689" s="9">
        <f t="shared" si="53"/>
        <v>0</v>
      </c>
      <c r="G2689" s="9">
        <f t="shared" si="53"/>
        <v>0</v>
      </c>
      <c r="H2689" s="9">
        <f t="shared" si="53"/>
        <v>0</v>
      </c>
      <c r="I2689" s="9">
        <v>0</v>
      </c>
      <c r="J2689" s="9">
        <v>0</v>
      </c>
      <c r="K2689" s="9">
        <v>0</v>
      </c>
      <c r="L2689" s="9">
        <v>0</v>
      </c>
      <c r="M2689" s="9">
        <v>0</v>
      </c>
      <c r="N2689" s="9">
        <v>0</v>
      </c>
      <c r="O2689" s="9">
        <v>0</v>
      </c>
      <c r="P2689" s="9">
        <v>0</v>
      </c>
      <c r="Q2689" s="9">
        <v>0</v>
      </c>
      <c r="R2689" s="9">
        <v>0</v>
      </c>
    </row>
    <row r="2690" spans="2:18" hidden="1" x14ac:dyDescent="0.25">
      <c r="B2690" s="8" t="s">
        <v>1</v>
      </c>
      <c r="C2690" s="10" t="s">
        <v>19</v>
      </c>
      <c r="D2690" s="9">
        <f t="shared" si="53"/>
        <v>0</v>
      </c>
      <c r="E2690" s="9">
        <f t="shared" si="53"/>
        <v>0</v>
      </c>
      <c r="F2690" s="9">
        <f t="shared" si="53"/>
        <v>0</v>
      </c>
      <c r="G2690" s="9">
        <f t="shared" si="53"/>
        <v>0</v>
      </c>
      <c r="H2690" s="9">
        <f t="shared" si="53"/>
        <v>0</v>
      </c>
      <c r="I2690" s="9">
        <v>0</v>
      </c>
      <c r="J2690" s="9">
        <v>0</v>
      </c>
      <c r="K2690" s="9">
        <v>0</v>
      </c>
      <c r="L2690" s="9">
        <v>0</v>
      </c>
      <c r="M2690" s="9">
        <v>0</v>
      </c>
      <c r="N2690" s="9">
        <v>0</v>
      </c>
      <c r="O2690" s="9">
        <v>0</v>
      </c>
      <c r="P2690" s="9">
        <v>0</v>
      </c>
      <c r="Q2690" s="9">
        <v>0</v>
      </c>
      <c r="R2690" s="9">
        <v>0</v>
      </c>
    </row>
    <row r="2691" spans="2:18" hidden="1" x14ac:dyDescent="0.25">
      <c r="B2691" s="11" t="s">
        <v>1</v>
      </c>
      <c r="C2691" s="13" t="s">
        <v>20</v>
      </c>
      <c r="D2691" s="12">
        <f t="shared" si="53"/>
        <v>0</v>
      </c>
      <c r="E2691" s="12">
        <f t="shared" si="53"/>
        <v>0</v>
      </c>
      <c r="F2691" s="12">
        <f t="shared" si="53"/>
        <v>0</v>
      </c>
      <c r="G2691" s="12">
        <f t="shared" si="53"/>
        <v>0</v>
      </c>
      <c r="H2691" s="12">
        <f t="shared" si="53"/>
        <v>0</v>
      </c>
      <c r="I2691" s="12">
        <v>0</v>
      </c>
      <c r="J2691" s="12">
        <v>0</v>
      </c>
      <c r="K2691" s="12">
        <v>0</v>
      </c>
      <c r="L2691" s="12">
        <v>0</v>
      </c>
      <c r="M2691" s="12">
        <v>0</v>
      </c>
      <c r="N2691" s="12">
        <v>0</v>
      </c>
      <c r="O2691" s="12">
        <v>0</v>
      </c>
      <c r="P2691" s="12">
        <v>0</v>
      </c>
      <c r="Q2691" s="12">
        <v>0</v>
      </c>
      <c r="R2691" s="12">
        <v>0</v>
      </c>
    </row>
    <row r="2692" spans="2:18" ht="15.75" hidden="1" thickBot="1" x14ac:dyDescent="0.3">
      <c r="B2692" s="15" t="s">
        <v>1028</v>
      </c>
      <c r="C2692" s="16" t="s">
        <v>1029</v>
      </c>
      <c r="D2692" s="17">
        <f t="shared" si="53"/>
        <v>0</v>
      </c>
      <c r="E2692" s="17">
        <f t="shared" si="53"/>
        <v>0</v>
      </c>
      <c r="F2692" s="17">
        <f t="shared" si="53"/>
        <v>0</v>
      </c>
      <c r="G2692" s="17">
        <f t="shared" si="53"/>
        <v>0</v>
      </c>
      <c r="H2692" s="17">
        <f t="shared" si="53"/>
        <v>0</v>
      </c>
      <c r="I2692" s="17">
        <v>0</v>
      </c>
      <c r="J2692" s="17">
        <v>0</v>
      </c>
      <c r="K2692" s="17">
        <v>0</v>
      </c>
      <c r="L2692" s="17">
        <v>0</v>
      </c>
      <c r="M2692" s="17">
        <v>0</v>
      </c>
      <c r="N2692" s="17">
        <v>0</v>
      </c>
      <c r="O2692" s="17">
        <v>0</v>
      </c>
      <c r="P2692" s="17">
        <v>0</v>
      </c>
      <c r="Q2692" s="17">
        <v>0</v>
      </c>
      <c r="R2692" s="17">
        <v>0</v>
      </c>
    </row>
    <row r="2693" spans="2:18" hidden="1" x14ac:dyDescent="0.25">
      <c r="B2693" s="11" t="s">
        <v>1</v>
      </c>
      <c r="C2693" s="13" t="s">
        <v>12</v>
      </c>
      <c r="D2693" s="12">
        <f t="shared" si="53"/>
        <v>0</v>
      </c>
      <c r="E2693" s="12">
        <f t="shared" si="53"/>
        <v>0</v>
      </c>
      <c r="F2693" s="12">
        <f t="shared" si="53"/>
        <v>0</v>
      </c>
      <c r="G2693" s="12">
        <f t="shared" si="53"/>
        <v>0</v>
      </c>
      <c r="H2693" s="12">
        <f t="shared" si="53"/>
        <v>0</v>
      </c>
      <c r="I2693" s="12">
        <v>0</v>
      </c>
      <c r="J2693" s="12">
        <v>0</v>
      </c>
      <c r="K2693" s="12">
        <v>0</v>
      </c>
      <c r="L2693" s="12">
        <v>0</v>
      </c>
      <c r="M2693" s="12">
        <v>0</v>
      </c>
      <c r="N2693" s="12">
        <v>0</v>
      </c>
      <c r="O2693" s="12">
        <v>0</v>
      </c>
      <c r="P2693" s="12">
        <v>0</v>
      </c>
      <c r="Q2693" s="12">
        <v>0</v>
      </c>
      <c r="R2693" s="12">
        <v>0</v>
      </c>
    </row>
    <row r="2694" spans="2:18" hidden="1" x14ac:dyDescent="0.25">
      <c r="B2694" s="8" t="s">
        <v>1</v>
      </c>
      <c r="C2694" s="10" t="s">
        <v>16</v>
      </c>
      <c r="D2694" s="9">
        <f t="shared" si="53"/>
        <v>0</v>
      </c>
      <c r="E2694" s="9">
        <f t="shared" si="53"/>
        <v>0</v>
      </c>
      <c r="F2694" s="9">
        <f t="shared" si="53"/>
        <v>0</v>
      </c>
      <c r="G2694" s="9">
        <f t="shared" si="53"/>
        <v>0</v>
      </c>
      <c r="H2694" s="9">
        <f t="shared" si="53"/>
        <v>0</v>
      </c>
      <c r="I2694" s="9">
        <v>0</v>
      </c>
      <c r="J2694" s="9">
        <v>0</v>
      </c>
      <c r="K2694" s="9">
        <v>0</v>
      </c>
      <c r="L2694" s="9">
        <v>0</v>
      </c>
      <c r="M2694" s="9">
        <v>0</v>
      </c>
      <c r="N2694" s="9">
        <v>0</v>
      </c>
      <c r="O2694" s="9">
        <v>0</v>
      </c>
      <c r="P2694" s="9">
        <v>0</v>
      </c>
      <c r="Q2694" s="9">
        <v>0</v>
      </c>
      <c r="R2694" s="9">
        <v>0</v>
      </c>
    </row>
    <row r="2695" spans="2:18" ht="15.75" hidden="1" thickBot="1" x14ac:dyDescent="0.3">
      <c r="B2695" s="15" t="s">
        <v>1030</v>
      </c>
      <c r="C2695" s="16" t="s">
        <v>1029</v>
      </c>
      <c r="D2695" s="17">
        <f t="shared" si="53"/>
        <v>0</v>
      </c>
      <c r="E2695" s="17">
        <f t="shared" si="53"/>
        <v>0</v>
      </c>
      <c r="F2695" s="17">
        <f t="shared" si="53"/>
        <v>0</v>
      </c>
      <c r="G2695" s="17">
        <f t="shared" si="53"/>
        <v>0</v>
      </c>
      <c r="H2695" s="17">
        <f t="shared" si="53"/>
        <v>0</v>
      </c>
      <c r="I2695" s="17">
        <v>0</v>
      </c>
      <c r="J2695" s="17">
        <v>0</v>
      </c>
      <c r="K2695" s="17">
        <v>0</v>
      </c>
      <c r="L2695" s="17">
        <v>0</v>
      </c>
      <c r="M2695" s="17">
        <v>0</v>
      </c>
      <c r="N2695" s="17">
        <v>0</v>
      </c>
      <c r="O2695" s="17">
        <v>0</v>
      </c>
      <c r="P2695" s="17">
        <v>0</v>
      </c>
      <c r="Q2695" s="17">
        <v>0</v>
      </c>
      <c r="R2695" s="17">
        <v>0</v>
      </c>
    </row>
    <row r="2696" spans="2:18" hidden="1" x14ac:dyDescent="0.25">
      <c r="B2696" s="11" t="s">
        <v>1</v>
      </c>
      <c r="C2696" s="13" t="s">
        <v>12</v>
      </c>
      <c r="D2696" s="12">
        <f t="shared" si="53"/>
        <v>0</v>
      </c>
      <c r="E2696" s="12">
        <f t="shared" si="53"/>
        <v>0</v>
      </c>
      <c r="F2696" s="12">
        <f t="shared" si="53"/>
        <v>0</v>
      </c>
      <c r="G2696" s="12">
        <f t="shared" si="53"/>
        <v>0</v>
      </c>
      <c r="H2696" s="12">
        <f t="shared" si="53"/>
        <v>0</v>
      </c>
      <c r="I2696" s="12">
        <v>0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0</v>
      </c>
      <c r="P2696" s="12">
        <v>0</v>
      </c>
      <c r="Q2696" s="12">
        <v>0</v>
      </c>
      <c r="R2696" s="12">
        <v>0</v>
      </c>
    </row>
    <row r="2697" spans="2:18" hidden="1" x14ac:dyDescent="0.25">
      <c r="B2697" s="8" t="s">
        <v>1</v>
      </c>
      <c r="C2697" s="10" t="s">
        <v>16</v>
      </c>
      <c r="D2697" s="9">
        <f t="shared" si="53"/>
        <v>0</v>
      </c>
      <c r="E2697" s="9">
        <f t="shared" si="53"/>
        <v>0</v>
      </c>
      <c r="F2697" s="9">
        <f t="shared" si="53"/>
        <v>0</v>
      </c>
      <c r="G2697" s="9">
        <f t="shared" si="53"/>
        <v>0</v>
      </c>
      <c r="H2697" s="9">
        <f t="shared" si="53"/>
        <v>0</v>
      </c>
      <c r="I2697" s="9">
        <v>0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  <c r="Q2697" s="9">
        <v>0</v>
      </c>
      <c r="R2697" s="9">
        <v>0</v>
      </c>
    </row>
    <row r="2698" spans="2:18" ht="15.75" hidden="1" thickBot="1" x14ac:dyDescent="0.3">
      <c r="B2698" s="15" t="s">
        <v>1031</v>
      </c>
      <c r="C2698" s="16" t="s">
        <v>1032</v>
      </c>
      <c r="D2698" s="17">
        <f t="shared" si="53"/>
        <v>0</v>
      </c>
      <c r="E2698" s="17">
        <f t="shared" si="53"/>
        <v>0</v>
      </c>
      <c r="F2698" s="17">
        <f t="shared" si="53"/>
        <v>0</v>
      </c>
      <c r="G2698" s="17">
        <f t="shared" si="53"/>
        <v>0</v>
      </c>
      <c r="H2698" s="17">
        <f t="shared" si="53"/>
        <v>0</v>
      </c>
      <c r="I2698" s="17">
        <v>0</v>
      </c>
      <c r="J2698" s="17">
        <v>0</v>
      </c>
      <c r="K2698" s="17">
        <v>0</v>
      </c>
      <c r="L2698" s="17">
        <v>0</v>
      </c>
      <c r="M2698" s="17">
        <v>0</v>
      </c>
      <c r="N2698" s="17">
        <v>0</v>
      </c>
      <c r="O2698" s="17">
        <v>0</v>
      </c>
      <c r="P2698" s="17">
        <v>0</v>
      </c>
      <c r="Q2698" s="17">
        <v>0</v>
      </c>
      <c r="R2698" s="17">
        <v>0</v>
      </c>
    </row>
    <row r="2699" spans="2:18" hidden="1" x14ac:dyDescent="0.25">
      <c r="B2699" s="11" t="s">
        <v>1</v>
      </c>
      <c r="C2699" s="13" t="s">
        <v>12</v>
      </c>
      <c r="D2699" s="12">
        <f t="shared" si="53"/>
        <v>0</v>
      </c>
      <c r="E2699" s="12">
        <f t="shared" si="53"/>
        <v>0</v>
      </c>
      <c r="F2699" s="12">
        <f t="shared" si="53"/>
        <v>0</v>
      </c>
      <c r="G2699" s="12">
        <f t="shared" si="53"/>
        <v>0</v>
      </c>
      <c r="H2699" s="12">
        <f t="shared" si="53"/>
        <v>0</v>
      </c>
      <c r="I2699" s="12">
        <v>0</v>
      </c>
      <c r="J2699" s="12">
        <v>0</v>
      </c>
      <c r="K2699" s="12">
        <v>0</v>
      </c>
      <c r="L2699" s="12">
        <v>0</v>
      </c>
      <c r="M2699" s="12">
        <v>0</v>
      </c>
      <c r="N2699" s="12">
        <v>0</v>
      </c>
      <c r="O2699" s="12">
        <v>0</v>
      </c>
      <c r="P2699" s="12">
        <v>0</v>
      </c>
      <c r="Q2699" s="12">
        <v>0</v>
      </c>
      <c r="R2699" s="12">
        <v>0</v>
      </c>
    </row>
    <row r="2700" spans="2:18" hidden="1" x14ac:dyDescent="0.25">
      <c r="B2700" s="8" t="s">
        <v>1</v>
      </c>
      <c r="C2700" s="10" t="s">
        <v>16</v>
      </c>
      <c r="D2700" s="9">
        <f t="shared" si="53"/>
        <v>0</v>
      </c>
      <c r="E2700" s="9">
        <f t="shared" si="53"/>
        <v>0</v>
      </c>
      <c r="F2700" s="9">
        <f t="shared" si="53"/>
        <v>0</v>
      </c>
      <c r="G2700" s="9">
        <f t="shared" si="53"/>
        <v>0</v>
      </c>
      <c r="H2700" s="9">
        <f t="shared" si="53"/>
        <v>0</v>
      </c>
      <c r="I2700" s="9">
        <v>0</v>
      </c>
      <c r="J2700" s="9">
        <v>0</v>
      </c>
      <c r="K2700" s="9">
        <v>0</v>
      </c>
      <c r="L2700" s="9">
        <v>0</v>
      </c>
      <c r="M2700" s="9">
        <v>0</v>
      </c>
      <c r="N2700" s="9">
        <v>0</v>
      </c>
      <c r="O2700" s="9">
        <v>0</v>
      </c>
      <c r="P2700" s="9">
        <v>0</v>
      </c>
      <c r="Q2700" s="9">
        <v>0</v>
      </c>
      <c r="R2700" s="9">
        <v>0</v>
      </c>
    </row>
    <row r="2701" spans="2:18" ht="15.75" hidden="1" thickBot="1" x14ac:dyDescent="0.3">
      <c r="B2701" s="15" t="s">
        <v>1033</v>
      </c>
      <c r="C2701" s="16" t="s">
        <v>1034</v>
      </c>
      <c r="D2701" s="17">
        <f t="shared" si="53"/>
        <v>0</v>
      </c>
      <c r="E2701" s="17">
        <f t="shared" si="53"/>
        <v>0</v>
      </c>
      <c r="F2701" s="17">
        <f t="shared" si="53"/>
        <v>0</v>
      </c>
      <c r="G2701" s="17">
        <f t="shared" si="53"/>
        <v>0</v>
      </c>
      <c r="H2701" s="17">
        <f t="shared" si="53"/>
        <v>0</v>
      </c>
      <c r="I2701" s="17">
        <v>0</v>
      </c>
      <c r="J2701" s="17">
        <v>0</v>
      </c>
      <c r="K2701" s="17">
        <v>0</v>
      </c>
      <c r="L2701" s="17">
        <v>0</v>
      </c>
      <c r="M2701" s="17">
        <v>0</v>
      </c>
      <c r="N2701" s="17">
        <v>0</v>
      </c>
      <c r="O2701" s="17">
        <v>0</v>
      </c>
      <c r="P2701" s="17">
        <v>0</v>
      </c>
      <c r="Q2701" s="17">
        <v>0</v>
      </c>
      <c r="R2701" s="17">
        <v>0</v>
      </c>
    </row>
    <row r="2702" spans="2:18" hidden="1" x14ac:dyDescent="0.25">
      <c r="B2702" s="11" t="s">
        <v>1</v>
      </c>
      <c r="C2702" s="13" t="s">
        <v>12</v>
      </c>
      <c r="D2702" s="12">
        <f t="shared" si="53"/>
        <v>0</v>
      </c>
      <c r="E2702" s="12">
        <f t="shared" si="53"/>
        <v>0</v>
      </c>
      <c r="F2702" s="12">
        <f t="shared" si="53"/>
        <v>0</v>
      </c>
      <c r="G2702" s="12">
        <f t="shared" si="53"/>
        <v>0</v>
      </c>
      <c r="H2702" s="12">
        <f t="shared" si="53"/>
        <v>0</v>
      </c>
      <c r="I2702" s="12">
        <v>0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0</v>
      </c>
      <c r="P2702" s="12">
        <v>0</v>
      </c>
      <c r="Q2702" s="12">
        <v>0</v>
      </c>
      <c r="R2702" s="12">
        <v>0</v>
      </c>
    </row>
    <row r="2703" spans="2:18" hidden="1" x14ac:dyDescent="0.25">
      <c r="B2703" s="8" t="s">
        <v>1</v>
      </c>
      <c r="C2703" s="10" t="s">
        <v>16</v>
      </c>
      <c r="D2703" s="9">
        <f t="shared" si="53"/>
        <v>0</v>
      </c>
      <c r="E2703" s="9">
        <f t="shared" si="53"/>
        <v>0</v>
      </c>
      <c r="F2703" s="9">
        <f t="shared" si="53"/>
        <v>0</v>
      </c>
      <c r="G2703" s="9">
        <f t="shared" si="53"/>
        <v>0</v>
      </c>
      <c r="H2703" s="9">
        <f t="shared" si="53"/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</row>
    <row r="2704" spans="2:18" ht="15.75" hidden="1" thickBot="1" x14ac:dyDescent="0.3">
      <c r="B2704" s="15" t="s">
        <v>1035</v>
      </c>
      <c r="C2704" s="16" t="s">
        <v>1036</v>
      </c>
      <c r="D2704" s="17">
        <f t="shared" si="53"/>
        <v>0</v>
      </c>
      <c r="E2704" s="17">
        <f t="shared" si="53"/>
        <v>0</v>
      </c>
      <c r="F2704" s="17">
        <f t="shared" si="53"/>
        <v>0</v>
      </c>
      <c r="G2704" s="17">
        <f t="shared" si="53"/>
        <v>0</v>
      </c>
      <c r="H2704" s="17">
        <f t="shared" si="53"/>
        <v>0</v>
      </c>
      <c r="I2704" s="17">
        <v>0</v>
      </c>
      <c r="J2704" s="17">
        <v>0</v>
      </c>
      <c r="K2704" s="17">
        <v>0</v>
      </c>
      <c r="L2704" s="17">
        <v>0</v>
      </c>
      <c r="M2704" s="17">
        <v>0</v>
      </c>
      <c r="N2704" s="17">
        <v>0</v>
      </c>
      <c r="O2704" s="17">
        <v>0</v>
      </c>
      <c r="P2704" s="17">
        <v>0</v>
      </c>
      <c r="Q2704" s="17">
        <v>0</v>
      </c>
      <c r="R2704" s="17">
        <v>0</v>
      </c>
    </row>
    <row r="2705" spans="2:18" hidden="1" x14ac:dyDescent="0.25">
      <c r="B2705" s="11" t="s">
        <v>1</v>
      </c>
      <c r="C2705" s="13" t="s">
        <v>12</v>
      </c>
      <c r="D2705" s="12">
        <f t="shared" si="53"/>
        <v>0</v>
      </c>
      <c r="E2705" s="12">
        <f t="shared" si="53"/>
        <v>0</v>
      </c>
      <c r="F2705" s="12">
        <f t="shared" si="53"/>
        <v>0</v>
      </c>
      <c r="G2705" s="12">
        <f t="shared" si="53"/>
        <v>0</v>
      </c>
      <c r="H2705" s="12">
        <f t="shared" si="53"/>
        <v>0</v>
      </c>
      <c r="I2705" s="12">
        <v>0</v>
      </c>
      <c r="J2705" s="12">
        <v>0</v>
      </c>
      <c r="K2705" s="12">
        <v>0</v>
      </c>
      <c r="L2705" s="12">
        <v>0</v>
      </c>
      <c r="M2705" s="12">
        <v>0</v>
      </c>
      <c r="N2705" s="12">
        <v>0</v>
      </c>
      <c r="O2705" s="12">
        <v>0</v>
      </c>
      <c r="P2705" s="12">
        <v>0</v>
      </c>
      <c r="Q2705" s="12">
        <v>0</v>
      </c>
      <c r="R2705" s="12">
        <v>0</v>
      </c>
    </row>
    <row r="2706" spans="2:18" hidden="1" x14ac:dyDescent="0.25">
      <c r="B2706" s="8" t="s">
        <v>1</v>
      </c>
      <c r="C2706" s="10" t="s">
        <v>16</v>
      </c>
      <c r="D2706" s="9">
        <f t="shared" si="53"/>
        <v>0</v>
      </c>
      <c r="E2706" s="9">
        <f t="shared" si="53"/>
        <v>0</v>
      </c>
      <c r="F2706" s="9">
        <f t="shared" si="53"/>
        <v>0</v>
      </c>
      <c r="G2706" s="9">
        <f t="shared" si="53"/>
        <v>0</v>
      </c>
      <c r="H2706" s="9">
        <f t="shared" si="53"/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</row>
    <row r="2707" spans="2:18" ht="30.75" hidden="1" thickBot="1" x14ac:dyDescent="0.3">
      <c r="B2707" s="15" t="s">
        <v>1037</v>
      </c>
      <c r="C2707" s="16" t="s">
        <v>1038</v>
      </c>
      <c r="D2707" s="17">
        <f t="shared" si="53"/>
        <v>0</v>
      </c>
      <c r="E2707" s="17">
        <f t="shared" si="53"/>
        <v>0</v>
      </c>
      <c r="F2707" s="17">
        <f t="shared" si="53"/>
        <v>0</v>
      </c>
      <c r="G2707" s="17">
        <f t="shared" si="53"/>
        <v>0</v>
      </c>
      <c r="H2707" s="17">
        <f t="shared" si="53"/>
        <v>0</v>
      </c>
      <c r="I2707" s="17">
        <v>0</v>
      </c>
      <c r="J2707" s="17">
        <v>0</v>
      </c>
      <c r="K2707" s="17">
        <v>0</v>
      </c>
      <c r="L2707" s="17">
        <v>0</v>
      </c>
      <c r="M2707" s="17">
        <v>0</v>
      </c>
      <c r="N2707" s="17">
        <v>0</v>
      </c>
      <c r="O2707" s="17">
        <v>0</v>
      </c>
      <c r="P2707" s="17">
        <v>0</v>
      </c>
      <c r="Q2707" s="17">
        <v>0</v>
      </c>
      <c r="R2707" s="17">
        <v>0</v>
      </c>
    </row>
    <row r="2708" spans="2:18" hidden="1" x14ac:dyDescent="0.25">
      <c r="B2708" s="11" t="s">
        <v>1</v>
      </c>
      <c r="C2708" s="13" t="s">
        <v>12</v>
      </c>
      <c r="D2708" s="12">
        <f t="shared" si="53"/>
        <v>0</v>
      </c>
      <c r="E2708" s="12">
        <f t="shared" si="53"/>
        <v>0</v>
      </c>
      <c r="F2708" s="12">
        <f t="shared" si="53"/>
        <v>0</v>
      </c>
      <c r="G2708" s="12">
        <f t="shared" si="53"/>
        <v>0</v>
      </c>
      <c r="H2708" s="12">
        <f t="shared" si="53"/>
        <v>0</v>
      </c>
      <c r="I2708" s="12">
        <v>0</v>
      </c>
      <c r="J2708" s="12">
        <v>0</v>
      </c>
      <c r="K2708" s="12">
        <v>0</v>
      </c>
      <c r="L2708" s="12">
        <v>0</v>
      </c>
      <c r="M2708" s="12">
        <v>0</v>
      </c>
      <c r="N2708" s="12">
        <v>0</v>
      </c>
      <c r="O2708" s="12">
        <v>0</v>
      </c>
      <c r="P2708" s="12">
        <v>0</v>
      </c>
      <c r="Q2708" s="12">
        <v>0</v>
      </c>
      <c r="R2708" s="12">
        <v>0</v>
      </c>
    </row>
    <row r="2709" spans="2:18" hidden="1" x14ac:dyDescent="0.25">
      <c r="B2709" s="8" t="s">
        <v>1</v>
      </c>
      <c r="C2709" s="10" t="s">
        <v>19</v>
      </c>
      <c r="D2709" s="9">
        <f t="shared" si="53"/>
        <v>0</v>
      </c>
      <c r="E2709" s="9">
        <f t="shared" si="53"/>
        <v>0</v>
      </c>
      <c r="F2709" s="9">
        <f t="shared" si="53"/>
        <v>0</v>
      </c>
      <c r="G2709" s="9">
        <f t="shared" si="53"/>
        <v>0</v>
      </c>
      <c r="H2709" s="9">
        <f t="shared" si="53"/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</row>
    <row r="2710" spans="2:18" ht="15.75" hidden="1" thickBot="1" x14ac:dyDescent="0.3">
      <c r="B2710" s="15" t="s">
        <v>1039</v>
      </c>
      <c r="C2710" s="16" t="s">
        <v>1040</v>
      </c>
      <c r="D2710" s="17">
        <f t="shared" si="53"/>
        <v>0</v>
      </c>
      <c r="E2710" s="17">
        <f t="shared" si="53"/>
        <v>0</v>
      </c>
      <c r="F2710" s="17">
        <f t="shared" si="53"/>
        <v>0</v>
      </c>
      <c r="G2710" s="17">
        <f t="shared" si="53"/>
        <v>0</v>
      </c>
      <c r="H2710" s="17">
        <f t="shared" si="53"/>
        <v>0</v>
      </c>
      <c r="I2710" s="17">
        <v>0</v>
      </c>
      <c r="J2710" s="17">
        <v>0</v>
      </c>
      <c r="K2710" s="17">
        <v>0</v>
      </c>
      <c r="L2710" s="17">
        <v>0</v>
      </c>
      <c r="M2710" s="17">
        <v>0</v>
      </c>
      <c r="N2710" s="17">
        <v>0</v>
      </c>
      <c r="O2710" s="17">
        <v>0</v>
      </c>
      <c r="P2710" s="17">
        <v>0</v>
      </c>
      <c r="Q2710" s="17">
        <v>0</v>
      </c>
      <c r="R2710" s="17">
        <v>0</v>
      </c>
    </row>
    <row r="2711" spans="2:18" hidden="1" x14ac:dyDescent="0.25">
      <c r="B2711" s="11" t="s">
        <v>1</v>
      </c>
      <c r="C2711" s="13" t="s">
        <v>12</v>
      </c>
      <c r="D2711" s="12">
        <f t="shared" si="53"/>
        <v>0</v>
      </c>
      <c r="E2711" s="12">
        <f t="shared" si="53"/>
        <v>0</v>
      </c>
      <c r="F2711" s="12">
        <f t="shared" si="53"/>
        <v>0</v>
      </c>
      <c r="G2711" s="12">
        <f t="shared" si="53"/>
        <v>0</v>
      </c>
      <c r="H2711" s="12">
        <f t="shared" si="53"/>
        <v>0</v>
      </c>
      <c r="I2711" s="12">
        <v>0</v>
      </c>
      <c r="J2711" s="12">
        <v>0</v>
      </c>
      <c r="K2711" s="12">
        <v>0</v>
      </c>
      <c r="L2711" s="12">
        <v>0</v>
      </c>
      <c r="M2711" s="12">
        <v>0</v>
      </c>
      <c r="N2711" s="12">
        <v>0</v>
      </c>
      <c r="O2711" s="12">
        <v>0</v>
      </c>
      <c r="P2711" s="12">
        <v>0</v>
      </c>
      <c r="Q2711" s="12">
        <v>0</v>
      </c>
      <c r="R2711" s="12">
        <v>0</v>
      </c>
    </row>
    <row r="2712" spans="2:18" hidden="1" x14ac:dyDescent="0.25">
      <c r="B2712" s="8" t="s">
        <v>1</v>
      </c>
      <c r="C2712" s="10" t="s">
        <v>14</v>
      </c>
      <c r="D2712" s="9">
        <f t="shared" si="53"/>
        <v>0</v>
      </c>
      <c r="E2712" s="9">
        <f t="shared" si="53"/>
        <v>0</v>
      </c>
      <c r="F2712" s="9">
        <f t="shared" si="53"/>
        <v>0</v>
      </c>
      <c r="G2712" s="9">
        <f t="shared" si="53"/>
        <v>0</v>
      </c>
      <c r="H2712" s="9">
        <f t="shared" si="53"/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</row>
    <row r="2713" spans="2:18" ht="15.75" hidden="1" thickBot="1" x14ac:dyDescent="0.3">
      <c r="B2713" s="15" t="s">
        <v>1041</v>
      </c>
      <c r="C2713" s="16" t="s">
        <v>1042</v>
      </c>
      <c r="D2713" s="17">
        <f t="shared" si="53"/>
        <v>0</v>
      </c>
      <c r="E2713" s="17">
        <f t="shared" si="53"/>
        <v>0</v>
      </c>
      <c r="F2713" s="17">
        <f t="shared" si="53"/>
        <v>0</v>
      </c>
      <c r="G2713" s="17">
        <f t="shared" si="53"/>
        <v>0</v>
      </c>
      <c r="H2713" s="17">
        <f t="shared" si="53"/>
        <v>0</v>
      </c>
      <c r="I2713" s="17">
        <v>0</v>
      </c>
      <c r="J2713" s="17">
        <v>0</v>
      </c>
      <c r="K2713" s="17">
        <v>0</v>
      </c>
      <c r="L2713" s="17">
        <v>0</v>
      </c>
      <c r="M2713" s="17">
        <v>0</v>
      </c>
      <c r="N2713" s="17">
        <v>0</v>
      </c>
      <c r="O2713" s="17">
        <v>0</v>
      </c>
      <c r="P2713" s="17">
        <v>0</v>
      </c>
      <c r="Q2713" s="17">
        <v>0</v>
      </c>
      <c r="R2713" s="17">
        <v>0</v>
      </c>
    </row>
    <row r="2714" spans="2:18" hidden="1" x14ac:dyDescent="0.25">
      <c r="B2714" s="11" t="s">
        <v>1</v>
      </c>
      <c r="C2714" s="13" t="s">
        <v>12</v>
      </c>
      <c r="D2714" s="12">
        <f t="shared" si="53"/>
        <v>0</v>
      </c>
      <c r="E2714" s="12">
        <f t="shared" si="53"/>
        <v>0</v>
      </c>
      <c r="F2714" s="12">
        <f t="shared" si="53"/>
        <v>0</v>
      </c>
      <c r="G2714" s="12">
        <f t="shared" si="53"/>
        <v>0</v>
      </c>
      <c r="H2714" s="12">
        <f t="shared" si="53"/>
        <v>0</v>
      </c>
      <c r="I2714" s="12">
        <v>0</v>
      </c>
      <c r="J2714" s="12">
        <v>0</v>
      </c>
      <c r="K2714" s="12">
        <v>0</v>
      </c>
      <c r="L2714" s="12">
        <v>0</v>
      </c>
      <c r="M2714" s="12">
        <v>0</v>
      </c>
      <c r="N2714" s="12">
        <v>0</v>
      </c>
      <c r="O2714" s="12">
        <v>0</v>
      </c>
      <c r="P2714" s="12">
        <v>0</v>
      </c>
      <c r="Q2714" s="12">
        <v>0</v>
      </c>
      <c r="R2714" s="12">
        <v>0</v>
      </c>
    </row>
    <row r="2715" spans="2:18" hidden="1" x14ac:dyDescent="0.25">
      <c r="B2715" s="8" t="s">
        <v>1</v>
      </c>
      <c r="C2715" s="10" t="s">
        <v>16</v>
      </c>
      <c r="D2715" s="9">
        <f t="shared" si="53"/>
        <v>0</v>
      </c>
      <c r="E2715" s="9">
        <f t="shared" si="53"/>
        <v>0</v>
      </c>
      <c r="F2715" s="9">
        <f t="shared" si="53"/>
        <v>0</v>
      </c>
      <c r="G2715" s="9">
        <f t="shared" si="53"/>
        <v>0</v>
      </c>
      <c r="H2715" s="9">
        <f t="shared" si="53"/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</row>
    <row r="2716" spans="2:18" hidden="1" x14ac:dyDescent="0.25">
      <c r="B2716" s="8" t="s">
        <v>1</v>
      </c>
      <c r="C2716" s="10" t="s">
        <v>19</v>
      </c>
      <c r="D2716" s="9">
        <f t="shared" si="53"/>
        <v>0</v>
      </c>
      <c r="E2716" s="9">
        <f t="shared" si="53"/>
        <v>0</v>
      </c>
      <c r="F2716" s="9">
        <f t="shared" si="53"/>
        <v>0</v>
      </c>
      <c r="G2716" s="9">
        <f t="shared" si="53"/>
        <v>0</v>
      </c>
      <c r="H2716" s="9">
        <f t="shared" si="53"/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</row>
    <row r="2717" spans="2:18" ht="30.75" hidden="1" thickBot="1" x14ac:dyDescent="0.3">
      <c r="B2717" s="15" t="s">
        <v>1043</v>
      </c>
      <c r="C2717" s="16" t="s">
        <v>1044</v>
      </c>
      <c r="D2717" s="17">
        <f t="shared" si="53"/>
        <v>0</v>
      </c>
      <c r="E2717" s="17">
        <f t="shared" si="53"/>
        <v>0</v>
      </c>
      <c r="F2717" s="17">
        <f t="shared" si="53"/>
        <v>0</v>
      </c>
      <c r="G2717" s="17">
        <f t="shared" si="53"/>
        <v>0</v>
      </c>
      <c r="H2717" s="17">
        <f t="shared" si="53"/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v>0</v>
      </c>
      <c r="N2717" s="17">
        <v>0</v>
      </c>
      <c r="O2717" s="17">
        <v>0</v>
      </c>
      <c r="P2717" s="17">
        <v>0</v>
      </c>
      <c r="Q2717" s="17">
        <v>0</v>
      </c>
      <c r="R2717" s="17">
        <v>0</v>
      </c>
    </row>
    <row r="2718" spans="2:18" hidden="1" x14ac:dyDescent="0.25">
      <c r="B2718" s="11" t="s">
        <v>1</v>
      </c>
      <c r="C2718" s="13" t="s">
        <v>12</v>
      </c>
      <c r="D2718" s="12">
        <f t="shared" si="53"/>
        <v>0</v>
      </c>
      <c r="E2718" s="12">
        <f t="shared" si="53"/>
        <v>0</v>
      </c>
      <c r="F2718" s="12">
        <f t="shared" si="53"/>
        <v>0</v>
      </c>
      <c r="G2718" s="12">
        <f t="shared" si="53"/>
        <v>0</v>
      </c>
      <c r="H2718" s="12">
        <f t="shared" si="53"/>
        <v>0</v>
      </c>
      <c r="I2718" s="12">
        <v>0</v>
      </c>
      <c r="J2718" s="12">
        <v>0</v>
      </c>
      <c r="K2718" s="12">
        <v>0</v>
      </c>
      <c r="L2718" s="12">
        <v>0</v>
      </c>
      <c r="M2718" s="12">
        <v>0</v>
      </c>
      <c r="N2718" s="12">
        <v>0</v>
      </c>
      <c r="O2718" s="12">
        <v>0</v>
      </c>
      <c r="P2718" s="12">
        <v>0</v>
      </c>
      <c r="Q2718" s="12">
        <v>0</v>
      </c>
      <c r="R2718" s="12">
        <v>0</v>
      </c>
    </row>
    <row r="2719" spans="2:18" hidden="1" x14ac:dyDescent="0.25">
      <c r="B2719" s="8" t="s">
        <v>1</v>
      </c>
      <c r="C2719" s="10" t="s">
        <v>19</v>
      </c>
      <c r="D2719" s="9">
        <f t="shared" si="53"/>
        <v>0</v>
      </c>
      <c r="E2719" s="9">
        <f t="shared" si="53"/>
        <v>0</v>
      </c>
      <c r="F2719" s="9">
        <f t="shared" si="53"/>
        <v>0</v>
      </c>
      <c r="G2719" s="9">
        <f t="shared" si="53"/>
        <v>0</v>
      </c>
      <c r="H2719" s="9">
        <f t="shared" si="53"/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</row>
    <row r="2720" spans="2:18" ht="30.75" hidden="1" thickBot="1" x14ac:dyDescent="0.3">
      <c r="B2720" s="15" t="s">
        <v>1045</v>
      </c>
      <c r="C2720" s="16" t="s">
        <v>1046</v>
      </c>
      <c r="D2720" s="17">
        <f t="shared" si="53"/>
        <v>0</v>
      </c>
      <c r="E2720" s="17">
        <f t="shared" si="53"/>
        <v>0</v>
      </c>
      <c r="F2720" s="17">
        <f t="shared" si="53"/>
        <v>0</v>
      </c>
      <c r="G2720" s="17">
        <f t="shared" si="53"/>
        <v>0</v>
      </c>
      <c r="H2720" s="17">
        <f t="shared" si="53"/>
        <v>0</v>
      </c>
      <c r="I2720" s="17">
        <v>0</v>
      </c>
      <c r="J2720" s="17">
        <v>0</v>
      </c>
      <c r="K2720" s="17">
        <v>0</v>
      </c>
      <c r="L2720" s="17">
        <v>0</v>
      </c>
      <c r="M2720" s="17">
        <v>0</v>
      </c>
      <c r="N2720" s="17">
        <v>0</v>
      </c>
      <c r="O2720" s="17">
        <v>0</v>
      </c>
      <c r="P2720" s="17">
        <v>0</v>
      </c>
      <c r="Q2720" s="17">
        <v>0</v>
      </c>
      <c r="R2720" s="17">
        <v>0</v>
      </c>
    </row>
    <row r="2721" spans="2:18" hidden="1" x14ac:dyDescent="0.25">
      <c r="B2721" s="11" t="s">
        <v>1</v>
      </c>
      <c r="C2721" s="13" t="s">
        <v>12</v>
      </c>
      <c r="D2721" s="12">
        <f t="shared" si="53"/>
        <v>0</v>
      </c>
      <c r="E2721" s="12">
        <f t="shared" si="53"/>
        <v>0</v>
      </c>
      <c r="F2721" s="12">
        <f t="shared" si="53"/>
        <v>0</v>
      </c>
      <c r="G2721" s="12">
        <f t="shared" si="53"/>
        <v>0</v>
      </c>
      <c r="H2721" s="12">
        <f t="shared" si="53"/>
        <v>0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</row>
    <row r="2722" spans="2:18" hidden="1" x14ac:dyDescent="0.25">
      <c r="B2722" s="8" t="s">
        <v>1</v>
      </c>
      <c r="C2722" s="10" t="s">
        <v>19</v>
      </c>
      <c r="D2722" s="9">
        <f t="shared" si="53"/>
        <v>0</v>
      </c>
      <c r="E2722" s="9">
        <f t="shared" si="53"/>
        <v>0</v>
      </c>
      <c r="F2722" s="9">
        <f t="shared" si="53"/>
        <v>0</v>
      </c>
      <c r="G2722" s="9">
        <f t="shared" si="53"/>
        <v>0</v>
      </c>
      <c r="H2722" s="9">
        <f t="shared" si="53"/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</row>
    <row r="2723" spans="2:18" ht="15.75" hidden="1" thickBot="1" x14ac:dyDescent="0.3">
      <c r="B2723" s="15" t="s">
        <v>1047</v>
      </c>
      <c r="C2723" s="16" t="s">
        <v>1048</v>
      </c>
      <c r="D2723" s="17">
        <f t="shared" si="53"/>
        <v>0</v>
      </c>
      <c r="E2723" s="17">
        <f t="shared" si="53"/>
        <v>0</v>
      </c>
      <c r="F2723" s="17">
        <f t="shared" si="53"/>
        <v>0</v>
      </c>
      <c r="G2723" s="17">
        <f t="shared" si="53"/>
        <v>0</v>
      </c>
      <c r="H2723" s="17">
        <f t="shared" si="53"/>
        <v>0</v>
      </c>
      <c r="I2723" s="17">
        <v>0</v>
      </c>
      <c r="J2723" s="17">
        <v>0</v>
      </c>
      <c r="K2723" s="17">
        <v>0</v>
      </c>
      <c r="L2723" s="17">
        <v>0</v>
      </c>
      <c r="M2723" s="17">
        <v>0</v>
      </c>
      <c r="N2723" s="17">
        <v>0</v>
      </c>
      <c r="O2723" s="17">
        <v>0</v>
      </c>
      <c r="P2723" s="17">
        <v>0</v>
      </c>
      <c r="Q2723" s="17">
        <v>0</v>
      </c>
      <c r="R2723" s="17">
        <v>0</v>
      </c>
    </row>
    <row r="2724" spans="2:18" hidden="1" x14ac:dyDescent="0.25">
      <c r="B2724" s="11" t="s">
        <v>1</v>
      </c>
      <c r="C2724" s="13" t="s">
        <v>12</v>
      </c>
      <c r="D2724" s="12">
        <f t="shared" si="53"/>
        <v>0</v>
      </c>
      <c r="E2724" s="12">
        <f t="shared" si="53"/>
        <v>0</v>
      </c>
      <c r="F2724" s="12">
        <f t="shared" si="53"/>
        <v>0</v>
      </c>
      <c r="G2724" s="12">
        <f t="shared" si="53"/>
        <v>0</v>
      </c>
      <c r="H2724" s="12">
        <f t="shared" si="53"/>
        <v>0</v>
      </c>
      <c r="I2724" s="12">
        <v>0</v>
      </c>
      <c r="J2724" s="12">
        <v>0</v>
      </c>
      <c r="K2724" s="12">
        <v>0</v>
      </c>
      <c r="L2724" s="12">
        <v>0</v>
      </c>
      <c r="M2724" s="12">
        <v>0</v>
      </c>
      <c r="N2724" s="12">
        <v>0</v>
      </c>
      <c r="O2724" s="12">
        <v>0</v>
      </c>
      <c r="P2724" s="12">
        <v>0</v>
      </c>
      <c r="Q2724" s="12">
        <v>0</v>
      </c>
      <c r="R2724" s="12">
        <v>0</v>
      </c>
    </row>
    <row r="2725" spans="2:18" hidden="1" x14ac:dyDescent="0.25">
      <c r="B2725" s="8" t="s">
        <v>1</v>
      </c>
      <c r="C2725" s="10" t="s">
        <v>14</v>
      </c>
      <c r="D2725" s="9">
        <f t="shared" ref="D2725:H2775" si="54">I2725+N2725</f>
        <v>0</v>
      </c>
      <c r="E2725" s="9">
        <f t="shared" si="54"/>
        <v>0</v>
      </c>
      <c r="F2725" s="9">
        <f t="shared" si="54"/>
        <v>0</v>
      </c>
      <c r="G2725" s="9">
        <f t="shared" si="54"/>
        <v>0</v>
      </c>
      <c r="H2725" s="9">
        <f t="shared" si="54"/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</row>
    <row r="2726" spans="2:18" ht="15.75" hidden="1" thickBot="1" x14ac:dyDescent="0.3">
      <c r="B2726" s="15" t="s">
        <v>1049</v>
      </c>
      <c r="C2726" s="16" t="s">
        <v>1050</v>
      </c>
      <c r="D2726" s="17">
        <f t="shared" si="54"/>
        <v>0</v>
      </c>
      <c r="E2726" s="17">
        <f t="shared" si="54"/>
        <v>0</v>
      </c>
      <c r="F2726" s="17">
        <f t="shared" si="54"/>
        <v>0</v>
      </c>
      <c r="G2726" s="17">
        <f t="shared" si="54"/>
        <v>0</v>
      </c>
      <c r="H2726" s="17">
        <f t="shared" si="54"/>
        <v>0</v>
      </c>
      <c r="I2726" s="17">
        <v>0</v>
      </c>
      <c r="J2726" s="17">
        <v>0</v>
      </c>
      <c r="K2726" s="17">
        <v>0</v>
      </c>
      <c r="L2726" s="17">
        <v>0</v>
      </c>
      <c r="M2726" s="17">
        <v>0</v>
      </c>
      <c r="N2726" s="17">
        <v>0</v>
      </c>
      <c r="O2726" s="17">
        <v>0</v>
      </c>
      <c r="P2726" s="17">
        <v>0</v>
      </c>
      <c r="Q2726" s="17">
        <v>0</v>
      </c>
      <c r="R2726" s="17">
        <v>0</v>
      </c>
    </row>
    <row r="2727" spans="2:18" hidden="1" x14ac:dyDescent="0.25">
      <c r="B2727" s="11" t="s">
        <v>1</v>
      </c>
      <c r="C2727" s="13" t="s">
        <v>12</v>
      </c>
      <c r="D2727" s="12">
        <f t="shared" si="54"/>
        <v>0</v>
      </c>
      <c r="E2727" s="12">
        <f t="shared" si="54"/>
        <v>0</v>
      </c>
      <c r="F2727" s="12">
        <f t="shared" si="54"/>
        <v>0</v>
      </c>
      <c r="G2727" s="12">
        <f t="shared" si="54"/>
        <v>0</v>
      </c>
      <c r="H2727" s="12">
        <f t="shared" si="54"/>
        <v>0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0</v>
      </c>
      <c r="O2727" s="12">
        <v>0</v>
      </c>
      <c r="P2727" s="12">
        <v>0</v>
      </c>
      <c r="Q2727" s="12">
        <v>0</v>
      </c>
      <c r="R2727" s="12">
        <v>0</v>
      </c>
    </row>
    <row r="2728" spans="2:18" hidden="1" x14ac:dyDescent="0.25">
      <c r="B2728" s="8" t="s">
        <v>1</v>
      </c>
      <c r="C2728" s="10" t="s">
        <v>16</v>
      </c>
      <c r="D2728" s="9">
        <f t="shared" si="54"/>
        <v>0</v>
      </c>
      <c r="E2728" s="9">
        <f t="shared" si="54"/>
        <v>0</v>
      </c>
      <c r="F2728" s="9">
        <f t="shared" si="54"/>
        <v>0</v>
      </c>
      <c r="G2728" s="9">
        <f t="shared" si="54"/>
        <v>0</v>
      </c>
      <c r="H2728" s="9">
        <f t="shared" si="54"/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</row>
    <row r="2729" spans="2:18" ht="15.75" hidden="1" thickBot="1" x14ac:dyDescent="0.3">
      <c r="B2729" s="15" t="s">
        <v>1051</v>
      </c>
      <c r="C2729" s="16" t="s">
        <v>1052</v>
      </c>
      <c r="D2729" s="17">
        <f t="shared" si="54"/>
        <v>0</v>
      </c>
      <c r="E2729" s="17">
        <f t="shared" si="54"/>
        <v>0</v>
      </c>
      <c r="F2729" s="17">
        <f t="shared" si="54"/>
        <v>0</v>
      </c>
      <c r="G2729" s="17">
        <f t="shared" si="54"/>
        <v>0</v>
      </c>
      <c r="H2729" s="17">
        <f t="shared" si="54"/>
        <v>0</v>
      </c>
      <c r="I2729" s="17">
        <v>0</v>
      </c>
      <c r="J2729" s="17">
        <v>0</v>
      </c>
      <c r="K2729" s="17">
        <v>0</v>
      </c>
      <c r="L2729" s="17">
        <v>0</v>
      </c>
      <c r="M2729" s="17">
        <v>0</v>
      </c>
      <c r="N2729" s="17">
        <v>0</v>
      </c>
      <c r="O2729" s="17">
        <v>0</v>
      </c>
      <c r="P2729" s="17">
        <v>0</v>
      </c>
      <c r="Q2729" s="17">
        <v>0</v>
      </c>
      <c r="R2729" s="17">
        <v>0</v>
      </c>
    </row>
    <row r="2730" spans="2:18" hidden="1" x14ac:dyDescent="0.25">
      <c r="B2730" s="11" t="s">
        <v>1</v>
      </c>
      <c r="C2730" s="13" t="s">
        <v>12</v>
      </c>
      <c r="D2730" s="12">
        <f t="shared" si="54"/>
        <v>0</v>
      </c>
      <c r="E2730" s="12">
        <f t="shared" si="54"/>
        <v>0</v>
      </c>
      <c r="F2730" s="12">
        <f t="shared" si="54"/>
        <v>0</v>
      </c>
      <c r="G2730" s="12">
        <f t="shared" si="54"/>
        <v>0</v>
      </c>
      <c r="H2730" s="12">
        <f t="shared" si="54"/>
        <v>0</v>
      </c>
      <c r="I2730" s="12">
        <v>0</v>
      </c>
      <c r="J2730" s="12">
        <v>0</v>
      </c>
      <c r="K2730" s="12">
        <v>0</v>
      </c>
      <c r="L2730" s="12">
        <v>0</v>
      </c>
      <c r="M2730" s="12">
        <v>0</v>
      </c>
      <c r="N2730" s="12">
        <v>0</v>
      </c>
      <c r="O2730" s="12">
        <v>0</v>
      </c>
      <c r="P2730" s="12">
        <v>0</v>
      </c>
      <c r="Q2730" s="12">
        <v>0</v>
      </c>
      <c r="R2730" s="12">
        <v>0</v>
      </c>
    </row>
    <row r="2731" spans="2:18" hidden="1" x14ac:dyDescent="0.25">
      <c r="B2731" s="8" t="s">
        <v>1</v>
      </c>
      <c r="C2731" s="10" t="s">
        <v>16</v>
      </c>
      <c r="D2731" s="9">
        <f t="shared" si="54"/>
        <v>0</v>
      </c>
      <c r="E2731" s="9">
        <f t="shared" si="54"/>
        <v>0</v>
      </c>
      <c r="F2731" s="9">
        <f t="shared" si="54"/>
        <v>0</v>
      </c>
      <c r="G2731" s="9">
        <f t="shared" si="54"/>
        <v>0</v>
      </c>
      <c r="H2731" s="9">
        <f t="shared" si="54"/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</row>
    <row r="2732" spans="2:18" ht="15.75" hidden="1" thickBot="1" x14ac:dyDescent="0.3">
      <c r="B2732" s="15" t="s">
        <v>1053</v>
      </c>
      <c r="C2732" s="16" t="s">
        <v>1054</v>
      </c>
      <c r="D2732" s="17">
        <f t="shared" si="54"/>
        <v>0</v>
      </c>
      <c r="E2732" s="17">
        <f t="shared" si="54"/>
        <v>0</v>
      </c>
      <c r="F2732" s="17">
        <f t="shared" si="54"/>
        <v>0</v>
      </c>
      <c r="G2732" s="17">
        <f t="shared" si="54"/>
        <v>0</v>
      </c>
      <c r="H2732" s="17">
        <f t="shared" si="54"/>
        <v>0</v>
      </c>
      <c r="I2732" s="17">
        <v>0</v>
      </c>
      <c r="J2732" s="17">
        <v>0</v>
      </c>
      <c r="K2732" s="17">
        <v>0</v>
      </c>
      <c r="L2732" s="17">
        <v>0</v>
      </c>
      <c r="M2732" s="17">
        <v>0</v>
      </c>
      <c r="N2732" s="17">
        <v>0</v>
      </c>
      <c r="O2732" s="17">
        <v>0</v>
      </c>
      <c r="P2732" s="17">
        <v>0</v>
      </c>
      <c r="Q2732" s="17">
        <v>0</v>
      </c>
      <c r="R2732" s="17">
        <v>0</v>
      </c>
    </row>
    <row r="2733" spans="2:18" hidden="1" x14ac:dyDescent="0.25">
      <c r="B2733" s="11" t="s">
        <v>1</v>
      </c>
      <c r="C2733" s="13" t="s">
        <v>12</v>
      </c>
      <c r="D2733" s="12">
        <f t="shared" si="54"/>
        <v>0</v>
      </c>
      <c r="E2733" s="12">
        <f t="shared" si="54"/>
        <v>0</v>
      </c>
      <c r="F2733" s="12">
        <f t="shared" si="54"/>
        <v>0</v>
      </c>
      <c r="G2733" s="12">
        <f t="shared" si="54"/>
        <v>0</v>
      </c>
      <c r="H2733" s="12">
        <f t="shared" si="54"/>
        <v>0</v>
      </c>
      <c r="I2733" s="12">
        <v>0</v>
      </c>
      <c r="J2733" s="12">
        <v>0</v>
      </c>
      <c r="K2733" s="12">
        <v>0</v>
      </c>
      <c r="L2733" s="12">
        <v>0</v>
      </c>
      <c r="M2733" s="12">
        <v>0</v>
      </c>
      <c r="N2733" s="12">
        <v>0</v>
      </c>
      <c r="O2733" s="12">
        <v>0</v>
      </c>
      <c r="P2733" s="12">
        <v>0</v>
      </c>
      <c r="Q2733" s="12">
        <v>0</v>
      </c>
      <c r="R2733" s="12">
        <v>0</v>
      </c>
    </row>
    <row r="2734" spans="2:18" hidden="1" x14ac:dyDescent="0.25">
      <c r="B2734" s="8" t="s">
        <v>1</v>
      </c>
      <c r="C2734" s="10" t="s">
        <v>19</v>
      </c>
      <c r="D2734" s="9">
        <f t="shared" si="54"/>
        <v>0</v>
      </c>
      <c r="E2734" s="9">
        <f t="shared" si="54"/>
        <v>0</v>
      </c>
      <c r="F2734" s="9">
        <f t="shared" si="54"/>
        <v>0</v>
      </c>
      <c r="G2734" s="9">
        <f t="shared" si="54"/>
        <v>0</v>
      </c>
      <c r="H2734" s="9">
        <f t="shared" si="54"/>
        <v>0</v>
      </c>
      <c r="I2734" s="9">
        <v>0</v>
      </c>
      <c r="J2734" s="9">
        <v>0</v>
      </c>
      <c r="K2734" s="9">
        <v>0</v>
      </c>
      <c r="L2734" s="9">
        <v>0</v>
      </c>
      <c r="M2734" s="9">
        <v>0</v>
      </c>
      <c r="N2734" s="9">
        <v>0</v>
      </c>
      <c r="O2734" s="9">
        <v>0</v>
      </c>
      <c r="P2734" s="9">
        <v>0</v>
      </c>
      <c r="Q2734" s="9">
        <v>0</v>
      </c>
      <c r="R2734" s="9">
        <v>0</v>
      </c>
    </row>
    <row r="2735" spans="2:18" ht="15.75" thickBot="1" x14ac:dyDescent="0.3">
      <c r="B2735" s="15" t="s">
        <v>1055</v>
      </c>
      <c r="C2735" s="16" t="s">
        <v>1056</v>
      </c>
      <c r="D2735" s="17">
        <f t="shared" si="54"/>
        <v>13500000</v>
      </c>
      <c r="E2735" s="17">
        <f t="shared" si="54"/>
        <v>7420000</v>
      </c>
      <c r="F2735" s="17">
        <f t="shared" si="54"/>
        <v>1470000</v>
      </c>
      <c r="G2735" s="17">
        <f t="shared" si="54"/>
        <v>3065000</v>
      </c>
      <c r="H2735" s="17">
        <f t="shared" si="54"/>
        <v>1545000</v>
      </c>
      <c r="I2735" s="17">
        <v>2500000</v>
      </c>
      <c r="J2735" s="17">
        <v>1450000</v>
      </c>
      <c r="K2735" s="17">
        <v>320000</v>
      </c>
      <c r="L2735" s="17">
        <v>615000</v>
      </c>
      <c r="M2735" s="17">
        <v>115000</v>
      </c>
      <c r="N2735" s="17">
        <v>11000000</v>
      </c>
      <c r="O2735" s="17">
        <v>5970000</v>
      </c>
      <c r="P2735" s="17">
        <v>1150000</v>
      </c>
      <c r="Q2735" s="17">
        <v>2450000</v>
      </c>
      <c r="R2735" s="17">
        <v>1430000</v>
      </c>
    </row>
    <row r="2736" spans="2:18" ht="15.75" thickTop="1" x14ac:dyDescent="0.25">
      <c r="B2736" s="11" t="s">
        <v>1</v>
      </c>
      <c r="C2736" s="13" t="s">
        <v>12</v>
      </c>
      <c r="D2736" s="12">
        <f t="shared" si="54"/>
        <v>13460000</v>
      </c>
      <c r="E2736" s="12">
        <f t="shared" si="54"/>
        <v>7420000</v>
      </c>
      <c r="F2736" s="12">
        <f t="shared" si="54"/>
        <v>1430000</v>
      </c>
      <c r="G2736" s="12">
        <f t="shared" si="54"/>
        <v>3065000</v>
      </c>
      <c r="H2736" s="12">
        <f t="shared" si="54"/>
        <v>1545000</v>
      </c>
      <c r="I2736" s="12">
        <v>2500000</v>
      </c>
      <c r="J2736" s="12">
        <v>1450000</v>
      </c>
      <c r="K2736" s="12">
        <v>320000</v>
      </c>
      <c r="L2736" s="12">
        <v>615000</v>
      </c>
      <c r="M2736" s="12">
        <v>115000</v>
      </c>
      <c r="N2736" s="12">
        <v>10960000</v>
      </c>
      <c r="O2736" s="12">
        <v>5970000</v>
      </c>
      <c r="P2736" s="12">
        <v>1110000</v>
      </c>
      <c r="Q2736" s="12">
        <v>2450000</v>
      </c>
      <c r="R2736" s="12">
        <v>1430000</v>
      </c>
    </row>
    <row r="2737" spans="2:18" x14ac:dyDescent="0.25">
      <c r="B2737" s="8" t="s">
        <v>1</v>
      </c>
      <c r="C2737" s="10" t="s">
        <v>17</v>
      </c>
      <c r="D2737" s="9">
        <f t="shared" si="54"/>
        <v>10020000</v>
      </c>
      <c r="E2737" s="9">
        <f t="shared" si="54"/>
        <v>6400000</v>
      </c>
      <c r="F2737" s="9">
        <f t="shared" si="54"/>
        <v>620000</v>
      </c>
      <c r="G2737" s="9">
        <f t="shared" si="54"/>
        <v>2000000</v>
      </c>
      <c r="H2737" s="9">
        <f t="shared" si="54"/>
        <v>1000000</v>
      </c>
      <c r="I2737" s="9">
        <v>900000</v>
      </c>
      <c r="J2737" s="9">
        <v>900000</v>
      </c>
      <c r="K2737" s="9">
        <v>0</v>
      </c>
      <c r="L2737" s="9">
        <v>0</v>
      </c>
      <c r="M2737" s="9">
        <v>0</v>
      </c>
      <c r="N2737" s="9">
        <v>9120000</v>
      </c>
      <c r="O2737" s="9">
        <v>5500000</v>
      </c>
      <c r="P2737" s="9">
        <v>620000</v>
      </c>
      <c r="Q2737" s="9">
        <v>2000000</v>
      </c>
      <c r="R2737" s="9">
        <v>1000000</v>
      </c>
    </row>
    <row r="2738" spans="2:18" x14ac:dyDescent="0.25">
      <c r="B2738" s="8" t="s">
        <v>1</v>
      </c>
      <c r="C2738" s="10" t="s">
        <v>19</v>
      </c>
      <c r="D2738" s="9">
        <f t="shared" si="54"/>
        <v>3440000</v>
      </c>
      <c r="E2738" s="9">
        <f t="shared" si="54"/>
        <v>1020000</v>
      </c>
      <c r="F2738" s="9">
        <f t="shared" si="54"/>
        <v>810000</v>
      </c>
      <c r="G2738" s="9">
        <f t="shared" si="54"/>
        <v>1065000</v>
      </c>
      <c r="H2738" s="9">
        <f t="shared" si="54"/>
        <v>545000</v>
      </c>
      <c r="I2738" s="9">
        <v>1600000</v>
      </c>
      <c r="J2738" s="9">
        <v>550000</v>
      </c>
      <c r="K2738" s="9">
        <v>320000</v>
      </c>
      <c r="L2738" s="9">
        <v>615000</v>
      </c>
      <c r="M2738" s="9">
        <v>115000</v>
      </c>
      <c r="N2738" s="9">
        <v>1840000</v>
      </c>
      <c r="O2738" s="9">
        <v>470000</v>
      </c>
      <c r="P2738" s="9">
        <v>490000</v>
      </c>
      <c r="Q2738" s="9">
        <v>450000</v>
      </c>
      <c r="R2738" s="9">
        <v>430000</v>
      </c>
    </row>
    <row r="2739" spans="2:18" x14ac:dyDescent="0.25">
      <c r="B2739" s="11" t="s">
        <v>1</v>
      </c>
      <c r="C2739" s="13" t="s">
        <v>20</v>
      </c>
      <c r="D2739" s="12">
        <f t="shared" si="54"/>
        <v>40000</v>
      </c>
      <c r="E2739" s="12">
        <f t="shared" si="54"/>
        <v>0</v>
      </c>
      <c r="F2739" s="12">
        <f t="shared" si="54"/>
        <v>40000</v>
      </c>
      <c r="G2739" s="12">
        <f t="shared" si="54"/>
        <v>0</v>
      </c>
      <c r="H2739" s="12">
        <f t="shared" si="54"/>
        <v>0</v>
      </c>
      <c r="I2739" s="12">
        <v>0</v>
      </c>
      <c r="J2739" s="12">
        <v>0</v>
      </c>
      <c r="K2739" s="12">
        <v>0</v>
      </c>
      <c r="L2739" s="12">
        <v>0</v>
      </c>
      <c r="M2739" s="12">
        <v>0</v>
      </c>
      <c r="N2739" s="12">
        <v>40000</v>
      </c>
      <c r="O2739" s="12">
        <v>0</v>
      </c>
      <c r="P2739" s="12">
        <v>40000</v>
      </c>
      <c r="Q2739" s="12">
        <v>0</v>
      </c>
      <c r="R2739" s="12">
        <v>0</v>
      </c>
    </row>
    <row r="2740" spans="2:18" ht="30.75" thickBot="1" x14ac:dyDescent="0.3">
      <c r="B2740" s="15" t="s">
        <v>1057</v>
      </c>
      <c r="C2740" s="16" t="s">
        <v>1058</v>
      </c>
      <c r="D2740" s="17">
        <f t="shared" si="54"/>
        <v>13500000</v>
      </c>
      <c r="E2740" s="17">
        <f t="shared" si="54"/>
        <v>7420000</v>
      </c>
      <c r="F2740" s="17">
        <f t="shared" si="54"/>
        <v>1470000</v>
      </c>
      <c r="G2740" s="17">
        <f t="shared" si="54"/>
        <v>3065000</v>
      </c>
      <c r="H2740" s="17">
        <f t="shared" si="54"/>
        <v>1545000</v>
      </c>
      <c r="I2740" s="17">
        <v>2500000</v>
      </c>
      <c r="J2740" s="17">
        <v>1450000</v>
      </c>
      <c r="K2740" s="17">
        <v>320000</v>
      </c>
      <c r="L2740" s="17">
        <v>615000</v>
      </c>
      <c r="M2740" s="17">
        <v>115000</v>
      </c>
      <c r="N2740" s="17">
        <v>11000000</v>
      </c>
      <c r="O2740" s="17">
        <v>5970000</v>
      </c>
      <c r="P2740" s="17">
        <v>1150000</v>
      </c>
      <c r="Q2740" s="17">
        <v>2450000</v>
      </c>
      <c r="R2740" s="17">
        <v>1430000</v>
      </c>
    </row>
    <row r="2741" spans="2:18" ht="15.75" thickTop="1" x14ac:dyDescent="0.25">
      <c r="B2741" s="11" t="s">
        <v>1</v>
      </c>
      <c r="C2741" s="13" t="s">
        <v>12</v>
      </c>
      <c r="D2741" s="12">
        <f t="shared" si="54"/>
        <v>13460000</v>
      </c>
      <c r="E2741" s="12">
        <f t="shared" si="54"/>
        <v>7420000</v>
      </c>
      <c r="F2741" s="12">
        <f t="shared" si="54"/>
        <v>1430000</v>
      </c>
      <c r="G2741" s="12">
        <f t="shared" si="54"/>
        <v>3065000</v>
      </c>
      <c r="H2741" s="12">
        <f t="shared" si="54"/>
        <v>1545000</v>
      </c>
      <c r="I2741" s="12">
        <v>2500000</v>
      </c>
      <c r="J2741" s="12">
        <v>1450000</v>
      </c>
      <c r="K2741" s="12">
        <v>320000</v>
      </c>
      <c r="L2741" s="12">
        <v>615000</v>
      </c>
      <c r="M2741" s="12">
        <v>115000</v>
      </c>
      <c r="N2741" s="12">
        <v>10960000</v>
      </c>
      <c r="O2741" s="12">
        <v>5970000</v>
      </c>
      <c r="P2741" s="12">
        <v>1110000</v>
      </c>
      <c r="Q2741" s="12">
        <v>2450000</v>
      </c>
      <c r="R2741" s="12">
        <v>1430000</v>
      </c>
    </row>
    <row r="2742" spans="2:18" x14ac:dyDescent="0.25">
      <c r="B2742" s="8" t="s">
        <v>1</v>
      </c>
      <c r="C2742" s="10" t="s">
        <v>17</v>
      </c>
      <c r="D2742" s="9">
        <f t="shared" si="54"/>
        <v>10020000</v>
      </c>
      <c r="E2742" s="9">
        <f t="shared" si="54"/>
        <v>6400000</v>
      </c>
      <c r="F2742" s="9">
        <f t="shared" si="54"/>
        <v>620000</v>
      </c>
      <c r="G2742" s="9">
        <f t="shared" si="54"/>
        <v>2000000</v>
      </c>
      <c r="H2742" s="9">
        <f t="shared" si="54"/>
        <v>1000000</v>
      </c>
      <c r="I2742" s="9">
        <v>900000</v>
      </c>
      <c r="J2742" s="9">
        <v>900000</v>
      </c>
      <c r="K2742" s="9">
        <v>0</v>
      </c>
      <c r="L2742" s="9">
        <v>0</v>
      </c>
      <c r="M2742" s="9">
        <v>0</v>
      </c>
      <c r="N2742" s="9">
        <v>9120000</v>
      </c>
      <c r="O2742" s="9">
        <v>5500000</v>
      </c>
      <c r="P2742" s="9">
        <v>620000</v>
      </c>
      <c r="Q2742" s="9">
        <v>2000000</v>
      </c>
      <c r="R2742" s="9">
        <v>1000000</v>
      </c>
    </row>
    <row r="2743" spans="2:18" x14ac:dyDescent="0.25">
      <c r="B2743" s="8" t="s">
        <v>1</v>
      </c>
      <c r="C2743" s="10" t="s">
        <v>19</v>
      </c>
      <c r="D2743" s="9">
        <f t="shared" si="54"/>
        <v>3440000</v>
      </c>
      <c r="E2743" s="9">
        <f t="shared" si="54"/>
        <v>1020000</v>
      </c>
      <c r="F2743" s="9">
        <f t="shared" si="54"/>
        <v>810000</v>
      </c>
      <c r="G2743" s="9">
        <f t="shared" si="54"/>
        <v>1065000</v>
      </c>
      <c r="H2743" s="9">
        <f t="shared" si="54"/>
        <v>545000</v>
      </c>
      <c r="I2743" s="9">
        <v>1600000</v>
      </c>
      <c r="J2743" s="9">
        <v>550000</v>
      </c>
      <c r="K2743" s="9">
        <v>320000</v>
      </c>
      <c r="L2743" s="9">
        <v>615000</v>
      </c>
      <c r="M2743" s="9">
        <v>115000</v>
      </c>
      <c r="N2743" s="9">
        <v>1840000</v>
      </c>
      <c r="O2743" s="9">
        <v>470000</v>
      </c>
      <c r="P2743" s="9">
        <v>490000</v>
      </c>
      <c r="Q2743" s="9">
        <v>450000</v>
      </c>
      <c r="R2743" s="9">
        <v>430000</v>
      </c>
    </row>
    <row r="2744" spans="2:18" x14ac:dyDescent="0.25">
      <c r="B2744" s="11" t="s">
        <v>1</v>
      </c>
      <c r="C2744" s="13" t="s">
        <v>20</v>
      </c>
      <c r="D2744" s="12">
        <f t="shared" si="54"/>
        <v>40000</v>
      </c>
      <c r="E2744" s="12">
        <f t="shared" si="54"/>
        <v>0</v>
      </c>
      <c r="F2744" s="12">
        <f t="shared" si="54"/>
        <v>40000</v>
      </c>
      <c r="G2744" s="12">
        <f t="shared" si="54"/>
        <v>0</v>
      </c>
      <c r="H2744" s="12">
        <f t="shared" si="54"/>
        <v>0</v>
      </c>
      <c r="I2744" s="12">
        <v>0</v>
      </c>
      <c r="J2744" s="12">
        <v>0</v>
      </c>
      <c r="K2744" s="12">
        <v>0</v>
      </c>
      <c r="L2744" s="12">
        <v>0</v>
      </c>
      <c r="M2744" s="12">
        <v>0</v>
      </c>
      <c r="N2744" s="12">
        <v>40000</v>
      </c>
      <c r="O2744" s="12">
        <v>0</v>
      </c>
      <c r="P2744" s="12">
        <v>40000</v>
      </c>
      <c r="Q2744" s="12">
        <v>0</v>
      </c>
      <c r="R2744" s="12">
        <v>0</v>
      </c>
    </row>
    <row r="2745" spans="2:18" ht="30.75" thickBot="1" x14ac:dyDescent="0.3">
      <c r="B2745" s="15" t="s">
        <v>1059</v>
      </c>
      <c r="C2745" s="16" t="s">
        <v>1060</v>
      </c>
      <c r="D2745" s="17">
        <f t="shared" si="54"/>
        <v>13500000</v>
      </c>
      <c r="E2745" s="17">
        <f t="shared" si="54"/>
        <v>7420000</v>
      </c>
      <c r="F2745" s="17">
        <f t="shared" si="54"/>
        <v>1470000</v>
      </c>
      <c r="G2745" s="17">
        <f t="shared" si="54"/>
        <v>3065000</v>
      </c>
      <c r="H2745" s="17">
        <f t="shared" si="54"/>
        <v>1545000</v>
      </c>
      <c r="I2745" s="17">
        <v>2500000</v>
      </c>
      <c r="J2745" s="17">
        <v>1450000</v>
      </c>
      <c r="K2745" s="17">
        <v>320000</v>
      </c>
      <c r="L2745" s="17">
        <v>615000</v>
      </c>
      <c r="M2745" s="17">
        <v>115000</v>
      </c>
      <c r="N2745" s="17">
        <v>11000000</v>
      </c>
      <c r="O2745" s="17">
        <v>5970000</v>
      </c>
      <c r="P2745" s="17">
        <v>1150000</v>
      </c>
      <c r="Q2745" s="17">
        <v>2450000</v>
      </c>
      <c r="R2745" s="17">
        <v>1430000</v>
      </c>
    </row>
    <row r="2746" spans="2:18" ht="15.75" thickTop="1" x14ac:dyDescent="0.25">
      <c r="B2746" s="11" t="s">
        <v>1</v>
      </c>
      <c r="C2746" s="13" t="s">
        <v>12</v>
      </c>
      <c r="D2746" s="12">
        <f t="shared" si="54"/>
        <v>13460000</v>
      </c>
      <c r="E2746" s="12">
        <f t="shared" si="54"/>
        <v>7420000</v>
      </c>
      <c r="F2746" s="12">
        <f t="shared" si="54"/>
        <v>1430000</v>
      </c>
      <c r="G2746" s="12">
        <f t="shared" si="54"/>
        <v>3065000</v>
      </c>
      <c r="H2746" s="12">
        <f t="shared" si="54"/>
        <v>1545000</v>
      </c>
      <c r="I2746" s="12">
        <v>2500000</v>
      </c>
      <c r="J2746" s="12">
        <v>1450000</v>
      </c>
      <c r="K2746" s="12">
        <v>320000</v>
      </c>
      <c r="L2746" s="12">
        <v>615000</v>
      </c>
      <c r="M2746" s="12">
        <v>115000</v>
      </c>
      <c r="N2746" s="12">
        <v>10960000</v>
      </c>
      <c r="O2746" s="12">
        <v>5970000</v>
      </c>
      <c r="P2746" s="12">
        <v>1110000</v>
      </c>
      <c r="Q2746" s="12">
        <v>2450000</v>
      </c>
      <c r="R2746" s="12">
        <v>1430000</v>
      </c>
    </row>
    <row r="2747" spans="2:18" x14ac:dyDescent="0.25">
      <c r="B2747" s="8" t="s">
        <v>1</v>
      </c>
      <c r="C2747" s="10" t="s">
        <v>17</v>
      </c>
      <c r="D2747" s="9">
        <f t="shared" si="54"/>
        <v>10020000</v>
      </c>
      <c r="E2747" s="9">
        <f t="shared" si="54"/>
        <v>6400000</v>
      </c>
      <c r="F2747" s="9">
        <f t="shared" si="54"/>
        <v>620000</v>
      </c>
      <c r="G2747" s="9">
        <f t="shared" si="54"/>
        <v>2000000</v>
      </c>
      <c r="H2747" s="9">
        <f t="shared" si="54"/>
        <v>1000000</v>
      </c>
      <c r="I2747" s="9">
        <v>900000</v>
      </c>
      <c r="J2747" s="9">
        <v>900000</v>
      </c>
      <c r="K2747" s="9">
        <v>0</v>
      </c>
      <c r="L2747" s="9">
        <v>0</v>
      </c>
      <c r="M2747" s="9">
        <v>0</v>
      </c>
      <c r="N2747" s="9">
        <v>9120000</v>
      </c>
      <c r="O2747" s="9">
        <v>5500000</v>
      </c>
      <c r="P2747" s="9">
        <v>620000</v>
      </c>
      <c r="Q2747" s="9">
        <v>2000000</v>
      </c>
      <c r="R2747" s="9">
        <v>1000000</v>
      </c>
    </row>
    <row r="2748" spans="2:18" x14ac:dyDescent="0.25">
      <c r="B2748" s="8" t="s">
        <v>1</v>
      </c>
      <c r="C2748" s="10" t="s">
        <v>19</v>
      </c>
      <c r="D2748" s="9">
        <f t="shared" si="54"/>
        <v>3440000</v>
      </c>
      <c r="E2748" s="9">
        <f t="shared" si="54"/>
        <v>1020000</v>
      </c>
      <c r="F2748" s="9">
        <f t="shared" si="54"/>
        <v>810000</v>
      </c>
      <c r="G2748" s="9">
        <f t="shared" si="54"/>
        <v>1065000</v>
      </c>
      <c r="H2748" s="9">
        <f t="shared" si="54"/>
        <v>545000</v>
      </c>
      <c r="I2748" s="9">
        <v>1600000</v>
      </c>
      <c r="J2748" s="9">
        <v>550000</v>
      </c>
      <c r="K2748" s="9">
        <v>320000</v>
      </c>
      <c r="L2748" s="9">
        <v>615000</v>
      </c>
      <c r="M2748" s="9">
        <v>115000</v>
      </c>
      <c r="N2748" s="9">
        <v>1840000</v>
      </c>
      <c r="O2748" s="9">
        <v>470000</v>
      </c>
      <c r="P2748" s="9">
        <v>490000</v>
      </c>
      <c r="Q2748" s="9">
        <v>450000</v>
      </c>
      <c r="R2748" s="9">
        <v>430000</v>
      </c>
    </row>
    <row r="2749" spans="2:18" x14ac:dyDescent="0.25">
      <c r="B2749" s="11" t="s">
        <v>1</v>
      </c>
      <c r="C2749" s="13" t="s">
        <v>20</v>
      </c>
      <c r="D2749" s="12">
        <f t="shared" si="54"/>
        <v>40000</v>
      </c>
      <c r="E2749" s="12">
        <f t="shared" si="54"/>
        <v>0</v>
      </c>
      <c r="F2749" s="12">
        <f t="shared" si="54"/>
        <v>40000</v>
      </c>
      <c r="G2749" s="12">
        <f t="shared" si="54"/>
        <v>0</v>
      </c>
      <c r="H2749" s="12">
        <f t="shared" si="54"/>
        <v>0</v>
      </c>
      <c r="I2749" s="12">
        <v>0</v>
      </c>
      <c r="J2749" s="12">
        <v>0</v>
      </c>
      <c r="K2749" s="12">
        <v>0</v>
      </c>
      <c r="L2749" s="12">
        <v>0</v>
      </c>
      <c r="M2749" s="12">
        <v>0</v>
      </c>
      <c r="N2749" s="12">
        <v>40000</v>
      </c>
      <c r="O2749" s="12">
        <v>0</v>
      </c>
      <c r="P2749" s="12">
        <v>40000</v>
      </c>
      <c r="Q2749" s="12">
        <v>0</v>
      </c>
      <c r="R2749" s="12">
        <v>0</v>
      </c>
    </row>
    <row r="2750" spans="2:18" ht="45.75" hidden="1" thickBot="1" x14ac:dyDescent="0.3">
      <c r="B2750" s="15" t="s">
        <v>1061</v>
      </c>
      <c r="C2750" s="16" t="s">
        <v>1062</v>
      </c>
      <c r="D2750" s="17">
        <f t="shared" si="54"/>
        <v>0</v>
      </c>
      <c r="E2750" s="17">
        <f t="shared" si="54"/>
        <v>0</v>
      </c>
      <c r="F2750" s="17">
        <f t="shared" si="54"/>
        <v>0</v>
      </c>
      <c r="G2750" s="17">
        <f t="shared" si="54"/>
        <v>0</v>
      </c>
      <c r="H2750" s="17">
        <f t="shared" si="54"/>
        <v>0</v>
      </c>
      <c r="I2750" s="17">
        <v>0</v>
      </c>
      <c r="J2750" s="17">
        <v>0</v>
      </c>
      <c r="K2750" s="17">
        <v>0</v>
      </c>
      <c r="L2750" s="17">
        <v>0</v>
      </c>
      <c r="M2750" s="17">
        <v>0</v>
      </c>
      <c r="N2750" s="17">
        <v>0</v>
      </c>
      <c r="O2750" s="17">
        <v>0</v>
      </c>
      <c r="P2750" s="17">
        <v>0</v>
      </c>
      <c r="Q2750" s="17">
        <v>0</v>
      </c>
      <c r="R2750" s="17">
        <v>0</v>
      </c>
    </row>
    <row r="2751" spans="2:18" hidden="1" x14ac:dyDescent="0.25">
      <c r="B2751" s="11" t="s">
        <v>1</v>
      </c>
      <c r="C2751" s="13" t="s">
        <v>12</v>
      </c>
      <c r="D2751" s="12">
        <f t="shared" si="54"/>
        <v>0</v>
      </c>
      <c r="E2751" s="12">
        <f t="shared" si="54"/>
        <v>0</v>
      </c>
      <c r="F2751" s="12">
        <f t="shared" si="54"/>
        <v>0</v>
      </c>
      <c r="G2751" s="12">
        <f t="shared" si="54"/>
        <v>0</v>
      </c>
      <c r="H2751" s="12">
        <f t="shared" si="54"/>
        <v>0</v>
      </c>
      <c r="I2751" s="12">
        <v>0</v>
      </c>
      <c r="J2751" s="12">
        <v>0</v>
      </c>
      <c r="K2751" s="12">
        <v>0</v>
      </c>
      <c r="L2751" s="12">
        <v>0</v>
      </c>
      <c r="M2751" s="12">
        <v>0</v>
      </c>
      <c r="N2751" s="12">
        <v>0</v>
      </c>
      <c r="O2751" s="12">
        <v>0</v>
      </c>
      <c r="P2751" s="12">
        <v>0</v>
      </c>
      <c r="Q2751" s="12">
        <v>0</v>
      </c>
      <c r="R2751" s="12">
        <v>0</v>
      </c>
    </row>
    <row r="2752" spans="2:18" hidden="1" x14ac:dyDescent="0.25">
      <c r="B2752" s="8" t="s">
        <v>1</v>
      </c>
      <c r="C2752" s="10" t="s">
        <v>19</v>
      </c>
      <c r="D2752" s="9">
        <f t="shared" si="54"/>
        <v>0</v>
      </c>
      <c r="E2752" s="9">
        <f t="shared" si="54"/>
        <v>0</v>
      </c>
      <c r="F2752" s="9">
        <f t="shared" si="54"/>
        <v>0</v>
      </c>
      <c r="G2752" s="9">
        <f t="shared" si="54"/>
        <v>0</v>
      </c>
      <c r="H2752" s="9">
        <f t="shared" si="54"/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</row>
    <row r="2753" spans="2:18" ht="30.75" hidden="1" thickBot="1" x14ac:dyDescent="0.3">
      <c r="B2753" s="15" t="s">
        <v>1063</v>
      </c>
      <c r="C2753" s="16" t="s">
        <v>1064</v>
      </c>
      <c r="D2753" s="17">
        <f t="shared" si="54"/>
        <v>0</v>
      </c>
      <c r="E2753" s="17">
        <f t="shared" si="54"/>
        <v>0</v>
      </c>
      <c r="F2753" s="17">
        <f t="shared" si="54"/>
        <v>0</v>
      </c>
      <c r="G2753" s="17">
        <f t="shared" si="54"/>
        <v>0</v>
      </c>
      <c r="H2753" s="17">
        <f t="shared" si="54"/>
        <v>0</v>
      </c>
      <c r="I2753" s="17">
        <v>0</v>
      </c>
      <c r="J2753" s="17">
        <v>0</v>
      </c>
      <c r="K2753" s="17">
        <v>0</v>
      </c>
      <c r="L2753" s="17">
        <v>0</v>
      </c>
      <c r="M2753" s="17">
        <v>0</v>
      </c>
      <c r="N2753" s="17">
        <v>0</v>
      </c>
      <c r="O2753" s="17">
        <v>0</v>
      </c>
      <c r="P2753" s="17">
        <v>0</v>
      </c>
      <c r="Q2753" s="17">
        <v>0</v>
      </c>
      <c r="R2753" s="17">
        <v>0</v>
      </c>
    </row>
    <row r="2754" spans="2:18" hidden="1" x14ac:dyDescent="0.25">
      <c r="B2754" s="11" t="s">
        <v>1</v>
      </c>
      <c r="C2754" s="13" t="s">
        <v>12</v>
      </c>
      <c r="D2754" s="12">
        <f t="shared" si="54"/>
        <v>0</v>
      </c>
      <c r="E2754" s="12">
        <f t="shared" si="54"/>
        <v>0</v>
      </c>
      <c r="F2754" s="12">
        <f t="shared" si="54"/>
        <v>0</v>
      </c>
      <c r="G2754" s="12">
        <f t="shared" si="54"/>
        <v>0</v>
      </c>
      <c r="H2754" s="12">
        <f t="shared" si="54"/>
        <v>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2">
        <v>0</v>
      </c>
      <c r="Q2754" s="12">
        <v>0</v>
      </c>
      <c r="R2754" s="12">
        <v>0</v>
      </c>
    </row>
    <row r="2755" spans="2:18" hidden="1" x14ac:dyDescent="0.25">
      <c r="B2755" s="8" t="s">
        <v>1</v>
      </c>
      <c r="C2755" s="10" t="s">
        <v>19</v>
      </c>
      <c r="D2755" s="9">
        <f t="shared" si="54"/>
        <v>0</v>
      </c>
      <c r="E2755" s="9">
        <f t="shared" si="54"/>
        <v>0</v>
      </c>
      <c r="F2755" s="9">
        <f t="shared" si="54"/>
        <v>0</v>
      </c>
      <c r="G2755" s="9">
        <f t="shared" si="54"/>
        <v>0</v>
      </c>
      <c r="H2755" s="9">
        <f t="shared" si="54"/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  <c r="Q2755" s="9">
        <v>0</v>
      </c>
      <c r="R2755" s="9">
        <v>0</v>
      </c>
    </row>
    <row r="2756" spans="2:18" ht="15.75" hidden="1" thickBot="1" x14ac:dyDescent="0.3">
      <c r="B2756" s="15" t="s">
        <v>1065</v>
      </c>
      <c r="C2756" s="16" t="s">
        <v>1066</v>
      </c>
      <c r="D2756" s="17">
        <f t="shared" si="54"/>
        <v>0</v>
      </c>
      <c r="E2756" s="17">
        <f t="shared" si="54"/>
        <v>0</v>
      </c>
      <c r="F2756" s="17">
        <f t="shared" si="54"/>
        <v>0</v>
      </c>
      <c r="G2756" s="17">
        <f t="shared" si="54"/>
        <v>0</v>
      </c>
      <c r="H2756" s="17">
        <f t="shared" si="54"/>
        <v>0</v>
      </c>
      <c r="I2756" s="17">
        <v>0</v>
      </c>
      <c r="J2756" s="17">
        <v>0</v>
      </c>
      <c r="K2756" s="17">
        <v>0</v>
      </c>
      <c r="L2756" s="17">
        <v>0</v>
      </c>
      <c r="M2756" s="17">
        <v>0</v>
      </c>
      <c r="N2756" s="17">
        <v>0</v>
      </c>
      <c r="O2756" s="17">
        <v>0</v>
      </c>
      <c r="P2756" s="17">
        <v>0</v>
      </c>
      <c r="Q2756" s="17">
        <v>0</v>
      </c>
      <c r="R2756" s="17">
        <v>0</v>
      </c>
    </row>
    <row r="2757" spans="2:18" hidden="1" x14ac:dyDescent="0.25">
      <c r="B2757" s="11" t="s">
        <v>1</v>
      </c>
      <c r="C2757" s="13" t="s">
        <v>12</v>
      </c>
      <c r="D2757" s="12">
        <f t="shared" si="54"/>
        <v>0</v>
      </c>
      <c r="E2757" s="12">
        <f t="shared" si="54"/>
        <v>0</v>
      </c>
      <c r="F2757" s="12">
        <f t="shared" si="54"/>
        <v>0</v>
      </c>
      <c r="G2757" s="12">
        <f t="shared" si="54"/>
        <v>0</v>
      </c>
      <c r="H2757" s="12">
        <f t="shared" si="54"/>
        <v>0</v>
      </c>
      <c r="I2757" s="12">
        <v>0</v>
      </c>
      <c r="J2757" s="12">
        <v>0</v>
      </c>
      <c r="K2757" s="12">
        <v>0</v>
      </c>
      <c r="L2757" s="12">
        <v>0</v>
      </c>
      <c r="M2757" s="12">
        <v>0</v>
      </c>
      <c r="N2757" s="12">
        <v>0</v>
      </c>
      <c r="O2757" s="12">
        <v>0</v>
      </c>
      <c r="P2757" s="12">
        <v>0</v>
      </c>
      <c r="Q2757" s="12">
        <v>0</v>
      </c>
      <c r="R2757" s="12">
        <v>0</v>
      </c>
    </row>
    <row r="2758" spans="2:18" hidden="1" x14ac:dyDescent="0.25">
      <c r="B2758" s="8" t="s">
        <v>1</v>
      </c>
      <c r="C2758" s="10" t="s">
        <v>16</v>
      </c>
      <c r="D2758" s="9">
        <f t="shared" si="54"/>
        <v>0</v>
      </c>
      <c r="E2758" s="9">
        <f t="shared" si="54"/>
        <v>0</v>
      </c>
      <c r="F2758" s="9">
        <f t="shared" si="54"/>
        <v>0</v>
      </c>
      <c r="G2758" s="9">
        <f t="shared" si="54"/>
        <v>0</v>
      </c>
      <c r="H2758" s="9">
        <f t="shared" si="54"/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</row>
    <row r="2759" spans="2:18" hidden="1" x14ac:dyDescent="0.25">
      <c r="B2759" s="8" t="s">
        <v>1</v>
      </c>
      <c r="C2759" s="10" t="s">
        <v>19</v>
      </c>
      <c r="D2759" s="9">
        <f t="shared" si="54"/>
        <v>0</v>
      </c>
      <c r="E2759" s="9">
        <f t="shared" si="54"/>
        <v>0</v>
      </c>
      <c r="F2759" s="9">
        <f t="shared" si="54"/>
        <v>0</v>
      </c>
      <c r="G2759" s="9">
        <f t="shared" si="54"/>
        <v>0</v>
      </c>
      <c r="H2759" s="9">
        <f t="shared" si="54"/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</row>
    <row r="2760" spans="2:18" ht="15.75" hidden="1" thickBot="1" x14ac:dyDescent="0.3">
      <c r="B2760" s="15" t="s">
        <v>1067</v>
      </c>
      <c r="C2760" s="16" t="s">
        <v>1068</v>
      </c>
      <c r="D2760" s="17">
        <f t="shared" si="54"/>
        <v>0</v>
      </c>
      <c r="E2760" s="17">
        <f t="shared" si="54"/>
        <v>0</v>
      </c>
      <c r="F2760" s="17">
        <f t="shared" si="54"/>
        <v>0</v>
      </c>
      <c r="G2760" s="17">
        <f t="shared" si="54"/>
        <v>0</v>
      </c>
      <c r="H2760" s="17">
        <f t="shared" si="54"/>
        <v>0</v>
      </c>
      <c r="I2760" s="17">
        <v>0</v>
      </c>
      <c r="J2760" s="17">
        <v>0</v>
      </c>
      <c r="K2760" s="17">
        <v>0</v>
      </c>
      <c r="L2760" s="17">
        <v>0</v>
      </c>
      <c r="M2760" s="17">
        <v>0</v>
      </c>
      <c r="N2760" s="17">
        <v>0</v>
      </c>
      <c r="O2760" s="17">
        <v>0</v>
      </c>
      <c r="P2760" s="17">
        <v>0</v>
      </c>
      <c r="Q2760" s="17">
        <v>0</v>
      </c>
      <c r="R2760" s="17">
        <v>0</v>
      </c>
    </row>
    <row r="2761" spans="2:18" hidden="1" x14ac:dyDescent="0.25">
      <c r="B2761" s="11" t="s">
        <v>1</v>
      </c>
      <c r="C2761" s="13" t="s">
        <v>12</v>
      </c>
      <c r="D2761" s="12">
        <f t="shared" si="54"/>
        <v>0</v>
      </c>
      <c r="E2761" s="12">
        <f t="shared" si="54"/>
        <v>0</v>
      </c>
      <c r="F2761" s="12">
        <f t="shared" si="54"/>
        <v>0</v>
      </c>
      <c r="G2761" s="12">
        <f t="shared" si="54"/>
        <v>0</v>
      </c>
      <c r="H2761" s="12">
        <f t="shared" si="54"/>
        <v>0</v>
      </c>
      <c r="I2761" s="12">
        <v>0</v>
      </c>
      <c r="J2761" s="12">
        <v>0</v>
      </c>
      <c r="K2761" s="12">
        <v>0</v>
      </c>
      <c r="L2761" s="12">
        <v>0</v>
      </c>
      <c r="M2761" s="12">
        <v>0</v>
      </c>
      <c r="N2761" s="12">
        <v>0</v>
      </c>
      <c r="O2761" s="12">
        <v>0</v>
      </c>
      <c r="P2761" s="12">
        <v>0</v>
      </c>
      <c r="Q2761" s="12">
        <v>0</v>
      </c>
      <c r="R2761" s="12">
        <v>0</v>
      </c>
    </row>
    <row r="2762" spans="2:18" hidden="1" x14ac:dyDescent="0.25">
      <c r="B2762" s="8" t="s">
        <v>1</v>
      </c>
      <c r="C2762" s="10" t="s">
        <v>14</v>
      </c>
      <c r="D2762" s="9">
        <f t="shared" si="54"/>
        <v>0</v>
      </c>
      <c r="E2762" s="9">
        <f t="shared" si="54"/>
        <v>0</v>
      </c>
      <c r="F2762" s="9">
        <f t="shared" si="54"/>
        <v>0</v>
      </c>
      <c r="G2762" s="9">
        <f t="shared" si="54"/>
        <v>0</v>
      </c>
      <c r="H2762" s="9">
        <f t="shared" si="54"/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</row>
    <row r="2763" spans="2:18" hidden="1" x14ac:dyDescent="0.25">
      <c r="B2763" s="8" t="s">
        <v>1</v>
      </c>
      <c r="C2763" s="10" t="s">
        <v>19</v>
      </c>
      <c r="D2763" s="9">
        <f t="shared" si="54"/>
        <v>0</v>
      </c>
      <c r="E2763" s="9">
        <f t="shared" si="54"/>
        <v>0</v>
      </c>
      <c r="F2763" s="9">
        <f t="shared" si="54"/>
        <v>0</v>
      </c>
      <c r="G2763" s="9">
        <f t="shared" si="54"/>
        <v>0</v>
      </c>
      <c r="H2763" s="9">
        <f t="shared" si="54"/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</row>
    <row r="2764" spans="2:18" ht="30.75" hidden="1" thickBot="1" x14ac:dyDescent="0.3">
      <c r="B2764" s="15" t="s">
        <v>1069</v>
      </c>
      <c r="C2764" s="16" t="s">
        <v>1070</v>
      </c>
      <c r="D2764" s="17">
        <f t="shared" si="54"/>
        <v>0</v>
      </c>
      <c r="E2764" s="17">
        <f t="shared" si="54"/>
        <v>0</v>
      </c>
      <c r="F2764" s="17">
        <f t="shared" si="54"/>
        <v>0</v>
      </c>
      <c r="G2764" s="17">
        <f t="shared" si="54"/>
        <v>0</v>
      </c>
      <c r="H2764" s="17">
        <f t="shared" si="54"/>
        <v>0</v>
      </c>
      <c r="I2764" s="17">
        <v>0</v>
      </c>
      <c r="J2764" s="17">
        <v>0</v>
      </c>
      <c r="K2764" s="17">
        <v>0</v>
      </c>
      <c r="L2764" s="17">
        <v>0</v>
      </c>
      <c r="M2764" s="17">
        <v>0</v>
      </c>
      <c r="N2764" s="17">
        <v>0</v>
      </c>
      <c r="O2764" s="17">
        <v>0</v>
      </c>
      <c r="P2764" s="17">
        <v>0</v>
      </c>
      <c r="Q2764" s="17">
        <v>0</v>
      </c>
      <c r="R2764" s="17">
        <v>0</v>
      </c>
    </row>
    <row r="2765" spans="2:18" hidden="1" x14ac:dyDescent="0.25">
      <c r="B2765" s="11" t="s">
        <v>1</v>
      </c>
      <c r="C2765" s="13" t="s">
        <v>12</v>
      </c>
      <c r="D2765" s="12">
        <f t="shared" si="54"/>
        <v>0</v>
      </c>
      <c r="E2765" s="12">
        <f t="shared" si="54"/>
        <v>0</v>
      </c>
      <c r="F2765" s="12">
        <f t="shared" si="54"/>
        <v>0</v>
      </c>
      <c r="G2765" s="12">
        <f t="shared" si="54"/>
        <v>0</v>
      </c>
      <c r="H2765" s="12">
        <f t="shared" si="54"/>
        <v>0</v>
      </c>
      <c r="I2765" s="12">
        <v>0</v>
      </c>
      <c r="J2765" s="12">
        <v>0</v>
      </c>
      <c r="K2765" s="12">
        <v>0</v>
      </c>
      <c r="L2765" s="12">
        <v>0</v>
      </c>
      <c r="M2765" s="12">
        <v>0</v>
      </c>
      <c r="N2765" s="12">
        <v>0</v>
      </c>
      <c r="O2765" s="12">
        <v>0</v>
      </c>
      <c r="P2765" s="12">
        <v>0</v>
      </c>
      <c r="Q2765" s="12">
        <v>0</v>
      </c>
      <c r="R2765" s="12">
        <v>0</v>
      </c>
    </row>
    <row r="2766" spans="2:18" hidden="1" x14ac:dyDescent="0.25">
      <c r="B2766" s="8" t="s">
        <v>1</v>
      </c>
      <c r="C2766" s="10" t="s">
        <v>16</v>
      </c>
      <c r="D2766" s="9">
        <f t="shared" si="54"/>
        <v>0</v>
      </c>
      <c r="E2766" s="9">
        <f t="shared" si="54"/>
        <v>0</v>
      </c>
      <c r="F2766" s="9">
        <f t="shared" si="54"/>
        <v>0</v>
      </c>
      <c r="G2766" s="9">
        <f t="shared" si="54"/>
        <v>0</v>
      </c>
      <c r="H2766" s="9">
        <f t="shared" si="54"/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</row>
    <row r="2767" spans="2:18" ht="15.75" thickBot="1" x14ac:dyDescent="0.3">
      <c r="B2767" s="15" t="s">
        <v>1071</v>
      </c>
      <c r="C2767" s="16" t="s">
        <v>1072</v>
      </c>
      <c r="D2767" s="17">
        <f t="shared" si="54"/>
        <v>7500000</v>
      </c>
      <c r="E2767" s="17">
        <f t="shared" si="54"/>
        <v>1154700</v>
      </c>
      <c r="F2767" s="17">
        <f t="shared" si="54"/>
        <v>2178600</v>
      </c>
      <c r="G2767" s="17">
        <f t="shared" si="54"/>
        <v>1518500</v>
      </c>
      <c r="H2767" s="17">
        <f t="shared" si="54"/>
        <v>2648200</v>
      </c>
      <c r="I2767" s="17">
        <v>0</v>
      </c>
      <c r="J2767" s="17">
        <v>0</v>
      </c>
      <c r="K2767" s="17">
        <v>0</v>
      </c>
      <c r="L2767" s="17">
        <v>0</v>
      </c>
      <c r="M2767" s="17">
        <v>0</v>
      </c>
      <c r="N2767" s="17">
        <v>7500000</v>
      </c>
      <c r="O2767" s="17">
        <v>1154700</v>
      </c>
      <c r="P2767" s="17">
        <v>2178600</v>
      </c>
      <c r="Q2767" s="17">
        <v>1518500</v>
      </c>
      <c r="R2767" s="17">
        <v>2648200</v>
      </c>
    </row>
    <row r="2768" spans="2:18" ht="15.75" thickTop="1" x14ac:dyDescent="0.25">
      <c r="B2768" s="11" t="s">
        <v>1</v>
      </c>
      <c r="C2768" s="13" t="s">
        <v>12</v>
      </c>
      <c r="D2768" s="12">
        <f t="shared" si="54"/>
        <v>6500000</v>
      </c>
      <c r="E2768" s="12">
        <f t="shared" si="54"/>
        <v>1154700</v>
      </c>
      <c r="F2768" s="12">
        <f t="shared" si="54"/>
        <v>1633000</v>
      </c>
      <c r="G2768" s="12">
        <f t="shared" si="54"/>
        <v>1293600</v>
      </c>
      <c r="H2768" s="12">
        <f t="shared" si="54"/>
        <v>2418700</v>
      </c>
      <c r="I2768" s="12">
        <v>0</v>
      </c>
      <c r="J2768" s="12">
        <v>0</v>
      </c>
      <c r="K2768" s="12">
        <v>0</v>
      </c>
      <c r="L2768" s="12">
        <v>0</v>
      </c>
      <c r="M2768" s="12">
        <v>0</v>
      </c>
      <c r="N2768" s="12">
        <v>6500000</v>
      </c>
      <c r="O2768" s="12">
        <v>1154700</v>
      </c>
      <c r="P2768" s="12">
        <v>1633000</v>
      </c>
      <c r="Q2768" s="12">
        <v>1293600</v>
      </c>
      <c r="R2768" s="12">
        <v>2418700</v>
      </c>
    </row>
    <row r="2769" spans="2:18" hidden="1" x14ac:dyDescent="0.25">
      <c r="B2769" s="8" t="s">
        <v>1</v>
      </c>
      <c r="C2769" s="10" t="s">
        <v>16</v>
      </c>
      <c r="D2769" s="9">
        <f t="shared" si="54"/>
        <v>0</v>
      </c>
      <c r="E2769" s="9">
        <f t="shared" si="54"/>
        <v>0</v>
      </c>
      <c r="F2769" s="9">
        <f t="shared" si="54"/>
        <v>0</v>
      </c>
      <c r="G2769" s="9">
        <f t="shared" si="54"/>
        <v>0</v>
      </c>
      <c r="H2769" s="9">
        <f t="shared" si="54"/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</row>
    <row r="2770" spans="2:18" x14ac:dyDescent="0.25">
      <c r="B2770" s="8" t="s">
        <v>1</v>
      </c>
      <c r="C2770" s="10" t="s">
        <v>17</v>
      </c>
      <c r="D2770" s="9">
        <f t="shared" si="54"/>
        <v>1000000</v>
      </c>
      <c r="E2770" s="9">
        <f t="shared" si="54"/>
        <v>0</v>
      </c>
      <c r="F2770" s="9">
        <f t="shared" si="54"/>
        <v>500000</v>
      </c>
      <c r="G2770" s="9">
        <f t="shared" si="54"/>
        <v>250000</v>
      </c>
      <c r="H2770" s="9">
        <f t="shared" si="54"/>
        <v>250000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1000000</v>
      </c>
      <c r="O2770" s="9">
        <v>0</v>
      </c>
      <c r="P2770" s="9">
        <v>500000</v>
      </c>
      <c r="Q2770" s="9">
        <v>250000</v>
      </c>
      <c r="R2770" s="9">
        <v>250000</v>
      </c>
    </row>
    <row r="2771" spans="2:18" x14ac:dyDescent="0.25">
      <c r="B2771" s="8" t="s">
        <v>1</v>
      </c>
      <c r="C2771" s="10" t="s">
        <v>19</v>
      </c>
      <c r="D2771" s="9">
        <f t="shared" si="54"/>
        <v>5500000</v>
      </c>
      <c r="E2771" s="9">
        <f t="shared" si="54"/>
        <v>1154700</v>
      </c>
      <c r="F2771" s="9">
        <f t="shared" si="54"/>
        <v>1133000</v>
      </c>
      <c r="G2771" s="9">
        <f t="shared" si="54"/>
        <v>1043600</v>
      </c>
      <c r="H2771" s="9">
        <f t="shared" si="54"/>
        <v>2168700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5500000</v>
      </c>
      <c r="O2771" s="9">
        <v>1154700</v>
      </c>
      <c r="P2771" s="9">
        <v>1133000</v>
      </c>
      <c r="Q2771" s="9">
        <v>1043600</v>
      </c>
      <c r="R2771" s="9">
        <v>2168700</v>
      </c>
    </row>
    <row r="2772" spans="2:18" x14ac:dyDescent="0.25">
      <c r="B2772" s="11" t="s">
        <v>1</v>
      </c>
      <c r="C2772" s="13" t="s">
        <v>20</v>
      </c>
      <c r="D2772" s="12">
        <f t="shared" si="54"/>
        <v>1000000</v>
      </c>
      <c r="E2772" s="12">
        <f t="shared" si="54"/>
        <v>0</v>
      </c>
      <c r="F2772" s="12">
        <f t="shared" si="54"/>
        <v>545600</v>
      </c>
      <c r="G2772" s="12">
        <f t="shared" si="54"/>
        <v>224900</v>
      </c>
      <c r="H2772" s="12">
        <f t="shared" si="54"/>
        <v>229500</v>
      </c>
      <c r="I2772" s="12">
        <v>0</v>
      </c>
      <c r="J2772" s="12">
        <v>0</v>
      </c>
      <c r="K2772" s="12">
        <v>0</v>
      </c>
      <c r="L2772" s="12">
        <v>0</v>
      </c>
      <c r="M2772" s="12">
        <v>0</v>
      </c>
      <c r="N2772" s="12">
        <v>1000000</v>
      </c>
      <c r="O2772" s="12">
        <v>0</v>
      </c>
      <c r="P2772" s="12">
        <v>545600</v>
      </c>
      <c r="Q2772" s="12">
        <v>224900</v>
      </c>
      <c r="R2772" s="12">
        <v>229500</v>
      </c>
    </row>
    <row r="2773" spans="2:18" ht="30.75" hidden="1" thickBot="1" x14ac:dyDescent="0.3">
      <c r="B2773" s="15" t="s">
        <v>1073</v>
      </c>
      <c r="C2773" s="16" t="s">
        <v>1074</v>
      </c>
      <c r="D2773" s="17">
        <f t="shared" si="54"/>
        <v>0</v>
      </c>
      <c r="E2773" s="17">
        <f t="shared" si="54"/>
        <v>0</v>
      </c>
      <c r="F2773" s="17">
        <f t="shared" si="54"/>
        <v>0</v>
      </c>
      <c r="G2773" s="17">
        <f t="shared" si="54"/>
        <v>0</v>
      </c>
      <c r="H2773" s="17">
        <f t="shared" si="54"/>
        <v>0</v>
      </c>
      <c r="I2773" s="17">
        <v>0</v>
      </c>
      <c r="J2773" s="17">
        <v>0</v>
      </c>
      <c r="K2773" s="17">
        <v>0</v>
      </c>
      <c r="L2773" s="17">
        <v>0</v>
      </c>
      <c r="M2773" s="17">
        <v>0</v>
      </c>
      <c r="N2773" s="17">
        <v>0</v>
      </c>
      <c r="O2773" s="17">
        <v>0</v>
      </c>
      <c r="P2773" s="17">
        <v>0</v>
      </c>
      <c r="Q2773" s="17">
        <v>0</v>
      </c>
      <c r="R2773" s="17">
        <v>0</v>
      </c>
    </row>
    <row r="2774" spans="2:18" hidden="1" x14ac:dyDescent="0.25">
      <c r="B2774" s="11" t="s">
        <v>1</v>
      </c>
      <c r="C2774" s="13" t="s">
        <v>12</v>
      </c>
      <c r="D2774" s="12">
        <f t="shared" si="54"/>
        <v>0</v>
      </c>
      <c r="E2774" s="12">
        <f t="shared" si="54"/>
        <v>0</v>
      </c>
      <c r="F2774" s="12">
        <f t="shared" si="54"/>
        <v>0</v>
      </c>
      <c r="G2774" s="12">
        <f t="shared" si="54"/>
        <v>0</v>
      </c>
      <c r="H2774" s="12">
        <f t="shared" si="54"/>
        <v>0</v>
      </c>
      <c r="I2774" s="12">
        <v>0</v>
      </c>
      <c r="J2774" s="12">
        <v>0</v>
      </c>
      <c r="K2774" s="12">
        <v>0</v>
      </c>
      <c r="L2774" s="12">
        <v>0</v>
      </c>
      <c r="M2774" s="12">
        <v>0</v>
      </c>
      <c r="N2774" s="12">
        <v>0</v>
      </c>
      <c r="O2774" s="12">
        <v>0</v>
      </c>
      <c r="P2774" s="12">
        <v>0</v>
      </c>
      <c r="Q2774" s="12">
        <v>0</v>
      </c>
      <c r="R2774" s="12">
        <v>0</v>
      </c>
    </row>
    <row r="2775" spans="2:18" hidden="1" x14ac:dyDescent="0.25">
      <c r="B2775" s="8" t="s">
        <v>1</v>
      </c>
      <c r="C2775" s="10" t="s">
        <v>19</v>
      </c>
      <c r="D2775" s="9">
        <f t="shared" si="54"/>
        <v>0</v>
      </c>
      <c r="E2775" s="9">
        <f t="shared" si="54"/>
        <v>0</v>
      </c>
      <c r="F2775" s="9">
        <f t="shared" si="54"/>
        <v>0</v>
      </c>
      <c r="G2775" s="9">
        <f t="shared" si="54"/>
        <v>0</v>
      </c>
      <c r="H2775" s="9">
        <f t="shared" si="54"/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</row>
    <row r="2776" spans="2:18" ht="30.75" hidden="1" thickBot="1" x14ac:dyDescent="0.3">
      <c r="B2776" s="15" t="s">
        <v>1075</v>
      </c>
      <c r="C2776" s="16" t="s">
        <v>1076</v>
      </c>
      <c r="D2776" s="17">
        <f t="shared" ref="D2776:H2826" si="55">I2776+N2776</f>
        <v>0</v>
      </c>
      <c r="E2776" s="17">
        <f t="shared" si="55"/>
        <v>0</v>
      </c>
      <c r="F2776" s="17">
        <f t="shared" si="55"/>
        <v>0</v>
      </c>
      <c r="G2776" s="17">
        <f t="shared" si="55"/>
        <v>0</v>
      </c>
      <c r="H2776" s="17">
        <f t="shared" si="55"/>
        <v>0</v>
      </c>
      <c r="I2776" s="17">
        <v>0</v>
      </c>
      <c r="J2776" s="17">
        <v>0</v>
      </c>
      <c r="K2776" s="17">
        <v>0</v>
      </c>
      <c r="L2776" s="17">
        <v>0</v>
      </c>
      <c r="M2776" s="17">
        <v>0</v>
      </c>
      <c r="N2776" s="17">
        <v>0</v>
      </c>
      <c r="O2776" s="17">
        <v>0</v>
      </c>
      <c r="P2776" s="17">
        <v>0</v>
      </c>
      <c r="Q2776" s="17">
        <v>0</v>
      </c>
      <c r="R2776" s="17">
        <v>0</v>
      </c>
    </row>
    <row r="2777" spans="2:18" hidden="1" x14ac:dyDescent="0.25">
      <c r="B2777" s="11" t="s">
        <v>1</v>
      </c>
      <c r="C2777" s="13" t="s">
        <v>12</v>
      </c>
      <c r="D2777" s="12">
        <f t="shared" si="55"/>
        <v>0</v>
      </c>
      <c r="E2777" s="12">
        <f t="shared" si="55"/>
        <v>0</v>
      </c>
      <c r="F2777" s="12">
        <f t="shared" si="55"/>
        <v>0</v>
      </c>
      <c r="G2777" s="12">
        <f t="shared" si="55"/>
        <v>0</v>
      </c>
      <c r="H2777" s="12">
        <f t="shared" si="55"/>
        <v>0</v>
      </c>
      <c r="I2777" s="12">
        <v>0</v>
      </c>
      <c r="J2777" s="12">
        <v>0</v>
      </c>
      <c r="K2777" s="12">
        <v>0</v>
      </c>
      <c r="L2777" s="12">
        <v>0</v>
      </c>
      <c r="M2777" s="12">
        <v>0</v>
      </c>
      <c r="N2777" s="12">
        <v>0</v>
      </c>
      <c r="O2777" s="12">
        <v>0</v>
      </c>
      <c r="P2777" s="12">
        <v>0</v>
      </c>
      <c r="Q2777" s="12">
        <v>0</v>
      </c>
      <c r="R2777" s="12">
        <v>0</v>
      </c>
    </row>
    <row r="2778" spans="2:18" hidden="1" x14ac:dyDescent="0.25">
      <c r="B2778" s="8" t="s">
        <v>1</v>
      </c>
      <c r="C2778" s="10" t="s">
        <v>16</v>
      </c>
      <c r="D2778" s="9">
        <f t="shared" si="55"/>
        <v>0</v>
      </c>
      <c r="E2778" s="9">
        <f t="shared" si="55"/>
        <v>0</v>
      </c>
      <c r="F2778" s="9">
        <f t="shared" si="55"/>
        <v>0</v>
      </c>
      <c r="G2778" s="9">
        <f t="shared" si="55"/>
        <v>0</v>
      </c>
      <c r="H2778" s="9">
        <f t="shared" si="55"/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</row>
    <row r="2779" spans="2:18" ht="15.75" hidden="1" thickBot="1" x14ac:dyDescent="0.3">
      <c r="B2779" s="15" t="s">
        <v>1077</v>
      </c>
      <c r="C2779" s="16" t="s">
        <v>1078</v>
      </c>
      <c r="D2779" s="17">
        <f t="shared" si="55"/>
        <v>0</v>
      </c>
      <c r="E2779" s="17">
        <f t="shared" si="55"/>
        <v>0</v>
      </c>
      <c r="F2779" s="17">
        <f t="shared" si="55"/>
        <v>0</v>
      </c>
      <c r="G2779" s="17">
        <f t="shared" si="55"/>
        <v>0</v>
      </c>
      <c r="H2779" s="17">
        <f t="shared" si="55"/>
        <v>0</v>
      </c>
      <c r="I2779" s="17">
        <v>0</v>
      </c>
      <c r="J2779" s="17">
        <v>0</v>
      </c>
      <c r="K2779" s="17">
        <v>0</v>
      </c>
      <c r="L2779" s="17">
        <v>0</v>
      </c>
      <c r="M2779" s="17">
        <v>0</v>
      </c>
      <c r="N2779" s="17">
        <v>0</v>
      </c>
      <c r="O2779" s="17">
        <v>0</v>
      </c>
      <c r="P2779" s="17">
        <v>0</v>
      </c>
      <c r="Q2779" s="17">
        <v>0</v>
      </c>
      <c r="R2779" s="17">
        <v>0</v>
      </c>
    </row>
    <row r="2780" spans="2:18" hidden="1" x14ac:dyDescent="0.25">
      <c r="B2780" s="11" t="s">
        <v>1</v>
      </c>
      <c r="C2780" s="13" t="s">
        <v>12</v>
      </c>
      <c r="D2780" s="12">
        <f t="shared" si="55"/>
        <v>0</v>
      </c>
      <c r="E2780" s="12">
        <f t="shared" si="55"/>
        <v>0</v>
      </c>
      <c r="F2780" s="12">
        <f t="shared" si="55"/>
        <v>0</v>
      </c>
      <c r="G2780" s="12">
        <f t="shared" si="55"/>
        <v>0</v>
      </c>
      <c r="H2780" s="12">
        <f t="shared" si="55"/>
        <v>0</v>
      </c>
      <c r="I2780" s="12">
        <v>0</v>
      </c>
      <c r="J2780" s="12">
        <v>0</v>
      </c>
      <c r="K2780" s="12">
        <v>0</v>
      </c>
      <c r="L2780" s="12">
        <v>0</v>
      </c>
      <c r="M2780" s="12">
        <v>0</v>
      </c>
      <c r="N2780" s="12">
        <v>0</v>
      </c>
      <c r="O2780" s="12">
        <v>0</v>
      </c>
      <c r="P2780" s="12">
        <v>0</v>
      </c>
      <c r="Q2780" s="12">
        <v>0</v>
      </c>
      <c r="R2780" s="12">
        <v>0</v>
      </c>
    </row>
    <row r="2781" spans="2:18" hidden="1" x14ac:dyDescent="0.25">
      <c r="B2781" s="8" t="s">
        <v>1</v>
      </c>
      <c r="C2781" s="10" t="s">
        <v>19</v>
      </c>
      <c r="D2781" s="9">
        <f t="shared" si="55"/>
        <v>0</v>
      </c>
      <c r="E2781" s="9">
        <f t="shared" si="55"/>
        <v>0</v>
      </c>
      <c r="F2781" s="9">
        <f t="shared" si="55"/>
        <v>0</v>
      </c>
      <c r="G2781" s="9">
        <f t="shared" si="55"/>
        <v>0</v>
      </c>
      <c r="H2781" s="9">
        <f t="shared" si="55"/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</row>
    <row r="2782" spans="2:18" ht="30.75" thickBot="1" x14ac:dyDescent="0.3">
      <c r="B2782" s="15" t="s">
        <v>1079</v>
      </c>
      <c r="C2782" s="16" t="s">
        <v>1080</v>
      </c>
      <c r="D2782" s="17">
        <f t="shared" si="55"/>
        <v>6775000</v>
      </c>
      <c r="E2782" s="17">
        <f t="shared" si="55"/>
        <v>973500</v>
      </c>
      <c r="F2782" s="17">
        <f t="shared" si="55"/>
        <v>1997400</v>
      </c>
      <c r="G2782" s="17">
        <f t="shared" si="55"/>
        <v>1337300</v>
      </c>
      <c r="H2782" s="17">
        <f t="shared" si="55"/>
        <v>2466800</v>
      </c>
      <c r="I2782" s="17">
        <v>0</v>
      </c>
      <c r="J2782" s="17">
        <v>0</v>
      </c>
      <c r="K2782" s="17">
        <v>0</v>
      </c>
      <c r="L2782" s="17">
        <v>0</v>
      </c>
      <c r="M2782" s="17">
        <v>0</v>
      </c>
      <c r="N2782" s="17">
        <v>6775000</v>
      </c>
      <c r="O2782" s="17">
        <v>973500</v>
      </c>
      <c r="P2782" s="17">
        <v>1997400</v>
      </c>
      <c r="Q2782" s="17">
        <v>1337300</v>
      </c>
      <c r="R2782" s="17">
        <v>2466800</v>
      </c>
    </row>
    <row r="2783" spans="2:18" ht="15.75" thickTop="1" x14ac:dyDescent="0.25">
      <c r="B2783" s="11" t="s">
        <v>1</v>
      </c>
      <c r="C2783" s="13" t="s">
        <v>12</v>
      </c>
      <c r="D2783" s="12">
        <f t="shared" si="55"/>
        <v>5775000</v>
      </c>
      <c r="E2783" s="12">
        <f t="shared" si="55"/>
        <v>973500</v>
      </c>
      <c r="F2783" s="12">
        <f t="shared" si="55"/>
        <v>1451800</v>
      </c>
      <c r="G2783" s="12">
        <f t="shared" si="55"/>
        <v>1112400</v>
      </c>
      <c r="H2783" s="12">
        <f t="shared" si="55"/>
        <v>2237300</v>
      </c>
      <c r="I2783" s="12">
        <v>0</v>
      </c>
      <c r="J2783" s="12">
        <v>0</v>
      </c>
      <c r="K2783" s="12">
        <v>0</v>
      </c>
      <c r="L2783" s="12">
        <v>0</v>
      </c>
      <c r="M2783" s="12">
        <v>0</v>
      </c>
      <c r="N2783" s="12">
        <v>5775000</v>
      </c>
      <c r="O2783" s="12">
        <v>973500</v>
      </c>
      <c r="P2783" s="12">
        <v>1451800</v>
      </c>
      <c r="Q2783" s="12">
        <v>1112400</v>
      </c>
      <c r="R2783" s="12">
        <v>2237300</v>
      </c>
    </row>
    <row r="2784" spans="2:18" x14ac:dyDescent="0.25">
      <c r="B2784" s="8" t="s">
        <v>1</v>
      </c>
      <c r="C2784" s="10" t="s">
        <v>17</v>
      </c>
      <c r="D2784" s="9">
        <f t="shared" si="55"/>
        <v>1000000</v>
      </c>
      <c r="E2784" s="9">
        <f t="shared" si="55"/>
        <v>0</v>
      </c>
      <c r="F2784" s="9">
        <f t="shared" si="55"/>
        <v>500000</v>
      </c>
      <c r="G2784" s="9">
        <f t="shared" si="55"/>
        <v>250000</v>
      </c>
      <c r="H2784" s="9">
        <f t="shared" si="55"/>
        <v>250000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1000000</v>
      </c>
      <c r="O2784" s="9">
        <v>0</v>
      </c>
      <c r="P2784" s="9">
        <v>500000</v>
      </c>
      <c r="Q2784" s="9">
        <v>250000</v>
      </c>
      <c r="R2784" s="9">
        <v>250000</v>
      </c>
    </row>
    <row r="2785" spans="2:18" x14ac:dyDescent="0.25">
      <c r="B2785" s="8" t="s">
        <v>1</v>
      </c>
      <c r="C2785" s="10" t="s">
        <v>19</v>
      </c>
      <c r="D2785" s="9">
        <f t="shared" si="55"/>
        <v>4775000</v>
      </c>
      <c r="E2785" s="9">
        <f t="shared" si="55"/>
        <v>973500</v>
      </c>
      <c r="F2785" s="9">
        <f t="shared" si="55"/>
        <v>951800</v>
      </c>
      <c r="G2785" s="9">
        <f t="shared" si="55"/>
        <v>862400</v>
      </c>
      <c r="H2785" s="9">
        <f t="shared" si="55"/>
        <v>1987300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4775000</v>
      </c>
      <c r="O2785" s="9">
        <v>973500</v>
      </c>
      <c r="P2785" s="9">
        <v>951800</v>
      </c>
      <c r="Q2785" s="9">
        <v>862400</v>
      </c>
      <c r="R2785" s="9">
        <v>1987300</v>
      </c>
    </row>
    <row r="2786" spans="2:18" x14ac:dyDescent="0.25">
      <c r="B2786" s="11" t="s">
        <v>1</v>
      </c>
      <c r="C2786" s="13" t="s">
        <v>20</v>
      </c>
      <c r="D2786" s="12">
        <f t="shared" si="55"/>
        <v>1000000</v>
      </c>
      <c r="E2786" s="12">
        <f t="shared" si="55"/>
        <v>0</v>
      </c>
      <c r="F2786" s="12">
        <f t="shared" si="55"/>
        <v>545600</v>
      </c>
      <c r="G2786" s="12">
        <f t="shared" si="55"/>
        <v>224900</v>
      </c>
      <c r="H2786" s="12">
        <f t="shared" si="55"/>
        <v>229500</v>
      </c>
      <c r="I2786" s="12">
        <v>0</v>
      </c>
      <c r="J2786" s="12">
        <v>0</v>
      </c>
      <c r="K2786" s="12">
        <v>0</v>
      </c>
      <c r="L2786" s="12">
        <v>0</v>
      </c>
      <c r="M2786" s="12">
        <v>0</v>
      </c>
      <c r="N2786" s="12">
        <v>1000000</v>
      </c>
      <c r="O2786" s="12">
        <v>0</v>
      </c>
      <c r="P2786" s="12">
        <v>545600</v>
      </c>
      <c r="Q2786" s="12">
        <v>224900</v>
      </c>
      <c r="R2786" s="12">
        <v>229500</v>
      </c>
    </row>
    <row r="2787" spans="2:18" ht="30.75" thickBot="1" x14ac:dyDescent="0.3">
      <c r="B2787" s="15" t="s">
        <v>1081</v>
      </c>
      <c r="C2787" s="16" t="s">
        <v>1082</v>
      </c>
      <c r="D2787" s="17">
        <f t="shared" si="55"/>
        <v>725000</v>
      </c>
      <c r="E2787" s="17">
        <f t="shared" si="55"/>
        <v>181200</v>
      </c>
      <c r="F2787" s="17">
        <f t="shared" si="55"/>
        <v>181200</v>
      </c>
      <c r="G2787" s="17">
        <f t="shared" si="55"/>
        <v>181200</v>
      </c>
      <c r="H2787" s="17">
        <f t="shared" si="55"/>
        <v>181400</v>
      </c>
      <c r="I2787" s="17">
        <v>0</v>
      </c>
      <c r="J2787" s="17">
        <v>0</v>
      </c>
      <c r="K2787" s="17">
        <v>0</v>
      </c>
      <c r="L2787" s="17">
        <v>0</v>
      </c>
      <c r="M2787" s="17">
        <v>0</v>
      </c>
      <c r="N2787" s="17">
        <v>725000</v>
      </c>
      <c r="O2787" s="17">
        <v>181200</v>
      </c>
      <c r="P2787" s="17">
        <v>181200</v>
      </c>
      <c r="Q2787" s="17">
        <v>181200</v>
      </c>
      <c r="R2787" s="17">
        <v>181400</v>
      </c>
    </row>
    <row r="2788" spans="2:18" ht="15.75" thickTop="1" x14ac:dyDescent="0.25">
      <c r="B2788" s="11" t="s">
        <v>1</v>
      </c>
      <c r="C2788" s="13" t="s">
        <v>12</v>
      </c>
      <c r="D2788" s="12">
        <f t="shared" si="55"/>
        <v>725000</v>
      </c>
      <c r="E2788" s="12">
        <f t="shared" si="55"/>
        <v>181200</v>
      </c>
      <c r="F2788" s="12">
        <f t="shared" si="55"/>
        <v>181200</v>
      </c>
      <c r="G2788" s="12">
        <f t="shared" si="55"/>
        <v>181200</v>
      </c>
      <c r="H2788" s="12">
        <f t="shared" si="55"/>
        <v>181400</v>
      </c>
      <c r="I2788" s="12">
        <v>0</v>
      </c>
      <c r="J2788" s="12">
        <v>0</v>
      </c>
      <c r="K2788" s="12">
        <v>0</v>
      </c>
      <c r="L2788" s="12">
        <v>0</v>
      </c>
      <c r="M2788" s="12">
        <v>0</v>
      </c>
      <c r="N2788" s="12">
        <v>725000</v>
      </c>
      <c r="O2788" s="12">
        <v>181200</v>
      </c>
      <c r="P2788" s="12">
        <v>181200</v>
      </c>
      <c r="Q2788" s="12">
        <v>181200</v>
      </c>
      <c r="R2788" s="12">
        <v>181400</v>
      </c>
    </row>
    <row r="2789" spans="2:18" x14ac:dyDescent="0.25">
      <c r="B2789" s="8" t="s">
        <v>1</v>
      </c>
      <c r="C2789" s="10" t="s">
        <v>19</v>
      </c>
      <c r="D2789" s="9">
        <f t="shared" si="55"/>
        <v>725000</v>
      </c>
      <c r="E2789" s="9">
        <f t="shared" si="55"/>
        <v>181200</v>
      </c>
      <c r="F2789" s="9">
        <f t="shared" si="55"/>
        <v>181200</v>
      </c>
      <c r="G2789" s="9">
        <f t="shared" si="55"/>
        <v>181200</v>
      </c>
      <c r="H2789" s="9">
        <f t="shared" si="55"/>
        <v>181400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725000</v>
      </c>
      <c r="O2789" s="9">
        <v>181200</v>
      </c>
      <c r="P2789" s="9">
        <v>181200</v>
      </c>
      <c r="Q2789" s="9">
        <v>181200</v>
      </c>
      <c r="R2789" s="9">
        <v>181400</v>
      </c>
    </row>
    <row r="2790" spans="2:18" ht="30.75" thickBot="1" x14ac:dyDescent="0.3">
      <c r="B2790" s="15" t="s">
        <v>1083</v>
      </c>
      <c r="C2790" s="16" t="s">
        <v>1084</v>
      </c>
      <c r="D2790" s="17">
        <f t="shared" si="55"/>
        <v>325000</v>
      </c>
      <c r="E2790" s="17">
        <f t="shared" si="55"/>
        <v>81200</v>
      </c>
      <c r="F2790" s="17">
        <f t="shared" si="55"/>
        <v>81200</v>
      </c>
      <c r="G2790" s="17">
        <f t="shared" si="55"/>
        <v>81200</v>
      </c>
      <c r="H2790" s="17">
        <f t="shared" si="55"/>
        <v>81400</v>
      </c>
      <c r="I2790" s="17">
        <v>0</v>
      </c>
      <c r="J2790" s="17">
        <v>0</v>
      </c>
      <c r="K2790" s="17">
        <v>0</v>
      </c>
      <c r="L2790" s="17">
        <v>0</v>
      </c>
      <c r="M2790" s="17">
        <v>0</v>
      </c>
      <c r="N2790" s="17">
        <v>325000</v>
      </c>
      <c r="O2790" s="17">
        <v>81200</v>
      </c>
      <c r="P2790" s="17">
        <v>81200</v>
      </c>
      <c r="Q2790" s="17">
        <v>81200</v>
      </c>
      <c r="R2790" s="17">
        <v>81400</v>
      </c>
    </row>
    <row r="2791" spans="2:18" ht="15.75" thickTop="1" x14ac:dyDescent="0.25">
      <c r="B2791" s="11" t="s">
        <v>1</v>
      </c>
      <c r="C2791" s="13" t="s">
        <v>12</v>
      </c>
      <c r="D2791" s="12">
        <f t="shared" si="55"/>
        <v>325000</v>
      </c>
      <c r="E2791" s="12">
        <f t="shared" si="55"/>
        <v>81200</v>
      </c>
      <c r="F2791" s="12">
        <f t="shared" si="55"/>
        <v>81200</v>
      </c>
      <c r="G2791" s="12">
        <f t="shared" si="55"/>
        <v>81200</v>
      </c>
      <c r="H2791" s="12">
        <f t="shared" si="55"/>
        <v>81400</v>
      </c>
      <c r="I2791" s="12">
        <v>0</v>
      </c>
      <c r="J2791" s="12">
        <v>0</v>
      </c>
      <c r="K2791" s="12">
        <v>0</v>
      </c>
      <c r="L2791" s="12">
        <v>0</v>
      </c>
      <c r="M2791" s="12">
        <v>0</v>
      </c>
      <c r="N2791" s="12">
        <v>325000</v>
      </c>
      <c r="O2791" s="12">
        <v>81200</v>
      </c>
      <c r="P2791" s="12">
        <v>81200</v>
      </c>
      <c r="Q2791" s="12">
        <v>81200</v>
      </c>
      <c r="R2791" s="12">
        <v>81400</v>
      </c>
    </row>
    <row r="2792" spans="2:18" x14ac:dyDescent="0.25">
      <c r="B2792" s="8" t="s">
        <v>1</v>
      </c>
      <c r="C2792" s="10" t="s">
        <v>19</v>
      </c>
      <c r="D2792" s="9">
        <f t="shared" si="55"/>
        <v>325000</v>
      </c>
      <c r="E2792" s="9">
        <f t="shared" si="55"/>
        <v>81200</v>
      </c>
      <c r="F2792" s="9">
        <f t="shared" si="55"/>
        <v>81200</v>
      </c>
      <c r="G2792" s="9">
        <f t="shared" si="55"/>
        <v>81200</v>
      </c>
      <c r="H2792" s="9">
        <f t="shared" si="55"/>
        <v>81400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325000</v>
      </c>
      <c r="O2792" s="9">
        <v>81200</v>
      </c>
      <c r="P2792" s="9">
        <v>81200</v>
      </c>
      <c r="Q2792" s="9">
        <v>81200</v>
      </c>
      <c r="R2792" s="9">
        <v>81400</v>
      </c>
    </row>
    <row r="2793" spans="2:18" ht="15.75" thickBot="1" x14ac:dyDescent="0.3">
      <c r="B2793" s="15" t="s">
        <v>1085</v>
      </c>
      <c r="C2793" s="16" t="s">
        <v>1086</v>
      </c>
      <c r="D2793" s="17">
        <f t="shared" si="55"/>
        <v>400000</v>
      </c>
      <c r="E2793" s="17">
        <f t="shared" si="55"/>
        <v>100000</v>
      </c>
      <c r="F2793" s="17">
        <f t="shared" si="55"/>
        <v>100000</v>
      </c>
      <c r="G2793" s="17">
        <f t="shared" si="55"/>
        <v>100000</v>
      </c>
      <c r="H2793" s="17">
        <f t="shared" si="55"/>
        <v>100000</v>
      </c>
      <c r="I2793" s="17">
        <v>0</v>
      </c>
      <c r="J2793" s="17">
        <v>0</v>
      </c>
      <c r="K2793" s="17">
        <v>0</v>
      </c>
      <c r="L2793" s="17">
        <v>0</v>
      </c>
      <c r="M2793" s="17">
        <v>0</v>
      </c>
      <c r="N2793" s="17">
        <v>400000</v>
      </c>
      <c r="O2793" s="17">
        <v>100000</v>
      </c>
      <c r="P2793" s="17">
        <v>100000</v>
      </c>
      <c r="Q2793" s="17">
        <v>100000</v>
      </c>
      <c r="R2793" s="17">
        <v>100000</v>
      </c>
    </row>
    <row r="2794" spans="2:18" ht="15.75" thickTop="1" x14ac:dyDescent="0.25">
      <c r="B2794" s="11" t="s">
        <v>1</v>
      </c>
      <c r="C2794" s="13" t="s">
        <v>12</v>
      </c>
      <c r="D2794" s="12">
        <f t="shared" si="55"/>
        <v>400000</v>
      </c>
      <c r="E2794" s="12">
        <f t="shared" si="55"/>
        <v>100000</v>
      </c>
      <c r="F2794" s="12">
        <f t="shared" si="55"/>
        <v>100000</v>
      </c>
      <c r="G2794" s="12">
        <f t="shared" si="55"/>
        <v>100000</v>
      </c>
      <c r="H2794" s="12">
        <f t="shared" si="55"/>
        <v>100000</v>
      </c>
      <c r="I2794" s="12">
        <v>0</v>
      </c>
      <c r="J2794" s="12">
        <v>0</v>
      </c>
      <c r="K2794" s="12">
        <v>0</v>
      </c>
      <c r="L2794" s="12">
        <v>0</v>
      </c>
      <c r="M2794" s="12">
        <v>0</v>
      </c>
      <c r="N2794" s="12">
        <v>400000</v>
      </c>
      <c r="O2794" s="12">
        <v>100000</v>
      </c>
      <c r="P2794" s="12">
        <v>100000</v>
      </c>
      <c r="Q2794" s="12">
        <v>100000</v>
      </c>
      <c r="R2794" s="12">
        <v>100000</v>
      </c>
    </row>
    <row r="2795" spans="2:18" x14ac:dyDescent="0.25">
      <c r="B2795" s="8" t="s">
        <v>1</v>
      </c>
      <c r="C2795" s="10" t="s">
        <v>19</v>
      </c>
      <c r="D2795" s="9">
        <f t="shared" si="55"/>
        <v>400000</v>
      </c>
      <c r="E2795" s="9">
        <f t="shared" si="55"/>
        <v>100000</v>
      </c>
      <c r="F2795" s="9">
        <f t="shared" si="55"/>
        <v>100000</v>
      </c>
      <c r="G2795" s="9">
        <f t="shared" si="55"/>
        <v>100000</v>
      </c>
      <c r="H2795" s="9">
        <f t="shared" si="55"/>
        <v>100000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400000</v>
      </c>
      <c r="O2795" s="9">
        <v>100000</v>
      </c>
      <c r="P2795" s="9">
        <v>100000</v>
      </c>
      <c r="Q2795" s="9">
        <v>100000</v>
      </c>
      <c r="R2795" s="9">
        <v>100000</v>
      </c>
    </row>
    <row r="2796" spans="2:18" ht="15.75" hidden="1" thickBot="1" x14ac:dyDescent="0.3">
      <c r="B2796" s="15" t="s">
        <v>1087</v>
      </c>
      <c r="C2796" s="16" t="s">
        <v>1088</v>
      </c>
      <c r="D2796" s="17">
        <f t="shared" si="55"/>
        <v>0</v>
      </c>
      <c r="E2796" s="17">
        <f t="shared" si="55"/>
        <v>0</v>
      </c>
      <c r="F2796" s="17">
        <f t="shared" si="55"/>
        <v>0</v>
      </c>
      <c r="G2796" s="17">
        <f t="shared" si="55"/>
        <v>0</v>
      </c>
      <c r="H2796" s="17">
        <f t="shared" si="55"/>
        <v>0</v>
      </c>
      <c r="I2796" s="17">
        <v>0</v>
      </c>
      <c r="J2796" s="17">
        <v>0</v>
      </c>
      <c r="K2796" s="17">
        <v>0</v>
      </c>
      <c r="L2796" s="17">
        <v>0</v>
      </c>
      <c r="M2796" s="17">
        <v>0</v>
      </c>
      <c r="N2796" s="17">
        <v>0</v>
      </c>
      <c r="O2796" s="17">
        <v>0</v>
      </c>
      <c r="P2796" s="17">
        <v>0</v>
      </c>
      <c r="Q2796" s="17">
        <v>0</v>
      </c>
      <c r="R2796" s="17">
        <v>0</v>
      </c>
    </row>
    <row r="2797" spans="2:18" hidden="1" x14ac:dyDescent="0.25">
      <c r="B2797" s="11" t="s">
        <v>1</v>
      </c>
      <c r="C2797" s="13" t="s">
        <v>12</v>
      </c>
      <c r="D2797" s="12">
        <f t="shared" si="55"/>
        <v>0</v>
      </c>
      <c r="E2797" s="12">
        <f t="shared" si="55"/>
        <v>0</v>
      </c>
      <c r="F2797" s="12">
        <f t="shared" si="55"/>
        <v>0</v>
      </c>
      <c r="G2797" s="12">
        <f t="shared" si="55"/>
        <v>0</v>
      </c>
      <c r="H2797" s="12">
        <f t="shared" si="55"/>
        <v>0</v>
      </c>
      <c r="I2797" s="12">
        <v>0</v>
      </c>
      <c r="J2797" s="12">
        <v>0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2">
        <v>0</v>
      </c>
      <c r="Q2797" s="12">
        <v>0</v>
      </c>
      <c r="R2797" s="12">
        <v>0</v>
      </c>
    </row>
    <row r="2798" spans="2:18" hidden="1" x14ac:dyDescent="0.25">
      <c r="B2798" s="8" t="s">
        <v>1</v>
      </c>
      <c r="C2798" s="10" t="s">
        <v>13</v>
      </c>
      <c r="D2798" s="9">
        <f t="shared" si="55"/>
        <v>0</v>
      </c>
      <c r="E2798" s="9">
        <f t="shared" si="55"/>
        <v>0</v>
      </c>
      <c r="F2798" s="9">
        <f t="shared" si="55"/>
        <v>0</v>
      </c>
      <c r="G2798" s="9">
        <f t="shared" si="55"/>
        <v>0</v>
      </c>
      <c r="H2798" s="9">
        <f t="shared" si="55"/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</row>
    <row r="2799" spans="2:18" hidden="1" x14ac:dyDescent="0.25">
      <c r="B2799" s="8" t="s">
        <v>1</v>
      </c>
      <c r="C2799" s="10" t="s">
        <v>14</v>
      </c>
      <c r="D2799" s="9">
        <f t="shared" si="55"/>
        <v>0</v>
      </c>
      <c r="E2799" s="9">
        <f t="shared" si="55"/>
        <v>0</v>
      </c>
      <c r="F2799" s="9">
        <f t="shared" si="55"/>
        <v>0</v>
      </c>
      <c r="G2799" s="9">
        <f t="shared" si="55"/>
        <v>0</v>
      </c>
      <c r="H2799" s="9">
        <f t="shared" si="55"/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</row>
    <row r="2800" spans="2:18" hidden="1" x14ac:dyDescent="0.25">
      <c r="B2800" s="8" t="s">
        <v>1</v>
      </c>
      <c r="C2800" s="10" t="s">
        <v>18</v>
      </c>
      <c r="D2800" s="9">
        <f t="shared" si="55"/>
        <v>0</v>
      </c>
      <c r="E2800" s="9">
        <f t="shared" si="55"/>
        <v>0</v>
      </c>
      <c r="F2800" s="9">
        <f t="shared" si="55"/>
        <v>0</v>
      </c>
      <c r="G2800" s="9">
        <f t="shared" si="55"/>
        <v>0</v>
      </c>
      <c r="H2800" s="9">
        <f t="shared" si="55"/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</row>
    <row r="2801" spans="2:18" hidden="1" x14ac:dyDescent="0.25">
      <c r="B2801" s="8" t="s">
        <v>1</v>
      </c>
      <c r="C2801" s="10" t="s">
        <v>19</v>
      </c>
      <c r="D2801" s="9">
        <f t="shared" si="55"/>
        <v>0</v>
      </c>
      <c r="E2801" s="9">
        <f t="shared" si="55"/>
        <v>0</v>
      </c>
      <c r="F2801" s="9">
        <f t="shared" si="55"/>
        <v>0</v>
      </c>
      <c r="G2801" s="9">
        <f t="shared" si="55"/>
        <v>0</v>
      </c>
      <c r="H2801" s="9">
        <f t="shared" si="55"/>
        <v>0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</row>
    <row r="2802" spans="2:18" hidden="1" x14ac:dyDescent="0.25">
      <c r="B2802" s="11" t="s">
        <v>1</v>
      </c>
      <c r="C2802" s="13" t="s">
        <v>20</v>
      </c>
      <c r="D2802" s="12">
        <f t="shared" si="55"/>
        <v>0</v>
      </c>
      <c r="E2802" s="12">
        <f t="shared" si="55"/>
        <v>0</v>
      </c>
      <c r="F2802" s="12">
        <f t="shared" si="55"/>
        <v>0</v>
      </c>
      <c r="G2802" s="12">
        <f t="shared" si="55"/>
        <v>0</v>
      </c>
      <c r="H2802" s="12">
        <f t="shared" si="55"/>
        <v>0</v>
      </c>
      <c r="I2802" s="12">
        <v>0</v>
      </c>
      <c r="J2802" s="12">
        <v>0</v>
      </c>
      <c r="K2802" s="12">
        <v>0</v>
      </c>
      <c r="L2802" s="12">
        <v>0</v>
      </c>
      <c r="M2802" s="12">
        <v>0</v>
      </c>
      <c r="N2802" s="12">
        <v>0</v>
      </c>
      <c r="O2802" s="12">
        <v>0</v>
      </c>
      <c r="P2802" s="12">
        <v>0</v>
      </c>
      <c r="Q2802" s="12">
        <v>0</v>
      </c>
      <c r="R2802" s="12">
        <v>0</v>
      </c>
    </row>
    <row r="2803" spans="2:18" ht="30.75" thickBot="1" x14ac:dyDescent="0.3">
      <c r="B2803" s="15" t="s">
        <v>1089</v>
      </c>
      <c r="C2803" s="16" t="s">
        <v>1090</v>
      </c>
      <c r="D2803" s="17">
        <f t="shared" si="55"/>
        <v>4800000</v>
      </c>
      <c r="E2803" s="17">
        <f t="shared" si="55"/>
        <v>575000</v>
      </c>
      <c r="F2803" s="17">
        <f t="shared" si="55"/>
        <v>1408400</v>
      </c>
      <c r="G2803" s="17">
        <f t="shared" si="55"/>
        <v>1408400</v>
      </c>
      <c r="H2803" s="17">
        <f t="shared" si="55"/>
        <v>1408200</v>
      </c>
      <c r="I2803" s="17">
        <v>4800000</v>
      </c>
      <c r="J2803" s="17">
        <v>575000</v>
      </c>
      <c r="K2803" s="17">
        <v>1408400</v>
      </c>
      <c r="L2803" s="17">
        <v>1408400</v>
      </c>
      <c r="M2803" s="17">
        <v>1408200</v>
      </c>
      <c r="N2803" s="17">
        <v>0</v>
      </c>
      <c r="O2803" s="17">
        <v>0</v>
      </c>
      <c r="P2803" s="17">
        <v>0</v>
      </c>
      <c r="Q2803" s="17">
        <v>0</v>
      </c>
      <c r="R2803" s="17">
        <v>0</v>
      </c>
    </row>
    <row r="2804" spans="2:18" ht="15.75" thickTop="1" x14ac:dyDescent="0.25">
      <c r="B2804" s="11" t="s">
        <v>1</v>
      </c>
      <c r="C2804" s="13" t="s">
        <v>12</v>
      </c>
      <c r="D2804" s="12">
        <f t="shared" si="55"/>
        <v>3550000</v>
      </c>
      <c r="E2804" s="12">
        <f t="shared" si="55"/>
        <v>450000</v>
      </c>
      <c r="F2804" s="12">
        <f t="shared" si="55"/>
        <v>1033400</v>
      </c>
      <c r="G2804" s="12">
        <f t="shared" si="55"/>
        <v>1033400</v>
      </c>
      <c r="H2804" s="12">
        <f t="shared" si="55"/>
        <v>1033200</v>
      </c>
      <c r="I2804" s="12">
        <v>3550000</v>
      </c>
      <c r="J2804" s="12">
        <v>450000</v>
      </c>
      <c r="K2804" s="12">
        <v>1033400</v>
      </c>
      <c r="L2804" s="12">
        <v>1033400</v>
      </c>
      <c r="M2804" s="12">
        <v>1033200</v>
      </c>
      <c r="N2804" s="12">
        <v>0</v>
      </c>
      <c r="O2804" s="12">
        <v>0</v>
      </c>
      <c r="P2804" s="12">
        <v>0</v>
      </c>
      <c r="Q2804" s="12">
        <v>0</v>
      </c>
      <c r="R2804" s="12">
        <v>0</v>
      </c>
    </row>
    <row r="2805" spans="2:18" x14ac:dyDescent="0.25">
      <c r="B2805" s="8" t="s">
        <v>1</v>
      </c>
      <c r="C2805" s="10" t="s">
        <v>13</v>
      </c>
      <c r="D2805" s="9">
        <f t="shared" si="55"/>
        <v>630000</v>
      </c>
      <c r="E2805" s="9">
        <f t="shared" si="55"/>
        <v>157500</v>
      </c>
      <c r="F2805" s="9">
        <f t="shared" si="55"/>
        <v>157500</v>
      </c>
      <c r="G2805" s="9">
        <f t="shared" si="55"/>
        <v>157500</v>
      </c>
      <c r="H2805" s="9">
        <f t="shared" si="55"/>
        <v>157500</v>
      </c>
      <c r="I2805" s="9">
        <v>630000</v>
      </c>
      <c r="J2805" s="9">
        <v>157500</v>
      </c>
      <c r="K2805" s="9">
        <v>157500</v>
      </c>
      <c r="L2805" s="9">
        <v>157500</v>
      </c>
      <c r="M2805" s="9">
        <v>157500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</row>
    <row r="2806" spans="2:18" x14ac:dyDescent="0.25">
      <c r="B2806" s="8" t="s">
        <v>1</v>
      </c>
      <c r="C2806" s="10" t="s">
        <v>14</v>
      </c>
      <c r="D2806" s="9">
        <f t="shared" si="55"/>
        <v>1670000</v>
      </c>
      <c r="E2806" s="9">
        <f t="shared" si="55"/>
        <v>292500</v>
      </c>
      <c r="F2806" s="9">
        <f t="shared" si="55"/>
        <v>459200</v>
      </c>
      <c r="G2806" s="9">
        <f t="shared" si="55"/>
        <v>459200</v>
      </c>
      <c r="H2806" s="9">
        <f t="shared" si="55"/>
        <v>459100</v>
      </c>
      <c r="I2806" s="9">
        <v>1670000</v>
      </c>
      <c r="J2806" s="9">
        <v>292500</v>
      </c>
      <c r="K2806" s="9">
        <v>459200</v>
      </c>
      <c r="L2806" s="9">
        <v>459200</v>
      </c>
      <c r="M2806" s="9">
        <v>459100</v>
      </c>
      <c r="N2806" s="9">
        <v>0</v>
      </c>
      <c r="O2806" s="9">
        <v>0</v>
      </c>
      <c r="P2806" s="9">
        <v>0</v>
      </c>
      <c r="Q2806" s="9">
        <v>0</v>
      </c>
      <c r="R2806" s="9">
        <v>0</v>
      </c>
    </row>
    <row r="2807" spans="2:18" x14ac:dyDescent="0.25">
      <c r="B2807" s="8" t="s">
        <v>1</v>
      </c>
      <c r="C2807" s="10" t="s">
        <v>16</v>
      </c>
      <c r="D2807" s="9">
        <f t="shared" si="55"/>
        <v>1250000</v>
      </c>
      <c r="E2807" s="9">
        <f t="shared" si="55"/>
        <v>0</v>
      </c>
      <c r="F2807" s="9">
        <f t="shared" si="55"/>
        <v>416700</v>
      </c>
      <c r="G2807" s="9">
        <f t="shared" si="55"/>
        <v>416700</v>
      </c>
      <c r="H2807" s="9">
        <f t="shared" si="55"/>
        <v>416600</v>
      </c>
      <c r="I2807" s="9">
        <v>1250000</v>
      </c>
      <c r="J2807" s="9">
        <v>0</v>
      </c>
      <c r="K2807" s="9">
        <v>416700</v>
      </c>
      <c r="L2807" s="9">
        <v>416700</v>
      </c>
      <c r="M2807" s="9">
        <v>416600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</row>
    <row r="2808" spans="2:18" hidden="1" x14ac:dyDescent="0.25">
      <c r="B2808" s="8" t="s">
        <v>1</v>
      </c>
      <c r="C2808" s="10" t="s">
        <v>17</v>
      </c>
      <c r="D2808" s="9">
        <f t="shared" si="55"/>
        <v>0</v>
      </c>
      <c r="E2808" s="9">
        <f t="shared" si="55"/>
        <v>0</v>
      </c>
      <c r="F2808" s="9">
        <f t="shared" si="55"/>
        <v>0</v>
      </c>
      <c r="G2808" s="9">
        <f t="shared" si="55"/>
        <v>0</v>
      </c>
      <c r="H2808" s="9">
        <f t="shared" si="55"/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</row>
    <row r="2809" spans="2:18" hidden="1" x14ac:dyDescent="0.25">
      <c r="B2809" s="8" t="s">
        <v>1</v>
      </c>
      <c r="C2809" s="10" t="s">
        <v>18</v>
      </c>
      <c r="D2809" s="9">
        <f t="shared" si="55"/>
        <v>0</v>
      </c>
      <c r="E2809" s="9">
        <f t="shared" si="55"/>
        <v>0</v>
      </c>
      <c r="F2809" s="9">
        <f t="shared" si="55"/>
        <v>0</v>
      </c>
      <c r="G2809" s="9">
        <f t="shared" si="55"/>
        <v>0</v>
      </c>
      <c r="H2809" s="9">
        <f t="shared" si="55"/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0</v>
      </c>
    </row>
    <row r="2810" spans="2:18" hidden="1" x14ac:dyDescent="0.25">
      <c r="B2810" s="8" t="s">
        <v>1</v>
      </c>
      <c r="C2810" s="10" t="s">
        <v>19</v>
      </c>
      <c r="D2810" s="9">
        <f t="shared" si="55"/>
        <v>0</v>
      </c>
      <c r="E2810" s="9">
        <f t="shared" si="55"/>
        <v>0</v>
      </c>
      <c r="F2810" s="9">
        <f t="shared" si="55"/>
        <v>0</v>
      </c>
      <c r="G2810" s="9">
        <f t="shared" si="55"/>
        <v>0</v>
      </c>
      <c r="H2810" s="9">
        <f t="shared" si="55"/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</row>
    <row r="2811" spans="2:18" x14ac:dyDescent="0.25">
      <c r="B2811" s="11" t="s">
        <v>1</v>
      </c>
      <c r="C2811" s="13" t="s">
        <v>20</v>
      </c>
      <c r="D2811" s="12">
        <f t="shared" si="55"/>
        <v>1250000</v>
      </c>
      <c r="E2811" s="12">
        <f t="shared" si="55"/>
        <v>125000</v>
      </c>
      <c r="F2811" s="12">
        <f t="shared" si="55"/>
        <v>375000</v>
      </c>
      <c r="G2811" s="12">
        <f t="shared" si="55"/>
        <v>375000</v>
      </c>
      <c r="H2811" s="12">
        <f t="shared" si="55"/>
        <v>375000</v>
      </c>
      <c r="I2811" s="12">
        <v>1250000</v>
      </c>
      <c r="J2811" s="12">
        <v>125000</v>
      </c>
      <c r="K2811" s="12">
        <v>375000</v>
      </c>
      <c r="L2811" s="12">
        <v>375000</v>
      </c>
      <c r="M2811" s="12">
        <v>375000</v>
      </c>
      <c r="N2811" s="12">
        <v>0</v>
      </c>
      <c r="O2811" s="12">
        <v>0</v>
      </c>
      <c r="P2811" s="12">
        <v>0</v>
      </c>
      <c r="Q2811" s="12">
        <v>0</v>
      </c>
      <c r="R2811" s="12">
        <v>0</v>
      </c>
    </row>
    <row r="2812" spans="2:18" ht="15.75" hidden="1" thickBot="1" x14ac:dyDescent="0.3">
      <c r="B2812" s="15" t="s">
        <v>1091</v>
      </c>
      <c r="C2812" s="16" t="s">
        <v>1092</v>
      </c>
      <c r="D2812" s="17">
        <f t="shared" si="55"/>
        <v>0</v>
      </c>
      <c r="E2812" s="17">
        <f t="shared" si="55"/>
        <v>0</v>
      </c>
      <c r="F2812" s="17">
        <f t="shared" si="55"/>
        <v>0</v>
      </c>
      <c r="G2812" s="17">
        <f t="shared" si="55"/>
        <v>0</v>
      </c>
      <c r="H2812" s="17">
        <f t="shared" si="55"/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v>0</v>
      </c>
      <c r="N2812" s="17">
        <v>0</v>
      </c>
      <c r="O2812" s="17">
        <v>0</v>
      </c>
      <c r="P2812" s="17">
        <v>0</v>
      </c>
      <c r="Q2812" s="17">
        <v>0</v>
      </c>
      <c r="R2812" s="17">
        <v>0</v>
      </c>
    </row>
    <row r="2813" spans="2:18" hidden="1" x14ac:dyDescent="0.25">
      <c r="B2813" s="11" t="s">
        <v>1</v>
      </c>
      <c r="C2813" s="13" t="s">
        <v>12</v>
      </c>
      <c r="D2813" s="12">
        <f t="shared" si="55"/>
        <v>0</v>
      </c>
      <c r="E2813" s="12">
        <f t="shared" si="55"/>
        <v>0</v>
      </c>
      <c r="F2813" s="12">
        <f t="shared" si="55"/>
        <v>0</v>
      </c>
      <c r="G2813" s="12">
        <f t="shared" si="55"/>
        <v>0</v>
      </c>
      <c r="H2813" s="12">
        <f t="shared" si="55"/>
        <v>0</v>
      </c>
      <c r="I2813" s="12">
        <v>0</v>
      </c>
      <c r="J2813" s="12">
        <v>0</v>
      </c>
      <c r="K2813" s="12">
        <v>0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v>0</v>
      </c>
      <c r="R2813" s="12">
        <v>0</v>
      </c>
    </row>
    <row r="2814" spans="2:18" hidden="1" x14ac:dyDescent="0.25">
      <c r="B2814" s="8" t="s">
        <v>1</v>
      </c>
      <c r="C2814" s="10" t="s">
        <v>13</v>
      </c>
      <c r="D2814" s="9">
        <f t="shared" si="55"/>
        <v>0</v>
      </c>
      <c r="E2814" s="9">
        <f t="shared" si="55"/>
        <v>0</v>
      </c>
      <c r="F2814" s="9">
        <f t="shared" si="55"/>
        <v>0</v>
      </c>
      <c r="G2814" s="9">
        <f t="shared" si="55"/>
        <v>0</v>
      </c>
      <c r="H2814" s="9">
        <f t="shared" si="55"/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</row>
    <row r="2815" spans="2:18" hidden="1" x14ac:dyDescent="0.25">
      <c r="B2815" s="8" t="s">
        <v>1</v>
      </c>
      <c r="C2815" s="10" t="s">
        <v>14</v>
      </c>
      <c r="D2815" s="9">
        <f t="shared" si="55"/>
        <v>0</v>
      </c>
      <c r="E2815" s="9">
        <f t="shared" si="55"/>
        <v>0</v>
      </c>
      <c r="F2815" s="9">
        <f t="shared" si="55"/>
        <v>0</v>
      </c>
      <c r="G2815" s="9">
        <f t="shared" si="55"/>
        <v>0</v>
      </c>
      <c r="H2815" s="9">
        <f t="shared" si="55"/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</row>
    <row r="2816" spans="2:18" hidden="1" x14ac:dyDescent="0.25">
      <c r="B2816" s="8" t="s">
        <v>1</v>
      </c>
      <c r="C2816" s="10" t="s">
        <v>17</v>
      </c>
      <c r="D2816" s="9">
        <f t="shared" si="55"/>
        <v>0</v>
      </c>
      <c r="E2816" s="9">
        <f t="shared" si="55"/>
        <v>0</v>
      </c>
      <c r="F2816" s="9">
        <f t="shared" si="55"/>
        <v>0</v>
      </c>
      <c r="G2816" s="9">
        <f t="shared" si="55"/>
        <v>0</v>
      </c>
      <c r="H2816" s="9">
        <f t="shared" si="55"/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</row>
    <row r="2817" spans="2:18" hidden="1" x14ac:dyDescent="0.25">
      <c r="B2817" s="8" t="s">
        <v>1</v>
      </c>
      <c r="C2817" s="10" t="s">
        <v>18</v>
      </c>
      <c r="D2817" s="9">
        <f t="shared" si="55"/>
        <v>0</v>
      </c>
      <c r="E2817" s="9">
        <f t="shared" si="55"/>
        <v>0</v>
      </c>
      <c r="F2817" s="9">
        <f t="shared" si="55"/>
        <v>0</v>
      </c>
      <c r="G2817" s="9">
        <f t="shared" si="55"/>
        <v>0</v>
      </c>
      <c r="H2817" s="9">
        <f t="shared" si="55"/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</row>
    <row r="2818" spans="2:18" hidden="1" x14ac:dyDescent="0.25">
      <c r="B2818" s="8" t="s">
        <v>1</v>
      </c>
      <c r="C2818" s="10" t="s">
        <v>19</v>
      </c>
      <c r="D2818" s="9">
        <f t="shared" si="55"/>
        <v>0</v>
      </c>
      <c r="E2818" s="9">
        <f t="shared" si="55"/>
        <v>0</v>
      </c>
      <c r="F2818" s="9">
        <f t="shared" si="55"/>
        <v>0</v>
      </c>
      <c r="G2818" s="9">
        <f t="shared" si="55"/>
        <v>0</v>
      </c>
      <c r="H2818" s="9">
        <f t="shared" si="55"/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</row>
    <row r="2819" spans="2:18" hidden="1" x14ac:dyDescent="0.25">
      <c r="B2819" s="11" t="s">
        <v>1</v>
      </c>
      <c r="C2819" s="13" t="s">
        <v>20</v>
      </c>
      <c r="D2819" s="12">
        <f t="shared" si="55"/>
        <v>0</v>
      </c>
      <c r="E2819" s="12">
        <f t="shared" si="55"/>
        <v>0</v>
      </c>
      <c r="F2819" s="12">
        <f t="shared" si="55"/>
        <v>0</v>
      </c>
      <c r="G2819" s="12">
        <f t="shared" si="55"/>
        <v>0</v>
      </c>
      <c r="H2819" s="12">
        <f t="shared" si="55"/>
        <v>0</v>
      </c>
      <c r="I2819" s="12">
        <v>0</v>
      </c>
      <c r="J2819" s="12">
        <v>0</v>
      </c>
      <c r="K2819" s="12">
        <v>0</v>
      </c>
      <c r="L2819" s="12">
        <v>0</v>
      </c>
      <c r="M2819" s="12">
        <v>0</v>
      </c>
      <c r="N2819" s="12">
        <v>0</v>
      </c>
      <c r="O2819" s="12">
        <v>0</v>
      </c>
      <c r="P2819" s="12">
        <v>0</v>
      </c>
      <c r="Q2819" s="12">
        <v>0</v>
      </c>
      <c r="R2819" s="12">
        <v>0</v>
      </c>
    </row>
    <row r="2820" spans="2:18" ht="15.75" hidden="1" thickBot="1" x14ac:dyDescent="0.3">
      <c r="B2820" s="15" t="s">
        <v>1093</v>
      </c>
      <c r="C2820" s="16" t="s">
        <v>1094</v>
      </c>
      <c r="D2820" s="17">
        <f t="shared" si="55"/>
        <v>0</v>
      </c>
      <c r="E2820" s="17">
        <f t="shared" si="55"/>
        <v>0</v>
      </c>
      <c r="F2820" s="17">
        <f t="shared" si="55"/>
        <v>0</v>
      </c>
      <c r="G2820" s="17">
        <f t="shared" si="55"/>
        <v>0</v>
      </c>
      <c r="H2820" s="17">
        <f t="shared" si="55"/>
        <v>0</v>
      </c>
      <c r="I2820" s="17">
        <v>0</v>
      </c>
      <c r="J2820" s="17">
        <v>0</v>
      </c>
      <c r="K2820" s="17">
        <v>0</v>
      </c>
      <c r="L2820" s="17">
        <v>0</v>
      </c>
      <c r="M2820" s="17">
        <v>0</v>
      </c>
      <c r="N2820" s="17">
        <v>0</v>
      </c>
      <c r="O2820" s="17">
        <v>0</v>
      </c>
      <c r="P2820" s="17">
        <v>0</v>
      </c>
      <c r="Q2820" s="17">
        <v>0</v>
      </c>
      <c r="R2820" s="17">
        <v>0</v>
      </c>
    </row>
    <row r="2821" spans="2:18" hidden="1" x14ac:dyDescent="0.25">
      <c r="B2821" s="11" t="s">
        <v>1</v>
      </c>
      <c r="C2821" s="13" t="s">
        <v>12</v>
      </c>
      <c r="D2821" s="12">
        <f t="shared" si="55"/>
        <v>0</v>
      </c>
      <c r="E2821" s="12">
        <f t="shared" si="55"/>
        <v>0</v>
      </c>
      <c r="F2821" s="12">
        <f t="shared" si="55"/>
        <v>0</v>
      </c>
      <c r="G2821" s="12">
        <f t="shared" si="55"/>
        <v>0</v>
      </c>
      <c r="H2821" s="12">
        <f t="shared" si="55"/>
        <v>0</v>
      </c>
      <c r="I2821" s="12">
        <v>0</v>
      </c>
      <c r="J2821" s="12">
        <v>0</v>
      </c>
      <c r="K2821" s="12">
        <v>0</v>
      </c>
      <c r="L2821" s="12">
        <v>0</v>
      </c>
      <c r="M2821" s="12">
        <v>0</v>
      </c>
      <c r="N2821" s="12">
        <v>0</v>
      </c>
      <c r="O2821" s="12">
        <v>0</v>
      </c>
      <c r="P2821" s="12">
        <v>0</v>
      </c>
      <c r="Q2821" s="12">
        <v>0</v>
      </c>
      <c r="R2821" s="12">
        <v>0</v>
      </c>
    </row>
    <row r="2822" spans="2:18" hidden="1" x14ac:dyDescent="0.25">
      <c r="B2822" s="8" t="s">
        <v>1</v>
      </c>
      <c r="C2822" s="10" t="s">
        <v>14</v>
      </c>
      <c r="D2822" s="9">
        <f t="shared" si="55"/>
        <v>0</v>
      </c>
      <c r="E2822" s="9">
        <f t="shared" si="55"/>
        <v>0</v>
      </c>
      <c r="F2822" s="9">
        <f t="shared" si="55"/>
        <v>0</v>
      </c>
      <c r="G2822" s="9">
        <f t="shared" si="55"/>
        <v>0</v>
      </c>
      <c r="H2822" s="9">
        <f t="shared" si="55"/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</row>
    <row r="2823" spans="2:18" hidden="1" x14ac:dyDescent="0.25">
      <c r="B2823" s="11" t="s">
        <v>1</v>
      </c>
      <c r="C2823" s="13" t="s">
        <v>20</v>
      </c>
      <c r="D2823" s="12">
        <f t="shared" si="55"/>
        <v>0</v>
      </c>
      <c r="E2823" s="12">
        <f t="shared" si="55"/>
        <v>0</v>
      </c>
      <c r="F2823" s="12">
        <f t="shared" si="55"/>
        <v>0</v>
      </c>
      <c r="G2823" s="12">
        <f t="shared" si="55"/>
        <v>0</v>
      </c>
      <c r="H2823" s="12">
        <f t="shared" si="55"/>
        <v>0</v>
      </c>
      <c r="I2823" s="12">
        <v>0</v>
      </c>
      <c r="J2823" s="12">
        <v>0</v>
      </c>
      <c r="K2823" s="12">
        <v>0</v>
      </c>
      <c r="L2823" s="12">
        <v>0</v>
      </c>
      <c r="M2823" s="12">
        <v>0</v>
      </c>
      <c r="N2823" s="12">
        <v>0</v>
      </c>
      <c r="O2823" s="12">
        <v>0</v>
      </c>
      <c r="P2823" s="12">
        <v>0</v>
      </c>
      <c r="Q2823" s="12">
        <v>0</v>
      </c>
      <c r="R2823" s="12">
        <v>0</v>
      </c>
    </row>
    <row r="2824" spans="2:18" ht="15.75" hidden="1" thickBot="1" x14ac:dyDescent="0.3">
      <c r="B2824" s="15" t="s">
        <v>1095</v>
      </c>
      <c r="C2824" s="16" t="s">
        <v>1096</v>
      </c>
      <c r="D2824" s="17">
        <f t="shared" si="55"/>
        <v>0</v>
      </c>
      <c r="E2824" s="17">
        <f t="shared" si="55"/>
        <v>0</v>
      </c>
      <c r="F2824" s="17">
        <f t="shared" si="55"/>
        <v>0</v>
      </c>
      <c r="G2824" s="17">
        <f t="shared" si="55"/>
        <v>0</v>
      </c>
      <c r="H2824" s="17">
        <f t="shared" si="55"/>
        <v>0</v>
      </c>
      <c r="I2824" s="17">
        <v>0</v>
      </c>
      <c r="J2824" s="17">
        <v>0</v>
      </c>
      <c r="K2824" s="17">
        <v>0</v>
      </c>
      <c r="L2824" s="17">
        <v>0</v>
      </c>
      <c r="M2824" s="17">
        <v>0</v>
      </c>
      <c r="N2824" s="17">
        <v>0</v>
      </c>
      <c r="O2824" s="17">
        <v>0</v>
      </c>
      <c r="P2824" s="17">
        <v>0</v>
      </c>
      <c r="Q2824" s="17">
        <v>0</v>
      </c>
      <c r="R2824" s="17">
        <v>0</v>
      </c>
    </row>
    <row r="2825" spans="2:18" hidden="1" x14ac:dyDescent="0.25">
      <c r="B2825" s="11" t="s">
        <v>1</v>
      </c>
      <c r="C2825" s="13" t="s">
        <v>12</v>
      </c>
      <c r="D2825" s="12">
        <f t="shared" si="55"/>
        <v>0</v>
      </c>
      <c r="E2825" s="12">
        <f t="shared" si="55"/>
        <v>0</v>
      </c>
      <c r="F2825" s="12">
        <f t="shared" si="55"/>
        <v>0</v>
      </c>
      <c r="G2825" s="12">
        <f t="shared" si="55"/>
        <v>0</v>
      </c>
      <c r="H2825" s="12">
        <f t="shared" si="55"/>
        <v>0</v>
      </c>
      <c r="I2825" s="12">
        <v>0</v>
      </c>
      <c r="J2825" s="12">
        <v>0</v>
      </c>
      <c r="K2825" s="12">
        <v>0</v>
      </c>
      <c r="L2825" s="12">
        <v>0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0</v>
      </c>
    </row>
    <row r="2826" spans="2:18" hidden="1" x14ac:dyDescent="0.25">
      <c r="B2826" s="8" t="s">
        <v>1</v>
      </c>
      <c r="C2826" s="10" t="s">
        <v>14</v>
      </c>
      <c r="D2826" s="9">
        <f t="shared" si="55"/>
        <v>0</v>
      </c>
      <c r="E2826" s="9">
        <f t="shared" si="55"/>
        <v>0</v>
      </c>
      <c r="F2826" s="9">
        <f t="shared" si="55"/>
        <v>0</v>
      </c>
      <c r="G2826" s="9">
        <f t="shared" si="55"/>
        <v>0</v>
      </c>
      <c r="H2826" s="9">
        <f t="shared" si="55"/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</row>
    <row r="2827" spans="2:18" hidden="1" x14ac:dyDescent="0.25">
      <c r="B2827" s="11" t="s">
        <v>1</v>
      </c>
      <c r="C2827" s="13" t="s">
        <v>20</v>
      </c>
      <c r="D2827" s="12">
        <f t="shared" ref="D2827:H2877" si="56">I2827+N2827</f>
        <v>0</v>
      </c>
      <c r="E2827" s="12">
        <f t="shared" si="56"/>
        <v>0</v>
      </c>
      <c r="F2827" s="12">
        <f t="shared" si="56"/>
        <v>0</v>
      </c>
      <c r="G2827" s="12">
        <f t="shared" si="56"/>
        <v>0</v>
      </c>
      <c r="H2827" s="12">
        <f t="shared" si="56"/>
        <v>0</v>
      </c>
      <c r="I2827" s="12">
        <v>0</v>
      </c>
      <c r="J2827" s="12">
        <v>0</v>
      </c>
      <c r="K2827" s="12">
        <v>0</v>
      </c>
      <c r="L2827" s="12">
        <v>0</v>
      </c>
      <c r="M2827" s="12">
        <v>0</v>
      </c>
      <c r="N2827" s="12">
        <v>0</v>
      </c>
      <c r="O2827" s="12">
        <v>0</v>
      </c>
      <c r="P2827" s="12">
        <v>0</v>
      </c>
      <c r="Q2827" s="12">
        <v>0</v>
      </c>
      <c r="R2827" s="12">
        <v>0</v>
      </c>
    </row>
    <row r="2828" spans="2:18" ht="15.75" thickBot="1" x14ac:dyDescent="0.3">
      <c r="B2828" s="15" t="s">
        <v>1097</v>
      </c>
      <c r="C2828" s="16" t="s">
        <v>1098</v>
      </c>
      <c r="D2828" s="17">
        <f t="shared" si="56"/>
        <v>2300000</v>
      </c>
      <c r="E2828" s="17">
        <f t="shared" si="56"/>
        <v>575000</v>
      </c>
      <c r="F2828" s="17">
        <f t="shared" si="56"/>
        <v>575000</v>
      </c>
      <c r="G2828" s="17">
        <f t="shared" si="56"/>
        <v>575000</v>
      </c>
      <c r="H2828" s="17">
        <f t="shared" si="56"/>
        <v>575000</v>
      </c>
      <c r="I2828" s="17">
        <v>2300000</v>
      </c>
      <c r="J2828" s="17">
        <v>575000</v>
      </c>
      <c r="K2828" s="17">
        <v>575000</v>
      </c>
      <c r="L2828" s="17">
        <v>575000</v>
      </c>
      <c r="M2828" s="17">
        <v>575000</v>
      </c>
      <c r="N2828" s="17">
        <v>0</v>
      </c>
      <c r="O2828" s="17">
        <v>0</v>
      </c>
      <c r="P2828" s="17">
        <v>0</v>
      </c>
      <c r="Q2828" s="17">
        <v>0</v>
      </c>
      <c r="R2828" s="17">
        <v>0</v>
      </c>
    </row>
    <row r="2829" spans="2:18" ht="15.75" thickTop="1" x14ac:dyDescent="0.25">
      <c r="B2829" s="11" t="s">
        <v>1</v>
      </c>
      <c r="C2829" s="13" t="s">
        <v>12</v>
      </c>
      <c r="D2829" s="12">
        <f t="shared" si="56"/>
        <v>1800000</v>
      </c>
      <c r="E2829" s="12">
        <f t="shared" si="56"/>
        <v>450000</v>
      </c>
      <c r="F2829" s="12">
        <f t="shared" si="56"/>
        <v>450000</v>
      </c>
      <c r="G2829" s="12">
        <f t="shared" si="56"/>
        <v>450000</v>
      </c>
      <c r="H2829" s="12">
        <f t="shared" si="56"/>
        <v>450000</v>
      </c>
      <c r="I2829" s="12">
        <v>1800000</v>
      </c>
      <c r="J2829" s="12">
        <v>450000</v>
      </c>
      <c r="K2829" s="12">
        <v>450000</v>
      </c>
      <c r="L2829" s="12">
        <v>450000</v>
      </c>
      <c r="M2829" s="12">
        <v>450000</v>
      </c>
      <c r="N2829" s="12">
        <v>0</v>
      </c>
      <c r="O2829" s="12">
        <v>0</v>
      </c>
      <c r="P2829" s="12">
        <v>0</v>
      </c>
      <c r="Q2829" s="12">
        <v>0</v>
      </c>
      <c r="R2829" s="12">
        <v>0</v>
      </c>
    </row>
    <row r="2830" spans="2:18" x14ac:dyDescent="0.25">
      <c r="B2830" s="8" t="s">
        <v>1</v>
      </c>
      <c r="C2830" s="10" t="s">
        <v>13</v>
      </c>
      <c r="D2830" s="9">
        <f t="shared" si="56"/>
        <v>630000</v>
      </c>
      <c r="E2830" s="9">
        <f t="shared" si="56"/>
        <v>157500</v>
      </c>
      <c r="F2830" s="9">
        <f t="shared" si="56"/>
        <v>157500</v>
      </c>
      <c r="G2830" s="9">
        <f t="shared" si="56"/>
        <v>157500</v>
      </c>
      <c r="H2830" s="9">
        <f t="shared" si="56"/>
        <v>157500</v>
      </c>
      <c r="I2830" s="9">
        <v>630000</v>
      </c>
      <c r="J2830" s="9">
        <v>157500</v>
      </c>
      <c r="K2830" s="9">
        <v>157500</v>
      </c>
      <c r="L2830" s="9">
        <v>157500</v>
      </c>
      <c r="M2830" s="9">
        <v>157500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</row>
    <row r="2831" spans="2:18" x14ac:dyDescent="0.25">
      <c r="B2831" s="8" t="s">
        <v>1</v>
      </c>
      <c r="C2831" s="10" t="s">
        <v>14</v>
      </c>
      <c r="D2831" s="9">
        <f t="shared" si="56"/>
        <v>1170000</v>
      </c>
      <c r="E2831" s="9">
        <f t="shared" si="56"/>
        <v>292500</v>
      </c>
      <c r="F2831" s="9">
        <f t="shared" si="56"/>
        <v>292500</v>
      </c>
      <c r="G2831" s="9">
        <f t="shared" si="56"/>
        <v>292500</v>
      </c>
      <c r="H2831" s="9">
        <f t="shared" si="56"/>
        <v>292500</v>
      </c>
      <c r="I2831" s="9">
        <v>1170000</v>
      </c>
      <c r="J2831" s="9">
        <v>292500</v>
      </c>
      <c r="K2831" s="9">
        <v>292500</v>
      </c>
      <c r="L2831" s="9">
        <v>292500</v>
      </c>
      <c r="M2831" s="9">
        <v>292500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</row>
    <row r="2832" spans="2:18" x14ac:dyDescent="0.25">
      <c r="B2832" s="11" t="s">
        <v>1</v>
      </c>
      <c r="C2832" s="13" t="s">
        <v>20</v>
      </c>
      <c r="D2832" s="12">
        <f t="shared" si="56"/>
        <v>500000</v>
      </c>
      <c r="E2832" s="12">
        <f t="shared" si="56"/>
        <v>125000</v>
      </c>
      <c r="F2832" s="12">
        <f t="shared" si="56"/>
        <v>125000</v>
      </c>
      <c r="G2832" s="12">
        <f t="shared" si="56"/>
        <v>125000</v>
      </c>
      <c r="H2832" s="12">
        <f t="shared" si="56"/>
        <v>125000</v>
      </c>
      <c r="I2832" s="12">
        <v>500000</v>
      </c>
      <c r="J2832" s="12">
        <v>125000</v>
      </c>
      <c r="K2832" s="12">
        <v>125000</v>
      </c>
      <c r="L2832" s="12">
        <v>125000</v>
      </c>
      <c r="M2832" s="12">
        <v>125000</v>
      </c>
      <c r="N2832" s="12">
        <v>0</v>
      </c>
      <c r="O2832" s="12">
        <v>0</v>
      </c>
      <c r="P2832" s="12">
        <v>0</v>
      </c>
      <c r="Q2832" s="12">
        <v>0</v>
      </c>
      <c r="R2832" s="12">
        <v>0</v>
      </c>
    </row>
    <row r="2833" spans="2:18" ht="45.75" thickBot="1" x14ac:dyDescent="0.3">
      <c r="B2833" s="15" t="s">
        <v>1099</v>
      </c>
      <c r="C2833" s="16" t="s">
        <v>1100</v>
      </c>
      <c r="D2833" s="17">
        <f t="shared" si="56"/>
        <v>2500000</v>
      </c>
      <c r="E2833" s="17">
        <f t="shared" si="56"/>
        <v>0</v>
      </c>
      <c r="F2833" s="17">
        <f t="shared" si="56"/>
        <v>833400</v>
      </c>
      <c r="G2833" s="17">
        <f t="shared" si="56"/>
        <v>833400</v>
      </c>
      <c r="H2833" s="17">
        <f t="shared" si="56"/>
        <v>833200</v>
      </c>
      <c r="I2833" s="17">
        <v>2500000</v>
      </c>
      <c r="J2833" s="17">
        <v>0</v>
      </c>
      <c r="K2833" s="17">
        <v>833400</v>
      </c>
      <c r="L2833" s="17">
        <v>833400</v>
      </c>
      <c r="M2833" s="17">
        <v>833200</v>
      </c>
      <c r="N2833" s="17">
        <v>0</v>
      </c>
      <c r="O2833" s="17">
        <v>0</v>
      </c>
      <c r="P2833" s="17">
        <v>0</v>
      </c>
      <c r="Q2833" s="17">
        <v>0</v>
      </c>
      <c r="R2833" s="17">
        <v>0</v>
      </c>
    </row>
    <row r="2834" spans="2:18" ht="15.75" thickTop="1" x14ac:dyDescent="0.25">
      <c r="B2834" s="11" t="s">
        <v>1</v>
      </c>
      <c r="C2834" s="13" t="s">
        <v>12</v>
      </c>
      <c r="D2834" s="12">
        <f t="shared" si="56"/>
        <v>1750000</v>
      </c>
      <c r="E2834" s="12">
        <f t="shared" si="56"/>
        <v>0</v>
      </c>
      <c r="F2834" s="12">
        <f t="shared" si="56"/>
        <v>583400</v>
      </c>
      <c r="G2834" s="12">
        <f t="shared" si="56"/>
        <v>583400</v>
      </c>
      <c r="H2834" s="12">
        <f t="shared" si="56"/>
        <v>583200</v>
      </c>
      <c r="I2834" s="12">
        <v>1750000</v>
      </c>
      <c r="J2834" s="12">
        <v>0</v>
      </c>
      <c r="K2834" s="12">
        <v>583400</v>
      </c>
      <c r="L2834" s="12">
        <v>583400</v>
      </c>
      <c r="M2834" s="12">
        <v>583200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</row>
    <row r="2835" spans="2:18" x14ac:dyDescent="0.25">
      <c r="B2835" s="8" t="s">
        <v>1</v>
      </c>
      <c r="C2835" s="10" t="s">
        <v>14</v>
      </c>
      <c r="D2835" s="9">
        <f t="shared" si="56"/>
        <v>500000</v>
      </c>
      <c r="E2835" s="9">
        <f t="shared" si="56"/>
        <v>0</v>
      </c>
      <c r="F2835" s="9">
        <f t="shared" si="56"/>
        <v>166700</v>
      </c>
      <c r="G2835" s="9">
        <f t="shared" si="56"/>
        <v>166700</v>
      </c>
      <c r="H2835" s="9">
        <f t="shared" si="56"/>
        <v>166600</v>
      </c>
      <c r="I2835" s="9">
        <v>500000</v>
      </c>
      <c r="J2835" s="9">
        <v>0</v>
      </c>
      <c r="K2835" s="9">
        <v>166700</v>
      </c>
      <c r="L2835" s="9">
        <v>166700</v>
      </c>
      <c r="M2835" s="9">
        <v>166600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</row>
    <row r="2836" spans="2:18" x14ac:dyDescent="0.25">
      <c r="B2836" s="8" t="s">
        <v>1</v>
      </c>
      <c r="C2836" s="10" t="s">
        <v>16</v>
      </c>
      <c r="D2836" s="9">
        <f t="shared" si="56"/>
        <v>1250000</v>
      </c>
      <c r="E2836" s="9">
        <f t="shared" si="56"/>
        <v>0</v>
      </c>
      <c r="F2836" s="9">
        <f t="shared" si="56"/>
        <v>416700</v>
      </c>
      <c r="G2836" s="9">
        <f t="shared" si="56"/>
        <v>416700</v>
      </c>
      <c r="H2836" s="9">
        <f t="shared" si="56"/>
        <v>416600</v>
      </c>
      <c r="I2836" s="9">
        <v>1250000</v>
      </c>
      <c r="J2836" s="9">
        <v>0</v>
      </c>
      <c r="K2836" s="9">
        <v>416700</v>
      </c>
      <c r="L2836" s="9">
        <v>416700</v>
      </c>
      <c r="M2836" s="9">
        <v>416600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</row>
    <row r="2837" spans="2:18" x14ac:dyDescent="0.25">
      <c r="B2837" s="11" t="s">
        <v>1</v>
      </c>
      <c r="C2837" s="13" t="s">
        <v>20</v>
      </c>
      <c r="D2837" s="12">
        <f t="shared" si="56"/>
        <v>750000</v>
      </c>
      <c r="E2837" s="12">
        <f t="shared" si="56"/>
        <v>0</v>
      </c>
      <c r="F2837" s="12">
        <f t="shared" si="56"/>
        <v>250000</v>
      </c>
      <c r="G2837" s="12">
        <f t="shared" si="56"/>
        <v>250000</v>
      </c>
      <c r="H2837" s="12">
        <f t="shared" si="56"/>
        <v>250000</v>
      </c>
      <c r="I2837" s="12">
        <v>750000</v>
      </c>
      <c r="J2837" s="12">
        <v>0</v>
      </c>
      <c r="K2837" s="12">
        <v>250000</v>
      </c>
      <c r="L2837" s="12">
        <v>250000</v>
      </c>
      <c r="M2837" s="12">
        <v>250000</v>
      </c>
      <c r="N2837" s="12">
        <v>0</v>
      </c>
      <c r="O2837" s="12">
        <v>0</v>
      </c>
      <c r="P2837" s="12">
        <v>0</v>
      </c>
      <c r="Q2837" s="12">
        <v>0</v>
      </c>
      <c r="R2837" s="12">
        <v>0</v>
      </c>
    </row>
    <row r="2838" spans="2:18" ht="15.75" hidden="1" thickBot="1" x14ac:dyDescent="0.3">
      <c r="B2838" s="15" t="s">
        <v>1101</v>
      </c>
      <c r="C2838" s="16" t="s">
        <v>1102</v>
      </c>
      <c r="D2838" s="17">
        <f t="shared" si="56"/>
        <v>0</v>
      </c>
      <c r="E2838" s="17">
        <f t="shared" si="56"/>
        <v>0</v>
      </c>
      <c r="F2838" s="17">
        <f t="shared" si="56"/>
        <v>0</v>
      </c>
      <c r="G2838" s="17">
        <f t="shared" si="56"/>
        <v>0</v>
      </c>
      <c r="H2838" s="17">
        <f t="shared" si="56"/>
        <v>0</v>
      </c>
      <c r="I2838" s="17">
        <v>0</v>
      </c>
      <c r="J2838" s="17">
        <v>0</v>
      </c>
      <c r="K2838" s="17">
        <v>0</v>
      </c>
      <c r="L2838" s="17">
        <v>0</v>
      </c>
      <c r="M2838" s="17">
        <v>0</v>
      </c>
      <c r="N2838" s="17">
        <v>0</v>
      </c>
      <c r="O2838" s="17">
        <v>0</v>
      </c>
      <c r="P2838" s="17">
        <v>0</v>
      </c>
      <c r="Q2838" s="17">
        <v>0</v>
      </c>
      <c r="R2838" s="17">
        <v>0</v>
      </c>
    </row>
    <row r="2839" spans="2:18" hidden="1" x14ac:dyDescent="0.25">
      <c r="B2839" s="11" t="s">
        <v>1</v>
      </c>
      <c r="C2839" s="13" t="s">
        <v>12</v>
      </c>
      <c r="D2839" s="12">
        <f t="shared" si="56"/>
        <v>0</v>
      </c>
      <c r="E2839" s="12">
        <f t="shared" si="56"/>
        <v>0</v>
      </c>
      <c r="F2839" s="12">
        <f t="shared" si="56"/>
        <v>0</v>
      </c>
      <c r="G2839" s="12">
        <f t="shared" si="56"/>
        <v>0</v>
      </c>
      <c r="H2839" s="12">
        <f t="shared" si="56"/>
        <v>0</v>
      </c>
      <c r="I2839" s="12">
        <v>0</v>
      </c>
      <c r="J2839" s="12">
        <v>0</v>
      </c>
      <c r="K2839" s="12">
        <v>0</v>
      </c>
      <c r="L2839" s="12">
        <v>0</v>
      </c>
      <c r="M2839" s="12">
        <v>0</v>
      </c>
      <c r="N2839" s="12">
        <v>0</v>
      </c>
      <c r="O2839" s="12">
        <v>0</v>
      </c>
      <c r="P2839" s="12">
        <v>0</v>
      </c>
      <c r="Q2839" s="12">
        <v>0</v>
      </c>
      <c r="R2839" s="12">
        <v>0</v>
      </c>
    </row>
    <row r="2840" spans="2:18" hidden="1" x14ac:dyDescent="0.25">
      <c r="B2840" s="8" t="s">
        <v>1</v>
      </c>
      <c r="C2840" s="10" t="s">
        <v>13</v>
      </c>
      <c r="D2840" s="9">
        <f t="shared" si="56"/>
        <v>0</v>
      </c>
      <c r="E2840" s="9">
        <f t="shared" si="56"/>
        <v>0</v>
      </c>
      <c r="F2840" s="9">
        <f t="shared" si="56"/>
        <v>0</v>
      </c>
      <c r="G2840" s="9">
        <f t="shared" si="56"/>
        <v>0</v>
      </c>
      <c r="H2840" s="9">
        <f t="shared" si="56"/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</row>
    <row r="2841" spans="2:18" hidden="1" x14ac:dyDescent="0.25">
      <c r="B2841" s="8" t="s">
        <v>1</v>
      </c>
      <c r="C2841" s="10" t="s">
        <v>14</v>
      </c>
      <c r="D2841" s="9">
        <f t="shared" si="56"/>
        <v>0</v>
      </c>
      <c r="E2841" s="9">
        <f t="shared" si="56"/>
        <v>0</v>
      </c>
      <c r="F2841" s="9">
        <f t="shared" si="56"/>
        <v>0</v>
      </c>
      <c r="G2841" s="9">
        <f t="shared" si="56"/>
        <v>0</v>
      </c>
      <c r="H2841" s="9">
        <f t="shared" si="56"/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</row>
    <row r="2842" spans="2:18" hidden="1" x14ac:dyDescent="0.25">
      <c r="B2842" s="8" t="s">
        <v>1</v>
      </c>
      <c r="C2842" s="10" t="s">
        <v>17</v>
      </c>
      <c r="D2842" s="9">
        <f t="shared" si="56"/>
        <v>0</v>
      </c>
      <c r="E2842" s="9">
        <f t="shared" si="56"/>
        <v>0</v>
      </c>
      <c r="F2842" s="9">
        <f t="shared" si="56"/>
        <v>0</v>
      </c>
      <c r="G2842" s="9">
        <f t="shared" si="56"/>
        <v>0</v>
      </c>
      <c r="H2842" s="9">
        <f t="shared" si="56"/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</row>
    <row r="2843" spans="2:18" hidden="1" x14ac:dyDescent="0.25">
      <c r="B2843" s="8" t="s">
        <v>1</v>
      </c>
      <c r="C2843" s="10" t="s">
        <v>18</v>
      </c>
      <c r="D2843" s="9">
        <f t="shared" si="56"/>
        <v>0</v>
      </c>
      <c r="E2843" s="9">
        <f t="shared" si="56"/>
        <v>0</v>
      </c>
      <c r="F2843" s="9">
        <f t="shared" si="56"/>
        <v>0</v>
      </c>
      <c r="G2843" s="9">
        <f t="shared" si="56"/>
        <v>0</v>
      </c>
      <c r="H2843" s="9">
        <f t="shared" si="56"/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</row>
    <row r="2844" spans="2:18" hidden="1" x14ac:dyDescent="0.25">
      <c r="B2844" s="8" t="s">
        <v>1</v>
      </c>
      <c r="C2844" s="10" t="s">
        <v>19</v>
      </c>
      <c r="D2844" s="9">
        <f t="shared" si="56"/>
        <v>0</v>
      </c>
      <c r="E2844" s="9">
        <f t="shared" si="56"/>
        <v>0</v>
      </c>
      <c r="F2844" s="9">
        <f t="shared" si="56"/>
        <v>0</v>
      </c>
      <c r="G2844" s="9">
        <f t="shared" si="56"/>
        <v>0</v>
      </c>
      <c r="H2844" s="9">
        <f t="shared" si="56"/>
        <v>0</v>
      </c>
      <c r="I2844" s="9">
        <v>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</row>
    <row r="2845" spans="2:18" hidden="1" x14ac:dyDescent="0.25">
      <c r="B2845" s="11" t="s">
        <v>1</v>
      </c>
      <c r="C2845" s="13" t="s">
        <v>20</v>
      </c>
      <c r="D2845" s="12">
        <f t="shared" si="56"/>
        <v>0</v>
      </c>
      <c r="E2845" s="12">
        <f t="shared" si="56"/>
        <v>0</v>
      </c>
      <c r="F2845" s="12">
        <f t="shared" si="56"/>
        <v>0</v>
      </c>
      <c r="G2845" s="12">
        <f t="shared" si="56"/>
        <v>0</v>
      </c>
      <c r="H2845" s="12">
        <f t="shared" si="56"/>
        <v>0</v>
      </c>
      <c r="I2845" s="12">
        <v>0</v>
      </c>
      <c r="J2845" s="12">
        <v>0</v>
      </c>
      <c r="K2845" s="12">
        <v>0</v>
      </c>
      <c r="L2845" s="12">
        <v>0</v>
      </c>
      <c r="M2845" s="12">
        <v>0</v>
      </c>
      <c r="N2845" s="12">
        <v>0</v>
      </c>
      <c r="O2845" s="12">
        <v>0</v>
      </c>
      <c r="P2845" s="12">
        <v>0</v>
      </c>
      <c r="Q2845" s="12">
        <v>0</v>
      </c>
      <c r="R2845" s="12">
        <v>0</v>
      </c>
    </row>
    <row r="2846" spans="2:18" ht="15.75" hidden="1" thickBot="1" x14ac:dyDescent="0.3">
      <c r="B2846" s="15" t="s">
        <v>1103</v>
      </c>
      <c r="C2846" s="16" t="s">
        <v>1104</v>
      </c>
      <c r="D2846" s="17">
        <f t="shared" si="56"/>
        <v>0</v>
      </c>
      <c r="E2846" s="17">
        <f t="shared" si="56"/>
        <v>0</v>
      </c>
      <c r="F2846" s="17">
        <f t="shared" si="56"/>
        <v>0</v>
      </c>
      <c r="G2846" s="17">
        <f t="shared" si="56"/>
        <v>0</v>
      </c>
      <c r="H2846" s="17">
        <f t="shared" si="56"/>
        <v>0</v>
      </c>
      <c r="I2846" s="17">
        <v>0</v>
      </c>
      <c r="J2846" s="17">
        <v>0</v>
      </c>
      <c r="K2846" s="17">
        <v>0</v>
      </c>
      <c r="L2846" s="17">
        <v>0</v>
      </c>
      <c r="M2846" s="17">
        <v>0</v>
      </c>
      <c r="N2846" s="17">
        <v>0</v>
      </c>
      <c r="O2846" s="17">
        <v>0</v>
      </c>
      <c r="P2846" s="17">
        <v>0</v>
      </c>
      <c r="Q2846" s="17">
        <v>0</v>
      </c>
      <c r="R2846" s="17">
        <v>0</v>
      </c>
    </row>
    <row r="2847" spans="2:18" hidden="1" x14ac:dyDescent="0.25">
      <c r="B2847" s="11" t="s">
        <v>1</v>
      </c>
      <c r="C2847" s="13" t="s">
        <v>12</v>
      </c>
      <c r="D2847" s="12">
        <f t="shared" si="56"/>
        <v>0</v>
      </c>
      <c r="E2847" s="12">
        <f t="shared" si="56"/>
        <v>0</v>
      </c>
      <c r="F2847" s="12">
        <f t="shared" si="56"/>
        <v>0</v>
      </c>
      <c r="G2847" s="12">
        <f t="shared" si="56"/>
        <v>0</v>
      </c>
      <c r="H2847" s="12">
        <f t="shared" si="56"/>
        <v>0</v>
      </c>
      <c r="I2847" s="12">
        <v>0</v>
      </c>
      <c r="J2847" s="12">
        <v>0</v>
      </c>
      <c r="K2847" s="12">
        <v>0</v>
      </c>
      <c r="L2847" s="12">
        <v>0</v>
      </c>
      <c r="M2847" s="12">
        <v>0</v>
      </c>
      <c r="N2847" s="12">
        <v>0</v>
      </c>
      <c r="O2847" s="12">
        <v>0</v>
      </c>
      <c r="P2847" s="12">
        <v>0</v>
      </c>
      <c r="Q2847" s="12">
        <v>0</v>
      </c>
      <c r="R2847" s="12">
        <v>0</v>
      </c>
    </row>
    <row r="2848" spans="2:18" hidden="1" x14ac:dyDescent="0.25">
      <c r="B2848" s="8" t="s">
        <v>1</v>
      </c>
      <c r="C2848" s="10" t="s">
        <v>13</v>
      </c>
      <c r="D2848" s="9">
        <f t="shared" si="56"/>
        <v>0</v>
      </c>
      <c r="E2848" s="9">
        <f t="shared" si="56"/>
        <v>0</v>
      </c>
      <c r="F2848" s="9">
        <f t="shared" si="56"/>
        <v>0</v>
      </c>
      <c r="G2848" s="9">
        <f t="shared" si="56"/>
        <v>0</v>
      </c>
      <c r="H2848" s="9">
        <f t="shared" si="56"/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</row>
    <row r="2849" spans="2:18" hidden="1" x14ac:dyDescent="0.25">
      <c r="B2849" s="8" t="s">
        <v>1</v>
      </c>
      <c r="C2849" s="10" t="s">
        <v>14</v>
      </c>
      <c r="D2849" s="9">
        <f t="shared" si="56"/>
        <v>0</v>
      </c>
      <c r="E2849" s="9">
        <f t="shared" si="56"/>
        <v>0</v>
      </c>
      <c r="F2849" s="9">
        <f t="shared" si="56"/>
        <v>0</v>
      </c>
      <c r="G2849" s="9">
        <f t="shared" si="56"/>
        <v>0</v>
      </c>
      <c r="H2849" s="9">
        <f t="shared" si="56"/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</row>
    <row r="2850" spans="2:18" hidden="1" x14ac:dyDescent="0.25">
      <c r="B2850" s="8" t="s">
        <v>1</v>
      </c>
      <c r="C2850" s="10" t="s">
        <v>17</v>
      </c>
      <c r="D2850" s="9">
        <f t="shared" si="56"/>
        <v>0</v>
      </c>
      <c r="E2850" s="9">
        <f t="shared" si="56"/>
        <v>0</v>
      </c>
      <c r="F2850" s="9">
        <f t="shared" si="56"/>
        <v>0</v>
      </c>
      <c r="G2850" s="9">
        <f t="shared" si="56"/>
        <v>0</v>
      </c>
      <c r="H2850" s="9">
        <f t="shared" si="56"/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</row>
    <row r="2851" spans="2:18" hidden="1" x14ac:dyDescent="0.25">
      <c r="B2851" s="8" t="s">
        <v>1</v>
      </c>
      <c r="C2851" s="10" t="s">
        <v>18</v>
      </c>
      <c r="D2851" s="9">
        <f t="shared" si="56"/>
        <v>0</v>
      </c>
      <c r="E2851" s="9">
        <f t="shared" si="56"/>
        <v>0</v>
      </c>
      <c r="F2851" s="9">
        <f t="shared" si="56"/>
        <v>0</v>
      </c>
      <c r="G2851" s="9">
        <f t="shared" si="56"/>
        <v>0</v>
      </c>
      <c r="H2851" s="9">
        <f t="shared" si="56"/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</row>
    <row r="2852" spans="2:18" hidden="1" x14ac:dyDescent="0.25">
      <c r="B2852" s="8" t="s">
        <v>1</v>
      </c>
      <c r="C2852" s="10" t="s">
        <v>19</v>
      </c>
      <c r="D2852" s="9">
        <f t="shared" si="56"/>
        <v>0</v>
      </c>
      <c r="E2852" s="9">
        <f t="shared" si="56"/>
        <v>0</v>
      </c>
      <c r="F2852" s="9">
        <f t="shared" si="56"/>
        <v>0</v>
      </c>
      <c r="G2852" s="9">
        <f t="shared" si="56"/>
        <v>0</v>
      </c>
      <c r="H2852" s="9">
        <f t="shared" si="56"/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0</v>
      </c>
    </row>
    <row r="2853" spans="2:18" hidden="1" x14ac:dyDescent="0.25">
      <c r="B2853" s="11" t="s">
        <v>1</v>
      </c>
      <c r="C2853" s="13" t="s">
        <v>20</v>
      </c>
      <c r="D2853" s="12">
        <f t="shared" si="56"/>
        <v>0</v>
      </c>
      <c r="E2853" s="12">
        <f t="shared" si="56"/>
        <v>0</v>
      </c>
      <c r="F2853" s="12">
        <f t="shared" si="56"/>
        <v>0</v>
      </c>
      <c r="G2853" s="12">
        <f t="shared" si="56"/>
        <v>0</v>
      </c>
      <c r="H2853" s="12">
        <f t="shared" si="56"/>
        <v>0</v>
      </c>
      <c r="I2853" s="12">
        <v>0</v>
      </c>
      <c r="J2853" s="12">
        <v>0</v>
      </c>
      <c r="K2853" s="12">
        <v>0</v>
      </c>
      <c r="L2853" s="12">
        <v>0</v>
      </c>
      <c r="M2853" s="12">
        <v>0</v>
      </c>
      <c r="N2853" s="12">
        <v>0</v>
      </c>
      <c r="O2853" s="12">
        <v>0</v>
      </c>
      <c r="P2853" s="12">
        <v>0</v>
      </c>
      <c r="Q2853" s="12">
        <v>0</v>
      </c>
      <c r="R2853" s="12">
        <v>0</v>
      </c>
    </row>
    <row r="2854" spans="2:18" ht="15.75" hidden="1" thickBot="1" x14ac:dyDescent="0.3">
      <c r="B2854" s="15" t="s">
        <v>1105</v>
      </c>
      <c r="C2854" s="16" t="s">
        <v>1106</v>
      </c>
      <c r="D2854" s="17">
        <f t="shared" si="56"/>
        <v>0</v>
      </c>
      <c r="E2854" s="17">
        <f t="shared" si="56"/>
        <v>0</v>
      </c>
      <c r="F2854" s="17">
        <f t="shared" si="56"/>
        <v>0</v>
      </c>
      <c r="G2854" s="17">
        <f t="shared" si="56"/>
        <v>0</v>
      </c>
      <c r="H2854" s="17">
        <f t="shared" si="56"/>
        <v>0</v>
      </c>
      <c r="I2854" s="17">
        <v>0</v>
      </c>
      <c r="J2854" s="17">
        <v>0</v>
      </c>
      <c r="K2854" s="17">
        <v>0</v>
      </c>
      <c r="L2854" s="17">
        <v>0</v>
      </c>
      <c r="M2854" s="17">
        <v>0</v>
      </c>
      <c r="N2854" s="17">
        <v>0</v>
      </c>
      <c r="O2854" s="17">
        <v>0</v>
      </c>
      <c r="P2854" s="17">
        <v>0</v>
      </c>
      <c r="Q2854" s="17">
        <v>0</v>
      </c>
      <c r="R2854" s="17">
        <v>0</v>
      </c>
    </row>
    <row r="2855" spans="2:18" hidden="1" x14ac:dyDescent="0.25">
      <c r="B2855" s="11" t="s">
        <v>1</v>
      </c>
      <c r="C2855" s="13" t="s">
        <v>12</v>
      </c>
      <c r="D2855" s="12">
        <f t="shared" si="56"/>
        <v>0</v>
      </c>
      <c r="E2855" s="12">
        <f t="shared" si="56"/>
        <v>0</v>
      </c>
      <c r="F2855" s="12">
        <f t="shared" si="56"/>
        <v>0</v>
      </c>
      <c r="G2855" s="12">
        <f t="shared" si="56"/>
        <v>0</v>
      </c>
      <c r="H2855" s="12">
        <f t="shared" si="56"/>
        <v>0</v>
      </c>
      <c r="I2855" s="12">
        <v>0</v>
      </c>
      <c r="J2855" s="12">
        <v>0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0</v>
      </c>
    </row>
    <row r="2856" spans="2:18" hidden="1" x14ac:dyDescent="0.25">
      <c r="B2856" s="8" t="s">
        <v>1</v>
      </c>
      <c r="C2856" s="10" t="s">
        <v>14</v>
      </c>
      <c r="D2856" s="9">
        <f t="shared" si="56"/>
        <v>0</v>
      </c>
      <c r="E2856" s="9">
        <f t="shared" si="56"/>
        <v>0</v>
      </c>
      <c r="F2856" s="9">
        <f t="shared" si="56"/>
        <v>0</v>
      </c>
      <c r="G2856" s="9">
        <f t="shared" si="56"/>
        <v>0</v>
      </c>
      <c r="H2856" s="9">
        <f t="shared" si="56"/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</row>
    <row r="2857" spans="2:18" ht="15.75" hidden="1" thickBot="1" x14ac:dyDescent="0.3">
      <c r="B2857" s="15" t="s">
        <v>1107</v>
      </c>
      <c r="C2857" s="16" t="s">
        <v>1108</v>
      </c>
      <c r="D2857" s="17">
        <f t="shared" si="56"/>
        <v>0</v>
      </c>
      <c r="E2857" s="17">
        <f t="shared" si="56"/>
        <v>0</v>
      </c>
      <c r="F2857" s="17">
        <f t="shared" si="56"/>
        <v>0</v>
      </c>
      <c r="G2857" s="17">
        <f t="shared" si="56"/>
        <v>0</v>
      </c>
      <c r="H2857" s="17">
        <f t="shared" si="56"/>
        <v>0</v>
      </c>
      <c r="I2857" s="17">
        <v>0</v>
      </c>
      <c r="J2857" s="17">
        <v>0</v>
      </c>
      <c r="K2857" s="17">
        <v>0</v>
      </c>
      <c r="L2857" s="17">
        <v>0</v>
      </c>
      <c r="M2857" s="17">
        <v>0</v>
      </c>
      <c r="N2857" s="17">
        <v>0</v>
      </c>
      <c r="O2857" s="17">
        <v>0</v>
      </c>
      <c r="P2857" s="17">
        <v>0</v>
      </c>
      <c r="Q2857" s="17">
        <v>0</v>
      </c>
      <c r="R2857" s="17">
        <v>0</v>
      </c>
    </row>
    <row r="2858" spans="2:18" hidden="1" x14ac:dyDescent="0.25">
      <c r="B2858" s="11" t="s">
        <v>1</v>
      </c>
      <c r="C2858" s="13" t="s">
        <v>12</v>
      </c>
      <c r="D2858" s="12">
        <f t="shared" si="56"/>
        <v>0</v>
      </c>
      <c r="E2858" s="12">
        <f t="shared" si="56"/>
        <v>0</v>
      </c>
      <c r="F2858" s="12">
        <f t="shared" si="56"/>
        <v>0</v>
      </c>
      <c r="G2858" s="12">
        <f t="shared" si="56"/>
        <v>0</v>
      </c>
      <c r="H2858" s="12">
        <f t="shared" si="56"/>
        <v>0</v>
      </c>
      <c r="I2858" s="12">
        <v>0</v>
      </c>
      <c r="J2858" s="12">
        <v>0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v>0</v>
      </c>
      <c r="R2858" s="12">
        <v>0</v>
      </c>
    </row>
    <row r="2859" spans="2:18" hidden="1" x14ac:dyDescent="0.25">
      <c r="B2859" s="8" t="s">
        <v>1</v>
      </c>
      <c r="C2859" s="10" t="s">
        <v>14</v>
      </c>
      <c r="D2859" s="9">
        <f t="shared" si="56"/>
        <v>0</v>
      </c>
      <c r="E2859" s="9">
        <f t="shared" si="56"/>
        <v>0</v>
      </c>
      <c r="F2859" s="9">
        <f t="shared" si="56"/>
        <v>0</v>
      </c>
      <c r="G2859" s="9">
        <f t="shared" si="56"/>
        <v>0</v>
      </c>
      <c r="H2859" s="9">
        <f t="shared" si="56"/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</row>
    <row r="2860" spans="2:18" hidden="1" x14ac:dyDescent="0.25">
      <c r="B2860" s="8" t="s">
        <v>1</v>
      </c>
      <c r="C2860" s="10" t="s">
        <v>19</v>
      </c>
      <c r="D2860" s="9">
        <f t="shared" si="56"/>
        <v>0</v>
      </c>
      <c r="E2860" s="9">
        <f t="shared" si="56"/>
        <v>0</v>
      </c>
      <c r="F2860" s="9">
        <f t="shared" si="56"/>
        <v>0</v>
      </c>
      <c r="G2860" s="9">
        <f t="shared" si="56"/>
        <v>0</v>
      </c>
      <c r="H2860" s="9">
        <f t="shared" si="56"/>
        <v>0</v>
      </c>
      <c r="I2860" s="9">
        <v>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  <c r="R2860" s="9">
        <v>0</v>
      </c>
    </row>
    <row r="2861" spans="2:18" hidden="1" x14ac:dyDescent="0.25">
      <c r="B2861" s="11" t="s">
        <v>1</v>
      </c>
      <c r="C2861" s="13" t="s">
        <v>20</v>
      </c>
      <c r="D2861" s="12">
        <f t="shared" si="56"/>
        <v>0</v>
      </c>
      <c r="E2861" s="12">
        <f t="shared" si="56"/>
        <v>0</v>
      </c>
      <c r="F2861" s="12">
        <f t="shared" si="56"/>
        <v>0</v>
      </c>
      <c r="G2861" s="12">
        <f t="shared" si="56"/>
        <v>0</v>
      </c>
      <c r="H2861" s="12">
        <f t="shared" si="56"/>
        <v>0</v>
      </c>
      <c r="I2861" s="12">
        <v>0</v>
      </c>
      <c r="J2861" s="12">
        <v>0</v>
      </c>
      <c r="K2861" s="12">
        <v>0</v>
      </c>
      <c r="L2861" s="12">
        <v>0</v>
      </c>
      <c r="M2861" s="12">
        <v>0</v>
      </c>
      <c r="N2861" s="12">
        <v>0</v>
      </c>
      <c r="O2861" s="12">
        <v>0</v>
      </c>
      <c r="P2861" s="12">
        <v>0</v>
      </c>
      <c r="Q2861" s="12">
        <v>0</v>
      </c>
      <c r="R2861" s="12">
        <v>0</v>
      </c>
    </row>
    <row r="2862" spans="2:18" ht="15.75" hidden="1" thickBot="1" x14ac:dyDescent="0.3">
      <c r="B2862" s="15" t="s">
        <v>1109</v>
      </c>
      <c r="C2862" s="16" t="s">
        <v>1110</v>
      </c>
      <c r="D2862" s="17">
        <f t="shared" si="56"/>
        <v>0</v>
      </c>
      <c r="E2862" s="17">
        <f t="shared" si="56"/>
        <v>0</v>
      </c>
      <c r="F2862" s="17">
        <f t="shared" si="56"/>
        <v>0</v>
      </c>
      <c r="G2862" s="17">
        <f t="shared" si="56"/>
        <v>0</v>
      </c>
      <c r="H2862" s="17">
        <f t="shared" si="56"/>
        <v>0</v>
      </c>
      <c r="I2862" s="17">
        <v>0</v>
      </c>
      <c r="J2862" s="17">
        <v>0</v>
      </c>
      <c r="K2862" s="17">
        <v>0</v>
      </c>
      <c r="L2862" s="17">
        <v>0</v>
      </c>
      <c r="M2862" s="17">
        <v>0</v>
      </c>
      <c r="N2862" s="17">
        <v>0</v>
      </c>
      <c r="O2862" s="17">
        <v>0</v>
      </c>
      <c r="P2862" s="17">
        <v>0</v>
      </c>
      <c r="Q2862" s="17">
        <v>0</v>
      </c>
      <c r="R2862" s="17">
        <v>0</v>
      </c>
    </row>
    <row r="2863" spans="2:18" hidden="1" x14ac:dyDescent="0.25">
      <c r="B2863" s="11" t="s">
        <v>1</v>
      </c>
      <c r="C2863" s="13" t="s">
        <v>12</v>
      </c>
      <c r="D2863" s="12">
        <f t="shared" si="56"/>
        <v>0</v>
      </c>
      <c r="E2863" s="12">
        <f t="shared" si="56"/>
        <v>0</v>
      </c>
      <c r="F2863" s="12">
        <f t="shared" si="56"/>
        <v>0</v>
      </c>
      <c r="G2863" s="12">
        <f t="shared" si="56"/>
        <v>0</v>
      </c>
      <c r="H2863" s="12">
        <f t="shared" si="56"/>
        <v>0</v>
      </c>
      <c r="I2863" s="12">
        <v>0</v>
      </c>
      <c r="J2863" s="12">
        <v>0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2">
        <v>0</v>
      </c>
      <c r="Q2863" s="12">
        <v>0</v>
      </c>
      <c r="R2863" s="12">
        <v>0</v>
      </c>
    </row>
    <row r="2864" spans="2:18" hidden="1" x14ac:dyDescent="0.25">
      <c r="B2864" s="8" t="s">
        <v>1</v>
      </c>
      <c r="C2864" s="10" t="s">
        <v>14</v>
      </c>
      <c r="D2864" s="9">
        <f t="shared" si="56"/>
        <v>0</v>
      </c>
      <c r="E2864" s="9">
        <f t="shared" si="56"/>
        <v>0</v>
      </c>
      <c r="F2864" s="9">
        <f t="shared" si="56"/>
        <v>0</v>
      </c>
      <c r="G2864" s="9">
        <f t="shared" si="56"/>
        <v>0</v>
      </c>
      <c r="H2864" s="9">
        <f t="shared" si="56"/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</row>
    <row r="2865" spans="2:18" ht="30.75" hidden="1" thickBot="1" x14ac:dyDescent="0.3">
      <c r="B2865" s="15" t="s">
        <v>1111</v>
      </c>
      <c r="C2865" s="16" t="s">
        <v>1112</v>
      </c>
      <c r="D2865" s="17">
        <f t="shared" si="56"/>
        <v>0</v>
      </c>
      <c r="E2865" s="17">
        <f t="shared" si="56"/>
        <v>0</v>
      </c>
      <c r="F2865" s="17">
        <f t="shared" si="56"/>
        <v>0</v>
      </c>
      <c r="G2865" s="17">
        <f t="shared" si="56"/>
        <v>0</v>
      </c>
      <c r="H2865" s="17">
        <f t="shared" si="56"/>
        <v>0</v>
      </c>
      <c r="I2865" s="17">
        <v>0</v>
      </c>
      <c r="J2865" s="17">
        <v>0</v>
      </c>
      <c r="K2865" s="17">
        <v>0</v>
      </c>
      <c r="L2865" s="17">
        <v>0</v>
      </c>
      <c r="M2865" s="17">
        <v>0</v>
      </c>
      <c r="N2865" s="17">
        <v>0</v>
      </c>
      <c r="O2865" s="17">
        <v>0</v>
      </c>
      <c r="P2865" s="17">
        <v>0</v>
      </c>
      <c r="Q2865" s="17">
        <v>0</v>
      </c>
      <c r="R2865" s="17">
        <v>0</v>
      </c>
    </row>
    <row r="2866" spans="2:18" hidden="1" x14ac:dyDescent="0.25">
      <c r="B2866" s="11" t="s">
        <v>1</v>
      </c>
      <c r="C2866" s="13" t="s">
        <v>12</v>
      </c>
      <c r="D2866" s="12">
        <f t="shared" si="56"/>
        <v>0</v>
      </c>
      <c r="E2866" s="12">
        <f t="shared" si="56"/>
        <v>0</v>
      </c>
      <c r="F2866" s="12">
        <f t="shared" si="56"/>
        <v>0</v>
      </c>
      <c r="G2866" s="12">
        <f t="shared" si="56"/>
        <v>0</v>
      </c>
      <c r="H2866" s="12">
        <f t="shared" si="56"/>
        <v>0</v>
      </c>
      <c r="I2866" s="12">
        <v>0</v>
      </c>
      <c r="J2866" s="12">
        <v>0</v>
      </c>
      <c r="K2866" s="12">
        <v>0</v>
      </c>
      <c r="L2866" s="12">
        <v>0</v>
      </c>
      <c r="M2866" s="12">
        <v>0</v>
      </c>
      <c r="N2866" s="12">
        <v>0</v>
      </c>
      <c r="O2866" s="12">
        <v>0</v>
      </c>
      <c r="P2866" s="12">
        <v>0</v>
      </c>
      <c r="Q2866" s="12">
        <v>0</v>
      </c>
      <c r="R2866" s="12">
        <v>0</v>
      </c>
    </row>
    <row r="2867" spans="2:18" hidden="1" x14ac:dyDescent="0.25">
      <c r="B2867" s="8" t="s">
        <v>1</v>
      </c>
      <c r="C2867" s="10" t="s">
        <v>13</v>
      </c>
      <c r="D2867" s="9">
        <f t="shared" si="56"/>
        <v>0</v>
      </c>
      <c r="E2867" s="9">
        <f t="shared" si="56"/>
        <v>0</v>
      </c>
      <c r="F2867" s="9">
        <f t="shared" si="56"/>
        <v>0</v>
      </c>
      <c r="G2867" s="9">
        <f t="shared" si="56"/>
        <v>0</v>
      </c>
      <c r="H2867" s="9">
        <f t="shared" si="56"/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</row>
    <row r="2868" spans="2:18" hidden="1" x14ac:dyDescent="0.25">
      <c r="B2868" s="8" t="s">
        <v>1</v>
      </c>
      <c r="C2868" s="10" t="s">
        <v>14</v>
      </c>
      <c r="D2868" s="9">
        <f t="shared" si="56"/>
        <v>0</v>
      </c>
      <c r="E2868" s="9">
        <f t="shared" si="56"/>
        <v>0</v>
      </c>
      <c r="F2868" s="9">
        <f t="shared" si="56"/>
        <v>0</v>
      </c>
      <c r="G2868" s="9">
        <f t="shared" si="56"/>
        <v>0</v>
      </c>
      <c r="H2868" s="9">
        <f t="shared" si="56"/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</row>
    <row r="2869" spans="2:18" hidden="1" x14ac:dyDescent="0.25">
      <c r="B2869" s="8" t="s">
        <v>1</v>
      </c>
      <c r="C2869" s="10" t="s">
        <v>18</v>
      </c>
      <c r="D2869" s="9">
        <f t="shared" si="56"/>
        <v>0</v>
      </c>
      <c r="E2869" s="9">
        <f t="shared" si="56"/>
        <v>0</v>
      </c>
      <c r="F2869" s="9">
        <f t="shared" si="56"/>
        <v>0</v>
      </c>
      <c r="G2869" s="9">
        <f t="shared" si="56"/>
        <v>0</v>
      </c>
      <c r="H2869" s="9">
        <f t="shared" si="56"/>
        <v>0</v>
      </c>
      <c r="I2869" s="9">
        <v>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</row>
    <row r="2870" spans="2:18" hidden="1" x14ac:dyDescent="0.25">
      <c r="B2870" s="8" t="s">
        <v>1</v>
      </c>
      <c r="C2870" s="10" t="s">
        <v>19</v>
      </c>
      <c r="D2870" s="9">
        <f t="shared" si="56"/>
        <v>0</v>
      </c>
      <c r="E2870" s="9">
        <f t="shared" si="56"/>
        <v>0</v>
      </c>
      <c r="F2870" s="9">
        <f t="shared" si="56"/>
        <v>0</v>
      </c>
      <c r="G2870" s="9">
        <f t="shared" si="56"/>
        <v>0</v>
      </c>
      <c r="H2870" s="9">
        <f t="shared" si="56"/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</row>
    <row r="2871" spans="2:18" hidden="1" x14ac:dyDescent="0.25">
      <c r="B2871" s="11" t="s">
        <v>1</v>
      </c>
      <c r="C2871" s="13" t="s">
        <v>20</v>
      </c>
      <c r="D2871" s="12">
        <f t="shared" si="56"/>
        <v>0</v>
      </c>
      <c r="E2871" s="12">
        <f t="shared" si="56"/>
        <v>0</v>
      </c>
      <c r="F2871" s="12">
        <f t="shared" si="56"/>
        <v>0</v>
      </c>
      <c r="G2871" s="12">
        <f t="shared" si="56"/>
        <v>0</v>
      </c>
      <c r="H2871" s="12">
        <f t="shared" si="56"/>
        <v>0</v>
      </c>
      <c r="I2871" s="12">
        <v>0</v>
      </c>
      <c r="J2871" s="12">
        <v>0</v>
      </c>
      <c r="K2871" s="12">
        <v>0</v>
      </c>
      <c r="L2871" s="12">
        <v>0</v>
      </c>
      <c r="M2871" s="12">
        <v>0</v>
      </c>
      <c r="N2871" s="12">
        <v>0</v>
      </c>
      <c r="O2871" s="12">
        <v>0</v>
      </c>
      <c r="P2871" s="12">
        <v>0</v>
      </c>
      <c r="Q2871" s="12">
        <v>0</v>
      </c>
      <c r="R2871" s="12">
        <v>0</v>
      </c>
    </row>
    <row r="2872" spans="2:18" ht="30.75" hidden="1" thickBot="1" x14ac:dyDescent="0.3">
      <c r="B2872" s="15" t="s">
        <v>1113</v>
      </c>
      <c r="C2872" s="16" t="s">
        <v>1112</v>
      </c>
      <c r="D2872" s="17">
        <f t="shared" si="56"/>
        <v>0</v>
      </c>
      <c r="E2872" s="17">
        <f t="shared" si="56"/>
        <v>0</v>
      </c>
      <c r="F2872" s="17">
        <f t="shared" si="56"/>
        <v>0</v>
      </c>
      <c r="G2872" s="17">
        <f t="shared" si="56"/>
        <v>0</v>
      </c>
      <c r="H2872" s="17">
        <f t="shared" si="56"/>
        <v>0</v>
      </c>
      <c r="I2872" s="17">
        <v>0</v>
      </c>
      <c r="J2872" s="17">
        <v>0</v>
      </c>
      <c r="K2872" s="17">
        <v>0</v>
      </c>
      <c r="L2872" s="17">
        <v>0</v>
      </c>
      <c r="M2872" s="17">
        <v>0</v>
      </c>
      <c r="N2872" s="17">
        <v>0</v>
      </c>
      <c r="O2872" s="17">
        <v>0</v>
      </c>
      <c r="P2872" s="17">
        <v>0</v>
      </c>
      <c r="Q2872" s="17">
        <v>0</v>
      </c>
      <c r="R2872" s="17">
        <v>0</v>
      </c>
    </row>
    <row r="2873" spans="2:18" hidden="1" x14ac:dyDescent="0.25">
      <c r="B2873" s="11" t="s">
        <v>1</v>
      </c>
      <c r="C2873" s="13" t="s">
        <v>12</v>
      </c>
      <c r="D2873" s="12">
        <f t="shared" si="56"/>
        <v>0</v>
      </c>
      <c r="E2873" s="12">
        <f t="shared" si="56"/>
        <v>0</v>
      </c>
      <c r="F2873" s="12">
        <f t="shared" si="56"/>
        <v>0</v>
      </c>
      <c r="G2873" s="12">
        <f t="shared" si="56"/>
        <v>0</v>
      </c>
      <c r="H2873" s="12">
        <f t="shared" si="56"/>
        <v>0</v>
      </c>
      <c r="I2873" s="12">
        <v>0</v>
      </c>
      <c r="J2873" s="12">
        <v>0</v>
      </c>
      <c r="K2873" s="12">
        <v>0</v>
      </c>
      <c r="L2873" s="12">
        <v>0</v>
      </c>
      <c r="M2873" s="12">
        <v>0</v>
      </c>
      <c r="N2873" s="12">
        <v>0</v>
      </c>
      <c r="O2873" s="12">
        <v>0</v>
      </c>
      <c r="P2873" s="12">
        <v>0</v>
      </c>
      <c r="Q2873" s="12">
        <v>0</v>
      </c>
      <c r="R2873" s="12">
        <v>0</v>
      </c>
    </row>
    <row r="2874" spans="2:18" hidden="1" x14ac:dyDescent="0.25">
      <c r="B2874" s="8" t="s">
        <v>1</v>
      </c>
      <c r="C2874" s="10" t="s">
        <v>13</v>
      </c>
      <c r="D2874" s="9">
        <f t="shared" si="56"/>
        <v>0</v>
      </c>
      <c r="E2874" s="9">
        <f t="shared" si="56"/>
        <v>0</v>
      </c>
      <c r="F2874" s="9">
        <f t="shared" si="56"/>
        <v>0</v>
      </c>
      <c r="G2874" s="9">
        <f t="shared" si="56"/>
        <v>0</v>
      </c>
      <c r="H2874" s="9">
        <f t="shared" si="56"/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</row>
    <row r="2875" spans="2:18" hidden="1" x14ac:dyDescent="0.25">
      <c r="B2875" s="8" t="s">
        <v>1</v>
      </c>
      <c r="C2875" s="10" t="s">
        <v>14</v>
      </c>
      <c r="D2875" s="9">
        <f t="shared" si="56"/>
        <v>0</v>
      </c>
      <c r="E2875" s="9">
        <f t="shared" si="56"/>
        <v>0</v>
      </c>
      <c r="F2875" s="9">
        <f t="shared" si="56"/>
        <v>0</v>
      </c>
      <c r="G2875" s="9">
        <f t="shared" si="56"/>
        <v>0</v>
      </c>
      <c r="H2875" s="9">
        <f t="shared" si="56"/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</row>
    <row r="2876" spans="2:18" hidden="1" x14ac:dyDescent="0.25">
      <c r="B2876" s="8" t="s">
        <v>1</v>
      </c>
      <c r="C2876" s="10" t="s">
        <v>19</v>
      </c>
      <c r="D2876" s="9">
        <f t="shared" si="56"/>
        <v>0</v>
      </c>
      <c r="E2876" s="9">
        <f t="shared" si="56"/>
        <v>0</v>
      </c>
      <c r="F2876" s="9">
        <f t="shared" si="56"/>
        <v>0</v>
      </c>
      <c r="G2876" s="9">
        <f t="shared" si="56"/>
        <v>0</v>
      </c>
      <c r="H2876" s="9">
        <f t="shared" si="56"/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</row>
    <row r="2877" spans="2:18" hidden="1" x14ac:dyDescent="0.25">
      <c r="B2877" s="11" t="s">
        <v>1</v>
      </c>
      <c r="C2877" s="13" t="s">
        <v>20</v>
      </c>
      <c r="D2877" s="12">
        <f t="shared" si="56"/>
        <v>0</v>
      </c>
      <c r="E2877" s="12">
        <f t="shared" si="56"/>
        <v>0</v>
      </c>
      <c r="F2877" s="12">
        <f t="shared" si="56"/>
        <v>0</v>
      </c>
      <c r="G2877" s="12">
        <f t="shared" si="56"/>
        <v>0</v>
      </c>
      <c r="H2877" s="12">
        <f t="shared" si="56"/>
        <v>0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2">
        <v>0</v>
      </c>
      <c r="Q2877" s="12">
        <v>0</v>
      </c>
      <c r="R2877" s="12">
        <v>0</v>
      </c>
    </row>
    <row r="2878" spans="2:18" ht="30.75" hidden="1" thickBot="1" x14ac:dyDescent="0.3">
      <c r="B2878" s="15" t="s">
        <v>1114</v>
      </c>
      <c r="C2878" s="16" t="s">
        <v>1115</v>
      </c>
      <c r="D2878" s="17">
        <f t="shared" ref="D2878:H2928" si="57">I2878+N2878</f>
        <v>0</v>
      </c>
      <c r="E2878" s="17">
        <f t="shared" si="57"/>
        <v>0</v>
      </c>
      <c r="F2878" s="17">
        <f t="shared" si="57"/>
        <v>0</v>
      </c>
      <c r="G2878" s="17">
        <f t="shared" si="57"/>
        <v>0</v>
      </c>
      <c r="H2878" s="17">
        <f t="shared" si="57"/>
        <v>0</v>
      </c>
      <c r="I2878" s="17">
        <v>0</v>
      </c>
      <c r="J2878" s="17">
        <v>0</v>
      </c>
      <c r="K2878" s="17">
        <v>0</v>
      </c>
      <c r="L2878" s="17">
        <v>0</v>
      </c>
      <c r="M2878" s="17">
        <v>0</v>
      </c>
      <c r="N2878" s="17">
        <v>0</v>
      </c>
      <c r="O2878" s="17">
        <v>0</v>
      </c>
      <c r="P2878" s="17">
        <v>0</v>
      </c>
      <c r="Q2878" s="17">
        <v>0</v>
      </c>
      <c r="R2878" s="17">
        <v>0</v>
      </c>
    </row>
    <row r="2879" spans="2:18" hidden="1" x14ac:dyDescent="0.25">
      <c r="B2879" s="11" t="s">
        <v>1</v>
      </c>
      <c r="C2879" s="13" t="s">
        <v>12</v>
      </c>
      <c r="D2879" s="12">
        <f t="shared" si="57"/>
        <v>0</v>
      </c>
      <c r="E2879" s="12">
        <f t="shared" si="57"/>
        <v>0</v>
      </c>
      <c r="F2879" s="12">
        <f t="shared" si="57"/>
        <v>0</v>
      </c>
      <c r="G2879" s="12">
        <f t="shared" si="57"/>
        <v>0</v>
      </c>
      <c r="H2879" s="12">
        <f t="shared" si="57"/>
        <v>0</v>
      </c>
      <c r="I2879" s="12">
        <v>0</v>
      </c>
      <c r="J2879" s="12">
        <v>0</v>
      </c>
      <c r="K2879" s="12">
        <v>0</v>
      </c>
      <c r="L2879" s="12">
        <v>0</v>
      </c>
      <c r="M2879" s="12">
        <v>0</v>
      </c>
      <c r="N2879" s="12">
        <v>0</v>
      </c>
      <c r="O2879" s="12">
        <v>0</v>
      </c>
      <c r="P2879" s="12">
        <v>0</v>
      </c>
      <c r="Q2879" s="12">
        <v>0</v>
      </c>
      <c r="R2879" s="12">
        <v>0</v>
      </c>
    </row>
    <row r="2880" spans="2:18" hidden="1" x14ac:dyDescent="0.25">
      <c r="B2880" s="8" t="s">
        <v>1</v>
      </c>
      <c r="C2880" s="10" t="s">
        <v>14</v>
      </c>
      <c r="D2880" s="9">
        <f t="shared" si="57"/>
        <v>0</v>
      </c>
      <c r="E2880" s="9">
        <f t="shared" si="57"/>
        <v>0</v>
      </c>
      <c r="F2880" s="9">
        <f t="shared" si="57"/>
        <v>0</v>
      </c>
      <c r="G2880" s="9">
        <f t="shared" si="57"/>
        <v>0</v>
      </c>
      <c r="H2880" s="9">
        <f t="shared" si="57"/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</row>
    <row r="2881" spans="2:18" hidden="1" x14ac:dyDescent="0.25">
      <c r="B2881" s="8" t="s">
        <v>1</v>
      </c>
      <c r="C2881" s="10" t="s">
        <v>18</v>
      </c>
      <c r="D2881" s="9">
        <f t="shared" si="57"/>
        <v>0</v>
      </c>
      <c r="E2881" s="9">
        <f t="shared" si="57"/>
        <v>0</v>
      </c>
      <c r="F2881" s="9">
        <f t="shared" si="57"/>
        <v>0</v>
      </c>
      <c r="G2881" s="9">
        <f t="shared" si="57"/>
        <v>0</v>
      </c>
      <c r="H2881" s="9">
        <f t="shared" si="57"/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</row>
    <row r="2882" spans="2:18" hidden="1" x14ac:dyDescent="0.25">
      <c r="B2882" s="8" t="s">
        <v>1</v>
      </c>
      <c r="C2882" s="10" t="s">
        <v>19</v>
      </c>
      <c r="D2882" s="9">
        <f t="shared" si="57"/>
        <v>0</v>
      </c>
      <c r="E2882" s="9">
        <f t="shared" si="57"/>
        <v>0</v>
      </c>
      <c r="F2882" s="9">
        <f t="shared" si="57"/>
        <v>0</v>
      </c>
      <c r="G2882" s="9">
        <f t="shared" si="57"/>
        <v>0</v>
      </c>
      <c r="H2882" s="9">
        <f t="shared" si="57"/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</row>
    <row r="2883" spans="2:18" hidden="1" x14ac:dyDescent="0.25">
      <c r="B2883" s="11" t="s">
        <v>1</v>
      </c>
      <c r="C2883" s="13" t="s">
        <v>20</v>
      </c>
      <c r="D2883" s="12">
        <f t="shared" si="57"/>
        <v>0</v>
      </c>
      <c r="E2883" s="12">
        <f t="shared" si="57"/>
        <v>0</v>
      </c>
      <c r="F2883" s="12">
        <f t="shared" si="57"/>
        <v>0</v>
      </c>
      <c r="G2883" s="12">
        <f t="shared" si="57"/>
        <v>0</v>
      </c>
      <c r="H2883" s="12">
        <f t="shared" si="57"/>
        <v>0</v>
      </c>
      <c r="I2883" s="12">
        <v>0</v>
      </c>
      <c r="J2883" s="12">
        <v>0</v>
      </c>
      <c r="K2883" s="12">
        <v>0</v>
      </c>
      <c r="L2883" s="12">
        <v>0</v>
      </c>
      <c r="M2883" s="12">
        <v>0</v>
      </c>
      <c r="N2883" s="12">
        <v>0</v>
      </c>
      <c r="O2883" s="12">
        <v>0</v>
      </c>
      <c r="P2883" s="12">
        <v>0</v>
      </c>
      <c r="Q2883" s="12">
        <v>0</v>
      </c>
      <c r="R2883" s="12">
        <v>0</v>
      </c>
    </row>
    <row r="2884" spans="2:18" ht="60.75" hidden="1" thickBot="1" x14ac:dyDescent="0.3">
      <c r="B2884" s="15" t="s">
        <v>1116</v>
      </c>
      <c r="C2884" s="16" t="s">
        <v>1117</v>
      </c>
      <c r="D2884" s="17">
        <f t="shared" si="57"/>
        <v>0</v>
      </c>
      <c r="E2884" s="17">
        <f t="shared" si="57"/>
        <v>0</v>
      </c>
      <c r="F2884" s="17">
        <f t="shared" si="57"/>
        <v>0</v>
      </c>
      <c r="G2884" s="17">
        <f t="shared" si="57"/>
        <v>0</v>
      </c>
      <c r="H2884" s="17">
        <f t="shared" si="57"/>
        <v>0</v>
      </c>
      <c r="I2884" s="17">
        <v>0</v>
      </c>
      <c r="J2884" s="17">
        <v>0</v>
      </c>
      <c r="K2884" s="17">
        <v>0</v>
      </c>
      <c r="L2884" s="17">
        <v>0</v>
      </c>
      <c r="M2884" s="17">
        <v>0</v>
      </c>
      <c r="N2884" s="17">
        <v>0</v>
      </c>
      <c r="O2884" s="17">
        <v>0</v>
      </c>
      <c r="P2884" s="17">
        <v>0</v>
      </c>
      <c r="Q2884" s="17">
        <v>0</v>
      </c>
      <c r="R2884" s="17">
        <v>0</v>
      </c>
    </row>
    <row r="2885" spans="2:18" hidden="1" x14ac:dyDescent="0.25">
      <c r="B2885" s="11" t="s">
        <v>1</v>
      </c>
      <c r="C2885" s="13" t="s">
        <v>12</v>
      </c>
      <c r="D2885" s="12">
        <f t="shared" si="57"/>
        <v>0</v>
      </c>
      <c r="E2885" s="12">
        <f t="shared" si="57"/>
        <v>0</v>
      </c>
      <c r="F2885" s="12">
        <f t="shared" si="57"/>
        <v>0</v>
      </c>
      <c r="G2885" s="12">
        <f t="shared" si="57"/>
        <v>0</v>
      </c>
      <c r="H2885" s="12">
        <f t="shared" si="57"/>
        <v>0</v>
      </c>
      <c r="I2885" s="12">
        <v>0</v>
      </c>
      <c r="J2885" s="12">
        <v>0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2">
        <v>0</v>
      </c>
      <c r="Q2885" s="12">
        <v>0</v>
      </c>
      <c r="R2885" s="12">
        <v>0</v>
      </c>
    </row>
    <row r="2886" spans="2:18" hidden="1" x14ac:dyDescent="0.25">
      <c r="B2886" s="8" t="s">
        <v>1</v>
      </c>
      <c r="C2886" s="10" t="s">
        <v>13</v>
      </c>
      <c r="D2886" s="9">
        <f t="shared" si="57"/>
        <v>0</v>
      </c>
      <c r="E2886" s="9">
        <f t="shared" si="57"/>
        <v>0</v>
      </c>
      <c r="F2886" s="9">
        <f t="shared" si="57"/>
        <v>0</v>
      </c>
      <c r="G2886" s="9">
        <f t="shared" si="57"/>
        <v>0</v>
      </c>
      <c r="H2886" s="9">
        <f t="shared" si="57"/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</row>
    <row r="2887" spans="2:18" hidden="1" x14ac:dyDescent="0.25">
      <c r="B2887" s="8" t="s">
        <v>1</v>
      </c>
      <c r="C2887" s="10" t="s">
        <v>14</v>
      </c>
      <c r="D2887" s="9">
        <f t="shared" si="57"/>
        <v>0</v>
      </c>
      <c r="E2887" s="9">
        <f t="shared" si="57"/>
        <v>0</v>
      </c>
      <c r="F2887" s="9">
        <f t="shared" si="57"/>
        <v>0</v>
      </c>
      <c r="G2887" s="9">
        <f t="shared" si="57"/>
        <v>0</v>
      </c>
      <c r="H2887" s="9">
        <f t="shared" si="57"/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</row>
    <row r="2888" spans="2:18" hidden="1" x14ac:dyDescent="0.25">
      <c r="B2888" s="8" t="s">
        <v>1</v>
      </c>
      <c r="C2888" s="10" t="s">
        <v>18</v>
      </c>
      <c r="D2888" s="9">
        <f t="shared" si="57"/>
        <v>0</v>
      </c>
      <c r="E2888" s="9">
        <f t="shared" si="57"/>
        <v>0</v>
      </c>
      <c r="F2888" s="9">
        <f t="shared" si="57"/>
        <v>0</v>
      </c>
      <c r="G2888" s="9">
        <f t="shared" si="57"/>
        <v>0</v>
      </c>
      <c r="H2888" s="9">
        <f t="shared" si="57"/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</row>
    <row r="2889" spans="2:18" hidden="1" x14ac:dyDescent="0.25">
      <c r="B2889" s="8" t="s">
        <v>1</v>
      </c>
      <c r="C2889" s="10" t="s">
        <v>19</v>
      </c>
      <c r="D2889" s="9">
        <f t="shared" si="57"/>
        <v>0</v>
      </c>
      <c r="E2889" s="9">
        <f t="shared" si="57"/>
        <v>0</v>
      </c>
      <c r="F2889" s="9">
        <f t="shared" si="57"/>
        <v>0</v>
      </c>
      <c r="G2889" s="9">
        <f t="shared" si="57"/>
        <v>0</v>
      </c>
      <c r="H2889" s="9">
        <f t="shared" si="57"/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</row>
    <row r="2890" spans="2:18" hidden="1" x14ac:dyDescent="0.25">
      <c r="B2890" s="11" t="s">
        <v>1</v>
      </c>
      <c r="C2890" s="13" t="s">
        <v>20</v>
      </c>
      <c r="D2890" s="12">
        <f t="shared" si="57"/>
        <v>0</v>
      </c>
      <c r="E2890" s="12">
        <f t="shared" si="57"/>
        <v>0</v>
      </c>
      <c r="F2890" s="12">
        <f t="shared" si="57"/>
        <v>0</v>
      </c>
      <c r="G2890" s="12">
        <f t="shared" si="57"/>
        <v>0</v>
      </c>
      <c r="H2890" s="12">
        <f t="shared" si="57"/>
        <v>0</v>
      </c>
      <c r="I2890" s="12">
        <v>0</v>
      </c>
      <c r="J2890" s="12">
        <v>0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2">
        <v>0</v>
      </c>
      <c r="Q2890" s="12">
        <v>0</v>
      </c>
      <c r="R2890" s="12">
        <v>0</v>
      </c>
    </row>
    <row r="2891" spans="2:18" ht="60.75" hidden="1" thickBot="1" x14ac:dyDescent="0.3">
      <c r="B2891" s="15" t="s">
        <v>1118</v>
      </c>
      <c r="C2891" s="16" t="s">
        <v>1119</v>
      </c>
      <c r="D2891" s="17">
        <f t="shared" si="57"/>
        <v>0</v>
      </c>
      <c r="E2891" s="17">
        <f t="shared" si="57"/>
        <v>0</v>
      </c>
      <c r="F2891" s="17">
        <f t="shared" si="57"/>
        <v>0</v>
      </c>
      <c r="G2891" s="17">
        <f t="shared" si="57"/>
        <v>0</v>
      </c>
      <c r="H2891" s="17">
        <f t="shared" si="57"/>
        <v>0</v>
      </c>
      <c r="I2891" s="17">
        <v>0</v>
      </c>
      <c r="J2891" s="17">
        <v>0</v>
      </c>
      <c r="K2891" s="17">
        <v>0</v>
      </c>
      <c r="L2891" s="17">
        <v>0</v>
      </c>
      <c r="M2891" s="17">
        <v>0</v>
      </c>
      <c r="N2891" s="17">
        <v>0</v>
      </c>
      <c r="O2891" s="17">
        <v>0</v>
      </c>
      <c r="P2891" s="17">
        <v>0</v>
      </c>
      <c r="Q2891" s="17">
        <v>0</v>
      </c>
      <c r="R2891" s="17">
        <v>0</v>
      </c>
    </row>
    <row r="2892" spans="2:18" hidden="1" x14ac:dyDescent="0.25">
      <c r="B2892" s="11" t="s">
        <v>1</v>
      </c>
      <c r="C2892" s="13" t="s">
        <v>12</v>
      </c>
      <c r="D2892" s="12">
        <f t="shared" si="57"/>
        <v>0</v>
      </c>
      <c r="E2892" s="12">
        <f t="shared" si="57"/>
        <v>0</v>
      </c>
      <c r="F2892" s="12">
        <f t="shared" si="57"/>
        <v>0</v>
      </c>
      <c r="G2892" s="12">
        <f t="shared" si="57"/>
        <v>0</v>
      </c>
      <c r="H2892" s="12">
        <f t="shared" si="57"/>
        <v>0</v>
      </c>
      <c r="I2892" s="12">
        <v>0</v>
      </c>
      <c r="J2892" s="12">
        <v>0</v>
      </c>
      <c r="K2892" s="12">
        <v>0</v>
      </c>
      <c r="L2892" s="12">
        <v>0</v>
      </c>
      <c r="M2892" s="12">
        <v>0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</row>
    <row r="2893" spans="2:18" hidden="1" x14ac:dyDescent="0.25">
      <c r="B2893" s="8" t="s">
        <v>1</v>
      </c>
      <c r="C2893" s="10" t="s">
        <v>13</v>
      </c>
      <c r="D2893" s="9">
        <f t="shared" si="57"/>
        <v>0</v>
      </c>
      <c r="E2893" s="9">
        <f t="shared" si="57"/>
        <v>0</v>
      </c>
      <c r="F2893" s="9">
        <f t="shared" si="57"/>
        <v>0</v>
      </c>
      <c r="G2893" s="9">
        <f t="shared" si="57"/>
        <v>0</v>
      </c>
      <c r="H2893" s="9">
        <f t="shared" si="57"/>
        <v>0</v>
      </c>
      <c r="I2893" s="9">
        <v>0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  <c r="Q2893" s="9">
        <v>0</v>
      </c>
      <c r="R2893" s="9">
        <v>0</v>
      </c>
    </row>
    <row r="2894" spans="2:18" hidden="1" x14ac:dyDescent="0.25">
      <c r="B2894" s="8" t="s">
        <v>1</v>
      </c>
      <c r="C2894" s="10" t="s">
        <v>14</v>
      </c>
      <c r="D2894" s="9">
        <f t="shared" si="57"/>
        <v>0</v>
      </c>
      <c r="E2894" s="9">
        <f t="shared" si="57"/>
        <v>0</v>
      </c>
      <c r="F2894" s="9">
        <f t="shared" si="57"/>
        <v>0</v>
      </c>
      <c r="G2894" s="9">
        <f t="shared" si="57"/>
        <v>0</v>
      </c>
      <c r="H2894" s="9">
        <f t="shared" si="57"/>
        <v>0</v>
      </c>
      <c r="I2894" s="9">
        <v>0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  <c r="Q2894" s="9">
        <v>0</v>
      </c>
      <c r="R2894" s="9">
        <v>0</v>
      </c>
    </row>
    <row r="2895" spans="2:18" hidden="1" x14ac:dyDescent="0.25">
      <c r="B2895" s="8" t="s">
        <v>1</v>
      </c>
      <c r="C2895" s="10" t="s">
        <v>18</v>
      </c>
      <c r="D2895" s="9">
        <f t="shared" si="57"/>
        <v>0</v>
      </c>
      <c r="E2895" s="9">
        <f t="shared" si="57"/>
        <v>0</v>
      </c>
      <c r="F2895" s="9">
        <f t="shared" si="57"/>
        <v>0</v>
      </c>
      <c r="G2895" s="9">
        <f t="shared" si="57"/>
        <v>0</v>
      </c>
      <c r="H2895" s="9">
        <f t="shared" si="57"/>
        <v>0</v>
      </c>
      <c r="I2895" s="9">
        <v>0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  <c r="Q2895" s="9">
        <v>0</v>
      </c>
      <c r="R2895" s="9">
        <v>0</v>
      </c>
    </row>
    <row r="2896" spans="2:18" hidden="1" x14ac:dyDescent="0.25">
      <c r="B2896" s="8" t="s">
        <v>1</v>
      </c>
      <c r="C2896" s="10" t="s">
        <v>19</v>
      </c>
      <c r="D2896" s="9">
        <f t="shared" si="57"/>
        <v>0</v>
      </c>
      <c r="E2896" s="9">
        <f t="shared" si="57"/>
        <v>0</v>
      </c>
      <c r="F2896" s="9">
        <f t="shared" si="57"/>
        <v>0</v>
      </c>
      <c r="G2896" s="9">
        <f t="shared" si="57"/>
        <v>0</v>
      </c>
      <c r="H2896" s="9">
        <f t="shared" si="57"/>
        <v>0</v>
      </c>
      <c r="I2896" s="9">
        <v>0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  <c r="Q2896" s="9">
        <v>0</v>
      </c>
      <c r="R2896" s="9">
        <v>0</v>
      </c>
    </row>
    <row r="2897" spans="2:18" hidden="1" x14ac:dyDescent="0.25">
      <c r="B2897" s="11" t="s">
        <v>1</v>
      </c>
      <c r="C2897" s="13" t="s">
        <v>20</v>
      </c>
      <c r="D2897" s="12">
        <f t="shared" si="57"/>
        <v>0</v>
      </c>
      <c r="E2897" s="12">
        <f t="shared" si="57"/>
        <v>0</v>
      </c>
      <c r="F2897" s="12">
        <f t="shared" si="57"/>
        <v>0</v>
      </c>
      <c r="G2897" s="12">
        <f t="shared" si="57"/>
        <v>0</v>
      </c>
      <c r="H2897" s="12">
        <f t="shared" si="57"/>
        <v>0</v>
      </c>
      <c r="I2897" s="12">
        <v>0</v>
      </c>
      <c r="J2897" s="12">
        <v>0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2">
        <v>0</v>
      </c>
      <c r="Q2897" s="12">
        <v>0</v>
      </c>
      <c r="R2897" s="12">
        <v>0</v>
      </c>
    </row>
    <row r="2898" spans="2:18" ht="45.75" hidden="1" thickBot="1" x14ac:dyDescent="0.3">
      <c r="B2898" s="15" t="s">
        <v>1120</v>
      </c>
      <c r="C2898" s="16" t="s">
        <v>1121</v>
      </c>
      <c r="D2898" s="17">
        <f t="shared" si="57"/>
        <v>0</v>
      </c>
      <c r="E2898" s="17">
        <f t="shared" si="57"/>
        <v>0</v>
      </c>
      <c r="F2898" s="17">
        <f t="shared" si="57"/>
        <v>0</v>
      </c>
      <c r="G2898" s="17">
        <f t="shared" si="57"/>
        <v>0</v>
      </c>
      <c r="H2898" s="17">
        <f t="shared" si="57"/>
        <v>0</v>
      </c>
      <c r="I2898" s="17">
        <v>0</v>
      </c>
      <c r="J2898" s="17">
        <v>0</v>
      </c>
      <c r="K2898" s="17">
        <v>0</v>
      </c>
      <c r="L2898" s="17">
        <v>0</v>
      </c>
      <c r="M2898" s="17">
        <v>0</v>
      </c>
      <c r="N2898" s="17">
        <v>0</v>
      </c>
      <c r="O2898" s="17">
        <v>0</v>
      </c>
      <c r="P2898" s="17">
        <v>0</v>
      </c>
      <c r="Q2898" s="17">
        <v>0</v>
      </c>
      <c r="R2898" s="17">
        <v>0</v>
      </c>
    </row>
    <row r="2899" spans="2:18" hidden="1" x14ac:dyDescent="0.25">
      <c r="B2899" s="11" t="s">
        <v>1</v>
      </c>
      <c r="C2899" s="13" t="s">
        <v>12</v>
      </c>
      <c r="D2899" s="12">
        <f t="shared" si="57"/>
        <v>0</v>
      </c>
      <c r="E2899" s="12">
        <f t="shared" si="57"/>
        <v>0</v>
      </c>
      <c r="F2899" s="12">
        <f t="shared" si="57"/>
        <v>0</v>
      </c>
      <c r="G2899" s="12">
        <f t="shared" si="57"/>
        <v>0</v>
      </c>
      <c r="H2899" s="12">
        <f t="shared" si="57"/>
        <v>0</v>
      </c>
      <c r="I2899" s="12">
        <v>0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0</v>
      </c>
      <c r="P2899" s="12">
        <v>0</v>
      </c>
      <c r="Q2899" s="12">
        <v>0</v>
      </c>
      <c r="R2899" s="12">
        <v>0</v>
      </c>
    </row>
    <row r="2900" spans="2:18" hidden="1" x14ac:dyDescent="0.25">
      <c r="B2900" s="8" t="s">
        <v>1</v>
      </c>
      <c r="C2900" s="10" t="s">
        <v>14</v>
      </c>
      <c r="D2900" s="9">
        <f t="shared" si="57"/>
        <v>0</v>
      </c>
      <c r="E2900" s="9">
        <f t="shared" si="57"/>
        <v>0</v>
      </c>
      <c r="F2900" s="9">
        <f t="shared" si="57"/>
        <v>0</v>
      </c>
      <c r="G2900" s="9">
        <f t="shared" si="57"/>
        <v>0</v>
      </c>
      <c r="H2900" s="9">
        <f t="shared" si="57"/>
        <v>0</v>
      </c>
      <c r="I2900" s="9">
        <v>0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  <c r="Q2900" s="9">
        <v>0</v>
      </c>
      <c r="R2900" s="9">
        <v>0</v>
      </c>
    </row>
    <row r="2901" spans="2:18" ht="30.75" hidden="1" thickBot="1" x14ac:dyDescent="0.3">
      <c r="B2901" s="15" t="s">
        <v>1122</v>
      </c>
      <c r="C2901" s="16" t="s">
        <v>1123</v>
      </c>
      <c r="D2901" s="17">
        <f t="shared" si="57"/>
        <v>0</v>
      </c>
      <c r="E2901" s="17">
        <f t="shared" si="57"/>
        <v>0</v>
      </c>
      <c r="F2901" s="17">
        <f t="shared" si="57"/>
        <v>0</v>
      </c>
      <c r="G2901" s="17">
        <f t="shared" si="57"/>
        <v>0</v>
      </c>
      <c r="H2901" s="17">
        <f t="shared" si="57"/>
        <v>0</v>
      </c>
      <c r="I2901" s="17">
        <v>0</v>
      </c>
      <c r="J2901" s="17">
        <v>0</v>
      </c>
      <c r="K2901" s="17">
        <v>0</v>
      </c>
      <c r="L2901" s="17">
        <v>0</v>
      </c>
      <c r="M2901" s="17">
        <v>0</v>
      </c>
      <c r="N2901" s="17">
        <v>0</v>
      </c>
      <c r="O2901" s="17">
        <v>0</v>
      </c>
      <c r="P2901" s="17">
        <v>0</v>
      </c>
      <c r="Q2901" s="17">
        <v>0</v>
      </c>
      <c r="R2901" s="17">
        <v>0</v>
      </c>
    </row>
    <row r="2902" spans="2:18" hidden="1" x14ac:dyDescent="0.25">
      <c r="B2902" s="11" t="s">
        <v>1</v>
      </c>
      <c r="C2902" s="13" t="s">
        <v>12</v>
      </c>
      <c r="D2902" s="12">
        <f t="shared" si="57"/>
        <v>0</v>
      </c>
      <c r="E2902" s="12">
        <f t="shared" si="57"/>
        <v>0</v>
      </c>
      <c r="F2902" s="12">
        <f t="shared" si="57"/>
        <v>0</v>
      </c>
      <c r="G2902" s="12">
        <f t="shared" si="57"/>
        <v>0</v>
      </c>
      <c r="H2902" s="12">
        <f t="shared" si="57"/>
        <v>0</v>
      </c>
      <c r="I2902" s="12">
        <v>0</v>
      </c>
      <c r="J2902" s="12">
        <v>0</v>
      </c>
      <c r="K2902" s="12">
        <v>0</v>
      </c>
      <c r="L2902" s="12">
        <v>0</v>
      </c>
      <c r="M2902" s="12">
        <v>0</v>
      </c>
      <c r="N2902" s="12">
        <v>0</v>
      </c>
      <c r="O2902" s="12">
        <v>0</v>
      </c>
      <c r="P2902" s="12">
        <v>0</v>
      </c>
      <c r="Q2902" s="12">
        <v>0</v>
      </c>
      <c r="R2902" s="12">
        <v>0</v>
      </c>
    </row>
    <row r="2903" spans="2:18" hidden="1" x14ac:dyDescent="0.25">
      <c r="B2903" s="8" t="s">
        <v>1</v>
      </c>
      <c r="C2903" s="10" t="s">
        <v>14</v>
      </c>
      <c r="D2903" s="9">
        <f t="shared" si="57"/>
        <v>0</v>
      </c>
      <c r="E2903" s="9">
        <f t="shared" si="57"/>
        <v>0</v>
      </c>
      <c r="F2903" s="9">
        <f t="shared" si="57"/>
        <v>0</v>
      </c>
      <c r="G2903" s="9">
        <f t="shared" si="57"/>
        <v>0</v>
      </c>
      <c r="H2903" s="9">
        <f t="shared" si="57"/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</row>
    <row r="2904" spans="2:18" ht="15.75" hidden="1" thickBot="1" x14ac:dyDescent="0.3">
      <c r="B2904" s="15" t="s">
        <v>1124</v>
      </c>
      <c r="C2904" s="16" t="s">
        <v>1125</v>
      </c>
      <c r="D2904" s="17">
        <f t="shared" si="57"/>
        <v>0</v>
      </c>
      <c r="E2904" s="17">
        <f t="shared" si="57"/>
        <v>0</v>
      </c>
      <c r="F2904" s="17">
        <f t="shared" si="57"/>
        <v>0</v>
      </c>
      <c r="G2904" s="17">
        <f t="shared" si="57"/>
        <v>0</v>
      </c>
      <c r="H2904" s="17">
        <f t="shared" si="57"/>
        <v>0</v>
      </c>
      <c r="I2904" s="17">
        <v>0</v>
      </c>
      <c r="J2904" s="17">
        <v>0</v>
      </c>
      <c r="K2904" s="17">
        <v>0</v>
      </c>
      <c r="L2904" s="17">
        <v>0</v>
      </c>
      <c r="M2904" s="17">
        <v>0</v>
      </c>
      <c r="N2904" s="17">
        <v>0</v>
      </c>
      <c r="O2904" s="17">
        <v>0</v>
      </c>
      <c r="P2904" s="17">
        <v>0</v>
      </c>
      <c r="Q2904" s="17">
        <v>0</v>
      </c>
      <c r="R2904" s="17">
        <v>0</v>
      </c>
    </row>
    <row r="2905" spans="2:18" hidden="1" x14ac:dyDescent="0.25">
      <c r="B2905" s="11" t="s">
        <v>1</v>
      </c>
      <c r="C2905" s="13" t="s">
        <v>12</v>
      </c>
      <c r="D2905" s="12">
        <f t="shared" si="57"/>
        <v>0</v>
      </c>
      <c r="E2905" s="12">
        <f t="shared" si="57"/>
        <v>0</v>
      </c>
      <c r="F2905" s="12">
        <f t="shared" si="57"/>
        <v>0</v>
      </c>
      <c r="G2905" s="12">
        <f t="shared" si="57"/>
        <v>0</v>
      </c>
      <c r="H2905" s="12">
        <f t="shared" si="57"/>
        <v>0</v>
      </c>
      <c r="I2905" s="12">
        <v>0</v>
      </c>
      <c r="J2905" s="12">
        <v>0</v>
      </c>
      <c r="K2905" s="12">
        <v>0</v>
      </c>
      <c r="L2905" s="12">
        <v>0</v>
      </c>
      <c r="M2905" s="12">
        <v>0</v>
      </c>
      <c r="N2905" s="12">
        <v>0</v>
      </c>
      <c r="O2905" s="12">
        <v>0</v>
      </c>
      <c r="P2905" s="12">
        <v>0</v>
      </c>
      <c r="Q2905" s="12">
        <v>0</v>
      </c>
      <c r="R2905" s="12">
        <v>0</v>
      </c>
    </row>
    <row r="2906" spans="2:18" hidden="1" x14ac:dyDescent="0.25">
      <c r="B2906" s="8" t="s">
        <v>1</v>
      </c>
      <c r="C2906" s="10" t="s">
        <v>14</v>
      </c>
      <c r="D2906" s="9">
        <f t="shared" si="57"/>
        <v>0</v>
      </c>
      <c r="E2906" s="9">
        <f t="shared" si="57"/>
        <v>0</v>
      </c>
      <c r="F2906" s="9">
        <f t="shared" si="57"/>
        <v>0</v>
      </c>
      <c r="G2906" s="9">
        <f t="shared" si="57"/>
        <v>0</v>
      </c>
      <c r="H2906" s="9">
        <f t="shared" si="57"/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</row>
    <row r="2907" spans="2:18" ht="30.75" hidden="1" thickBot="1" x14ac:dyDescent="0.3">
      <c r="B2907" s="15" t="s">
        <v>1126</v>
      </c>
      <c r="C2907" s="16" t="s">
        <v>1127</v>
      </c>
      <c r="D2907" s="17">
        <f t="shared" si="57"/>
        <v>0</v>
      </c>
      <c r="E2907" s="17">
        <f t="shared" si="57"/>
        <v>0</v>
      </c>
      <c r="F2907" s="17">
        <f t="shared" si="57"/>
        <v>0</v>
      </c>
      <c r="G2907" s="17">
        <f t="shared" si="57"/>
        <v>0</v>
      </c>
      <c r="H2907" s="17">
        <f t="shared" si="57"/>
        <v>0</v>
      </c>
      <c r="I2907" s="17">
        <v>0</v>
      </c>
      <c r="J2907" s="17">
        <v>0</v>
      </c>
      <c r="K2907" s="17">
        <v>0</v>
      </c>
      <c r="L2907" s="17">
        <v>0</v>
      </c>
      <c r="M2907" s="17">
        <v>0</v>
      </c>
      <c r="N2907" s="17">
        <v>0</v>
      </c>
      <c r="O2907" s="17">
        <v>0</v>
      </c>
      <c r="P2907" s="17">
        <v>0</v>
      </c>
      <c r="Q2907" s="17">
        <v>0</v>
      </c>
      <c r="R2907" s="17">
        <v>0</v>
      </c>
    </row>
    <row r="2908" spans="2:18" hidden="1" x14ac:dyDescent="0.25">
      <c r="B2908" s="11" t="s">
        <v>1</v>
      </c>
      <c r="C2908" s="13" t="s">
        <v>12</v>
      </c>
      <c r="D2908" s="12">
        <f t="shared" si="57"/>
        <v>0</v>
      </c>
      <c r="E2908" s="12">
        <f t="shared" si="57"/>
        <v>0</v>
      </c>
      <c r="F2908" s="12">
        <f t="shared" si="57"/>
        <v>0</v>
      </c>
      <c r="G2908" s="12">
        <f t="shared" si="57"/>
        <v>0</v>
      </c>
      <c r="H2908" s="12">
        <f t="shared" si="57"/>
        <v>0</v>
      </c>
      <c r="I2908" s="12">
        <v>0</v>
      </c>
      <c r="J2908" s="12">
        <v>0</v>
      </c>
      <c r="K2908" s="12">
        <v>0</v>
      </c>
      <c r="L2908" s="12">
        <v>0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0</v>
      </c>
    </row>
    <row r="2909" spans="2:18" hidden="1" x14ac:dyDescent="0.25">
      <c r="B2909" s="8" t="s">
        <v>1</v>
      </c>
      <c r="C2909" s="10" t="s">
        <v>13</v>
      </c>
      <c r="D2909" s="9">
        <f t="shared" si="57"/>
        <v>0</v>
      </c>
      <c r="E2909" s="9">
        <f t="shared" si="57"/>
        <v>0</v>
      </c>
      <c r="F2909" s="9">
        <f t="shared" si="57"/>
        <v>0</v>
      </c>
      <c r="G2909" s="9">
        <f t="shared" si="57"/>
        <v>0</v>
      </c>
      <c r="H2909" s="9">
        <f t="shared" si="57"/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</row>
    <row r="2910" spans="2:18" hidden="1" x14ac:dyDescent="0.25">
      <c r="B2910" s="8" t="s">
        <v>1</v>
      </c>
      <c r="C2910" s="10" t="s">
        <v>14</v>
      </c>
      <c r="D2910" s="9">
        <f t="shared" si="57"/>
        <v>0</v>
      </c>
      <c r="E2910" s="9">
        <f t="shared" si="57"/>
        <v>0</v>
      </c>
      <c r="F2910" s="9">
        <f t="shared" si="57"/>
        <v>0</v>
      </c>
      <c r="G2910" s="9">
        <f t="shared" si="57"/>
        <v>0</v>
      </c>
      <c r="H2910" s="9">
        <f t="shared" si="57"/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</row>
    <row r="2911" spans="2:18" hidden="1" x14ac:dyDescent="0.25">
      <c r="B2911" s="8" t="s">
        <v>1</v>
      </c>
      <c r="C2911" s="10" t="s">
        <v>18</v>
      </c>
      <c r="D2911" s="9">
        <f t="shared" si="57"/>
        <v>0</v>
      </c>
      <c r="E2911" s="9">
        <f t="shared" si="57"/>
        <v>0</v>
      </c>
      <c r="F2911" s="9">
        <f t="shared" si="57"/>
        <v>0</v>
      </c>
      <c r="G2911" s="9">
        <f t="shared" si="57"/>
        <v>0</v>
      </c>
      <c r="H2911" s="9">
        <f t="shared" si="57"/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</row>
    <row r="2912" spans="2:18" hidden="1" x14ac:dyDescent="0.25">
      <c r="B2912" s="8" t="s">
        <v>1</v>
      </c>
      <c r="C2912" s="10" t="s">
        <v>19</v>
      </c>
      <c r="D2912" s="9">
        <f t="shared" si="57"/>
        <v>0</v>
      </c>
      <c r="E2912" s="9">
        <f t="shared" si="57"/>
        <v>0</v>
      </c>
      <c r="F2912" s="9">
        <f t="shared" si="57"/>
        <v>0</v>
      </c>
      <c r="G2912" s="9">
        <f t="shared" si="57"/>
        <v>0</v>
      </c>
      <c r="H2912" s="9">
        <f t="shared" si="57"/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</row>
    <row r="2913" spans="2:18" hidden="1" x14ac:dyDescent="0.25">
      <c r="B2913" s="11" t="s">
        <v>1</v>
      </c>
      <c r="C2913" s="13" t="s">
        <v>20</v>
      </c>
      <c r="D2913" s="12">
        <f t="shared" si="57"/>
        <v>0</v>
      </c>
      <c r="E2913" s="12">
        <f t="shared" si="57"/>
        <v>0</v>
      </c>
      <c r="F2913" s="12">
        <f t="shared" si="57"/>
        <v>0</v>
      </c>
      <c r="G2913" s="12">
        <f t="shared" si="57"/>
        <v>0</v>
      </c>
      <c r="H2913" s="12">
        <f t="shared" si="57"/>
        <v>0</v>
      </c>
      <c r="I2913" s="12">
        <v>0</v>
      </c>
      <c r="J2913" s="12">
        <v>0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12">
        <v>0</v>
      </c>
      <c r="Q2913" s="12">
        <v>0</v>
      </c>
      <c r="R2913" s="12">
        <v>0</v>
      </c>
    </row>
    <row r="2914" spans="2:18" ht="45.75" hidden="1" thickBot="1" x14ac:dyDescent="0.3">
      <c r="B2914" s="15" t="s">
        <v>1128</v>
      </c>
      <c r="C2914" s="16" t="s">
        <v>1129</v>
      </c>
      <c r="D2914" s="17">
        <f t="shared" si="57"/>
        <v>0</v>
      </c>
      <c r="E2914" s="17">
        <f t="shared" si="57"/>
        <v>0</v>
      </c>
      <c r="F2914" s="17">
        <f t="shared" si="57"/>
        <v>0</v>
      </c>
      <c r="G2914" s="17">
        <f t="shared" si="57"/>
        <v>0</v>
      </c>
      <c r="H2914" s="17">
        <f t="shared" si="57"/>
        <v>0</v>
      </c>
      <c r="I2914" s="17">
        <v>0</v>
      </c>
      <c r="J2914" s="17">
        <v>0</v>
      </c>
      <c r="K2914" s="17">
        <v>0</v>
      </c>
      <c r="L2914" s="17">
        <v>0</v>
      </c>
      <c r="M2914" s="17">
        <v>0</v>
      </c>
      <c r="N2914" s="17">
        <v>0</v>
      </c>
      <c r="O2914" s="17">
        <v>0</v>
      </c>
      <c r="P2914" s="17">
        <v>0</v>
      </c>
      <c r="Q2914" s="17">
        <v>0</v>
      </c>
      <c r="R2914" s="17">
        <v>0</v>
      </c>
    </row>
    <row r="2915" spans="2:18" hidden="1" x14ac:dyDescent="0.25">
      <c r="B2915" s="11" t="s">
        <v>1</v>
      </c>
      <c r="C2915" s="13" t="s">
        <v>12</v>
      </c>
      <c r="D2915" s="12">
        <f t="shared" si="57"/>
        <v>0</v>
      </c>
      <c r="E2915" s="12">
        <f t="shared" si="57"/>
        <v>0</v>
      </c>
      <c r="F2915" s="12">
        <f t="shared" si="57"/>
        <v>0</v>
      </c>
      <c r="G2915" s="12">
        <f t="shared" si="57"/>
        <v>0</v>
      </c>
      <c r="H2915" s="12">
        <f t="shared" si="57"/>
        <v>0</v>
      </c>
      <c r="I2915" s="12">
        <v>0</v>
      </c>
      <c r="J2915" s="12">
        <v>0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v>0</v>
      </c>
      <c r="R2915" s="12">
        <v>0</v>
      </c>
    </row>
    <row r="2916" spans="2:18" hidden="1" x14ac:dyDescent="0.25">
      <c r="B2916" s="8" t="s">
        <v>1</v>
      </c>
      <c r="C2916" s="10" t="s">
        <v>13</v>
      </c>
      <c r="D2916" s="9">
        <f t="shared" si="57"/>
        <v>0</v>
      </c>
      <c r="E2916" s="9">
        <f t="shared" si="57"/>
        <v>0</v>
      </c>
      <c r="F2916" s="9">
        <f t="shared" si="57"/>
        <v>0</v>
      </c>
      <c r="G2916" s="9">
        <f t="shared" si="57"/>
        <v>0</v>
      </c>
      <c r="H2916" s="9">
        <f t="shared" si="57"/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</row>
    <row r="2917" spans="2:18" hidden="1" x14ac:dyDescent="0.25">
      <c r="B2917" s="8" t="s">
        <v>1</v>
      </c>
      <c r="C2917" s="10" t="s">
        <v>14</v>
      </c>
      <c r="D2917" s="9">
        <f t="shared" si="57"/>
        <v>0</v>
      </c>
      <c r="E2917" s="9">
        <f t="shared" si="57"/>
        <v>0</v>
      </c>
      <c r="F2917" s="9">
        <f t="shared" si="57"/>
        <v>0</v>
      </c>
      <c r="G2917" s="9">
        <f t="shared" si="57"/>
        <v>0</v>
      </c>
      <c r="H2917" s="9">
        <f t="shared" si="57"/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</row>
    <row r="2918" spans="2:18" hidden="1" x14ac:dyDescent="0.25">
      <c r="B2918" s="8" t="s">
        <v>1</v>
      </c>
      <c r="C2918" s="10" t="s">
        <v>18</v>
      </c>
      <c r="D2918" s="9">
        <f t="shared" si="57"/>
        <v>0</v>
      </c>
      <c r="E2918" s="9">
        <f t="shared" si="57"/>
        <v>0</v>
      </c>
      <c r="F2918" s="9">
        <f t="shared" si="57"/>
        <v>0</v>
      </c>
      <c r="G2918" s="9">
        <f t="shared" si="57"/>
        <v>0</v>
      </c>
      <c r="H2918" s="9">
        <f t="shared" si="57"/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</row>
    <row r="2919" spans="2:18" hidden="1" x14ac:dyDescent="0.25">
      <c r="B2919" s="8" t="s">
        <v>1</v>
      </c>
      <c r="C2919" s="10" t="s">
        <v>19</v>
      </c>
      <c r="D2919" s="9">
        <f t="shared" si="57"/>
        <v>0</v>
      </c>
      <c r="E2919" s="9">
        <f t="shared" si="57"/>
        <v>0</v>
      </c>
      <c r="F2919" s="9">
        <f t="shared" si="57"/>
        <v>0</v>
      </c>
      <c r="G2919" s="9">
        <f t="shared" si="57"/>
        <v>0</v>
      </c>
      <c r="H2919" s="9">
        <f t="shared" si="57"/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</row>
    <row r="2920" spans="2:18" hidden="1" x14ac:dyDescent="0.25">
      <c r="B2920" s="11" t="s">
        <v>1</v>
      </c>
      <c r="C2920" s="13" t="s">
        <v>20</v>
      </c>
      <c r="D2920" s="12">
        <f t="shared" si="57"/>
        <v>0</v>
      </c>
      <c r="E2920" s="12">
        <f t="shared" si="57"/>
        <v>0</v>
      </c>
      <c r="F2920" s="12">
        <f t="shared" si="57"/>
        <v>0</v>
      </c>
      <c r="G2920" s="12">
        <f t="shared" si="57"/>
        <v>0</v>
      </c>
      <c r="H2920" s="12">
        <f t="shared" si="57"/>
        <v>0</v>
      </c>
      <c r="I2920" s="12">
        <v>0</v>
      </c>
      <c r="J2920" s="12">
        <v>0</v>
      </c>
      <c r="K2920" s="12">
        <v>0</v>
      </c>
      <c r="L2920" s="12">
        <v>0</v>
      </c>
      <c r="M2920" s="12">
        <v>0</v>
      </c>
      <c r="N2920" s="12">
        <v>0</v>
      </c>
      <c r="O2920" s="12">
        <v>0</v>
      </c>
      <c r="P2920" s="12">
        <v>0</v>
      </c>
      <c r="Q2920" s="12">
        <v>0</v>
      </c>
      <c r="R2920" s="12">
        <v>0</v>
      </c>
    </row>
    <row r="2921" spans="2:18" ht="30.75" hidden="1" thickBot="1" x14ac:dyDescent="0.3">
      <c r="B2921" s="15" t="s">
        <v>1130</v>
      </c>
      <c r="C2921" s="16" t="s">
        <v>1131</v>
      </c>
      <c r="D2921" s="17">
        <f t="shared" si="57"/>
        <v>0</v>
      </c>
      <c r="E2921" s="17">
        <f t="shared" si="57"/>
        <v>0</v>
      </c>
      <c r="F2921" s="17">
        <f t="shared" si="57"/>
        <v>0</v>
      </c>
      <c r="G2921" s="17">
        <f t="shared" si="57"/>
        <v>0</v>
      </c>
      <c r="H2921" s="17">
        <f t="shared" si="57"/>
        <v>0</v>
      </c>
      <c r="I2921" s="17">
        <v>0</v>
      </c>
      <c r="J2921" s="17">
        <v>0</v>
      </c>
      <c r="K2921" s="17">
        <v>0</v>
      </c>
      <c r="L2921" s="17">
        <v>0</v>
      </c>
      <c r="M2921" s="17">
        <v>0</v>
      </c>
      <c r="N2921" s="17">
        <v>0</v>
      </c>
      <c r="O2921" s="17">
        <v>0</v>
      </c>
      <c r="P2921" s="17">
        <v>0</v>
      </c>
      <c r="Q2921" s="17">
        <v>0</v>
      </c>
      <c r="R2921" s="17">
        <v>0</v>
      </c>
    </row>
    <row r="2922" spans="2:18" hidden="1" x14ac:dyDescent="0.25">
      <c r="B2922" s="11" t="s">
        <v>1</v>
      </c>
      <c r="C2922" s="13" t="s">
        <v>12</v>
      </c>
      <c r="D2922" s="12">
        <f t="shared" si="57"/>
        <v>0</v>
      </c>
      <c r="E2922" s="12">
        <f t="shared" si="57"/>
        <v>0</v>
      </c>
      <c r="F2922" s="12">
        <f t="shared" si="57"/>
        <v>0</v>
      </c>
      <c r="G2922" s="12">
        <f t="shared" si="57"/>
        <v>0</v>
      </c>
      <c r="H2922" s="12">
        <f t="shared" si="57"/>
        <v>0</v>
      </c>
      <c r="I2922" s="12">
        <v>0</v>
      </c>
      <c r="J2922" s="12">
        <v>0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</row>
    <row r="2923" spans="2:18" hidden="1" x14ac:dyDescent="0.25">
      <c r="B2923" s="8" t="s">
        <v>1</v>
      </c>
      <c r="C2923" s="10" t="s">
        <v>14</v>
      </c>
      <c r="D2923" s="9">
        <f t="shared" si="57"/>
        <v>0</v>
      </c>
      <c r="E2923" s="9">
        <f t="shared" si="57"/>
        <v>0</v>
      </c>
      <c r="F2923" s="9">
        <f t="shared" si="57"/>
        <v>0</v>
      </c>
      <c r="G2923" s="9">
        <f t="shared" si="57"/>
        <v>0</v>
      </c>
      <c r="H2923" s="9">
        <f t="shared" si="57"/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</row>
    <row r="2924" spans="2:18" hidden="1" x14ac:dyDescent="0.25">
      <c r="B2924" s="11" t="s">
        <v>1</v>
      </c>
      <c r="C2924" s="13" t="s">
        <v>20</v>
      </c>
      <c r="D2924" s="12">
        <f t="shared" si="57"/>
        <v>0</v>
      </c>
      <c r="E2924" s="12">
        <f t="shared" si="57"/>
        <v>0</v>
      </c>
      <c r="F2924" s="12">
        <f t="shared" si="57"/>
        <v>0</v>
      </c>
      <c r="G2924" s="12">
        <f t="shared" si="57"/>
        <v>0</v>
      </c>
      <c r="H2924" s="12">
        <f t="shared" si="57"/>
        <v>0</v>
      </c>
      <c r="I2924" s="12">
        <v>0</v>
      </c>
      <c r="J2924" s="12">
        <v>0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</row>
    <row r="2925" spans="2:18" ht="30.75" hidden="1" thickBot="1" x14ac:dyDescent="0.3">
      <c r="B2925" s="15" t="s">
        <v>1132</v>
      </c>
      <c r="C2925" s="16" t="s">
        <v>1133</v>
      </c>
      <c r="D2925" s="17">
        <f t="shared" si="57"/>
        <v>0</v>
      </c>
      <c r="E2925" s="17">
        <f t="shared" si="57"/>
        <v>0</v>
      </c>
      <c r="F2925" s="17">
        <f t="shared" si="57"/>
        <v>0</v>
      </c>
      <c r="G2925" s="17">
        <f t="shared" si="57"/>
        <v>0</v>
      </c>
      <c r="H2925" s="17">
        <f t="shared" si="57"/>
        <v>0</v>
      </c>
      <c r="I2925" s="17">
        <v>0</v>
      </c>
      <c r="J2925" s="17">
        <v>0</v>
      </c>
      <c r="K2925" s="17">
        <v>0</v>
      </c>
      <c r="L2925" s="17">
        <v>0</v>
      </c>
      <c r="M2925" s="17">
        <v>0</v>
      </c>
      <c r="N2925" s="17">
        <v>0</v>
      </c>
      <c r="O2925" s="17">
        <v>0</v>
      </c>
      <c r="P2925" s="17">
        <v>0</v>
      </c>
      <c r="Q2925" s="17">
        <v>0</v>
      </c>
      <c r="R2925" s="17">
        <v>0</v>
      </c>
    </row>
    <row r="2926" spans="2:18" hidden="1" x14ac:dyDescent="0.25">
      <c r="B2926" s="11" t="s">
        <v>1</v>
      </c>
      <c r="C2926" s="13" t="s">
        <v>12</v>
      </c>
      <c r="D2926" s="12">
        <f t="shared" si="57"/>
        <v>0</v>
      </c>
      <c r="E2926" s="12">
        <f t="shared" si="57"/>
        <v>0</v>
      </c>
      <c r="F2926" s="12">
        <f t="shared" si="57"/>
        <v>0</v>
      </c>
      <c r="G2926" s="12">
        <f t="shared" si="57"/>
        <v>0</v>
      </c>
      <c r="H2926" s="12">
        <f t="shared" si="57"/>
        <v>0</v>
      </c>
      <c r="I2926" s="12">
        <v>0</v>
      </c>
      <c r="J2926" s="12">
        <v>0</v>
      </c>
      <c r="K2926" s="12">
        <v>0</v>
      </c>
      <c r="L2926" s="12">
        <v>0</v>
      </c>
      <c r="M2926" s="12">
        <v>0</v>
      </c>
      <c r="N2926" s="12">
        <v>0</v>
      </c>
      <c r="O2926" s="12">
        <v>0</v>
      </c>
      <c r="P2926" s="12">
        <v>0</v>
      </c>
      <c r="Q2926" s="12">
        <v>0</v>
      </c>
      <c r="R2926" s="12">
        <v>0</v>
      </c>
    </row>
    <row r="2927" spans="2:18" hidden="1" x14ac:dyDescent="0.25">
      <c r="B2927" s="8" t="s">
        <v>1</v>
      </c>
      <c r="C2927" s="10" t="s">
        <v>13</v>
      </c>
      <c r="D2927" s="9">
        <f t="shared" si="57"/>
        <v>0</v>
      </c>
      <c r="E2927" s="9">
        <f t="shared" si="57"/>
        <v>0</v>
      </c>
      <c r="F2927" s="9">
        <f t="shared" si="57"/>
        <v>0</v>
      </c>
      <c r="G2927" s="9">
        <f t="shared" si="57"/>
        <v>0</v>
      </c>
      <c r="H2927" s="9">
        <f t="shared" si="57"/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</row>
    <row r="2928" spans="2:18" hidden="1" x14ac:dyDescent="0.25">
      <c r="B2928" s="8" t="s">
        <v>1</v>
      </c>
      <c r="C2928" s="10" t="s">
        <v>14</v>
      </c>
      <c r="D2928" s="9">
        <f t="shared" si="57"/>
        <v>0</v>
      </c>
      <c r="E2928" s="9">
        <f t="shared" si="57"/>
        <v>0</v>
      </c>
      <c r="F2928" s="9">
        <f t="shared" si="57"/>
        <v>0</v>
      </c>
      <c r="G2928" s="9">
        <f t="shared" si="57"/>
        <v>0</v>
      </c>
      <c r="H2928" s="9">
        <f t="shared" si="57"/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</row>
    <row r="2929" spans="2:18" hidden="1" x14ac:dyDescent="0.25">
      <c r="B2929" s="8" t="s">
        <v>1</v>
      </c>
      <c r="C2929" s="10" t="s">
        <v>17</v>
      </c>
      <c r="D2929" s="9">
        <f t="shared" ref="D2929:H2979" si="58">I2929+N2929</f>
        <v>0</v>
      </c>
      <c r="E2929" s="9">
        <f t="shared" si="58"/>
        <v>0</v>
      </c>
      <c r="F2929" s="9">
        <f t="shared" si="58"/>
        <v>0</v>
      </c>
      <c r="G2929" s="9">
        <f t="shared" si="58"/>
        <v>0</v>
      </c>
      <c r="H2929" s="9">
        <f t="shared" si="58"/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</row>
    <row r="2930" spans="2:18" hidden="1" x14ac:dyDescent="0.25">
      <c r="B2930" s="8" t="s">
        <v>1</v>
      </c>
      <c r="C2930" s="10" t="s">
        <v>18</v>
      </c>
      <c r="D2930" s="9">
        <f t="shared" si="58"/>
        <v>0</v>
      </c>
      <c r="E2930" s="9">
        <f t="shared" si="58"/>
        <v>0</v>
      </c>
      <c r="F2930" s="9">
        <f t="shared" si="58"/>
        <v>0</v>
      </c>
      <c r="G2930" s="9">
        <f t="shared" si="58"/>
        <v>0</v>
      </c>
      <c r="H2930" s="9">
        <f t="shared" si="58"/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</row>
    <row r="2931" spans="2:18" hidden="1" x14ac:dyDescent="0.25">
      <c r="B2931" s="8" t="s">
        <v>1</v>
      </c>
      <c r="C2931" s="10" t="s">
        <v>19</v>
      </c>
      <c r="D2931" s="9">
        <f t="shared" si="58"/>
        <v>0</v>
      </c>
      <c r="E2931" s="9">
        <f t="shared" si="58"/>
        <v>0</v>
      </c>
      <c r="F2931" s="9">
        <f t="shared" si="58"/>
        <v>0</v>
      </c>
      <c r="G2931" s="9">
        <f t="shared" si="58"/>
        <v>0</v>
      </c>
      <c r="H2931" s="9">
        <f t="shared" si="58"/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</row>
    <row r="2932" spans="2:18" hidden="1" x14ac:dyDescent="0.25">
      <c r="B2932" s="11" t="s">
        <v>1</v>
      </c>
      <c r="C2932" s="13" t="s">
        <v>20</v>
      </c>
      <c r="D2932" s="12">
        <f t="shared" si="58"/>
        <v>0</v>
      </c>
      <c r="E2932" s="12">
        <f t="shared" si="58"/>
        <v>0</v>
      </c>
      <c r="F2932" s="12">
        <f t="shared" si="58"/>
        <v>0</v>
      </c>
      <c r="G2932" s="12">
        <f t="shared" si="58"/>
        <v>0</v>
      </c>
      <c r="H2932" s="12">
        <f t="shared" si="58"/>
        <v>0</v>
      </c>
      <c r="I2932" s="12">
        <v>0</v>
      </c>
      <c r="J2932" s="12">
        <v>0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0</v>
      </c>
    </row>
    <row r="2933" spans="2:18" ht="15.75" hidden="1" thickBot="1" x14ac:dyDescent="0.3">
      <c r="B2933" s="15" t="s">
        <v>1134</v>
      </c>
      <c r="C2933" s="16" t="s">
        <v>1135</v>
      </c>
      <c r="D2933" s="17">
        <f t="shared" si="58"/>
        <v>0</v>
      </c>
      <c r="E2933" s="17">
        <f t="shared" si="58"/>
        <v>0</v>
      </c>
      <c r="F2933" s="17">
        <f t="shared" si="58"/>
        <v>0</v>
      </c>
      <c r="G2933" s="17">
        <f t="shared" si="58"/>
        <v>0</v>
      </c>
      <c r="H2933" s="17">
        <f t="shared" si="58"/>
        <v>0</v>
      </c>
      <c r="I2933" s="17">
        <v>0</v>
      </c>
      <c r="J2933" s="17">
        <v>0</v>
      </c>
      <c r="K2933" s="17">
        <v>0</v>
      </c>
      <c r="L2933" s="17">
        <v>0</v>
      </c>
      <c r="M2933" s="17">
        <v>0</v>
      </c>
      <c r="N2933" s="17">
        <v>0</v>
      </c>
      <c r="O2933" s="17">
        <v>0</v>
      </c>
      <c r="P2933" s="17">
        <v>0</v>
      </c>
      <c r="Q2933" s="17">
        <v>0</v>
      </c>
      <c r="R2933" s="17">
        <v>0</v>
      </c>
    </row>
    <row r="2934" spans="2:18" hidden="1" x14ac:dyDescent="0.25">
      <c r="B2934" s="11" t="s">
        <v>1</v>
      </c>
      <c r="C2934" s="13" t="s">
        <v>12</v>
      </c>
      <c r="D2934" s="12">
        <f t="shared" si="58"/>
        <v>0</v>
      </c>
      <c r="E2934" s="12">
        <f t="shared" si="58"/>
        <v>0</v>
      </c>
      <c r="F2934" s="12">
        <f t="shared" si="58"/>
        <v>0</v>
      </c>
      <c r="G2934" s="12">
        <f t="shared" si="58"/>
        <v>0</v>
      </c>
      <c r="H2934" s="12">
        <f t="shared" si="58"/>
        <v>0</v>
      </c>
      <c r="I2934" s="12">
        <v>0</v>
      </c>
      <c r="J2934" s="12">
        <v>0</v>
      </c>
      <c r="K2934" s="12">
        <v>0</v>
      </c>
      <c r="L2934" s="12">
        <v>0</v>
      </c>
      <c r="M2934" s="12">
        <v>0</v>
      </c>
      <c r="N2934" s="12">
        <v>0</v>
      </c>
      <c r="O2934" s="12">
        <v>0</v>
      </c>
      <c r="P2934" s="12">
        <v>0</v>
      </c>
      <c r="Q2934" s="12">
        <v>0</v>
      </c>
      <c r="R2934" s="12">
        <v>0</v>
      </c>
    </row>
    <row r="2935" spans="2:18" hidden="1" x14ac:dyDescent="0.25">
      <c r="B2935" s="8" t="s">
        <v>1</v>
      </c>
      <c r="C2935" s="10" t="s">
        <v>13</v>
      </c>
      <c r="D2935" s="9">
        <f t="shared" si="58"/>
        <v>0</v>
      </c>
      <c r="E2935" s="9">
        <f t="shared" si="58"/>
        <v>0</v>
      </c>
      <c r="F2935" s="9">
        <f t="shared" si="58"/>
        <v>0</v>
      </c>
      <c r="G2935" s="9">
        <f t="shared" si="58"/>
        <v>0</v>
      </c>
      <c r="H2935" s="9">
        <f t="shared" si="58"/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</row>
    <row r="2936" spans="2:18" hidden="1" x14ac:dyDescent="0.25">
      <c r="B2936" s="8" t="s">
        <v>1</v>
      </c>
      <c r="C2936" s="10" t="s">
        <v>14</v>
      </c>
      <c r="D2936" s="9">
        <f t="shared" si="58"/>
        <v>0</v>
      </c>
      <c r="E2936" s="9">
        <f t="shared" si="58"/>
        <v>0</v>
      </c>
      <c r="F2936" s="9">
        <f t="shared" si="58"/>
        <v>0</v>
      </c>
      <c r="G2936" s="9">
        <f t="shared" si="58"/>
        <v>0</v>
      </c>
      <c r="H2936" s="9">
        <f t="shared" si="58"/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</row>
    <row r="2937" spans="2:18" hidden="1" x14ac:dyDescent="0.25">
      <c r="B2937" s="8" t="s">
        <v>1</v>
      </c>
      <c r="C2937" s="10" t="s">
        <v>17</v>
      </c>
      <c r="D2937" s="9">
        <f t="shared" si="58"/>
        <v>0</v>
      </c>
      <c r="E2937" s="9">
        <f t="shared" si="58"/>
        <v>0</v>
      </c>
      <c r="F2937" s="9">
        <f t="shared" si="58"/>
        <v>0</v>
      </c>
      <c r="G2937" s="9">
        <f t="shared" si="58"/>
        <v>0</v>
      </c>
      <c r="H2937" s="9">
        <f t="shared" si="58"/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</row>
    <row r="2938" spans="2:18" hidden="1" x14ac:dyDescent="0.25">
      <c r="B2938" s="8" t="s">
        <v>1</v>
      </c>
      <c r="C2938" s="10" t="s">
        <v>18</v>
      </c>
      <c r="D2938" s="9">
        <f t="shared" si="58"/>
        <v>0</v>
      </c>
      <c r="E2938" s="9">
        <f t="shared" si="58"/>
        <v>0</v>
      </c>
      <c r="F2938" s="9">
        <f t="shared" si="58"/>
        <v>0</v>
      </c>
      <c r="G2938" s="9">
        <f t="shared" si="58"/>
        <v>0</v>
      </c>
      <c r="H2938" s="9">
        <f t="shared" si="58"/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</row>
    <row r="2939" spans="2:18" hidden="1" x14ac:dyDescent="0.25">
      <c r="B2939" s="8" t="s">
        <v>1</v>
      </c>
      <c r="C2939" s="10" t="s">
        <v>19</v>
      </c>
      <c r="D2939" s="9">
        <f t="shared" si="58"/>
        <v>0</v>
      </c>
      <c r="E2939" s="9">
        <f t="shared" si="58"/>
        <v>0</v>
      </c>
      <c r="F2939" s="9">
        <f t="shared" si="58"/>
        <v>0</v>
      </c>
      <c r="G2939" s="9">
        <f t="shared" si="58"/>
        <v>0</v>
      </c>
      <c r="H2939" s="9">
        <f t="shared" si="58"/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</row>
    <row r="2940" spans="2:18" hidden="1" x14ac:dyDescent="0.25">
      <c r="B2940" s="11" t="s">
        <v>1</v>
      </c>
      <c r="C2940" s="13" t="s">
        <v>20</v>
      </c>
      <c r="D2940" s="12">
        <f t="shared" si="58"/>
        <v>0</v>
      </c>
      <c r="E2940" s="12">
        <f t="shared" si="58"/>
        <v>0</v>
      </c>
      <c r="F2940" s="12">
        <f t="shared" si="58"/>
        <v>0</v>
      </c>
      <c r="G2940" s="12">
        <f t="shared" si="58"/>
        <v>0</v>
      </c>
      <c r="H2940" s="12">
        <f t="shared" si="58"/>
        <v>0</v>
      </c>
      <c r="I2940" s="12">
        <v>0</v>
      </c>
      <c r="J2940" s="12">
        <v>0</v>
      </c>
      <c r="K2940" s="12">
        <v>0</v>
      </c>
      <c r="L2940" s="12">
        <v>0</v>
      </c>
      <c r="M2940" s="12">
        <v>0</v>
      </c>
      <c r="N2940" s="12">
        <v>0</v>
      </c>
      <c r="O2940" s="12">
        <v>0</v>
      </c>
      <c r="P2940" s="12">
        <v>0</v>
      </c>
      <c r="Q2940" s="12">
        <v>0</v>
      </c>
      <c r="R2940" s="12">
        <v>0</v>
      </c>
    </row>
    <row r="2941" spans="2:18" ht="15.75" hidden="1" thickBot="1" x14ac:dyDescent="0.3">
      <c r="B2941" s="15" t="s">
        <v>1136</v>
      </c>
      <c r="C2941" s="16" t="s">
        <v>1137</v>
      </c>
      <c r="D2941" s="17">
        <f t="shared" si="58"/>
        <v>0</v>
      </c>
      <c r="E2941" s="17">
        <f t="shared" si="58"/>
        <v>0</v>
      </c>
      <c r="F2941" s="17">
        <f t="shared" si="58"/>
        <v>0</v>
      </c>
      <c r="G2941" s="17">
        <f t="shared" si="58"/>
        <v>0</v>
      </c>
      <c r="H2941" s="17">
        <f t="shared" si="58"/>
        <v>0</v>
      </c>
      <c r="I2941" s="17">
        <v>0</v>
      </c>
      <c r="J2941" s="17">
        <v>0</v>
      </c>
      <c r="K2941" s="17">
        <v>0</v>
      </c>
      <c r="L2941" s="17">
        <v>0</v>
      </c>
      <c r="M2941" s="17">
        <v>0</v>
      </c>
      <c r="N2941" s="17">
        <v>0</v>
      </c>
      <c r="O2941" s="17">
        <v>0</v>
      </c>
      <c r="P2941" s="17">
        <v>0</v>
      </c>
      <c r="Q2941" s="17">
        <v>0</v>
      </c>
      <c r="R2941" s="17">
        <v>0</v>
      </c>
    </row>
    <row r="2942" spans="2:18" hidden="1" x14ac:dyDescent="0.25">
      <c r="B2942" s="11" t="s">
        <v>1</v>
      </c>
      <c r="C2942" s="13" t="s">
        <v>12</v>
      </c>
      <c r="D2942" s="12">
        <f t="shared" si="58"/>
        <v>0</v>
      </c>
      <c r="E2942" s="12">
        <f t="shared" si="58"/>
        <v>0</v>
      </c>
      <c r="F2942" s="12">
        <f t="shared" si="58"/>
        <v>0</v>
      </c>
      <c r="G2942" s="12">
        <f t="shared" si="58"/>
        <v>0</v>
      </c>
      <c r="H2942" s="12">
        <f t="shared" si="58"/>
        <v>0</v>
      </c>
      <c r="I2942" s="12">
        <v>0</v>
      </c>
      <c r="J2942" s="12">
        <v>0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v>0</v>
      </c>
      <c r="R2942" s="12">
        <v>0</v>
      </c>
    </row>
    <row r="2943" spans="2:18" hidden="1" x14ac:dyDescent="0.25">
      <c r="B2943" s="8" t="s">
        <v>1</v>
      </c>
      <c r="C2943" s="10" t="s">
        <v>14</v>
      </c>
      <c r="D2943" s="9">
        <f t="shared" si="58"/>
        <v>0</v>
      </c>
      <c r="E2943" s="9">
        <f t="shared" si="58"/>
        <v>0</v>
      </c>
      <c r="F2943" s="9">
        <f t="shared" si="58"/>
        <v>0</v>
      </c>
      <c r="G2943" s="9">
        <f t="shared" si="58"/>
        <v>0</v>
      </c>
      <c r="H2943" s="9">
        <f t="shared" si="58"/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</row>
    <row r="2944" spans="2:18" hidden="1" x14ac:dyDescent="0.25">
      <c r="B2944" s="8" t="s">
        <v>1</v>
      </c>
      <c r="C2944" s="10" t="s">
        <v>17</v>
      </c>
      <c r="D2944" s="9">
        <f t="shared" si="58"/>
        <v>0</v>
      </c>
      <c r="E2944" s="9">
        <f t="shared" si="58"/>
        <v>0</v>
      </c>
      <c r="F2944" s="9">
        <f t="shared" si="58"/>
        <v>0</v>
      </c>
      <c r="G2944" s="9">
        <f t="shared" si="58"/>
        <v>0</v>
      </c>
      <c r="H2944" s="9">
        <f t="shared" si="58"/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</row>
    <row r="2945" spans="2:18" hidden="1" x14ac:dyDescent="0.25">
      <c r="B2945" s="11" t="s">
        <v>1</v>
      </c>
      <c r="C2945" s="13" t="s">
        <v>20</v>
      </c>
      <c r="D2945" s="12">
        <f t="shared" si="58"/>
        <v>0</v>
      </c>
      <c r="E2945" s="12">
        <f t="shared" si="58"/>
        <v>0</v>
      </c>
      <c r="F2945" s="12">
        <f t="shared" si="58"/>
        <v>0</v>
      </c>
      <c r="G2945" s="12">
        <f t="shared" si="58"/>
        <v>0</v>
      </c>
      <c r="H2945" s="12">
        <f t="shared" si="58"/>
        <v>0</v>
      </c>
      <c r="I2945" s="12">
        <v>0</v>
      </c>
      <c r="J2945" s="12">
        <v>0</v>
      </c>
      <c r="K2945" s="12">
        <v>0</v>
      </c>
      <c r="L2945" s="12">
        <v>0</v>
      </c>
      <c r="M2945" s="12">
        <v>0</v>
      </c>
      <c r="N2945" s="12">
        <v>0</v>
      </c>
      <c r="O2945" s="12">
        <v>0</v>
      </c>
      <c r="P2945" s="12">
        <v>0</v>
      </c>
      <c r="Q2945" s="12">
        <v>0</v>
      </c>
      <c r="R2945" s="12">
        <v>0</v>
      </c>
    </row>
    <row r="2946" spans="2:18" ht="15.75" hidden="1" thickBot="1" x14ac:dyDescent="0.3">
      <c r="B2946" s="15" t="s">
        <v>1138</v>
      </c>
      <c r="C2946" s="16" t="s">
        <v>1139</v>
      </c>
      <c r="D2946" s="17">
        <f t="shared" si="58"/>
        <v>0</v>
      </c>
      <c r="E2946" s="17">
        <f t="shared" si="58"/>
        <v>0</v>
      </c>
      <c r="F2946" s="17">
        <f t="shared" si="58"/>
        <v>0</v>
      </c>
      <c r="G2946" s="17">
        <f t="shared" si="58"/>
        <v>0</v>
      </c>
      <c r="H2946" s="17">
        <f t="shared" si="58"/>
        <v>0</v>
      </c>
      <c r="I2946" s="17">
        <v>0</v>
      </c>
      <c r="J2946" s="17">
        <v>0</v>
      </c>
      <c r="K2946" s="17">
        <v>0</v>
      </c>
      <c r="L2946" s="17">
        <v>0</v>
      </c>
      <c r="M2946" s="17">
        <v>0</v>
      </c>
      <c r="N2946" s="17">
        <v>0</v>
      </c>
      <c r="O2946" s="17">
        <v>0</v>
      </c>
      <c r="P2946" s="17">
        <v>0</v>
      </c>
      <c r="Q2946" s="17">
        <v>0</v>
      </c>
      <c r="R2946" s="17">
        <v>0</v>
      </c>
    </row>
    <row r="2947" spans="2:18" hidden="1" x14ac:dyDescent="0.25">
      <c r="B2947" s="11" t="s">
        <v>1</v>
      </c>
      <c r="C2947" s="13" t="s">
        <v>12</v>
      </c>
      <c r="D2947" s="12">
        <f t="shared" si="58"/>
        <v>0</v>
      </c>
      <c r="E2947" s="12">
        <f t="shared" si="58"/>
        <v>0</v>
      </c>
      <c r="F2947" s="12">
        <f t="shared" si="58"/>
        <v>0</v>
      </c>
      <c r="G2947" s="12">
        <f t="shared" si="58"/>
        <v>0</v>
      </c>
      <c r="H2947" s="12">
        <f t="shared" si="58"/>
        <v>0</v>
      </c>
      <c r="I2947" s="12">
        <v>0</v>
      </c>
      <c r="J2947" s="12">
        <v>0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0</v>
      </c>
      <c r="Q2947" s="12">
        <v>0</v>
      </c>
      <c r="R2947" s="12">
        <v>0</v>
      </c>
    </row>
    <row r="2948" spans="2:18" hidden="1" x14ac:dyDescent="0.25">
      <c r="B2948" s="8" t="s">
        <v>1</v>
      </c>
      <c r="C2948" s="10" t="s">
        <v>14</v>
      </c>
      <c r="D2948" s="9">
        <f t="shared" si="58"/>
        <v>0</v>
      </c>
      <c r="E2948" s="9">
        <f t="shared" si="58"/>
        <v>0</v>
      </c>
      <c r="F2948" s="9">
        <f t="shared" si="58"/>
        <v>0</v>
      </c>
      <c r="G2948" s="9">
        <f t="shared" si="58"/>
        <v>0</v>
      </c>
      <c r="H2948" s="9">
        <f t="shared" si="58"/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</row>
    <row r="2949" spans="2:18" hidden="1" x14ac:dyDescent="0.25">
      <c r="B2949" s="8" t="s">
        <v>1</v>
      </c>
      <c r="C2949" s="10" t="s">
        <v>17</v>
      </c>
      <c r="D2949" s="9">
        <f t="shared" si="58"/>
        <v>0</v>
      </c>
      <c r="E2949" s="9">
        <f t="shared" si="58"/>
        <v>0</v>
      </c>
      <c r="F2949" s="9">
        <f t="shared" si="58"/>
        <v>0</v>
      </c>
      <c r="G2949" s="9">
        <f t="shared" si="58"/>
        <v>0</v>
      </c>
      <c r="H2949" s="9">
        <f t="shared" si="58"/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</row>
    <row r="2950" spans="2:18" hidden="1" x14ac:dyDescent="0.25">
      <c r="B2950" s="11" t="s">
        <v>1</v>
      </c>
      <c r="C2950" s="13" t="s">
        <v>20</v>
      </c>
      <c r="D2950" s="12">
        <f t="shared" si="58"/>
        <v>0</v>
      </c>
      <c r="E2950" s="12">
        <f t="shared" si="58"/>
        <v>0</v>
      </c>
      <c r="F2950" s="12">
        <f t="shared" si="58"/>
        <v>0</v>
      </c>
      <c r="G2950" s="12">
        <f t="shared" si="58"/>
        <v>0</v>
      </c>
      <c r="H2950" s="12">
        <f t="shared" si="58"/>
        <v>0</v>
      </c>
      <c r="I2950" s="12">
        <v>0</v>
      </c>
      <c r="J2950" s="12">
        <v>0</v>
      </c>
      <c r="K2950" s="12">
        <v>0</v>
      </c>
      <c r="L2950" s="12">
        <v>0</v>
      </c>
      <c r="M2950" s="12">
        <v>0</v>
      </c>
      <c r="N2950" s="12">
        <v>0</v>
      </c>
      <c r="O2950" s="12">
        <v>0</v>
      </c>
      <c r="P2950" s="12">
        <v>0</v>
      </c>
      <c r="Q2950" s="12">
        <v>0</v>
      </c>
      <c r="R2950" s="12">
        <v>0</v>
      </c>
    </row>
    <row r="2951" spans="2:18" ht="15.75" hidden="1" thickBot="1" x14ac:dyDescent="0.3">
      <c r="B2951" s="15" t="s">
        <v>1140</v>
      </c>
      <c r="C2951" s="16" t="s">
        <v>1141</v>
      </c>
      <c r="D2951" s="17">
        <f t="shared" si="58"/>
        <v>0</v>
      </c>
      <c r="E2951" s="17">
        <f t="shared" si="58"/>
        <v>0</v>
      </c>
      <c r="F2951" s="17">
        <f t="shared" si="58"/>
        <v>0</v>
      </c>
      <c r="G2951" s="17">
        <f t="shared" si="58"/>
        <v>0</v>
      </c>
      <c r="H2951" s="17">
        <f t="shared" si="58"/>
        <v>0</v>
      </c>
      <c r="I2951" s="17">
        <v>0</v>
      </c>
      <c r="J2951" s="17">
        <v>0</v>
      </c>
      <c r="K2951" s="17">
        <v>0</v>
      </c>
      <c r="L2951" s="17">
        <v>0</v>
      </c>
      <c r="M2951" s="17">
        <v>0</v>
      </c>
      <c r="N2951" s="17">
        <v>0</v>
      </c>
      <c r="O2951" s="17">
        <v>0</v>
      </c>
      <c r="P2951" s="17">
        <v>0</v>
      </c>
      <c r="Q2951" s="17">
        <v>0</v>
      </c>
      <c r="R2951" s="17">
        <v>0</v>
      </c>
    </row>
    <row r="2952" spans="2:18" hidden="1" x14ac:dyDescent="0.25">
      <c r="B2952" s="11" t="s">
        <v>1</v>
      </c>
      <c r="C2952" s="13" t="s">
        <v>12</v>
      </c>
      <c r="D2952" s="12">
        <f t="shared" si="58"/>
        <v>0</v>
      </c>
      <c r="E2952" s="12">
        <f t="shared" si="58"/>
        <v>0</v>
      </c>
      <c r="F2952" s="12">
        <f t="shared" si="58"/>
        <v>0</v>
      </c>
      <c r="G2952" s="12">
        <f t="shared" si="58"/>
        <v>0</v>
      </c>
      <c r="H2952" s="12">
        <f t="shared" si="58"/>
        <v>0</v>
      </c>
      <c r="I2952" s="12">
        <v>0</v>
      </c>
      <c r="J2952" s="12">
        <v>0</v>
      </c>
      <c r="K2952" s="12">
        <v>0</v>
      </c>
      <c r="L2952" s="12">
        <v>0</v>
      </c>
      <c r="M2952" s="12">
        <v>0</v>
      </c>
      <c r="N2952" s="12">
        <v>0</v>
      </c>
      <c r="O2952" s="12">
        <v>0</v>
      </c>
      <c r="P2952" s="12">
        <v>0</v>
      </c>
      <c r="Q2952" s="12">
        <v>0</v>
      </c>
      <c r="R2952" s="12">
        <v>0</v>
      </c>
    </row>
    <row r="2953" spans="2:18" hidden="1" x14ac:dyDescent="0.25">
      <c r="B2953" s="8" t="s">
        <v>1</v>
      </c>
      <c r="C2953" s="10" t="s">
        <v>14</v>
      </c>
      <c r="D2953" s="9">
        <f t="shared" si="58"/>
        <v>0</v>
      </c>
      <c r="E2953" s="9">
        <f t="shared" si="58"/>
        <v>0</v>
      </c>
      <c r="F2953" s="9">
        <f t="shared" si="58"/>
        <v>0</v>
      </c>
      <c r="G2953" s="9">
        <f t="shared" si="58"/>
        <v>0</v>
      </c>
      <c r="H2953" s="9">
        <f t="shared" si="58"/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</row>
    <row r="2954" spans="2:18" hidden="1" x14ac:dyDescent="0.25">
      <c r="B2954" s="8" t="s">
        <v>1</v>
      </c>
      <c r="C2954" s="10" t="s">
        <v>19</v>
      </c>
      <c r="D2954" s="9">
        <f t="shared" si="58"/>
        <v>0</v>
      </c>
      <c r="E2954" s="9">
        <f t="shared" si="58"/>
        <v>0</v>
      </c>
      <c r="F2954" s="9">
        <f t="shared" si="58"/>
        <v>0</v>
      </c>
      <c r="G2954" s="9">
        <f t="shared" si="58"/>
        <v>0</v>
      </c>
      <c r="H2954" s="9">
        <f t="shared" si="58"/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</row>
    <row r="2955" spans="2:18" hidden="1" x14ac:dyDescent="0.25">
      <c r="B2955" s="11" t="s">
        <v>1</v>
      </c>
      <c r="C2955" s="13" t="s">
        <v>20</v>
      </c>
      <c r="D2955" s="12">
        <f t="shared" si="58"/>
        <v>0</v>
      </c>
      <c r="E2955" s="12">
        <f t="shared" si="58"/>
        <v>0</v>
      </c>
      <c r="F2955" s="12">
        <f t="shared" si="58"/>
        <v>0</v>
      </c>
      <c r="G2955" s="12">
        <f t="shared" si="58"/>
        <v>0</v>
      </c>
      <c r="H2955" s="12">
        <f t="shared" si="58"/>
        <v>0</v>
      </c>
      <c r="I2955" s="12">
        <v>0</v>
      </c>
      <c r="J2955" s="12">
        <v>0</v>
      </c>
      <c r="K2955" s="12">
        <v>0</v>
      </c>
      <c r="L2955" s="12">
        <v>0</v>
      </c>
      <c r="M2955" s="12">
        <v>0</v>
      </c>
      <c r="N2955" s="12">
        <v>0</v>
      </c>
      <c r="O2955" s="12">
        <v>0</v>
      </c>
      <c r="P2955" s="12">
        <v>0</v>
      </c>
      <c r="Q2955" s="12">
        <v>0</v>
      </c>
      <c r="R2955" s="12">
        <v>0</v>
      </c>
    </row>
    <row r="2956" spans="2:18" ht="30.75" hidden="1" thickBot="1" x14ac:dyDescent="0.3">
      <c r="B2956" s="15" t="s">
        <v>1142</v>
      </c>
      <c r="C2956" s="16" t="s">
        <v>1143</v>
      </c>
      <c r="D2956" s="17">
        <f t="shared" si="58"/>
        <v>0</v>
      </c>
      <c r="E2956" s="17">
        <f t="shared" si="58"/>
        <v>0</v>
      </c>
      <c r="F2956" s="17">
        <f t="shared" si="58"/>
        <v>0</v>
      </c>
      <c r="G2956" s="17">
        <f t="shared" si="58"/>
        <v>0</v>
      </c>
      <c r="H2956" s="17">
        <f t="shared" si="58"/>
        <v>0</v>
      </c>
      <c r="I2956" s="17">
        <v>0</v>
      </c>
      <c r="J2956" s="17">
        <v>0</v>
      </c>
      <c r="K2956" s="17">
        <v>0</v>
      </c>
      <c r="L2956" s="17">
        <v>0</v>
      </c>
      <c r="M2956" s="17">
        <v>0</v>
      </c>
      <c r="N2956" s="17">
        <v>0</v>
      </c>
      <c r="O2956" s="17">
        <v>0</v>
      </c>
      <c r="P2956" s="17">
        <v>0</v>
      </c>
      <c r="Q2956" s="17">
        <v>0</v>
      </c>
      <c r="R2956" s="17">
        <v>0</v>
      </c>
    </row>
    <row r="2957" spans="2:18" hidden="1" x14ac:dyDescent="0.25">
      <c r="B2957" s="11" t="s">
        <v>1</v>
      </c>
      <c r="C2957" s="13" t="s">
        <v>12</v>
      </c>
      <c r="D2957" s="12">
        <f t="shared" si="58"/>
        <v>0</v>
      </c>
      <c r="E2957" s="12">
        <f t="shared" si="58"/>
        <v>0</v>
      </c>
      <c r="F2957" s="12">
        <f t="shared" si="58"/>
        <v>0</v>
      </c>
      <c r="G2957" s="12">
        <f t="shared" si="58"/>
        <v>0</v>
      </c>
      <c r="H2957" s="12">
        <f t="shared" si="58"/>
        <v>0</v>
      </c>
      <c r="I2957" s="12">
        <v>0</v>
      </c>
      <c r="J2957" s="12">
        <v>0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v>0</v>
      </c>
      <c r="R2957" s="12">
        <v>0</v>
      </c>
    </row>
    <row r="2958" spans="2:18" hidden="1" x14ac:dyDescent="0.25">
      <c r="B2958" s="8" t="s">
        <v>1</v>
      </c>
      <c r="C2958" s="10" t="s">
        <v>13</v>
      </c>
      <c r="D2958" s="9">
        <f t="shared" si="58"/>
        <v>0</v>
      </c>
      <c r="E2958" s="9">
        <f t="shared" si="58"/>
        <v>0</v>
      </c>
      <c r="F2958" s="9">
        <f t="shared" si="58"/>
        <v>0</v>
      </c>
      <c r="G2958" s="9">
        <f t="shared" si="58"/>
        <v>0</v>
      </c>
      <c r="H2958" s="9">
        <f t="shared" si="58"/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</row>
    <row r="2959" spans="2:18" hidden="1" x14ac:dyDescent="0.25">
      <c r="B2959" s="8" t="s">
        <v>1</v>
      </c>
      <c r="C2959" s="10" t="s">
        <v>14</v>
      </c>
      <c r="D2959" s="9">
        <f t="shared" si="58"/>
        <v>0</v>
      </c>
      <c r="E2959" s="9">
        <f t="shared" si="58"/>
        <v>0</v>
      </c>
      <c r="F2959" s="9">
        <f t="shared" si="58"/>
        <v>0</v>
      </c>
      <c r="G2959" s="9">
        <f t="shared" si="58"/>
        <v>0</v>
      </c>
      <c r="H2959" s="9">
        <f t="shared" si="58"/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</row>
    <row r="2960" spans="2:18" hidden="1" x14ac:dyDescent="0.25">
      <c r="B2960" s="8" t="s">
        <v>1</v>
      </c>
      <c r="C2960" s="10" t="s">
        <v>17</v>
      </c>
      <c r="D2960" s="9">
        <f t="shared" si="58"/>
        <v>0</v>
      </c>
      <c r="E2960" s="9">
        <f t="shared" si="58"/>
        <v>0</v>
      </c>
      <c r="F2960" s="9">
        <f t="shared" si="58"/>
        <v>0</v>
      </c>
      <c r="G2960" s="9">
        <f t="shared" si="58"/>
        <v>0</v>
      </c>
      <c r="H2960" s="9">
        <f t="shared" si="58"/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</row>
    <row r="2961" spans="2:18" hidden="1" x14ac:dyDescent="0.25">
      <c r="B2961" s="8" t="s">
        <v>1</v>
      </c>
      <c r="C2961" s="10" t="s">
        <v>18</v>
      </c>
      <c r="D2961" s="9">
        <f t="shared" si="58"/>
        <v>0</v>
      </c>
      <c r="E2961" s="9">
        <f t="shared" si="58"/>
        <v>0</v>
      </c>
      <c r="F2961" s="9">
        <f t="shared" si="58"/>
        <v>0</v>
      </c>
      <c r="G2961" s="9">
        <f t="shared" si="58"/>
        <v>0</v>
      </c>
      <c r="H2961" s="9">
        <f t="shared" si="58"/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</row>
    <row r="2962" spans="2:18" hidden="1" x14ac:dyDescent="0.25">
      <c r="B2962" s="8" t="s">
        <v>1</v>
      </c>
      <c r="C2962" s="10" t="s">
        <v>19</v>
      </c>
      <c r="D2962" s="9">
        <f t="shared" si="58"/>
        <v>0</v>
      </c>
      <c r="E2962" s="9">
        <f t="shared" si="58"/>
        <v>0</v>
      </c>
      <c r="F2962" s="9">
        <f t="shared" si="58"/>
        <v>0</v>
      </c>
      <c r="G2962" s="9">
        <f t="shared" si="58"/>
        <v>0</v>
      </c>
      <c r="H2962" s="9">
        <f t="shared" si="58"/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</row>
    <row r="2963" spans="2:18" hidden="1" x14ac:dyDescent="0.25">
      <c r="B2963" s="11" t="s">
        <v>1</v>
      </c>
      <c r="C2963" s="13" t="s">
        <v>20</v>
      </c>
      <c r="D2963" s="12">
        <f t="shared" si="58"/>
        <v>0</v>
      </c>
      <c r="E2963" s="12">
        <f t="shared" si="58"/>
        <v>0</v>
      </c>
      <c r="F2963" s="12">
        <f t="shared" si="58"/>
        <v>0</v>
      </c>
      <c r="G2963" s="12">
        <f t="shared" si="58"/>
        <v>0</v>
      </c>
      <c r="H2963" s="12">
        <f t="shared" si="58"/>
        <v>0</v>
      </c>
      <c r="I2963" s="12">
        <v>0</v>
      </c>
      <c r="J2963" s="12">
        <v>0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2">
        <v>0</v>
      </c>
      <c r="Q2963" s="12">
        <v>0</v>
      </c>
      <c r="R2963" s="12">
        <v>0</v>
      </c>
    </row>
    <row r="2964" spans="2:18" ht="30.75" hidden="1" thickBot="1" x14ac:dyDescent="0.3">
      <c r="B2964" s="15" t="s">
        <v>1144</v>
      </c>
      <c r="C2964" s="16" t="s">
        <v>1145</v>
      </c>
      <c r="D2964" s="17">
        <f t="shared" si="58"/>
        <v>0</v>
      </c>
      <c r="E2964" s="17">
        <f t="shared" si="58"/>
        <v>0</v>
      </c>
      <c r="F2964" s="17">
        <f t="shared" si="58"/>
        <v>0</v>
      </c>
      <c r="G2964" s="17">
        <f t="shared" si="58"/>
        <v>0</v>
      </c>
      <c r="H2964" s="17">
        <f t="shared" si="58"/>
        <v>0</v>
      </c>
      <c r="I2964" s="17">
        <v>0</v>
      </c>
      <c r="J2964" s="17">
        <v>0</v>
      </c>
      <c r="K2964" s="17">
        <v>0</v>
      </c>
      <c r="L2964" s="17">
        <v>0</v>
      </c>
      <c r="M2964" s="17">
        <v>0</v>
      </c>
      <c r="N2964" s="17">
        <v>0</v>
      </c>
      <c r="O2964" s="17">
        <v>0</v>
      </c>
      <c r="P2964" s="17">
        <v>0</v>
      </c>
      <c r="Q2964" s="17">
        <v>0</v>
      </c>
      <c r="R2964" s="17">
        <v>0</v>
      </c>
    </row>
    <row r="2965" spans="2:18" hidden="1" x14ac:dyDescent="0.25">
      <c r="B2965" s="11" t="s">
        <v>1</v>
      </c>
      <c r="C2965" s="13" t="s">
        <v>12</v>
      </c>
      <c r="D2965" s="12">
        <f t="shared" si="58"/>
        <v>0</v>
      </c>
      <c r="E2965" s="12">
        <f t="shared" si="58"/>
        <v>0</v>
      </c>
      <c r="F2965" s="12">
        <f t="shared" si="58"/>
        <v>0</v>
      </c>
      <c r="G2965" s="12">
        <f t="shared" si="58"/>
        <v>0</v>
      </c>
      <c r="H2965" s="12">
        <f t="shared" si="58"/>
        <v>0</v>
      </c>
      <c r="I2965" s="12">
        <v>0</v>
      </c>
      <c r="J2965" s="12">
        <v>0</v>
      </c>
      <c r="K2965" s="12">
        <v>0</v>
      </c>
      <c r="L2965" s="12">
        <v>0</v>
      </c>
      <c r="M2965" s="12">
        <v>0</v>
      </c>
      <c r="N2965" s="12">
        <v>0</v>
      </c>
      <c r="O2965" s="12">
        <v>0</v>
      </c>
      <c r="P2965" s="12">
        <v>0</v>
      </c>
      <c r="Q2965" s="12">
        <v>0</v>
      </c>
      <c r="R2965" s="12">
        <v>0</v>
      </c>
    </row>
    <row r="2966" spans="2:18" hidden="1" x14ac:dyDescent="0.25">
      <c r="B2966" s="8" t="s">
        <v>1</v>
      </c>
      <c r="C2966" s="10" t="s">
        <v>13</v>
      </c>
      <c r="D2966" s="9">
        <f t="shared" si="58"/>
        <v>0</v>
      </c>
      <c r="E2966" s="9">
        <f t="shared" si="58"/>
        <v>0</v>
      </c>
      <c r="F2966" s="9">
        <f t="shared" si="58"/>
        <v>0</v>
      </c>
      <c r="G2966" s="9">
        <f t="shared" si="58"/>
        <v>0</v>
      </c>
      <c r="H2966" s="9">
        <f t="shared" si="58"/>
        <v>0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</row>
    <row r="2967" spans="2:18" hidden="1" x14ac:dyDescent="0.25">
      <c r="B2967" s="8" t="s">
        <v>1</v>
      </c>
      <c r="C2967" s="10" t="s">
        <v>14</v>
      </c>
      <c r="D2967" s="9">
        <f t="shared" si="58"/>
        <v>0</v>
      </c>
      <c r="E2967" s="9">
        <f t="shared" si="58"/>
        <v>0</v>
      </c>
      <c r="F2967" s="9">
        <f t="shared" si="58"/>
        <v>0</v>
      </c>
      <c r="G2967" s="9">
        <f t="shared" si="58"/>
        <v>0</v>
      </c>
      <c r="H2967" s="9">
        <f t="shared" si="58"/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</row>
    <row r="2968" spans="2:18" hidden="1" x14ac:dyDescent="0.25">
      <c r="B2968" s="8" t="s">
        <v>1</v>
      </c>
      <c r="C2968" s="10" t="s">
        <v>18</v>
      </c>
      <c r="D2968" s="9">
        <f t="shared" si="58"/>
        <v>0</v>
      </c>
      <c r="E2968" s="9">
        <f t="shared" si="58"/>
        <v>0</v>
      </c>
      <c r="F2968" s="9">
        <f t="shared" si="58"/>
        <v>0</v>
      </c>
      <c r="G2968" s="9">
        <f t="shared" si="58"/>
        <v>0</v>
      </c>
      <c r="H2968" s="9">
        <f t="shared" si="58"/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</row>
    <row r="2969" spans="2:18" hidden="1" x14ac:dyDescent="0.25">
      <c r="B2969" s="8" t="s">
        <v>1</v>
      </c>
      <c r="C2969" s="10" t="s">
        <v>19</v>
      </c>
      <c r="D2969" s="9">
        <f t="shared" si="58"/>
        <v>0</v>
      </c>
      <c r="E2969" s="9">
        <f t="shared" si="58"/>
        <v>0</v>
      </c>
      <c r="F2969" s="9">
        <f t="shared" si="58"/>
        <v>0</v>
      </c>
      <c r="G2969" s="9">
        <f t="shared" si="58"/>
        <v>0</v>
      </c>
      <c r="H2969" s="9">
        <f t="shared" si="58"/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</row>
    <row r="2970" spans="2:18" hidden="1" x14ac:dyDescent="0.25">
      <c r="B2970" s="11" t="s">
        <v>1</v>
      </c>
      <c r="C2970" s="13" t="s">
        <v>20</v>
      </c>
      <c r="D2970" s="12">
        <f t="shared" si="58"/>
        <v>0</v>
      </c>
      <c r="E2970" s="12">
        <f t="shared" si="58"/>
        <v>0</v>
      </c>
      <c r="F2970" s="12">
        <f t="shared" si="58"/>
        <v>0</v>
      </c>
      <c r="G2970" s="12">
        <f t="shared" si="58"/>
        <v>0</v>
      </c>
      <c r="H2970" s="12">
        <f t="shared" si="58"/>
        <v>0</v>
      </c>
      <c r="I2970" s="12">
        <v>0</v>
      </c>
      <c r="J2970" s="12">
        <v>0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0</v>
      </c>
    </row>
    <row r="2971" spans="2:18" ht="45.75" hidden="1" thickBot="1" x14ac:dyDescent="0.3">
      <c r="B2971" s="15" t="s">
        <v>1146</v>
      </c>
      <c r="C2971" s="16" t="s">
        <v>1147</v>
      </c>
      <c r="D2971" s="17">
        <f t="shared" si="58"/>
        <v>0</v>
      </c>
      <c r="E2971" s="17">
        <f t="shared" si="58"/>
        <v>0</v>
      </c>
      <c r="F2971" s="17">
        <f t="shared" si="58"/>
        <v>0</v>
      </c>
      <c r="G2971" s="17">
        <f t="shared" si="58"/>
        <v>0</v>
      </c>
      <c r="H2971" s="17">
        <f t="shared" si="58"/>
        <v>0</v>
      </c>
      <c r="I2971" s="17">
        <v>0</v>
      </c>
      <c r="J2971" s="17">
        <v>0</v>
      </c>
      <c r="K2971" s="17">
        <v>0</v>
      </c>
      <c r="L2971" s="17">
        <v>0</v>
      </c>
      <c r="M2971" s="17">
        <v>0</v>
      </c>
      <c r="N2971" s="17">
        <v>0</v>
      </c>
      <c r="O2971" s="17">
        <v>0</v>
      </c>
      <c r="P2971" s="17">
        <v>0</v>
      </c>
      <c r="Q2971" s="17">
        <v>0</v>
      </c>
      <c r="R2971" s="17">
        <v>0</v>
      </c>
    </row>
    <row r="2972" spans="2:18" hidden="1" x14ac:dyDescent="0.25">
      <c r="B2972" s="11" t="s">
        <v>1</v>
      </c>
      <c r="C2972" s="13" t="s">
        <v>12</v>
      </c>
      <c r="D2972" s="12">
        <f t="shared" si="58"/>
        <v>0</v>
      </c>
      <c r="E2972" s="12">
        <f t="shared" si="58"/>
        <v>0</v>
      </c>
      <c r="F2972" s="12">
        <f t="shared" si="58"/>
        <v>0</v>
      </c>
      <c r="G2972" s="12">
        <f t="shared" si="58"/>
        <v>0</v>
      </c>
      <c r="H2972" s="12">
        <f t="shared" si="58"/>
        <v>0</v>
      </c>
      <c r="I2972" s="12">
        <v>0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0</v>
      </c>
      <c r="P2972" s="12">
        <v>0</v>
      </c>
      <c r="Q2972" s="12">
        <v>0</v>
      </c>
      <c r="R2972" s="12">
        <v>0</v>
      </c>
    </row>
    <row r="2973" spans="2:18" hidden="1" x14ac:dyDescent="0.25">
      <c r="B2973" s="8" t="s">
        <v>1</v>
      </c>
      <c r="C2973" s="10" t="s">
        <v>13</v>
      </c>
      <c r="D2973" s="9">
        <f t="shared" si="58"/>
        <v>0</v>
      </c>
      <c r="E2973" s="9">
        <f t="shared" si="58"/>
        <v>0</v>
      </c>
      <c r="F2973" s="9">
        <f t="shared" si="58"/>
        <v>0</v>
      </c>
      <c r="G2973" s="9">
        <f t="shared" si="58"/>
        <v>0</v>
      </c>
      <c r="H2973" s="9">
        <f t="shared" si="58"/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</row>
    <row r="2974" spans="2:18" hidden="1" x14ac:dyDescent="0.25">
      <c r="B2974" s="8" t="s">
        <v>1</v>
      </c>
      <c r="C2974" s="10" t="s">
        <v>14</v>
      </c>
      <c r="D2974" s="9">
        <f t="shared" si="58"/>
        <v>0</v>
      </c>
      <c r="E2974" s="9">
        <f t="shared" si="58"/>
        <v>0</v>
      </c>
      <c r="F2974" s="9">
        <f t="shared" si="58"/>
        <v>0</v>
      </c>
      <c r="G2974" s="9">
        <f t="shared" si="58"/>
        <v>0</v>
      </c>
      <c r="H2974" s="9">
        <f t="shared" si="58"/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</row>
    <row r="2975" spans="2:18" hidden="1" x14ac:dyDescent="0.25">
      <c r="B2975" s="8" t="s">
        <v>1</v>
      </c>
      <c r="C2975" s="10" t="s">
        <v>18</v>
      </c>
      <c r="D2975" s="9">
        <f t="shared" si="58"/>
        <v>0</v>
      </c>
      <c r="E2975" s="9">
        <f t="shared" si="58"/>
        <v>0</v>
      </c>
      <c r="F2975" s="9">
        <f t="shared" si="58"/>
        <v>0</v>
      </c>
      <c r="G2975" s="9">
        <f t="shared" si="58"/>
        <v>0</v>
      </c>
      <c r="H2975" s="9">
        <f t="shared" si="58"/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</row>
    <row r="2976" spans="2:18" hidden="1" x14ac:dyDescent="0.25">
      <c r="B2976" s="8" t="s">
        <v>1</v>
      </c>
      <c r="C2976" s="10" t="s">
        <v>19</v>
      </c>
      <c r="D2976" s="9">
        <f t="shared" si="58"/>
        <v>0</v>
      </c>
      <c r="E2976" s="9">
        <f t="shared" si="58"/>
        <v>0</v>
      </c>
      <c r="F2976" s="9">
        <f t="shared" si="58"/>
        <v>0</v>
      </c>
      <c r="G2976" s="9">
        <f t="shared" si="58"/>
        <v>0</v>
      </c>
      <c r="H2976" s="9">
        <f t="shared" si="58"/>
        <v>0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  <c r="Q2976" s="9">
        <v>0</v>
      </c>
      <c r="R2976" s="9">
        <v>0</v>
      </c>
    </row>
    <row r="2977" spans="2:18" hidden="1" x14ac:dyDescent="0.25">
      <c r="B2977" s="11" t="s">
        <v>1</v>
      </c>
      <c r="C2977" s="13" t="s">
        <v>20</v>
      </c>
      <c r="D2977" s="12">
        <f t="shared" si="58"/>
        <v>0</v>
      </c>
      <c r="E2977" s="12">
        <f t="shared" si="58"/>
        <v>0</v>
      </c>
      <c r="F2977" s="12">
        <f t="shared" si="58"/>
        <v>0</v>
      </c>
      <c r="G2977" s="12">
        <f t="shared" si="58"/>
        <v>0</v>
      </c>
      <c r="H2977" s="12">
        <f t="shared" si="58"/>
        <v>0</v>
      </c>
      <c r="I2977" s="12">
        <v>0</v>
      </c>
      <c r="J2977" s="12">
        <v>0</v>
      </c>
      <c r="K2977" s="12">
        <v>0</v>
      </c>
      <c r="L2977" s="12">
        <v>0</v>
      </c>
      <c r="M2977" s="12">
        <v>0</v>
      </c>
      <c r="N2977" s="12">
        <v>0</v>
      </c>
      <c r="O2977" s="12">
        <v>0</v>
      </c>
      <c r="P2977" s="12">
        <v>0</v>
      </c>
      <c r="Q2977" s="12">
        <v>0</v>
      </c>
      <c r="R2977" s="12">
        <v>0</v>
      </c>
    </row>
    <row r="2978" spans="2:18" ht="30.75" hidden="1" thickBot="1" x14ac:dyDescent="0.3">
      <c r="B2978" s="15" t="s">
        <v>1148</v>
      </c>
      <c r="C2978" s="16" t="s">
        <v>1149</v>
      </c>
      <c r="D2978" s="17">
        <f t="shared" si="58"/>
        <v>0</v>
      </c>
      <c r="E2978" s="17">
        <f t="shared" si="58"/>
        <v>0</v>
      </c>
      <c r="F2978" s="17">
        <f t="shared" si="58"/>
        <v>0</v>
      </c>
      <c r="G2978" s="17">
        <f t="shared" si="58"/>
        <v>0</v>
      </c>
      <c r="H2978" s="17">
        <f t="shared" si="58"/>
        <v>0</v>
      </c>
      <c r="I2978" s="17">
        <v>0</v>
      </c>
      <c r="J2978" s="17">
        <v>0</v>
      </c>
      <c r="K2978" s="17">
        <v>0</v>
      </c>
      <c r="L2978" s="17">
        <v>0</v>
      </c>
      <c r="M2978" s="17">
        <v>0</v>
      </c>
      <c r="N2978" s="17">
        <v>0</v>
      </c>
      <c r="O2978" s="17">
        <v>0</v>
      </c>
      <c r="P2978" s="17">
        <v>0</v>
      </c>
      <c r="Q2978" s="17">
        <v>0</v>
      </c>
      <c r="R2978" s="17">
        <v>0</v>
      </c>
    </row>
    <row r="2979" spans="2:18" hidden="1" x14ac:dyDescent="0.25">
      <c r="B2979" s="11" t="s">
        <v>1</v>
      </c>
      <c r="C2979" s="13" t="s">
        <v>12</v>
      </c>
      <c r="D2979" s="12">
        <f t="shared" si="58"/>
        <v>0</v>
      </c>
      <c r="E2979" s="12">
        <f t="shared" si="58"/>
        <v>0</v>
      </c>
      <c r="F2979" s="12">
        <f t="shared" si="58"/>
        <v>0</v>
      </c>
      <c r="G2979" s="12">
        <f t="shared" si="58"/>
        <v>0</v>
      </c>
      <c r="H2979" s="12">
        <f t="shared" si="58"/>
        <v>0</v>
      </c>
      <c r="I2979" s="12">
        <v>0</v>
      </c>
      <c r="J2979" s="12">
        <v>0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2">
        <v>0</v>
      </c>
      <c r="Q2979" s="12">
        <v>0</v>
      </c>
      <c r="R2979" s="12">
        <v>0</v>
      </c>
    </row>
    <row r="2980" spans="2:18" hidden="1" x14ac:dyDescent="0.25">
      <c r="B2980" s="8" t="s">
        <v>1</v>
      </c>
      <c r="C2980" s="10" t="s">
        <v>14</v>
      </c>
      <c r="D2980" s="9">
        <f t="shared" ref="D2980:H3030" si="59">I2980+N2980</f>
        <v>0</v>
      </c>
      <c r="E2980" s="9">
        <f t="shared" si="59"/>
        <v>0</v>
      </c>
      <c r="F2980" s="9">
        <f t="shared" si="59"/>
        <v>0</v>
      </c>
      <c r="G2980" s="9">
        <f t="shared" si="59"/>
        <v>0</v>
      </c>
      <c r="H2980" s="9">
        <f t="shared" si="59"/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</row>
    <row r="2981" spans="2:18" ht="30.75" thickBot="1" x14ac:dyDescent="0.3">
      <c r="B2981" s="15" t="s">
        <v>1150</v>
      </c>
      <c r="C2981" s="16" t="s">
        <v>1151</v>
      </c>
      <c r="D2981" s="17">
        <f t="shared" si="59"/>
        <v>23500000</v>
      </c>
      <c r="E2981" s="17">
        <f t="shared" si="59"/>
        <v>5391600</v>
      </c>
      <c r="F2981" s="17">
        <f t="shared" si="59"/>
        <v>9166300</v>
      </c>
      <c r="G2981" s="17">
        <f t="shared" si="59"/>
        <v>5371800</v>
      </c>
      <c r="H2981" s="17">
        <f t="shared" si="59"/>
        <v>3570300</v>
      </c>
      <c r="I2981" s="17">
        <v>1500000</v>
      </c>
      <c r="J2981" s="17">
        <v>600000</v>
      </c>
      <c r="K2981" s="17">
        <v>300000</v>
      </c>
      <c r="L2981" s="17">
        <v>300000</v>
      </c>
      <c r="M2981" s="17">
        <v>300000</v>
      </c>
      <c r="N2981" s="17">
        <v>22000000</v>
      </c>
      <c r="O2981" s="17">
        <v>4791600</v>
      </c>
      <c r="P2981" s="17">
        <v>8866300</v>
      </c>
      <c r="Q2981" s="17">
        <v>5071800</v>
      </c>
      <c r="R2981" s="17">
        <v>3270300</v>
      </c>
    </row>
    <row r="2982" spans="2:18" ht="15.75" thickTop="1" x14ac:dyDescent="0.25">
      <c r="B2982" s="11" t="s">
        <v>1</v>
      </c>
      <c r="C2982" s="13" t="s">
        <v>12</v>
      </c>
      <c r="D2982" s="12">
        <f t="shared" si="59"/>
        <v>21916000</v>
      </c>
      <c r="E2982" s="12">
        <f t="shared" si="59"/>
        <v>5326000</v>
      </c>
      <c r="F2982" s="12">
        <f t="shared" si="59"/>
        <v>8025000</v>
      </c>
      <c r="G2982" s="12">
        <f t="shared" si="59"/>
        <v>4383000</v>
      </c>
      <c r="H2982" s="12">
        <f t="shared" si="59"/>
        <v>4182000</v>
      </c>
      <c r="I2982" s="12">
        <v>1500000</v>
      </c>
      <c r="J2982" s="12">
        <v>600000</v>
      </c>
      <c r="K2982" s="12">
        <v>300000</v>
      </c>
      <c r="L2982" s="12">
        <v>300000</v>
      </c>
      <c r="M2982" s="12">
        <v>300000</v>
      </c>
      <c r="N2982" s="12">
        <v>20416000</v>
      </c>
      <c r="O2982" s="12">
        <v>4726000</v>
      </c>
      <c r="P2982" s="12">
        <v>7725000</v>
      </c>
      <c r="Q2982" s="12">
        <v>4083000</v>
      </c>
      <c r="R2982" s="12">
        <v>3882000</v>
      </c>
    </row>
    <row r="2983" spans="2:18" hidden="1" x14ac:dyDescent="0.25">
      <c r="B2983" s="8" t="s">
        <v>1</v>
      </c>
      <c r="C2983" s="10" t="s">
        <v>13</v>
      </c>
      <c r="D2983" s="9">
        <f t="shared" si="59"/>
        <v>0</v>
      </c>
      <c r="E2983" s="9">
        <f t="shared" si="59"/>
        <v>0</v>
      </c>
      <c r="F2983" s="9">
        <f t="shared" si="59"/>
        <v>0</v>
      </c>
      <c r="G2983" s="9">
        <f t="shared" si="59"/>
        <v>0</v>
      </c>
      <c r="H2983" s="9">
        <f t="shared" si="59"/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</row>
    <row r="2984" spans="2:18" x14ac:dyDescent="0.25">
      <c r="B2984" s="8" t="s">
        <v>1</v>
      </c>
      <c r="C2984" s="10" t="s">
        <v>14</v>
      </c>
      <c r="D2984" s="9">
        <f t="shared" si="59"/>
        <v>17579000</v>
      </c>
      <c r="E2984" s="9">
        <f t="shared" si="59"/>
        <v>5324000</v>
      </c>
      <c r="F2984" s="9">
        <f t="shared" si="59"/>
        <v>3694000</v>
      </c>
      <c r="G2984" s="9">
        <f t="shared" si="59"/>
        <v>4380000</v>
      </c>
      <c r="H2984" s="9">
        <f t="shared" si="59"/>
        <v>4181000</v>
      </c>
      <c r="I2984" s="9">
        <v>1500000</v>
      </c>
      <c r="J2984" s="9">
        <v>600000</v>
      </c>
      <c r="K2984" s="9">
        <v>300000</v>
      </c>
      <c r="L2984" s="9">
        <v>300000</v>
      </c>
      <c r="M2984" s="9">
        <v>300000</v>
      </c>
      <c r="N2984" s="9">
        <v>16079000</v>
      </c>
      <c r="O2984" s="9">
        <v>4724000</v>
      </c>
      <c r="P2984" s="9">
        <v>3394000</v>
      </c>
      <c r="Q2984" s="9">
        <v>4080000</v>
      </c>
      <c r="R2984" s="9">
        <v>3881000</v>
      </c>
    </row>
    <row r="2985" spans="2:18" hidden="1" x14ac:dyDescent="0.25">
      <c r="B2985" s="8" t="s">
        <v>1</v>
      </c>
      <c r="C2985" s="10" t="s">
        <v>16</v>
      </c>
      <c r="D2985" s="9">
        <f t="shared" si="59"/>
        <v>0</v>
      </c>
      <c r="E2985" s="9">
        <f t="shared" si="59"/>
        <v>0</v>
      </c>
      <c r="F2985" s="9">
        <f t="shared" si="59"/>
        <v>0</v>
      </c>
      <c r="G2985" s="9">
        <f t="shared" si="59"/>
        <v>0</v>
      </c>
      <c r="H2985" s="9">
        <f t="shared" si="59"/>
        <v>0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</row>
    <row r="2986" spans="2:18" x14ac:dyDescent="0.25">
      <c r="B2986" s="8" t="s">
        <v>1</v>
      </c>
      <c r="C2986" s="10" t="s">
        <v>17</v>
      </c>
      <c r="D2986" s="9">
        <f t="shared" si="59"/>
        <v>4330000</v>
      </c>
      <c r="E2986" s="9">
        <f t="shared" si="59"/>
        <v>0</v>
      </c>
      <c r="F2986" s="9">
        <f t="shared" si="59"/>
        <v>4330000</v>
      </c>
      <c r="G2986" s="9">
        <f t="shared" si="59"/>
        <v>0</v>
      </c>
      <c r="H2986" s="9">
        <f t="shared" si="59"/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4330000</v>
      </c>
      <c r="O2986" s="9">
        <v>0</v>
      </c>
      <c r="P2986" s="9">
        <v>4330000</v>
      </c>
      <c r="Q2986" s="9">
        <v>0</v>
      </c>
      <c r="R2986" s="9">
        <v>0</v>
      </c>
    </row>
    <row r="2987" spans="2:18" hidden="1" x14ac:dyDescent="0.25">
      <c r="B2987" s="8" t="s">
        <v>1</v>
      </c>
      <c r="C2987" s="10" t="s">
        <v>18</v>
      </c>
      <c r="D2987" s="9">
        <f t="shared" si="59"/>
        <v>0</v>
      </c>
      <c r="E2987" s="9">
        <f t="shared" si="59"/>
        <v>0</v>
      </c>
      <c r="F2987" s="9">
        <f t="shared" si="59"/>
        <v>0</v>
      </c>
      <c r="G2987" s="9">
        <f t="shared" si="59"/>
        <v>0</v>
      </c>
      <c r="H2987" s="9">
        <f t="shared" si="59"/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</row>
    <row r="2988" spans="2:18" x14ac:dyDescent="0.25">
      <c r="B2988" s="8" t="s">
        <v>1</v>
      </c>
      <c r="C2988" s="10" t="s">
        <v>19</v>
      </c>
      <c r="D2988" s="9">
        <f t="shared" si="59"/>
        <v>7000</v>
      </c>
      <c r="E2988" s="9">
        <f t="shared" si="59"/>
        <v>2000</v>
      </c>
      <c r="F2988" s="9">
        <f t="shared" si="59"/>
        <v>1000</v>
      </c>
      <c r="G2988" s="9">
        <f t="shared" si="59"/>
        <v>3000</v>
      </c>
      <c r="H2988" s="9">
        <f t="shared" si="59"/>
        <v>1000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7000</v>
      </c>
      <c r="O2988" s="9">
        <v>2000</v>
      </c>
      <c r="P2988" s="9">
        <v>1000</v>
      </c>
      <c r="Q2988" s="9">
        <v>3000</v>
      </c>
      <c r="R2988" s="9">
        <v>1000</v>
      </c>
    </row>
    <row r="2989" spans="2:18" x14ac:dyDescent="0.25">
      <c r="B2989" s="11" t="s">
        <v>1</v>
      </c>
      <c r="C2989" s="13" t="s">
        <v>20</v>
      </c>
      <c r="D2989" s="12">
        <f t="shared" si="59"/>
        <v>1584000</v>
      </c>
      <c r="E2989" s="12">
        <f t="shared" si="59"/>
        <v>65600</v>
      </c>
      <c r="F2989" s="12">
        <f t="shared" si="59"/>
        <v>1141300</v>
      </c>
      <c r="G2989" s="12">
        <f t="shared" si="59"/>
        <v>988800</v>
      </c>
      <c r="H2989" s="12">
        <f t="shared" si="59"/>
        <v>-611700</v>
      </c>
      <c r="I2989" s="12">
        <v>0</v>
      </c>
      <c r="J2989" s="12">
        <v>0</v>
      </c>
      <c r="K2989" s="12">
        <v>0</v>
      </c>
      <c r="L2989" s="12">
        <v>0</v>
      </c>
      <c r="M2989" s="12">
        <v>0</v>
      </c>
      <c r="N2989" s="12">
        <v>1584000</v>
      </c>
      <c r="O2989" s="12">
        <v>65600</v>
      </c>
      <c r="P2989" s="12">
        <v>1141300</v>
      </c>
      <c r="Q2989" s="12">
        <v>988800</v>
      </c>
      <c r="R2989" s="12">
        <v>-611700</v>
      </c>
    </row>
    <row r="2990" spans="2:18" ht="45.75" hidden="1" thickBot="1" x14ac:dyDescent="0.3">
      <c r="B2990" s="15" t="s">
        <v>1152</v>
      </c>
      <c r="C2990" s="16" t="s">
        <v>1153</v>
      </c>
      <c r="D2990" s="17">
        <f t="shared" si="59"/>
        <v>0</v>
      </c>
      <c r="E2990" s="17">
        <f t="shared" si="59"/>
        <v>0</v>
      </c>
      <c r="F2990" s="17">
        <f t="shared" si="59"/>
        <v>0</v>
      </c>
      <c r="G2990" s="17">
        <f t="shared" si="59"/>
        <v>0</v>
      </c>
      <c r="H2990" s="17">
        <f t="shared" si="59"/>
        <v>0</v>
      </c>
      <c r="I2990" s="17">
        <v>0</v>
      </c>
      <c r="J2990" s="17">
        <v>0</v>
      </c>
      <c r="K2990" s="17">
        <v>0</v>
      </c>
      <c r="L2990" s="17">
        <v>0</v>
      </c>
      <c r="M2990" s="17">
        <v>0</v>
      </c>
      <c r="N2990" s="17">
        <v>0</v>
      </c>
      <c r="O2990" s="17">
        <v>0</v>
      </c>
      <c r="P2990" s="17">
        <v>0</v>
      </c>
      <c r="Q2990" s="17">
        <v>0</v>
      </c>
      <c r="R2990" s="17">
        <v>0</v>
      </c>
    </row>
    <row r="2991" spans="2:18" hidden="1" x14ac:dyDescent="0.25">
      <c r="B2991" s="11" t="s">
        <v>1</v>
      </c>
      <c r="C2991" s="13" t="s">
        <v>12</v>
      </c>
      <c r="D2991" s="12">
        <f t="shared" si="59"/>
        <v>0</v>
      </c>
      <c r="E2991" s="12">
        <f t="shared" si="59"/>
        <v>0</v>
      </c>
      <c r="F2991" s="12">
        <f t="shared" si="59"/>
        <v>0</v>
      </c>
      <c r="G2991" s="12">
        <f t="shared" si="59"/>
        <v>0</v>
      </c>
      <c r="H2991" s="12">
        <f t="shared" si="59"/>
        <v>0</v>
      </c>
      <c r="I2991" s="12">
        <v>0</v>
      </c>
      <c r="J2991" s="12">
        <v>0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2">
        <v>0</v>
      </c>
      <c r="Q2991" s="12">
        <v>0</v>
      </c>
      <c r="R2991" s="12">
        <v>0</v>
      </c>
    </row>
    <row r="2992" spans="2:18" hidden="1" x14ac:dyDescent="0.25">
      <c r="B2992" s="8" t="s">
        <v>1</v>
      </c>
      <c r="C2992" s="10" t="s">
        <v>13</v>
      </c>
      <c r="D2992" s="9">
        <f t="shared" si="59"/>
        <v>0</v>
      </c>
      <c r="E2992" s="9">
        <f t="shared" si="59"/>
        <v>0</v>
      </c>
      <c r="F2992" s="9">
        <f t="shared" si="59"/>
        <v>0</v>
      </c>
      <c r="G2992" s="9">
        <f t="shared" si="59"/>
        <v>0</v>
      </c>
      <c r="H2992" s="9">
        <f t="shared" si="59"/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</row>
    <row r="2993" spans="2:18" hidden="1" x14ac:dyDescent="0.25">
      <c r="B2993" s="8" t="s">
        <v>1</v>
      </c>
      <c r="C2993" s="10" t="s">
        <v>14</v>
      </c>
      <c r="D2993" s="9">
        <f t="shared" si="59"/>
        <v>0</v>
      </c>
      <c r="E2993" s="9">
        <f t="shared" si="59"/>
        <v>0</v>
      </c>
      <c r="F2993" s="9">
        <f t="shared" si="59"/>
        <v>0</v>
      </c>
      <c r="G2993" s="9">
        <f t="shared" si="59"/>
        <v>0</v>
      </c>
      <c r="H2993" s="9">
        <f t="shared" si="59"/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</row>
    <row r="2994" spans="2:18" hidden="1" x14ac:dyDescent="0.25">
      <c r="B2994" s="8" t="s">
        <v>1</v>
      </c>
      <c r="C2994" s="10" t="s">
        <v>16</v>
      </c>
      <c r="D2994" s="9">
        <f t="shared" si="59"/>
        <v>0</v>
      </c>
      <c r="E2994" s="9">
        <f t="shared" si="59"/>
        <v>0</v>
      </c>
      <c r="F2994" s="9">
        <f t="shared" si="59"/>
        <v>0</v>
      </c>
      <c r="G2994" s="9">
        <f t="shared" si="59"/>
        <v>0</v>
      </c>
      <c r="H2994" s="9">
        <f t="shared" si="59"/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</row>
    <row r="2995" spans="2:18" hidden="1" x14ac:dyDescent="0.25">
      <c r="B2995" s="8" t="s">
        <v>1</v>
      </c>
      <c r="C2995" s="10" t="s">
        <v>17</v>
      </c>
      <c r="D2995" s="9">
        <f t="shared" si="59"/>
        <v>0</v>
      </c>
      <c r="E2995" s="9">
        <f t="shared" si="59"/>
        <v>0</v>
      </c>
      <c r="F2995" s="9">
        <f t="shared" si="59"/>
        <v>0</v>
      </c>
      <c r="G2995" s="9">
        <f t="shared" si="59"/>
        <v>0</v>
      </c>
      <c r="H2995" s="9">
        <f t="shared" si="59"/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</row>
    <row r="2996" spans="2:18" hidden="1" x14ac:dyDescent="0.25">
      <c r="B2996" s="8" t="s">
        <v>1</v>
      </c>
      <c r="C2996" s="10" t="s">
        <v>18</v>
      </c>
      <c r="D2996" s="9">
        <f t="shared" si="59"/>
        <v>0</v>
      </c>
      <c r="E2996" s="9">
        <f t="shared" si="59"/>
        <v>0</v>
      </c>
      <c r="F2996" s="9">
        <f t="shared" si="59"/>
        <v>0</v>
      </c>
      <c r="G2996" s="9">
        <f t="shared" si="59"/>
        <v>0</v>
      </c>
      <c r="H2996" s="9">
        <f t="shared" si="59"/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</row>
    <row r="2997" spans="2:18" hidden="1" x14ac:dyDescent="0.25">
      <c r="B2997" s="8" t="s">
        <v>1</v>
      </c>
      <c r="C2997" s="10" t="s">
        <v>19</v>
      </c>
      <c r="D2997" s="9">
        <f t="shared" si="59"/>
        <v>0</v>
      </c>
      <c r="E2997" s="9">
        <f t="shared" si="59"/>
        <v>0</v>
      </c>
      <c r="F2997" s="9">
        <f t="shared" si="59"/>
        <v>0</v>
      </c>
      <c r="G2997" s="9">
        <f t="shared" si="59"/>
        <v>0</v>
      </c>
      <c r="H2997" s="9">
        <f t="shared" si="59"/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</row>
    <row r="2998" spans="2:18" hidden="1" x14ac:dyDescent="0.25">
      <c r="B2998" s="11" t="s">
        <v>1</v>
      </c>
      <c r="C2998" s="13" t="s">
        <v>20</v>
      </c>
      <c r="D2998" s="12">
        <f t="shared" si="59"/>
        <v>0</v>
      </c>
      <c r="E2998" s="12">
        <f t="shared" si="59"/>
        <v>0</v>
      </c>
      <c r="F2998" s="12">
        <f t="shared" si="59"/>
        <v>0</v>
      </c>
      <c r="G2998" s="12">
        <f t="shared" si="59"/>
        <v>0</v>
      </c>
      <c r="H2998" s="12">
        <f t="shared" si="59"/>
        <v>0</v>
      </c>
      <c r="I2998" s="12">
        <v>0</v>
      </c>
      <c r="J2998" s="12">
        <v>0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0</v>
      </c>
    </row>
    <row r="2999" spans="2:18" ht="45.75" hidden="1" thickBot="1" x14ac:dyDescent="0.3">
      <c r="B2999" s="15" t="s">
        <v>1154</v>
      </c>
      <c r="C2999" s="16" t="s">
        <v>1153</v>
      </c>
      <c r="D2999" s="17">
        <f t="shared" si="59"/>
        <v>0</v>
      </c>
      <c r="E2999" s="17">
        <f t="shared" si="59"/>
        <v>0</v>
      </c>
      <c r="F2999" s="17">
        <f t="shared" si="59"/>
        <v>0</v>
      </c>
      <c r="G2999" s="17">
        <f t="shared" si="59"/>
        <v>0</v>
      </c>
      <c r="H2999" s="17">
        <f t="shared" si="59"/>
        <v>0</v>
      </c>
      <c r="I2999" s="17">
        <v>0</v>
      </c>
      <c r="J2999" s="17">
        <v>0</v>
      </c>
      <c r="K2999" s="17">
        <v>0</v>
      </c>
      <c r="L2999" s="17">
        <v>0</v>
      </c>
      <c r="M2999" s="17">
        <v>0</v>
      </c>
      <c r="N2999" s="17">
        <v>0</v>
      </c>
      <c r="O2999" s="17">
        <v>0</v>
      </c>
      <c r="P2999" s="17">
        <v>0</v>
      </c>
      <c r="Q2999" s="17">
        <v>0</v>
      </c>
      <c r="R2999" s="17">
        <v>0</v>
      </c>
    </row>
    <row r="3000" spans="2:18" hidden="1" x14ac:dyDescent="0.25">
      <c r="B3000" s="11" t="s">
        <v>1</v>
      </c>
      <c r="C3000" s="13" t="s">
        <v>12</v>
      </c>
      <c r="D3000" s="12">
        <f t="shared" si="59"/>
        <v>0</v>
      </c>
      <c r="E3000" s="12">
        <f t="shared" si="59"/>
        <v>0</v>
      </c>
      <c r="F3000" s="12">
        <f t="shared" si="59"/>
        <v>0</v>
      </c>
      <c r="G3000" s="12">
        <f t="shared" si="59"/>
        <v>0</v>
      </c>
      <c r="H3000" s="12">
        <f t="shared" si="59"/>
        <v>0</v>
      </c>
      <c r="I3000" s="12">
        <v>0</v>
      </c>
      <c r="J3000" s="12">
        <v>0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</row>
    <row r="3001" spans="2:18" hidden="1" x14ac:dyDescent="0.25">
      <c r="B3001" s="8" t="s">
        <v>1</v>
      </c>
      <c r="C3001" s="10" t="s">
        <v>13</v>
      </c>
      <c r="D3001" s="9">
        <f t="shared" si="59"/>
        <v>0</v>
      </c>
      <c r="E3001" s="9">
        <f t="shared" si="59"/>
        <v>0</v>
      </c>
      <c r="F3001" s="9">
        <f t="shared" si="59"/>
        <v>0</v>
      </c>
      <c r="G3001" s="9">
        <f t="shared" si="59"/>
        <v>0</v>
      </c>
      <c r="H3001" s="9">
        <f t="shared" si="59"/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</row>
    <row r="3002" spans="2:18" hidden="1" x14ac:dyDescent="0.25">
      <c r="B3002" s="8" t="s">
        <v>1</v>
      </c>
      <c r="C3002" s="10" t="s">
        <v>14</v>
      </c>
      <c r="D3002" s="9">
        <f t="shared" si="59"/>
        <v>0</v>
      </c>
      <c r="E3002" s="9">
        <f t="shared" si="59"/>
        <v>0</v>
      </c>
      <c r="F3002" s="9">
        <f t="shared" si="59"/>
        <v>0</v>
      </c>
      <c r="G3002" s="9">
        <f t="shared" si="59"/>
        <v>0</v>
      </c>
      <c r="H3002" s="9">
        <f t="shared" si="59"/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0</v>
      </c>
      <c r="R3002" s="9">
        <v>0</v>
      </c>
    </row>
    <row r="3003" spans="2:18" hidden="1" x14ac:dyDescent="0.25">
      <c r="B3003" s="8" t="s">
        <v>1</v>
      </c>
      <c r="C3003" s="10" t="s">
        <v>18</v>
      </c>
      <c r="D3003" s="9">
        <f t="shared" si="59"/>
        <v>0</v>
      </c>
      <c r="E3003" s="9">
        <f t="shared" si="59"/>
        <v>0</v>
      </c>
      <c r="F3003" s="9">
        <f t="shared" si="59"/>
        <v>0</v>
      </c>
      <c r="G3003" s="9">
        <f t="shared" si="59"/>
        <v>0</v>
      </c>
      <c r="H3003" s="9">
        <f t="shared" si="59"/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</row>
    <row r="3004" spans="2:18" hidden="1" x14ac:dyDescent="0.25">
      <c r="B3004" s="8" t="s">
        <v>1</v>
      </c>
      <c r="C3004" s="10" t="s">
        <v>19</v>
      </c>
      <c r="D3004" s="9">
        <f t="shared" si="59"/>
        <v>0</v>
      </c>
      <c r="E3004" s="9">
        <f t="shared" si="59"/>
        <v>0</v>
      </c>
      <c r="F3004" s="9">
        <f t="shared" si="59"/>
        <v>0</v>
      </c>
      <c r="G3004" s="9">
        <f t="shared" si="59"/>
        <v>0</v>
      </c>
      <c r="H3004" s="9">
        <f t="shared" si="59"/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</row>
    <row r="3005" spans="2:18" hidden="1" x14ac:dyDescent="0.25">
      <c r="B3005" s="11" t="s">
        <v>1</v>
      </c>
      <c r="C3005" s="13" t="s">
        <v>20</v>
      </c>
      <c r="D3005" s="12">
        <f t="shared" si="59"/>
        <v>0</v>
      </c>
      <c r="E3005" s="12">
        <f t="shared" si="59"/>
        <v>0</v>
      </c>
      <c r="F3005" s="12">
        <f t="shared" si="59"/>
        <v>0</v>
      </c>
      <c r="G3005" s="12">
        <f t="shared" si="59"/>
        <v>0</v>
      </c>
      <c r="H3005" s="12">
        <f t="shared" si="59"/>
        <v>0</v>
      </c>
      <c r="I3005" s="12">
        <v>0</v>
      </c>
      <c r="J3005" s="12">
        <v>0</v>
      </c>
      <c r="K3005" s="12">
        <v>0</v>
      </c>
      <c r="L3005" s="12">
        <v>0</v>
      </c>
      <c r="M3005" s="12">
        <v>0</v>
      </c>
      <c r="N3005" s="12">
        <v>0</v>
      </c>
      <c r="O3005" s="12">
        <v>0</v>
      </c>
      <c r="P3005" s="12">
        <v>0</v>
      </c>
      <c r="Q3005" s="12">
        <v>0</v>
      </c>
      <c r="R3005" s="12">
        <v>0</v>
      </c>
    </row>
    <row r="3006" spans="2:18" ht="30.75" hidden="1" thickBot="1" x14ac:dyDescent="0.3">
      <c r="B3006" s="15" t="s">
        <v>1155</v>
      </c>
      <c r="C3006" s="16" t="s">
        <v>1156</v>
      </c>
      <c r="D3006" s="17">
        <f t="shared" si="59"/>
        <v>0</v>
      </c>
      <c r="E3006" s="17">
        <f t="shared" si="59"/>
        <v>0</v>
      </c>
      <c r="F3006" s="17">
        <f t="shared" si="59"/>
        <v>0</v>
      </c>
      <c r="G3006" s="17">
        <f t="shared" si="59"/>
        <v>0</v>
      </c>
      <c r="H3006" s="17">
        <f t="shared" si="59"/>
        <v>0</v>
      </c>
      <c r="I3006" s="17">
        <v>0</v>
      </c>
      <c r="J3006" s="17">
        <v>0</v>
      </c>
      <c r="K3006" s="17">
        <v>0</v>
      </c>
      <c r="L3006" s="17">
        <v>0</v>
      </c>
      <c r="M3006" s="17">
        <v>0</v>
      </c>
      <c r="N3006" s="17">
        <v>0</v>
      </c>
      <c r="O3006" s="17">
        <v>0</v>
      </c>
      <c r="P3006" s="17">
        <v>0</v>
      </c>
      <c r="Q3006" s="17">
        <v>0</v>
      </c>
      <c r="R3006" s="17">
        <v>0</v>
      </c>
    </row>
    <row r="3007" spans="2:18" hidden="1" x14ac:dyDescent="0.25">
      <c r="B3007" s="11" t="s">
        <v>1</v>
      </c>
      <c r="C3007" s="13" t="s">
        <v>12</v>
      </c>
      <c r="D3007" s="12">
        <f t="shared" si="59"/>
        <v>0</v>
      </c>
      <c r="E3007" s="12">
        <f t="shared" si="59"/>
        <v>0</v>
      </c>
      <c r="F3007" s="12">
        <f t="shared" si="59"/>
        <v>0</v>
      </c>
      <c r="G3007" s="12">
        <f t="shared" si="59"/>
        <v>0</v>
      </c>
      <c r="H3007" s="12">
        <f t="shared" si="59"/>
        <v>0</v>
      </c>
      <c r="I3007" s="12">
        <v>0</v>
      </c>
      <c r="J3007" s="12">
        <v>0</v>
      </c>
      <c r="K3007" s="12">
        <v>0</v>
      </c>
      <c r="L3007" s="12">
        <v>0</v>
      </c>
      <c r="M3007" s="12">
        <v>0</v>
      </c>
      <c r="N3007" s="12">
        <v>0</v>
      </c>
      <c r="O3007" s="12">
        <v>0</v>
      </c>
      <c r="P3007" s="12">
        <v>0</v>
      </c>
      <c r="Q3007" s="12">
        <v>0</v>
      </c>
      <c r="R3007" s="12">
        <v>0</v>
      </c>
    </row>
    <row r="3008" spans="2:18" hidden="1" x14ac:dyDescent="0.25">
      <c r="B3008" s="8" t="s">
        <v>1</v>
      </c>
      <c r="C3008" s="10" t="s">
        <v>13</v>
      </c>
      <c r="D3008" s="9">
        <f t="shared" si="59"/>
        <v>0</v>
      </c>
      <c r="E3008" s="9">
        <f t="shared" si="59"/>
        <v>0</v>
      </c>
      <c r="F3008" s="9">
        <f t="shared" si="59"/>
        <v>0</v>
      </c>
      <c r="G3008" s="9">
        <f t="shared" si="59"/>
        <v>0</v>
      </c>
      <c r="H3008" s="9">
        <f t="shared" si="59"/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</row>
    <row r="3009" spans="2:18" hidden="1" x14ac:dyDescent="0.25">
      <c r="B3009" s="8" t="s">
        <v>1</v>
      </c>
      <c r="C3009" s="10" t="s">
        <v>14</v>
      </c>
      <c r="D3009" s="9">
        <f t="shared" si="59"/>
        <v>0</v>
      </c>
      <c r="E3009" s="9">
        <f t="shared" si="59"/>
        <v>0</v>
      </c>
      <c r="F3009" s="9">
        <f t="shared" si="59"/>
        <v>0</v>
      </c>
      <c r="G3009" s="9">
        <f t="shared" si="59"/>
        <v>0</v>
      </c>
      <c r="H3009" s="9">
        <f t="shared" si="59"/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</row>
    <row r="3010" spans="2:18" hidden="1" x14ac:dyDescent="0.25">
      <c r="B3010" s="8" t="s">
        <v>1</v>
      </c>
      <c r="C3010" s="10" t="s">
        <v>18</v>
      </c>
      <c r="D3010" s="9">
        <f t="shared" si="59"/>
        <v>0</v>
      </c>
      <c r="E3010" s="9">
        <f t="shared" si="59"/>
        <v>0</v>
      </c>
      <c r="F3010" s="9">
        <f t="shared" si="59"/>
        <v>0</v>
      </c>
      <c r="G3010" s="9">
        <f t="shared" si="59"/>
        <v>0</v>
      </c>
      <c r="H3010" s="9">
        <f t="shared" si="59"/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  <c r="R3010" s="9">
        <v>0</v>
      </c>
    </row>
    <row r="3011" spans="2:18" hidden="1" x14ac:dyDescent="0.25">
      <c r="B3011" s="8" t="s">
        <v>1</v>
      </c>
      <c r="C3011" s="10" t="s">
        <v>19</v>
      </c>
      <c r="D3011" s="9">
        <f t="shared" si="59"/>
        <v>0</v>
      </c>
      <c r="E3011" s="9">
        <f t="shared" si="59"/>
        <v>0</v>
      </c>
      <c r="F3011" s="9">
        <f t="shared" si="59"/>
        <v>0</v>
      </c>
      <c r="G3011" s="9">
        <f t="shared" si="59"/>
        <v>0</v>
      </c>
      <c r="H3011" s="9">
        <f t="shared" si="59"/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</row>
    <row r="3012" spans="2:18" hidden="1" x14ac:dyDescent="0.25">
      <c r="B3012" s="11" t="s">
        <v>1</v>
      </c>
      <c r="C3012" s="13" t="s">
        <v>20</v>
      </c>
      <c r="D3012" s="12">
        <f t="shared" si="59"/>
        <v>0</v>
      </c>
      <c r="E3012" s="12">
        <f t="shared" si="59"/>
        <v>0</v>
      </c>
      <c r="F3012" s="12">
        <f t="shared" si="59"/>
        <v>0</v>
      </c>
      <c r="G3012" s="12">
        <f t="shared" si="59"/>
        <v>0</v>
      </c>
      <c r="H3012" s="12">
        <f t="shared" si="59"/>
        <v>0</v>
      </c>
      <c r="I3012" s="12">
        <v>0</v>
      </c>
      <c r="J3012" s="12">
        <v>0</v>
      </c>
      <c r="K3012" s="12">
        <v>0</v>
      </c>
      <c r="L3012" s="12">
        <v>0</v>
      </c>
      <c r="M3012" s="12">
        <v>0</v>
      </c>
      <c r="N3012" s="12">
        <v>0</v>
      </c>
      <c r="O3012" s="12">
        <v>0</v>
      </c>
      <c r="P3012" s="12">
        <v>0</v>
      </c>
      <c r="Q3012" s="12">
        <v>0</v>
      </c>
      <c r="R3012" s="12">
        <v>0</v>
      </c>
    </row>
    <row r="3013" spans="2:18" ht="30.75" hidden="1" thickBot="1" x14ac:dyDescent="0.3">
      <c r="B3013" s="15" t="s">
        <v>1157</v>
      </c>
      <c r="C3013" s="16" t="s">
        <v>1158</v>
      </c>
      <c r="D3013" s="17">
        <f t="shared" si="59"/>
        <v>0</v>
      </c>
      <c r="E3013" s="17">
        <f t="shared" si="59"/>
        <v>0</v>
      </c>
      <c r="F3013" s="17">
        <f t="shared" si="59"/>
        <v>0</v>
      </c>
      <c r="G3013" s="17">
        <f t="shared" si="59"/>
        <v>0</v>
      </c>
      <c r="H3013" s="17">
        <f t="shared" si="59"/>
        <v>0</v>
      </c>
      <c r="I3013" s="17">
        <v>0</v>
      </c>
      <c r="J3013" s="17">
        <v>0</v>
      </c>
      <c r="K3013" s="17">
        <v>0</v>
      </c>
      <c r="L3013" s="17">
        <v>0</v>
      </c>
      <c r="M3013" s="17">
        <v>0</v>
      </c>
      <c r="N3013" s="17">
        <v>0</v>
      </c>
      <c r="O3013" s="17">
        <v>0</v>
      </c>
      <c r="P3013" s="17">
        <v>0</v>
      </c>
      <c r="Q3013" s="17">
        <v>0</v>
      </c>
      <c r="R3013" s="17">
        <v>0</v>
      </c>
    </row>
    <row r="3014" spans="2:18" hidden="1" x14ac:dyDescent="0.25">
      <c r="B3014" s="11" t="s">
        <v>1</v>
      </c>
      <c r="C3014" s="13" t="s">
        <v>12</v>
      </c>
      <c r="D3014" s="12">
        <f t="shared" si="59"/>
        <v>0</v>
      </c>
      <c r="E3014" s="12">
        <f t="shared" si="59"/>
        <v>0</v>
      </c>
      <c r="F3014" s="12">
        <f t="shared" si="59"/>
        <v>0</v>
      </c>
      <c r="G3014" s="12">
        <f t="shared" si="59"/>
        <v>0</v>
      </c>
      <c r="H3014" s="12">
        <f t="shared" si="59"/>
        <v>0</v>
      </c>
      <c r="I3014" s="12">
        <v>0</v>
      </c>
      <c r="J3014" s="12">
        <v>0</v>
      </c>
      <c r="K3014" s="12">
        <v>0</v>
      </c>
      <c r="L3014" s="12">
        <v>0</v>
      </c>
      <c r="M3014" s="12">
        <v>0</v>
      </c>
      <c r="N3014" s="12">
        <v>0</v>
      </c>
      <c r="O3014" s="12">
        <v>0</v>
      </c>
      <c r="P3014" s="12">
        <v>0</v>
      </c>
      <c r="Q3014" s="12">
        <v>0</v>
      </c>
      <c r="R3014" s="12">
        <v>0</v>
      </c>
    </row>
    <row r="3015" spans="2:18" hidden="1" x14ac:dyDescent="0.25">
      <c r="B3015" s="8" t="s">
        <v>1</v>
      </c>
      <c r="C3015" s="10" t="s">
        <v>13</v>
      </c>
      <c r="D3015" s="9">
        <f t="shared" si="59"/>
        <v>0</v>
      </c>
      <c r="E3015" s="9">
        <f t="shared" si="59"/>
        <v>0</v>
      </c>
      <c r="F3015" s="9">
        <f t="shared" si="59"/>
        <v>0</v>
      </c>
      <c r="G3015" s="9">
        <f t="shared" si="59"/>
        <v>0</v>
      </c>
      <c r="H3015" s="9">
        <f t="shared" si="59"/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</row>
    <row r="3016" spans="2:18" hidden="1" x14ac:dyDescent="0.25">
      <c r="B3016" s="8" t="s">
        <v>1</v>
      </c>
      <c r="C3016" s="10" t="s">
        <v>14</v>
      </c>
      <c r="D3016" s="9">
        <f t="shared" si="59"/>
        <v>0</v>
      </c>
      <c r="E3016" s="9">
        <f t="shared" si="59"/>
        <v>0</v>
      </c>
      <c r="F3016" s="9">
        <f t="shared" si="59"/>
        <v>0</v>
      </c>
      <c r="G3016" s="9">
        <f t="shared" si="59"/>
        <v>0</v>
      </c>
      <c r="H3016" s="9">
        <f t="shared" si="59"/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</row>
    <row r="3017" spans="2:18" ht="30.75" hidden="1" thickBot="1" x14ac:dyDescent="0.3">
      <c r="B3017" s="15" t="s">
        <v>1159</v>
      </c>
      <c r="C3017" s="16" t="s">
        <v>1160</v>
      </c>
      <c r="D3017" s="17">
        <f t="shared" si="59"/>
        <v>0</v>
      </c>
      <c r="E3017" s="17">
        <f t="shared" si="59"/>
        <v>0</v>
      </c>
      <c r="F3017" s="17">
        <f t="shared" si="59"/>
        <v>0</v>
      </c>
      <c r="G3017" s="17">
        <f t="shared" si="59"/>
        <v>0</v>
      </c>
      <c r="H3017" s="17">
        <f t="shared" si="59"/>
        <v>0</v>
      </c>
      <c r="I3017" s="17">
        <v>0</v>
      </c>
      <c r="J3017" s="17">
        <v>0</v>
      </c>
      <c r="K3017" s="17">
        <v>0</v>
      </c>
      <c r="L3017" s="17">
        <v>0</v>
      </c>
      <c r="M3017" s="17">
        <v>0</v>
      </c>
      <c r="N3017" s="17">
        <v>0</v>
      </c>
      <c r="O3017" s="17">
        <v>0</v>
      </c>
      <c r="P3017" s="17">
        <v>0</v>
      </c>
      <c r="Q3017" s="17">
        <v>0</v>
      </c>
      <c r="R3017" s="17">
        <v>0</v>
      </c>
    </row>
    <row r="3018" spans="2:18" hidden="1" x14ac:dyDescent="0.25">
      <c r="B3018" s="11" t="s">
        <v>1</v>
      </c>
      <c r="C3018" s="13" t="s">
        <v>12</v>
      </c>
      <c r="D3018" s="12">
        <f t="shared" si="59"/>
        <v>0</v>
      </c>
      <c r="E3018" s="12">
        <f t="shared" si="59"/>
        <v>0</v>
      </c>
      <c r="F3018" s="12">
        <f t="shared" si="59"/>
        <v>0</v>
      </c>
      <c r="G3018" s="12">
        <f t="shared" si="59"/>
        <v>0</v>
      </c>
      <c r="H3018" s="12">
        <f t="shared" si="59"/>
        <v>0</v>
      </c>
      <c r="I3018" s="12">
        <v>0</v>
      </c>
      <c r="J3018" s="12">
        <v>0</v>
      </c>
      <c r="K3018" s="12">
        <v>0</v>
      </c>
      <c r="L3018" s="12">
        <v>0</v>
      </c>
      <c r="M3018" s="12">
        <v>0</v>
      </c>
      <c r="N3018" s="12">
        <v>0</v>
      </c>
      <c r="O3018" s="12">
        <v>0</v>
      </c>
      <c r="P3018" s="12">
        <v>0</v>
      </c>
      <c r="Q3018" s="12">
        <v>0</v>
      </c>
      <c r="R3018" s="12">
        <v>0</v>
      </c>
    </row>
    <row r="3019" spans="2:18" hidden="1" x14ac:dyDescent="0.25">
      <c r="B3019" s="8" t="s">
        <v>1</v>
      </c>
      <c r="C3019" s="10" t="s">
        <v>13</v>
      </c>
      <c r="D3019" s="9">
        <f t="shared" si="59"/>
        <v>0</v>
      </c>
      <c r="E3019" s="9">
        <f t="shared" si="59"/>
        <v>0</v>
      </c>
      <c r="F3019" s="9">
        <f t="shared" si="59"/>
        <v>0</v>
      </c>
      <c r="G3019" s="9">
        <f t="shared" si="59"/>
        <v>0</v>
      </c>
      <c r="H3019" s="9">
        <f t="shared" si="59"/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</row>
    <row r="3020" spans="2:18" hidden="1" x14ac:dyDescent="0.25">
      <c r="B3020" s="8" t="s">
        <v>1</v>
      </c>
      <c r="C3020" s="10" t="s">
        <v>14</v>
      </c>
      <c r="D3020" s="9">
        <f t="shared" si="59"/>
        <v>0</v>
      </c>
      <c r="E3020" s="9">
        <f t="shared" si="59"/>
        <v>0</v>
      </c>
      <c r="F3020" s="9">
        <f t="shared" si="59"/>
        <v>0</v>
      </c>
      <c r="G3020" s="9">
        <f t="shared" si="59"/>
        <v>0</v>
      </c>
      <c r="H3020" s="9">
        <f t="shared" si="59"/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</row>
    <row r="3021" spans="2:18" hidden="1" x14ac:dyDescent="0.25">
      <c r="B3021" s="8" t="s">
        <v>1</v>
      </c>
      <c r="C3021" s="10" t="s">
        <v>19</v>
      </c>
      <c r="D3021" s="9">
        <f t="shared" si="59"/>
        <v>0</v>
      </c>
      <c r="E3021" s="9">
        <f t="shared" si="59"/>
        <v>0</v>
      </c>
      <c r="F3021" s="9">
        <f t="shared" si="59"/>
        <v>0</v>
      </c>
      <c r="G3021" s="9">
        <f t="shared" si="59"/>
        <v>0</v>
      </c>
      <c r="H3021" s="9">
        <f t="shared" si="59"/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</row>
    <row r="3022" spans="2:18" ht="30.75" hidden="1" thickBot="1" x14ac:dyDescent="0.3">
      <c r="B3022" s="15" t="s">
        <v>1161</v>
      </c>
      <c r="C3022" s="16" t="s">
        <v>1162</v>
      </c>
      <c r="D3022" s="17">
        <f t="shared" si="59"/>
        <v>0</v>
      </c>
      <c r="E3022" s="17">
        <f t="shared" si="59"/>
        <v>0</v>
      </c>
      <c r="F3022" s="17">
        <f t="shared" si="59"/>
        <v>0</v>
      </c>
      <c r="G3022" s="17">
        <f t="shared" si="59"/>
        <v>0</v>
      </c>
      <c r="H3022" s="17">
        <f t="shared" si="59"/>
        <v>0</v>
      </c>
      <c r="I3022" s="17">
        <v>0</v>
      </c>
      <c r="J3022" s="17">
        <v>0</v>
      </c>
      <c r="K3022" s="17">
        <v>0</v>
      </c>
      <c r="L3022" s="17">
        <v>0</v>
      </c>
      <c r="M3022" s="17">
        <v>0</v>
      </c>
      <c r="N3022" s="17">
        <v>0</v>
      </c>
      <c r="O3022" s="17">
        <v>0</v>
      </c>
      <c r="P3022" s="17">
        <v>0</v>
      </c>
      <c r="Q3022" s="17">
        <v>0</v>
      </c>
      <c r="R3022" s="17">
        <v>0</v>
      </c>
    </row>
    <row r="3023" spans="2:18" hidden="1" x14ac:dyDescent="0.25">
      <c r="B3023" s="11" t="s">
        <v>1</v>
      </c>
      <c r="C3023" s="13" t="s">
        <v>12</v>
      </c>
      <c r="D3023" s="12">
        <f t="shared" si="59"/>
        <v>0</v>
      </c>
      <c r="E3023" s="12">
        <f t="shared" si="59"/>
        <v>0</v>
      </c>
      <c r="F3023" s="12">
        <f t="shared" si="59"/>
        <v>0</v>
      </c>
      <c r="G3023" s="12">
        <f t="shared" si="59"/>
        <v>0</v>
      </c>
      <c r="H3023" s="12">
        <f t="shared" si="59"/>
        <v>0</v>
      </c>
      <c r="I3023" s="12">
        <v>0</v>
      </c>
      <c r="J3023" s="12">
        <v>0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2">
        <v>0</v>
      </c>
      <c r="Q3023" s="12">
        <v>0</v>
      </c>
      <c r="R3023" s="12">
        <v>0</v>
      </c>
    </row>
    <row r="3024" spans="2:18" hidden="1" x14ac:dyDescent="0.25">
      <c r="B3024" s="8" t="s">
        <v>1</v>
      </c>
      <c r="C3024" s="10" t="s">
        <v>13</v>
      </c>
      <c r="D3024" s="9">
        <f t="shared" si="59"/>
        <v>0</v>
      </c>
      <c r="E3024" s="9">
        <f t="shared" si="59"/>
        <v>0</v>
      </c>
      <c r="F3024" s="9">
        <f t="shared" si="59"/>
        <v>0</v>
      </c>
      <c r="G3024" s="9">
        <f t="shared" si="59"/>
        <v>0</v>
      </c>
      <c r="H3024" s="9">
        <f t="shared" si="59"/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</row>
    <row r="3025" spans="2:18" hidden="1" x14ac:dyDescent="0.25">
      <c r="B3025" s="8" t="s">
        <v>1</v>
      </c>
      <c r="C3025" s="10" t="s">
        <v>14</v>
      </c>
      <c r="D3025" s="9">
        <f t="shared" si="59"/>
        <v>0</v>
      </c>
      <c r="E3025" s="9">
        <f t="shared" si="59"/>
        <v>0</v>
      </c>
      <c r="F3025" s="9">
        <f t="shared" si="59"/>
        <v>0</v>
      </c>
      <c r="G3025" s="9">
        <f t="shared" si="59"/>
        <v>0</v>
      </c>
      <c r="H3025" s="9">
        <f t="shared" si="59"/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</row>
    <row r="3026" spans="2:18" hidden="1" x14ac:dyDescent="0.25">
      <c r="B3026" s="8" t="s">
        <v>1</v>
      </c>
      <c r="C3026" s="10" t="s">
        <v>19</v>
      </c>
      <c r="D3026" s="9">
        <f t="shared" si="59"/>
        <v>0</v>
      </c>
      <c r="E3026" s="9">
        <f t="shared" si="59"/>
        <v>0</v>
      </c>
      <c r="F3026" s="9">
        <f t="shared" si="59"/>
        <v>0</v>
      </c>
      <c r="G3026" s="9">
        <f t="shared" si="59"/>
        <v>0</v>
      </c>
      <c r="H3026" s="9">
        <f t="shared" si="59"/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</row>
    <row r="3027" spans="2:18" ht="30.75" hidden="1" thickBot="1" x14ac:dyDescent="0.3">
      <c r="B3027" s="15" t="s">
        <v>1163</v>
      </c>
      <c r="C3027" s="16" t="s">
        <v>1164</v>
      </c>
      <c r="D3027" s="17">
        <f t="shared" si="59"/>
        <v>0</v>
      </c>
      <c r="E3027" s="17">
        <f t="shared" si="59"/>
        <v>0</v>
      </c>
      <c r="F3027" s="17">
        <f t="shared" si="59"/>
        <v>0</v>
      </c>
      <c r="G3027" s="17">
        <f t="shared" si="59"/>
        <v>0</v>
      </c>
      <c r="H3027" s="17">
        <f t="shared" si="59"/>
        <v>0</v>
      </c>
      <c r="I3027" s="17">
        <v>0</v>
      </c>
      <c r="J3027" s="17">
        <v>0</v>
      </c>
      <c r="K3027" s="17">
        <v>0</v>
      </c>
      <c r="L3027" s="17">
        <v>0</v>
      </c>
      <c r="M3027" s="17">
        <v>0</v>
      </c>
      <c r="N3027" s="17">
        <v>0</v>
      </c>
      <c r="O3027" s="17">
        <v>0</v>
      </c>
      <c r="P3027" s="17">
        <v>0</v>
      </c>
      <c r="Q3027" s="17">
        <v>0</v>
      </c>
      <c r="R3027" s="17">
        <v>0</v>
      </c>
    </row>
    <row r="3028" spans="2:18" hidden="1" x14ac:dyDescent="0.25">
      <c r="B3028" s="11" t="s">
        <v>1</v>
      </c>
      <c r="C3028" s="13" t="s">
        <v>12</v>
      </c>
      <c r="D3028" s="12">
        <f t="shared" si="59"/>
        <v>0</v>
      </c>
      <c r="E3028" s="12">
        <f t="shared" si="59"/>
        <v>0</v>
      </c>
      <c r="F3028" s="12">
        <f t="shared" si="59"/>
        <v>0</v>
      </c>
      <c r="G3028" s="12">
        <f t="shared" si="59"/>
        <v>0</v>
      </c>
      <c r="H3028" s="12">
        <f t="shared" si="59"/>
        <v>0</v>
      </c>
      <c r="I3028" s="12">
        <v>0</v>
      </c>
      <c r="J3028" s="12">
        <v>0</v>
      </c>
      <c r="K3028" s="12">
        <v>0</v>
      </c>
      <c r="L3028" s="12">
        <v>0</v>
      </c>
      <c r="M3028" s="12">
        <v>0</v>
      </c>
      <c r="N3028" s="12">
        <v>0</v>
      </c>
      <c r="O3028" s="12">
        <v>0</v>
      </c>
      <c r="P3028" s="12">
        <v>0</v>
      </c>
      <c r="Q3028" s="12">
        <v>0</v>
      </c>
      <c r="R3028" s="12">
        <v>0</v>
      </c>
    </row>
    <row r="3029" spans="2:18" hidden="1" x14ac:dyDescent="0.25">
      <c r="B3029" s="8" t="s">
        <v>1</v>
      </c>
      <c r="C3029" s="10" t="s">
        <v>13</v>
      </c>
      <c r="D3029" s="9">
        <f t="shared" si="59"/>
        <v>0</v>
      </c>
      <c r="E3029" s="9">
        <f t="shared" si="59"/>
        <v>0</v>
      </c>
      <c r="F3029" s="9">
        <f t="shared" si="59"/>
        <v>0</v>
      </c>
      <c r="G3029" s="9">
        <f t="shared" si="59"/>
        <v>0</v>
      </c>
      <c r="H3029" s="9">
        <f t="shared" si="59"/>
        <v>0</v>
      </c>
      <c r="I3029" s="9">
        <v>0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</row>
    <row r="3030" spans="2:18" hidden="1" x14ac:dyDescent="0.25">
      <c r="B3030" s="8" t="s">
        <v>1</v>
      </c>
      <c r="C3030" s="10" t="s">
        <v>14</v>
      </c>
      <c r="D3030" s="9">
        <f t="shared" si="59"/>
        <v>0</v>
      </c>
      <c r="E3030" s="9">
        <f t="shared" si="59"/>
        <v>0</v>
      </c>
      <c r="F3030" s="9">
        <f t="shared" si="59"/>
        <v>0</v>
      </c>
      <c r="G3030" s="9">
        <f t="shared" si="59"/>
        <v>0</v>
      </c>
      <c r="H3030" s="9">
        <f t="shared" si="59"/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</row>
    <row r="3031" spans="2:18" hidden="1" x14ac:dyDescent="0.25">
      <c r="B3031" s="8" t="s">
        <v>1</v>
      </c>
      <c r="C3031" s="10" t="s">
        <v>19</v>
      </c>
      <c r="D3031" s="9">
        <f t="shared" ref="D3031:H3081" si="60">I3031+N3031</f>
        <v>0</v>
      </c>
      <c r="E3031" s="9">
        <f t="shared" si="60"/>
        <v>0</v>
      </c>
      <c r="F3031" s="9">
        <f t="shared" si="60"/>
        <v>0</v>
      </c>
      <c r="G3031" s="9">
        <f t="shared" si="60"/>
        <v>0</v>
      </c>
      <c r="H3031" s="9">
        <f t="shared" si="60"/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</row>
    <row r="3032" spans="2:18" ht="30.75" hidden="1" thickBot="1" x14ac:dyDescent="0.3">
      <c r="B3032" s="15" t="s">
        <v>1165</v>
      </c>
      <c r="C3032" s="16" t="s">
        <v>1166</v>
      </c>
      <c r="D3032" s="17">
        <f t="shared" si="60"/>
        <v>0</v>
      </c>
      <c r="E3032" s="17">
        <f t="shared" si="60"/>
        <v>0</v>
      </c>
      <c r="F3032" s="17">
        <f t="shared" si="60"/>
        <v>0</v>
      </c>
      <c r="G3032" s="17">
        <f t="shared" si="60"/>
        <v>0</v>
      </c>
      <c r="H3032" s="17">
        <f t="shared" si="60"/>
        <v>0</v>
      </c>
      <c r="I3032" s="17">
        <v>0</v>
      </c>
      <c r="J3032" s="17">
        <v>0</v>
      </c>
      <c r="K3032" s="17">
        <v>0</v>
      </c>
      <c r="L3032" s="17">
        <v>0</v>
      </c>
      <c r="M3032" s="17">
        <v>0</v>
      </c>
      <c r="N3032" s="17">
        <v>0</v>
      </c>
      <c r="O3032" s="17">
        <v>0</v>
      </c>
      <c r="P3032" s="17">
        <v>0</v>
      </c>
      <c r="Q3032" s="17">
        <v>0</v>
      </c>
      <c r="R3032" s="17">
        <v>0</v>
      </c>
    </row>
    <row r="3033" spans="2:18" hidden="1" x14ac:dyDescent="0.25">
      <c r="B3033" s="11" t="s">
        <v>1</v>
      </c>
      <c r="C3033" s="13" t="s">
        <v>12</v>
      </c>
      <c r="D3033" s="12">
        <f t="shared" si="60"/>
        <v>0</v>
      </c>
      <c r="E3033" s="12">
        <f t="shared" si="60"/>
        <v>0</v>
      </c>
      <c r="F3033" s="12">
        <f t="shared" si="60"/>
        <v>0</v>
      </c>
      <c r="G3033" s="12">
        <f t="shared" si="60"/>
        <v>0</v>
      </c>
      <c r="H3033" s="12">
        <f t="shared" si="60"/>
        <v>0</v>
      </c>
      <c r="I3033" s="12">
        <v>0</v>
      </c>
      <c r="J3033" s="12">
        <v>0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0</v>
      </c>
      <c r="R3033" s="12">
        <v>0</v>
      </c>
    </row>
    <row r="3034" spans="2:18" hidden="1" x14ac:dyDescent="0.25">
      <c r="B3034" s="8" t="s">
        <v>1</v>
      </c>
      <c r="C3034" s="10" t="s">
        <v>13</v>
      </c>
      <c r="D3034" s="9">
        <f t="shared" si="60"/>
        <v>0</v>
      </c>
      <c r="E3034" s="9">
        <f t="shared" si="60"/>
        <v>0</v>
      </c>
      <c r="F3034" s="9">
        <f t="shared" si="60"/>
        <v>0</v>
      </c>
      <c r="G3034" s="9">
        <f t="shared" si="60"/>
        <v>0</v>
      </c>
      <c r="H3034" s="9">
        <f t="shared" si="60"/>
        <v>0</v>
      </c>
      <c r="I3034" s="9">
        <v>0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  <c r="Q3034" s="9">
        <v>0</v>
      </c>
      <c r="R3034" s="9">
        <v>0</v>
      </c>
    </row>
    <row r="3035" spans="2:18" hidden="1" x14ac:dyDescent="0.25">
      <c r="B3035" s="8" t="s">
        <v>1</v>
      </c>
      <c r="C3035" s="10" t="s">
        <v>14</v>
      </c>
      <c r="D3035" s="9">
        <f t="shared" si="60"/>
        <v>0</v>
      </c>
      <c r="E3035" s="9">
        <f t="shared" si="60"/>
        <v>0</v>
      </c>
      <c r="F3035" s="9">
        <f t="shared" si="60"/>
        <v>0</v>
      </c>
      <c r="G3035" s="9">
        <f t="shared" si="60"/>
        <v>0</v>
      </c>
      <c r="H3035" s="9">
        <f t="shared" si="60"/>
        <v>0</v>
      </c>
      <c r="I3035" s="9">
        <v>0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  <c r="Q3035" s="9">
        <v>0</v>
      </c>
      <c r="R3035" s="9">
        <v>0</v>
      </c>
    </row>
    <row r="3036" spans="2:18" hidden="1" x14ac:dyDescent="0.25">
      <c r="B3036" s="8" t="s">
        <v>1</v>
      </c>
      <c r="C3036" s="10" t="s">
        <v>19</v>
      </c>
      <c r="D3036" s="9">
        <f t="shared" si="60"/>
        <v>0</v>
      </c>
      <c r="E3036" s="9">
        <f t="shared" si="60"/>
        <v>0</v>
      </c>
      <c r="F3036" s="9">
        <f t="shared" si="60"/>
        <v>0</v>
      </c>
      <c r="G3036" s="9">
        <f t="shared" si="60"/>
        <v>0</v>
      </c>
      <c r="H3036" s="9">
        <f t="shared" si="60"/>
        <v>0</v>
      </c>
      <c r="I3036" s="9">
        <v>0</v>
      </c>
      <c r="J3036" s="9">
        <v>0</v>
      </c>
      <c r="K3036" s="9">
        <v>0</v>
      </c>
      <c r="L3036" s="9">
        <v>0</v>
      </c>
      <c r="M3036" s="9">
        <v>0</v>
      </c>
      <c r="N3036" s="9">
        <v>0</v>
      </c>
      <c r="O3036" s="9">
        <v>0</v>
      </c>
      <c r="P3036" s="9">
        <v>0</v>
      </c>
      <c r="Q3036" s="9">
        <v>0</v>
      </c>
      <c r="R3036" s="9">
        <v>0</v>
      </c>
    </row>
    <row r="3037" spans="2:18" ht="15.75" hidden="1" thickBot="1" x14ac:dyDescent="0.3">
      <c r="B3037" s="15" t="s">
        <v>1167</v>
      </c>
      <c r="C3037" s="16" t="s">
        <v>1168</v>
      </c>
      <c r="D3037" s="17">
        <f t="shared" si="60"/>
        <v>0</v>
      </c>
      <c r="E3037" s="17">
        <f t="shared" si="60"/>
        <v>0</v>
      </c>
      <c r="F3037" s="17">
        <f t="shared" si="60"/>
        <v>0</v>
      </c>
      <c r="G3037" s="17">
        <f t="shared" si="60"/>
        <v>0</v>
      </c>
      <c r="H3037" s="17">
        <f t="shared" si="60"/>
        <v>0</v>
      </c>
      <c r="I3037" s="17">
        <v>0</v>
      </c>
      <c r="J3037" s="17">
        <v>0</v>
      </c>
      <c r="K3037" s="17">
        <v>0</v>
      </c>
      <c r="L3037" s="17">
        <v>0</v>
      </c>
      <c r="M3037" s="17">
        <v>0</v>
      </c>
      <c r="N3037" s="17">
        <v>0</v>
      </c>
      <c r="O3037" s="17">
        <v>0</v>
      </c>
      <c r="P3037" s="17">
        <v>0</v>
      </c>
      <c r="Q3037" s="17">
        <v>0</v>
      </c>
      <c r="R3037" s="17">
        <v>0</v>
      </c>
    </row>
    <row r="3038" spans="2:18" hidden="1" x14ac:dyDescent="0.25">
      <c r="B3038" s="11" t="s">
        <v>1</v>
      </c>
      <c r="C3038" s="13" t="s">
        <v>12</v>
      </c>
      <c r="D3038" s="12">
        <f t="shared" si="60"/>
        <v>0</v>
      </c>
      <c r="E3038" s="12">
        <f t="shared" si="60"/>
        <v>0</v>
      </c>
      <c r="F3038" s="12">
        <f t="shared" si="60"/>
        <v>0</v>
      </c>
      <c r="G3038" s="12">
        <f t="shared" si="60"/>
        <v>0</v>
      </c>
      <c r="H3038" s="12">
        <f t="shared" si="60"/>
        <v>0</v>
      </c>
      <c r="I3038" s="12">
        <v>0</v>
      </c>
      <c r="J3038" s="12">
        <v>0</v>
      </c>
      <c r="K3038" s="12">
        <v>0</v>
      </c>
      <c r="L3038" s="12">
        <v>0</v>
      </c>
      <c r="M3038" s="12">
        <v>0</v>
      </c>
      <c r="N3038" s="12">
        <v>0</v>
      </c>
      <c r="O3038" s="12">
        <v>0</v>
      </c>
      <c r="P3038" s="12">
        <v>0</v>
      </c>
      <c r="Q3038" s="12">
        <v>0</v>
      </c>
      <c r="R3038" s="12">
        <v>0</v>
      </c>
    </row>
    <row r="3039" spans="2:18" hidden="1" x14ac:dyDescent="0.25">
      <c r="B3039" s="8" t="s">
        <v>1</v>
      </c>
      <c r="C3039" s="10" t="s">
        <v>13</v>
      </c>
      <c r="D3039" s="9">
        <f t="shared" si="60"/>
        <v>0</v>
      </c>
      <c r="E3039" s="9">
        <f t="shared" si="60"/>
        <v>0</v>
      </c>
      <c r="F3039" s="9">
        <f t="shared" si="60"/>
        <v>0</v>
      </c>
      <c r="G3039" s="9">
        <f t="shared" si="60"/>
        <v>0</v>
      </c>
      <c r="H3039" s="9">
        <f t="shared" si="60"/>
        <v>0</v>
      </c>
      <c r="I3039" s="9">
        <v>0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  <c r="Q3039" s="9">
        <v>0</v>
      </c>
      <c r="R3039" s="9">
        <v>0</v>
      </c>
    </row>
    <row r="3040" spans="2:18" hidden="1" x14ac:dyDescent="0.25">
      <c r="B3040" s="8" t="s">
        <v>1</v>
      </c>
      <c r="C3040" s="10" t="s">
        <v>14</v>
      </c>
      <c r="D3040" s="9">
        <f t="shared" si="60"/>
        <v>0</v>
      </c>
      <c r="E3040" s="9">
        <f t="shared" si="60"/>
        <v>0</v>
      </c>
      <c r="F3040" s="9">
        <f t="shared" si="60"/>
        <v>0</v>
      </c>
      <c r="G3040" s="9">
        <f t="shared" si="60"/>
        <v>0</v>
      </c>
      <c r="H3040" s="9">
        <f t="shared" si="60"/>
        <v>0</v>
      </c>
      <c r="I3040" s="9">
        <v>0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</row>
    <row r="3041" spans="2:18" ht="15.75" hidden="1" thickBot="1" x14ac:dyDescent="0.3">
      <c r="B3041" s="15" t="s">
        <v>1169</v>
      </c>
      <c r="C3041" s="16" t="s">
        <v>1170</v>
      </c>
      <c r="D3041" s="17">
        <f t="shared" si="60"/>
        <v>0</v>
      </c>
      <c r="E3041" s="17">
        <f t="shared" si="60"/>
        <v>0</v>
      </c>
      <c r="F3041" s="17">
        <f t="shared" si="60"/>
        <v>0</v>
      </c>
      <c r="G3041" s="17">
        <f t="shared" si="60"/>
        <v>0</v>
      </c>
      <c r="H3041" s="17">
        <f t="shared" si="60"/>
        <v>0</v>
      </c>
      <c r="I3041" s="17">
        <v>0</v>
      </c>
      <c r="J3041" s="17">
        <v>0</v>
      </c>
      <c r="K3041" s="17">
        <v>0</v>
      </c>
      <c r="L3041" s="17">
        <v>0</v>
      </c>
      <c r="M3041" s="17">
        <v>0</v>
      </c>
      <c r="N3041" s="17">
        <v>0</v>
      </c>
      <c r="O3041" s="17">
        <v>0</v>
      </c>
      <c r="P3041" s="17">
        <v>0</v>
      </c>
      <c r="Q3041" s="17">
        <v>0</v>
      </c>
      <c r="R3041" s="17">
        <v>0</v>
      </c>
    </row>
    <row r="3042" spans="2:18" hidden="1" x14ac:dyDescent="0.25">
      <c r="B3042" s="11" t="s">
        <v>1</v>
      </c>
      <c r="C3042" s="13" t="s">
        <v>12</v>
      </c>
      <c r="D3042" s="12">
        <f t="shared" si="60"/>
        <v>0</v>
      </c>
      <c r="E3042" s="12">
        <f t="shared" si="60"/>
        <v>0</v>
      </c>
      <c r="F3042" s="12">
        <f t="shared" si="60"/>
        <v>0</v>
      </c>
      <c r="G3042" s="12">
        <f t="shared" si="60"/>
        <v>0</v>
      </c>
      <c r="H3042" s="12">
        <f t="shared" si="60"/>
        <v>0</v>
      </c>
      <c r="I3042" s="12">
        <v>0</v>
      </c>
      <c r="J3042" s="12">
        <v>0</v>
      </c>
      <c r="K3042" s="12">
        <v>0</v>
      </c>
      <c r="L3042" s="12">
        <v>0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</row>
    <row r="3043" spans="2:18" hidden="1" x14ac:dyDescent="0.25">
      <c r="B3043" s="8" t="s">
        <v>1</v>
      </c>
      <c r="C3043" s="10" t="s">
        <v>13</v>
      </c>
      <c r="D3043" s="9">
        <f t="shared" si="60"/>
        <v>0</v>
      </c>
      <c r="E3043" s="9">
        <f t="shared" si="60"/>
        <v>0</v>
      </c>
      <c r="F3043" s="9">
        <f t="shared" si="60"/>
        <v>0</v>
      </c>
      <c r="G3043" s="9">
        <f t="shared" si="60"/>
        <v>0</v>
      </c>
      <c r="H3043" s="9">
        <f t="shared" si="60"/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</row>
    <row r="3044" spans="2:18" hidden="1" x14ac:dyDescent="0.25">
      <c r="B3044" s="8" t="s">
        <v>1</v>
      </c>
      <c r="C3044" s="10" t="s">
        <v>14</v>
      </c>
      <c r="D3044" s="9">
        <f t="shared" si="60"/>
        <v>0</v>
      </c>
      <c r="E3044" s="9">
        <f t="shared" si="60"/>
        <v>0</v>
      </c>
      <c r="F3044" s="9">
        <f t="shared" si="60"/>
        <v>0</v>
      </c>
      <c r="G3044" s="9">
        <f t="shared" si="60"/>
        <v>0</v>
      </c>
      <c r="H3044" s="9">
        <f t="shared" si="60"/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</row>
    <row r="3045" spans="2:18" hidden="1" x14ac:dyDescent="0.25">
      <c r="B3045" s="8" t="s">
        <v>1</v>
      </c>
      <c r="C3045" s="10" t="s">
        <v>19</v>
      </c>
      <c r="D3045" s="9">
        <f t="shared" si="60"/>
        <v>0</v>
      </c>
      <c r="E3045" s="9">
        <f t="shared" si="60"/>
        <v>0</v>
      </c>
      <c r="F3045" s="9">
        <f t="shared" si="60"/>
        <v>0</v>
      </c>
      <c r="G3045" s="9">
        <f t="shared" si="60"/>
        <v>0</v>
      </c>
      <c r="H3045" s="9">
        <f t="shared" si="60"/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</row>
    <row r="3046" spans="2:18" ht="15.75" hidden="1" thickBot="1" x14ac:dyDescent="0.3">
      <c r="B3046" s="15" t="s">
        <v>1171</v>
      </c>
      <c r="C3046" s="16" t="s">
        <v>1172</v>
      </c>
      <c r="D3046" s="17">
        <f t="shared" si="60"/>
        <v>0</v>
      </c>
      <c r="E3046" s="17">
        <f t="shared" si="60"/>
        <v>0</v>
      </c>
      <c r="F3046" s="17">
        <f t="shared" si="60"/>
        <v>0</v>
      </c>
      <c r="G3046" s="17">
        <f t="shared" si="60"/>
        <v>0</v>
      </c>
      <c r="H3046" s="17">
        <f t="shared" si="60"/>
        <v>0</v>
      </c>
      <c r="I3046" s="17">
        <v>0</v>
      </c>
      <c r="J3046" s="17">
        <v>0</v>
      </c>
      <c r="K3046" s="17">
        <v>0</v>
      </c>
      <c r="L3046" s="17">
        <v>0</v>
      </c>
      <c r="M3046" s="17">
        <v>0</v>
      </c>
      <c r="N3046" s="17">
        <v>0</v>
      </c>
      <c r="O3046" s="17">
        <v>0</v>
      </c>
      <c r="P3046" s="17">
        <v>0</v>
      </c>
      <c r="Q3046" s="17">
        <v>0</v>
      </c>
      <c r="R3046" s="17">
        <v>0</v>
      </c>
    </row>
    <row r="3047" spans="2:18" hidden="1" x14ac:dyDescent="0.25">
      <c r="B3047" s="11" t="s">
        <v>1</v>
      </c>
      <c r="C3047" s="13" t="s">
        <v>12</v>
      </c>
      <c r="D3047" s="12">
        <f t="shared" si="60"/>
        <v>0</v>
      </c>
      <c r="E3047" s="12">
        <f t="shared" si="60"/>
        <v>0</v>
      </c>
      <c r="F3047" s="12">
        <f t="shared" si="60"/>
        <v>0</v>
      </c>
      <c r="G3047" s="12">
        <f t="shared" si="60"/>
        <v>0</v>
      </c>
      <c r="H3047" s="12">
        <f t="shared" si="60"/>
        <v>0</v>
      </c>
      <c r="I3047" s="12">
        <v>0</v>
      </c>
      <c r="J3047" s="12">
        <v>0</v>
      </c>
      <c r="K3047" s="12">
        <v>0</v>
      </c>
      <c r="L3047" s="12">
        <v>0</v>
      </c>
      <c r="M3047" s="12">
        <v>0</v>
      </c>
      <c r="N3047" s="12">
        <v>0</v>
      </c>
      <c r="O3047" s="12">
        <v>0</v>
      </c>
      <c r="P3047" s="12">
        <v>0</v>
      </c>
      <c r="Q3047" s="12">
        <v>0</v>
      </c>
      <c r="R3047" s="12">
        <v>0</v>
      </c>
    </row>
    <row r="3048" spans="2:18" hidden="1" x14ac:dyDescent="0.25">
      <c r="B3048" s="8" t="s">
        <v>1</v>
      </c>
      <c r="C3048" s="10" t="s">
        <v>13</v>
      </c>
      <c r="D3048" s="9">
        <f t="shared" si="60"/>
        <v>0</v>
      </c>
      <c r="E3048" s="9">
        <f t="shared" si="60"/>
        <v>0</v>
      </c>
      <c r="F3048" s="9">
        <f t="shared" si="60"/>
        <v>0</v>
      </c>
      <c r="G3048" s="9">
        <f t="shared" si="60"/>
        <v>0</v>
      </c>
      <c r="H3048" s="9">
        <f t="shared" si="60"/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</row>
    <row r="3049" spans="2:18" hidden="1" x14ac:dyDescent="0.25">
      <c r="B3049" s="8" t="s">
        <v>1</v>
      </c>
      <c r="C3049" s="10" t="s">
        <v>14</v>
      </c>
      <c r="D3049" s="9">
        <f t="shared" si="60"/>
        <v>0</v>
      </c>
      <c r="E3049" s="9">
        <f t="shared" si="60"/>
        <v>0</v>
      </c>
      <c r="F3049" s="9">
        <f t="shared" si="60"/>
        <v>0</v>
      </c>
      <c r="G3049" s="9">
        <f t="shared" si="60"/>
        <v>0</v>
      </c>
      <c r="H3049" s="9">
        <f t="shared" si="60"/>
        <v>0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</row>
    <row r="3050" spans="2:18" ht="15.75" hidden="1" thickBot="1" x14ac:dyDescent="0.3">
      <c r="B3050" s="15" t="s">
        <v>1173</v>
      </c>
      <c r="C3050" s="16" t="s">
        <v>1174</v>
      </c>
      <c r="D3050" s="17">
        <f t="shared" si="60"/>
        <v>0</v>
      </c>
      <c r="E3050" s="17">
        <f t="shared" si="60"/>
        <v>0</v>
      </c>
      <c r="F3050" s="17">
        <f t="shared" si="60"/>
        <v>0</v>
      </c>
      <c r="G3050" s="17">
        <f t="shared" si="60"/>
        <v>0</v>
      </c>
      <c r="H3050" s="17">
        <f t="shared" si="60"/>
        <v>0</v>
      </c>
      <c r="I3050" s="17">
        <v>0</v>
      </c>
      <c r="J3050" s="17">
        <v>0</v>
      </c>
      <c r="K3050" s="17">
        <v>0</v>
      </c>
      <c r="L3050" s="17">
        <v>0</v>
      </c>
      <c r="M3050" s="17">
        <v>0</v>
      </c>
      <c r="N3050" s="17">
        <v>0</v>
      </c>
      <c r="O3050" s="17">
        <v>0</v>
      </c>
      <c r="P3050" s="17">
        <v>0</v>
      </c>
      <c r="Q3050" s="17">
        <v>0</v>
      </c>
      <c r="R3050" s="17">
        <v>0</v>
      </c>
    </row>
    <row r="3051" spans="2:18" hidden="1" x14ac:dyDescent="0.25">
      <c r="B3051" s="11" t="s">
        <v>1</v>
      </c>
      <c r="C3051" s="13" t="s">
        <v>12</v>
      </c>
      <c r="D3051" s="12">
        <f t="shared" si="60"/>
        <v>0</v>
      </c>
      <c r="E3051" s="12">
        <f t="shared" si="60"/>
        <v>0</v>
      </c>
      <c r="F3051" s="12">
        <f t="shared" si="60"/>
        <v>0</v>
      </c>
      <c r="G3051" s="12">
        <f t="shared" si="60"/>
        <v>0</v>
      </c>
      <c r="H3051" s="12">
        <f t="shared" si="60"/>
        <v>0</v>
      </c>
      <c r="I3051" s="12">
        <v>0</v>
      </c>
      <c r="J3051" s="12">
        <v>0</v>
      </c>
      <c r="K3051" s="12">
        <v>0</v>
      </c>
      <c r="L3051" s="12">
        <v>0</v>
      </c>
      <c r="M3051" s="12">
        <v>0</v>
      </c>
      <c r="N3051" s="12">
        <v>0</v>
      </c>
      <c r="O3051" s="12">
        <v>0</v>
      </c>
      <c r="P3051" s="12">
        <v>0</v>
      </c>
      <c r="Q3051" s="12">
        <v>0</v>
      </c>
      <c r="R3051" s="12">
        <v>0</v>
      </c>
    </row>
    <row r="3052" spans="2:18" hidden="1" x14ac:dyDescent="0.25">
      <c r="B3052" s="8" t="s">
        <v>1</v>
      </c>
      <c r="C3052" s="10" t="s">
        <v>13</v>
      </c>
      <c r="D3052" s="9">
        <f t="shared" si="60"/>
        <v>0</v>
      </c>
      <c r="E3052" s="9">
        <f t="shared" si="60"/>
        <v>0</v>
      </c>
      <c r="F3052" s="9">
        <f t="shared" si="60"/>
        <v>0</v>
      </c>
      <c r="G3052" s="9">
        <f t="shared" si="60"/>
        <v>0</v>
      </c>
      <c r="H3052" s="9">
        <f t="shared" si="60"/>
        <v>0</v>
      </c>
      <c r="I3052" s="9">
        <v>0</v>
      </c>
      <c r="J3052" s="9">
        <v>0</v>
      </c>
      <c r="K3052" s="9">
        <v>0</v>
      </c>
      <c r="L3052" s="9">
        <v>0</v>
      </c>
      <c r="M3052" s="9">
        <v>0</v>
      </c>
      <c r="N3052" s="9">
        <v>0</v>
      </c>
      <c r="O3052" s="9">
        <v>0</v>
      </c>
      <c r="P3052" s="9">
        <v>0</v>
      </c>
      <c r="Q3052" s="9">
        <v>0</v>
      </c>
      <c r="R3052" s="9">
        <v>0</v>
      </c>
    </row>
    <row r="3053" spans="2:18" hidden="1" x14ac:dyDescent="0.25">
      <c r="B3053" s="8" t="s">
        <v>1</v>
      </c>
      <c r="C3053" s="10" t="s">
        <v>14</v>
      </c>
      <c r="D3053" s="9">
        <f t="shared" si="60"/>
        <v>0</v>
      </c>
      <c r="E3053" s="9">
        <f t="shared" si="60"/>
        <v>0</v>
      </c>
      <c r="F3053" s="9">
        <f t="shared" si="60"/>
        <v>0</v>
      </c>
      <c r="G3053" s="9">
        <f t="shared" si="60"/>
        <v>0</v>
      </c>
      <c r="H3053" s="9">
        <f t="shared" si="60"/>
        <v>0</v>
      </c>
      <c r="I3053" s="9">
        <v>0</v>
      </c>
      <c r="J3053" s="9">
        <v>0</v>
      </c>
      <c r="K3053" s="9">
        <v>0</v>
      </c>
      <c r="L3053" s="9">
        <v>0</v>
      </c>
      <c r="M3053" s="9">
        <v>0</v>
      </c>
      <c r="N3053" s="9">
        <v>0</v>
      </c>
      <c r="O3053" s="9">
        <v>0</v>
      </c>
      <c r="P3053" s="9">
        <v>0</v>
      </c>
      <c r="Q3053" s="9">
        <v>0</v>
      </c>
      <c r="R3053" s="9">
        <v>0</v>
      </c>
    </row>
    <row r="3054" spans="2:18" ht="15.75" hidden="1" thickBot="1" x14ac:dyDescent="0.3">
      <c r="B3054" s="15" t="s">
        <v>1175</v>
      </c>
      <c r="C3054" s="16" t="s">
        <v>1176</v>
      </c>
      <c r="D3054" s="17">
        <f t="shared" si="60"/>
        <v>0</v>
      </c>
      <c r="E3054" s="17">
        <f t="shared" si="60"/>
        <v>0</v>
      </c>
      <c r="F3054" s="17">
        <f t="shared" si="60"/>
        <v>0</v>
      </c>
      <c r="G3054" s="17">
        <f t="shared" si="60"/>
        <v>0</v>
      </c>
      <c r="H3054" s="17">
        <f t="shared" si="60"/>
        <v>0</v>
      </c>
      <c r="I3054" s="17">
        <v>0</v>
      </c>
      <c r="J3054" s="17">
        <v>0</v>
      </c>
      <c r="K3054" s="17">
        <v>0</v>
      </c>
      <c r="L3054" s="17">
        <v>0</v>
      </c>
      <c r="M3054" s="17">
        <v>0</v>
      </c>
      <c r="N3054" s="17">
        <v>0</v>
      </c>
      <c r="O3054" s="17">
        <v>0</v>
      </c>
      <c r="P3054" s="17">
        <v>0</v>
      </c>
      <c r="Q3054" s="17">
        <v>0</v>
      </c>
      <c r="R3054" s="17">
        <v>0</v>
      </c>
    </row>
    <row r="3055" spans="2:18" hidden="1" x14ac:dyDescent="0.25">
      <c r="B3055" s="11" t="s">
        <v>1</v>
      </c>
      <c r="C3055" s="13" t="s">
        <v>12</v>
      </c>
      <c r="D3055" s="12">
        <f t="shared" si="60"/>
        <v>0</v>
      </c>
      <c r="E3055" s="12">
        <f t="shared" si="60"/>
        <v>0</v>
      </c>
      <c r="F3055" s="12">
        <f t="shared" si="60"/>
        <v>0</v>
      </c>
      <c r="G3055" s="12">
        <f t="shared" si="60"/>
        <v>0</v>
      </c>
      <c r="H3055" s="12">
        <f t="shared" si="60"/>
        <v>0</v>
      </c>
      <c r="I3055" s="12">
        <v>0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0</v>
      </c>
      <c r="R3055" s="12">
        <v>0</v>
      </c>
    </row>
    <row r="3056" spans="2:18" hidden="1" x14ac:dyDescent="0.25">
      <c r="B3056" s="8" t="s">
        <v>1</v>
      </c>
      <c r="C3056" s="10" t="s">
        <v>13</v>
      </c>
      <c r="D3056" s="9">
        <f t="shared" si="60"/>
        <v>0</v>
      </c>
      <c r="E3056" s="9">
        <f t="shared" si="60"/>
        <v>0</v>
      </c>
      <c r="F3056" s="9">
        <f t="shared" si="60"/>
        <v>0</v>
      </c>
      <c r="G3056" s="9">
        <f t="shared" si="60"/>
        <v>0</v>
      </c>
      <c r="H3056" s="9">
        <f t="shared" si="60"/>
        <v>0</v>
      </c>
      <c r="I3056" s="9">
        <v>0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  <c r="Q3056" s="9">
        <v>0</v>
      </c>
      <c r="R3056" s="9">
        <v>0</v>
      </c>
    </row>
    <row r="3057" spans="2:18" hidden="1" x14ac:dyDescent="0.25">
      <c r="B3057" s="8" t="s">
        <v>1</v>
      </c>
      <c r="C3057" s="10" t="s">
        <v>14</v>
      </c>
      <c r="D3057" s="9">
        <f t="shared" si="60"/>
        <v>0</v>
      </c>
      <c r="E3057" s="9">
        <f t="shared" si="60"/>
        <v>0</v>
      </c>
      <c r="F3057" s="9">
        <f t="shared" si="60"/>
        <v>0</v>
      </c>
      <c r="G3057" s="9">
        <f t="shared" si="60"/>
        <v>0</v>
      </c>
      <c r="H3057" s="9">
        <f t="shared" si="60"/>
        <v>0</v>
      </c>
      <c r="I3057" s="9">
        <v>0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  <c r="Q3057" s="9">
        <v>0</v>
      </c>
      <c r="R3057" s="9">
        <v>0</v>
      </c>
    </row>
    <row r="3058" spans="2:18" ht="15.75" hidden="1" thickBot="1" x14ac:dyDescent="0.3">
      <c r="B3058" s="15" t="s">
        <v>1177</v>
      </c>
      <c r="C3058" s="16" t="s">
        <v>1178</v>
      </c>
      <c r="D3058" s="17">
        <f t="shared" si="60"/>
        <v>0</v>
      </c>
      <c r="E3058" s="17">
        <f t="shared" si="60"/>
        <v>0</v>
      </c>
      <c r="F3058" s="17">
        <f t="shared" si="60"/>
        <v>0</v>
      </c>
      <c r="G3058" s="17">
        <f t="shared" si="60"/>
        <v>0</v>
      </c>
      <c r="H3058" s="17">
        <f t="shared" si="60"/>
        <v>0</v>
      </c>
      <c r="I3058" s="17">
        <v>0</v>
      </c>
      <c r="J3058" s="17">
        <v>0</v>
      </c>
      <c r="K3058" s="17">
        <v>0</v>
      </c>
      <c r="L3058" s="17">
        <v>0</v>
      </c>
      <c r="M3058" s="17">
        <v>0</v>
      </c>
      <c r="N3058" s="17">
        <v>0</v>
      </c>
      <c r="O3058" s="17">
        <v>0</v>
      </c>
      <c r="P3058" s="17">
        <v>0</v>
      </c>
      <c r="Q3058" s="17">
        <v>0</v>
      </c>
      <c r="R3058" s="17">
        <v>0</v>
      </c>
    </row>
    <row r="3059" spans="2:18" hidden="1" x14ac:dyDescent="0.25">
      <c r="B3059" s="11" t="s">
        <v>1</v>
      </c>
      <c r="C3059" s="13" t="s">
        <v>12</v>
      </c>
      <c r="D3059" s="12">
        <f t="shared" si="60"/>
        <v>0</v>
      </c>
      <c r="E3059" s="12">
        <f t="shared" si="60"/>
        <v>0</v>
      </c>
      <c r="F3059" s="12">
        <f t="shared" si="60"/>
        <v>0</v>
      </c>
      <c r="G3059" s="12">
        <f t="shared" si="60"/>
        <v>0</v>
      </c>
      <c r="H3059" s="12">
        <f t="shared" si="60"/>
        <v>0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2">
        <v>0</v>
      </c>
      <c r="Q3059" s="12">
        <v>0</v>
      </c>
      <c r="R3059" s="12">
        <v>0</v>
      </c>
    </row>
    <row r="3060" spans="2:18" hidden="1" x14ac:dyDescent="0.25">
      <c r="B3060" s="8" t="s">
        <v>1</v>
      </c>
      <c r="C3060" s="10" t="s">
        <v>13</v>
      </c>
      <c r="D3060" s="9">
        <f t="shared" si="60"/>
        <v>0</v>
      </c>
      <c r="E3060" s="9">
        <f t="shared" si="60"/>
        <v>0</v>
      </c>
      <c r="F3060" s="9">
        <f t="shared" si="60"/>
        <v>0</v>
      </c>
      <c r="G3060" s="9">
        <f t="shared" si="60"/>
        <v>0</v>
      </c>
      <c r="H3060" s="9">
        <f t="shared" si="60"/>
        <v>0</v>
      </c>
      <c r="I3060" s="9">
        <v>0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  <c r="Q3060" s="9">
        <v>0</v>
      </c>
      <c r="R3060" s="9">
        <v>0</v>
      </c>
    </row>
    <row r="3061" spans="2:18" hidden="1" x14ac:dyDescent="0.25">
      <c r="B3061" s="8" t="s">
        <v>1</v>
      </c>
      <c r="C3061" s="10" t="s">
        <v>14</v>
      </c>
      <c r="D3061" s="9">
        <f t="shared" si="60"/>
        <v>0</v>
      </c>
      <c r="E3061" s="9">
        <f t="shared" si="60"/>
        <v>0</v>
      </c>
      <c r="F3061" s="9">
        <f t="shared" si="60"/>
        <v>0</v>
      </c>
      <c r="G3061" s="9">
        <f t="shared" si="60"/>
        <v>0</v>
      </c>
      <c r="H3061" s="9">
        <f t="shared" si="60"/>
        <v>0</v>
      </c>
      <c r="I3061" s="9">
        <v>0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</row>
    <row r="3062" spans="2:18" ht="15.75" hidden="1" thickBot="1" x14ac:dyDescent="0.3">
      <c r="B3062" s="15" t="s">
        <v>1179</v>
      </c>
      <c r="C3062" s="16" t="s">
        <v>1180</v>
      </c>
      <c r="D3062" s="17">
        <f t="shared" si="60"/>
        <v>0</v>
      </c>
      <c r="E3062" s="17">
        <f t="shared" si="60"/>
        <v>0</v>
      </c>
      <c r="F3062" s="17">
        <f t="shared" si="60"/>
        <v>0</v>
      </c>
      <c r="G3062" s="17">
        <f t="shared" si="60"/>
        <v>0</v>
      </c>
      <c r="H3062" s="17">
        <f t="shared" si="60"/>
        <v>0</v>
      </c>
      <c r="I3062" s="17">
        <v>0</v>
      </c>
      <c r="J3062" s="17">
        <v>0</v>
      </c>
      <c r="K3062" s="17">
        <v>0</v>
      </c>
      <c r="L3062" s="17">
        <v>0</v>
      </c>
      <c r="M3062" s="17">
        <v>0</v>
      </c>
      <c r="N3062" s="17">
        <v>0</v>
      </c>
      <c r="O3062" s="17">
        <v>0</v>
      </c>
      <c r="P3062" s="17">
        <v>0</v>
      </c>
      <c r="Q3062" s="17">
        <v>0</v>
      </c>
      <c r="R3062" s="17">
        <v>0</v>
      </c>
    </row>
    <row r="3063" spans="2:18" hidden="1" x14ac:dyDescent="0.25">
      <c r="B3063" s="11" t="s">
        <v>1</v>
      </c>
      <c r="C3063" s="13" t="s">
        <v>12</v>
      </c>
      <c r="D3063" s="12">
        <f t="shared" si="60"/>
        <v>0</v>
      </c>
      <c r="E3063" s="12">
        <f t="shared" si="60"/>
        <v>0</v>
      </c>
      <c r="F3063" s="12">
        <f t="shared" si="60"/>
        <v>0</v>
      </c>
      <c r="G3063" s="12">
        <f t="shared" si="60"/>
        <v>0</v>
      </c>
      <c r="H3063" s="12">
        <f t="shared" si="60"/>
        <v>0</v>
      </c>
      <c r="I3063" s="12">
        <v>0</v>
      </c>
      <c r="J3063" s="12">
        <v>0</v>
      </c>
      <c r="K3063" s="12">
        <v>0</v>
      </c>
      <c r="L3063" s="12">
        <v>0</v>
      </c>
      <c r="M3063" s="12">
        <v>0</v>
      </c>
      <c r="N3063" s="12">
        <v>0</v>
      </c>
      <c r="O3063" s="12">
        <v>0</v>
      </c>
      <c r="P3063" s="12">
        <v>0</v>
      </c>
      <c r="Q3063" s="12">
        <v>0</v>
      </c>
      <c r="R3063" s="12">
        <v>0</v>
      </c>
    </row>
    <row r="3064" spans="2:18" hidden="1" x14ac:dyDescent="0.25">
      <c r="B3064" s="8" t="s">
        <v>1</v>
      </c>
      <c r="C3064" s="10" t="s">
        <v>13</v>
      </c>
      <c r="D3064" s="9">
        <f t="shared" si="60"/>
        <v>0</v>
      </c>
      <c r="E3064" s="9">
        <f t="shared" si="60"/>
        <v>0</v>
      </c>
      <c r="F3064" s="9">
        <f t="shared" si="60"/>
        <v>0</v>
      </c>
      <c r="G3064" s="9">
        <f t="shared" si="60"/>
        <v>0</v>
      </c>
      <c r="H3064" s="9">
        <f t="shared" si="60"/>
        <v>0</v>
      </c>
      <c r="I3064" s="9">
        <v>0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  <c r="Q3064" s="9">
        <v>0</v>
      </c>
      <c r="R3064" s="9">
        <v>0</v>
      </c>
    </row>
    <row r="3065" spans="2:18" hidden="1" x14ac:dyDescent="0.25">
      <c r="B3065" s="8" t="s">
        <v>1</v>
      </c>
      <c r="C3065" s="10" t="s">
        <v>14</v>
      </c>
      <c r="D3065" s="9">
        <f t="shared" si="60"/>
        <v>0</v>
      </c>
      <c r="E3065" s="9">
        <f t="shared" si="60"/>
        <v>0</v>
      </c>
      <c r="F3065" s="9">
        <f t="shared" si="60"/>
        <v>0</v>
      </c>
      <c r="G3065" s="9">
        <f t="shared" si="60"/>
        <v>0</v>
      </c>
      <c r="H3065" s="9">
        <f t="shared" si="60"/>
        <v>0</v>
      </c>
      <c r="I3065" s="9">
        <v>0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  <c r="Q3065" s="9">
        <v>0</v>
      </c>
      <c r="R3065" s="9">
        <v>0</v>
      </c>
    </row>
    <row r="3066" spans="2:18" hidden="1" x14ac:dyDescent="0.25">
      <c r="B3066" s="8" t="s">
        <v>1</v>
      </c>
      <c r="C3066" s="10" t="s">
        <v>19</v>
      </c>
      <c r="D3066" s="9">
        <f t="shared" si="60"/>
        <v>0</v>
      </c>
      <c r="E3066" s="9">
        <f t="shared" si="60"/>
        <v>0</v>
      </c>
      <c r="F3066" s="9">
        <f t="shared" si="60"/>
        <v>0</v>
      </c>
      <c r="G3066" s="9">
        <f t="shared" si="60"/>
        <v>0</v>
      </c>
      <c r="H3066" s="9">
        <f t="shared" si="60"/>
        <v>0</v>
      </c>
      <c r="I3066" s="9">
        <v>0</v>
      </c>
      <c r="J3066" s="9">
        <v>0</v>
      </c>
      <c r="K3066" s="9">
        <v>0</v>
      </c>
      <c r="L3066" s="9">
        <v>0</v>
      </c>
      <c r="M3066" s="9">
        <v>0</v>
      </c>
      <c r="N3066" s="9">
        <v>0</v>
      </c>
      <c r="O3066" s="9">
        <v>0</v>
      </c>
      <c r="P3066" s="9">
        <v>0</v>
      </c>
      <c r="Q3066" s="9">
        <v>0</v>
      </c>
      <c r="R3066" s="9">
        <v>0</v>
      </c>
    </row>
    <row r="3067" spans="2:18" ht="15.75" hidden="1" thickBot="1" x14ac:dyDescent="0.3">
      <c r="B3067" s="15" t="s">
        <v>1181</v>
      </c>
      <c r="C3067" s="16" t="s">
        <v>1182</v>
      </c>
      <c r="D3067" s="17">
        <f t="shared" si="60"/>
        <v>0</v>
      </c>
      <c r="E3067" s="17">
        <f t="shared" si="60"/>
        <v>0</v>
      </c>
      <c r="F3067" s="17">
        <f t="shared" si="60"/>
        <v>0</v>
      </c>
      <c r="G3067" s="17">
        <f t="shared" si="60"/>
        <v>0</v>
      </c>
      <c r="H3067" s="17">
        <f t="shared" si="60"/>
        <v>0</v>
      </c>
      <c r="I3067" s="17">
        <v>0</v>
      </c>
      <c r="J3067" s="17">
        <v>0</v>
      </c>
      <c r="K3067" s="17">
        <v>0</v>
      </c>
      <c r="L3067" s="17">
        <v>0</v>
      </c>
      <c r="M3067" s="17">
        <v>0</v>
      </c>
      <c r="N3067" s="17">
        <v>0</v>
      </c>
      <c r="O3067" s="17">
        <v>0</v>
      </c>
      <c r="P3067" s="17">
        <v>0</v>
      </c>
      <c r="Q3067" s="17">
        <v>0</v>
      </c>
      <c r="R3067" s="17">
        <v>0</v>
      </c>
    </row>
    <row r="3068" spans="2:18" hidden="1" x14ac:dyDescent="0.25">
      <c r="B3068" s="11" t="s">
        <v>1</v>
      </c>
      <c r="C3068" s="13" t="s">
        <v>12</v>
      </c>
      <c r="D3068" s="12">
        <f t="shared" si="60"/>
        <v>0</v>
      </c>
      <c r="E3068" s="12">
        <f t="shared" si="60"/>
        <v>0</v>
      </c>
      <c r="F3068" s="12">
        <f t="shared" si="60"/>
        <v>0</v>
      </c>
      <c r="G3068" s="12">
        <f t="shared" si="60"/>
        <v>0</v>
      </c>
      <c r="H3068" s="12">
        <f t="shared" si="60"/>
        <v>0</v>
      </c>
      <c r="I3068" s="12">
        <v>0</v>
      </c>
      <c r="J3068" s="12">
        <v>0</v>
      </c>
      <c r="K3068" s="12">
        <v>0</v>
      </c>
      <c r="L3068" s="12">
        <v>0</v>
      </c>
      <c r="M3068" s="12">
        <v>0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</row>
    <row r="3069" spans="2:18" hidden="1" x14ac:dyDescent="0.25">
      <c r="B3069" s="8" t="s">
        <v>1</v>
      </c>
      <c r="C3069" s="10" t="s">
        <v>13</v>
      </c>
      <c r="D3069" s="9">
        <f t="shared" si="60"/>
        <v>0</v>
      </c>
      <c r="E3069" s="9">
        <f t="shared" si="60"/>
        <v>0</v>
      </c>
      <c r="F3069" s="9">
        <f t="shared" si="60"/>
        <v>0</v>
      </c>
      <c r="G3069" s="9">
        <f t="shared" si="60"/>
        <v>0</v>
      </c>
      <c r="H3069" s="9">
        <f t="shared" si="60"/>
        <v>0</v>
      </c>
      <c r="I3069" s="9">
        <v>0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  <c r="Q3069" s="9">
        <v>0</v>
      </c>
      <c r="R3069" s="9">
        <v>0</v>
      </c>
    </row>
    <row r="3070" spans="2:18" hidden="1" x14ac:dyDescent="0.25">
      <c r="B3070" s="8" t="s">
        <v>1</v>
      </c>
      <c r="C3070" s="10" t="s">
        <v>14</v>
      </c>
      <c r="D3070" s="9">
        <f t="shared" si="60"/>
        <v>0</v>
      </c>
      <c r="E3070" s="9">
        <f t="shared" si="60"/>
        <v>0</v>
      </c>
      <c r="F3070" s="9">
        <f t="shared" si="60"/>
        <v>0</v>
      </c>
      <c r="G3070" s="9">
        <f t="shared" si="60"/>
        <v>0</v>
      </c>
      <c r="H3070" s="9">
        <f t="shared" si="60"/>
        <v>0</v>
      </c>
      <c r="I3070" s="9">
        <v>0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  <c r="Q3070" s="9">
        <v>0</v>
      </c>
      <c r="R3070" s="9">
        <v>0</v>
      </c>
    </row>
    <row r="3071" spans="2:18" ht="15.75" hidden="1" thickBot="1" x14ac:dyDescent="0.3">
      <c r="B3071" s="15" t="s">
        <v>1183</v>
      </c>
      <c r="C3071" s="16" t="s">
        <v>1184</v>
      </c>
      <c r="D3071" s="17">
        <f t="shared" si="60"/>
        <v>0</v>
      </c>
      <c r="E3071" s="17">
        <f t="shared" si="60"/>
        <v>0</v>
      </c>
      <c r="F3071" s="17">
        <f t="shared" si="60"/>
        <v>0</v>
      </c>
      <c r="G3071" s="17">
        <f t="shared" si="60"/>
        <v>0</v>
      </c>
      <c r="H3071" s="17">
        <f t="shared" si="60"/>
        <v>0</v>
      </c>
      <c r="I3071" s="17">
        <v>0</v>
      </c>
      <c r="J3071" s="17">
        <v>0</v>
      </c>
      <c r="K3071" s="17">
        <v>0</v>
      </c>
      <c r="L3071" s="17">
        <v>0</v>
      </c>
      <c r="M3071" s="17">
        <v>0</v>
      </c>
      <c r="N3071" s="17">
        <v>0</v>
      </c>
      <c r="O3071" s="17">
        <v>0</v>
      </c>
      <c r="P3071" s="17">
        <v>0</v>
      </c>
      <c r="Q3071" s="17">
        <v>0</v>
      </c>
      <c r="R3071" s="17">
        <v>0</v>
      </c>
    </row>
    <row r="3072" spans="2:18" hidden="1" x14ac:dyDescent="0.25">
      <c r="B3072" s="11" t="s">
        <v>1</v>
      </c>
      <c r="C3072" s="13" t="s">
        <v>12</v>
      </c>
      <c r="D3072" s="12">
        <f t="shared" si="60"/>
        <v>0</v>
      </c>
      <c r="E3072" s="12">
        <f t="shared" si="60"/>
        <v>0</v>
      </c>
      <c r="F3072" s="12">
        <f t="shared" si="60"/>
        <v>0</v>
      </c>
      <c r="G3072" s="12">
        <f t="shared" si="60"/>
        <v>0</v>
      </c>
      <c r="H3072" s="12">
        <f t="shared" si="60"/>
        <v>0</v>
      </c>
      <c r="I3072" s="12">
        <v>0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0</v>
      </c>
      <c r="P3072" s="12">
        <v>0</v>
      </c>
      <c r="Q3072" s="12">
        <v>0</v>
      </c>
      <c r="R3072" s="12">
        <v>0</v>
      </c>
    </row>
    <row r="3073" spans="2:18" hidden="1" x14ac:dyDescent="0.25">
      <c r="B3073" s="8" t="s">
        <v>1</v>
      </c>
      <c r="C3073" s="10" t="s">
        <v>13</v>
      </c>
      <c r="D3073" s="9">
        <f t="shared" si="60"/>
        <v>0</v>
      </c>
      <c r="E3073" s="9">
        <f t="shared" si="60"/>
        <v>0</v>
      </c>
      <c r="F3073" s="9">
        <f t="shared" si="60"/>
        <v>0</v>
      </c>
      <c r="G3073" s="9">
        <f t="shared" si="60"/>
        <v>0</v>
      </c>
      <c r="H3073" s="9">
        <f t="shared" si="60"/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</row>
    <row r="3074" spans="2:18" hidden="1" x14ac:dyDescent="0.25">
      <c r="B3074" s="8" t="s">
        <v>1</v>
      </c>
      <c r="C3074" s="10" t="s">
        <v>14</v>
      </c>
      <c r="D3074" s="9">
        <f t="shared" si="60"/>
        <v>0</v>
      </c>
      <c r="E3074" s="9">
        <f t="shared" si="60"/>
        <v>0</v>
      </c>
      <c r="F3074" s="9">
        <f t="shared" si="60"/>
        <v>0</v>
      </c>
      <c r="G3074" s="9">
        <f t="shared" si="60"/>
        <v>0</v>
      </c>
      <c r="H3074" s="9">
        <f t="shared" si="60"/>
        <v>0</v>
      </c>
      <c r="I3074" s="9">
        <v>0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</row>
    <row r="3075" spans="2:18" ht="15.75" hidden="1" thickBot="1" x14ac:dyDescent="0.3">
      <c r="B3075" s="15" t="s">
        <v>1185</v>
      </c>
      <c r="C3075" s="16" t="s">
        <v>1186</v>
      </c>
      <c r="D3075" s="17">
        <f t="shared" si="60"/>
        <v>0</v>
      </c>
      <c r="E3075" s="17">
        <f t="shared" si="60"/>
        <v>0</v>
      </c>
      <c r="F3075" s="17">
        <f t="shared" si="60"/>
        <v>0</v>
      </c>
      <c r="G3075" s="17">
        <f t="shared" si="60"/>
        <v>0</v>
      </c>
      <c r="H3075" s="17">
        <f t="shared" si="60"/>
        <v>0</v>
      </c>
      <c r="I3075" s="17">
        <v>0</v>
      </c>
      <c r="J3075" s="17">
        <v>0</v>
      </c>
      <c r="K3075" s="17">
        <v>0</v>
      </c>
      <c r="L3075" s="17">
        <v>0</v>
      </c>
      <c r="M3075" s="17">
        <v>0</v>
      </c>
      <c r="N3075" s="17">
        <v>0</v>
      </c>
      <c r="O3075" s="17">
        <v>0</v>
      </c>
      <c r="P3075" s="17">
        <v>0</v>
      </c>
      <c r="Q3075" s="17">
        <v>0</v>
      </c>
      <c r="R3075" s="17">
        <v>0</v>
      </c>
    </row>
    <row r="3076" spans="2:18" hidden="1" x14ac:dyDescent="0.25">
      <c r="B3076" s="11" t="s">
        <v>1</v>
      </c>
      <c r="C3076" s="13" t="s">
        <v>12</v>
      </c>
      <c r="D3076" s="12">
        <f t="shared" si="60"/>
        <v>0</v>
      </c>
      <c r="E3076" s="12">
        <f t="shared" si="60"/>
        <v>0</v>
      </c>
      <c r="F3076" s="12">
        <f t="shared" si="60"/>
        <v>0</v>
      </c>
      <c r="G3076" s="12">
        <f t="shared" si="60"/>
        <v>0</v>
      </c>
      <c r="H3076" s="12">
        <f t="shared" si="60"/>
        <v>0</v>
      </c>
      <c r="I3076" s="12">
        <v>0</v>
      </c>
      <c r="J3076" s="12">
        <v>0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0</v>
      </c>
      <c r="Q3076" s="12">
        <v>0</v>
      </c>
      <c r="R3076" s="12">
        <v>0</v>
      </c>
    </row>
    <row r="3077" spans="2:18" hidden="1" x14ac:dyDescent="0.25">
      <c r="B3077" s="8" t="s">
        <v>1</v>
      </c>
      <c r="C3077" s="10" t="s">
        <v>13</v>
      </c>
      <c r="D3077" s="9">
        <f t="shared" si="60"/>
        <v>0</v>
      </c>
      <c r="E3077" s="9">
        <f t="shared" si="60"/>
        <v>0</v>
      </c>
      <c r="F3077" s="9">
        <f t="shared" si="60"/>
        <v>0</v>
      </c>
      <c r="G3077" s="9">
        <f t="shared" si="60"/>
        <v>0</v>
      </c>
      <c r="H3077" s="9">
        <f t="shared" si="60"/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</row>
    <row r="3078" spans="2:18" hidden="1" x14ac:dyDescent="0.25">
      <c r="B3078" s="8" t="s">
        <v>1</v>
      </c>
      <c r="C3078" s="10" t="s">
        <v>14</v>
      </c>
      <c r="D3078" s="9">
        <f t="shared" si="60"/>
        <v>0</v>
      </c>
      <c r="E3078" s="9">
        <f t="shared" si="60"/>
        <v>0</v>
      </c>
      <c r="F3078" s="9">
        <f t="shared" si="60"/>
        <v>0</v>
      </c>
      <c r="G3078" s="9">
        <f t="shared" si="60"/>
        <v>0</v>
      </c>
      <c r="H3078" s="9">
        <f t="shared" si="60"/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</row>
    <row r="3079" spans="2:18" ht="15.75" hidden="1" thickBot="1" x14ac:dyDescent="0.3">
      <c r="B3079" s="15" t="s">
        <v>1187</v>
      </c>
      <c r="C3079" s="16" t="s">
        <v>1188</v>
      </c>
      <c r="D3079" s="17">
        <f t="shared" si="60"/>
        <v>0</v>
      </c>
      <c r="E3079" s="17">
        <f t="shared" si="60"/>
        <v>0</v>
      </c>
      <c r="F3079" s="17">
        <f t="shared" si="60"/>
        <v>0</v>
      </c>
      <c r="G3079" s="17">
        <f t="shared" si="60"/>
        <v>0</v>
      </c>
      <c r="H3079" s="17">
        <f t="shared" si="60"/>
        <v>0</v>
      </c>
      <c r="I3079" s="17">
        <v>0</v>
      </c>
      <c r="J3079" s="17">
        <v>0</v>
      </c>
      <c r="K3079" s="17">
        <v>0</v>
      </c>
      <c r="L3079" s="17">
        <v>0</v>
      </c>
      <c r="M3079" s="17">
        <v>0</v>
      </c>
      <c r="N3079" s="17">
        <v>0</v>
      </c>
      <c r="O3079" s="17">
        <v>0</v>
      </c>
      <c r="P3079" s="17">
        <v>0</v>
      </c>
      <c r="Q3079" s="17">
        <v>0</v>
      </c>
      <c r="R3079" s="17">
        <v>0</v>
      </c>
    </row>
    <row r="3080" spans="2:18" hidden="1" x14ac:dyDescent="0.25">
      <c r="B3080" s="11" t="s">
        <v>1</v>
      </c>
      <c r="C3080" s="13" t="s">
        <v>12</v>
      </c>
      <c r="D3080" s="12">
        <f t="shared" si="60"/>
        <v>0</v>
      </c>
      <c r="E3080" s="12">
        <f t="shared" si="60"/>
        <v>0</v>
      </c>
      <c r="F3080" s="12">
        <f t="shared" si="60"/>
        <v>0</v>
      </c>
      <c r="G3080" s="12">
        <f t="shared" si="60"/>
        <v>0</v>
      </c>
      <c r="H3080" s="12">
        <f t="shared" si="60"/>
        <v>0</v>
      </c>
      <c r="I3080" s="12">
        <v>0</v>
      </c>
      <c r="J3080" s="12">
        <v>0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v>0</v>
      </c>
      <c r="R3080" s="12">
        <v>0</v>
      </c>
    </row>
    <row r="3081" spans="2:18" hidden="1" x14ac:dyDescent="0.25">
      <c r="B3081" s="8" t="s">
        <v>1</v>
      </c>
      <c r="C3081" s="10" t="s">
        <v>13</v>
      </c>
      <c r="D3081" s="9">
        <f t="shared" si="60"/>
        <v>0</v>
      </c>
      <c r="E3081" s="9">
        <f t="shared" si="60"/>
        <v>0</v>
      </c>
      <c r="F3081" s="9">
        <f t="shared" si="60"/>
        <v>0</v>
      </c>
      <c r="G3081" s="9">
        <f t="shared" si="60"/>
        <v>0</v>
      </c>
      <c r="H3081" s="9">
        <f t="shared" si="60"/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</row>
    <row r="3082" spans="2:18" hidden="1" x14ac:dyDescent="0.25">
      <c r="B3082" s="8" t="s">
        <v>1</v>
      </c>
      <c r="C3082" s="10" t="s">
        <v>14</v>
      </c>
      <c r="D3082" s="9">
        <f t="shared" ref="D3082:H3132" si="61">I3082+N3082</f>
        <v>0</v>
      </c>
      <c r="E3082" s="9">
        <f t="shared" si="61"/>
        <v>0</v>
      </c>
      <c r="F3082" s="9">
        <f t="shared" si="61"/>
        <v>0</v>
      </c>
      <c r="G3082" s="9">
        <f t="shared" si="61"/>
        <v>0</v>
      </c>
      <c r="H3082" s="9">
        <f t="shared" si="61"/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</row>
    <row r="3083" spans="2:18" ht="15.75" hidden="1" thickBot="1" x14ac:dyDescent="0.3">
      <c r="B3083" s="15" t="s">
        <v>1189</v>
      </c>
      <c r="C3083" s="16" t="s">
        <v>1190</v>
      </c>
      <c r="D3083" s="17">
        <f t="shared" si="61"/>
        <v>0</v>
      </c>
      <c r="E3083" s="17">
        <f t="shared" si="61"/>
        <v>0</v>
      </c>
      <c r="F3083" s="17">
        <f t="shared" si="61"/>
        <v>0</v>
      </c>
      <c r="G3083" s="17">
        <f t="shared" si="61"/>
        <v>0</v>
      </c>
      <c r="H3083" s="17">
        <f t="shared" si="61"/>
        <v>0</v>
      </c>
      <c r="I3083" s="17">
        <v>0</v>
      </c>
      <c r="J3083" s="17">
        <v>0</v>
      </c>
      <c r="K3083" s="17">
        <v>0</v>
      </c>
      <c r="L3083" s="17">
        <v>0</v>
      </c>
      <c r="M3083" s="17">
        <v>0</v>
      </c>
      <c r="N3083" s="17">
        <v>0</v>
      </c>
      <c r="O3083" s="17">
        <v>0</v>
      </c>
      <c r="P3083" s="17">
        <v>0</v>
      </c>
      <c r="Q3083" s="17">
        <v>0</v>
      </c>
      <c r="R3083" s="17">
        <v>0</v>
      </c>
    </row>
    <row r="3084" spans="2:18" hidden="1" x14ac:dyDescent="0.25">
      <c r="B3084" s="11" t="s">
        <v>1</v>
      </c>
      <c r="C3084" s="13" t="s">
        <v>12</v>
      </c>
      <c r="D3084" s="12">
        <f t="shared" si="61"/>
        <v>0</v>
      </c>
      <c r="E3084" s="12">
        <f t="shared" si="61"/>
        <v>0</v>
      </c>
      <c r="F3084" s="12">
        <f t="shared" si="61"/>
        <v>0</v>
      </c>
      <c r="G3084" s="12">
        <f t="shared" si="61"/>
        <v>0</v>
      </c>
      <c r="H3084" s="12">
        <f t="shared" si="61"/>
        <v>0</v>
      </c>
      <c r="I3084" s="12">
        <v>0</v>
      </c>
      <c r="J3084" s="12">
        <v>0</v>
      </c>
      <c r="K3084" s="12">
        <v>0</v>
      </c>
      <c r="L3084" s="12">
        <v>0</v>
      </c>
      <c r="M3084" s="12">
        <v>0</v>
      </c>
      <c r="N3084" s="12">
        <v>0</v>
      </c>
      <c r="O3084" s="12">
        <v>0</v>
      </c>
      <c r="P3084" s="12">
        <v>0</v>
      </c>
      <c r="Q3084" s="12">
        <v>0</v>
      </c>
      <c r="R3084" s="12">
        <v>0</v>
      </c>
    </row>
    <row r="3085" spans="2:18" hidden="1" x14ac:dyDescent="0.25">
      <c r="B3085" s="8" t="s">
        <v>1</v>
      </c>
      <c r="C3085" s="10" t="s">
        <v>13</v>
      </c>
      <c r="D3085" s="9">
        <f t="shared" si="61"/>
        <v>0</v>
      </c>
      <c r="E3085" s="9">
        <f t="shared" si="61"/>
        <v>0</v>
      </c>
      <c r="F3085" s="9">
        <f t="shared" si="61"/>
        <v>0</v>
      </c>
      <c r="G3085" s="9">
        <f t="shared" si="61"/>
        <v>0</v>
      </c>
      <c r="H3085" s="9">
        <f t="shared" si="61"/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</row>
    <row r="3086" spans="2:18" hidden="1" x14ac:dyDescent="0.25">
      <c r="B3086" s="8" t="s">
        <v>1</v>
      </c>
      <c r="C3086" s="10" t="s">
        <v>14</v>
      </c>
      <c r="D3086" s="9">
        <f t="shared" si="61"/>
        <v>0</v>
      </c>
      <c r="E3086" s="9">
        <f t="shared" si="61"/>
        <v>0</v>
      </c>
      <c r="F3086" s="9">
        <f t="shared" si="61"/>
        <v>0</v>
      </c>
      <c r="G3086" s="9">
        <f t="shared" si="61"/>
        <v>0</v>
      </c>
      <c r="H3086" s="9">
        <f t="shared" si="61"/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</row>
    <row r="3087" spans="2:18" ht="15.75" hidden="1" thickBot="1" x14ac:dyDescent="0.3">
      <c r="B3087" s="15" t="s">
        <v>1191</v>
      </c>
      <c r="C3087" s="16" t="s">
        <v>1192</v>
      </c>
      <c r="D3087" s="17">
        <f t="shared" si="61"/>
        <v>0</v>
      </c>
      <c r="E3087" s="17">
        <f t="shared" si="61"/>
        <v>0</v>
      </c>
      <c r="F3087" s="17">
        <f t="shared" si="61"/>
        <v>0</v>
      </c>
      <c r="G3087" s="17">
        <f t="shared" si="61"/>
        <v>0</v>
      </c>
      <c r="H3087" s="17">
        <f t="shared" si="61"/>
        <v>0</v>
      </c>
      <c r="I3087" s="17">
        <v>0</v>
      </c>
      <c r="J3087" s="17">
        <v>0</v>
      </c>
      <c r="K3087" s="17">
        <v>0</v>
      </c>
      <c r="L3087" s="17">
        <v>0</v>
      </c>
      <c r="M3087" s="17">
        <v>0</v>
      </c>
      <c r="N3087" s="17">
        <v>0</v>
      </c>
      <c r="O3087" s="17">
        <v>0</v>
      </c>
      <c r="P3087" s="17">
        <v>0</v>
      </c>
      <c r="Q3087" s="17">
        <v>0</v>
      </c>
      <c r="R3087" s="17">
        <v>0</v>
      </c>
    </row>
    <row r="3088" spans="2:18" hidden="1" x14ac:dyDescent="0.25">
      <c r="B3088" s="11" t="s">
        <v>1</v>
      </c>
      <c r="C3088" s="13" t="s">
        <v>12</v>
      </c>
      <c r="D3088" s="12">
        <f t="shared" si="61"/>
        <v>0</v>
      </c>
      <c r="E3088" s="12">
        <f t="shared" si="61"/>
        <v>0</v>
      </c>
      <c r="F3088" s="12">
        <f t="shared" si="61"/>
        <v>0</v>
      </c>
      <c r="G3088" s="12">
        <f t="shared" si="61"/>
        <v>0</v>
      </c>
      <c r="H3088" s="12">
        <f t="shared" si="61"/>
        <v>0</v>
      </c>
      <c r="I3088" s="12">
        <v>0</v>
      </c>
      <c r="J3088" s="12">
        <v>0</v>
      </c>
      <c r="K3088" s="12">
        <v>0</v>
      </c>
      <c r="L3088" s="12">
        <v>0</v>
      </c>
      <c r="M3088" s="12">
        <v>0</v>
      </c>
      <c r="N3088" s="12">
        <v>0</v>
      </c>
      <c r="O3088" s="12">
        <v>0</v>
      </c>
      <c r="P3088" s="12">
        <v>0</v>
      </c>
      <c r="Q3088" s="12">
        <v>0</v>
      </c>
      <c r="R3088" s="12">
        <v>0</v>
      </c>
    </row>
    <row r="3089" spans="2:18" hidden="1" x14ac:dyDescent="0.25">
      <c r="B3089" s="8" t="s">
        <v>1</v>
      </c>
      <c r="C3089" s="10" t="s">
        <v>13</v>
      </c>
      <c r="D3089" s="9">
        <f t="shared" si="61"/>
        <v>0</v>
      </c>
      <c r="E3089" s="9">
        <f t="shared" si="61"/>
        <v>0</v>
      </c>
      <c r="F3089" s="9">
        <f t="shared" si="61"/>
        <v>0</v>
      </c>
      <c r="G3089" s="9">
        <f t="shared" si="61"/>
        <v>0</v>
      </c>
      <c r="H3089" s="9">
        <f t="shared" si="61"/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</row>
    <row r="3090" spans="2:18" hidden="1" x14ac:dyDescent="0.25">
      <c r="B3090" s="8" t="s">
        <v>1</v>
      </c>
      <c r="C3090" s="10" t="s">
        <v>14</v>
      </c>
      <c r="D3090" s="9">
        <f t="shared" si="61"/>
        <v>0</v>
      </c>
      <c r="E3090" s="9">
        <f t="shared" si="61"/>
        <v>0</v>
      </c>
      <c r="F3090" s="9">
        <f t="shared" si="61"/>
        <v>0</v>
      </c>
      <c r="G3090" s="9">
        <f t="shared" si="61"/>
        <v>0</v>
      </c>
      <c r="H3090" s="9">
        <f t="shared" si="61"/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</row>
    <row r="3091" spans="2:18" hidden="1" x14ac:dyDescent="0.25">
      <c r="B3091" s="8" t="s">
        <v>1</v>
      </c>
      <c r="C3091" s="10" t="s">
        <v>19</v>
      </c>
      <c r="D3091" s="9">
        <f t="shared" si="61"/>
        <v>0</v>
      </c>
      <c r="E3091" s="9">
        <f t="shared" si="61"/>
        <v>0</v>
      </c>
      <c r="F3091" s="9">
        <f t="shared" si="61"/>
        <v>0</v>
      </c>
      <c r="G3091" s="9">
        <f t="shared" si="61"/>
        <v>0</v>
      </c>
      <c r="H3091" s="9">
        <f t="shared" si="61"/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</row>
    <row r="3092" spans="2:18" ht="15.75" hidden="1" thickBot="1" x14ac:dyDescent="0.3">
      <c r="B3092" s="15" t="s">
        <v>1193</v>
      </c>
      <c r="C3092" s="16" t="s">
        <v>1194</v>
      </c>
      <c r="D3092" s="17">
        <f t="shared" si="61"/>
        <v>0</v>
      </c>
      <c r="E3092" s="17">
        <f t="shared" si="61"/>
        <v>0</v>
      </c>
      <c r="F3092" s="17">
        <f t="shared" si="61"/>
        <v>0</v>
      </c>
      <c r="G3092" s="17">
        <f t="shared" si="61"/>
        <v>0</v>
      </c>
      <c r="H3092" s="17">
        <f t="shared" si="61"/>
        <v>0</v>
      </c>
      <c r="I3092" s="17">
        <v>0</v>
      </c>
      <c r="J3092" s="17">
        <v>0</v>
      </c>
      <c r="K3092" s="17">
        <v>0</v>
      </c>
      <c r="L3092" s="17">
        <v>0</v>
      </c>
      <c r="M3092" s="17">
        <v>0</v>
      </c>
      <c r="N3092" s="17">
        <v>0</v>
      </c>
      <c r="O3092" s="17">
        <v>0</v>
      </c>
      <c r="P3092" s="17">
        <v>0</v>
      </c>
      <c r="Q3092" s="17">
        <v>0</v>
      </c>
      <c r="R3092" s="17">
        <v>0</v>
      </c>
    </row>
    <row r="3093" spans="2:18" hidden="1" x14ac:dyDescent="0.25">
      <c r="B3093" s="11" t="s">
        <v>1</v>
      </c>
      <c r="C3093" s="13" t="s">
        <v>12</v>
      </c>
      <c r="D3093" s="12">
        <f t="shared" si="61"/>
        <v>0</v>
      </c>
      <c r="E3093" s="12">
        <f t="shared" si="61"/>
        <v>0</v>
      </c>
      <c r="F3093" s="12">
        <f t="shared" si="61"/>
        <v>0</v>
      </c>
      <c r="G3093" s="12">
        <f t="shared" si="61"/>
        <v>0</v>
      </c>
      <c r="H3093" s="12">
        <f t="shared" si="61"/>
        <v>0</v>
      </c>
      <c r="I3093" s="12">
        <v>0</v>
      </c>
      <c r="J3093" s="12">
        <v>0</v>
      </c>
      <c r="K3093" s="12">
        <v>0</v>
      </c>
      <c r="L3093" s="12">
        <v>0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0</v>
      </c>
    </row>
    <row r="3094" spans="2:18" hidden="1" x14ac:dyDescent="0.25">
      <c r="B3094" s="8" t="s">
        <v>1</v>
      </c>
      <c r="C3094" s="10" t="s">
        <v>13</v>
      </c>
      <c r="D3094" s="9">
        <f t="shared" si="61"/>
        <v>0</v>
      </c>
      <c r="E3094" s="9">
        <f t="shared" si="61"/>
        <v>0</v>
      </c>
      <c r="F3094" s="9">
        <f t="shared" si="61"/>
        <v>0</v>
      </c>
      <c r="G3094" s="9">
        <f t="shared" si="61"/>
        <v>0</v>
      </c>
      <c r="H3094" s="9">
        <f t="shared" si="61"/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</row>
    <row r="3095" spans="2:18" hidden="1" x14ac:dyDescent="0.25">
      <c r="B3095" s="8" t="s">
        <v>1</v>
      </c>
      <c r="C3095" s="10" t="s">
        <v>14</v>
      </c>
      <c r="D3095" s="9">
        <f t="shared" si="61"/>
        <v>0</v>
      </c>
      <c r="E3095" s="9">
        <f t="shared" si="61"/>
        <v>0</v>
      </c>
      <c r="F3095" s="9">
        <f t="shared" si="61"/>
        <v>0</v>
      </c>
      <c r="G3095" s="9">
        <f t="shared" si="61"/>
        <v>0</v>
      </c>
      <c r="H3095" s="9">
        <f t="shared" si="61"/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</row>
    <row r="3096" spans="2:18" hidden="1" x14ac:dyDescent="0.25">
      <c r="B3096" s="8" t="s">
        <v>1</v>
      </c>
      <c r="C3096" s="10" t="s">
        <v>19</v>
      </c>
      <c r="D3096" s="9">
        <f t="shared" si="61"/>
        <v>0</v>
      </c>
      <c r="E3096" s="9">
        <f t="shared" si="61"/>
        <v>0</v>
      </c>
      <c r="F3096" s="9">
        <f t="shared" si="61"/>
        <v>0</v>
      </c>
      <c r="G3096" s="9">
        <f t="shared" si="61"/>
        <v>0</v>
      </c>
      <c r="H3096" s="9">
        <f t="shared" si="61"/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</row>
    <row r="3097" spans="2:18" ht="15.75" hidden="1" thickBot="1" x14ac:dyDescent="0.3">
      <c r="B3097" s="15" t="s">
        <v>1195</v>
      </c>
      <c r="C3097" s="16" t="s">
        <v>1196</v>
      </c>
      <c r="D3097" s="17">
        <f t="shared" si="61"/>
        <v>0</v>
      </c>
      <c r="E3097" s="17">
        <f t="shared" si="61"/>
        <v>0</v>
      </c>
      <c r="F3097" s="17">
        <f t="shared" si="61"/>
        <v>0</v>
      </c>
      <c r="G3097" s="17">
        <f t="shared" si="61"/>
        <v>0</v>
      </c>
      <c r="H3097" s="17">
        <f t="shared" si="61"/>
        <v>0</v>
      </c>
      <c r="I3097" s="17">
        <v>0</v>
      </c>
      <c r="J3097" s="17">
        <v>0</v>
      </c>
      <c r="K3097" s="17">
        <v>0</v>
      </c>
      <c r="L3097" s="17">
        <v>0</v>
      </c>
      <c r="M3097" s="17">
        <v>0</v>
      </c>
      <c r="N3097" s="17">
        <v>0</v>
      </c>
      <c r="O3097" s="17">
        <v>0</v>
      </c>
      <c r="P3097" s="17">
        <v>0</v>
      </c>
      <c r="Q3097" s="17">
        <v>0</v>
      </c>
      <c r="R3097" s="17">
        <v>0</v>
      </c>
    </row>
    <row r="3098" spans="2:18" hidden="1" x14ac:dyDescent="0.25">
      <c r="B3098" s="11" t="s">
        <v>1</v>
      </c>
      <c r="C3098" s="13" t="s">
        <v>12</v>
      </c>
      <c r="D3098" s="12">
        <f t="shared" si="61"/>
        <v>0</v>
      </c>
      <c r="E3098" s="12">
        <f t="shared" si="61"/>
        <v>0</v>
      </c>
      <c r="F3098" s="12">
        <f t="shared" si="61"/>
        <v>0</v>
      </c>
      <c r="G3098" s="12">
        <f t="shared" si="61"/>
        <v>0</v>
      </c>
      <c r="H3098" s="12">
        <f t="shared" si="61"/>
        <v>0</v>
      </c>
      <c r="I3098" s="12">
        <v>0</v>
      </c>
      <c r="J3098" s="12">
        <v>0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2">
        <v>0</v>
      </c>
      <c r="Q3098" s="12">
        <v>0</v>
      </c>
      <c r="R3098" s="12">
        <v>0</v>
      </c>
    </row>
    <row r="3099" spans="2:18" hidden="1" x14ac:dyDescent="0.25">
      <c r="B3099" s="8" t="s">
        <v>1</v>
      </c>
      <c r="C3099" s="10" t="s">
        <v>13</v>
      </c>
      <c r="D3099" s="9">
        <f t="shared" si="61"/>
        <v>0</v>
      </c>
      <c r="E3099" s="9">
        <f t="shared" si="61"/>
        <v>0</v>
      </c>
      <c r="F3099" s="9">
        <f t="shared" si="61"/>
        <v>0</v>
      </c>
      <c r="G3099" s="9">
        <f t="shared" si="61"/>
        <v>0</v>
      </c>
      <c r="H3099" s="9">
        <f t="shared" si="61"/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</row>
    <row r="3100" spans="2:18" hidden="1" x14ac:dyDescent="0.25">
      <c r="B3100" s="8" t="s">
        <v>1</v>
      </c>
      <c r="C3100" s="10" t="s">
        <v>14</v>
      </c>
      <c r="D3100" s="9">
        <f t="shared" si="61"/>
        <v>0</v>
      </c>
      <c r="E3100" s="9">
        <f t="shared" si="61"/>
        <v>0</v>
      </c>
      <c r="F3100" s="9">
        <f t="shared" si="61"/>
        <v>0</v>
      </c>
      <c r="G3100" s="9">
        <f t="shared" si="61"/>
        <v>0</v>
      </c>
      <c r="H3100" s="9">
        <f t="shared" si="61"/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</row>
    <row r="3101" spans="2:18" ht="15.75" hidden="1" thickBot="1" x14ac:dyDescent="0.3">
      <c r="B3101" s="15" t="s">
        <v>1197</v>
      </c>
      <c r="C3101" s="16" t="s">
        <v>1198</v>
      </c>
      <c r="D3101" s="17">
        <f t="shared" si="61"/>
        <v>0</v>
      </c>
      <c r="E3101" s="17">
        <f t="shared" si="61"/>
        <v>0</v>
      </c>
      <c r="F3101" s="17">
        <f t="shared" si="61"/>
        <v>0</v>
      </c>
      <c r="G3101" s="17">
        <f t="shared" si="61"/>
        <v>0</v>
      </c>
      <c r="H3101" s="17">
        <f t="shared" si="61"/>
        <v>0</v>
      </c>
      <c r="I3101" s="17">
        <v>0</v>
      </c>
      <c r="J3101" s="17">
        <v>0</v>
      </c>
      <c r="K3101" s="17">
        <v>0</v>
      </c>
      <c r="L3101" s="17">
        <v>0</v>
      </c>
      <c r="M3101" s="17">
        <v>0</v>
      </c>
      <c r="N3101" s="17">
        <v>0</v>
      </c>
      <c r="O3101" s="17">
        <v>0</v>
      </c>
      <c r="P3101" s="17">
        <v>0</v>
      </c>
      <c r="Q3101" s="17">
        <v>0</v>
      </c>
      <c r="R3101" s="17">
        <v>0</v>
      </c>
    </row>
    <row r="3102" spans="2:18" hidden="1" x14ac:dyDescent="0.25">
      <c r="B3102" s="11" t="s">
        <v>1</v>
      </c>
      <c r="C3102" s="13" t="s">
        <v>12</v>
      </c>
      <c r="D3102" s="12">
        <f t="shared" si="61"/>
        <v>0</v>
      </c>
      <c r="E3102" s="12">
        <f t="shared" si="61"/>
        <v>0</v>
      </c>
      <c r="F3102" s="12">
        <f t="shared" si="61"/>
        <v>0</v>
      </c>
      <c r="G3102" s="12">
        <f t="shared" si="61"/>
        <v>0</v>
      </c>
      <c r="H3102" s="12">
        <f t="shared" si="61"/>
        <v>0</v>
      </c>
      <c r="I3102" s="12">
        <v>0</v>
      </c>
      <c r="J3102" s="12">
        <v>0</v>
      </c>
      <c r="K3102" s="12">
        <v>0</v>
      </c>
      <c r="L3102" s="12">
        <v>0</v>
      </c>
      <c r="M3102" s="12">
        <v>0</v>
      </c>
      <c r="N3102" s="12">
        <v>0</v>
      </c>
      <c r="O3102" s="12">
        <v>0</v>
      </c>
      <c r="P3102" s="12">
        <v>0</v>
      </c>
      <c r="Q3102" s="12">
        <v>0</v>
      </c>
      <c r="R3102" s="12">
        <v>0</v>
      </c>
    </row>
    <row r="3103" spans="2:18" hidden="1" x14ac:dyDescent="0.25">
      <c r="B3103" s="8" t="s">
        <v>1</v>
      </c>
      <c r="C3103" s="10" t="s">
        <v>13</v>
      </c>
      <c r="D3103" s="9">
        <f t="shared" si="61"/>
        <v>0</v>
      </c>
      <c r="E3103" s="9">
        <f t="shared" si="61"/>
        <v>0</v>
      </c>
      <c r="F3103" s="9">
        <f t="shared" si="61"/>
        <v>0</v>
      </c>
      <c r="G3103" s="9">
        <f t="shared" si="61"/>
        <v>0</v>
      </c>
      <c r="H3103" s="9">
        <f t="shared" si="61"/>
        <v>0</v>
      </c>
      <c r="I3103" s="9">
        <v>0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  <c r="Q3103" s="9">
        <v>0</v>
      </c>
      <c r="R3103" s="9">
        <v>0</v>
      </c>
    </row>
    <row r="3104" spans="2:18" hidden="1" x14ac:dyDescent="0.25">
      <c r="B3104" s="8" t="s">
        <v>1</v>
      </c>
      <c r="C3104" s="10" t="s">
        <v>14</v>
      </c>
      <c r="D3104" s="9">
        <f t="shared" si="61"/>
        <v>0</v>
      </c>
      <c r="E3104" s="9">
        <f t="shared" si="61"/>
        <v>0</v>
      </c>
      <c r="F3104" s="9">
        <f t="shared" si="61"/>
        <v>0</v>
      </c>
      <c r="G3104" s="9">
        <f t="shared" si="61"/>
        <v>0</v>
      </c>
      <c r="H3104" s="9">
        <f t="shared" si="61"/>
        <v>0</v>
      </c>
      <c r="I3104" s="9">
        <v>0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  <c r="Q3104" s="9">
        <v>0</v>
      </c>
      <c r="R3104" s="9">
        <v>0</v>
      </c>
    </row>
    <row r="3105" spans="2:18" hidden="1" x14ac:dyDescent="0.25">
      <c r="B3105" s="8" t="s">
        <v>1</v>
      </c>
      <c r="C3105" s="10" t="s">
        <v>19</v>
      </c>
      <c r="D3105" s="9">
        <f t="shared" si="61"/>
        <v>0</v>
      </c>
      <c r="E3105" s="9">
        <f t="shared" si="61"/>
        <v>0</v>
      </c>
      <c r="F3105" s="9">
        <f t="shared" si="61"/>
        <v>0</v>
      </c>
      <c r="G3105" s="9">
        <f t="shared" si="61"/>
        <v>0</v>
      </c>
      <c r="H3105" s="9">
        <f t="shared" si="61"/>
        <v>0</v>
      </c>
      <c r="I3105" s="9">
        <v>0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  <c r="Q3105" s="9">
        <v>0</v>
      </c>
      <c r="R3105" s="9">
        <v>0</v>
      </c>
    </row>
    <row r="3106" spans="2:18" ht="15.75" hidden="1" thickBot="1" x14ac:dyDescent="0.3">
      <c r="B3106" s="15" t="s">
        <v>1199</v>
      </c>
      <c r="C3106" s="16" t="s">
        <v>1200</v>
      </c>
      <c r="D3106" s="17">
        <f t="shared" si="61"/>
        <v>0</v>
      </c>
      <c r="E3106" s="17">
        <f t="shared" si="61"/>
        <v>0</v>
      </c>
      <c r="F3106" s="17">
        <f t="shared" si="61"/>
        <v>0</v>
      </c>
      <c r="G3106" s="17">
        <f t="shared" si="61"/>
        <v>0</v>
      </c>
      <c r="H3106" s="17">
        <f t="shared" si="61"/>
        <v>0</v>
      </c>
      <c r="I3106" s="17">
        <v>0</v>
      </c>
      <c r="J3106" s="17">
        <v>0</v>
      </c>
      <c r="K3106" s="17">
        <v>0</v>
      </c>
      <c r="L3106" s="17">
        <v>0</v>
      </c>
      <c r="M3106" s="17">
        <v>0</v>
      </c>
      <c r="N3106" s="17">
        <v>0</v>
      </c>
      <c r="O3106" s="17">
        <v>0</v>
      </c>
      <c r="P3106" s="17">
        <v>0</v>
      </c>
      <c r="Q3106" s="17">
        <v>0</v>
      </c>
      <c r="R3106" s="17">
        <v>0</v>
      </c>
    </row>
    <row r="3107" spans="2:18" hidden="1" x14ac:dyDescent="0.25">
      <c r="B3107" s="11" t="s">
        <v>1</v>
      </c>
      <c r="C3107" s="13" t="s">
        <v>12</v>
      </c>
      <c r="D3107" s="12">
        <f t="shared" si="61"/>
        <v>0</v>
      </c>
      <c r="E3107" s="12">
        <f t="shared" si="61"/>
        <v>0</v>
      </c>
      <c r="F3107" s="12">
        <f t="shared" si="61"/>
        <v>0</v>
      </c>
      <c r="G3107" s="12">
        <f t="shared" si="61"/>
        <v>0</v>
      </c>
      <c r="H3107" s="12">
        <f t="shared" si="61"/>
        <v>0</v>
      </c>
      <c r="I3107" s="12">
        <v>0</v>
      </c>
      <c r="J3107" s="12">
        <v>0</v>
      </c>
      <c r="K3107" s="12">
        <v>0</v>
      </c>
      <c r="L3107" s="12">
        <v>0</v>
      </c>
      <c r="M3107" s="12">
        <v>0</v>
      </c>
      <c r="N3107" s="12">
        <v>0</v>
      </c>
      <c r="O3107" s="12">
        <v>0</v>
      </c>
      <c r="P3107" s="12">
        <v>0</v>
      </c>
      <c r="Q3107" s="12">
        <v>0</v>
      </c>
      <c r="R3107" s="12">
        <v>0</v>
      </c>
    </row>
    <row r="3108" spans="2:18" hidden="1" x14ac:dyDescent="0.25">
      <c r="B3108" s="8" t="s">
        <v>1</v>
      </c>
      <c r="C3108" s="10" t="s">
        <v>13</v>
      </c>
      <c r="D3108" s="9">
        <f t="shared" si="61"/>
        <v>0</v>
      </c>
      <c r="E3108" s="9">
        <f t="shared" si="61"/>
        <v>0</v>
      </c>
      <c r="F3108" s="9">
        <f t="shared" si="61"/>
        <v>0</v>
      </c>
      <c r="G3108" s="9">
        <f t="shared" si="61"/>
        <v>0</v>
      </c>
      <c r="H3108" s="9">
        <f t="shared" si="61"/>
        <v>0</v>
      </c>
      <c r="I3108" s="9">
        <v>0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  <c r="Q3108" s="9">
        <v>0</v>
      </c>
      <c r="R3108" s="9">
        <v>0</v>
      </c>
    </row>
    <row r="3109" spans="2:18" hidden="1" x14ac:dyDescent="0.25">
      <c r="B3109" s="8" t="s">
        <v>1</v>
      </c>
      <c r="C3109" s="10" t="s">
        <v>14</v>
      </c>
      <c r="D3109" s="9">
        <f t="shared" si="61"/>
        <v>0</v>
      </c>
      <c r="E3109" s="9">
        <f t="shared" si="61"/>
        <v>0</v>
      </c>
      <c r="F3109" s="9">
        <f t="shared" si="61"/>
        <v>0</v>
      </c>
      <c r="G3109" s="9">
        <f t="shared" si="61"/>
        <v>0</v>
      </c>
      <c r="H3109" s="9">
        <f t="shared" si="61"/>
        <v>0</v>
      </c>
      <c r="I3109" s="9">
        <v>0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  <c r="Q3109" s="9">
        <v>0</v>
      </c>
      <c r="R3109" s="9">
        <v>0</v>
      </c>
    </row>
    <row r="3110" spans="2:18" ht="15.75" hidden="1" thickBot="1" x14ac:dyDescent="0.3">
      <c r="B3110" s="15" t="s">
        <v>1201</v>
      </c>
      <c r="C3110" s="16" t="s">
        <v>1202</v>
      </c>
      <c r="D3110" s="17">
        <f t="shared" si="61"/>
        <v>0</v>
      </c>
      <c r="E3110" s="17">
        <f t="shared" si="61"/>
        <v>0</v>
      </c>
      <c r="F3110" s="17">
        <f t="shared" si="61"/>
        <v>0</v>
      </c>
      <c r="G3110" s="17">
        <f t="shared" si="61"/>
        <v>0</v>
      </c>
      <c r="H3110" s="17">
        <f t="shared" si="61"/>
        <v>0</v>
      </c>
      <c r="I3110" s="17">
        <v>0</v>
      </c>
      <c r="J3110" s="17">
        <v>0</v>
      </c>
      <c r="K3110" s="17">
        <v>0</v>
      </c>
      <c r="L3110" s="17">
        <v>0</v>
      </c>
      <c r="M3110" s="17">
        <v>0</v>
      </c>
      <c r="N3110" s="17">
        <v>0</v>
      </c>
      <c r="O3110" s="17">
        <v>0</v>
      </c>
      <c r="P3110" s="17">
        <v>0</v>
      </c>
      <c r="Q3110" s="17">
        <v>0</v>
      </c>
      <c r="R3110" s="17">
        <v>0</v>
      </c>
    </row>
    <row r="3111" spans="2:18" hidden="1" x14ac:dyDescent="0.25">
      <c r="B3111" s="11" t="s">
        <v>1</v>
      </c>
      <c r="C3111" s="13" t="s">
        <v>12</v>
      </c>
      <c r="D3111" s="12">
        <f t="shared" si="61"/>
        <v>0</v>
      </c>
      <c r="E3111" s="12">
        <f t="shared" si="61"/>
        <v>0</v>
      </c>
      <c r="F3111" s="12">
        <f t="shared" si="61"/>
        <v>0</v>
      </c>
      <c r="G3111" s="12">
        <f t="shared" si="61"/>
        <v>0</v>
      </c>
      <c r="H3111" s="12">
        <f t="shared" si="61"/>
        <v>0</v>
      </c>
      <c r="I3111" s="12">
        <v>0</v>
      </c>
      <c r="J3111" s="12">
        <v>0</v>
      </c>
      <c r="K3111" s="12">
        <v>0</v>
      </c>
      <c r="L3111" s="12">
        <v>0</v>
      </c>
      <c r="M3111" s="12">
        <v>0</v>
      </c>
      <c r="N3111" s="12">
        <v>0</v>
      </c>
      <c r="O3111" s="12">
        <v>0</v>
      </c>
      <c r="P3111" s="12">
        <v>0</v>
      </c>
      <c r="Q3111" s="12">
        <v>0</v>
      </c>
      <c r="R3111" s="12">
        <v>0</v>
      </c>
    </row>
    <row r="3112" spans="2:18" hidden="1" x14ac:dyDescent="0.25">
      <c r="B3112" s="8" t="s">
        <v>1</v>
      </c>
      <c r="C3112" s="10" t="s">
        <v>13</v>
      </c>
      <c r="D3112" s="9">
        <f t="shared" si="61"/>
        <v>0</v>
      </c>
      <c r="E3112" s="9">
        <f t="shared" si="61"/>
        <v>0</v>
      </c>
      <c r="F3112" s="9">
        <f t="shared" si="61"/>
        <v>0</v>
      </c>
      <c r="G3112" s="9">
        <f t="shared" si="61"/>
        <v>0</v>
      </c>
      <c r="H3112" s="9">
        <f t="shared" si="61"/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</row>
    <row r="3113" spans="2:18" hidden="1" x14ac:dyDescent="0.25">
      <c r="B3113" s="8" t="s">
        <v>1</v>
      </c>
      <c r="C3113" s="10" t="s">
        <v>14</v>
      </c>
      <c r="D3113" s="9">
        <f t="shared" si="61"/>
        <v>0</v>
      </c>
      <c r="E3113" s="9">
        <f t="shared" si="61"/>
        <v>0</v>
      </c>
      <c r="F3113" s="9">
        <f t="shared" si="61"/>
        <v>0</v>
      </c>
      <c r="G3113" s="9">
        <f t="shared" si="61"/>
        <v>0</v>
      </c>
      <c r="H3113" s="9">
        <f t="shared" si="61"/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0</v>
      </c>
      <c r="R3113" s="9">
        <v>0</v>
      </c>
    </row>
    <row r="3114" spans="2:18" ht="15.75" hidden="1" thickBot="1" x14ac:dyDescent="0.3">
      <c r="B3114" s="15" t="s">
        <v>1203</v>
      </c>
      <c r="C3114" s="16" t="s">
        <v>1204</v>
      </c>
      <c r="D3114" s="17">
        <f t="shared" si="61"/>
        <v>0</v>
      </c>
      <c r="E3114" s="17">
        <f t="shared" si="61"/>
        <v>0</v>
      </c>
      <c r="F3114" s="17">
        <f t="shared" si="61"/>
        <v>0</v>
      </c>
      <c r="G3114" s="17">
        <f t="shared" si="61"/>
        <v>0</v>
      </c>
      <c r="H3114" s="17">
        <f t="shared" si="61"/>
        <v>0</v>
      </c>
      <c r="I3114" s="17">
        <v>0</v>
      </c>
      <c r="J3114" s="17">
        <v>0</v>
      </c>
      <c r="K3114" s="17">
        <v>0</v>
      </c>
      <c r="L3114" s="17">
        <v>0</v>
      </c>
      <c r="M3114" s="17">
        <v>0</v>
      </c>
      <c r="N3114" s="17">
        <v>0</v>
      </c>
      <c r="O3114" s="17">
        <v>0</v>
      </c>
      <c r="P3114" s="17">
        <v>0</v>
      </c>
      <c r="Q3114" s="17">
        <v>0</v>
      </c>
      <c r="R3114" s="17">
        <v>0</v>
      </c>
    </row>
    <row r="3115" spans="2:18" hidden="1" x14ac:dyDescent="0.25">
      <c r="B3115" s="11" t="s">
        <v>1</v>
      </c>
      <c r="C3115" s="13" t="s">
        <v>12</v>
      </c>
      <c r="D3115" s="12">
        <f t="shared" si="61"/>
        <v>0</v>
      </c>
      <c r="E3115" s="12">
        <f t="shared" si="61"/>
        <v>0</v>
      </c>
      <c r="F3115" s="12">
        <f t="shared" si="61"/>
        <v>0</v>
      </c>
      <c r="G3115" s="12">
        <f t="shared" si="61"/>
        <v>0</v>
      </c>
      <c r="H3115" s="12">
        <f t="shared" si="61"/>
        <v>0</v>
      </c>
      <c r="I3115" s="12">
        <v>0</v>
      </c>
      <c r="J3115" s="12">
        <v>0</v>
      </c>
      <c r="K3115" s="12">
        <v>0</v>
      </c>
      <c r="L3115" s="12">
        <v>0</v>
      </c>
      <c r="M3115" s="12">
        <v>0</v>
      </c>
      <c r="N3115" s="12">
        <v>0</v>
      </c>
      <c r="O3115" s="12">
        <v>0</v>
      </c>
      <c r="P3115" s="12">
        <v>0</v>
      </c>
      <c r="Q3115" s="12">
        <v>0</v>
      </c>
      <c r="R3115" s="12">
        <v>0</v>
      </c>
    </row>
    <row r="3116" spans="2:18" hidden="1" x14ac:dyDescent="0.25">
      <c r="B3116" s="8" t="s">
        <v>1</v>
      </c>
      <c r="C3116" s="10" t="s">
        <v>13</v>
      </c>
      <c r="D3116" s="9">
        <f t="shared" si="61"/>
        <v>0</v>
      </c>
      <c r="E3116" s="9">
        <f t="shared" si="61"/>
        <v>0</v>
      </c>
      <c r="F3116" s="9">
        <f t="shared" si="61"/>
        <v>0</v>
      </c>
      <c r="G3116" s="9">
        <f t="shared" si="61"/>
        <v>0</v>
      </c>
      <c r="H3116" s="9">
        <f t="shared" si="61"/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</row>
    <row r="3117" spans="2:18" hidden="1" x14ac:dyDescent="0.25">
      <c r="B3117" s="8" t="s">
        <v>1</v>
      </c>
      <c r="C3117" s="10" t="s">
        <v>14</v>
      </c>
      <c r="D3117" s="9">
        <f t="shared" si="61"/>
        <v>0</v>
      </c>
      <c r="E3117" s="9">
        <f t="shared" si="61"/>
        <v>0</v>
      </c>
      <c r="F3117" s="9">
        <f t="shared" si="61"/>
        <v>0</v>
      </c>
      <c r="G3117" s="9">
        <f t="shared" si="61"/>
        <v>0</v>
      </c>
      <c r="H3117" s="9">
        <f t="shared" si="61"/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</row>
    <row r="3118" spans="2:18" hidden="1" x14ac:dyDescent="0.25">
      <c r="B3118" s="8" t="s">
        <v>1</v>
      </c>
      <c r="C3118" s="10" t="s">
        <v>19</v>
      </c>
      <c r="D3118" s="9">
        <f t="shared" si="61"/>
        <v>0</v>
      </c>
      <c r="E3118" s="9">
        <f t="shared" si="61"/>
        <v>0</v>
      </c>
      <c r="F3118" s="9">
        <f t="shared" si="61"/>
        <v>0</v>
      </c>
      <c r="G3118" s="9">
        <f t="shared" si="61"/>
        <v>0</v>
      </c>
      <c r="H3118" s="9">
        <f t="shared" si="61"/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</row>
    <row r="3119" spans="2:18" ht="15.75" hidden="1" thickBot="1" x14ac:dyDescent="0.3">
      <c r="B3119" s="15" t="s">
        <v>1205</v>
      </c>
      <c r="C3119" s="16" t="s">
        <v>1206</v>
      </c>
      <c r="D3119" s="17">
        <f t="shared" si="61"/>
        <v>0</v>
      </c>
      <c r="E3119" s="17">
        <f t="shared" si="61"/>
        <v>0</v>
      </c>
      <c r="F3119" s="17">
        <f t="shared" si="61"/>
        <v>0</v>
      </c>
      <c r="G3119" s="17">
        <f t="shared" si="61"/>
        <v>0</v>
      </c>
      <c r="H3119" s="17">
        <f t="shared" si="61"/>
        <v>0</v>
      </c>
      <c r="I3119" s="17">
        <v>0</v>
      </c>
      <c r="J3119" s="17">
        <v>0</v>
      </c>
      <c r="K3119" s="17">
        <v>0</v>
      </c>
      <c r="L3119" s="17">
        <v>0</v>
      </c>
      <c r="M3119" s="17">
        <v>0</v>
      </c>
      <c r="N3119" s="17">
        <v>0</v>
      </c>
      <c r="O3119" s="17">
        <v>0</v>
      </c>
      <c r="P3119" s="17">
        <v>0</v>
      </c>
      <c r="Q3119" s="17">
        <v>0</v>
      </c>
      <c r="R3119" s="17">
        <v>0</v>
      </c>
    </row>
    <row r="3120" spans="2:18" hidden="1" x14ac:dyDescent="0.25">
      <c r="B3120" s="11" t="s">
        <v>1</v>
      </c>
      <c r="C3120" s="13" t="s">
        <v>12</v>
      </c>
      <c r="D3120" s="12">
        <f t="shared" si="61"/>
        <v>0</v>
      </c>
      <c r="E3120" s="12">
        <f t="shared" si="61"/>
        <v>0</v>
      </c>
      <c r="F3120" s="12">
        <f t="shared" si="61"/>
        <v>0</v>
      </c>
      <c r="G3120" s="12">
        <f t="shared" si="61"/>
        <v>0</v>
      </c>
      <c r="H3120" s="12">
        <f t="shared" si="61"/>
        <v>0</v>
      </c>
      <c r="I3120" s="12">
        <v>0</v>
      </c>
      <c r="J3120" s="12">
        <v>0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0</v>
      </c>
      <c r="Q3120" s="12">
        <v>0</v>
      </c>
      <c r="R3120" s="12">
        <v>0</v>
      </c>
    </row>
    <row r="3121" spans="2:18" hidden="1" x14ac:dyDescent="0.25">
      <c r="B3121" s="8" t="s">
        <v>1</v>
      </c>
      <c r="C3121" s="10" t="s">
        <v>13</v>
      </c>
      <c r="D3121" s="9">
        <f t="shared" si="61"/>
        <v>0</v>
      </c>
      <c r="E3121" s="9">
        <f t="shared" si="61"/>
        <v>0</v>
      </c>
      <c r="F3121" s="9">
        <f t="shared" si="61"/>
        <v>0</v>
      </c>
      <c r="G3121" s="9">
        <f t="shared" si="61"/>
        <v>0</v>
      </c>
      <c r="H3121" s="9">
        <f t="shared" si="61"/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</row>
    <row r="3122" spans="2:18" hidden="1" x14ac:dyDescent="0.25">
      <c r="B3122" s="8" t="s">
        <v>1</v>
      </c>
      <c r="C3122" s="10" t="s">
        <v>14</v>
      </c>
      <c r="D3122" s="9">
        <f t="shared" si="61"/>
        <v>0</v>
      </c>
      <c r="E3122" s="9">
        <f t="shared" si="61"/>
        <v>0</v>
      </c>
      <c r="F3122" s="9">
        <f t="shared" si="61"/>
        <v>0</v>
      </c>
      <c r="G3122" s="9">
        <f t="shared" si="61"/>
        <v>0</v>
      </c>
      <c r="H3122" s="9">
        <f t="shared" si="61"/>
        <v>0</v>
      </c>
      <c r="I3122" s="9">
        <v>0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  <c r="Q3122" s="9">
        <v>0</v>
      </c>
      <c r="R3122" s="9">
        <v>0</v>
      </c>
    </row>
    <row r="3123" spans="2:18" hidden="1" x14ac:dyDescent="0.25">
      <c r="B3123" s="8" t="s">
        <v>1</v>
      </c>
      <c r="C3123" s="10" t="s">
        <v>19</v>
      </c>
      <c r="D3123" s="9">
        <f t="shared" si="61"/>
        <v>0</v>
      </c>
      <c r="E3123" s="9">
        <f t="shared" si="61"/>
        <v>0</v>
      </c>
      <c r="F3123" s="9">
        <f t="shared" si="61"/>
        <v>0</v>
      </c>
      <c r="G3123" s="9">
        <f t="shared" si="61"/>
        <v>0</v>
      </c>
      <c r="H3123" s="9">
        <f t="shared" si="61"/>
        <v>0</v>
      </c>
      <c r="I3123" s="9">
        <v>0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  <c r="Q3123" s="9">
        <v>0</v>
      </c>
      <c r="R3123" s="9">
        <v>0</v>
      </c>
    </row>
    <row r="3124" spans="2:18" ht="15.75" hidden="1" thickBot="1" x14ac:dyDescent="0.3">
      <c r="B3124" s="15" t="s">
        <v>1207</v>
      </c>
      <c r="C3124" s="16" t="s">
        <v>1208</v>
      </c>
      <c r="D3124" s="17">
        <f t="shared" si="61"/>
        <v>0</v>
      </c>
      <c r="E3124" s="17">
        <f t="shared" si="61"/>
        <v>0</v>
      </c>
      <c r="F3124" s="17">
        <f t="shared" si="61"/>
        <v>0</v>
      </c>
      <c r="G3124" s="17">
        <f t="shared" si="61"/>
        <v>0</v>
      </c>
      <c r="H3124" s="17">
        <f t="shared" si="61"/>
        <v>0</v>
      </c>
      <c r="I3124" s="17">
        <v>0</v>
      </c>
      <c r="J3124" s="17">
        <v>0</v>
      </c>
      <c r="K3124" s="17">
        <v>0</v>
      </c>
      <c r="L3124" s="17">
        <v>0</v>
      </c>
      <c r="M3124" s="17">
        <v>0</v>
      </c>
      <c r="N3124" s="17">
        <v>0</v>
      </c>
      <c r="O3124" s="17">
        <v>0</v>
      </c>
      <c r="P3124" s="17">
        <v>0</v>
      </c>
      <c r="Q3124" s="17">
        <v>0</v>
      </c>
      <c r="R3124" s="17">
        <v>0</v>
      </c>
    </row>
    <row r="3125" spans="2:18" hidden="1" x14ac:dyDescent="0.25">
      <c r="B3125" s="11" t="s">
        <v>1</v>
      </c>
      <c r="C3125" s="13" t="s">
        <v>12</v>
      </c>
      <c r="D3125" s="12">
        <f t="shared" si="61"/>
        <v>0</v>
      </c>
      <c r="E3125" s="12">
        <f t="shared" si="61"/>
        <v>0</v>
      </c>
      <c r="F3125" s="12">
        <f t="shared" si="61"/>
        <v>0</v>
      </c>
      <c r="G3125" s="12">
        <f t="shared" si="61"/>
        <v>0</v>
      </c>
      <c r="H3125" s="12">
        <f t="shared" si="61"/>
        <v>0</v>
      </c>
      <c r="I3125" s="12">
        <v>0</v>
      </c>
      <c r="J3125" s="12">
        <v>0</v>
      </c>
      <c r="K3125" s="12">
        <v>0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v>0</v>
      </c>
      <c r="R3125" s="12">
        <v>0</v>
      </c>
    </row>
    <row r="3126" spans="2:18" hidden="1" x14ac:dyDescent="0.25">
      <c r="B3126" s="8" t="s">
        <v>1</v>
      </c>
      <c r="C3126" s="10" t="s">
        <v>13</v>
      </c>
      <c r="D3126" s="9">
        <f t="shared" si="61"/>
        <v>0</v>
      </c>
      <c r="E3126" s="9">
        <f t="shared" si="61"/>
        <v>0</v>
      </c>
      <c r="F3126" s="9">
        <f t="shared" si="61"/>
        <v>0</v>
      </c>
      <c r="G3126" s="9">
        <f t="shared" si="61"/>
        <v>0</v>
      </c>
      <c r="H3126" s="9">
        <f t="shared" si="61"/>
        <v>0</v>
      </c>
      <c r="I3126" s="9">
        <v>0</v>
      </c>
      <c r="J3126" s="9">
        <v>0</v>
      </c>
      <c r="K3126" s="9">
        <v>0</v>
      </c>
      <c r="L3126" s="9">
        <v>0</v>
      </c>
      <c r="M3126" s="9">
        <v>0</v>
      </c>
      <c r="N3126" s="9">
        <v>0</v>
      </c>
      <c r="O3126" s="9">
        <v>0</v>
      </c>
      <c r="P3126" s="9">
        <v>0</v>
      </c>
      <c r="Q3126" s="9">
        <v>0</v>
      </c>
      <c r="R3126" s="9">
        <v>0</v>
      </c>
    </row>
    <row r="3127" spans="2:18" hidden="1" x14ac:dyDescent="0.25">
      <c r="B3127" s="8" t="s">
        <v>1</v>
      </c>
      <c r="C3127" s="10" t="s">
        <v>14</v>
      </c>
      <c r="D3127" s="9">
        <f t="shared" si="61"/>
        <v>0</v>
      </c>
      <c r="E3127" s="9">
        <f t="shared" si="61"/>
        <v>0</v>
      </c>
      <c r="F3127" s="9">
        <f t="shared" si="61"/>
        <v>0</v>
      </c>
      <c r="G3127" s="9">
        <f t="shared" si="61"/>
        <v>0</v>
      </c>
      <c r="H3127" s="9">
        <f t="shared" si="61"/>
        <v>0</v>
      </c>
      <c r="I3127" s="9">
        <v>0</v>
      </c>
      <c r="J3127" s="9">
        <v>0</v>
      </c>
      <c r="K3127" s="9">
        <v>0</v>
      </c>
      <c r="L3127" s="9">
        <v>0</v>
      </c>
      <c r="M3127" s="9">
        <v>0</v>
      </c>
      <c r="N3127" s="9">
        <v>0</v>
      </c>
      <c r="O3127" s="9">
        <v>0</v>
      </c>
      <c r="P3127" s="9">
        <v>0</v>
      </c>
      <c r="Q3127" s="9">
        <v>0</v>
      </c>
      <c r="R3127" s="9">
        <v>0</v>
      </c>
    </row>
    <row r="3128" spans="2:18" ht="15.75" hidden="1" thickBot="1" x14ac:dyDescent="0.3">
      <c r="B3128" s="15" t="s">
        <v>1209</v>
      </c>
      <c r="C3128" s="16" t="s">
        <v>1210</v>
      </c>
      <c r="D3128" s="17">
        <f t="shared" si="61"/>
        <v>0</v>
      </c>
      <c r="E3128" s="17">
        <f t="shared" si="61"/>
        <v>0</v>
      </c>
      <c r="F3128" s="17">
        <f t="shared" si="61"/>
        <v>0</v>
      </c>
      <c r="G3128" s="17">
        <f t="shared" si="61"/>
        <v>0</v>
      </c>
      <c r="H3128" s="17">
        <f t="shared" si="61"/>
        <v>0</v>
      </c>
      <c r="I3128" s="17">
        <v>0</v>
      </c>
      <c r="J3128" s="17">
        <v>0</v>
      </c>
      <c r="K3128" s="17">
        <v>0</v>
      </c>
      <c r="L3128" s="17">
        <v>0</v>
      </c>
      <c r="M3128" s="17">
        <v>0</v>
      </c>
      <c r="N3128" s="17">
        <v>0</v>
      </c>
      <c r="O3128" s="17">
        <v>0</v>
      </c>
      <c r="P3128" s="17">
        <v>0</v>
      </c>
      <c r="Q3128" s="17">
        <v>0</v>
      </c>
      <c r="R3128" s="17">
        <v>0</v>
      </c>
    </row>
    <row r="3129" spans="2:18" hidden="1" x14ac:dyDescent="0.25">
      <c r="B3129" s="11" t="s">
        <v>1</v>
      </c>
      <c r="C3129" s="13" t="s">
        <v>12</v>
      </c>
      <c r="D3129" s="12">
        <f t="shared" si="61"/>
        <v>0</v>
      </c>
      <c r="E3129" s="12">
        <f t="shared" si="61"/>
        <v>0</v>
      </c>
      <c r="F3129" s="12">
        <f t="shared" si="61"/>
        <v>0</v>
      </c>
      <c r="G3129" s="12">
        <f t="shared" si="61"/>
        <v>0</v>
      </c>
      <c r="H3129" s="12">
        <f t="shared" si="61"/>
        <v>0</v>
      </c>
      <c r="I3129" s="12">
        <v>0</v>
      </c>
      <c r="J3129" s="12">
        <v>0</v>
      </c>
      <c r="K3129" s="12">
        <v>0</v>
      </c>
      <c r="L3129" s="12">
        <v>0</v>
      </c>
      <c r="M3129" s="12">
        <v>0</v>
      </c>
      <c r="N3129" s="12">
        <v>0</v>
      </c>
      <c r="O3129" s="12">
        <v>0</v>
      </c>
      <c r="P3129" s="12">
        <v>0</v>
      </c>
      <c r="Q3129" s="12">
        <v>0</v>
      </c>
      <c r="R3129" s="12">
        <v>0</v>
      </c>
    </row>
    <row r="3130" spans="2:18" hidden="1" x14ac:dyDescent="0.25">
      <c r="B3130" s="8" t="s">
        <v>1</v>
      </c>
      <c r="C3130" s="10" t="s">
        <v>13</v>
      </c>
      <c r="D3130" s="9">
        <f t="shared" si="61"/>
        <v>0</v>
      </c>
      <c r="E3130" s="9">
        <f t="shared" si="61"/>
        <v>0</v>
      </c>
      <c r="F3130" s="9">
        <f t="shared" si="61"/>
        <v>0</v>
      </c>
      <c r="G3130" s="9">
        <f t="shared" si="61"/>
        <v>0</v>
      </c>
      <c r="H3130" s="9">
        <f t="shared" si="61"/>
        <v>0</v>
      </c>
      <c r="I3130" s="9">
        <v>0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  <c r="Q3130" s="9">
        <v>0</v>
      </c>
      <c r="R3130" s="9">
        <v>0</v>
      </c>
    </row>
    <row r="3131" spans="2:18" hidden="1" x14ac:dyDescent="0.25">
      <c r="B3131" s="8" t="s">
        <v>1</v>
      </c>
      <c r="C3131" s="10" t="s">
        <v>14</v>
      </c>
      <c r="D3131" s="9">
        <f t="shared" si="61"/>
        <v>0</v>
      </c>
      <c r="E3131" s="9">
        <f t="shared" si="61"/>
        <v>0</v>
      </c>
      <c r="F3131" s="9">
        <f t="shared" si="61"/>
        <v>0</v>
      </c>
      <c r="G3131" s="9">
        <f t="shared" si="61"/>
        <v>0</v>
      </c>
      <c r="H3131" s="9">
        <f t="shared" si="61"/>
        <v>0</v>
      </c>
      <c r="I3131" s="9">
        <v>0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  <c r="Q3131" s="9">
        <v>0</v>
      </c>
      <c r="R3131" s="9">
        <v>0</v>
      </c>
    </row>
    <row r="3132" spans="2:18" ht="15.75" hidden="1" thickBot="1" x14ac:dyDescent="0.3">
      <c r="B3132" s="15" t="s">
        <v>1211</v>
      </c>
      <c r="C3132" s="16" t="s">
        <v>1212</v>
      </c>
      <c r="D3132" s="17">
        <f t="shared" si="61"/>
        <v>0</v>
      </c>
      <c r="E3132" s="17">
        <f t="shared" si="61"/>
        <v>0</v>
      </c>
      <c r="F3132" s="17">
        <f t="shared" si="61"/>
        <v>0</v>
      </c>
      <c r="G3132" s="17">
        <f t="shared" si="61"/>
        <v>0</v>
      </c>
      <c r="H3132" s="17">
        <f t="shared" si="61"/>
        <v>0</v>
      </c>
      <c r="I3132" s="17">
        <v>0</v>
      </c>
      <c r="J3132" s="17">
        <v>0</v>
      </c>
      <c r="K3132" s="17">
        <v>0</v>
      </c>
      <c r="L3132" s="17">
        <v>0</v>
      </c>
      <c r="M3132" s="17">
        <v>0</v>
      </c>
      <c r="N3132" s="17">
        <v>0</v>
      </c>
      <c r="O3132" s="17">
        <v>0</v>
      </c>
      <c r="P3132" s="17">
        <v>0</v>
      </c>
      <c r="Q3132" s="17">
        <v>0</v>
      </c>
      <c r="R3132" s="17">
        <v>0</v>
      </c>
    </row>
    <row r="3133" spans="2:18" hidden="1" x14ac:dyDescent="0.25">
      <c r="B3133" s="11" t="s">
        <v>1</v>
      </c>
      <c r="C3133" s="13" t="s">
        <v>12</v>
      </c>
      <c r="D3133" s="12">
        <f t="shared" ref="D3133:H3183" si="62">I3133+N3133</f>
        <v>0</v>
      </c>
      <c r="E3133" s="12">
        <f t="shared" si="62"/>
        <v>0</v>
      </c>
      <c r="F3133" s="12">
        <f t="shared" si="62"/>
        <v>0</v>
      </c>
      <c r="G3133" s="12">
        <f t="shared" si="62"/>
        <v>0</v>
      </c>
      <c r="H3133" s="12">
        <f t="shared" si="62"/>
        <v>0</v>
      </c>
      <c r="I3133" s="12">
        <v>0</v>
      </c>
      <c r="J3133" s="12">
        <v>0</v>
      </c>
      <c r="K3133" s="12">
        <v>0</v>
      </c>
      <c r="L3133" s="12">
        <v>0</v>
      </c>
      <c r="M3133" s="12">
        <v>0</v>
      </c>
      <c r="N3133" s="12">
        <v>0</v>
      </c>
      <c r="O3133" s="12">
        <v>0</v>
      </c>
      <c r="P3133" s="12">
        <v>0</v>
      </c>
      <c r="Q3133" s="12">
        <v>0</v>
      </c>
      <c r="R3133" s="12">
        <v>0</v>
      </c>
    </row>
    <row r="3134" spans="2:18" hidden="1" x14ac:dyDescent="0.25">
      <c r="B3134" s="8" t="s">
        <v>1</v>
      </c>
      <c r="C3134" s="10" t="s">
        <v>13</v>
      </c>
      <c r="D3134" s="9">
        <f t="shared" si="62"/>
        <v>0</v>
      </c>
      <c r="E3134" s="9">
        <f t="shared" si="62"/>
        <v>0</v>
      </c>
      <c r="F3134" s="9">
        <f t="shared" si="62"/>
        <v>0</v>
      </c>
      <c r="G3134" s="9">
        <f t="shared" si="62"/>
        <v>0</v>
      </c>
      <c r="H3134" s="9">
        <f t="shared" si="62"/>
        <v>0</v>
      </c>
      <c r="I3134" s="9">
        <v>0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  <c r="Q3134" s="9">
        <v>0</v>
      </c>
      <c r="R3134" s="9">
        <v>0</v>
      </c>
    </row>
    <row r="3135" spans="2:18" hidden="1" x14ac:dyDescent="0.25">
      <c r="B3135" s="8" t="s">
        <v>1</v>
      </c>
      <c r="C3135" s="10" t="s">
        <v>14</v>
      </c>
      <c r="D3135" s="9">
        <f t="shared" si="62"/>
        <v>0</v>
      </c>
      <c r="E3135" s="9">
        <f t="shared" si="62"/>
        <v>0</v>
      </c>
      <c r="F3135" s="9">
        <f t="shared" si="62"/>
        <v>0</v>
      </c>
      <c r="G3135" s="9">
        <f t="shared" si="62"/>
        <v>0</v>
      </c>
      <c r="H3135" s="9">
        <f t="shared" si="62"/>
        <v>0</v>
      </c>
      <c r="I3135" s="9">
        <v>0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  <c r="Q3135" s="9">
        <v>0</v>
      </c>
      <c r="R3135" s="9">
        <v>0</v>
      </c>
    </row>
    <row r="3136" spans="2:18" ht="15.75" hidden="1" thickBot="1" x14ac:dyDescent="0.3">
      <c r="B3136" s="15" t="s">
        <v>1213</v>
      </c>
      <c r="C3136" s="16" t="s">
        <v>1214</v>
      </c>
      <c r="D3136" s="17">
        <f t="shared" si="62"/>
        <v>0</v>
      </c>
      <c r="E3136" s="17">
        <f t="shared" si="62"/>
        <v>0</v>
      </c>
      <c r="F3136" s="17">
        <f t="shared" si="62"/>
        <v>0</v>
      </c>
      <c r="G3136" s="17">
        <f t="shared" si="62"/>
        <v>0</v>
      </c>
      <c r="H3136" s="17">
        <f t="shared" si="62"/>
        <v>0</v>
      </c>
      <c r="I3136" s="17">
        <v>0</v>
      </c>
      <c r="J3136" s="17">
        <v>0</v>
      </c>
      <c r="K3136" s="17">
        <v>0</v>
      </c>
      <c r="L3136" s="17">
        <v>0</v>
      </c>
      <c r="M3136" s="17">
        <v>0</v>
      </c>
      <c r="N3136" s="17">
        <v>0</v>
      </c>
      <c r="O3136" s="17">
        <v>0</v>
      </c>
      <c r="P3136" s="17">
        <v>0</v>
      </c>
      <c r="Q3136" s="17">
        <v>0</v>
      </c>
      <c r="R3136" s="17">
        <v>0</v>
      </c>
    </row>
    <row r="3137" spans="2:18" hidden="1" x14ac:dyDescent="0.25">
      <c r="B3137" s="11" t="s">
        <v>1</v>
      </c>
      <c r="C3137" s="13" t="s">
        <v>12</v>
      </c>
      <c r="D3137" s="12">
        <f t="shared" si="62"/>
        <v>0</v>
      </c>
      <c r="E3137" s="12">
        <f t="shared" si="62"/>
        <v>0</v>
      </c>
      <c r="F3137" s="12">
        <f t="shared" si="62"/>
        <v>0</v>
      </c>
      <c r="G3137" s="12">
        <f t="shared" si="62"/>
        <v>0</v>
      </c>
      <c r="H3137" s="12">
        <f t="shared" si="62"/>
        <v>0</v>
      </c>
      <c r="I3137" s="12">
        <v>0</v>
      </c>
      <c r="J3137" s="12">
        <v>0</v>
      </c>
      <c r="K3137" s="12">
        <v>0</v>
      </c>
      <c r="L3137" s="12">
        <v>0</v>
      </c>
      <c r="M3137" s="12">
        <v>0</v>
      </c>
      <c r="N3137" s="12">
        <v>0</v>
      </c>
      <c r="O3137" s="12">
        <v>0</v>
      </c>
      <c r="P3137" s="12">
        <v>0</v>
      </c>
      <c r="Q3137" s="12">
        <v>0</v>
      </c>
      <c r="R3137" s="12">
        <v>0</v>
      </c>
    </row>
    <row r="3138" spans="2:18" hidden="1" x14ac:dyDescent="0.25">
      <c r="B3138" s="8" t="s">
        <v>1</v>
      </c>
      <c r="C3138" s="10" t="s">
        <v>13</v>
      </c>
      <c r="D3138" s="9">
        <f t="shared" si="62"/>
        <v>0</v>
      </c>
      <c r="E3138" s="9">
        <f t="shared" si="62"/>
        <v>0</v>
      </c>
      <c r="F3138" s="9">
        <f t="shared" si="62"/>
        <v>0</v>
      </c>
      <c r="G3138" s="9">
        <f t="shared" si="62"/>
        <v>0</v>
      </c>
      <c r="H3138" s="9">
        <f t="shared" si="62"/>
        <v>0</v>
      </c>
      <c r="I3138" s="9">
        <v>0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  <c r="Q3138" s="9">
        <v>0</v>
      </c>
      <c r="R3138" s="9">
        <v>0</v>
      </c>
    </row>
    <row r="3139" spans="2:18" hidden="1" x14ac:dyDescent="0.25">
      <c r="B3139" s="8" t="s">
        <v>1</v>
      </c>
      <c r="C3139" s="10" t="s">
        <v>14</v>
      </c>
      <c r="D3139" s="9">
        <f t="shared" si="62"/>
        <v>0</v>
      </c>
      <c r="E3139" s="9">
        <f t="shared" si="62"/>
        <v>0</v>
      </c>
      <c r="F3139" s="9">
        <f t="shared" si="62"/>
        <v>0</v>
      </c>
      <c r="G3139" s="9">
        <f t="shared" si="62"/>
        <v>0</v>
      </c>
      <c r="H3139" s="9">
        <f t="shared" si="62"/>
        <v>0</v>
      </c>
      <c r="I3139" s="9">
        <v>0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  <c r="Q3139" s="9">
        <v>0</v>
      </c>
      <c r="R3139" s="9">
        <v>0</v>
      </c>
    </row>
    <row r="3140" spans="2:18" ht="15.75" hidden="1" thickBot="1" x14ac:dyDescent="0.3">
      <c r="B3140" s="15" t="s">
        <v>1215</v>
      </c>
      <c r="C3140" s="16" t="s">
        <v>1216</v>
      </c>
      <c r="D3140" s="17">
        <f t="shared" si="62"/>
        <v>0</v>
      </c>
      <c r="E3140" s="17">
        <f t="shared" si="62"/>
        <v>0</v>
      </c>
      <c r="F3140" s="17">
        <f t="shared" si="62"/>
        <v>0</v>
      </c>
      <c r="G3140" s="17">
        <f t="shared" si="62"/>
        <v>0</v>
      </c>
      <c r="H3140" s="17">
        <f t="shared" si="62"/>
        <v>0</v>
      </c>
      <c r="I3140" s="17">
        <v>0</v>
      </c>
      <c r="J3140" s="17">
        <v>0</v>
      </c>
      <c r="K3140" s="17">
        <v>0</v>
      </c>
      <c r="L3140" s="17">
        <v>0</v>
      </c>
      <c r="M3140" s="17">
        <v>0</v>
      </c>
      <c r="N3140" s="17">
        <v>0</v>
      </c>
      <c r="O3140" s="17">
        <v>0</v>
      </c>
      <c r="P3140" s="17">
        <v>0</v>
      </c>
      <c r="Q3140" s="17">
        <v>0</v>
      </c>
      <c r="R3140" s="17">
        <v>0</v>
      </c>
    </row>
    <row r="3141" spans="2:18" hidden="1" x14ac:dyDescent="0.25">
      <c r="B3141" s="11" t="s">
        <v>1</v>
      </c>
      <c r="C3141" s="13" t="s">
        <v>12</v>
      </c>
      <c r="D3141" s="12">
        <f t="shared" si="62"/>
        <v>0</v>
      </c>
      <c r="E3141" s="12">
        <f t="shared" si="62"/>
        <v>0</v>
      </c>
      <c r="F3141" s="12">
        <f t="shared" si="62"/>
        <v>0</v>
      </c>
      <c r="G3141" s="12">
        <f t="shared" si="62"/>
        <v>0</v>
      </c>
      <c r="H3141" s="12">
        <f t="shared" si="62"/>
        <v>0</v>
      </c>
      <c r="I3141" s="12">
        <v>0</v>
      </c>
      <c r="J3141" s="12">
        <v>0</v>
      </c>
      <c r="K3141" s="12">
        <v>0</v>
      </c>
      <c r="L3141" s="12">
        <v>0</v>
      </c>
      <c r="M3141" s="12">
        <v>0</v>
      </c>
      <c r="N3141" s="12">
        <v>0</v>
      </c>
      <c r="O3141" s="12">
        <v>0</v>
      </c>
      <c r="P3141" s="12">
        <v>0</v>
      </c>
      <c r="Q3141" s="12">
        <v>0</v>
      </c>
      <c r="R3141" s="12">
        <v>0</v>
      </c>
    </row>
    <row r="3142" spans="2:18" hidden="1" x14ac:dyDescent="0.25">
      <c r="B3142" s="8" t="s">
        <v>1</v>
      </c>
      <c r="C3142" s="10" t="s">
        <v>13</v>
      </c>
      <c r="D3142" s="9">
        <f t="shared" si="62"/>
        <v>0</v>
      </c>
      <c r="E3142" s="9">
        <f t="shared" si="62"/>
        <v>0</v>
      </c>
      <c r="F3142" s="9">
        <f t="shared" si="62"/>
        <v>0</v>
      </c>
      <c r="G3142" s="9">
        <f t="shared" si="62"/>
        <v>0</v>
      </c>
      <c r="H3142" s="9">
        <f t="shared" si="62"/>
        <v>0</v>
      </c>
      <c r="I3142" s="9">
        <v>0</v>
      </c>
      <c r="J3142" s="9">
        <v>0</v>
      </c>
      <c r="K3142" s="9">
        <v>0</v>
      </c>
      <c r="L3142" s="9">
        <v>0</v>
      </c>
      <c r="M3142" s="9">
        <v>0</v>
      </c>
      <c r="N3142" s="9">
        <v>0</v>
      </c>
      <c r="O3142" s="9">
        <v>0</v>
      </c>
      <c r="P3142" s="9">
        <v>0</v>
      </c>
      <c r="Q3142" s="9">
        <v>0</v>
      </c>
      <c r="R3142" s="9">
        <v>0</v>
      </c>
    </row>
    <row r="3143" spans="2:18" hidden="1" x14ac:dyDescent="0.25">
      <c r="B3143" s="8" t="s">
        <v>1</v>
      </c>
      <c r="C3143" s="10" t="s">
        <v>14</v>
      </c>
      <c r="D3143" s="9">
        <f t="shared" si="62"/>
        <v>0</v>
      </c>
      <c r="E3143" s="9">
        <f t="shared" si="62"/>
        <v>0</v>
      </c>
      <c r="F3143" s="9">
        <f t="shared" si="62"/>
        <v>0</v>
      </c>
      <c r="G3143" s="9">
        <f t="shared" si="62"/>
        <v>0</v>
      </c>
      <c r="H3143" s="9">
        <f t="shared" si="62"/>
        <v>0</v>
      </c>
      <c r="I3143" s="9">
        <v>0</v>
      </c>
      <c r="J3143" s="9">
        <v>0</v>
      </c>
      <c r="K3143" s="9">
        <v>0</v>
      </c>
      <c r="L3143" s="9">
        <v>0</v>
      </c>
      <c r="M3143" s="9">
        <v>0</v>
      </c>
      <c r="N3143" s="9">
        <v>0</v>
      </c>
      <c r="O3143" s="9">
        <v>0</v>
      </c>
      <c r="P3143" s="9">
        <v>0</v>
      </c>
      <c r="Q3143" s="9">
        <v>0</v>
      </c>
      <c r="R3143" s="9">
        <v>0</v>
      </c>
    </row>
    <row r="3144" spans="2:18" ht="15.75" hidden="1" thickBot="1" x14ac:dyDescent="0.3">
      <c r="B3144" s="15" t="s">
        <v>1217</v>
      </c>
      <c r="C3144" s="16" t="s">
        <v>1218</v>
      </c>
      <c r="D3144" s="17">
        <f t="shared" si="62"/>
        <v>0</v>
      </c>
      <c r="E3144" s="17">
        <f t="shared" si="62"/>
        <v>0</v>
      </c>
      <c r="F3144" s="17">
        <f t="shared" si="62"/>
        <v>0</v>
      </c>
      <c r="G3144" s="17">
        <f t="shared" si="62"/>
        <v>0</v>
      </c>
      <c r="H3144" s="17">
        <f t="shared" si="62"/>
        <v>0</v>
      </c>
      <c r="I3144" s="17">
        <v>0</v>
      </c>
      <c r="J3144" s="17">
        <v>0</v>
      </c>
      <c r="K3144" s="17">
        <v>0</v>
      </c>
      <c r="L3144" s="17">
        <v>0</v>
      </c>
      <c r="M3144" s="17">
        <v>0</v>
      </c>
      <c r="N3144" s="17">
        <v>0</v>
      </c>
      <c r="O3144" s="17">
        <v>0</v>
      </c>
      <c r="P3144" s="17">
        <v>0</v>
      </c>
      <c r="Q3144" s="17">
        <v>0</v>
      </c>
      <c r="R3144" s="17">
        <v>0</v>
      </c>
    </row>
    <row r="3145" spans="2:18" hidden="1" x14ac:dyDescent="0.25">
      <c r="B3145" s="11" t="s">
        <v>1</v>
      </c>
      <c r="C3145" s="13" t="s">
        <v>12</v>
      </c>
      <c r="D3145" s="12">
        <f t="shared" si="62"/>
        <v>0</v>
      </c>
      <c r="E3145" s="12">
        <f t="shared" si="62"/>
        <v>0</v>
      </c>
      <c r="F3145" s="12">
        <f t="shared" si="62"/>
        <v>0</v>
      </c>
      <c r="G3145" s="12">
        <f t="shared" si="62"/>
        <v>0</v>
      </c>
      <c r="H3145" s="12">
        <f t="shared" si="62"/>
        <v>0</v>
      </c>
      <c r="I3145" s="12">
        <v>0</v>
      </c>
      <c r="J3145" s="12">
        <v>0</v>
      </c>
      <c r="K3145" s="12">
        <v>0</v>
      </c>
      <c r="L3145" s="12">
        <v>0</v>
      </c>
      <c r="M3145" s="12">
        <v>0</v>
      </c>
      <c r="N3145" s="12">
        <v>0</v>
      </c>
      <c r="O3145" s="12">
        <v>0</v>
      </c>
      <c r="P3145" s="12">
        <v>0</v>
      </c>
      <c r="Q3145" s="12">
        <v>0</v>
      </c>
      <c r="R3145" s="12">
        <v>0</v>
      </c>
    </row>
    <row r="3146" spans="2:18" hidden="1" x14ac:dyDescent="0.25">
      <c r="B3146" s="8" t="s">
        <v>1</v>
      </c>
      <c r="C3146" s="10" t="s">
        <v>13</v>
      </c>
      <c r="D3146" s="9">
        <f t="shared" si="62"/>
        <v>0</v>
      </c>
      <c r="E3146" s="9">
        <f t="shared" si="62"/>
        <v>0</v>
      </c>
      <c r="F3146" s="9">
        <f t="shared" si="62"/>
        <v>0</v>
      </c>
      <c r="G3146" s="9">
        <f t="shared" si="62"/>
        <v>0</v>
      </c>
      <c r="H3146" s="9">
        <f t="shared" si="62"/>
        <v>0</v>
      </c>
      <c r="I3146" s="9">
        <v>0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  <c r="Q3146" s="9">
        <v>0</v>
      </c>
      <c r="R3146" s="9">
        <v>0</v>
      </c>
    </row>
    <row r="3147" spans="2:18" hidden="1" x14ac:dyDescent="0.25">
      <c r="B3147" s="8" t="s">
        <v>1</v>
      </c>
      <c r="C3147" s="10" t="s">
        <v>14</v>
      </c>
      <c r="D3147" s="9">
        <f t="shared" si="62"/>
        <v>0</v>
      </c>
      <c r="E3147" s="9">
        <f t="shared" si="62"/>
        <v>0</v>
      </c>
      <c r="F3147" s="9">
        <f t="shared" si="62"/>
        <v>0</v>
      </c>
      <c r="G3147" s="9">
        <f t="shared" si="62"/>
        <v>0</v>
      </c>
      <c r="H3147" s="9">
        <f t="shared" si="62"/>
        <v>0</v>
      </c>
      <c r="I3147" s="9">
        <v>0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  <c r="Q3147" s="9">
        <v>0</v>
      </c>
      <c r="R3147" s="9">
        <v>0</v>
      </c>
    </row>
    <row r="3148" spans="2:18" hidden="1" x14ac:dyDescent="0.25">
      <c r="B3148" s="8" t="s">
        <v>1</v>
      </c>
      <c r="C3148" s="10" t="s">
        <v>19</v>
      </c>
      <c r="D3148" s="9">
        <f t="shared" si="62"/>
        <v>0</v>
      </c>
      <c r="E3148" s="9">
        <f t="shared" si="62"/>
        <v>0</v>
      </c>
      <c r="F3148" s="9">
        <f t="shared" si="62"/>
        <v>0</v>
      </c>
      <c r="G3148" s="9">
        <f t="shared" si="62"/>
        <v>0</v>
      </c>
      <c r="H3148" s="9">
        <f t="shared" si="62"/>
        <v>0</v>
      </c>
      <c r="I3148" s="9">
        <v>0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  <c r="Q3148" s="9">
        <v>0</v>
      </c>
      <c r="R3148" s="9">
        <v>0</v>
      </c>
    </row>
    <row r="3149" spans="2:18" ht="15.75" hidden="1" thickBot="1" x14ac:dyDescent="0.3">
      <c r="B3149" s="15" t="s">
        <v>1219</v>
      </c>
      <c r="C3149" s="16" t="s">
        <v>1220</v>
      </c>
      <c r="D3149" s="17">
        <f t="shared" si="62"/>
        <v>0</v>
      </c>
      <c r="E3149" s="17">
        <f t="shared" si="62"/>
        <v>0</v>
      </c>
      <c r="F3149" s="17">
        <f t="shared" si="62"/>
        <v>0</v>
      </c>
      <c r="G3149" s="17">
        <f t="shared" si="62"/>
        <v>0</v>
      </c>
      <c r="H3149" s="17">
        <f t="shared" si="62"/>
        <v>0</v>
      </c>
      <c r="I3149" s="17">
        <v>0</v>
      </c>
      <c r="J3149" s="17">
        <v>0</v>
      </c>
      <c r="K3149" s="17">
        <v>0</v>
      </c>
      <c r="L3149" s="17">
        <v>0</v>
      </c>
      <c r="M3149" s="17">
        <v>0</v>
      </c>
      <c r="N3149" s="17">
        <v>0</v>
      </c>
      <c r="O3149" s="17">
        <v>0</v>
      </c>
      <c r="P3149" s="17">
        <v>0</v>
      </c>
      <c r="Q3149" s="17">
        <v>0</v>
      </c>
      <c r="R3149" s="17">
        <v>0</v>
      </c>
    </row>
    <row r="3150" spans="2:18" hidden="1" x14ac:dyDescent="0.25">
      <c r="B3150" s="11" t="s">
        <v>1</v>
      </c>
      <c r="C3150" s="13" t="s">
        <v>12</v>
      </c>
      <c r="D3150" s="12">
        <f t="shared" si="62"/>
        <v>0</v>
      </c>
      <c r="E3150" s="12">
        <f t="shared" si="62"/>
        <v>0</v>
      </c>
      <c r="F3150" s="12">
        <f t="shared" si="62"/>
        <v>0</v>
      </c>
      <c r="G3150" s="12">
        <f t="shared" si="62"/>
        <v>0</v>
      </c>
      <c r="H3150" s="12">
        <f t="shared" si="62"/>
        <v>0</v>
      </c>
      <c r="I3150" s="12">
        <v>0</v>
      </c>
      <c r="J3150" s="12">
        <v>0</v>
      </c>
      <c r="K3150" s="12">
        <v>0</v>
      </c>
      <c r="L3150" s="12">
        <v>0</v>
      </c>
      <c r="M3150" s="12">
        <v>0</v>
      </c>
      <c r="N3150" s="12">
        <v>0</v>
      </c>
      <c r="O3150" s="12">
        <v>0</v>
      </c>
      <c r="P3150" s="12">
        <v>0</v>
      </c>
      <c r="Q3150" s="12">
        <v>0</v>
      </c>
      <c r="R3150" s="12">
        <v>0</v>
      </c>
    </row>
    <row r="3151" spans="2:18" hidden="1" x14ac:dyDescent="0.25">
      <c r="B3151" s="8" t="s">
        <v>1</v>
      </c>
      <c r="C3151" s="10" t="s">
        <v>13</v>
      </c>
      <c r="D3151" s="9">
        <f t="shared" si="62"/>
        <v>0</v>
      </c>
      <c r="E3151" s="9">
        <f t="shared" si="62"/>
        <v>0</v>
      </c>
      <c r="F3151" s="9">
        <f t="shared" si="62"/>
        <v>0</v>
      </c>
      <c r="G3151" s="9">
        <f t="shared" si="62"/>
        <v>0</v>
      </c>
      <c r="H3151" s="9">
        <f t="shared" si="62"/>
        <v>0</v>
      </c>
      <c r="I3151" s="9">
        <v>0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  <c r="Q3151" s="9">
        <v>0</v>
      </c>
      <c r="R3151" s="9">
        <v>0</v>
      </c>
    </row>
    <row r="3152" spans="2:18" hidden="1" x14ac:dyDescent="0.25">
      <c r="B3152" s="8" t="s">
        <v>1</v>
      </c>
      <c r="C3152" s="10" t="s">
        <v>14</v>
      </c>
      <c r="D3152" s="9">
        <f t="shared" si="62"/>
        <v>0</v>
      </c>
      <c r="E3152" s="9">
        <f t="shared" si="62"/>
        <v>0</v>
      </c>
      <c r="F3152" s="9">
        <f t="shared" si="62"/>
        <v>0</v>
      </c>
      <c r="G3152" s="9">
        <f t="shared" si="62"/>
        <v>0</v>
      </c>
      <c r="H3152" s="9">
        <f t="shared" si="62"/>
        <v>0</v>
      </c>
      <c r="I3152" s="9">
        <v>0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  <c r="Q3152" s="9">
        <v>0</v>
      </c>
      <c r="R3152" s="9">
        <v>0</v>
      </c>
    </row>
    <row r="3153" spans="2:18" ht="15.75" hidden="1" thickBot="1" x14ac:dyDescent="0.3">
      <c r="B3153" s="15" t="s">
        <v>1221</v>
      </c>
      <c r="C3153" s="16" t="s">
        <v>1222</v>
      </c>
      <c r="D3153" s="17">
        <f t="shared" si="62"/>
        <v>0</v>
      </c>
      <c r="E3153" s="17">
        <f t="shared" si="62"/>
        <v>0</v>
      </c>
      <c r="F3153" s="17">
        <f t="shared" si="62"/>
        <v>0</v>
      </c>
      <c r="G3153" s="17">
        <f t="shared" si="62"/>
        <v>0</v>
      </c>
      <c r="H3153" s="17">
        <f t="shared" si="62"/>
        <v>0</v>
      </c>
      <c r="I3153" s="17">
        <v>0</v>
      </c>
      <c r="J3153" s="17">
        <v>0</v>
      </c>
      <c r="K3153" s="17">
        <v>0</v>
      </c>
      <c r="L3153" s="17">
        <v>0</v>
      </c>
      <c r="M3153" s="17">
        <v>0</v>
      </c>
      <c r="N3153" s="17">
        <v>0</v>
      </c>
      <c r="O3153" s="17">
        <v>0</v>
      </c>
      <c r="P3153" s="17">
        <v>0</v>
      </c>
      <c r="Q3153" s="17">
        <v>0</v>
      </c>
      <c r="R3153" s="17">
        <v>0</v>
      </c>
    </row>
    <row r="3154" spans="2:18" hidden="1" x14ac:dyDescent="0.25">
      <c r="B3154" s="11" t="s">
        <v>1</v>
      </c>
      <c r="C3154" s="13" t="s">
        <v>12</v>
      </c>
      <c r="D3154" s="12">
        <f t="shared" si="62"/>
        <v>0</v>
      </c>
      <c r="E3154" s="12">
        <f t="shared" si="62"/>
        <v>0</v>
      </c>
      <c r="F3154" s="12">
        <f t="shared" si="62"/>
        <v>0</v>
      </c>
      <c r="G3154" s="12">
        <f t="shared" si="62"/>
        <v>0</v>
      </c>
      <c r="H3154" s="12">
        <f t="shared" si="62"/>
        <v>0</v>
      </c>
      <c r="I3154" s="12">
        <v>0</v>
      </c>
      <c r="J3154" s="12">
        <v>0</v>
      </c>
      <c r="K3154" s="12">
        <v>0</v>
      </c>
      <c r="L3154" s="12">
        <v>0</v>
      </c>
      <c r="M3154" s="12">
        <v>0</v>
      </c>
      <c r="N3154" s="12">
        <v>0</v>
      </c>
      <c r="O3154" s="12">
        <v>0</v>
      </c>
      <c r="P3154" s="12">
        <v>0</v>
      </c>
      <c r="Q3154" s="12">
        <v>0</v>
      </c>
      <c r="R3154" s="12">
        <v>0</v>
      </c>
    </row>
    <row r="3155" spans="2:18" hidden="1" x14ac:dyDescent="0.25">
      <c r="B3155" s="8" t="s">
        <v>1</v>
      </c>
      <c r="C3155" s="10" t="s">
        <v>13</v>
      </c>
      <c r="D3155" s="9">
        <f t="shared" si="62"/>
        <v>0</v>
      </c>
      <c r="E3155" s="9">
        <f t="shared" si="62"/>
        <v>0</v>
      </c>
      <c r="F3155" s="9">
        <f t="shared" si="62"/>
        <v>0</v>
      </c>
      <c r="G3155" s="9">
        <f t="shared" si="62"/>
        <v>0</v>
      </c>
      <c r="H3155" s="9">
        <f t="shared" si="62"/>
        <v>0</v>
      </c>
      <c r="I3155" s="9">
        <v>0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  <c r="Q3155" s="9">
        <v>0</v>
      </c>
      <c r="R3155" s="9">
        <v>0</v>
      </c>
    </row>
    <row r="3156" spans="2:18" hidden="1" x14ac:dyDescent="0.25">
      <c r="B3156" s="8" t="s">
        <v>1</v>
      </c>
      <c r="C3156" s="10" t="s">
        <v>14</v>
      </c>
      <c r="D3156" s="9">
        <f t="shared" si="62"/>
        <v>0</v>
      </c>
      <c r="E3156" s="9">
        <f t="shared" si="62"/>
        <v>0</v>
      </c>
      <c r="F3156" s="9">
        <f t="shared" si="62"/>
        <v>0</v>
      </c>
      <c r="G3156" s="9">
        <f t="shared" si="62"/>
        <v>0</v>
      </c>
      <c r="H3156" s="9">
        <f t="shared" si="62"/>
        <v>0</v>
      </c>
      <c r="I3156" s="9">
        <v>0</v>
      </c>
      <c r="J3156" s="9">
        <v>0</v>
      </c>
      <c r="K3156" s="9">
        <v>0</v>
      </c>
      <c r="L3156" s="9">
        <v>0</v>
      </c>
      <c r="M3156" s="9">
        <v>0</v>
      </c>
      <c r="N3156" s="9">
        <v>0</v>
      </c>
      <c r="O3156" s="9">
        <v>0</v>
      </c>
      <c r="P3156" s="9">
        <v>0</v>
      </c>
      <c r="Q3156" s="9">
        <v>0</v>
      </c>
      <c r="R3156" s="9">
        <v>0</v>
      </c>
    </row>
    <row r="3157" spans="2:18" ht="15.75" hidden="1" thickBot="1" x14ac:dyDescent="0.3">
      <c r="B3157" s="15" t="s">
        <v>1223</v>
      </c>
      <c r="C3157" s="16" t="s">
        <v>1224</v>
      </c>
      <c r="D3157" s="17">
        <f t="shared" si="62"/>
        <v>0</v>
      </c>
      <c r="E3157" s="17">
        <f t="shared" si="62"/>
        <v>0</v>
      </c>
      <c r="F3157" s="17">
        <f t="shared" si="62"/>
        <v>0</v>
      </c>
      <c r="G3157" s="17">
        <f t="shared" si="62"/>
        <v>0</v>
      </c>
      <c r="H3157" s="17">
        <f t="shared" si="62"/>
        <v>0</v>
      </c>
      <c r="I3157" s="17">
        <v>0</v>
      </c>
      <c r="J3157" s="17">
        <v>0</v>
      </c>
      <c r="K3157" s="17">
        <v>0</v>
      </c>
      <c r="L3157" s="17">
        <v>0</v>
      </c>
      <c r="M3157" s="17">
        <v>0</v>
      </c>
      <c r="N3157" s="17">
        <v>0</v>
      </c>
      <c r="O3157" s="17">
        <v>0</v>
      </c>
      <c r="P3157" s="17">
        <v>0</v>
      </c>
      <c r="Q3157" s="17">
        <v>0</v>
      </c>
      <c r="R3157" s="17">
        <v>0</v>
      </c>
    </row>
    <row r="3158" spans="2:18" hidden="1" x14ac:dyDescent="0.25">
      <c r="B3158" s="11" t="s">
        <v>1</v>
      </c>
      <c r="C3158" s="13" t="s">
        <v>12</v>
      </c>
      <c r="D3158" s="12">
        <f t="shared" si="62"/>
        <v>0</v>
      </c>
      <c r="E3158" s="12">
        <f t="shared" si="62"/>
        <v>0</v>
      </c>
      <c r="F3158" s="12">
        <f t="shared" si="62"/>
        <v>0</v>
      </c>
      <c r="G3158" s="12">
        <f t="shared" si="62"/>
        <v>0</v>
      </c>
      <c r="H3158" s="12">
        <f t="shared" si="62"/>
        <v>0</v>
      </c>
      <c r="I3158" s="12">
        <v>0</v>
      </c>
      <c r="J3158" s="12">
        <v>0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v>0</v>
      </c>
      <c r="R3158" s="12">
        <v>0</v>
      </c>
    </row>
    <row r="3159" spans="2:18" hidden="1" x14ac:dyDescent="0.25">
      <c r="B3159" s="8" t="s">
        <v>1</v>
      </c>
      <c r="C3159" s="10" t="s">
        <v>13</v>
      </c>
      <c r="D3159" s="9">
        <f t="shared" si="62"/>
        <v>0</v>
      </c>
      <c r="E3159" s="9">
        <f t="shared" si="62"/>
        <v>0</v>
      </c>
      <c r="F3159" s="9">
        <f t="shared" si="62"/>
        <v>0</v>
      </c>
      <c r="G3159" s="9">
        <f t="shared" si="62"/>
        <v>0</v>
      </c>
      <c r="H3159" s="9">
        <f t="shared" si="62"/>
        <v>0</v>
      </c>
      <c r="I3159" s="9">
        <v>0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  <c r="Q3159" s="9">
        <v>0</v>
      </c>
      <c r="R3159" s="9">
        <v>0</v>
      </c>
    </row>
    <row r="3160" spans="2:18" hidden="1" x14ac:dyDescent="0.25">
      <c r="B3160" s="8" t="s">
        <v>1</v>
      </c>
      <c r="C3160" s="10" t="s">
        <v>14</v>
      </c>
      <c r="D3160" s="9">
        <f t="shared" si="62"/>
        <v>0</v>
      </c>
      <c r="E3160" s="9">
        <f t="shared" si="62"/>
        <v>0</v>
      </c>
      <c r="F3160" s="9">
        <f t="shared" si="62"/>
        <v>0</v>
      </c>
      <c r="G3160" s="9">
        <f t="shared" si="62"/>
        <v>0</v>
      </c>
      <c r="H3160" s="9">
        <f t="shared" si="62"/>
        <v>0</v>
      </c>
      <c r="I3160" s="9">
        <v>0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  <c r="Q3160" s="9">
        <v>0</v>
      </c>
      <c r="R3160" s="9">
        <v>0</v>
      </c>
    </row>
    <row r="3161" spans="2:18" ht="15.75" hidden="1" thickBot="1" x14ac:dyDescent="0.3">
      <c r="B3161" s="15" t="s">
        <v>1225</v>
      </c>
      <c r="C3161" s="16" t="s">
        <v>1226</v>
      </c>
      <c r="D3161" s="17">
        <f t="shared" si="62"/>
        <v>0</v>
      </c>
      <c r="E3161" s="17">
        <f t="shared" si="62"/>
        <v>0</v>
      </c>
      <c r="F3161" s="17">
        <f t="shared" si="62"/>
        <v>0</v>
      </c>
      <c r="G3161" s="17">
        <f t="shared" si="62"/>
        <v>0</v>
      </c>
      <c r="H3161" s="17">
        <f t="shared" si="62"/>
        <v>0</v>
      </c>
      <c r="I3161" s="17">
        <v>0</v>
      </c>
      <c r="J3161" s="17">
        <v>0</v>
      </c>
      <c r="K3161" s="17">
        <v>0</v>
      </c>
      <c r="L3161" s="17">
        <v>0</v>
      </c>
      <c r="M3161" s="17">
        <v>0</v>
      </c>
      <c r="N3161" s="17">
        <v>0</v>
      </c>
      <c r="O3161" s="17">
        <v>0</v>
      </c>
      <c r="P3161" s="17">
        <v>0</v>
      </c>
      <c r="Q3161" s="17">
        <v>0</v>
      </c>
      <c r="R3161" s="17">
        <v>0</v>
      </c>
    </row>
    <row r="3162" spans="2:18" hidden="1" x14ac:dyDescent="0.25">
      <c r="B3162" s="11" t="s">
        <v>1</v>
      </c>
      <c r="C3162" s="13" t="s">
        <v>12</v>
      </c>
      <c r="D3162" s="12">
        <f t="shared" si="62"/>
        <v>0</v>
      </c>
      <c r="E3162" s="12">
        <f t="shared" si="62"/>
        <v>0</v>
      </c>
      <c r="F3162" s="12">
        <f t="shared" si="62"/>
        <v>0</v>
      </c>
      <c r="G3162" s="12">
        <f t="shared" si="62"/>
        <v>0</v>
      </c>
      <c r="H3162" s="12">
        <f t="shared" si="62"/>
        <v>0</v>
      </c>
      <c r="I3162" s="12">
        <v>0</v>
      </c>
      <c r="J3162" s="12">
        <v>0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</row>
    <row r="3163" spans="2:18" hidden="1" x14ac:dyDescent="0.25">
      <c r="B3163" s="8" t="s">
        <v>1</v>
      </c>
      <c r="C3163" s="10" t="s">
        <v>13</v>
      </c>
      <c r="D3163" s="9">
        <f t="shared" si="62"/>
        <v>0</v>
      </c>
      <c r="E3163" s="9">
        <f t="shared" si="62"/>
        <v>0</v>
      </c>
      <c r="F3163" s="9">
        <f t="shared" si="62"/>
        <v>0</v>
      </c>
      <c r="G3163" s="9">
        <f t="shared" si="62"/>
        <v>0</v>
      </c>
      <c r="H3163" s="9">
        <f t="shared" si="62"/>
        <v>0</v>
      </c>
      <c r="I3163" s="9">
        <v>0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  <c r="Q3163" s="9">
        <v>0</v>
      </c>
      <c r="R3163" s="9">
        <v>0</v>
      </c>
    </row>
    <row r="3164" spans="2:18" hidden="1" x14ac:dyDescent="0.25">
      <c r="B3164" s="8" t="s">
        <v>1</v>
      </c>
      <c r="C3164" s="10" t="s">
        <v>14</v>
      </c>
      <c r="D3164" s="9">
        <f t="shared" si="62"/>
        <v>0</v>
      </c>
      <c r="E3164" s="9">
        <f t="shared" si="62"/>
        <v>0</v>
      </c>
      <c r="F3164" s="9">
        <f t="shared" si="62"/>
        <v>0</v>
      </c>
      <c r="G3164" s="9">
        <f t="shared" si="62"/>
        <v>0</v>
      </c>
      <c r="H3164" s="9">
        <f t="shared" si="62"/>
        <v>0</v>
      </c>
      <c r="I3164" s="9">
        <v>0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  <c r="Q3164" s="9">
        <v>0</v>
      </c>
      <c r="R3164" s="9">
        <v>0</v>
      </c>
    </row>
    <row r="3165" spans="2:18" hidden="1" x14ac:dyDescent="0.25">
      <c r="B3165" s="8" t="s">
        <v>1</v>
      </c>
      <c r="C3165" s="10" t="s">
        <v>19</v>
      </c>
      <c r="D3165" s="9">
        <f t="shared" si="62"/>
        <v>0</v>
      </c>
      <c r="E3165" s="9">
        <f t="shared" si="62"/>
        <v>0</v>
      </c>
      <c r="F3165" s="9">
        <f t="shared" si="62"/>
        <v>0</v>
      </c>
      <c r="G3165" s="9">
        <f t="shared" si="62"/>
        <v>0</v>
      </c>
      <c r="H3165" s="9">
        <f t="shared" si="62"/>
        <v>0</v>
      </c>
      <c r="I3165" s="9">
        <v>0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  <c r="Q3165" s="9">
        <v>0</v>
      </c>
      <c r="R3165" s="9">
        <v>0</v>
      </c>
    </row>
    <row r="3166" spans="2:18" ht="15.75" hidden="1" thickBot="1" x14ac:dyDescent="0.3">
      <c r="B3166" s="15" t="s">
        <v>1227</v>
      </c>
      <c r="C3166" s="16" t="s">
        <v>1228</v>
      </c>
      <c r="D3166" s="17">
        <f t="shared" si="62"/>
        <v>0</v>
      </c>
      <c r="E3166" s="17">
        <f t="shared" si="62"/>
        <v>0</v>
      </c>
      <c r="F3166" s="17">
        <f t="shared" si="62"/>
        <v>0</v>
      </c>
      <c r="G3166" s="17">
        <f t="shared" si="62"/>
        <v>0</v>
      </c>
      <c r="H3166" s="17">
        <f t="shared" si="62"/>
        <v>0</v>
      </c>
      <c r="I3166" s="17">
        <v>0</v>
      </c>
      <c r="J3166" s="17">
        <v>0</v>
      </c>
      <c r="K3166" s="17">
        <v>0</v>
      </c>
      <c r="L3166" s="17">
        <v>0</v>
      </c>
      <c r="M3166" s="17">
        <v>0</v>
      </c>
      <c r="N3166" s="17">
        <v>0</v>
      </c>
      <c r="O3166" s="17">
        <v>0</v>
      </c>
      <c r="P3166" s="17">
        <v>0</v>
      </c>
      <c r="Q3166" s="17">
        <v>0</v>
      </c>
      <c r="R3166" s="17">
        <v>0</v>
      </c>
    </row>
    <row r="3167" spans="2:18" hidden="1" x14ac:dyDescent="0.25">
      <c r="B3167" s="11" t="s">
        <v>1</v>
      </c>
      <c r="C3167" s="13" t="s">
        <v>12</v>
      </c>
      <c r="D3167" s="12">
        <f t="shared" si="62"/>
        <v>0</v>
      </c>
      <c r="E3167" s="12">
        <f t="shared" si="62"/>
        <v>0</v>
      </c>
      <c r="F3167" s="12">
        <f t="shared" si="62"/>
        <v>0</v>
      </c>
      <c r="G3167" s="12">
        <f t="shared" si="62"/>
        <v>0</v>
      </c>
      <c r="H3167" s="12">
        <f t="shared" si="62"/>
        <v>0</v>
      </c>
      <c r="I3167" s="12">
        <v>0</v>
      </c>
      <c r="J3167" s="12">
        <v>0</v>
      </c>
      <c r="K3167" s="12">
        <v>0</v>
      </c>
      <c r="L3167" s="12">
        <v>0</v>
      </c>
      <c r="M3167" s="12">
        <v>0</v>
      </c>
      <c r="N3167" s="12">
        <v>0</v>
      </c>
      <c r="O3167" s="12">
        <v>0</v>
      </c>
      <c r="P3167" s="12">
        <v>0</v>
      </c>
      <c r="Q3167" s="12">
        <v>0</v>
      </c>
      <c r="R3167" s="12">
        <v>0</v>
      </c>
    </row>
    <row r="3168" spans="2:18" hidden="1" x14ac:dyDescent="0.25">
      <c r="B3168" s="8" t="s">
        <v>1</v>
      </c>
      <c r="C3168" s="10" t="s">
        <v>13</v>
      </c>
      <c r="D3168" s="9">
        <f t="shared" si="62"/>
        <v>0</v>
      </c>
      <c r="E3168" s="9">
        <f t="shared" si="62"/>
        <v>0</v>
      </c>
      <c r="F3168" s="9">
        <f t="shared" si="62"/>
        <v>0</v>
      </c>
      <c r="G3168" s="9">
        <f t="shared" si="62"/>
        <v>0</v>
      </c>
      <c r="H3168" s="9">
        <f t="shared" si="62"/>
        <v>0</v>
      </c>
      <c r="I3168" s="9">
        <v>0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</row>
    <row r="3169" spans="2:18" hidden="1" x14ac:dyDescent="0.25">
      <c r="B3169" s="8" t="s">
        <v>1</v>
      </c>
      <c r="C3169" s="10" t="s">
        <v>14</v>
      </c>
      <c r="D3169" s="9">
        <f t="shared" si="62"/>
        <v>0</v>
      </c>
      <c r="E3169" s="9">
        <f t="shared" si="62"/>
        <v>0</v>
      </c>
      <c r="F3169" s="9">
        <f t="shared" si="62"/>
        <v>0</v>
      </c>
      <c r="G3169" s="9">
        <f t="shared" si="62"/>
        <v>0</v>
      </c>
      <c r="H3169" s="9">
        <f t="shared" si="62"/>
        <v>0</v>
      </c>
      <c r="I3169" s="9">
        <v>0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</row>
    <row r="3170" spans="2:18" ht="15.75" hidden="1" thickBot="1" x14ac:dyDescent="0.3">
      <c r="B3170" s="15" t="s">
        <v>1229</v>
      </c>
      <c r="C3170" s="16" t="s">
        <v>1230</v>
      </c>
      <c r="D3170" s="17">
        <f t="shared" si="62"/>
        <v>0</v>
      </c>
      <c r="E3170" s="17">
        <f t="shared" si="62"/>
        <v>0</v>
      </c>
      <c r="F3170" s="17">
        <f t="shared" si="62"/>
        <v>0</v>
      </c>
      <c r="G3170" s="17">
        <f t="shared" si="62"/>
        <v>0</v>
      </c>
      <c r="H3170" s="17">
        <f t="shared" si="62"/>
        <v>0</v>
      </c>
      <c r="I3170" s="17">
        <v>0</v>
      </c>
      <c r="J3170" s="17">
        <v>0</v>
      </c>
      <c r="K3170" s="17">
        <v>0</v>
      </c>
      <c r="L3170" s="17">
        <v>0</v>
      </c>
      <c r="M3170" s="17">
        <v>0</v>
      </c>
      <c r="N3170" s="17">
        <v>0</v>
      </c>
      <c r="O3170" s="17">
        <v>0</v>
      </c>
      <c r="P3170" s="17">
        <v>0</v>
      </c>
      <c r="Q3170" s="17">
        <v>0</v>
      </c>
      <c r="R3170" s="17">
        <v>0</v>
      </c>
    </row>
    <row r="3171" spans="2:18" hidden="1" x14ac:dyDescent="0.25">
      <c r="B3171" s="11" t="s">
        <v>1</v>
      </c>
      <c r="C3171" s="13" t="s">
        <v>12</v>
      </c>
      <c r="D3171" s="12">
        <f t="shared" si="62"/>
        <v>0</v>
      </c>
      <c r="E3171" s="12">
        <f t="shared" si="62"/>
        <v>0</v>
      </c>
      <c r="F3171" s="12">
        <f t="shared" si="62"/>
        <v>0</v>
      </c>
      <c r="G3171" s="12">
        <f t="shared" si="62"/>
        <v>0</v>
      </c>
      <c r="H3171" s="12">
        <f t="shared" si="62"/>
        <v>0</v>
      </c>
      <c r="I3171" s="12">
        <v>0</v>
      </c>
      <c r="J3171" s="12">
        <v>0</v>
      </c>
      <c r="K3171" s="12">
        <v>0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</row>
    <row r="3172" spans="2:18" hidden="1" x14ac:dyDescent="0.25">
      <c r="B3172" s="8" t="s">
        <v>1</v>
      </c>
      <c r="C3172" s="10" t="s">
        <v>13</v>
      </c>
      <c r="D3172" s="9">
        <f t="shared" si="62"/>
        <v>0</v>
      </c>
      <c r="E3172" s="9">
        <f t="shared" si="62"/>
        <v>0</v>
      </c>
      <c r="F3172" s="9">
        <f t="shared" si="62"/>
        <v>0</v>
      </c>
      <c r="G3172" s="9">
        <f t="shared" si="62"/>
        <v>0</v>
      </c>
      <c r="H3172" s="9">
        <f t="shared" si="62"/>
        <v>0</v>
      </c>
      <c r="I3172" s="9">
        <v>0</v>
      </c>
      <c r="J3172" s="9">
        <v>0</v>
      </c>
      <c r="K3172" s="9">
        <v>0</v>
      </c>
      <c r="L3172" s="9">
        <v>0</v>
      </c>
      <c r="M3172" s="9">
        <v>0</v>
      </c>
      <c r="N3172" s="9">
        <v>0</v>
      </c>
      <c r="O3172" s="9">
        <v>0</v>
      </c>
      <c r="P3172" s="9">
        <v>0</v>
      </c>
      <c r="Q3172" s="9">
        <v>0</v>
      </c>
      <c r="R3172" s="9">
        <v>0</v>
      </c>
    </row>
    <row r="3173" spans="2:18" hidden="1" x14ac:dyDescent="0.25">
      <c r="B3173" s="8" t="s">
        <v>1</v>
      </c>
      <c r="C3173" s="10" t="s">
        <v>14</v>
      </c>
      <c r="D3173" s="9">
        <f t="shared" si="62"/>
        <v>0</v>
      </c>
      <c r="E3173" s="9">
        <f t="shared" si="62"/>
        <v>0</v>
      </c>
      <c r="F3173" s="9">
        <f t="shared" si="62"/>
        <v>0</v>
      </c>
      <c r="G3173" s="9">
        <f t="shared" si="62"/>
        <v>0</v>
      </c>
      <c r="H3173" s="9">
        <f t="shared" si="62"/>
        <v>0</v>
      </c>
      <c r="I3173" s="9">
        <v>0</v>
      </c>
      <c r="J3173" s="9">
        <v>0</v>
      </c>
      <c r="K3173" s="9">
        <v>0</v>
      </c>
      <c r="L3173" s="9">
        <v>0</v>
      </c>
      <c r="M3173" s="9">
        <v>0</v>
      </c>
      <c r="N3173" s="9">
        <v>0</v>
      </c>
      <c r="O3173" s="9">
        <v>0</v>
      </c>
      <c r="P3173" s="9">
        <v>0</v>
      </c>
      <c r="Q3173" s="9">
        <v>0</v>
      </c>
      <c r="R3173" s="9">
        <v>0</v>
      </c>
    </row>
    <row r="3174" spans="2:18" ht="15.75" hidden="1" thickBot="1" x14ac:dyDescent="0.3">
      <c r="B3174" s="15" t="s">
        <v>1231</v>
      </c>
      <c r="C3174" s="16" t="s">
        <v>1232</v>
      </c>
      <c r="D3174" s="17">
        <f t="shared" si="62"/>
        <v>0</v>
      </c>
      <c r="E3174" s="17">
        <f t="shared" si="62"/>
        <v>0</v>
      </c>
      <c r="F3174" s="17">
        <f t="shared" si="62"/>
        <v>0</v>
      </c>
      <c r="G3174" s="17">
        <f t="shared" si="62"/>
        <v>0</v>
      </c>
      <c r="H3174" s="17">
        <f t="shared" si="62"/>
        <v>0</v>
      </c>
      <c r="I3174" s="17">
        <v>0</v>
      </c>
      <c r="J3174" s="17">
        <v>0</v>
      </c>
      <c r="K3174" s="17">
        <v>0</v>
      </c>
      <c r="L3174" s="17">
        <v>0</v>
      </c>
      <c r="M3174" s="17">
        <v>0</v>
      </c>
      <c r="N3174" s="17">
        <v>0</v>
      </c>
      <c r="O3174" s="17">
        <v>0</v>
      </c>
      <c r="P3174" s="17">
        <v>0</v>
      </c>
      <c r="Q3174" s="17">
        <v>0</v>
      </c>
      <c r="R3174" s="17">
        <v>0</v>
      </c>
    </row>
    <row r="3175" spans="2:18" hidden="1" x14ac:dyDescent="0.25">
      <c r="B3175" s="11" t="s">
        <v>1</v>
      </c>
      <c r="C3175" s="13" t="s">
        <v>12</v>
      </c>
      <c r="D3175" s="12">
        <f t="shared" si="62"/>
        <v>0</v>
      </c>
      <c r="E3175" s="12">
        <f t="shared" si="62"/>
        <v>0</v>
      </c>
      <c r="F3175" s="12">
        <f t="shared" si="62"/>
        <v>0</v>
      </c>
      <c r="G3175" s="12">
        <f t="shared" si="62"/>
        <v>0</v>
      </c>
      <c r="H3175" s="12">
        <f t="shared" si="62"/>
        <v>0</v>
      </c>
      <c r="I3175" s="12">
        <v>0</v>
      </c>
      <c r="J3175" s="12">
        <v>0</v>
      </c>
      <c r="K3175" s="12">
        <v>0</v>
      </c>
      <c r="L3175" s="12">
        <v>0</v>
      </c>
      <c r="M3175" s="12">
        <v>0</v>
      </c>
      <c r="N3175" s="12">
        <v>0</v>
      </c>
      <c r="O3175" s="12">
        <v>0</v>
      </c>
      <c r="P3175" s="12">
        <v>0</v>
      </c>
      <c r="Q3175" s="12">
        <v>0</v>
      </c>
      <c r="R3175" s="12">
        <v>0</v>
      </c>
    </row>
    <row r="3176" spans="2:18" hidden="1" x14ac:dyDescent="0.25">
      <c r="B3176" s="8" t="s">
        <v>1</v>
      </c>
      <c r="C3176" s="10" t="s">
        <v>13</v>
      </c>
      <c r="D3176" s="9">
        <f t="shared" si="62"/>
        <v>0</v>
      </c>
      <c r="E3176" s="9">
        <f t="shared" si="62"/>
        <v>0</v>
      </c>
      <c r="F3176" s="9">
        <f t="shared" si="62"/>
        <v>0</v>
      </c>
      <c r="G3176" s="9">
        <f t="shared" si="62"/>
        <v>0</v>
      </c>
      <c r="H3176" s="9">
        <f t="shared" si="62"/>
        <v>0</v>
      </c>
      <c r="I3176" s="9">
        <v>0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  <c r="Q3176" s="9">
        <v>0</v>
      </c>
      <c r="R3176" s="9">
        <v>0</v>
      </c>
    </row>
    <row r="3177" spans="2:18" hidden="1" x14ac:dyDescent="0.25">
      <c r="B3177" s="8" t="s">
        <v>1</v>
      </c>
      <c r="C3177" s="10" t="s">
        <v>14</v>
      </c>
      <c r="D3177" s="9">
        <f t="shared" si="62"/>
        <v>0</v>
      </c>
      <c r="E3177" s="9">
        <f t="shared" si="62"/>
        <v>0</v>
      </c>
      <c r="F3177" s="9">
        <f t="shared" si="62"/>
        <v>0</v>
      </c>
      <c r="G3177" s="9">
        <f t="shared" si="62"/>
        <v>0</v>
      </c>
      <c r="H3177" s="9">
        <f t="shared" si="62"/>
        <v>0</v>
      </c>
      <c r="I3177" s="9">
        <v>0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  <c r="Q3177" s="9">
        <v>0</v>
      </c>
      <c r="R3177" s="9">
        <v>0</v>
      </c>
    </row>
    <row r="3178" spans="2:18" ht="15.75" hidden="1" thickBot="1" x14ac:dyDescent="0.3">
      <c r="B3178" s="15" t="s">
        <v>1233</v>
      </c>
      <c r="C3178" s="16" t="s">
        <v>1234</v>
      </c>
      <c r="D3178" s="17">
        <f t="shared" si="62"/>
        <v>0</v>
      </c>
      <c r="E3178" s="17">
        <f t="shared" si="62"/>
        <v>0</v>
      </c>
      <c r="F3178" s="17">
        <f t="shared" si="62"/>
        <v>0</v>
      </c>
      <c r="G3178" s="17">
        <f t="shared" si="62"/>
        <v>0</v>
      </c>
      <c r="H3178" s="17">
        <f t="shared" si="62"/>
        <v>0</v>
      </c>
      <c r="I3178" s="17">
        <v>0</v>
      </c>
      <c r="J3178" s="17">
        <v>0</v>
      </c>
      <c r="K3178" s="17">
        <v>0</v>
      </c>
      <c r="L3178" s="17">
        <v>0</v>
      </c>
      <c r="M3178" s="17">
        <v>0</v>
      </c>
      <c r="N3178" s="17">
        <v>0</v>
      </c>
      <c r="O3178" s="17">
        <v>0</v>
      </c>
      <c r="P3178" s="17">
        <v>0</v>
      </c>
      <c r="Q3178" s="17">
        <v>0</v>
      </c>
      <c r="R3178" s="17">
        <v>0</v>
      </c>
    </row>
    <row r="3179" spans="2:18" hidden="1" x14ac:dyDescent="0.25">
      <c r="B3179" s="11" t="s">
        <v>1</v>
      </c>
      <c r="C3179" s="13" t="s">
        <v>12</v>
      </c>
      <c r="D3179" s="12">
        <f t="shared" si="62"/>
        <v>0</v>
      </c>
      <c r="E3179" s="12">
        <f t="shared" si="62"/>
        <v>0</v>
      </c>
      <c r="F3179" s="12">
        <f t="shared" si="62"/>
        <v>0</v>
      </c>
      <c r="G3179" s="12">
        <f t="shared" si="62"/>
        <v>0</v>
      </c>
      <c r="H3179" s="12">
        <f t="shared" si="62"/>
        <v>0</v>
      </c>
      <c r="I3179" s="12">
        <v>0</v>
      </c>
      <c r="J3179" s="12">
        <v>0</v>
      </c>
      <c r="K3179" s="12">
        <v>0</v>
      </c>
      <c r="L3179" s="12">
        <v>0</v>
      </c>
      <c r="M3179" s="12">
        <v>0</v>
      </c>
      <c r="N3179" s="12">
        <v>0</v>
      </c>
      <c r="O3179" s="12">
        <v>0</v>
      </c>
      <c r="P3179" s="12">
        <v>0</v>
      </c>
      <c r="Q3179" s="12">
        <v>0</v>
      </c>
      <c r="R3179" s="12">
        <v>0</v>
      </c>
    </row>
    <row r="3180" spans="2:18" hidden="1" x14ac:dyDescent="0.25">
      <c r="B3180" s="8" t="s">
        <v>1</v>
      </c>
      <c r="C3180" s="10" t="s">
        <v>13</v>
      </c>
      <c r="D3180" s="9">
        <f t="shared" si="62"/>
        <v>0</v>
      </c>
      <c r="E3180" s="9">
        <f t="shared" si="62"/>
        <v>0</v>
      </c>
      <c r="F3180" s="9">
        <f t="shared" si="62"/>
        <v>0</v>
      </c>
      <c r="G3180" s="9">
        <f t="shared" si="62"/>
        <v>0</v>
      </c>
      <c r="H3180" s="9">
        <f t="shared" si="62"/>
        <v>0</v>
      </c>
      <c r="I3180" s="9">
        <v>0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  <c r="Q3180" s="9">
        <v>0</v>
      </c>
      <c r="R3180" s="9">
        <v>0</v>
      </c>
    </row>
    <row r="3181" spans="2:18" hidden="1" x14ac:dyDescent="0.25">
      <c r="B3181" s="8" t="s">
        <v>1</v>
      </c>
      <c r="C3181" s="10" t="s">
        <v>14</v>
      </c>
      <c r="D3181" s="9">
        <f t="shared" si="62"/>
        <v>0</v>
      </c>
      <c r="E3181" s="9">
        <f t="shared" si="62"/>
        <v>0</v>
      </c>
      <c r="F3181" s="9">
        <f t="shared" si="62"/>
        <v>0</v>
      </c>
      <c r="G3181" s="9">
        <f t="shared" si="62"/>
        <v>0</v>
      </c>
      <c r="H3181" s="9">
        <f t="shared" si="62"/>
        <v>0</v>
      </c>
      <c r="I3181" s="9">
        <v>0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  <c r="Q3181" s="9">
        <v>0</v>
      </c>
      <c r="R3181" s="9">
        <v>0</v>
      </c>
    </row>
    <row r="3182" spans="2:18" hidden="1" x14ac:dyDescent="0.25">
      <c r="B3182" s="8" t="s">
        <v>1</v>
      </c>
      <c r="C3182" s="10" t="s">
        <v>19</v>
      </c>
      <c r="D3182" s="9">
        <f t="shared" si="62"/>
        <v>0</v>
      </c>
      <c r="E3182" s="9">
        <f t="shared" si="62"/>
        <v>0</v>
      </c>
      <c r="F3182" s="9">
        <f t="shared" si="62"/>
        <v>0</v>
      </c>
      <c r="G3182" s="9">
        <f t="shared" si="62"/>
        <v>0</v>
      </c>
      <c r="H3182" s="9">
        <f t="shared" si="62"/>
        <v>0</v>
      </c>
      <c r="I3182" s="9">
        <v>0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  <c r="Q3182" s="9">
        <v>0</v>
      </c>
      <c r="R3182" s="9">
        <v>0</v>
      </c>
    </row>
    <row r="3183" spans="2:18" ht="15.75" hidden="1" thickBot="1" x14ac:dyDescent="0.3">
      <c r="B3183" s="15" t="s">
        <v>1235</v>
      </c>
      <c r="C3183" s="16" t="s">
        <v>1236</v>
      </c>
      <c r="D3183" s="17">
        <f t="shared" si="62"/>
        <v>0</v>
      </c>
      <c r="E3183" s="17">
        <f t="shared" si="62"/>
        <v>0</v>
      </c>
      <c r="F3183" s="17">
        <f t="shared" si="62"/>
        <v>0</v>
      </c>
      <c r="G3183" s="17">
        <f t="shared" si="62"/>
        <v>0</v>
      </c>
      <c r="H3183" s="17">
        <f t="shared" si="62"/>
        <v>0</v>
      </c>
      <c r="I3183" s="17">
        <v>0</v>
      </c>
      <c r="J3183" s="17">
        <v>0</v>
      </c>
      <c r="K3183" s="17">
        <v>0</v>
      </c>
      <c r="L3183" s="17">
        <v>0</v>
      </c>
      <c r="M3183" s="17">
        <v>0</v>
      </c>
      <c r="N3183" s="17">
        <v>0</v>
      </c>
      <c r="O3183" s="17">
        <v>0</v>
      </c>
      <c r="P3183" s="17">
        <v>0</v>
      </c>
      <c r="Q3183" s="17">
        <v>0</v>
      </c>
      <c r="R3183" s="17">
        <v>0</v>
      </c>
    </row>
    <row r="3184" spans="2:18" hidden="1" x14ac:dyDescent="0.25">
      <c r="B3184" s="11" t="s">
        <v>1</v>
      </c>
      <c r="C3184" s="13" t="s">
        <v>12</v>
      </c>
      <c r="D3184" s="12">
        <f t="shared" ref="D3184:H3234" si="63">I3184+N3184</f>
        <v>0</v>
      </c>
      <c r="E3184" s="12">
        <f t="shared" si="63"/>
        <v>0</v>
      </c>
      <c r="F3184" s="12">
        <f t="shared" si="63"/>
        <v>0</v>
      </c>
      <c r="G3184" s="12">
        <f t="shared" si="63"/>
        <v>0</v>
      </c>
      <c r="H3184" s="12">
        <f t="shared" si="63"/>
        <v>0</v>
      </c>
      <c r="I3184" s="12">
        <v>0</v>
      </c>
      <c r="J3184" s="12">
        <v>0</v>
      </c>
      <c r="K3184" s="12">
        <v>0</v>
      </c>
      <c r="L3184" s="12">
        <v>0</v>
      </c>
      <c r="M3184" s="12">
        <v>0</v>
      </c>
      <c r="N3184" s="12">
        <v>0</v>
      </c>
      <c r="O3184" s="12">
        <v>0</v>
      </c>
      <c r="P3184" s="12">
        <v>0</v>
      </c>
      <c r="Q3184" s="12">
        <v>0</v>
      </c>
      <c r="R3184" s="12">
        <v>0</v>
      </c>
    </row>
    <row r="3185" spans="2:18" hidden="1" x14ac:dyDescent="0.25">
      <c r="B3185" s="8" t="s">
        <v>1</v>
      </c>
      <c r="C3185" s="10" t="s">
        <v>13</v>
      </c>
      <c r="D3185" s="9">
        <f t="shared" si="63"/>
        <v>0</v>
      </c>
      <c r="E3185" s="9">
        <f t="shared" si="63"/>
        <v>0</v>
      </c>
      <c r="F3185" s="9">
        <f t="shared" si="63"/>
        <v>0</v>
      </c>
      <c r="G3185" s="9">
        <f t="shared" si="63"/>
        <v>0</v>
      </c>
      <c r="H3185" s="9">
        <f t="shared" si="63"/>
        <v>0</v>
      </c>
      <c r="I3185" s="9">
        <v>0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  <c r="Q3185" s="9">
        <v>0</v>
      </c>
      <c r="R3185" s="9">
        <v>0</v>
      </c>
    </row>
    <row r="3186" spans="2:18" hidden="1" x14ac:dyDescent="0.25">
      <c r="B3186" s="8" t="s">
        <v>1</v>
      </c>
      <c r="C3186" s="10" t="s">
        <v>14</v>
      </c>
      <c r="D3186" s="9">
        <f t="shared" si="63"/>
        <v>0</v>
      </c>
      <c r="E3186" s="9">
        <f t="shared" si="63"/>
        <v>0</v>
      </c>
      <c r="F3186" s="9">
        <f t="shared" si="63"/>
        <v>0</v>
      </c>
      <c r="G3186" s="9">
        <f t="shared" si="63"/>
        <v>0</v>
      </c>
      <c r="H3186" s="9">
        <f t="shared" si="63"/>
        <v>0</v>
      </c>
      <c r="I3186" s="9">
        <v>0</v>
      </c>
      <c r="J3186" s="9">
        <v>0</v>
      </c>
      <c r="K3186" s="9">
        <v>0</v>
      </c>
      <c r="L3186" s="9">
        <v>0</v>
      </c>
      <c r="M3186" s="9">
        <v>0</v>
      </c>
      <c r="N3186" s="9">
        <v>0</v>
      </c>
      <c r="O3186" s="9">
        <v>0</v>
      </c>
      <c r="P3186" s="9">
        <v>0</v>
      </c>
      <c r="Q3186" s="9">
        <v>0</v>
      </c>
      <c r="R3186" s="9">
        <v>0</v>
      </c>
    </row>
    <row r="3187" spans="2:18" hidden="1" x14ac:dyDescent="0.25">
      <c r="B3187" s="8" t="s">
        <v>1</v>
      </c>
      <c r="C3187" s="10" t="s">
        <v>19</v>
      </c>
      <c r="D3187" s="9">
        <f t="shared" si="63"/>
        <v>0</v>
      </c>
      <c r="E3187" s="9">
        <f t="shared" si="63"/>
        <v>0</v>
      </c>
      <c r="F3187" s="9">
        <f t="shared" si="63"/>
        <v>0</v>
      </c>
      <c r="G3187" s="9">
        <f t="shared" si="63"/>
        <v>0</v>
      </c>
      <c r="H3187" s="9">
        <f t="shared" si="63"/>
        <v>0</v>
      </c>
      <c r="I3187" s="9">
        <v>0</v>
      </c>
      <c r="J3187" s="9">
        <v>0</v>
      </c>
      <c r="K3187" s="9">
        <v>0</v>
      </c>
      <c r="L3187" s="9">
        <v>0</v>
      </c>
      <c r="M3187" s="9">
        <v>0</v>
      </c>
      <c r="N3187" s="9">
        <v>0</v>
      </c>
      <c r="O3187" s="9">
        <v>0</v>
      </c>
      <c r="P3187" s="9">
        <v>0</v>
      </c>
      <c r="Q3187" s="9">
        <v>0</v>
      </c>
      <c r="R3187" s="9">
        <v>0</v>
      </c>
    </row>
    <row r="3188" spans="2:18" ht="15.75" hidden="1" thickBot="1" x14ac:dyDescent="0.3">
      <c r="B3188" s="15" t="s">
        <v>1237</v>
      </c>
      <c r="C3188" s="16" t="s">
        <v>1238</v>
      </c>
      <c r="D3188" s="17">
        <f t="shared" si="63"/>
        <v>0</v>
      </c>
      <c r="E3188" s="17">
        <f t="shared" si="63"/>
        <v>0</v>
      </c>
      <c r="F3188" s="17">
        <f t="shared" si="63"/>
        <v>0</v>
      </c>
      <c r="G3188" s="17">
        <f t="shared" si="63"/>
        <v>0</v>
      </c>
      <c r="H3188" s="17">
        <f t="shared" si="63"/>
        <v>0</v>
      </c>
      <c r="I3188" s="17">
        <v>0</v>
      </c>
      <c r="J3188" s="17">
        <v>0</v>
      </c>
      <c r="K3188" s="17">
        <v>0</v>
      </c>
      <c r="L3188" s="17">
        <v>0</v>
      </c>
      <c r="M3188" s="17">
        <v>0</v>
      </c>
      <c r="N3188" s="17">
        <v>0</v>
      </c>
      <c r="O3188" s="17">
        <v>0</v>
      </c>
      <c r="P3188" s="17">
        <v>0</v>
      </c>
      <c r="Q3188" s="17">
        <v>0</v>
      </c>
      <c r="R3188" s="17">
        <v>0</v>
      </c>
    </row>
    <row r="3189" spans="2:18" hidden="1" x14ac:dyDescent="0.25">
      <c r="B3189" s="11" t="s">
        <v>1</v>
      </c>
      <c r="C3189" s="13" t="s">
        <v>12</v>
      </c>
      <c r="D3189" s="12">
        <f t="shared" si="63"/>
        <v>0</v>
      </c>
      <c r="E3189" s="12">
        <f t="shared" si="63"/>
        <v>0</v>
      </c>
      <c r="F3189" s="12">
        <f t="shared" si="63"/>
        <v>0</v>
      </c>
      <c r="G3189" s="12">
        <f t="shared" si="63"/>
        <v>0</v>
      </c>
      <c r="H3189" s="12">
        <f t="shared" si="63"/>
        <v>0</v>
      </c>
      <c r="I3189" s="12">
        <v>0</v>
      </c>
      <c r="J3189" s="12">
        <v>0</v>
      </c>
      <c r="K3189" s="12">
        <v>0</v>
      </c>
      <c r="L3189" s="12">
        <v>0</v>
      </c>
      <c r="M3189" s="12">
        <v>0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</row>
    <row r="3190" spans="2:18" hidden="1" x14ac:dyDescent="0.25">
      <c r="B3190" s="8" t="s">
        <v>1</v>
      </c>
      <c r="C3190" s="10" t="s">
        <v>13</v>
      </c>
      <c r="D3190" s="9">
        <f t="shared" si="63"/>
        <v>0</v>
      </c>
      <c r="E3190" s="9">
        <f t="shared" si="63"/>
        <v>0</v>
      </c>
      <c r="F3190" s="9">
        <f t="shared" si="63"/>
        <v>0</v>
      </c>
      <c r="G3190" s="9">
        <f t="shared" si="63"/>
        <v>0</v>
      </c>
      <c r="H3190" s="9">
        <f t="shared" si="63"/>
        <v>0</v>
      </c>
      <c r="I3190" s="9">
        <v>0</v>
      </c>
      <c r="J3190" s="9">
        <v>0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  <c r="Q3190" s="9">
        <v>0</v>
      </c>
      <c r="R3190" s="9">
        <v>0</v>
      </c>
    </row>
    <row r="3191" spans="2:18" hidden="1" x14ac:dyDescent="0.25">
      <c r="B3191" s="8" t="s">
        <v>1</v>
      </c>
      <c r="C3191" s="10" t="s">
        <v>14</v>
      </c>
      <c r="D3191" s="9">
        <f t="shared" si="63"/>
        <v>0</v>
      </c>
      <c r="E3191" s="9">
        <f t="shared" si="63"/>
        <v>0</v>
      </c>
      <c r="F3191" s="9">
        <f t="shared" si="63"/>
        <v>0</v>
      </c>
      <c r="G3191" s="9">
        <f t="shared" si="63"/>
        <v>0</v>
      </c>
      <c r="H3191" s="9">
        <f t="shared" si="63"/>
        <v>0</v>
      </c>
      <c r="I3191" s="9">
        <v>0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  <c r="Q3191" s="9">
        <v>0</v>
      </c>
      <c r="R3191" s="9">
        <v>0</v>
      </c>
    </row>
    <row r="3192" spans="2:18" hidden="1" x14ac:dyDescent="0.25">
      <c r="B3192" s="8" t="s">
        <v>1</v>
      </c>
      <c r="C3192" s="10" t="s">
        <v>19</v>
      </c>
      <c r="D3192" s="9">
        <f t="shared" si="63"/>
        <v>0</v>
      </c>
      <c r="E3192" s="9">
        <f t="shared" si="63"/>
        <v>0</v>
      </c>
      <c r="F3192" s="9">
        <f t="shared" si="63"/>
        <v>0</v>
      </c>
      <c r="G3192" s="9">
        <f t="shared" si="63"/>
        <v>0</v>
      </c>
      <c r="H3192" s="9">
        <f t="shared" si="63"/>
        <v>0</v>
      </c>
      <c r="I3192" s="9">
        <v>0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  <c r="Q3192" s="9">
        <v>0</v>
      </c>
      <c r="R3192" s="9">
        <v>0</v>
      </c>
    </row>
    <row r="3193" spans="2:18" ht="15.75" hidden="1" thickBot="1" x14ac:dyDescent="0.3">
      <c r="B3193" s="15" t="s">
        <v>1239</v>
      </c>
      <c r="C3193" s="16" t="s">
        <v>1240</v>
      </c>
      <c r="D3193" s="17">
        <f t="shared" si="63"/>
        <v>0</v>
      </c>
      <c r="E3193" s="17">
        <f t="shared" si="63"/>
        <v>0</v>
      </c>
      <c r="F3193" s="17">
        <f t="shared" si="63"/>
        <v>0</v>
      </c>
      <c r="G3193" s="17">
        <f t="shared" si="63"/>
        <v>0</v>
      </c>
      <c r="H3193" s="17">
        <f t="shared" si="63"/>
        <v>0</v>
      </c>
      <c r="I3193" s="17">
        <v>0</v>
      </c>
      <c r="J3193" s="17">
        <v>0</v>
      </c>
      <c r="K3193" s="17">
        <v>0</v>
      </c>
      <c r="L3193" s="17">
        <v>0</v>
      </c>
      <c r="M3193" s="17">
        <v>0</v>
      </c>
      <c r="N3193" s="17">
        <v>0</v>
      </c>
      <c r="O3193" s="17">
        <v>0</v>
      </c>
      <c r="P3193" s="17">
        <v>0</v>
      </c>
      <c r="Q3193" s="17">
        <v>0</v>
      </c>
      <c r="R3193" s="17">
        <v>0</v>
      </c>
    </row>
    <row r="3194" spans="2:18" hidden="1" x14ac:dyDescent="0.25">
      <c r="B3194" s="11" t="s">
        <v>1</v>
      </c>
      <c r="C3194" s="13" t="s">
        <v>12</v>
      </c>
      <c r="D3194" s="12">
        <f t="shared" si="63"/>
        <v>0</v>
      </c>
      <c r="E3194" s="12">
        <f t="shared" si="63"/>
        <v>0</v>
      </c>
      <c r="F3194" s="12">
        <f t="shared" si="63"/>
        <v>0</v>
      </c>
      <c r="G3194" s="12">
        <f t="shared" si="63"/>
        <v>0</v>
      </c>
      <c r="H3194" s="12">
        <f t="shared" si="63"/>
        <v>0</v>
      </c>
      <c r="I3194" s="12">
        <v>0</v>
      </c>
      <c r="J3194" s="12">
        <v>0</v>
      </c>
      <c r="K3194" s="12">
        <v>0</v>
      </c>
      <c r="L3194" s="12">
        <v>0</v>
      </c>
      <c r="M3194" s="12">
        <v>0</v>
      </c>
      <c r="N3194" s="12">
        <v>0</v>
      </c>
      <c r="O3194" s="12">
        <v>0</v>
      </c>
      <c r="P3194" s="12">
        <v>0</v>
      </c>
      <c r="Q3194" s="12">
        <v>0</v>
      </c>
      <c r="R3194" s="12">
        <v>0</v>
      </c>
    </row>
    <row r="3195" spans="2:18" hidden="1" x14ac:dyDescent="0.25">
      <c r="B3195" s="8" t="s">
        <v>1</v>
      </c>
      <c r="C3195" s="10" t="s">
        <v>13</v>
      </c>
      <c r="D3195" s="9">
        <f t="shared" si="63"/>
        <v>0</v>
      </c>
      <c r="E3195" s="9">
        <f t="shared" si="63"/>
        <v>0</v>
      </c>
      <c r="F3195" s="9">
        <f t="shared" si="63"/>
        <v>0</v>
      </c>
      <c r="G3195" s="9">
        <f t="shared" si="63"/>
        <v>0</v>
      </c>
      <c r="H3195" s="9">
        <f t="shared" si="63"/>
        <v>0</v>
      </c>
      <c r="I3195" s="9">
        <v>0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  <c r="Q3195" s="9">
        <v>0</v>
      </c>
      <c r="R3195" s="9">
        <v>0</v>
      </c>
    </row>
    <row r="3196" spans="2:18" hidden="1" x14ac:dyDescent="0.25">
      <c r="B3196" s="8" t="s">
        <v>1</v>
      </c>
      <c r="C3196" s="10" t="s">
        <v>14</v>
      </c>
      <c r="D3196" s="9">
        <f t="shared" si="63"/>
        <v>0</v>
      </c>
      <c r="E3196" s="9">
        <f t="shared" si="63"/>
        <v>0</v>
      </c>
      <c r="F3196" s="9">
        <f t="shared" si="63"/>
        <v>0</v>
      </c>
      <c r="G3196" s="9">
        <f t="shared" si="63"/>
        <v>0</v>
      </c>
      <c r="H3196" s="9">
        <f t="shared" si="63"/>
        <v>0</v>
      </c>
      <c r="I3196" s="9">
        <v>0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  <c r="Q3196" s="9">
        <v>0</v>
      </c>
      <c r="R3196" s="9">
        <v>0</v>
      </c>
    </row>
    <row r="3197" spans="2:18" ht="15.75" hidden="1" thickBot="1" x14ac:dyDescent="0.3">
      <c r="B3197" s="15" t="s">
        <v>1241</v>
      </c>
      <c r="C3197" s="16" t="s">
        <v>1242</v>
      </c>
      <c r="D3197" s="17">
        <f t="shared" si="63"/>
        <v>0</v>
      </c>
      <c r="E3197" s="17">
        <f t="shared" si="63"/>
        <v>0</v>
      </c>
      <c r="F3197" s="17">
        <f t="shared" si="63"/>
        <v>0</v>
      </c>
      <c r="G3197" s="17">
        <f t="shared" si="63"/>
        <v>0</v>
      </c>
      <c r="H3197" s="17">
        <f t="shared" si="63"/>
        <v>0</v>
      </c>
      <c r="I3197" s="17">
        <v>0</v>
      </c>
      <c r="J3197" s="17">
        <v>0</v>
      </c>
      <c r="K3197" s="17">
        <v>0</v>
      </c>
      <c r="L3197" s="17">
        <v>0</v>
      </c>
      <c r="M3197" s="17">
        <v>0</v>
      </c>
      <c r="N3197" s="17">
        <v>0</v>
      </c>
      <c r="O3197" s="17">
        <v>0</v>
      </c>
      <c r="P3197" s="17">
        <v>0</v>
      </c>
      <c r="Q3197" s="17">
        <v>0</v>
      </c>
      <c r="R3197" s="17">
        <v>0</v>
      </c>
    </row>
    <row r="3198" spans="2:18" hidden="1" x14ac:dyDescent="0.25">
      <c r="B3198" s="11" t="s">
        <v>1</v>
      </c>
      <c r="C3198" s="13" t="s">
        <v>12</v>
      </c>
      <c r="D3198" s="12">
        <f t="shared" si="63"/>
        <v>0</v>
      </c>
      <c r="E3198" s="12">
        <f t="shared" si="63"/>
        <v>0</v>
      </c>
      <c r="F3198" s="12">
        <f t="shared" si="63"/>
        <v>0</v>
      </c>
      <c r="G3198" s="12">
        <f t="shared" si="63"/>
        <v>0</v>
      </c>
      <c r="H3198" s="12">
        <f t="shared" si="63"/>
        <v>0</v>
      </c>
      <c r="I3198" s="12">
        <v>0</v>
      </c>
      <c r="J3198" s="12">
        <v>0</v>
      </c>
      <c r="K3198" s="12">
        <v>0</v>
      </c>
      <c r="L3198" s="12">
        <v>0</v>
      </c>
      <c r="M3198" s="12">
        <v>0</v>
      </c>
      <c r="N3198" s="12">
        <v>0</v>
      </c>
      <c r="O3198" s="12">
        <v>0</v>
      </c>
      <c r="P3198" s="12">
        <v>0</v>
      </c>
      <c r="Q3198" s="12">
        <v>0</v>
      </c>
      <c r="R3198" s="12">
        <v>0</v>
      </c>
    </row>
    <row r="3199" spans="2:18" hidden="1" x14ac:dyDescent="0.25">
      <c r="B3199" s="8" t="s">
        <v>1</v>
      </c>
      <c r="C3199" s="10" t="s">
        <v>13</v>
      </c>
      <c r="D3199" s="9">
        <f t="shared" si="63"/>
        <v>0</v>
      </c>
      <c r="E3199" s="9">
        <f t="shared" si="63"/>
        <v>0</v>
      </c>
      <c r="F3199" s="9">
        <f t="shared" si="63"/>
        <v>0</v>
      </c>
      <c r="G3199" s="9">
        <f t="shared" si="63"/>
        <v>0</v>
      </c>
      <c r="H3199" s="9">
        <f t="shared" si="63"/>
        <v>0</v>
      </c>
      <c r="I3199" s="9">
        <v>0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  <c r="Q3199" s="9">
        <v>0</v>
      </c>
      <c r="R3199" s="9">
        <v>0</v>
      </c>
    </row>
    <row r="3200" spans="2:18" hidden="1" x14ac:dyDescent="0.25">
      <c r="B3200" s="8" t="s">
        <v>1</v>
      </c>
      <c r="C3200" s="10" t="s">
        <v>14</v>
      </c>
      <c r="D3200" s="9">
        <f t="shared" si="63"/>
        <v>0</v>
      </c>
      <c r="E3200" s="9">
        <f t="shared" si="63"/>
        <v>0</v>
      </c>
      <c r="F3200" s="9">
        <f t="shared" si="63"/>
        <v>0</v>
      </c>
      <c r="G3200" s="9">
        <f t="shared" si="63"/>
        <v>0</v>
      </c>
      <c r="H3200" s="9">
        <f t="shared" si="63"/>
        <v>0</v>
      </c>
      <c r="I3200" s="9">
        <v>0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</row>
    <row r="3201" spans="2:18" hidden="1" x14ac:dyDescent="0.25">
      <c r="B3201" s="8" t="s">
        <v>1</v>
      </c>
      <c r="C3201" s="10" t="s">
        <v>19</v>
      </c>
      <c r="D3201" s="9">
        <f t="shared" si="63"/>
        <v>0</v>
      </c>
      <c r="E3201" s="9">
        <f t="shared" si="63"/>
        <v>0</v>
      </c>
      <c r="F3201" s="9">
        <f t="shared" si="63"/>
        <v>0</v>
      </c>
      <c r="G3201" s="9">
        <f t="shared" si="63"/>
        <v>0</v>
      </c>
      <c r="H3201" s="9">
        <f t="shared" si="63"/>
        <v>0</v>
      </c>
      <c r="I3201" s="9">
        <v>0</v>
      </c>
      <c r="J3201" s="9">
        <v>0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</row>
    <row r="3202" spans="2:18" ht="15.75" hidden="1" thickBot="1" x14ac:dyDescent="0.3">
      <c r="B3202" s="15" t="s">
        <v>1243</v>
      </c>
      <c r="C3202" s="16" t="s">
        <v>1244</v>
      </c>
      <c r="D3202" s="17">
        <f t="shared" si="63"/>
        <v>0</v>
      </c>
      <c r="E3202" s="17">
        <f t="shared" si="63"/>
        <v>0</v>
      </c>
      <c r="F3202" s="17">
        <f t="shared" si="63"/>
        <v>0</v>
      </c>
      <c r="G3202" s="17">
        <f t="shared" si="63"/>
        <v>0</v>
      </c>
      <c r="H3202" s="17">
        <f t="shared" si="63"/>
        <v>0</v>
      </c>
      <c r="I3202" s="17">
        <v>0</v>
      </c>
      <c r="J3202" s="17">
        <v>0</v>
      </c>
      <c r="K3202" s="17">
        <v>0</v>
      </c>
      <c r="L3202" s="17">
        <v>0</v>
      </c>
      <c r="M3202" s="17">
        <v>0</v>
      </c>
      <c r="N3202" s="17">
        <v>0</v>
      </c>
      <c r="O3202" s="17">
        <v>0</v>
      </c>
      <c r="P3202" s="17">
        <v>0</v>
      </c>
      <c r="Q3202" s="17">
        <v>0</v>
      </c>
      <c r="R3202" s="17">
        <v>0</v>
      </c>
    </row>
    <row r="3203" spans="2:18" hidden="1" x14ac:dyDescent="0.25">
      <c r="B3203" s="11" t="s">
        <v>1</v>
      </c>
      <c r="C3203" s="13" t="s">
        <v>12</v>
      </c>
      <c r="D3203" s="12">
        <f t="shared" si="63"/>
        <v>0</v>
      </c>
      <c r="E3203" s="12">
        <f t="shared" si="63"/>
        <v>0</v>
      </c>
      <c r="F3203" s="12">
        <f t="shared" si="63"/>
        <v>0</v>
      </c>
      <c r="G3203" s="12">
        <f t="shared" si="63"/>
        <v>0</v>
      </c>
      <c r="H3203" s="12">
        <f t="shared" si="63"/>
        <v>0</v>
      </c>
      <c r="I3203" s="12">
        <v>0</v>
      </c>
      <c r="J3203" s="12">
        <v>0</v>
      </c>
      <c r="K3203" s="12">
        <v>0</v>
      </c>
      <c r="L3203" s="12">
        <v>0</v>
      </c>
      <c r="M3203" s="12">
        <v>0</v>
      </c>
      <c r="N3203" s="12">
        <v>0</v>
      </c>
      <c r="O3203" s="12">
        <v>0</v>
      </c>
      <c r="P3203" s="12">
        <v>0</v>
      </c>
      <c r="Q3203" s="12">
        <v>0</v>
      </c>
      <c r="R3203" s="12">
        <v>0</v>
      </c>
    </row>
    <row r="3204" spans="2:18" hidden="1" x14ac:dyDescent="0.25">
      <c r="B3204" s="8" t="s">
        <v>1</v>
      </c>
      <c r="C3204" s="10" t="s">
        <v>13</v>
      </c>
      <c r="D3204" s="9">
        <f t="shared" si="63"/>
        <v>0</v>
      </c>
      <c r="E3204" s="9">
        <f t="shared" si="63"/>
        <v>0</v>
      </c>
      <c r="F3204" s="9">
        <f t="shared" si="63"/>
        <v>0</v>
      </c>
      <c r="G3204" s="9">
        <f t="shared" si="63"/>
        <v>0</v>
      </c>
      <c r="H3204" s="9">
        <f t="shared" si="63"/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</row>
    <row r="3205" spans="2:18" hidden="1" x14ac:dyDescent="0.25">
      <c r="B3205" s="8" t="s">
        <v>1</v>
      </c>
      <c r="C3205" s="10" t="s">
        <v>14</v>
      </c>
      <c r="D3205" s="9">
        <f t="shared" si="63"/>
        <v>0</v>
      </c>
      <c r="E3205" s="9">
        <f t="shared" si="63"/>
        <v>0</v>
      </c>
      <c r="F3205" s="9">
        <f t="shared" si="63"/>
        <v>0</v>
      </c>
      <c r="G3205" s="9">
        <f t="shared" si="63"/>
        <v>0</v>
      </c>
      <c r="H3205" s="9">
        <f t="shared" si="63"/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</row>
    <row r="3206" spans="2:18" hidden="1" x14ac:dyDescent="0.25">
      <c r="B3206" s="8" t="s">
        <v>1</v>
      </c>
      <c r="C3206" s="10" t="s">
        <v>19</v>
      </c>
      <c r="D3206" s="9">
        <f t="shared" si="63"/>
        <v>0</v>
      </c>
      <c r="E3206" s="9">
        <f t="shared" si="63"/>
        <v>0</v>
      </c>
      <c r="F3206" s="9">
        <f t="shared" si="63"/>
        <v>0</v>
      </c>
      <c r="G3206" s="9">
        <f t="shared" si="63"/>
        <v>0</v>
      </c>
      <c r="H3206" s="9">
        <f t="shared" si="63"/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</row>
    <row r="3207" spans="2:18" ht="15.75" hidden="1" thickBot="1" x14ac:dyDescent="0.3">
      <c r="B3207" s="15" t="s">
        <v>1245</v>
      </c>
      <c r="C3207" s="16" t="s">
        <v>1246</v>
      </c>
      <c r="D3207" s="17">
        <f t="shared" si="63"/>
        <v>0</v>
      </c>
      <c r="E3207" s="17">
        <f t="shared" si="63"/>
        <v>0</v>
      </c>
      <c r="F3207" s="17">
        <f t="shared" si="63"/>
        <v>0</v>
      </c>
      <c r="G3207" s="17">
        <f t="shared" si="63"/>
        <v>0</v>
      </c>
      <c r="H3207" s="17">
        <f t="shared" si="63"/>
        <v>0</v>
      </c>
      <c r="I3207" s="17">
        <v>0</v>
      </c>
      <c r="J3207" s="17">
        <v>0</v>
      </c>
      <c r="K3207" s="17">
        <v>0</v>
      </c>
      <c r="L3207" s="17">
        <v>0</v>
      </c>
      <c r="M3207" s="17">
        <v>0</v>
      </c>
      <c r="N3207" s="17">
        <v>0</v>
      </c>
      <c r="O3207" s="17">
        <v>0</v>
      </c>
      <c r="P3207" s="17">
        <v>0</v>
      </c>
      <c r="Q3207" s="17">
        <v>0</v>
      </c>
      <c r="R3207" s="17">
        <v>0</v>
      </c>
    </row>
    <row r="3208" spans="2:18" hidden="1" x14ac:dyDescent="0.25">
      <c r="B3208" s="11" t="s">
        <v>1</v>
      </c>
      <c r="C3208" s="13" t="s">
        <v>12</v>
      </c>
      <c r="D3208" s="12">
        <f t="shared" si="63"/>
        <v>0</v>
      </c>
      <c r="E3208" s="12">
        <f t="shared" si="63"/>
        <v>0</v>
      </c>
      <c r="F3208" s="12">
        <f t="shared" si="63"/>
        <v>0</v>
      </c>
      <c r="G3208" s="12">
        <f t="shared" si="63"/>
        <v>0</v>
      </c>
      <c r="H3208" s="12">
        <f t="shared" si="63"/>
        <v>0</v>
      </c>
      <c r="I3208" s="12">
        <v>0</v>
      </c>
      <c r="J3208" s="12">
        <v>0</v>
      </c>
      <c r="K3208" s="12">
        <v>0</v>
      </c>
      <c r="L3208" s="12">
        <v>0</v>
      </c>
      <c r="M3208" s="12">
        <v>0</v>
      </c>
      <c r="N3208" s="12">
        <v>0</v>
      </c>
      <c r="O3208" s="12">
        <v>0</v>
      </c>
      <c r="P3208" s="12">
        <v>0</v>
      </c>
      <c r="Q3208" s="12">
        <v>0</v>
      </c>
      <c r="R3208" s="12">
        <v>0</v>
      </c>
    </row>
    <row r="3209" spans="2:18" hidden="1" x14ac:dyDescent="0.25">
      <c r="B3209" s="8" t="s">
        <v>1</v>
      </c>
      <c r="C3209" s="10" t="s">
        <v>13</v>
      </c>
      <c r="D3209" s="9">
        <f t="shared" si="63"/>
        <v>0</v>
      </c>
      <c r="E3209" s="9">
        <f t="shared" si="63"/>
        <v>0</v>
      </c>
      <c r="F3209" s="9">
        <f t="shared" si="63"/>
        <v>0</v>
      </c>
      <c r="G3209" s="9">
        <f t="shared" si="63"/>
        <v>0</v>
      </c>
      <c r="H3209" s="9">
        <f t="shared" si="63"/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</row>
    <row r="3210" spans="2:18" hidden="1" x14ac:dyDescent="0.25">
      <c r="B3210" s="8" t="s">
        <v>1</v>
      </c>
      <c r="C3210" s="10" t="s">
        <v>14</v>
      </c>
      <c r="D3210" s="9">
        <f t="shared" si="63"/>
        <v>0</v>
      </c>
      <c r="E3210" s="9">
        <f t="shared" si="63"/>
        <v>0</v>
      </c>
      <c r="F3210" s="9">
        <f t="shared" si="63"/>
        <v>0</v>
      </c>
      <c r="G3210" s="9">
        <f t="shared" si="63"/>
        <v>0</v>
      </c>
      <c r="H3210" s="9">
        <f t="shared" si="63"/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</row>
    <row r="3211" spans="2:18" hidden="1" x14ac:dyDescent="0.25">
      <c r="B3211" s="8" t="s">
        <v>1</v>
      </c>
      <c r="C3211" s="10" t="s">
        <v>19</v>
      </c>
      <c r="D3211" s="9">
        <f t="shared" si="63"/>
        <v>0</v>
      </c>
      <c r="E3211" s="9">
        <f t="shared" si="63"/>
        <v>0</v>
      </c>
      <c r="F3211" s="9">
        <f t="shared" si="63"/>
        <v>0</v>
      </c>
      <c r="G3211" s="9">
        <f t="shared" si="63"/>
        <v>0</v>
      </c>
      <c r="H3211" s="9">
        <f t="shared" si="63"/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</row>
    <row r="3212" spans="2:18" ht="15.75" hidden="1" thickBot="1" x14ac:dyDescent="0.3">
      <c r="B3212" s="15" t="s">
        <v>1247</v>
      </c>
      <c r="C3212" s="16" t="s">
        <v>1248</v>
      </c>
      <c r="D3212" s="17">
        <f t="shared" si="63"/>
        <v>0</v>
      </c>
      <c r="E3212" s="17">
        <f t="shared" si="63"/>
        <v>0</v>
      </c>
      <c r="F3212" s="17">
        <f t="shared" si="63"/>
        <v>0</v>
      </c>
      <c r="G3212" s="17">
        <f t="shared" si="63"/>
        <v>0</v>
      </c>
      <c r="H3212" s="17">
        <f t="shared" si="63"/>
        <v>0</v>
      </c>
      <c r="I3212" s="17">
        <v>0</v>
      </c>
      <c r="J3212" s="17">
        <v>0</v>
      </c>
      <c r="K3212" s="17">
        <v>0</v>
      </c>
      <c r="L3212" s="17">
        <v>0</v>
      </c>
      <c r="M3212" s="17">
        <v>0</v>
      </c>
      <c r="N3212" s="17">
        <v>0</v>
      </c>
      <c r="O3212" s="17">
        <v>0</v>
      </c>
      <c r="P3212" s="17">
        <v>0</v>
      </c>
      <c r="Q3212" s="17">
        <v>0</v>
      </c>
      <c r="R3212" s="17">
        <v>0</v>
      </c>
    </row>
    <row r="3213" spans="2:18" hidden="1" x14ac:dyDescent="0.25">
      <c r="B3213" s="11" t="s">
        <v>1</v>
      </c>
      <c r="C3213" s="13" t="s">
        <v>12</v>
      </c>
      <c r="D3213" s="12">
        <f t="shared" si="63"/>
        <v>0</v>
      </c>
      <c r="E3213" s="12">
        <f t="shared" si="63"/>
        <v>0</v>
      </c>
      <c r="F3213" s="12">
        <f t="shared" si="63"/>
        <v>0</v>
      </c>
      <c r="G3213" s="12">
        <f t="shared" si="63"/>
        <v>0</v>
      </c>
      <c r="H3213" s="12">
        <f t="shared" si="63"/>
        <v>0</v>
      </c>
      <c r="I3213" s="12">
        <v>0</v>
      </c>
      <c r="J3213" s="12">
        <v>0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0</v>
      </c>
      <c r="R3213" s="12">
        <v>0</v>
      </c>
    </row>
    <row r="3214" spans="2:18" hidden="1" x14ac:dyDescent="0.25">
      <c r="B3214" s="8" t="s">
        <v>1</v>
      </c>
      <c r="C3214" s="10" t="s">
        <v>13</v>
      </c>
      <c r="D3214" s="9">
        <f t="shared" si="63"/>
        <v>0</v>
      </c>
      <c r="E3214" s="9">
        <f t="shared" si="63"/>
        <v>0</v>
      </c>
      <c r="F3214" s="9">
        <f t="shared" si="63"/>
        <v>0</v>
      </c>
      <c r="G3214" s="9">
        <f t="shared" si="63"/>
        <v>0</v>
      </c>
      <c r="H3214" s="9">
        <f t="shared" si="63"/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</row>
    <row r="3215" spans="2:18" hidden="1" x14ac:dyDescent="0.25">
      <c r="B3215" s="8" t="s">
        <v>1</v>
      </c>
      <c r="C3215" s="10" t="s">
        <v>14</v>
      </c>
      <c r="D3215" s="9">
        <f t="shared" si="63"/>
        <v>0</v>
      </c>
      <c r="E3215" s="9">
        <f t="shared" si="63"/>
        <v>0</v>
      </c>
      <c r="F3215" s="9">
        <f t="shared" si="63"/>
        <v>0</v>
      </c>
      <c r="G3215" s="9">
        <f t="shared" si="63"/>
        <v>0</v>
      </c>
      <c r="H3215" s="9">
        <f t="shared" si="63"/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</row>
    <row r="3216" spans="2:18" ht="15.75" hidden="1" thickBot="1" x14ac:dyDescent="0.3">
      <c r="B3216" s="15" t="s">
        <v>1249</v>
      </c>
      <c r="C3216" s="16" t="s">
        <v>1250</v>
      </c>
      <c r="D3216" s="17">
        <f t="shared" si="63"/>
        <v>0</v>
      </c>
      <c r="E3216" s="17">
        <f t="shared" si="63"/>
        <v>0</v>
      </c>
      <c r="F3216" s="17">
        <f t="shared" si="63"/>
        <v>0</v>
      </c>
      <c r="G3216" s="17">
        <f t="shared" si="63"/>
        <v>0</v>
      </c>
      <c r="H3216" s="17">
        <f t="shared" si="63"/>
        <v>0</v>
      </c>
      <c r="I3216" s="17">
        <v>0</v>
      </c>
      <c r="J3216" s="17">
        <v>0</v>
      </c>
      <c r="K3216" s="17">
        <v>0</v>
      </c>
      <c r="L3216" s="17">
        <v>0</v>
      </c>
      <c r="M3216" s="17">
        <v>0</v>
      </c>
      <c r="N3216" s="17">
        <v>0</v>
      </c>
      <c r="O3216" s="17">
        <v>0</v>
      </c>
      <c r="P3216" s="17">
        <v>0</v>
      </c>
      <c r="Q3216" s="17">
        <v>0</v>
      </c>
      <c r="R3216" s="17">
        <v>0</v>
      </c>
    </row>
    <row r="3217" spans="2:18" hidden="1" x14ac:dyDescent="0.25">
      <c r="B3217" s="11" t="s">
        <v>1</v>
      </c>
      <c r="C3217" s="13" t="s">
        <v>12</v>
      </c>
      <c r="D3217" s="12">
        <f t="shared" si="63"/>
        <v>0</v>
      </c>
      <c r="E3217" s="12">
        <f t="shared" si="63"/>
        <v>0</v>
      </c>
      <c r="F3217" s="12">
        <f t="shared" si="63"/>
        <v>0</v>
      </c>
      <c r="G3217" s="12">
        <f t="shared" si="63"/>
        <v>0</v>
      </c>
      <c r="H3217" s="12">
        <f t="shared" si="63"/>
        <v>0</v>
      </c>
      <c r="I3217" s="12">
        <v>0</v>
      </c>
      <c r="J3217" s="12">
        <v>0</v>
      </c>
      <c r="K3217" s="12">
        <v>0</v>
      </c>
      <c r="L3217" s="12">
        <v>0</v>
      </c>
      <c r="M3217" s="12">
        <v>0</v>
      </c>
      <c r="N3217" s="12">
        <v>0</v>
      </c>
      <c r="O3217" s="12">
        <v>0</v>
      </c>
      <c r="P3217" s="12">
        <v>0</v>
      </c>
      <c r="Q3217" s="12">
        <v>0</v>
      </c>
      <c r="R3217" s="12">
        <v>0</v>
      </c>
    </row>
    <row r="3218" spans="2:18" hidden="1" x14ac:dyDescent="0.25">
      <c r="B3218" s="8" t="s">
        <v>1</v>
      </c>
      <c r="C3218" s="10" t="s">
        <v>13</v>
      </c>
      <c r="D3218" s="9">
        <f t="shared" si="63"/>
        <v>0</v>
      </c>
      <c r="E3218" s="9">
        <f t="shared" si="63"/>
        <v>0</v>
      </c>
      <c r="F3218" s="9">
        <f t="shared" si="63"/>
        <v>0</v>
      </c>
      <c r="G3218" s="9">
        <f t="shared" si="63"/>
        <v>0</v>
      </c>
      <c r="H3218" s="9">
        <f t="shared" si="63"/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</row>
    <row r="3219" spans="2:18" hidden="1" x14ac:dyDescent="0.25">
      <c r="B3219" s="8" t="s">
        <v>1</v>
      </c>
      <c r="C3219" s="10" t="s">
        <v>14</v>
      </c>
      <c r="D3219" s="9">
        <f t="shared" si="63"/>
        <v>0</v>
      </c>
      <c r="E3219" s="9">
        <f t="shared" si="63"/>
        <v>0</v>
      </c>
      <c r="F3219" s="9">
        <f t="shared" si="63"/>
        <v>0</v>
      </c>
      <c r="G3219" s="9">
        <f t="shared" si="63"/>
        <v>0</v>
      </c>
      <c r="H3219" s="9">
        <f t="shared" si="63"/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</row>
    <row r="3220" spans="2:18" ht="15.75" hidden="1" thickBot="1" x14ac:dyDescent="0.3">
      <c r="B3220" s="15" t="s">
        <v>1251</v>
      </c>
      <c r="C3220" s="16" t="s">
        <v>1252</v>
      </c>
      <c r="D3220" s="17">
        <f t="shared" si="63"/>
        <v>0</v>
      </c>
      <c r="E3220" s="17">
        <f t="shared" si="63"/>
        <v>0</v>
      </c>
      <c r="F3220" s="17">
        <f t="shared" si="63"/>
        <v>0</v>
      </c>
      <c r="G3220" s="17">
        <f t="shared" si="63"/>
        <v>0</v>
      </c>
      <c r="H3220" s="17">
        <f t="shared" si="63"/>
        <v>0</v>
      </c>
      <c r="I3220" s="17">
        <v>0</v>
      </c>
      <c r="J3220" s="17">
        <v>0</v>
      </c>
      <c r="K3220" s="17">
        <v>0</v>
      </c>
      <c r="L3220" s="17">
        <v>0</v>
      </c>
      <c r="M3220" s="17">
        <v>0</v>
      </c>
      <c r="N3220" s="17">
        <v>0</v>
      </c>
      <c r="O3220" s="17">
        <v>0</v>
      </c>
      <c r="P3220" s="17">
        <v>0</v>
      </c>
      <c r="Q3220" s="17">
        <v>0</v>
      </c>
      <c r="R3220" s="17">
        <v>0</v>
      </c>
    </row>
    <row r="3221" spans="2:18" hidden="1" x14ac:dyDescent="0.25">
      <c r="B3221" s="11" t="s">
        <v>1</v>
      </c>
      <c r="C3221" s="13" t="s">
        <v>12</v>
      </c>
      <c r="D3221" s="12">
        <f t="shared" si="63"/>
        <v>0</v>
      </c>
      <c r="E3221" s="12">
        <f t="shared" si="63"/>
        <v>0</v>
      </c>
      <c r="F3221" s="12">
        <f t="shared" si="63"/>
        <v>0</v>
      </c>
      <c r="G3221" s="12">
        <f t="shared" si="63"/>
        <v>0</v>
      </c>
      <c r="H3221" s="12">
        <f t="shared" si="63"/>
        <v>0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2">
        <v>0</v>
      </c>
      <c r="P3221" s="12">
        <v>0</v>
      </c>
      <c r="Q3221" s="12">
        <v>0</v>
      </c>
      <c r="R3221" s="12">
        <v>0</v>
      </c>
    </row>
    <row r="3222" spans="2:18" hidden="1" x14ac:dyDescent="0.25">
      <c r="B3222" s="8" t="s">
        <v>1</v>
      </c>
      <c r="C3222" s="10" t="s">
        <v>13</v>
      </c>
      <c r="D3222" s="9">
        <f t="shared" si="63"/>
        <v>0</v>
      </c>
      <c r="E3222" s="9">
        <f t="shared" si="63"/>
        <v>0</v>
      </c>
      <c r="F3222" s="9">
        <f t="shared" si="63"/>
        <v>0</v>
      </c>
      <c r="G3222" s="9">
        <f t="shared" si="63"/>
        <v>0</v>
      </c>
      <c r="H3222" s="9">
        <f t="shared" si="63"/>
        <v>0</v>
      </c>
      <c r="I3222" s="9">
        <v>0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  <c r="Q3222" s="9">
        <v>0</v>
      </c>
      <c r="R3222" s="9">
        <v>0</v>
      </c>
    </row>
    <row r="3223" spans="2:18" hidden="1" x14ac:dyDescent="0.25">
      <c r="B3223" s="8" t="s">
        <v>1</v>
      </c>
      <c r="C3223" s="10" t="s">
        <v>14</v>
      </c>
      <c r="D3223" s="9">
        <f t="shared" si="63"/>
        <v>0</v>
      </c>
      <c r="E3223" s="9">
        <f t="shared" si="63"/>
        <v>0</v>
      </c>
      <c r="F3223" s="9">
        <f t="shared" si="63"/>
        <v>0</v>
      </c>
      <c r="G3223" s="9">
        <f t="shared" si="63"/>
        <v>0</v>
      </c>
      <c r="H3223" s="9">
        <f t="shared" si="63"/>
        <v>0</v>
      </c>
      <c r="I3223" s="9">
        <v>0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  <c r="Q3223" s="9">
        <v>0</v>
      </c>
      <c r="R3223" s="9">
        <v>0</v>
      </c>
    </row>
    <row r="3224" spans="2:18" hidden="1" x14ac:dyDescent="0.25">
      <c r="B3224" s="8" t="s">
        <v>1</v>
      </c>
      <c r="C3224" s="10" t="s">
        <v>19</v>
      </c>
      <c r="D3224" s="9">
        <f t="shared" si="63"/>
        <v>0</v>
      </c>
      <c r="E3224" s="9">
        <f t="shared" si="63"/>
        <v>0</v>
      </c>
      <c r="F3224" s="9">
        <f t="shared" si="63"/>
        <v>0</v>
      </c>
      <c r="G3224" s="9">
        <f t="shared" si="63"/>
        <v>0</v>
      </c>
      <c r="H3224" s="9">
        <f t="shared" si="63"/>
        <v>0</v>
      </c>
      <c r="I3224" s="9">
        <v>0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  <c r="Q3224" s="9">
        <v>0</v>
      </c>
      <c r="R3224" s="9">
        <v>0</v>
      </c>
    </row>
    <row r="3225" spans="2:18" ht="15.75" hidden="1" thickBot="1" x14ac:dyDescent="0.3">
      <c r="B3225" s="15" t="s">
        <v>1253</v>
      </c>
      <c r="C3225" s="16" t="s">
        <v>1254</v>
      </c>
      <c r="D3225" s="17">
        <f t="shared" si="63"/>
        <v>0</v>
      </c>
      <c r="E3225" s="17">
        <f t="shared" si="63"/>
        <v>0</v>
      </c>
      <c r="F3225" s="17">
        <f t="shared" si="63"/>
        <v>0</v>
      </c>
      <c r="G3225" s="17">
        <f t="shared" si="63"/>
        <v>0</v>
      </c>
      <c r="H3225" s="17">
        <f t="shared" si="63"/>
        <v>0</v>
      </c>
      <c r="I3225" s="17">
        <v>0</v>
      </c>
      <c r="J3225" s="17">
        <v>0</v>
      </c>
      <c r="K3225" s="17">
        <v>0</v>
      </c>
      <c r="L3225" s="17">
        <v>0</v>
      </c>
      <c r="M3225" s="17">
        <v>0</v>
      </c>
      <c r="N3225" s="17">
        <v>0</v>
      </c>
      <c r="O3225" s="17">
        <v>0</v>
      </c>
      <c r="P3225" s="17">
        <v>0</v>
      </c>
      <c r="Q3225" s="17">
        <v>0</v>
      </c>
      <c r="R3225" s="17">
        <v>0</v>
      </c>
    </row>
    <row r="3226" spans="2:18" hidden="1" x14ac:dyDescent="0.25">
      <c r="B3226" s="11" t="s">
        <v>1</v>
      </c>
      <c r="C3226" s="13" t="s">
        <v>12</v>
      </c>
      <c r="D3226" s="12">
        <f t="shared" si="63"/>
        <v>0</v>
      </c>
      <c r="E3226" s="12">
        <f t="shared" si="63"/>
        <v>0</v>
      </c>
      <c r="F3226" s="12">
        <f t="shared" si="63"/>
        <v>0</v>
      </c>
      <c r="G3226" s="12">
        <f t="shared" si="63"/>
        <v>0</v>
      </c>
      <c r="H3226" s="12">
        <f t="shared" si="63"/>
        <v>0</v>
      </c>
      <c r="I3226" s="12">
        <v>0</v>
      </c>
      <c r="J3226" s="12">
        <v>0</v>
      </c>
      <c r="K3226" s="12">
        <v>0</v>
      </c>
      <c r="L3226" s="12">
        <v>0</v>
      </c>
      <c r="M3226" s="12">
        <v>0</v>
      </c>
      <c r="N3226" s="12">
        <v>0</v>
      </c>
      <c r="O3226" s="12">
        <v>0</v>
      </c>
      <c r="P3226" s="12">
        <v>0</v>
      </c>
      <c r="Q3226" s="12">
        <v>0</v>
      </c>
      <c r="R3226" s="12">
        <v>0</v>
      </c>
    </row>
    <row r="3227" spans="2:18" hidden="1" x14ac:dyDescent="0.25">
      <c r="B3227" s="8" t="s">
        <v>1</v>
      </c>
      <c r="C3227" s="10" t="s">
        <v>13</v>
      </c>
      <c r="D3227" s="9">
        <f t="shared" si="63"/>
        <v>0</v>
      </c>
      <c r="E3227" s="9">
        <f t="shared" si="63"/>
        <v>0</v>
      </c>
      <c r="F3227" s="9">
        <f t="shared" si="63"/>
        <v>0</v>
      </c>
      <c r="G3227" s="9">
        <f t="shared" si="63"/>
        <v>0</v>
      </c>
      <c r="H3227" s="9">
        <f t="shared" si="63"/>
        <v>0</v>
      </c>
      <c r="I3227" s="9">
        <v>0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  <c r="Q3227" s="9">
        <v>0</v>
      </c>
      <c r="R3227" s="9">
        <v>0</v>
      </c>
    </row>
    <row r="3228" spans="2:18" hidden="1" x14ac:dyDescent="0.25">
      <c r="B3228" s="8" t="s">
        <v>1</v>
      </c>
      <c r="C3228" s="10" t="s">
        <v>14</v>
      </c>
      <c r="D3228" s="9">
        <f t="shared" si="63"/>
        <v>0</v>
      </c>
      <c r="E3228" s="9">
        <f t="shared" si="63"/>
        <v>0</v>
      </c>
      <c r="F3228" s="9">
        <f t="shared" si="63"/>
        <v>0</v>
      </c>
      <c r="G3228" s="9">
        <f t="shared" si="63"/>
        <v>0</v>
      </c>
      <c r="H3228" s="9">
        <f t="shared" si="63"/>
        <v>0</v>
      </c>
      <c r="I3228" s="9">
        <v>0</v>
      </c>
      <c r="J3228" s="9">
        <v>0</v>
      </c>
      <c r="K3228" s="9">
        <v>0</v>
      </c>
      <c r="L3228" s="9">
        <v>0</v>
      </c>
      <c r="M3228" s="9">
        <v>0</v>
      </c>
      <c r="N3228" s="9">
        <v>0</v>
      </c>
      <c r="O3228" s="9">
        <v>0</v>
      </c>
      <c r="P3228" s="9">
        <v>0</v>
      </c>
      <c r="Q3228" s="9">
        <v>0</v>
      </c>
      <c r="R3228" s="9">
        <v>0</v>
      </c>
    </row>
    <row r="3229" spans="2:18" ht="15.75" hidden="1" thickBot="1" x14ac:dyDescent="0.3">
      <c r="B3229" s="15" t="s">
        <v>1255</v>
      </c>
      <c r="C3229" s="16" t="s">
        <v>1256</v>
      </c>
      <c r="D3229" s="17">
        <f t="shared" si="63"/>
        <v>0</v>
      </c>
      <c r="E3229" s="17">
        <f t="shared" si="63"/>
        <v>0</v>
      </c>
      <c r="F3229" s="17">
        <f t="shared" si="63"/>
        <v>0</v>
      </c>
      <c r="G3229" s="17">
        <f t="shared" si="63"/>
        <v>0</v>
      </c>
      <c r="H3229" s="17">
        <f t="shared" si="63"/>
        <v>0</v>
      </c>
      <c r="I3229" s="17">
        <v>0</v>
      </c>
      <c r="J3229" s="17">
        <v>0</v>
      </c>
      <c r="K3229" s="17">
        <v>0</v>
      </c>
      <c r="L3229" s="17">
        <v>0</v>
      </c>
      <c r="M3229" s="17">
        <v>0</v>
      </c>
      <c r="N3229" s="17">
        <v>0</v>
      </c>
      <c r="O3229" s="17">
        <v>0</v>
      </c>
      <c r="P3229" s="17">
        <v>0</v>
      </c>
      <c r="Q3229" s="17">
        <v>0</v>
      </c>
      <c r="R3229" s="17">
        <v>0</v>
      </c>
    </row>
    <row r="3230" spans="2:18" hidden="1" x14ac:dyDescent="0.25">
      <c r="B3230" s="11" t="s">
        <v>1</v>
      </c>
      <c r="C3230" s="13" t="s">
        <v>12</v>
      </c>
      <c r="D3230" s="12">
        <f t="shared" si="63"/>
        <v>0</v>
      </c>
      <c r="E3230" s="12">
        <f t="shared" si="63"/>
        <v>0</v>
      </c>
      <c r="F3230" s="12">
        <f t="shared" si="63"/>
        <v>0</v>
      </c>
      <c r="G3230" s="12">
        <f t="shared" si="63"/>
        <v>0</v>
      </c>
      <c r="H3230" s="12">
        <f t="shared" si="63"/>
        <v>0</v>
      </c>
      <c r="I3230" s="12">
        <v>0</v>
      </c>
      <c r="J3230" s="12">
        <v>0</v>
      </c>
      <c r="K3230" s="12">
        <v>0</v>
      </c>
      <c r="L3230" s="12">
        <v>0</v>
      </c>
      <c r="M3230" s="12">
        <v>0</v>
      </c>
      <c r="N3230" s="12">
        <v>0</v>
      </c>
      <c r="O3230" s="12">
        <v>0</v>
      </c>
      <c r="P3230" s="12">
        <v>0</v>
      </c>
      <c r="Q3230" s="12">
        <v>0</v>
      </c>
      <c r="R3230" s="12">
        <v>0</v>
      </c>
    </row>
    <row r="3231" spans="2:18" hidden="1" x14ac:dyDescent="0.25">
      <c r="B3231" s="8" t="s">
        <v>1</v>
      </c>
      <c r="C3231" s="10" t="s">
        <v>13</v>
      </c>
      <c r="D3231" s="9">
        <f t="shared" si="63"/>
        <v>0</v>
      </c>
      <c r="E3231" s="9">
        <f t="shared" si="63"/>
        <v>0</v>
      </c>
      <c r="F3231" s="9">
        <f t="shared" si="63"/>
        <v>0</v>
      </c>
      <c r="G3231" s="9">
        <f t="shared" si="63"/>
        <v>0</v>
      </c>
      <c r="H3231" s="9">
        <f t="shared" si="63"/>
        <v>0</v>
      </c>
      <c r="I3231" s="9">
        <v>0</v>
      </c>
      <c r="J3231" s="9">
        <v>0</v>
      </c>
      <c r="K3231" s="9">
        <v>0</v>
      </c>
      <c r="L3231" s="9">
        <v>0</v>
      </c>
      <c r="M3231" s="9">
        <v>0</v>
      </c>
      <c r="N3231" s="9">
        <v>0</v>
      </c>
      <c r="O3231" s="9">
        <v>0</v>
      </c>
      <c r="P3231" s="9">
        <v>0</v>
      </c>
      <c r="Q3231" s="9">
        <v>0</v>
      </c>
      <c r="R3231" s="9">
        <v>0</v>
      </c>
    </row>
    <row r="3232" spans="2:18" hidden="1" x14ac:dyDescent="0.25">
      <c r="B3232" s="8" t="s">
        <v>1</v>
      </c>
      <c r="C3232" s="10" t="s">
        <v>14</v>
      </c>
      <c r="D3232" s="9">
        <f t="shared" si="63"/>
        <v>0</v>
      </c>
      <c r="E3232" s="9">
        <f t="shared" si="63"/>
        <v>0</v>
      </c>
      <c r="F3232" s="9">
        <f t="shared" si="63"/>
        <v>0</v>
      </c>
      <c r="G3232" s="9">
        <f t="shared" si="63"/>
        <v>0</v>
      </c>
      <c r="H3232" s="9">
        <f t="shared" si="63"/>
        <v>0</v>
      </c>
      <c r="I3232" s="9">
        <v>0</v>
      </c>
      <c r="J3232" s="9">
        <v>0</v>
      </c>
      <c r="K3232" s="9">
        <v>0</v>
      </c>
      <c r="L3232" s="9">
        <v>0</v>
      </c>
      <c r="M3232" s="9">
        <v>0</v>
      </c>
      <c r="N3232" s="9">
        <v>0</v>
      </c>
      <c r="O3232" s="9">
        <v>0</v>
      </c>
      <c r="P3232" s="9">
        <v>0</v>
      </c>
      <c r="Q3232" s="9">
        <v>0</v>
      </c>
      <c r="R3232" s="9">
        <v>0</v>
      </c>
    </row>
    <row r="3233" spans="2:18" ht="15.75" hidden="1" thickBot="1" x14ac:dyDescent="0.3">
      <c r="B3233" s="15" t="s">
        <v>1257</v>
      </c>
      <c r="C3233" s="16" t="s">
        <v>1258</v>
      </c>
      <c r="D3233" s="17">
        <f t="shared" si="63"/>
        <v>0</v>
      </c>
      <c r="E3233" s="17">
        <f t="shared" si="63"/>
        <v>0</v>
      </c>
      <c r="F3233" s="17">
        <f t="shared" si="63"/>
        <v>0</v>
      </c>
      <c r="G3233" s="17">
        <f t="shared" si="63"/>
        <v>0</v>
      </c>
      <c r="H3233" s="17">
        <f t="shared" si="63"/>
        <v>0</v>
      </c>
      <c r="I3233" s="17">
        <v>0</v>
      </c>
      <c r="J3233" s="17">
        <v>0</v>
      </c>
      <c r="K3233" s="17">
        <v>0</v>
      </c>
      <c r="L3233" s="17">
        <v>0</v>
      </c>
      <c r="M3233" s="17">
        <v>0</v>
      </c>
      <c r="N3233" s="17">
        <v>0</v>
      </c>
      <c r="O3233" s="17">
        <v>0</v>
      </c>
      <c r="P3233" s="17">
        <v>0</v>
      </c>
      <c r="Q3233" s="17">
        <v>0</v>
      </c>
      <c r="R3233" s="17">
        <v>0</v>
      </c>
    </row>
    <row r="3234" spans="2:18" hidden="1" x14ac:dyDescent="0.25">
      <c r="B3234" s="11" t="s">
        <v>1</v>
      </c>
      <c r="C3234" s="13" t="s">
        <v>12</v>
      </c>
      <c r="D3234" s="12">
        <f t="shared" si="63"/>
        <v>0</v>
      </c>
      <c r="E3234" s="12">
        <f t="shared" si="63"/>
        <v>0</v>
      </c>
      <c r="F3234" s="12">
        <f t="shared" si="63"/>
        <v>0</v>
      </c>
      <c r="G3234" s="12">
        <f t="shared" si="63"/>
        <v>0</v>
      </c>
      <c r="H3234" s="12">
        <f t="shared" si="63"/>
        <v>0</v>
      </c>
      <c r="I3234" s="12">
        <v>0</v>
      </c>
      <c r="J3234" s="12">
        <v>0</v>
      </c>
      <c r="K3234" s="12">
        <v>0</v>
      </c>
      <c r="L3234" s="12">
        <v>0</v>
      </c>
      <c r="M3234" s="12">
        <v>0</v>
      </c>
      <c r="N3234" s="12">
        <v>0</v>
      </c>
      <c r="O3234" s="12">
        <v>0</v>
      </c>
      <c r="P3234" s="12">
        <v>0</v>
      </c>
      <c r="Q3234" s="12">
        <v>0</v>
      </c>
      <c r="R3234" s="12">
        <v>0</v>
      </c>
    </row>
    <row r="3235" spans="2:18" hidden="1" x14ac:dyDescent="0.25">
      <c r="B3235" s="8" t="s">
        <v>1</v>
      </c>
      <c r="C3235" s="10" t="s">
        <v>13</v>
      </c>
      <c r="D3235" s="9">
        <f t="shared" ref="D3235:H3285" si="64">I3235+N3235</f>
        <v>0</v>
      </c>
      <c r="E3235" s="9">
        <f t="shared" si="64"/>
        <v>0</v>
      </c>
      <c r="F3235" s="9">
        <f t="shared" si="64"/>
        <v>0</v>
      </c>
      <c r="G3235" s="9">
        <f t="shared" si="64"/>
        <v>0</v>
      </c>
      <c r="H3235" s="9">
        <f t="shared" si="64"/>
        <v>0</v>
      </c>
      <c r="I3235" s="9">
        <v>0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  <c r="Q3235" s="9">
        <v>0</v>
      </c>
      <c r="R3235" s="9">
        <v>0</v>
      </c>
    </row>
    <row r="3236" spans="2:18" hidden="1" x14ac:dyDescent="0.25">
      <c r="B3236" s="8" t="s">
        <v>1</v>
      </c>
      <c r="C3236" s="10" t="s">
        <v>14</v>
      </c>
      <c r="D3236" s="9">
        <f t="shared" si="64"/>
        <v>0</v>
      </c>
      <c r="E3236" s="9">
        <f t="shared" si="64"/>
        <v>0</v>
      </c>
      <c r="F3236" s="9">
        <f t="shared" si="64"/>
        <v>0</v>
      </c>
      <c r="G3236" s="9">
        <f t="shared" si="64"/>
        <v>0</v>
      </c>
      <c r="H3236" s="9">
        <f t="shared" si="64"/>
        <v>0</v>
      </c>
      <c r="I3236" s="9">
        <v>0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  <c r="Q3236" s="9">
        <v>0</v>
      </c>
      <c r="R3236" s="9">
        <v>0</v>
      </c>
    </row>
    <row r="3237" spans="2:18" ht="15.75" hidden="1" thickBot="1" x14ac:dyDescent="0.3">
      <c r="B3237" s="15" t="s">
        <v>1259</v>
      </c>
      <c r="C3237" s="16" t="s">
        <v>1260</v>
      </c>
      <c r="D3237" s="17">
        <f t="shared" si="64"/>
        <v>0</v>
      </c>
      <c r="E3237" s="17">
        <f t="shared" si="64"/>
        <v>0</v>
      </c>
      <c r="F3237" s="17">
        <f t="shared" si="64"/>
        <v>0</v>
      </c>
      <c r="G3237" s="17">
        <f t="shared" si="64"/>
        <v>0</v>
      </c>
      <c r="H3237" s="17">
        <f t="shared" si="64"/>
        <v>0</v>
      </c>
      <c r="I3237" s="17">
        <v>0</v>
      </c>
      <c r="J3237" s="17">
        <v>0</v>
      </c>
      <c r="K3237" s="17">
        <v>0</v>
      </c>
      <c r="L3237" s="17">
        <v>0</v>
      </c>
      <c r="M3237" s="17">
        <v>0</v>
      </c>
      <c r="N3237" s="17">
        <v>0</v>
      </c>
      <c r="O3237" s="17">
        <v>0</v>
      </c>
      <c r="P3237" s="17">
        <v>0</v>
      </c>
      <c r="Q3237" s="17">
        <v>0</v>
      </c>
      <c r="R3237" s="17">
        <v>0</v>
      </c>
    </row>
    <row r="3238" spans="2:18" hidden="1" x14ac:dyDescent="0.25">
      <c r="B3238" s="11" t="s">
        <v>1</v>
      </c>
      <c r="C3238" s="13" t="s">
        <v>12</v>
      </c>
      <c r="D3238" s="12">
        <f t="shared" si="64"/>
        <v>0</v>
      </c>
      <c r="E3238" s="12">
        <f t="shared" si="64"/>
        <v>0</v>
      </c>
      <c r="F3238" s="12">
        <f t="shared" si="64"/>
        <v>0</v>
      </c>
      <c r="G3238" s="12">
        <f t="shared" si="64"/>
        <v>0</v>
      </c>
      <c r="H3238" s="12">
        <f t="shared" si="64"/>
        <v>0</v>
      </c>
      <c r="I3238" s="12">
        <v>0</v>
      </c>
      <c r="J3238" s="12">
        <v>0</v>
      </c>
      <c r="K3238" s="12">
        <v>0</v>
      </c>
      <c r="L3238" s="12">
        <v>0</v>
      </c>
      <c r="M3238" s="12">
        <v>0</v>
      </c>
      <c r="N3238" s="12">
        <v>0</v>
      </c>
      <c r="O3238" s="12">
        <v>0</v>
      </c>
      <c r="P3238" s="12">
        <v>0</v>
      </c>
      <c r="Q3238" s="12">
        <v>0</v>
      </c>
      <c r="R3238" s="12">
        <v>0</v>
      </c>
    </row>
    <row r="3239" spans="2:18" hidden="1" x14ac:dyDescent="0.25">
      <c r="B3239" s="8" t="s">
        <v>1</v>
      </c>
      <c r="C3239" s="10" t="s">
        <v>13</v>
      </c>
      <c r="D3239" s="9">
        <f t="shared" si="64"/>
        <v>0</v>
      </c>
      <c r="E3239" s="9">
        <f t="shared" si="64"/>
        <v>0</v>
      </c>
      <c r="F3239" s="9">
        <f t="shared" si="64"/>
        <v>0</v>
      </c>
      <c r="G3239" s="9">
        <f t="shared" si="64"/>
        <v>0</v>
      </c>
      <c r="H3239" s="9">
        <f t="shared" si="64"/>
        <v>0</v>
      </c>
      <c r="I3239" s="9">
        <v>0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  <c r="Q3239" s="9">
        <v>0</v>
      </c>
      <c r="R3239" s="9">
        <v>0</v>
      </c>
    </row>
    <row r="3240" spans="2:18" hidden="1" x14ac:dyDescent="0.25">
      <c r="B3240" s="8" t="s">
        <v>1</v>
      </c>
      <c r="C3240" s="10" t="s">
        <v>14</v>
      </c>
      <c r="D3240" s="9">
        <f t="shared" si="64"/>
        <v>0</v>
      </c>
      <c r="E3240" s="9">
        <f t="shared" si="64"/>
        <v>0</v>
      </c>
      <c r="F3240" s="9">
        <f t="shared" si="64"/>
        <v>0</v>
      </c>
      <c r="G3240" s="9">
        <f t="shared" si="64"/>
        <v>0</v>
      </c>
      <c r="H3240" s="9">
        <f t="shared" si="64"/>
        <v>0</v>
      </c>
      <c r="I3240" s="9">
        <v>0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  <c r="Q3240" s="9">
        <v>0</v>
      </c>
      <c r="R3240" s="9">
        <v>0</v>
      </c>
    </row>
    <row r="3241" spans="2:18" ht="15.75" hidden="1" thickBot="1" x14ac:dyDescent="0.3">
      <c r="B3241" s="15" t="s">
        <v>1261</v>
      </c>
      <c r="C3241" s="16" t="s">
        <v>1262</v>
      </c>
      <c r="D3241" s="17">
        <f t="shared" si="64"/>
        <v>0</v>
      </c>
      <c r="E3241" s="17">
        <f t="shared" si="64"/>
        <v>0</v>
      </c>
      <c r="F3241" s="17">
        <f t="shared" si="64"/>
        <v>0</v>
      </c>
      <c r="G3241" s="17">
        <f t="shared" si="64"/>
        <v>0</v>
      </c>
      <c r="H3241" s="17">
        <f t="shared" si="64"/>
        <v>0</v>
      </c>
      <c r="I3241" s="17">
        <v>0</v>
      </c>
      <c r="J3241" s="17">
        <v>0</v>
      </c>
      <c r="K3241" s="17">
        <v>0</v>
      </c>
      <c r="L3241" s="17">
        <v>0</v>
      </c>
      <c r="M3241" s="17">
        <v>0</v>
      </c>
      <c r="N3241" s="17">
        <v>0</v>
      </c>
      <c r="O3241" s="17">
        <v>0</v>
      </c>
      <c r="P3241" s="17">
        <v>0</v>
      </c>
      <c r="Q3241" s="17">
        <v>0</v>
      </c>
      <c r="R3241" s="17">
        <v>0</v>
      </c>
    </row>
    <row r="3242" spans="2:18" hidden="1" x14ac:dyDescent="0.25">
      <c r="B3242" s="11" t="s">
        <v>1</v>
      </c>
      <c r="C3242" s="13" t="s">
        <v>12</v>
      </c>
      <c r="D3242" s="12">
        <f t="shared" si="64"/>
        <v>0</v>
      </c>
      <c r="E3242" s="12">
        <f t="shared" si="64"/>
        <v>0</v>
      </c>
      <c r="F3242" s="12">
        <f t="shared" si="64"/>
        <v>0</v>
      </c>
      <c r="G3242" s="12">
        <f t="shared" si="64"/>
        <v>0</v>
      </c>
      <c r="H3242" s="12">
        <f t="shared" si="64"/>
        <v>0</v>
      </c>
      <c r="I3242" s="12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0</v>
      </c>
    </row>
    <row r="3243" spans="2:18" hidden="1" x14ac:dyDescent="0.25">
      <c r="B3243" s="8" t="s">
        <v>1</v>
      </c>
      <c r="C3243" s="10" t="s">
        <v>13</v>
      </c>
      <c r="D3243" s="9">
        <f t="shared" si="64"/>
        <v>0</v>
      </c>
      <c r="E3243" s="9">
        <f t="shared" si="64"/>
        <v>0</v>
      </c>
      <c r="F3243" s="9">
        <f t="shared" si="64"/>
        <v>0</v>
      </c>
      <c r="G3243" s="9">
        <f t="shared" si="64"/>
        <v>0</v>
      </c>
      <c r="H3243" s="9">
        <f t="shared" si="64"/>
        <v>0</v>
      </c>
      <c r="I3243" s="9">
        <v>0</v>
      </c>
      <c r="J3243" s="9">
        <v>0</v>
      </c>
      <c r="K3243" s="9">
        <v>0</v>
      </c>
      <c r="L3243" s="9">
        <v>0</v>
      </c>
      <c r="M3243" s="9">
        <v>0</v>
      </c>
      <c r="N3243" s="9">
        <v>0</v>
      </c>
      <c r="O3243" s="9">
        <v>0</v>
      </c>
      <c r="P3243" s="9">
        <v>0</v>
      </c>
      <c r="Q3243" s="9">
        <v>0</v>
      </c>
      <c r="R3243" s="9">
        <v>0</v>
      </c>
    </row>
    <row r="3244" spans="2:18" hidden="1" x14ac:dyDescent="0.25">
      <c r="B3244" s="8" t="s">
        <v>1</v>
      </c>
      <c r="C3244" s="10" t="s">
        <v>14</v>
      </c>
      <c r="D3244" s="9">
        <f t="shared" si="64"/>
        <v>0</v>
      </c>
      <c r="E3244" s="9">
        <f t="shared" si="64"/>
        <v>0</v>
      </c>
      <c r="F3244" s="9">
        <f t="shared" si="64"/>
        <v>0</v>
      </c>
      <c r="G3244" s="9">
        <f t="shared" si="64"/>
        <v>0</v>
      </c>
      <c r="H3244" s="9">
        <f t="shared" si="64"/>
        <v>0</v>
      </c>
      <c r="I3244" s="9">
        <v>0</v>
      </c>
      <c r="J3244" s="9">
        <v>0</v>
      </c>
      <c r="K3244" s="9">
        <v>0</v>
      </c>
      <c r="L3244" s="9">
        <v>0</v>
      </c>
      <c r="M3244" s="9">
        <v>0</v>
      </c>
      <c r="N3244" s="9">
        <v>0</v>
      </c>
      <c r="O3244" s="9">
        <v>0</v>
      </c>
      <c r="P3244" s="9">
        <v>0</v>
      </c>
      <c r="Q3244" s="9">
        <v>0</v>
      </c>
      <c r="R3244" s="9">
        <v>0</v>
      </c>
    </row>
    <row r="3245" spans="2:18" ht="15.75" hidden="1" thickBot="1" x14ac:dyDescent="0.3">
      <c r="B3245" s="15" t="s">
        <v>1263</v>
      </c>
      <c r="C3245" s="16" t="s">
        <v>1264</v>
      </c>
      <c r="D3245" s="17">
        <f t="shared" si="64"/>
        <v>0</v>
      </c>
      <c r="E3245" s="17">
        <f t="shared" si="64"/>
        <v>0</v>
      </c>
      <c r="F3245" s="17">
        <f t="shared" si="64"/>
        <v>0</v>
      </c>
      <c r="G3245" s="17">
        <f t="shared" si="64"/>
        <v>0</v>
      </c>
      <c r="H3245" s="17">
        <f t="shared" si="64"/>
        <v>0</v>
      </c>
      <c r="I3245" s="17">
        <v>0</v>
      </c>
      <c r="J3245" s="17">
        <v>0</v>
      </c>
      <c r="K3245" s="17">
        <v>0</v>
      </c>
      <c r="L3245" s="17">
        <v>0</v>
      </c>
      <c r="M3245" s="17">
        <v>0</v>
      </c>
      <c r="N3245" s="17">
        <v>0</v>
      </c>
      <c r="O3245" s="17">
        <v>0</v>
      </c>
      <c r="P3245" s="17">
        <v>0</v>
      </c>
      <c r="Q3245" s="17">
        <v>0</v>
      </c>
      <c r="R3245" s="17">
        <v>0</v>
      </c>
    </row>
    <row r="3246" spans="2:18" hidden="1" x14ac:dyDescent="0.25">
      <c r="B3246" s="11" t="s">
        <v>1</v>
      </c>
      <c r="C3246" s="13" t="s">
        <v>12</v>
      </c>
      <c r="D3246" s="12">
        <f t="shared" si="64"/>
        <v>0</v>
      </c>
      <c r="E3246" s="12">
        <f t="shared" si="64"/>
        <v>0</v>
      </c>
      <c r="F3246" s="12">
        <f t="shared" si="64"/>
        <v>0</v>
      </c>
      <c r="G3246" s="12">
        <f t="shared" si="64"/>
        <v>0</v>
      </c>
      <c r="H3246" s="12">
        <f t="shared" si="64"/>
        <v>0</v>
      </c>
      <c r="I3246" s="12">
        <v>0</v>
      </c>
      <c r="J3246" s="12">
        <v>0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2">
        <v>0</v>
      </c>
      <c r="Q3246" s="12">
        <v>0</v>
      </c>
      <c r="R3246" s="12">
        <v>0</v>
      </c>
    </row>
    <row r="3247" spans="2:18" hidden="1" x14ac:dyDescent="0.25">
      <c r="B3247" s="8" t="s">
        <v>1</v>
      </c>
      <c r="C3247" s="10" t="s">
        <v>13</v>
      </c>
      <c r="D3247" s="9">
        <f t="shared" si="64"/>
        <v>0</v>
      </c>
      <c r="E3247" s="9">
        <f t="shared" si="64"/>
        <v>0</v>
      </c>
      <c r="F3247" s="9">
        <f t="shared" si="64"/>
        <v>0</v>
      </c>
      <c r="G3247" s="9">
        <f t="shared" si="64"/>
        <v>0</v>
      </c>
      <c r="H3247" s="9">
        <f t="shared" si="64"/>
        <v>0</v>
      </c>
      <c r="I3247" s="9">
        <v>0</v>
      </c>
      <c r="J3247" s="9">
        <v>0</v>
      </c>
      <c r="K3247" s="9">
        <v>0</v>
      </c>
      <c r="L3247" s="9">
        <v>0</v>
      </c>
      <c r="M3247" s="9">
        <v>0</v>
      </c>
      <c r="N3247" s="9">
        <v>0</v>
      </c>
      <c r="O3247" s="9">
        <v>0</v>
      </c>
      <c r="P3247" s="9">
        <v>0</v>
      </c>
      <c r="Q3247" s="9">
        <v>0</v>
      </c>
      <c r="R3247" s="9">
        <v>0</v>
      </c>
    </row>
    <row r="3248" spans="2:18" hidden="1" x14ac:dyDescent="0.25">
      <c r="B3248" s="8" t="s">
        <v>1</v>
      </c>
      <c r="C3248" s="10" t="s">
        <v>14</v>
      </c>
      <c r="D3248" s="9">
        <f t="shared" si="64"/>
        <v>0</v>
      </c>
      <c r="E3248" s="9">
        <f t="shared" si="64"/>
        <v>0</v>
      </c>
      <c r="F3248" s="9">
        <f t="shared" si="64"/>
        <v>0</v>
      </c>
      <c r="G3248" s="9">
        <f t="shared" si="64"/>
        <v>0</v>
      </c>
      <c r="H3248" s="9">
        <f t="shared" si="64"/>
        <v>0</v>
      </c>
      <c r="I3248" s="9">
        <v>0</v>
      </c>
      <c r="J3248" s="9">
        <v>0</v>
      </c>
      <c r="K3248" s="9">
        <v>0</v>
      </c>
      <c r="L3248" s="9">
        <v>0</v>
      </c>
      <c r="M3248" s="9">
        <v>0</v>
      </c>
      <c r="N3248" s="9">
        <v>0</v>
      </c>
      <c r="O3248" s="9">
        <v>0</v>
      </c>
      <c r="P3248" s="9">
        <v>0</v>
      </c>
      <c r="Q3248" s="9">
        <v>0</v>
      </c>
      <c r="R3248" s="9">
        <v>0</v>
      </c>
    </row>
    <row r="3249" spans="2:18" ht="15.75" hidden="1" thickBot="1" x14ac:dyDescent="0.3">
      <c r="B3249" s="15" t="s">
        <v>1265</v>
      </c>
      <c r="C3249" s="16" t="s">
        <v>1266</v>
      </c>
      <c r="D3249" s="17">
        <f t="shared" si="64"/>
        <v>0</v>
      </c>
      <c r="E3249" s="17">
        <f t="shared" si="64"/>
        <v>0</v>
      </c>
      <c r="F3249" s="17">
        <f t="shared" si="64"/>
        <v>0</v>
      </c>
      <c r="G3249" s="17">
        <f t="shared" si="64"/>
        <v>0</v>
      </c>
      <c r="H3249" s="17">
        <f t="shared" si="64"/>
        <v>0</v>
      </c>
      <c r="I3249" s="17">
        <v>0</v>
      </c>
      <c r="J3249" s="17">
        <v>0</v>
      </c>
      <c r="K3249" s="17">
        <v>0</v>
      </c>
      <c r="L3249" s="17">
        <v>0</v>
      </c>
      <c r="M3249" s="17">
        <v>0</v>
      </c>
      <c r="N3249" s="17">
        <v>0</v>
      </c>
      <c r="O3249" s="17">
        <v>0</v>
      </c>
      <c r="P3249" s="17">
        <v>0</v>
      </c>
      <c r="Q3249" s="17">
        <v>0</v>
      </c>
      <c r="R3249" s="17">
        <v>0</v>
      </c>
    </row>
    <row r="3250" spans="2:18" hidden="1" x14ac:dyDescent="0.25">
      <c r="B3250" s="11" t="s">
        <v>1</v>
      </c>
      <c r="C3250" s="13" t="s">
        <v>12</v>
      </c>
      <c r="D3250" s="12">
        <f t="shared" si="64"/>
        <v>0</v>
      </c>
      <c r="E3250" s="12">
        <f t="shared" si="64"/>
        <v>0</v>
      </c>
      <c r="F3250" s="12">
        <f t="shared" si="64"/>
        <v>0</v>
      </c>
      <c r="G3250" s="12">
        <f t="shared" si="64"/>
        <v>0</v>
      </c>
      <c r="H3250" s="12">
        <f t="shared" si="64"/>
        <v>0</v>
      </c>
      <c r="I3250" s="12">
        <v>0</v>
      </c>
      <c r="J3250" s="12">
        <v>0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0</v>
      </c>
    </row>
    <row r="3251" spans="2:18" hidden="1" x14ac:dyDescent="0.25">
      <c r="B3251" s="8" t="s">
        <v>1</v>
      </c>
      <c r="C3251" s="10" t="s">
        <v>13</v>
      </c>
      <c r="D3251" s="9">
        <f t="shared" si="64"/>
        <v>0</v>
      </c>
      <c r="E3251" s="9">
        <f t="shared" si="64"/>
        <v>0</v>
      </c>
      <c r="F3251" s="9">
        <f t="shared" si="64"/>
        <v>0</v>
      </c>
      <c r="G3251" s="9">
        <f t="shared" si="64"/>
        <v>0</v>
      </c>
      <c r="H3251" s="9">
        <f t="shared" si="64"/>
        <v>0</v>
      </c>
      <c r="I3251" s="9">
        <v>0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  <c r="Q3251" s="9">
        <v>0</v>
      </c>
      <c r="R3251" s="9">
        <v>0</v>
      </c>
    </row>
    <row r="3252" spans="2:18" hidden="1" x14ac:dyDescent="0.25">
      <c r="B3252" s="8" t="s">
        <v>1</v>
      </c>
      <c r="C3252" s="10" t="s">
        <v>14</v>
      </c>
      <c r="D3252" s="9">
        <f t="shared" si="64"/>
        <v>0</v>
      </c>
      <c r="E3252" s="9">
        <f t="shared" si="64"/>
        <v>0</v>
      </c>
      <c r="F3252" s="9">
        <f t="shared" si="64"/>
        <v>0</v>
      </c>
      <c r="G3252" s="9">
        <f t="shared" si="64"/>
        <v>0</v>
      </c>
      <c r="H3252" s="9">
        <f t="shared" si="64"/>
        <v>0</v>
      </c>
      <c r="I3252" s="9">
        <v>0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  <c r="Q3252" s="9">
        <v>0</v>
      </c>
      <c r="R3252" s="9">
        <v>0</v>
      </c>
    </row>
    <row r="3253" spans="2:18" ht="15.75" hidden="1" thickBot="1" x14ac:dyDescent="0.3">
      <c r="B3253" s="15" t="s">
        <v>1267</v>
      </c>
      <c r="C3253" s="16" t="s">
        <v>1268</v>
      </c>
      <c r="D3253" s="17">
        <f t="shared" si="64"/>
        <v>0</v>
      </c>
      <c r="E3253" s="17">
        <f t="shared" si="64"/>
        <v>0</v>
      </c>
      <c r="F3253" s="17">
        <f t="shared" si="64"/>
        <v>0</v>
      </c>
      <c r="G3253" s="17">
        <f t="shared" si="64"/>
        <v>0</v>
      </c>
      <c r="H3253" s="17">
        <f t="shared" si="64"/>
        <v>0</v>
      </c>
      <c r="I3253" s="17">
        <v>0</v>
      </c>
      <c r="J3253" s="17">
        <v>0</v>
      </c>
      <c r="K3253" s="17">
        <v>0</v>
      </c>
      <c r="L3253" s="17">
        <v>0</v>
      </c>
      <c r="M3253" s="17">
        <v>0</v>
      </c>
      <c r="N3253" s="17">
        <v>0</v>
      </c>
      <c r="O3253" s="17">
        <v>0</v>
      </c>
      <c r="P3253" s="17">
        <v>0</v>
      </c>
      <c r="Q3253" s="17">
        <v>0</v>
      </c>
      <c r="R3253" s="17">
        <v>0</v>
      </c>
    </row>
    <row r="3254" spans="2:18" hidden="1" x14ac:dyDescent="0.25">
      <c r="B3254" s="11" t="s">
        <v>1</v>
      </c>
      <c r="C3254" s="13" t="s">
        <v>12</v>
      </c>
      <c r="D3254" s="12">
        <f t="shared" si="64"/>
        <v>0</v>
      </c>
      <c r="E3254" s="12">
        <f t="shared" si="64"/>
        <v>0</v>
      </c>
      <c r="F3254" s="12">
        <f t="shared" si="64"/>
        <v>0</v>
      </c>
      <c r="G3254" s="12">
        <f t="shared" si="64"/>
        <v>0</v>
      </c>
      <c r="H3254" s="12">
        <f t="shared" si="64"/>
        <v>0</v>
      </c>
      <c r="I3254" s="12">
        <v>0</v>
      </c>
      <c r="J3254" s="12">
        <v>0</v>
      </c>
      <c r="K3254" s="12">
        <v>0</v>
      </c>
      <c r="L3254" s="12">
        <v>0</v>
      </c>
      <c r="M3254" s="12">
        <v>0</v>
      </c>
      <c r="N3254" s="12">
        <v>0</v>
      </c>
      <c r="O3254" s="12">
        <v>0</v>
      </c>
      <c r="P3254" s="12">
        <v>0</v>
      </c>
      <c r="Q3254" s="12">
        <v>0</v>
      </c>
      <c r="R3254" s="12">
        <v>0</v>
      </c>
    </row>
    <row r="3255" spans="2:18" hidden="1" x14ac:dyDescent="0.25">
      <c r="B3255" s="8" t="s">
        <v>1</v>
      </c>
      <c r="C3255" s="10" t="s">
        <v>13</v>
      </c>
      <c r="D3255" s="9">
        <f t="shared" si="64"/>
        <v>0</v>
      </c>
      <c r="E3255" s="9">
        <f t="shared" si="64"/>
        <v>0</v>
      </c>
      <c r="F3255" s="9">
        <f t="shared" si="64"/>
        <v>0</v>
      </c>
      <c r="G3255" s="9">
        <f t="shared" si="64"/>
        <v>0</v>
      </c>
      <c r="H3255" s="9">
        <f t="shared" si="64"/>
        <v>0</v>
      </c>
      <c r="I3255" s="9">
        <v>0</v>
      </c>
      <c r="J3255" s="9">
        <v>0</v>
      </c>
      <c r="K3255" s="9">
        <v>0</v>
      </c>
      <c r="L3255" s="9">
        <v>0</v>
      </c>
      <c r="M3255" s="9">
        <v>0</v>
      </c>
      <c r="N3255" s="9">
        <v>0</v>
      </c>
      <c r="O3255" s="9">
        <v>0</v>
      </c>
      <c r="P3255" s="9">
        <v>0</v>
      </c>
      <c r="Q3255" s="9">
        <v>0</v>
      </c>
      <c r="R3255" s="9">
        <v>0</v>
      </c>
    </row>
    <row r="3256" spans="2:18" hidden="1" x14ac:dyDescent="0.25">
      <c r="B3256" s="8" t="s">
        <v>1</v>
      </c>
      <c r="C3256" s="10" t="s">
        <v>14</v>
      </c>
      <c r="D3256" s="9">
        <f t="shared" si="64"/>
        <v>0</v>
      </c>
      <c r="E3256" s="9">
        <f t="shared" si="64"/>
        <v>0</v>
      </c>
      <c r="F3256" s="9">
        <f t="shared" si="64"/>
        <v>0</v>
      </c>
      <c r="G3256" s="9">
        <f t="shared" si="64"/>
        <v>0</v>
      </c>
      <c r="H3256" s="9">
        <f t="shared" si="64"/>
        <v>0</v>
      </c>
      <c r="I3256" s="9">
        <v>0</v>
      </c>
      <c r="J3256" s="9">
        <v>0</v>
      </c>
      <c r="K3256" s="9">
        <v>0</v>
      </c>
      <c r="L3256" s="9">
        <v>0</v>
      </c>
      <c r="M3256" s="9">
        <v>0</v>
      </c>
      <c r="N3256" s="9">
        <v>0</v>
      </c>
      <c r="O3256" s="9">
        <v>0</v>
      </c>
      <c r="P3256" s="9">
        <v>0</v>
      </c>
      <c r="Q3256" s="9">
        <v>0</v>
      </c>
      <c r="R3256" s="9">
        <v>0</v>
      </c>
    </row>
    <row r="3257" spans="2:18" hidden="1" x14ac:dyDescent="0.25">
      <c r="B3257" s="8" t="s">
        <v>1</v>
      </c>
      <c r="C3257" s="10" t="s">
        <v>19</v>
      </c>
      <c r="D3257" s="9">
        <f t="shared" si="64"/>
        <v>0</v>
      </c>
      <c r="E3257" s="9">
        <f t="shared" si="64"/>
        <v>0</v>
      </c>
      <c r="F3257" s="9">
        <f t="shared" si="64"/>
        <v>0</v>
      </c>
      <c r="G3257" s="9">
        <f t="shared" si="64"/>
        <v>0</v>
      </c>
      <c r="H3257" s="9">
        <f t="shared" si="64"/>
        <v>0</v>
      </c>
      <c r="I3257" s="9">
        <v>0</v>
      </c>
      <c r="J3257" s="9">
        <v>0</v>
      </c>
      <c r="K3257" s="9">
        <v>0</v>
      </c>
      <c r="L3257" s="9">
        <v>0</v>
      </c>
      <c r="M3257" s="9">
        <v>0</v>
      </c>
      <c r="N3257" s="9">
        <v>0</v>
      </c>
      <c r="O3257" s="9">
        <v>0</v>
      </c>
      <c r="P3257" s="9">
        <v>0</v>
      </c>
      <c r="Q3257" s="9">
        <v>0</v>
      </c>
      <c r="R3257" s="9">
        <v>0</v>
      </c>
    </row>
    <row r="3258" spans="2:18" ht="15.75" hidden="1" thickBot="1" x14ac:dyDescent="0.3">
      <c r="B3258" s="15" t="s">
        <v>1269</v>
      </c>
      <c r="C3258" s="16" t="s">
        <v>1270</v>
      </c>
      <c r="D3258" s="17">
        <f t="shared" si="64"/>
        <v>0</v>
      </c>
      <c r="E3258" s="17">
        <f t="shared" si="64"/>
        <v>0</v>
      </c>
      <c r="F3258" s="17">
        <f t="shared" si="64"/>
        <v>0</v>
      </c>
      <c r="G3258" s="17">
        <f t="shared" si="64"/>
        <v>0</v>
      </c>
      <c r="H3258" s="17">
        <f t="shared" si="64"/>
        <v>0</v>
      </c>
      <c r="I3258" s="17">
        <v>0</v>
      </c>
      <c r="J3258" s="17">
        <v>0</v>
      </c>
      <c r="K3258" s="17">
        <v>0</v>
      </c>
      <c r="L3258" s="17">
        <v>0</v>
      </c>
      <c r="M3258" s="17">
        <v>0</v>
      </c>
      <c r="N3258" s="17">
        <v>0</v>
      </c>
      <c r="O3258" s="17">
        <v>0</v>
      </c>
      <c r="P3258" s="17">
        <v>0</v>
      </c>
      <c r="Q3258" s="17">
        <v>0</v>
      </c>
      <c r="R3258" s="17">
        <v>0</v>
      </c>
    </row>
    <row r="3259" spans="2:18" hidden="1" x14ac:dyDescent="0.25">
      <c r="B3259" s="11" t="s">
        <v>1</v>
      </c>
      <c r="C3259" s="13" t="s">
        <v>12</v>
      </c>
      <c r="D3259" s="12">
        <f t="shared" si="64"/>
        <v>0</v>
      </c>
      <c r="E3259" s="12">
        <f t="shared" si="64"/>
        <v>0</v>
      </c>
      <c r="F3259" s="12">
        <f t="shared" si="64"/>
        <v>0</v>
      </c>
      <c r="G3259" s="12">
        <f t="shared" si="64"/>
        <v>0</v>
      </c>
      <c r="H3259" s="12">
        <f t="shared" si="64"/>
        <v>0</v>
      </c>
      <c r="I3259" s="12">
        <v>0</v>
      </c>
      <c r="J3259" s="12">
        <v>0</v>
      </c>
      <c r="K3259" s="12">
        <v>0</v>
      </c>
      <c r="L3259" s="12">
        <v>0</v>
      </c>
      <c r="M3259" s="12">
        <v>0</v>
      </c>
      <c r="N3259" s="12">
        <v>0</v>
      </c>
      <c r="O3259" s="12">
        <v>0</v>
      </c>
      <c r="P3259" s="12">
        <v>0</v>
      </c>
      <c r="Q3259" s="12">
        <v>0</v>
      </c>
      <c r="R3259" s="12">
        <v>0</v>
      </c>
    </row>
    <row r="3260" spans="2:18" hidden="1" x14ac:dyDescent="0.25">
      <c r="B3260" s="8" t="s">
        <v>1</v>
      </c>
      <c r="C3260" s="10" t="s">
        <v>13</v>
      </c>
      <c r="D3260" s="9">
        <f t="shared" si="64"/>
        <v>0</v>
      </c>
      <c r="E3260" s="9">
        <f t="shared" si="64"/>
        <v>0</v>
      </c>
      <c r="F3260" s="9">
        <f t="shared" si="64"/>
        <v>0</v>
      </c>
      <c r="G3260" s="9">
        <f t="shared" si="64"/>
        <v>0</v>
      </c>
      <c r="H3260" s="9">
        <f t="shared" si="64"/>
        <v>0</v>
      </c>
      <c r="I3260" s="9">
        <v>0</v>
      </c>
      <c r="J3260" s="9">
        <v>0</v>
      </c>
      <c r="K3260" s="9">
        <v>0</v>
      </c>
      <c r="L3260" s="9">
        <v>0</v>
      </c>
      <c r="M3260" s="9">
        <v>0</v>
      </c>
      <c r="N3260" s="9">
        <v>0</v>
      </c>
      <c r="O3260" s="9">
        <v>0</v>
      </c>
      <c r="P3260" s="9">
        <v>0</v>
      </c>
      <c r="Q3260" s="9">
        <v>0</v>
      </c>
      <c r="R3260" s="9">
        <v>0</v>
      </c>
    </row>
    <row r="3261" spans="2:18" hidden="1" x14ac:dyDescent="0.25">
      <c r="B3261" s="8" t="s">
        <v>1</v>
      </c>
      <c r="C3261" s="10" t="s">
        <v>14</v>
      </c>
      <c r="D3261" s="9">
        <f t="shared" si="64"/>
        <v>0</v>
      </c>
      <c r="E3261" s="9">
        <f t="shared" si="64"/>
        <v>0</v>
      </c>
      <c r="F3261" s="9">
        <f t="shared" si="64"/>
        <v>0</v>
      </c>
      <c r="G3261" s="9">
        <f t="shared" si="64"/>
        <v>0</v>
      </c>
      <c r="H3261" s="9">
        <f t="shared" si="64"/>
        <v>0</v>
      </c>
      <c r="I3261" s="9">
        <v>0</v>
      </c>
      <c r="J3261" s="9">
        <v>0</v>
      </c>
      <c r="K3261" s="9">
        <v>0</v>
      </c>
      <c r="L3261" s="9">
        <v>0</v>
      </c>
      <c r="M3261" s="9">
        <v>0</v>
      </c>
      <c r="N3261" s="9">
        <v>0</v>
      </c>
      <c r="O3261" s="9">
        <v>0</v>
      </c>
      <c r="P3261" s="9">
        <v>0</v>
      </c>
      <c r="Q3261" s="9">
        <v>0</v>
      </c>
      <c r="R3261" s="9">
        <v>0</v>
      </c>
    </row>
    <row r="3262" spans="2:18" hidden="1" x14ac:dyDescent="0.25">
      <c r="B3262" s="8" t="s">
        <v>1</v>
      </c>
      <c r="C3262" s="10" t="s">
        <v>19</v>
      </c>
      <c r="D3262" s="9">
        <f t="shared" si="64"/>
        <v>0</v>
      </c>
      <c r="E3262" s="9">
        <f t="shared" si="64"/>
        <v>0</v>
      </c>
      <c r="F3262" s="9">
        <f t="shared" si="64"/>
        <v>0</v>
      </c>
      <c r="G3262" s="9">
        <f t="shared" si="64"/>
        <v>0</v>
      </c>
      <c r="H3262" s="9">
        <f t="shared" si="64"/>
        <v>0</v>
      </c>
      <c r="I3262" s="9">
        <v>0</v>
      </c>
      <c r="J3262" s="9">
        <v>0</v>
      </c>
      <c r="K3262" s="9">
        <v>0</v>
      </c>
      <c r="L3262" s="9">
        <v>0</v>
      </c>
      <c r="M3262" s="9">
        <v>0</v>
      </c>
      <c r="N3262" s="9">
        <v>0</v>
      </c>
      <c r="O3262" s="9">
        <v>0</v>
      </c>
      <c r="P3262" s="9">
        <v>0</v>
      </c>
      <c r="Q3262" s="9">
        <v>0</v>
      </c>
      <c r="R3262" s="9">
        <v>0</v>
      </c>
    </row>
    <row r="3263" spans="2:18" ht="15.75" hidden="1" thickBot="1" x14ac:dyDescent="0.3">
      <c r="B3263" s="15" t="s">
        <v>1271</v>
      </c>
      <c r="C3263" s="16" t="s">
        <v>1272</v>
      </c>
      <c r="D3263" s="17">
        <f t="shared" si="64"/>
        <v>0</v>
      </c>
      <c r="E3263" s="17">
        <f t="shared" si="64"/>
        <v>0</v>
      </c>
      <c r="F3263" s="17">
        <f t="shared" si="64"/>
        <v>0</v>
      </c>
      <c r="G3263" s="17">
        <f t="shared" si="64"/>
        <v>0</v>
      </c>
      <c r="H3263" s="17">
        <f t="shared" si="64"/>
        <v>0</v>
      </c>
      <c r="I3263" s="17">
        <v>0</v>
      </c>
      <c r="J3263" s="17">
        <v>0</v>
      </c>
      <c r="K3263" s="17">
        <v>0</v>
      </c>
      <c r="L3263" s="17">
        <v>0</v>
      </c>
      <c r="M3263" s="17">
        <v>0</v>
      </c>
      <c r="N3263" s="17">
        <v>0</v>
      </c>
      <c r="O3263" s="17">
        <v>0</v>
      </c>
      <c r="P3263" s="17">
        <v>0</v>
      </c>
      <c r="Q3263" s="17">
        <v>0</v>
      </c>
      <c r="R3263" s="17">
        <v>0</v>
      </c>
    </row>
    <row r="3264" spans="2:18" hidden="1" x14ac:dyDescent="0.25">
      <c r="B3264" s="11" t="s">
        <v>1</v>
      </c>
      <c r="C3264" s="13" t="s">
        <v>12</v>
      </c>
      <c r="D3264" s="12">
        <f t="shared" si="64"/>
        <v>0</v>
      </c>
      <c r="E3264" s="12">
        <f t="shared" si="64"/>
        <v>0</v>
      </c>
      <c r="F3264" s="12">
        <f t="shared" si="64"/>
        <v>0</v>
      </c>
      <c r="G3264" s="12">
        <f t="shared" si="64"/>
        <v>0</v>
      </c>
      <c r="H3264" s="12">
        <f t="shared" si="64"/>
        <v>0</v>
      </c>
      <c r="I3264" s="12">
        <v>0</v>
      </c>
      <c r="J3264" s="12">
        <v>0</v>
      </c>
      <c r="K3264" s="12">
        <v>0</v>
      </c>
      <c r="L3264" s="12">
        <v>0</v>
      </c>
      <c r="M3264" s="12">
        <v>0</v>
      </c>
      <c r="N3264" s="12">
        <v>0</v>
      </c>
      <c r="O3264" s="12">
        <v>0</v>
      </c>
      <c r="P3264" s="12">
        <v>0</v>
      </c>
      <c r="Q3264" s="12">
        <v>0</v>
      </c>
      <c r="R3264" s="12">
        <v>0</v>
      </c>
    </row>
    <row r="3265" spans="2:18" hidden="1" x14ac:dyDescent="0.25">
      <c r="B3265" s="8" t="s">
        <v>1</v>
      </c>
      <c r="C3265" s="10" t="s">
        <v>13</v>
      </c>
      <c r="D3265" s="9">
        <f t="shared" si="64"/>
        <v>0</v>
      </c>
      <c r="E3265" s="9">
        <f t="shared" si="64"/>
        <v>0</v>
      </c>
      <c r="F3265" s="9">
        <f t="shared" si="64"/>
        <v>0</v>
      </c>
      <c r="G3265" s="9">
        <f t="shared" si="64"/>
        <v>0</v>
      </c>
      <c r="H3265" s="9">
        <f t="shared" si="64"/>
        <v>0</v>
      </c>
      <c r="I3265" s="9">
        <v>0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</row>
    <row r="3266" spans="2:18" hidden="1" x14ac:dyDescent="0.25">
      <c r="B3266" s="8" t="s">
        <v>1</v>
      </c>
      <c r="C3266" s="10" t="s">
        <v>14</v>
      </c>
      <c r="D3266" s="9">
        <f t="shared" si="64"/>
        <v>0</v>
      </c>
      <c r="E3266" s="9">
        <f t="shared" si="64"/>
        <v>0</v>
      </c>
      <c r="F3266" s="9">
        <f t="shared" si="64"/>
        <v>0</v>
      </c>
      <c r="G3266" s="9">
        <f t="shared" si="64"/>
        <v>0</v>
      </c>
      <c r="H3266" s="9">
        <f t="shared" si="64"/>
        <v>0</v>
      </c>
      <c r="I3266" s="9">
        <v>0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  <c r="Q3266" s="9">
        <v>0</v>
      </c>
      <c r="R3266" s="9">
        <v>0</v>
      </c>
    </row>
    <row r="3267" spans="2:18" hidden="1" x14ac:dyDescent="0.25">
      <c r="B3267" s="8" t="s">
        <v>1</v>
      </c>
      <c r="C3267" s="10" t="s">
        <v>19</v>
      </c>
      <c r="D3267" s="9">
        <f t="shared" si="64"/>
        <v>0</v>
      </c>
      <c r="E3267" s="9">
        <f t="shared" si="64"/>
        <v>0</v>
      </c>
      <c r="F3267" s="9">
        <f t="shared" si="64"/>
        <v>0</v>
      </c>
      <c r="G3267" s="9">
        <f t="shared" si="64"/>
        <v>0</v>
      </c>
      <c r="H3267" s="9">
        <f t="shared" si="64"/>
        <v>0</v>
      </c>
      <c r="I3267" s="9">
        <v>0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  <c r="Q3267" s="9">
        <v>0</v>
      </c>
      <c r="R3267" s="9">
        <v>0</v>
      </c>
    </row>
    <row r="3268" spans="2:18" ht="15.75" hidden="1" thickBot="1" x14ac:dyDescent="0.3">
      <c r="B3268" s="15" t="s">
        <v>1273</v>
      </c>
      <c r="C3268" s="16" t="s">
        <v>1274</v>
      </c>
      <c r="D3268" s="17">
        <f t="shared" si="64"/>
        <v>0</v>
      </c>
      <c r="E3268" s="17">
        <f t="shared" si="64"/>
        <v>0</v>
      </c>
      <c r="F3268" s="17">
        <f t="shared" si="64"/>
        <v>0</v>
      </c>
      <c r="G3268" s="17">
        <f t="shared" si="64"/>
        <v>0</v>
      </c>
      <c r="H3268" s="17">
        <f t="shared" si="64"/>
        <v>0</v>
      </c>
      <c r="I3268" s="17">
        <v>0</v>
      </c>
      <c r="J3268" s="17">
        <v>0</v>
      </c>
      <c r="K3268" s="17">
        <v>0</v>
      </c>
      <c r="L3268" s="17">
        <v>0</v>
      </c>
      <c r="M3268" s="17">
        <v>0</v>
      </c>
      <c r="N3268" s="17">
        <v>0</v>
      </c>
      <c r="O3268" s="17">
        <v>0</v>
      </c>
      <c r="P3268" s="17">
        <v>0</v>
      </c>
      <c r="Q3268" s="17">
        <v>0</v>
      </c>
      <c r="R3268" s="17">
        <v>0</v>
      </c>
    </row>
    <row r="3269" spans="2:18" hidden="1" x14ac:dyDescent="0.25">
      <c r="B3269" s="11" t="s">
        <v>1</v>
      </c>
      <c r="C3269" s="13" t="s">
        <v>12</v>
      </c>
      <c r="D3269" s="12">
        <f t="shared" si="64"/>
        <v>0</v>
      </c>
      <c r="E3269" s="12">
        <f t="shared" si="64"/>
        <v>0</v>
      </c>
      <c r="F3269" s="12">
        <f t="shared" si="64"/>
        <v>0</v>
      </c>
      <c r="G3269" s="12">
        <f t="shared" si="64"/>
        <v>0</v>
      </c>
      <c r="H3269" s="12">
        <f t="shared" si="64"/>
        <v>0</v>
      </c>
      <c r="I3269" s="12">
        <v>0</v>
      </c>
      <c r="J3269" s="12">
        <v>0</v>
      </c>
      <c r="K3269" s="12">
        <v>0</v>
      </c>
      <c r="L3269" s="12">
        <v>0</v>
      </c>
      <c r="M3269" s="12">
        <v>0</v>
      </c>
      <c r="N3269" s="12">
        <v>0</v>
      </c>
      <c r="O3269" s="12">
        <v>0</v>
      </c>
      <c r="P3269" s="12">
        <v>0</v>
      </c>
      <c r="Q3269" s="12">
        <v>0</v>
      </c>
      <c r="R3269" s="12">
        <v>0</v>
      </c>
    </row>
    <row r="3270" spans="2:18" hidden="1" x14ac:dyDescent="0.25">
      <c r="B3270" s="8" t="s">
        <v>1</v>
      </c>
      <c r="C3270" s="10" t="s">
        <v>13</v>
      </c>
      <c r="D3270" s="9">
        <f t="shared" si="64"/>
        <v>0</v>
      </c>
      <c r="E3270" s="9">
        <f t="shared" si="64"/>
        <v>0</v>
      </c>
      <c r="F3270" s="9">
        <f t="shared" si="64"/>
        <v>0</v>
      </c>
      <c r="G3270" s="9">
        <f t="shared" si="64"/>
        <v>0</v>
      </c>
      <c r="H3270" s="9">
        <f t="shared" si="64"/>
        <v>0</v>
      </c>
      <c r="I3270" s="9">
        <v>0</v>
      </c>
      <c r="J3270" s="9">
        <v>0</v>
      </c>
      <c r="K3270" s="9">
        <v>0</v>
      </c>
      <c r="L3270" s="9">
        <v>0</v>
      </c>
      <c r="M3270" s="9">
        <v>0</v>
      </c>
      <c r="N3270" s="9">
        <v>0</v>
      </c>
      <c r="O3270" s="9">
        <v>0</v>
      </c>
      <c r="P3270" s="9">
        <v>0</v>
      </c>
      <c r="Q3270" s="9">
        <v>0</v>
      </c>
      <c r="R3270" s="9">
        <v>0</v>
      </c>
    </row>
    <row r="3271" spans="2:18" hidden="1" x14ac:dyDescent="0.25">
      <c r="B3271" s="8" t="s">
        <v>1</v>
      </c>
      <c r="C3271" s="10" t="s">
        <v>14</v>
      </c>
      <c r="D3271" s="9">
        <f t="shared" si="64"/>
        <v>0</v>
      </c>
      <c r="E3271" s="9">
        <f t="shared" si="64"/>
        <v>0</v>
      </c>
      <c r="F3271" s="9">
        <f t="shared" si="64"/>
        <v>0</v>
      </c>
      <c r="G3271" s="9">
        <f t="shared" si="64"/>
        <v>0</v>
      </c>
      <c r="H3271" s="9">
        <f t="shared" si="64"/>
        <v>0</v>
      </c>
      <c r="I3271" s="9">
        <v>0</v>
      </c>
      <c r="J3271" s="9">
        <v>0</v>
      </c>
      <c r="K3271" s="9">
        <v>0</v>
      </c>
      <c r="L3271" s="9">
        <v>0</v>
      </c>
      <c r="M3271" s="9">
        <v>0</v>
      </c>
      <c r="N3271" s="9">
        <v>0</v>
      </c>
      <c r="O3271" s="9">
        <v>0</v>
      </c>
      <c r="P3271" s="9">
        <v>0</v>
      </c>
      <c r="Q3271" s="9">
        <v>0</v>
      </c>
      <c r="R3271" s="9">
        <v>0</v>
      </c>
    </row>
    <row r="3272" spans="2:18" ht="15.75" hidden="1" thickBot="1" x14ac:dyDescent="0.3">
      <c r="B3272" s="15" t="s">
        <v>1275</v>
      </c>
      <c r="C3272" s="16" t="s">
        <v>1276</v>
      </c>
      <c r="D3272" s="17">
        <f t="shared" si="64"/>
        <v>0</v>
      </c>
      <c r="E3272" s="17">
        <f t="shared" si="64"/>
        <v>0</v>
      </c>
      <c r="F3272" s="17">
        <f t="shared" si="64"/>
        <v>0</v>
      </c>
      <c r="G3272" s="17">
        <f t="shared" si="64"/>
        <v>0</v>
      </c>
      <c r="H3272" s="17">
        <f t="shared" si="64"/>
        <v>0</v>
      </c>
      <c r="I3272" s="17">
        <v>0</v>
      </c>
      <c r="J3272" s="17">
        <v>0</v>
      </c>
      <c r="K3272" s="17">
        <v>0</v>
      </c>
      <c r="L3272" s="17">
        <v>0</v>
      </c>
      <c r="M3272" s="17">
        <v>0</v>
      </c>
      <c r="N3272" s="17">
        <v>0</v>
      </c>
      <c r="O3272" s="17">
        <v>0</v>
      </c>
      <c r="P3272" s="17">
        <v>0</v>
      </c>
      <c r="Q3272" s="17">
        <v>0</v>
      </c>
      <c r="R3272" s="17">
        <v>0</v>
      </c>
    </row>
    <row r="3273" spans="2:18" hidden="1" x14ac:dyDescent="0.25">
      <c r="B3273" s="11" t="s">
        <v>1</v>
      </c>
      <c r="C3273" s="13" t="s">
        <v>12</v>
      </c>
      <c r="D3273" s="12">
        <f t="shared" si="64"/>
        <v>0</v>
      </c>
      <c r="E3273" s="12">
        <f t="shared" si="64"/>
        <v>0</v>
      </c>
      <c r="F3273" s="12">
        <f t="shared" si="64"/>
        <v>0</v>
      </c>
      <c r="G3273" s="12">
        <f t="shared" si="64"/>
        <v>0</v>
      </c>
      <c r="H3273" s="12">
        <f t="shared" si="64"/>
        <v>0</v>
      </c>
      <c r="I3273" s="12">
        <v>0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2">
        <v>0</v>
      </c>
      <c r="P3273" s="12">
        <v>0</v>
      </c>
      <c r="Q3273" s="12">
        <v>0</v>
      </c>
      <c r="R3273" s="12">
        <v>0</v>
      </c>
    </row>
    <row r="3274" spans="2:18" hidden="1" x14ac:dyDescent="0.25">
      <c r="B3274" s="8" t="s">
        <v>1</v>
      </c>
      <c r="C3274" s="10" t="s">
        <v>13</v>
      </c>
      <c r="D3274" s="9">
        <f t="shared" si="64"/>
        <v>0</v>
      </c>
      <c r="E3274" s="9">
        <f t="shared" si="64"/>
        <v>0</v>
      </c>
      <c r="F3274" s="9">
        <f t="shared" si="64"/>
        <v>0</v>
      </c>
      <c r="G3274" s="9">
        <f t="shared" si="64"/>
        <v>0</v>
      </c>
      <c r="H3274" s="9">
        <f t="shared" si="64"/>
        <v>0</v>
      </c>
      <c r="I3274" s="9">
        <v>0</v>
      </c>
      <c r="J3274" s="9">
        <v>0</v>
      </c>
      <c r="K3274" s="9">
        <v>0</v>
      </c>
      <c r="L3274" s="9">
        <v>0</v>
      </c>
      <c r="M3274" s="9">
        <v>0</v>
      </c>
      <c r="N3274" s="9">
        <v>0</v>
      </c>
      <c r="O3274" s="9">
        <v>0</v>
      </c>
      <c r="P3274" s="9">
        <v>0</v>
      </c>
      <c r="Q3274" s="9">
        <v>0</v>
      </c>
      <c r="R3274" s="9">
        <v>0</v>
      </c>
    </row>
    <row r="3275" spans="2:18" hidden="1" x14ac:dyDescent="0.25">
      <c r="B3275" s="8" t="s">
        <v>1</v>
      </c>
      <c r="C3275" s="10" t="s">
        <v>14</v>
      </c>
      <c r="D3275" s="9">
        <f t="shared" si="64"/>
        <v>0</v>
      </c>
      <c r="E3275" s="9">
        <f t="shared" si="64"/>
        <v>0</v>
      </c>
      <c r="F3275" s="9">
        <f t="shared" si="64"/>
        <v>0</v>
      </c>
      <c r="G3275" s="9">
        <f t="shared" si="64"/>
        <v>0</v>
      </c>
      <c r="H3275" s="9">
        <f t="shared" si="64"/>
        <v>0</v>
      </c>
      <c r="I3275" s="9">
        <v>0</v>
      </c>
      <c r="J3275" s="9">
        <v>0</v>
      </c>
      <c r="K3275" s="9">
        <v>0</v>
      </c>
      <c r="L3275" s="9">
        <v>0</v>
      </c>
      <c r="M3275" s="9">
        <v>0</v>
      </c>
      <c r="N3275" s="9">
        <v>0</v>
      </c>
      <c r="O3275" s="9">
        <v>0</v>
      </c>
      <c r="P3275" s="9">
        <v>0</v>
      </c>
      <c r="Q3275" s="9">
        <v>0</v>
      </c>
      <c r="R3275" s="9">
        <v>0</v>
      </c>
    </row>
    <row r="3276" spans="2:18" ht="15.75" hidden="1" thickBot="1" x14ac:dyDescent="0.3">
      <c r="B3276" s="15" t="s">
        <v>1277</v>
      </c>
      <c r="C3276" s="16" t="s">
        <v>1278</v>
      </c>
      <c r="D3276" s="17">
        <f t="shared" si="64"/>
        <v>0</v>
      </c>
      <c r="E3276" s="17">
        <f t="shared" si="64"/>
        <v>0</v>
      </c>
      <c r="F3276" s="17">
        <f t="shared" si="64"/>
        <v>0</v>
      </c>
      <c r="G3276" s="17">
        <f t="shared" si="64"/>
        <v>0</v>
      </c>
      <c r="H3276" s="17">
        <f t="shared" si="64"/>
        <v>0</v>
      </c>
      <c r="I3276" s="17">
        <v>0</v>
      </c>
      <c r="J3276" s="17">
        <v>0</v>
      </c>
      <c r="K3276" s="17">
        <v>0</v>
      </c>
      <c r="L3276" s="17">
        <v>0</v>
      </c>
      <c r="M3276" s="17">
        <v>0</v>
      </c>
      <c r="N3276" s="17">
        <v>0</v>
      </c>
      <c r="O3276" s="17">
        <v>0</v>
      </c>
      <c r="P3276" s="17">
        <v>0</v>
      </c>
      <c r="Q3276" s="17">
        <v>0</v>
      </c>
      <c r="R3276" s="17">
        <v>0</v>
      </c>
    </row>
    <row r="3277" spans="2:18" hidden="1" x14ac:dyDescent="0.25">
      <c r="B3277" s="11" t="s">
        <v>1</v>
      </c>
      <c r="C3277" s="13" t="s">
        <v>12</v>
      </c>
      <c r="D3277" s="12">
        <f t="shared" si="64"/>
        <v>0</v>
      </c>
      <c r="E3277" s="12">
        <f t="shared" si="64"/>
        <v>0</v>
      </c>
      <c r="F3277" s="12">
        <f t="shared" si="64"/>
        <v>0</v>
      </c>
      <c r="G3277" s="12">
        <f t="shared" si="64"/>
        <v>0</v>
      </c>
      <c r="H3277" s="12">
        <f t="shared" si="64"/>
        <v>0</v>
      </c>
      <c r="I3277" s="12">
        <v>0</v>
      </c>
      <c r="J3277" s="12">
        <v>0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0</v>
      </c>
      <c r="Q3277" s="12">
        <v>0</v>
      </c>
      <c r="R3277" s="12">
        <v>0</v>
      </c>
    </row>
    <row r="3278" spans="2:18" hidden="1" x14ac:dyDescent="0.25">
      <c r="B3278" s="8" t="s">
        <v>1</v>
      </c>
      <c r="C3278" s="10" t="s">
        <v>13</v>
      </c>
      <c r="D3278" s="9">
        <f t="shared" si="64"/>
        <v>0</v>
      </c>
      <c r="E3278" s="9">
        <f t="shared" si="64"/>
        <v>0</v>
      </c>
      <c r="F3278" s="9">
        <f t="shared" si="64"/>
        <v>0</v>
      </c>
      <c r="G3278" s="9">
        <f t="shared" si="64"/>
        <v>0</v>
      </c>
      <c r="H3278" s="9">
        <f t="shared" si="64"/>
        <v>0</v>
      </c>
      <c r="I3278" s="9">
        <v>0</v>
      </c>
      <c r="J3278" s="9">
        <v>0</v>
      </c>
      <c r="K3278" s="9">
        <v>0</v>
      </c>
      <c r="L3278" s="9">
        <v>0</v>
      </c>
      <c r="M3278" s="9">
        <v>0</v>
      </c>
      <c r="N3278" s="9">
        <v>0</v>
      </c>
      <c r="O3278" s="9">
        <v>0</v>
      </c>
      <c r="P3278" s="9">
        <v>0</v>
      </c>
      <c r="Q3278" s="9">
        <v>0</v>
      </c>
      <c r="R3278" s="9">
        <v>0</v>
      </c>
    </row>
    <row r="3279" spans="2:18" hidden="1" x14ac:dyDescent="0.25">
      <c r="B3279" s="8" t="s">
        <v>1</v>
      </c>
      <c r="C3279" s="10" t="s">
        <v>14</v>
      </c>
      <c r="D3279" s="9">
        <f t="shared" si="64"/>
        <v>0</v>
      </c>
      <c r="E3279" s="9">
        <f t="shared" si="64"/>
        <v>0</v>
      </c>
      <c r="F3279" s="9">
        <f t="shared" si="64"/>
        <v>0</v>
      </c>
      <c r="G3279" s="9">
        <f t="shared" si="64"/>
        <v>0</v>
      </c>
      <c r="H3279" s="9">
        <f t="shared" si="64"/>
        <v>0</v>
      </c>
      <c r="I3279" s="9">
        <v>0</v>
      </c>
      <c r="J3279" s="9">
        <v>0</v>
      </c>
      <c r="K3279" s="9">
        <v>0</v>
      </c>
      <c r="L3279" s="9">
        <v>0</v>
      </c>
      <c r="M3279" s="9">
        <v>0</v>
      </c>
      <c r="N3279" s="9">
        <v>0</v>
      </c>
      <c r="O3279" s="9">
        <v>0</v>
      </c>
      <c r="P3279" s="9">
        <v>0</v>
      </c>
      <c r="Q3279" s="9">
        <v>0</v>
      </c>
      <c r="R3279" s="9">
        <v>0</v>
      </c>
    </row>
    <row r="3280" spans="2:18" hidden="1" x14ac:dyDescent="0.25">
      <c r="B3280" s="8" t="s">
        <v>1</v>
      </c>
      <c r="C3280" s="10" t="s">
        <v>19</v>
      </c>
      <c r="D3280" s="9">
        <f t="shared" si="64"/>
        <v>0</v>
      </c>
      <c r="E3280" s="9">
        <f t="shared" si="64"/>
        <v>0</v>
      </c>
      <c r="F3280" s="9">
        <f t="shared" si="64"/>
        <v>0</v>
      </c>
      <c r="G3280" s="9">
        <f t="shared" si="64"/>
        <v>0</v>
      </c>
      <c r="H3280" s="9">
        <f t="shared" si="64"/>
        <v>0</v>
      </c>
      <c r="I3280" s="9">
        <v>0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  <c r="Q3280" s="9">
        <v>0</v>
      </c>
      <c r="R3280" s="9">
        <v>0</v>
      </c>
    </row>
    <row r="3281" spans="2:18" ht="15.75" hidden="1" thickBot="1" x14ac:dyDescent="0.3">
      <c r="B3281" s="15" t="s">
        <v>1279</v>
      </c>
      <c r="C3281" s="16" t="s">
        <v>1280</v>
      </c>
      <c r="D3281" s="17">
        <f t="shared" si="64"/>
        <v>0</v>
      </c>
      <c r="E3281" s="17">
        <f t="shared" si="64"/>
        <v>0</v>
      </c>
      <c r="F3281" s="17">
        <f t="shared" si="64"/>
        <v>0</v>
      </c>
      <c r="G3281" s="17">
        <f t="shared" si="64"/>
        <v>0</v>
      </c>
      <c r="H3281" s="17">
        <f t="shared" si="64"/>
        <v>0</v>
      </c>
      <c r="I3281" s="17">
        <v>0</v>
      </c>
      <c r="J3281" s="17">
        <v>0</v>
      </c>
      <c r="K3281" s="17">
        <v>0</v>
      </c>
      <c r="L3281" s="17">
        <v>0</v>
      </c>
      <c r="M3281" s="17">
        <v>0</v>
      </c>
      <c r="N3281" s="17">
        <v>0</v>
      </c>
      <c r="O3281" s="17">
        <v>0</v>
      </c>
      <c r="P3281" s="17">
        <v>0</v>
      </c>
      <c r="Q3281" s="17">
        <v>0</v>
      </c>
      <c r="R3281" s="17">
        <v>0</v>
      </c>
    </row>
    <row r="3282" spans="2:18" hidden="1" x14ac:dyDescent="0.25">
      <c r="B3282" s="11" t="s">
        <v>1</v>
      </c>
      <c r="C3282" s="13" t="s">
        <v>12</v>
      </c>
      <c r="D3282" s="12">
        <f t="shared" si="64"/>
        <v>0</v>
      </c>
      <c r="E3282" s="12">
        <f t="shared" si="64"/>
        <v>0</v>
      </c>
      <c r="F3282" s="12">
        <f t="shared" si="64"/>
        <v>0</v>
      </c>
      <c r="G3282" s="12">
        <f t="shared" si="64"/>
        <v>0</v>
      </c>
      <c r="H3282" s="12">
        <f t="shared" si="64"/>
        <v>0</v>
      </c>
      <c r="I3282" s="12">
        <v>0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0</v>
      </c>
      <c r="P3282" s="12">
        <v>0</v>
      </c>
      <c r="Q3282" s="12">
        <v>0</v>
      </c>
      <c r="R3282" s="12">
        <v>0</v>
      </c>
    </row>
    <row r="3283" spans="2:18" hidden="1" x14ac:dyDescent="0.25">
      <c r="B3283" s="8" t="s">
        <v>1</v>
      </c>
      <c r="C3283" s="10" t="s">
        <v>13</v>
      </c>
      <c r="D3283" s="9">
        <f t="shared" si="64"/>
        <v>0</v>
      </c>
      <c r="E3283" s="9">
        <f t="shared" si="64"/>
        <v>0</v>
      </c>
      <c r="F3283" s="9">
        <f t="shared" si="64"/>
        <v>0</v>
      </c>
      <c r="G3283" s="9">
        <f t="shared" si="64"/>
        <v>0</v>
      </c>
      <c r="H3283" s="9">
        <f t="shared" si="64"/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</row>
    <row r="3284" spans="2:18" hidden="1" x14ac:dyDescent="0.25">
      <c r="B3284" s="8" t="s">
        <v>1</v>
      </c>
      <c r="C3284" s="10" t="s">
        <v>14</v>
      </c>
      <c r="D3284" s="9">
        <f t="shared" si="64"/>
        <v>0</v>
      </c>
      <c r="E3284" s="9">
        <f t="shared" si="64"/>
        <v>0</v>
      </c>
      <c r="F3284" s="9">
        <f t="shared" si="64"/>
        <v>0</v>
      </c>
      <c r="G3284" s="9">
        <f t="shared" si="64"/>
        <v>0</v>
      </c>
      <c r="H3284" s="9">
        <f t="shared" si="64"/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</row>
    <row r="3285" spans="2:18" ht="60.75" hidden="1" thickBot="1" x14ac:dyDescent="0.3">
      <c r="B3285" s="15" t="s">
        <v>1281</v>
      </c>
      <c r="C3285" s="16" t="s">
        <v>1282</v>
      </c>
      <c r="D3285" s="17">
        <f t="shared" si="64"/>
        <v>0</v>
      </c>
      <c r="E3285" s="17">
        <f t="shared" si="64"/>
        <v>0</v>
      </c>
      <c r="F3285" s="17">
        <f t="shared" si="64"/>
        <v>0</v>
      </c>
      <c r="G3285" s="17">
        <f t="shared" si="64"/>
        <v>0</v>
      </c>
      <c r="H3285" s="17">
        <f t="shared" si="64"/>
        <v>0</v>
      </c>
      <c r="I3285" s="17">
        <v>0</v>
      </c>
      <c r="J3285" s="17">
        <v>0</v>
      </c>
      <c r="K3285" s="17">
        <v>0</v>
      </c>
      <c r="L3285" s="17">
        <v>0</v>
      </c>
      <c r="M3285" s="17">
        <v>0</v>
      </c>
      <c r="N3285" s="17">
        <v>0</v>
      </c>
      <c r="O3285" s="17">
        <v>0</v>
      </c>
      <c r="P3285" s="17">
        <v>0</v>
      </c>
      <c r="Q3285" s="17">
        <v>0</v>
      </c>
      <c r="R3285" s="17">
        <v>0</v>
      </c>
    </row>
    <row r="3286" spans="2:18" hidden="1" x14ac:dyDescent="0.25">
      <c r="B3286" s="11" t="s">
        <v>1</v>
      </c>
      <c r="C3286" s="13" t="s">
        <v>12</v>
      </c>
      <c r="D3286" s="12">
        <f t="shared" ref="D3286:H3336" si="65">I3286+N3286</f>
        <v>0</v>
      </c>
      <c r="E3286" s="12">
        <f t="shared" si="65"/>
        <v>0</v>
      </c>
      <c r="F3286" s="12">
        <f t="shared" si="65"/>
        <v>0</v>
      </c>
      <c r="G3286" s="12">
        <f t="shared" si="65"/>
        <v>0</v>
      </c>
      <c r="H3286" s="12">
        <f t="shared" si="65"/>
        <v>0</v>
      </c>
      <c r="I3286" s="12">
        <v>0</v>
      </c>
      <c r="J3286" s="12">
        <v>0</v>
      </c>
      <c r="K3286" s="12">
        <v>0</v>
      </c>
      <c r="L3286" s="12">
        <v>0</v>
      </c>
      <c r="M3286" s="12">
        <v>0</v>
      </c>
      <c r="N3286" s="12">
        <v>0</v>
      </c>
      <c r="O3286" s="12">
        <v>0</v>
      </c>
      <c r="P3286" s="12">
        <v>0</v>
      </c>
      <c r="Q3286" s="12">
        <v>0</v>
      </c>
      <c r="R3286" s="12">
        <v>0</v>
      </c>
    </row>
    <row r="3287" spans="2:18" hidden="1" x14ac:dyDescent="0.25">
      <c r="B3287" s="8" t="s">
        <v>1</v>
      </c>
      <c r="C3287" s="10" t="s">
        <v>13</v>
      </c>
      <c r="D3287" s="9">
        <f t="shared" si="65"/>
        <v>0</v>
      </c>
      <c r="E3287" s="9">
        <f t="shared" si="65"/>
        <v>0</v>
      </c>
      <c r="F3287" s="9">
        <f t="shared" si="65"/>
        <v>0</v>
      </c>
      <c r="G3287" s="9">
        <f t="shared" si="65"/>
        <v>0</v>
      </c>
      <c r="H3287" s="9">
        <f t="shared" si="65"/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</row>
    <row r="3288" spans="2:18" hidden="1" x14ac:dyDescent="0.25">
      <c r="B3288" s="8" t="s">
        <v>1</v>
      </c>
      <c r="C3288" s="10" t="s">
        <v>14</v>
      </c>
      <c r="D3288" s="9">
        <f t="shared" si="65"/>
        <v>0</v>
      </c>
      <c r="E3288" s="9">
        <f t="shared" si="65"/>
        <v>0</v>
      </c>
      <c r="F3288" s="9">
        <f t="shared" si="65"/>
        <v>0</v>
      </c>
      <c r="G3288" s="9">
        <f t="shared" si="65"/>
        <v>0</v>
      </c>
      <c r="H3288" s="9">
        <f t="shared" si="65"/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</row>
    <row r="3289" spans="2:18" hidden="1" x14ac:dyDescent="0.25">
      <c r="B3289" s="8" t="s">
        <v>1</v>
      </c>
      <c r="C3289" s="10" t="s">
        <v>18</v>
      </c>
      <c r="D3289" s="9">
        <f t="shared" si="65"/>
        <v>0</v>
      </c>
      <c r="E3289" s="9">
        <f t="shared" si="65"/>
        <v>0</v>
      </c>
      <c r="F3289" s="9">
        <f t="shared" si="65"/>
        <v>0</v>
      </c>
      <c r="G3289" s="9">
        <f t="shared" si="65"/>
        <v>0</v>
      </c>
      <c r="H3289" s="9">
        <f t="shared" si="65"/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</row>
    <row r="3290" spans="2:18" hidden="1" x14ac:dyDescent="0.25">
      <c r="B3290" s="8" t="s">
        <v>1</v>
      </c>
      <c r="C3290" s="10" t="s">
        <v>19</v>
      </c>
      <c r="D3290" s="9">
        <f t="shared" si="65"/>
        <v>0</v>
      </c>
      <c r="E3290" s="9">
        <f t="shared" si="65"/>
        <v>0</v>
      </c>
      <c r="F3290" s="9">
        <f t="shared" si="65"/>
        <v>0</v>
      </c>
      <c r="G3290" s="9">
        <f t="shared" si="65"/>
        <v>0</v>
      </c>
      <c r="H3290" s="9">
        <f t="shared" si="65"/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</row>
    <row r="3291" spans="2:18" hidden="1" x14ac:dyDescent="0.25">
      <c r="B3291" s="11" t="s">
        <v>1</v>
      </c>
      <c r="C3291" s="13" t="s">
        <v>20</v>
      </c>
      <c r="D3291" s="12">
        <f t="shared" si="65"/>
        <v>0</v>
      </c>
      <c r="E3291" s="12">
        <f t="shared" si="65"/>
        <v>0</v>
      </c>
      <c r="F3291" s="12">
        <f t="shared" si="65"/>
        <v>0</v>
      </c>
      <c r="G3291" s="12">
        <f t="shared" si="65"/>
        <v>0</v>
      </c>
      <c r="H3291" s="12">
        <f t="shared" si="65"/>
        <v>0</v>
      </c>
      <c r="I3291" s="12">
        <v>0</v>
      </c>
      <c r="J3291" s="12">
        <v>0</v>
      </c>
      <c r="K3291" s="12">
        <v>0</v>
      </c>
      <c r="L3291" s="12">
        <v>0</v>
      </c>
      <c r="M3291" s="12">
        <v>0</v>
      </c>
      <c r="N3291" s="12">
        <v>0</v>
      </c>
      <c r="O3291" s="12">
        <v>0</v>
      </c>
      <c r="P3291" s="12">
        <v>0</v>
      </c>
      <c r="Q3291" s="12">
        <v>0</v>
      </c>
      <c r="R3291" s="12">
        <v>0</v>
      </c>
    </row>
    <row r="3292" spans="2:18" ht="15.75" hidden="1" thickBot="1" x14ac:dyDescent="0.3">
      <c r="B3292" s="15" t="s">
        <v>1283</v>
      </c>
      <c r="C3292" s="16" t="s">
        <v>1284</v>
      </c>
      <c r="D3292" s="17">
        <f t="shared" si="65"/>
        <v>0</v>
      </c>
      <c r="E3292" s="17">
        <f t="shared" si="65"/>
        <v>0</v>
      </c>
      <c r="F3292" s="17">
        <f t="shared" si="65"/>
        <v>0</v>
      </c>
      <c r="G3292" s="17">
        <f t="shared" si="65"/>
        <v>0</v>
      </c>
      <c r="H3292" s="17">
        <f t="shared" si="65"/>
        <v>0</v>
      </c>
      <c r="I3292" s="17">
        <v>0</v>
      </c>
      <c r="J3292" s="17">
        <v>0</v>
      </c>
      <c r="K3292" s="17">
        <v>0</v>
      </c>
      <c r="L3292" s="17">
        <v>0</v>
      </c>
      <c r="M3292" s="17">
        <v>0</v>
      </c>
      <c r="N3292" s="17">
        <v>0</v>
      </c>
      <c r="O3292" s="17">
        <v>0</v>
      </c>
      <c r="P3292" s="17">
        <v>0</v>
      </c>
      <c r="Q3292" s="17">
        <v>0</v>
      </c>
      <c r="R3292" s="17">
        <v>0</v>
      </c>
    </row>
    <row r="3293" spans="2:18" hidden="1" x14ac:dyDescent="0.25">
      <c r="B3293" s="11" t="s">
        <v>1</v>
      </c>
      <c r="C3293" s="13" t="s">
        <v>12</v>
      </c>
      <c r="D3293" s="12">
        <f t="shared" si="65"/>
        <v>0</v>
      </c>
      <c r="E3293" s="12">
        <f t="shared" si="65"/>
        <v>0</v>
      </c>
      <c r="F3293" s="12">
        <f t="shared" si="65"/>
        <v>0</v>
      </c>
      <c r="G3293" s="12">
        <f t="shared" si="65"/>
        <v>0</v>
      </c>
      <c r="H3293" s="12">
        <f t="shared" si="65"/>
        <v>0</v>
      </c>
      <c r="I3293" s="12">
        <v>0</v>
      </c>
      <c r="J3293" s="12">
        <v>0</v>
      </c>
      <c r="K3293" s="12">
        <v>0</v>
      </c>
      <c r="L3293" s="12">
        <v>0</v>
      </c>
      <c r="M3293" s="12">
        <v>0</v>
      </c>
      <c r="N3293" s="12">
        <v>0</v>
      </c>
      <c r="O3293" s="12">
        <v>0</v>
      </c>
      <c r="P3293" s="12">
        <v>0</v>
      </c>
      <c r="Q3293" s="12">
        <v>0</v>
      </c>
      <c r="R3293" s="12">
        <v>0</v>
      </c>
    </row>
    <row r="3294" spans="2:18" hidden="1" x14ac:dyDescent="0.25">
      <c r="B3294" s="8" t="s">
        <v>1</v>
      </c>
      <c r="C3294" s="10" t="s">
        <v>13</v>
      </c>
      <c r="D3294" s="9">
        <f t="shared" si="65"/>
        <v>0</v>
      </c>
      <c r="E3294" s="9">
        <f t="shared" si="65"/>
        <v>0</v>
      </c>
      <c r="F3294" s="9">
        <f t="shared" si="65"/>
        <v>0</v>
      </c>
      <c r="G3294" s="9">
        <f t="shared" si="65"/>
        <v>0</v>
      </c>
      <c r="H3294" s="9">
        <f t="shared" si="65"/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</row>
    <row r="3295" spans="2:18" hidden="1" x14ac:dyDescent="0.25">
      <c r="B3295" s="8" t="s">
        <v>1</v>
      </c>
      <c r="C3295" s="10" t="s">
        <v>14</v>
      </c>
      <c r="D3295" s="9">
        <f t="shared" si="65"/>
        <v>0</v>
      </c>
      <c r="E3295" s="9">
        <f t="shared" si="65"/>
        <v>0</v>
      </c>
      <c r="F3295" s="9">
        <f t="shared" si="65"/>
        <v>0</v>
      </c>
      <c r="G3295" s="9">
        <f t="shared" si="65"/>
        <v>0</v>
      </c>
      <c r="H3295" s="9">
        <f t="shared" si="65"/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</row>
    <row r="3296" spans="2:18" hidden="1" x14ac:dyDescent="0.25">
      <c r="B3296" s="8" t="s">
        <v>1</v>
      </c>
      <c r="C3296" s="10" t="s">
        <v>17</v>
      </c>
      <c r="D3296" s="9">
        <f t="shared" si="65"/>
        <v>0</v>
      </c>
      <c r="E3296" s="9">
        <f t="shared" si="65"/>
        <v>0</v>
      </c>
      <c r="F3296" s="9">
        <f t="shared" si="65"/>
        <v>0</v>
      </c>
      <c r="G3296" s="9">
        <f t="shared" si="65"/>
        <v>0</v>
      </c>
      <c r="H3296" s="9">
        <f t="shared" si="65"/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</row>
    <row r="3297" spans="2:18" hidden="1" x14ac:dyDescent="0.25">
      <c r="B3297" s="8" t="s">
        <v>1</v>
      </c>
      <c r="C3297" s="10" t="s">
        <v>18</v>
      </c>
      <c r="D3297" s="9">
        <f t="shared" si="65"/>
        <v>0</v>
      </c>
      <c r="E3297" s="9">
        <f t="shared" si="65"/>
        <v>0</v>
      </c>
      <c r="F3297" s="9">
        <f t="shared" si="65"/>
        <v>0</v>
      </c>
      <c r="G3297" s="9">
        <f t="shared" si="65"/>
        <v>0</v>
      </c>
      <c r="H3297" s="9">
        <f t="shared" si="65"/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</row>
    <row r="3298" spans="2:18" hidden="1" x14ac:dyDescent="0.25">
      <c r="B3298" s="8" t="s">
        <v>1</v>
      </c>
      <c r="C3298" s="10" t="s">
        <v>19</v>
      </c>
      <c r="D3298" s="9">
        <f t="shared" si="65"/>
        <v>0</v>
      </c>
      <c r="E3298" s="9">
        <f t="shared" si="65"/>
        <v>0</v>
      </c>
      <c r="F3298" s="9">
        <f t="shared" si="65"/>
        <v>0</v>
      </c>
      <c r="G3298" s="9">
        <f t="shared" si="65"/>
        <v>0</v>
      </c>
      <c r="H3298" s="9">
        <f t="shared" si="65"/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</row>
    <row r="3299" spans="2:18" hidden="1" x14ac:dyDescent="0.25">
      <c r="B3299" s="11" t="s">
        <v>1</v>
      </c>
      <c r="C3299" s="13" t="s">
        <v>20</v>
      </c>
      <c r="D3299" s="12">
        <f t="shared" si="65"/>
        <v>0</v>
      </c>
      <c r="E3299" s="12">
        <f t="shared" si="65"/>
        <v>0</v>
      </c>
      <c r="F3299" s="12">
        <f t="shared" si="65"/>
        <v>0</v>
      </c>
      <c r="G3299" s="12">
        <f t="shared" si="65"/>
        <v>0</v>
      </c>
      <c r="H3299" s="12">
        <f t="shared" si="65"/>
        <v>0</v>
      </c>
      <c r="I3299" s="12">
        <v>0</v>
      </c>
      <c r="J3299" s="12">
        <v>0</v>
      </c>
      <c r="K3299" s="12">
        <v>0</v>
      </c>
      <c r="L3299" s="12">
        <v>0</v>
      </c>
      <c r="M3299" s="12">
        <v>0</v>
      </c>
      <c r="N3299" s="12">
        <v>0</v>
      </c>
      <c r="O3299" s="12">
        <v>0</v>
      </c>
      <c r="P3299" s="12">
        <v>0</v>
      </c>
      <c r="Q3299" s="12">
        <v>0</v>
      </c>
      <c r="R3299" s="12">
        <v>0</v>
      </c>
    </row>
    <row r="3300" spans="2:18" ht="15.75" hidden="1" thickBot="1" x14ac:dyDescent="0.3">
      <c r="B3300" s="15" t="s">
        <v>1285</v>
      </c>
      <c r="C3300" s="16" t="s">
        <v>1286</v>
      </c>
      <c r="D3300" s="17">
        <f t="shared" si="65"/>
        <v>0</v>
      </c>
      <c r="E3300" s="17">
        <f t="shared" si="65"/>
        <v>0</v>
      </c>
      <c r="F3300" s="17">
        <f t="shared" si="65"/>
        <v>0</v>
      </c>
      <c r="G3300" s="17">
        <f t="shared" si="65"/>
        <v>0</v>
      </c>
      <c r="H3300" s="17">
        <f t="shared" si="65"/>
        <v>0</v>
      </c>
      <c r="I3300" s="17">
        <v>0</v>
      </c>
      <c r="J3300" s="17">
        <v>0</v>
      </c>
      <c r="K3300" s="17">
        <v>0</v>
      </c>
      <c r="L3300" s="17">
        <v>0</v>
      </c>
      <c r="M3300" s="17">
        <v>0</v>
      </c>
      <c r="N3300" s="17">
        <v>0</v>
      </c>
      <c r="O3300" s="17">
        <v>0</v>
      </c>
      <c r="P3300" s="17">
        <v>0</v>
      </c>
      <c r="Q3300" s="17">
        <v>0</v>
      </c>
      <c r="R3300" s="17">
        <v>0</v>
      </c>
    </row>
    <row r="3301" spans="2:18" hidden="1" x14ac:dyDescent="0.25">
      <c r="B3301" s="11" t="s">
        <v>1</v>
      </c>
      <c r="C3301" s="13" t="s">
        <v>12</v>
      </c>
      <c r="D3301" s="12">
        <f t="shared" si="65"/>
        <v>0</v>
      </c>
      <c r="E3301" s="12">
        <f t="shared" si="65"/>
        <v>0</v>
      </c>
      <c r="F3301" s="12">
        <f t="shared" si="65"/>
        <v>0</v>
      </c>
      <c r="G3301" s="12">
        <f t="shared" si="65"/>
        <v>0</v>
      </c>
      <c r="H3301" s="12">
        <f t="shared" si="65"/>
        <v>0</v>
      </c>
      <c r="I3301" s="12">
        <v>0</v>
      </c>
      <c r="J3301" s="12">
        <v>0</v>
      </c>
      <c r="K3301" s="12">
        <v>0</v>
      </c>
      <c r="L3301" s="12">
        <v>0</v>
      </c>
      <c r="M3301" s="12">
        <v>0</v>
      </c>
      <c r="N3301" s="12">
        <v>0</v>
      </c>
      <c r="O3301" s="12">
        <v>0</v>
      </c>
      <c r="P3301" s="12">
        <v>0</v>
      </c>
      <c r="Q3301" s="12">
        <v>0</v>
      </c>
      <c r="R3301" s="12">
        <v>0</v>
      </c>
    </row>
    <row r="3302" spans="2:18" hidden="1" x14ac:dyDescent="0.25">
      <c r="B3302" s="8" t="s">
        <v>1</v>
      </c>
      <c r="C3302" s="10" t="s">
        <v>13</v>
      </c>
      <c r="D3302" s="9">
        <f t="shared" si="65"/>
        <v>0</v>
      </c>
      <c r="E3302" s="9">
        <f t="shared" si="65"/>
        <v>0</v>
      </c>
      <c r="F3302" s="9">
        <f t="shared" si="65"/>
        <v>0</v>
      </c>
      <c r="G3302" s="9">
        <f t="shared" si="65"/>
        <v>0</v>
      </c>
      <c r="H3302" s="9">
        <f t="shared" si="65"/>
        <v>0</v>
      </c>
      <c r="I3302" s="9">
        <v>0</v>
      </c>
      <c r="J3302" s="9">
        <v>0</v>
      </c>
      <c r="K3302" s="9">
        <v>0</v>
      </c>
      <c r="L3302" s="9">
        <v>0</v>
      </c>
      <c r="M3302" s="9">
        <v>0</v>
      </c>
      <c r="N3302" s="9">
        <v>0</v>
      </c>
      <c r="O3302" s="9">
        <v>0</v>
      </c>
      <c r="P3302" s="9">
        <v>0</v>
      </c>
      <c r="Q3302" s="9">
        <v>0</v>
      </c>
      <c r="R3302" s="9">
        <v>0</v>
      </c>
    </row>
    <row r="3303" spans="2:18" hidden="1" x14ac:dyDescent="0.25">
      <c r="B3303" s="8" t="s">
        <v>1</v>
      </c>
      <c r="C3303" s="10" t="s">
        <v>14</v>
      </c>
      <c r="D3303" s="9">
        <f t="shared" si="65"/>
        <v>0</v>
      </c>
      <c r="E3303" s="9">
        <f t="shared" si="65"/>
        <v>0</v>
      </c>
      <c r="F3303" s="9">
        <f t="shared" si="65"/>
        <v>0</v>
      </c>
      <c r="G3303" s="9">
        <f t="shared" si="65"/>
        <v>0</v>
      </c>
      <c r="H3303" s="9">
        <f t="shared" si="65"/>
        <v>0</v>
      </c>
      <c r="I3303" s="9">
        <v>0</v>
      </c>
      <c r="J3303" s="9">
        <v>0</v>
      </c>
      <c r="K3303" s="9">
        <v>0</v>
      </c>
      <c r="L3303" s="9">
        <v>0</v>
      </c>
      <c r="M3303" s="9">
        <v>0</v>
      </c>
      <c r="N3303" s="9">
        <v>0</v>
      </c>
      <c r="O3303" s="9">
        <v>0</v>
      </c>
      <c r="P3303" s="9">
        <v>0</v>
      </c>
      <c r="Q3303" s="9">
        <v>0</v>
      </c>
      <c r="R3303" s="9">
        <v>0</v>
      </c>
    </row>
    <row r="3304" spans="2:18" hidden="1" x14ac:dyDescent="0.25">
      <c r="B3304" s="8" t="s">
        <v>1</v>
      </c>
      <c r="C3304" s="10" t="s">
        <v>17</v>
      </c>
      <c r="D3304" s="9">
        <f t="shared" si="65"/>
        <v>0</v>
      </c>
      <c r="E3304" s="9">
        <f t="shared" si="65"/>
        <v>0</v>
      </c>
      <c r="F3304" s="9">
        <f t="shared" si="65"/>
        <v>0</v>
      </c>
      <c r="G3304" s="9">
        <f t="shared" si="65"/>
        <v>0</v>
      </c>
      <c r="H3304" s="9">
        <f t="shared" si="65"/>
        <v>0</v>
      </c>
      <c r="I3304" s="9">
        <v>0</v>
      </c>
      <c r="J3304" s="9">
        <v>0</v>
      </c>
      <c r="K3304" s="9">
        <v>0</v>
      </c>
      <c r="L3304" s="9">
        <v>0</v>
      </c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</row>
    <row r="3305" spans="2:18" hidden="1" x14ac:dyDescent="0.25">
      <c r="B3305" s="8" t="s">
        <v>1</v>
      </c>
      <c r="C3305" s="10" t="s">
        <v>18</v>
      </c>
      <c r="D3305" s="9">
        <f t="shared" si="65"/>
        <v>0</v>
      </c>
      <c r="E3305" s="9">
        <f t="shared" si="65"/>
        <v>0</v>
      </c>
      <c r="F3305" s="9">
        <f t="shared" si="65"/>
        <v>0</v>
      </c>
      <c r="G3305" s="9">
        <f t="shared" si="65"/>
        <v>0</v>
      </c>
      <c r="H3305" s="9">
        <f t="shared" si="65"/>
        <v>0</v>
      </c>
      <c r="I3305" s="9">
        <v>0</v>
      </c>
      <c r="J3305" s="9">
        <v>0</v>
      </c>
      <c r="K3305" s="9">
        <v>0</v>
      </c>
      <c r="L3305" s="9">
        <v>0</v>
      </c>
      <c r="M3305" s="9">
        <v>0</v>
      </c>
      <c r="N3305" s="9">
        <v>0</v>
      </c>
      <c r="O3305" s="9">
        <v>0</v>
      </c>
      <c r="P3305" s="9">
        <v>0</v>
      </c>
      <c r="Q3305" s="9">
        <v>0</v>
      </c>
      <c r="R3305" s="9">
        <v>0</v>
      </c>
    </row>
    <row r="3306" spans="2:18" hidden="1" x14ac:dyDescent="0.25">
      <c r="B3306" s="8" t="s">
        <v>1</v>
      </c>
      <c r="C3306" s="10" t="s">
        <v>19</v>
      </c>
      <c r="D3306" s="9">
        <f t="shared" si="65"/>
        <v>0</v>
      </c>
      <c r="E3306" s="9">
        <f t="shared" si="65"/>
        <v>0</v>
      </c>
      <c r="F3306" s="9">
        <f t="shared" si="65"/>
        <v>0</v>
      </c>
      <c r="G3306" s="9">
        <f t="shared" si="65"/>
        <v>0</v>
      </c>
      <c r="H3306" s="9">
        <f t="shared" si="65"/>
        <v>0</v>
      </c>
      <c r="I3306" s="9">
        <v>0</v>
      </c>
      <c r="J3306" s="9">
        <v>0</v>
      </c>
      <c r="K3306" s="9">
        <v>0</v>
      </c>
      <c r="L3306" s="9">
        <v>0</v>
      </c>
      <c r="M3306" s="9">
        <v>0</v>
      </c>
      <c r="N3306" s="9">
        <v>0</v>
      </c>
      <c r="O3306" s="9">
        <v>0</v>
      </c>
      <c r="P3306" s="9">
        <v>0</v>
      </c>
      <c r="Q3306" s="9">
        <v>0</v>
      </c>
      <c r="R3306" s="9">
        <v>0</v>
      </c>
    </row>
    <row r="3307" spans="2:18" hidden="1" x14ac:dyDescent="0.25">
      <c r="B3307" s="11" t="s">
        <v>1</v>
      </c>
      <c r="C3307" s="13" t="s">
        <v>20</v>
      </c>
      <c r="D3307" s="12">
        <f t="shared" si="65"/>
        <v>0</v>
      </c>
      <c r="E3307" s="12">
        <f t="shared" si="65"/>
        <v>0</v>
      </c>
      <c r="F3307" s="12">
        <f t="shared" si="65"/>
        <v>0</v>
      </c>
      <c r="G3307" s="12">
        <f t="shared" si="65"/>
        <v>0</v>
      </c>
      <c r="H3307" s="12">
        <f t="shared" si="65"/>
        <v>0</v>
      </c>
      <c r="I3307" s="12">
        <v>0</v>
      </c>
      <c r="J3307" s="12">
        <v>0</v>
      </c>
      <c r="K3307" s="12">
        <v>0</v>
      </c>
      <c r="L3307" s="12">
        <v>0</v>
      </c>
      <c r="M3307" s="12">
        <v>0</v>
      </c>
      <c r="N3307" s="12">
        <v>0</v>
      </c>
      <c r="O3307" s="12">
        <v>0</v>
      </c>
      <c r="P3307" s="12">
        <v>0</v>
      </c>
      <c r="Q3307" s="12">
        <v>0</v>
      </c>
      <c r="R3307" s="12">
        <v>0</v>
      </c>
    </row>
    <row r="3308" spans="2:18" ht="30.75" hidden="1" thickBot="1" x14ac:dyDescent="0.3">
      <c r="B3308" s="15" t="s">
        <v>1287</v>
      </c>
      <c r="C3308" s="16" t="s">
        <v>1288</v>
      </c>
      <c r="D3308" s="17">
        <f t="shared" si="65"/>
        <v>0</v>
      </c>
      <c r="E3308" s="17">
        <f t="shared" si="65"/>
        <v>0</v>
      </c>
      <c r="F3308" s="17">
        <f t="shared" si="65"/>
        <v>0</v>
      </c>
      <c r="G3308" s="17">
        <f t="shared" si="65"/>
        <v>0</v>
      </c>
      <c r="H3308" s="17">
        <f t="shared" si="65"/>
        <v>0</v>
      </c>
      <c r="I3308" s="17">
        <v>0</v>
      </c>
      <c r="J3308" s="17">
        <v>0</v>
      </c>
      <c r="K3308" s="17">
        <v>0</v>
      </c>
      <c r="L3308" s="17">
        <v>0</v>
      </c>
      <c r="M3308" s="17">
        <v>0</v>
      </c>
      <c r="N3308" s="17">
        <v>0</v>
      </c>
      <c r="O3308" s="17">
        <v>0</v>
      </c>
      <c r="P3308" s="17">
        <v>0</v>
      </c>
      <c r="Q3308" s="17">
        <v>0</v>
      </c>
      <c r="R3308" s="17">
        <v>0</v>
      </c>
    </row>
    <row r="3309" spans="2:18" hidden="1" x14ac:dyDescent="0.25">
      <c r="B3309" s="11" t="s">
        <v>1</v>
      </c>
      <c r="C3309" s="13" t="s">
        <v>12</v>
      </c>
      <c r="D3309" s="12">
        <f t="shared" si="65"/>
        <v>0</v>
      </c>
      <c r="E3309" s="12">
        <f t="shared" si="65"/>
        <v>0</v>
      </c>
      <c r="F3309" s="12">
        <f t="shared" si="65"/>
        <v>0</v>
      </c>
      <c r="G3309" s="12">
        <f t="shared" si="65"/>
        <v>0</v>
      </c>
      <c r="H3309" s="12">
        <f t="shared" si="65"/>
        <v>0</v>
      </c>
      <c r="I3309" s="12">
        <v>0</v>
      </c>
      <c r="J3309" s="12">
        <v>0</v>
      </c>
      <c r="K3309" s="12">
        <v>0</v>
      </c>
      <c r="L3309" s="12">
        <v>0</v>
      </c>
      <c r="M3309" s="12">
        <v>0</v>
      </c>
      <c r="N3309" s="12">
        <v>0</v>
      </c>
      <c r="O3309" s="12">
        <v>0</v>
      </c>
      <c r="P3309" s="12">
        <v>0</v>
      </c>
      <c r="Q3309" s="12">
        <v>0</v>
      </c>
      <c r="R3309" s="12">
        <v>0</v>
      </c>
    </row>
    <row r="3310" spans="2:18" hidden="1" x14ac:dyDescent="0.25">
      <c r="B3310" s="8" t="s">
        <v>1</v>
      </c>
      <c r="C3310" s="10" t="s">
        <v>13</v>
      </c>
      <c r="D3310" s="9">
        <f t="shared" si="65"/>
        <v>0</v>
      </c>
      <c r="E3310" s="9">
        <f t="shared" si="65"/>
        <v>0</v>
      </c>
      <c r="F3310" s="9">
        <f t="shared" si="65"/>
        <v>0</v>
      </c>
      <c r="G3310" s="9">
        <f t="shared" si="65"/>
        <v>0</v>
      </c>
      <c r="H3310" s="9">
        <f t="shared" si="65"/>
        <v>0</v>
      </c>
      <c r="I3310" s="9">
        <v>0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  <c r="Q3310" s="9">
        <v>0</v>
      </c>
      <c r="R3310" s="9">
        <v>0</v>
      </c>
    </row>
    <row r="3311" spans="2:18" hidden="1" x14ac:dyDescent="0.25">
      <c r="B3311" s="8" t="s">
        <v>1</v>
      </c>
      <c r="C3311" s="10" t="s">
        <v>14</v>
      </c>
      <c r="D3311" s="9">
        <f t="shared" si="65"/>
        <v>0</v>
      </c>
      <c r="E3311" s="9">
        <f t="shared" si="65"/>
        <v>0</v>
      </c>
      <c r="F3311" s="9">
        <f t="shared" si="65"/>
        <v>0</v>
      </c>
      <c r="G3311" s="9">
        <f t="shared" si="65"/>
        <v>0</v>
      </c>
      <c r="H3311" s="9">
        <f t="shared" si="65"/>
        <v>0</v>
      </c>
      <c r="I3311" s="9">
        <v>0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  <c r="Q3311" s="9">
        <v>0</v>
      </c>
      <c r="R3311" s="9">
        <v>0</v>
      </c>
    </row>
    <row r="3312" spans="2:18" hidden="1" x14ac:dyDescent="0.25">
      <c r="B3312" s="8" t="s">
        <v>1</v>
      </c>
      <c r="C3312" s="10" t="s">
        <v>18</v>
      </c>
      <c r="D3312" s="9">
        <f t="shared" si="65"/>
        <v>0</v>
      </c>
      <c r="E3312" s="9">
        <f t="shared" si="65"/>
        <v>0</v>
      </c>
      <c r="F3312" s="9">
        <f t="shared" si="65"/>
        <v>0</v>
      </c>
      <c r="G3312" s="9">
        <f t="shared" si="65"/>
        <v>0</v>
      </c>
      <c r="H3312" s="9">
        <f t="shared" si="65"/>
        <v>0</v>
      </c>
      <c r="I3312" s="9">
        <v>0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  <c r="Q3312" s="9">
        <v>0</v>
      </c>
      <c r="R3312" s="9">
        <v>0</v>
      </c>
    </row>
    <row r="3313" spans="2:18" hidden="1" x14ac:dyDescent="0.25">
      <c r="B3313" s="8" t="s">
        <v>1</v>
      </c>
      <c r="C3313" s="10" t="s">
        <v>19</v>
      </c>
      <c r="D3313" s="9">
        <f t="shared" si="65"/>
        <v>0</v>
      </c>
      <c r="E3313" s="9">
        <f t="shared" si="65"/>
        <v>0</v>
      </c>
      <c r="F3313" s="9">
        <f t="shared" si="65"/>
        <v>0</v>
      </c>
      <c r="G3313" s="9">
        <f t="shared" si="65"/>
        <v>0</v>
      </c>
      <c r="H3313" s="9">
        <f t="shared" si="65"/>
        <v>0</v>
      </c>
      <c r="I3313" s="9">
        <v>0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  <c r="Q3313" s="9">
        <v>0</v>
      </c>
      <c r="R3313" s="9">
        <v>0</v>
      </c>
    </row>
    <row r="3314" spans="2:18" hidden="1" x14ac:dyDescent="0.25">
      <c r="B3314" s="11" t="s">
        <v>1</v>
      </c>
      <c r="C3314" s="13" t="s">
        <v>20</v>
      </c>
      <c r="D3314" s="12">
        <f t="shared" si="65"/>
        <v>0</v>
      </c>
      <c r="E3314" s="12">
        <f t="shared" si="65"/>
        <v>0</v>
      </c>
      <c r="F3314" s="12">
        <f t="shared" si="65"/>
        <v>0</v>
      </c>
      <c r="G3314" s="12">
        <f t="shared" si="65"/>
        <v>0</v>
      </c>
      <c r="H3314" s="12">
        <f t="shared" si="65"/>
        <v>0</v>
      </c>
      <c r="I3314" s="12">
        <v>0</v>
      </c>
      <c r="J3314" s="12">
        <v>0</v>
      </c>
      <c r="K3314" s="12">
        <v>0</v>
      </c>
      <c r="L3314" s="12">
        <v>0</v>
      </c>
      <c r="M3314" s="12">
        <v>0</v>
      </c>
      <c r="N3314" s="12">
        <v>0</v>
      </c>
      <c r="O3314" s="12">
        <v>0</v>
      </c>
      <c r="P3314" s="12">
        <v>0</v>
      </c>
      <c r="Q3314" s="12">
        <v>0</v>
      </c>
      <c r="R3314" s="12">
        <v>0</v>
      </c>
    </row>
    <row r="3315" spans="2:18" ht="15.75" hidden="1" thickBot="1" x14ac:dyDescent="0.3">
      <c r="B3315" s="15" t="s">
        <v>1289</v>
      </c>
      <c r="C3315" s="16" t="s">
        <v>1290</v>
      </c>
      <c r="D3315" s="17">
        <f t="shared" si="65"/>
        <v>0</v>
      </c>
      <c r="E3315" s="17">
        <f t="shared" si="65"/>
        <v>0</v>
      </c>
      <c r="F3315" s="17">
        <f t="shared" si="65"/>
        <v>0</v>
      </c>
      <c r="G3315" s="17">
        <f t="shared" si="65"/>
        <v>0</v>
      </c>
      <c r="H3315" s="17">
        <f t="shared" si="65"/>
        <v>0</v>
      </c>
      <c r="I3315" s="17">
        <v>0</v>
      </c>
      <c r="J3315" s="17">
        <v>0</v>
      </c>
      <c r="K3315" s="17">
        <v>0</v>
      </c>
      <c r="L3315" s="17">
        <v>0</v>
      </c>
      <c r="M3315" s="17">
        <v>0</v>
      </c>
      <c r="N3315" s="17">
        <v>0</v>
      </c>
      <c r="O3315" s="17">
        <v>0</v>
      </c>
      <c r="P3315" s="17">
        <v>0</v>
      </c>
      <c r="Q3315" s="17">
        <v>0</v>
      </c>
      <c r="R3315" s="17">
        <v>0</v>
      </c>
    </row>
    <row r="3316" spans="2:18" hidden="1" x14ac:dyDescent="0.25">
      <c r="B3316" s="11" t="s">
        <v>1</v>
      </c>
      <c r="C3316" s="13" t="s">
        <v>12</v>
      </c>
      <c r="D3316" s="12">
        <f t="shared" si="65"/>
        <v>0</v>
      </c>
      <c r="E3316" s="12">
        <f t="shared" si="65"/>
        <v>0</v>
      </c>
      <c r="F3316" s="12">
        <f t="shared" si="65"/>
        <v>0</v>
      </c>
      <c r="G3316" s="12">
        <f t="shared" si="65"/>
        <v>0</v>
      </c>
      <c r="H3316" s="12">
        <f t="shared" si="65"/>
        <v>0</v>
      </c>
      <c r="I3316" s="12">
        <v>0</v>
      </c>
      <c r="J3316" s="12">
        <v>0</v>
      </c>
      <c r="K3316" s="12">
        <v>0</v>
      </c>
      <c r="L3316" s="12">
        <v>0</v>
      </c>
      <c r="M3316" s="12">
        <v>0</v>
      </c>
      <c r="N3316" s="12">
        <v>0</v>
      </c>
      <c r="O3316" s="12">
        <v>0</v>
      </c>
      <c r="P3316" s="12">
        <v>0</v>
      </c>
      <c r="Q3316" s="12">
        <v>0</v>
      </c>
      <c r="R3316" s="12">
        <v>0</v>
      </c>
    </row>
    <row r="3317" spans="2:18" hidden="1" x14ac:dyDescent="0.25">
      <c r="B3317" s="8" t="s">
        <v>1</v>
      </c>
      <c r="C3317" s="10" t="s">
        <v>14</v>
      </c>
      <c r="D3317" s="9">
        <f t="shared" si="65"/>
        <v>0</v>
      </c>
      <c r="E3317" s="9">
        <f t="shared" si="65"/>
        <v>0</v>
      </c>
      <c r="F3317" s="9">
        <f t="shared" si="65"/>
        <v>0</v>
      </c>
      <c r="G3317" s="9">
        <f t="shared" si="65"/>
        <v>0</v>
      </c>
      <c r="H3317" s="9">
        <f t="shared" si="65"/>
        <v>0</v>
      </c>
      <c r="I3317" s="9">
        <v>0</v>
      </c>
      <c r="J3317" s="9">
        <v>0</v>
      </c>
      <c r="K3317" s="9">
        <v>0</v>
      </c>
      <c r="L3317" s="9">
        <v>0</v>
      </c>
      <c r="M3317" s="9">
        <v>0</v>
      </c>
      <c r="N3317" s="9">
        <v>0</v>
      </c>
      <c r="O3317" s="9">
        <v>0</v>
      </c>
      <c r="P3317" s="9">
        <v>0</v>
      </c>
      <c r="Q3317" s="9">
        <v>0</v>
      </c>
      <c r="R3317" s="9">
        <v>0</v>
      </c>
    </row>
    <row r="3318" spans="2:18" hidden="1" x14ac:dyDescent="0.25">
      <c r="B3318" s="8" t="s">
        <v>1</v>
      </c>
      <c r="C3318" s="10" t="s">
        <v>16</v>
      </c>
      <c r="D3318" s="9">
        <f t="shared" si="65"/>
        <v>0</v>
      </c>
      <c r="E3318" s="9">
        <f t="shared" si="65"/>
        <v>0</v>
      </c>
      <c r="F3318" s="9">
        <f t="shared" si="65"/>
        <v>0</v>
      </c>
      <c r="G3318" s="9">
        <f t="shared" si="65"/>
        <v>0</v>
      </c>
      <c r="H3318" s="9">
        <f t="shared" si="65"/>
        <v>0</v>
      </c>
      <c r="I3318" s="9">
        <v>0</v>
      </c>
      <c r="J3318" s="9">
        <v>0</v>
      </c>
      <c r="K3318" s="9">
        <v>0</v>
      </c>
      <c r="L3318" s="9">
        <v>0</v>
      </c>
      <c r="M3318" s="9">
        <v>0</v>
      </c>
      <c r="N3318" s="9">
        <v>0</v>
      </c>
      <c r="O3318" s="9">
        <v>0</v>
      </c>
      <c r="P3318" s="9">
        <v>0</v>
      </c>
      <c r="Q3318" s="9">
        <v>0</v>
      </c>
      <c r="R3318" s="9">
        <v>0</v>
      </c>
    </row>
    <row r="3319" spans="2:18" hidden="1" x14ac:dyDescent="0.25">
      <c r="B3319" s="8" t="s">
        <v>1</v>
      </c>
      <c r="C3319" s="10" t="s">
        <v>17</v>
      </c>
      <c r="D3319" s="9">
        <f t="shared" si="65"/>
        <v>0</v>
      </c>
      <c r="E3319" s="9">
        <f t="shared" si="65"/>
        <v>0</v>
      </c>
      <c r="F3319" s="9">
        <f t="shared" si="65"/>
        <v>0</v>
      </c>
      <c r="G3319" s="9">
        <f t="shared" si="65"/>
        <v>0</v>
      </c>
      <c r="H3319" s="9">
        <f t="shared" si="65"/>
        <v>0</v>
      </c>
      <c r="I3319" s="9">
        <v>0</v>
      </c>
      <c r="J3319" s="9">
        <v>0</v>
      </c>
      <c r="K3319" s="9">
        <v>0</v>
      </c>
      <c r="L3319" s="9">
        <v>0</v>
      </c>
      <c r="M3319" s="9">
        <v>0</v>
      </c>
      <c r="N3319" s="9">
        <v>0</v>
      </c>
      <c r="O3319" s="9">
        <v>0</v>
      </c>
      <c r="P3319" s="9">
        <v>0</v>
      </c>
      <c r="Q3319" s="9">
        <v>0</v>
      </c>
      <c r="R3319" s="9">
        <v>0</v>
      </c>
    </row>
    <row r="3320" spans="2:18" ht="15.75" hidden="1" thickBot="1" x14ac:dyDescent="0.3">
      <c r="B3320" s="15" t="s">
        <v>1291</v>
      </c>
      <c r="C3320" s="16" t="s">
        <v>1292</v>
      </c>
      <c r="D3320" s="17">
        <f t="shared" si="65"/>
        <v>0</v>
      </c>
      <c r="E3320" s="17">
        <f t="shared" si="65"/>
        <v>0</v>
      </c>
      <c r="F3320" s="17">
        <f t="shared" si="65"/>
        <v>0</v>
      </c>
      <c r="G3320" s="17">
        <f t="shared" si="65"/>
        <v>0</v>
      </c>
      <c r="H3320" s="17">
        <f t="shared" si="65"/>
        <v>0</v>
      </c>
      <c r="I3320" s="17">
        <v>0</v>
      </c>
      <c r="J3320" s="17">
        <v>0</v>
      </c>
      <c r="K3320" s="17">
        <v>0</v>
      </c>
      <c r="L3320" s="17">
        <v>0</v>
      </c>
      <c r="M3320" s="17">
        <v>0</v>
      </c>
      <c r="N3320" s="17">
        <v>0</v>
      </c>
      <c r="O3320" s="17">
        <v>0</v>
      </c>
      <c r="P3320" s="17">
        <v>0</v>
      </c>
      <c r="Q3320" s="17">
        <v>0</v>
      </c>
      <c r="R3320" s="17">
        <v>0</v>
      </c>
    </row>
    <row r="3321" spans="2:18" hidden="1" x14ac:dyDescent="0.25">
      <c r="B3321" s="11" t="s">
        <v>1</v>
      </c>
      <c r="C3321" s="13" t="s">
        <v>12</v>
      </c>
      <c r="D3321" s="12">
        <f t="shared" si="65"/>
        <v>0</v>
      </c>
      <c r="E3321" s="12">
        <f t="shared" si="65"/>
        <v>0</v>
      </c>
      <c r="F3321" s="12">
        <f t="shared" si="65"/>
        <v>0</v>
      </c>
      <c r="G3321" s="12">
        <f t="shared" si="65"/>
        <v>0</v>
      </c>
      <c r="H3321" s="12">
        <f t="shared" si="65"/>
        <v>0</v>
      </c>
      <c r="I3321" s="12">
        <v>0</v>
      </c>
      <c r="J3321" s="12">
        <v>0</v>
      </c>
      <c r="K3321" s="12">
        <v>0</v>
      </c>
      <c r="L3321" s="12">
        <v>0</v>
      </c>
      <c r="M3321" s="12">
        <v>0</v>
      </c>
      <c r="N3321" s="12">
        <v>0</v>
      </c>
      <c r="O3321" s="12">
        <v>0</v>
      </c>
      <c r="P3321" s="12">
        <v>0</v>
      </c>
      <c r="Q3321" s="12">
        <v>0</v>
      </c>
      <c r="R3321" s="12">
        <v>0</v>
      </c>
    </row>
    <row r="3322" spans="2:18" hidden="1" x14ac:dyDescent="0.25">
      <c r="B3322" s="8" t="s">
        <v>1</v>
      </c>
      <c r="C3322" s="10" t="s">
        <v>13</v>
      </c>
      <c r="D3322" s="9">
        <f t="shared" si="65"/>
        <v>0</v>
      </c>
      <c r="E3322" s="9">
        <f t="shared" si="65"/>
        <v>0</v>
      </c>
      <c r="F3322" s="9">
        <f t="shared" si="65"/>
        <v>0</v>
      </c>
      <c r="G3322" s="9">
        <f t="shared" si="65"/>
        <v>0</v>
      </c>
      <c r="H3322" s="9">
        <f t="shared" si="65"/>
        <v>0</v>
      </c>
      <c r="I3322" s="9">
        <v>0</v>
      </c>
      <c r="J3322" s="9">
        <v>0</v>
      </c>
      <c r="K3322" s="9">
        <v>0</v>
      </c>
      <c r="L3322" s="9">
        <v>0</v>
      </c>
      <c r="M3322" s="9">
        <v>0</v>
      </c>
      <c r="N3322" s="9">
        <v>0</v>
      </c>
      <c r="O3322" s="9">
        <v>0</v>
      </c>
      <c r="P3322" s="9">
        <v>0</v>
      </c>
      <c r="Q3322" s="9">
        <v>0</v>
      </c>
      <c r="R3322" s="9">
        <v>0</v>
      </c>
    </row>
    <row r="3323" spans="2:18" hidden="1" x14ac:dyDescent="0.25">
      <c r="B3323" s="8" t="s">
        <v>1</v>
      </c>
      <c r="C3323" s="10" t="s">
        <v>14</v>
      </c>
      <c r="D3323" s="9">
        <f t="shared" si="65"/>
        <v>0</v>
      </c>
      <c r="E3323" s="9">
        <f t="shared" si="65"/>
        <v>0</v>
      </c>
      <c r="F3323" s="9">
        <f t="shared" si="65"/>
        <v>0</v>
      </c>
      <c r="G3323" s="9">
        <f t="shared" si="65"/>
        <v>0</v>
      </c>
      <c r="H3323" s="9">
        <f t="shared" si="65"/>
        <v>0</v>
      </c>
      <c r="I3323" s="9">
        <v>0</v>
      </c>
      <c r="J3323" s="9">
        <v>0</v>
      </c>
      <c r="K3323" s="9">
        <v>0</v>
      </c>
      <c r="L3323" s="9">
        <v>0</v>
      </c>
      <c r="M3323" s="9">
        <v>0</v>
      </c>
      <c r="N3323" s="9">
        <v>0</v>
      </c>
      <c r="O3323" s="9">
        <v>0</v>
      </c>
      <c r="P3323" s="9">
        <v>0</v>
      </c>
      <c r="Q3323" s="9">
        <v>0</v>
      </c>
      <c r="R3323" s="9">
        <v>0</v>
      </c>
    </row>
    <row r="3324" spans="2:18" hidden="1" x14ac:dyDescent="0.25">
      <c r="B3324" s="8" t="s">
        <v>1</v>
      </c>
      <c r="C3324" s="10" t="s">
        <v>19</v>
      </c>
      <c r="D3324" s="9">
        <f t="shared" si="65"/>
        <v>0</v>
      </c>
      <c r="E3324" s="9">
        <f t="shared" si="65"/>
        <v>0</v>
      </c>
      <c r="F3324" s="9">
        <f t="shared" si="65"/>
        <v>0</v>
      </c>
      <c r="G3324" s="9">
        <f t="shared" si="65"/>
        <v>0</v>
      </c>
      <c r="H3324" s="9">
        <f t="shared" si="65"/>
        <v>0</v>
      </c>
      <c r="I3324" s="9">
        <v>0</v>
      </c>
      <c r="J3324" s="9">
        <v>0</v>
      </c>
      <c r="K3324" s="9">
        <v>0</v>
      </c>
      <c r="L3324" s="9">
        <v>0</v>
      </c>
      <c r="M3324" s="9">
        <v>0</v>
      </c>
      <c r="N3324" s="9">
        <v>0</v>
      </c>
      <c r="O3324" s="9">
        <v>0</v>
      </c>
      <c r="P3324" s="9">
        <v>0</v>
      </c>
      <c r="Q3324" s="9">
        <v>0</v>
      </c>
      <c r="R3324" s="9">
        <v>0</v>
      </c>
    </row>
    <row r="3325" spans="2:18" hidden="1" x14ac:dyDescent="0.25">
      <c r="B3325" s="11" t="s">
        <v>1</v>
      </c>
      <c r="C3325" s="13" t="s">
        <v>20</v>
      </c>
      <c r="D3325" s="12">
        <f t="shared" si="65"/>
        <v>0</v>
      </c>
      <c r="E3325" s="12">
        <f t="shared" si="65"/>
        <v>0</v>
      </c>
      <c r="F3325" s="12">
        <f t="shared" si="65"/>
        <v>0</v>
      </c>
      <c r="G3325" s="12">
        <f t="shared" si="65"/>
        <v>0</v>
      </c>
      <c r="H3325" s="12">
        <f t="shared" si="65"/>
        <v>0</v>
      </c>
      <c r="I3325" s="12">
        <v>0</v>
      </c>
      <c r="J3325" s="12">
        <v>0</v>
      </c>
      <c r="K3325" s="12">
        <v>0</v>
      </c>
      <c r="L3325" s="12">
        <v>0</v>
      </c>
      <c r="M3325" s="12">
        <v>0</v>
      </c>
      <c r="N3325" s="12">
        <v>0</v>
      </c>
      <c r="O3325" s="12">
        <v>0</v>
      </c>
      <c r="P3325" s="12">
        <v>0</v>
      </c>
      <c r="Q3325" s="12">
        <v>0</v>
      </c>
      <c r="R3325" s="12">
        <v>0</v>
      </c>
    </row>
    <row r="3326" spans="2:18" ht="15.75" hidden="1" thickBot="1" x14ac:dyDescent="0.3">
      <c r="B3326" s="15" t="s">
        <v>1293</v>
      </c>
      <c r="C3326" s="16" t="s">
        <v>1294</v>
      </c>
      <c r="D3326" s="17">
        <f t="shared" si="65"/>
        <v>0</v>
      </c>
      <c r="E3326" s="17">
        <f t="shared" si="65"/>
        <v>0</v>
      </c>
      <c r="F3326" s="17">
        <f t="shared" si="65"/>
        <v>0</v>
      </c>
      <c r="G3326" s="17">
        <f t="shared" si="65"/>
        <v>0</v>
      </c>
      <c r="H3326" s="17">
        <f t="shared" si="65"/>
        <v>0</v>
      </c>
      <c r="I3326" s="17">
        <v>0</v>
      </c>
      <c r="J3326" s="17">
        <v>0</v>
      </c>
      <c r="K3326" s="17">
        <v>0</v>
      </c>
      <c r="L3326" s="17">
        <v>0</v>
      </c>
      <c r="M3326" s="17">
        <v>0</v>
      </c>
      <c r="N3326" s="17">
        <v>0</v>
      </c>
      <c r="O3326" s="17">
        <v>0</v>
      </c>
      <c r="P3326" s="17">
        <v>0</v>
      </c>
      <c r="Q3326" s="17">
        <v>0</v>
      </c>
      <c r="R3326" s="17">
        <v>0</v>
      </c>
    </row>
    <row r="3327" spans="2:18" hidden="1" x14ac:dyDescent="0.25">
      <c r="B3327" s="11" t="s">
        <v>1</v>
      </c>
      <c r="C3327" s="13" t="s">
        <v>12</v>
      </c>
      <c r="D3327" s="12">
        <f t="shared" si="65"/>
        <v>0</v>
      </c>
      <c r="E3327" s="12">
        <f t="shared" si="65"/>
        <v>0</v>
      </c>
      <c r="F3327" s="12">
        <f t="shared" si="65"/>
        <v>0</v>
      </c>
      <c r="G3327" s="12">
        <f t="shared" si="65"/>
        <v>0</v>
      </c>
      <c r="H3327" s="12">
        <f t="shared" si="65"/>
        <v>0</v>
      </c>
      <c r="I3327" s="12">
        <v>0</v>
      </c>
      <c r="J3327" s="12">
        <v>0</v>
      </c>
      <c r="K3327" s="12">
        <v>0</v>
      </c>
      <c r="L3327" s="12">
        <v>0</v>
      </c>
      <c r="M3327" s="12">
        <v>0</v>
      </c>
      <c r="N3327" s="12">
        <v>0</v>
      </c>
      <c r="O3327" s="12">
        <v>0</v>
      </c>
      <c r="P3327" s="12">
        <v>0</v>
      </c>
      <c r="Q3327" s="12">
        <v>0</v>
      </c>
      <c r="R3327" s="12">
        <v>0</v>
      </c>
    </row>
    <row r="3328" spans="2:18" hidden="1" x14ac:dyDescent="0.25">
      <c r="B3328" s="8" t="s">
        <v>1</v>
      </c>
      <c r="C3328" s="10" t="s">
        <v>13</v>
      </c>
      <c r="D3328" s="9">
        <f t="shared" si="65"/>
        <v>0</v>
      </c>
      <c r="E3328" s="9">
        <f t="shared" si="65"/>
        <v>0</v>
      </c>
      <c r="F3328" s="9">
        <f t="shared" si="65"/>
        <v>0</v>
      </c>
      <c r="G3328" s="9">
        <f t="shared" si="65"/>
        <v>0</v>
      </c>
      <c r="H3328" s="9">
        <f t="shared" si="65"/>
        <v>0</v>
      </c>
      <c r="I3328" s="9">
        <v>0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</row>
    <row r="3329" spans="2:18" hidden="1" x14ac:dyDescent="0.25">
      <c r="B3329" s="8" t="s">
        <v>1</v>
      </c>
      <c r="C3329" s="10" t="s">
        <v>14</v>
      </c>
      <c r="D3329" s="9">
        <f t="shared" si="65"/>
        <v>0</v>
      </c>
      <c r="E3329" s="9">
        <f t="shared" si="65"/>
        <v>0</v>
      </c>
      <c r="F3329" s="9">
        <f t="shared" si="65"/>
        <v>0</v>
      </c>
      <c r="G3329" s="9">
        <f t="shared" si="65"/>
        <v>0</v>
      </c>
      <c r="H3329" s="9">
        <f t="shared" si="65"/>
        <v>0</v>
      </c>
      <c r="I3329" s="9">
        <v>0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</row>
    <row r="3330" spans="2:18" hidden="1" x14ac:dyDescent="0.25">
      <c r="B3330" s="8" t="s">
        <v>1</v>
      </c>
      <c r="C3330" s="10" t="s">
        <v>18</v>
      </c>
      <c r="D3330" s="9">
        <f t="shared" si="65"/>
        <v>0</v>
      </c>
      <c r="E3330" s="9">
        <f t="shared" si="65"/>
        <v>0</v>
      </c>
      <c r="F3330" s="9">
        <f t="shared" si="65"/>
        <v>0</v>
      </c>
      <c r="G3330" s="9">
        <f t="shared" si="65"/>
        <v>0</v>
      </c>
      <c r="H3330" s="9">
        <f t="shared" si="65"/>
        <v>0</v>
      </c>
      <c r="I3330" s="9">
        <v>0</v>
      </c>
      <c r="J3330" s="9">
        <v>0</v>
      </c>
      <c r="K3330" s="9">
        <v>0</v>
      </c>
      <c r="L3330" s="9">
        <v>0</v>
      </c>
      <c r="M3330" s="9">
        <v>0</v>
      </c>
      <c r="N3330" s="9">
        <v>0</v>
      </c>
      <c r="O3330" s="9">
        <v>0</v>
      </c>
      <c r="P3330" s="9">
        <v>0</v>
      </c>
      <c r="Q3330" s="9">
        <v>0</v>
      </c>
      <c r="R3330" s="9">
        <v>0</v>
      </c>
    </row>
    <row r="3331" spans="2:18" hidden="1" x14ac:dyDescent="0.25">
      <c r="B3331" s="8" t="s">
        <v>1</v>
      </c>
      <c r="C3331" s="10" t="s">
        <v>19</v>
      </c>
      <c r="D3331" s="9">
        <f t="shared" si="65"/>
        <v>0</v>
      </c>
      <c r="E3331" s="9">
        <f t="shared" si="65"/>
        <v>0</v>
      </c>
      <c r="F3331" s="9">
        <f t="shared" si="65"/>
        <v>0</v>
      </c>
      <c r="G3331" s="9">
        <f t="shared" si="65"/>
        <v>0</v>
      </c>
      <c r="H3331" s="9">
        <f t="shared" si="65"/>
        <v>0</v>
      </c>
      <c r="I3331" s="9">
        <v>0</v>
      </c>
      <c r="J3331" s="9">
        <v>0</v>
      </c>
      <c r="K3331" s="9">
        <v>0</v>
      </c>
      <c r="L3331" s="9">
        <v>0</v>
      </c>
      <c r="M3331" s="9">
        <v>0</v>
      </c>
      <c r="N3331" s="9">
        <v>0</v>
      </c>
      <c r="O3331" s="9">
        <v>0</v>
      </c>
      <c r="P3331" s="9">
        <v>0</v>
      </c>
      <c r="Q3331" s="9">
        <v>0</v>
      </c>
      <c r="R3331" s="9">
        <v>0</v>
      </c>
    </row>
    <row r="3332" spans="2:18" hidden="1" x14ac:dyDescent="0.25">
      <c r="B3332" s="11" t="s">
        <v>1</v>
      </c>
      <c r="C3332" s="13" t="s">
        <v>20</v>
      </c>
      <c r="D3332" s="12">
        <f t="shared" si="65"/>
        <v>0</v>
      </c>
      <c r="E3332" s="12">
        <f t="shared" si="65"/>
        <v>0</v>
      </c>
      <c r="F3332" s="12">
        <f t="shared" si="65"/>
        <v>0</v>
      </c>
      <c r="G3332" s="12">
        <f t="shared" si="65"/>
        <v>0</v>
      </c>
      <c r="H3332" s="12">
        <f t="shared" si="65"/>
        <v>0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2">
        <v>0</v>
      </c>
      <c r="P3332" s="12">
        <v>0</v>
      </c>
      <c r="Q3332" s="12">
        <v>0</v>
      </c>
      <c r="R3332" s="12">
        <v>0</v>
      </c>
    </row>
    <row r="3333" spans="2:18" ht="15.75" hidden="1" thickBot="1" x14ac:dyDescent="0.3">
      <c r="B3333" s="15" t="s">
        <v>1295</v>
      </c>
      <c r="C3333" s="16" t="s">
        <v>1296</v>
      </c>
      <c r="D3333" s="17">
        <f t="shared" si="65"/>
        <v>0</v>
      </c>
      <c r="E3333" s="17">
        <f t="shared" si="65"/>
        <v>0</v>
      </c>
      <c r="F3333" s="17">
        <f t="shared" si="65"/>
        <v>0</v>
      </c>
      <c r="G3333" s="17">
        <f t="shared" si="65"/>
        <v>0</v>
      </c>
      <c r="H3333" s="17">
        <f t="shared" si="65"/>
        <v>0</v>
      </c>
      <c r="I3333" s="17">
        <v>0</v>
      </c>
      <c r="J3333" s="17">
        <v>0</v>
      </c>
      <c r="K3333" s="17">
        <v>0</v>
      </c>
      <c r="L3333" s="17">
        <v>0</v>
      </c>
      <c r="M3333" s="17">
        <v>0</v>
      </c>
      <c r="N3333" s="17">
        <v>0</v>
      </c>
      <c r="O3333" s="17">
        <v>0</v>
      </c>
      <c r="P3333" s="17">
        <v>0</v>
      </c>
      <c r="Q3333" s="17">
        <v>0</v>
      </c>
      <c r="R3333" s="17">
        <v>0</v>
      </c>
    </row>
    <row r="3334" spans="2:18" hidden="1" x14ac:dyDescent="0.25">
      <c r="B3334" s="11" t="s">
        <v>1</v>
      </c>
      <c r="C3334" s="13" t="s">
        <v>12</v>
      </c>
      <c r="D3334" s="12">
        <f t="shared" si="65"/>
        <v>0</v>
      </c>
      <c r="E3334" s="12">
        <f t="shared" si="65"/>
        <v>0</v>
      </c>
      <c r="F3334" s="12">
        <f t="shared" si="65"/>
        <v>0</v>
      </c>
      <c r="G3334" s="12">
        <f t="shared" si="65"/>
        <v>0</v>
      </c>
      <c r="H3334" s="12">
        <f t="shared" si="65"/>
        <v>0</v>
      </c>
      <c r="I3334" s="12">
        <v>0</v>
      </c>
      <c r="J3334" s="12">
        <v>0</v>
      </c>
      <c r="K3334" s="12">
        <v>0</v>
      </c>
      <c r="L3334" s="12">
        <v>0</v>
      </c>
      <c r="M3334" s="12">
        <v>0</v>
      </c>
      <c r="N3334" s="12">
        <v>0</v>
      </c>
      <c r="O3334" s="12">
        <v>0</v>
      </c>
      <c r="P3334" s="12">
        <v>0</v>
      </c>
      <c r="Q3334" s="12">
        <v>0</v>
      </c>
      <c r="R3334" s="12">
        <v>0</v>
      </c>
    </row>
    <row r="3335" spans="2:18" hidden="1" x14ac:dyDescent="0.25">
      <c r="B3335" s="8" t="s">
        <v>1</v>
      </c>
      <c r="C3335" s="10" t="s">
        <v>13</v>
      </c>
      <c r="D3335" s="9">
        <f t="shared" si="65"/>
        <v>0</v>
      </c>
      <c r="E3335" s="9">
        <f t="shared" si="65"/>
        <v>0</v>
      </c>
      <c r="F3335" s="9">
        <f t="shared" si="65"/>
        <v>0</v>
      </c>
      <c r="G3335" s="9">
        <f t="shared" si="65"/>
        <v>0</v>
      </c>
      <c r="H3335" s="9">
        <f t="shared" si="65"/>
        <v>0</v>
      </c>
      <c r="I3335" s="9">
        <v>0</v>
      </c>
      <c r="J3335" s="9">
        <v>0</v>
      </c>
      <c r="K3335" s="9">
        <v>0</v>
      </c>
      <c r="L3335" s="9">
        <v>0</v>
      </c>
      <c r="M3335" s="9">
        <v>0</v>
      </c>
      <c r="N3335" s="9">
        <v>0</v>
      </c>
      <c r="O3335" s="9">
        <v>0</v>
      </c>
      <c r="P3335" s="9">
        <v>0</v>
      </c>
      <c r="Q3335" s="9">
        <v>0</v>
      </c>
      <c r="R3335" s="9">
        <v>0</v>
      </c>
    </row>
    <row r="3336" spans="2:18" hidden="1" x14ac:dyDescent="0.25">
      <c r="B3336" s="8" t="s">
        <v>1</v>
      </c>
      <c r="C3336" s="10" t="s">
        <v>14</v>
      </c>
      <c r="D3336" s="9">
        <f t="shared" si="65"/>
        <v>0</v>
      </c>
      <c r="E3336" s="9">
        <f t="shared" si="65"/>
        <v>0</v>
      </c>
      <c r="F3336" s="9">
        <f t="shared" si="65"/>
        <v>0</v>
      </c>
      <c r="G3336" s="9">
        <f t="shared" si="65"/>
        <v>0</v>
      </c>
      <c r="H3336" s="9">
        <f t="shared" si="65"/>
        <v>0</v>
      </c>
      <c r="I3336" s="9">
        <v>0</v>
      </c>
      <c r="J3336" s="9">
        <v>0</v>
      </c>
      <c r="K3336" s="9">
        <v>0</v>
      </c>
      <c r="L3336" s="9">
        <v>0</v>
      </c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</row>
    <row r="3337" spans="2:18" hidden="1" x14ac:dyDescent="0.25">
      <c r="B3337" s="8" t="s">
        <v>1</v>
      </c>
      <c r="C3337" s="10" t="s">
        <v>16</v>
      </c>
      <c r="D3337" s="9">
        <f t="shared" ref="D3337:H3387" si="66">I3337+N3337</f>
        <v>0</v>
      </c>
      <c r="E3337" s="9">
        <f t="shared" si="66"/>
        <v>0</v>
      </c>
      <c r="F3337" s="9">
        <f t="shared" si="66"/>
        <v>0</v>
      </c>
      <c r="G3337" s="9">
        <f t="shared" si="66"/>
        <v>0</v>
      </c>
      <c r="H3337" s="9">
        <f t="shared" si="66"/>
        <v>0</v>
      </c>
      <c r="I3337" s="9">
        <v>0</v>
      </c>
      <c r="J3337" s="9">
        <v>0</v>
      </c>
      <c r="K3337" s="9">
        <v>0</v>
      </c>
      <c r="L3337" s="9">
        <v>0</v>
      </c>
      <c r="M3337" s="9">
        <v>0</v>
      </c>
      <c r="N3337" s="9">
        <v>0</v>
      </c>
      <c r="O3337" s="9">
        <v>0</v>
      </c>
      <c r="P3337" s="9">
        <v>0</v>
      </c>
      <c r="Q3337" s="9">
        <v>0</v>
      </c>
      <c r="R3337" s="9">
        <v>0</v>
      </c>
    </row>
    <row r="3338" spans="2:18" hidden="1" x14ac:dyDescent="0.25">
      <c r="B3338" s="8" t="s">
        <v>1</v>
      </c>
      <c r="C3338" s="10" t="s">
        <v>17</v>
      </c>
      <c r="D3338" s="9">
        <f t="shared" si="66"/>
        <v>0</v>
      </c>
      <c r="E3338" s="9">
        <f t="shared" si="66"/>
        <v>0</v>
      </c>
      <c r="F3338" s="9">
        <f t="shared" si="66"/>
        <v>0</v>
      </c>
      <c r="G3338" s="9">
        <f t="shared" si="66"/>
        <v>0</v>
      </c>
      <c r="H3338" s="9">
        <f t="shared" si="66"/>
        <v>0</v>
      </c>
      <c r="I3338" s="9">
        <v>0</v>
      </c>
      <c r="J3338" s="9">
        <v>0</v>
      </c>
      <c r="K3338" s="9">
        <v>0</v>
      </c>
      <c r="L3338" s="9">
        <v>0</v>
      </c>
      <c r="M3338" s="9">
        <v>0</v>
      </c>
      <c r="N3338" s="9">
        <v>0</v>
      </c>
      <c r="O3338" s="9">
        <v>0</v>
      </c>
      <c r="P3338" s="9">
        <v>0</v>
      </c>
      <c r="Q3338" s="9">
        <v>0</v>
      </c>
      <c r="R3338" s="9">
        <v>0</v>
      </c>
    </row>
    <row r="3339" spans="2:18" hidden="1" x14ac:dyDescent="0.25">
      <c r="B3339" s="8" t="s">
        <v>1</v>
      </c>
      <c r="C3339" s="10" t="s">
        <v>18</v>
      </c>
      <c r="D3339" s="9">
        <f t="shared" si="66"/>
        <v>0</v>
      </c>
      <c r="E3339" s="9">
        <f t="shared" si="66"/>
        <v>0</v>
      </c>
      <c r="F3339" s="9">
        <f t="shared" si="66"/>
        <v>0</v>
      </c>
      <c r="G3339" s="9">
        <f t="shared" si="66"/>
        <v>0</v>
      </c>
      <c r="H3339" s="9">
        <f t="shared" si="66"/>
        <v>0</v>
      </c>
      <c r="I3339" s="9">
        <v>0</v>
      </c>
      <c r="J3339" s="9">
        <v>0</v>
      </c>
      <c r="K3339" s="9">
        <v>0</v>
      </c>
      <c r="L3339" s="9">
        <v>0</v>
      </c>
      <c r="M3339" s="9">
        <v>0</v>
      </c>
      <c r="N3339" s="9">
        <v>0</v>
      </c>
      <c r="O3339" s="9">
        <v>0</v>
      </c>
      <c r="P3339" s="9">
        <v>0</v>
      </c>
      <c r="Q3339" s="9">
        <v>0</v>
      </c>
      <c r="R3339" s="9">
        <v>0</v>
      </c>
    </row>
    <row r="3340" spans="2:18" hidden="1" x14ac:dyDescent="0.25">
      <c r="B3340" s="8" t="s">
        <v>1</v>
      </c>
      <c r="C3340" s="10" t="s">
        <v>19</v>
      </c>
      <c r="D3340" s="9">
        <f t="shared" si="66"/>
        <v>0</v>
      </c>
      <c r="E3340" s="9">
        <f t="shared" si="66"/>
        <v>0</v>
      </c>
      <c r="F3340" s="9">
        <f t="shared" si="66"/>
        <v>0</v>
      </c>
      <c r="G3340" s="9">
        <f t="shared" si="66"/>
        <v>0</v>
      </c>
      <c r="H3340" s="9">
        <f t="shared" si="66"/>
        <v>0</v>
      </c>
      <c r="I3340" s="9">
        <v>0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  <c r="Q3340" s="9">
        <v>0</v>
      </c>
      <c r="R3340" s="9">
        <v>0</v>
      </c>
    </row>
    <row r="3341" spans="2:18" hidden="1" x14ac:dyDescent="0.25">
      <c r="B3341" s="11" t="s">
        <v>1</v>
      </c>
      <c r="C3341" s="13" t="s">
        <v>20</v>
      </c>
      <c r="D3341" s="12">
        <f t="shared" si="66"/>
        <v>0</v>
      </c>
      <c r="E3341" s="12">
        <f t="shared" si="66"/>
        <v>0</v>
      </c>
      <c r="F3341" s="12">
        <f t="shared" si="66"/>
        <v>0</v>
      </c>
      <c r="G3341" s="12">
        <f t="shared" si="66"/>
        <v>0</v>
      </c>
      <c r="H3341" s="12">
        <f t="shared" si="66"/>
        <v>0</v>
      </c>
      <c r="I3341" s="12">
        <v>0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0</v>
      </c>
    </row>
    <row r="3342" spans="2:18" ht="15.75" hidden="1" thickBot="1" x14ac:dyDescent="0.3">
      <c r="B3342" s="15" t="s">
        <v>1297</v>
      </c>
      <c r="C3342" s="16" t="s">
        <v>1298</v>
      </c>
      <c r="D3342" s="17">
        <f t="shared" si="66"/>
        <v>0</v>
      </c>
      <c r="E3342" s="17">
        <f t="shared" si="66"/>
        <v>0</v>
      </c>
      <c r="F3342" s="17">
        <f t="shared" si="66"/>
        <v>0</v>
      </c>
      <c r="G3342" s="17">
        <f t="shared" si="66"/>
        <v>0</v>
      </c>
      <c r="H3342" s="17">
        <f t="shared" si="66"/>
        <v>0</v>
      </c>
      <c r="I3342" s="17">
        <v>0</v>
      </c>
      <c r="J3342" s="17">
        <v>0</v>
      </c>
      <c r="K3342" s="17">
        <v>0</v>
      </c>
      <c r="L3342" s="17">
        <v>0</v>
      </c>
      <c r="M3342" s="17">
        <v>0</v>
      </c>
      <c r="N3342" s="17">
        <v>0</v>
      </c>
      <c r="O3342" s="17">
        <v>0</v>
      </c>
      <c r="P3342" s="17">
        <v>0</v>
      </c>
      <c r="Q3342" s="17">
        <v>0</v>
      </c>
      <c r="R3342" s="17">
        <v>0</v>
      </c>
    </row>
    <row r="3343" spans="2:18" hidden="1" x14ac:dyDescent="0.25">
      <c r="B3343" s="11" t="s">
        <v>1</v>
      </c>
      <c r="C3343" s="13" t="s">
        <v>12</v>
      </c>
      <c r="D3343" s="12">
        <f t="shared" si="66"/>
        <v>0</v>
      </c>
      <c r="E3343" s="12">
        <f t="shared" si="66"/>
        <v>0</v>
      </c>
      <c r="F3343" s="12">
        <f t="shared" si="66"/>
        <v>0</v>
      </c>
      <c r="G3343" s="12">
        <f t="shared" si="66"/>
        <v>0</v>
      </c>
      <c r="H3343" s="12">
        <f t="shared" si="66"/>
        <v>0</v>
      </c>
      <c r="I3343" s="12">
        <v>0</v>
      </c>
      <c r="J3343" s="12">
        <v>0</v>
      </c>
      <c r="K3343" s="12">
        <v>0</v>
      </c>
      <c r="L3343" s="12">
        <v>0</v>
      </c>
      <c r="M3343" s="12">
        <v>0</v>
      </c>
      <c r="N3343" s="12">
        <v>0</v>
      </c>
      <c r="O3343" s="12">
        <v>0</v>
      </c>
      <c r="P3343" s="12">
        <v>0</v>
      </c>
      <c r="Q3343" s="12">
        <v>0</v>
      </c>
      <c r="R3343" s="12">
        <v>0</v>
      </c>
    </row>
    <row r="3344" spans="2:18" hidden="1" x14ac:dyDescent="0.25">
      <c r="B3344" s="8" t="s">
        <v>1</v>
      </c>
      <c r="C3344" s="10" t="s">
        <v>16</v>
      </c>
      <c r="D3344" s="9">
        <f t="shared" si="66"/>
        <v>0</v>
      </c>
      <c r="E3344" s="9">
        <f t="shared" si="66"/>
        <v>0</v>
      </c>
      <c r="F3344" s="9">
        <f t="shared" si="66"/>
        <v>0</v>
      </c>
      <c r="G3344" s="9">
        <f t="shared" si="66"/>
        <v>0</v>
      </c>
      <c r="H3344" s="9">
        <f t="shared" si="66"/>
        <v>0</v>
      </c>
      <c r="I3344" s="9">
        <v>0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  <c r="Q3344" s="9">
        <v>0</v>
      </c>
      <c r="R3344" s="9">
        <v>0</v>
      </c>
    </row>
    <row r="3345" spans="2:18" hidden="1" x14ac:dyDescent="0.25">
      <c r="B3345" s="8" t="s">
        <v>1</v>
      </c>
      <c r="C3345" s="10" t="s">
        <v>19</v>
      </c>
      <c r="D3345" s="9">
        <f t="shared" si="66"/>
        <v>0</v>
      </c>
      <c r="E3345" s="9">
        <f t="shared" si="66"/>
        <v>0</v>
      </c>
      <c r="F3345" s="9">
        <f t="shared" si="66"/>
        <v>0</v>
      </c>
      <c r="G3345" s="9">
        <f t="shared" si="66"/>
        <v>0</v>
      </c>
      <c r="H3345" s="9">
        <f t="shared" si="66"/>
        <v>0</v>
      </c>
      <c r="I3345" s="9">
        <v>0</v>
      </c>
      <c r="J3345" s="9">
        <v>0</v>
      </c>
      <c r="K3345" s="9">
        <v>0</v>
      </c>
      <c r="L3345" s="9">
        <v>0</v>
      </c>
      <c r="M3345" s="9">
        <v>0</v>
      </c>
      <c r="N3345" s="9">
        <v>0</v>
      </c>
      <c r="O3345" s="9">
        <v>0</v>
      </c>
      <c r="P3345" s="9">
        <v>0</v>
      </c>
      <c r="Q3345" s="9">
        <v>0</v>
      </c>
      <c r="R3345" s="9">
        <v>0</v>
      </c>
    </row>
    <row r="3346" spans="2:18" ht="15.75" hidden="1" thickBot="1" x14ac:dyDescent="0.3">
      <c r="B3346" s="15" t="s">
        <v>1299</v>
      </c>
      <c r="C3346" s="16" t="s">
        <v>1300</v>
      </c>
      <c r="D3346" s="17">
        <f t="shared" si="66"/>
        <v>0</v>
      </c>
      <c r="E3346" s="17">
        <f t="shared" si="66"/>
        <v>0</v>
      </c>
      <c r="F3346" s="17">
        <f t="shared" si="66"/>
        <v>0</v>
      </c>
      <c r="G3346" s="17">
        <f t="shared" si="66"/>
        <v>0</v>
      </c>
      <c r="H3346" s="17">
        <f t="shared" si="66"/>
        <v>0</v>
      </c>
      <c r="I3346" s="17">
        <v>0</v>
      </c>
      <c r="J3346" s="17">
        <v>0</v>
      </c>
      <c r="K3346" s="17">
        <v>0</v>
      </c>
      <c r="L3346" s="17">
        <v>0</v>
      </c>
      <c r="M3346" s="17">
        <v>0</v>
      </c>
      <c r="N3346" s="17">
        <v>0</v>
      </c>
      <c r="O3346" s="17">
        <v>0</v>
      </c>
      <c r="P3346" s="17">
        <v>0</v>
      </c>
      <c r="Q3346" s="17">
        <v>0</v>
      </c>
      <c r="R3346" s="17">
        <v>0</v>
      </c>
    </row>
    <row r="3347" spans="2:18" hidden="1" x14ac:dyDescent="0.25">
      <c r="B3347" s="11" t="s">
        <v>1</v>
      </c>
      <c r="C3347" s="13" t="s">
        <v>12</v>
      </c>
      <c r="D3347" s="12">
        <f t="shared" si="66"/>
        <v>0</v>
      </c>
      <c r="E3347" s="12">
        <f t="shared" si="66"/>
        <v>0</v>
      </c>
      <c r="F3347" s="12">
        <f t="shared" si="66"/>
        <v>0</v>
      </c>
      <c r="G3347" s="12">
        <f t="shared" si="66"/>
        <v>0</v>
      </c>
      <c r="H3347" s="12">
        <f t="shared" si="66"/>
        <v>0</v>
      </c>
      <c r="I3347" s="12">
        <v>0</v>
      </c>
      <c r="J3347" s="12">
        <v>0</v>
      </c>
      <c r="K3347" s="12">
        <v>0</v>
      </c>
      <c r="L3347" s="12">
        <v>0</v>
      </c>
      <c r="M3347" s="12">
        <v>0</v>
      </c>
      <c r="N3347" s="12">
        <v>0</v>
      </c>
      <c r="O3347" s="12">
        <v>0</v>
      </c>
      <c r="P3347" s="12">
        <v>0</v>
      </c>
      <c r="Q3347" s="12">
        <v>0</v>
      </c>
      <c r="R3347" s="12">
        <v>0</v>
      </c>
    </row>
    <row r="3348" spans="2:18" hidden="1" x14ac:dyDescent="0.25">
      <c r="B3348" s="8" t="s">
        <v>1</v>
      </c>
      <c r="C3348" s="10" t="s">
        <v>13</v>
      </c>
      <c r="D3348" s="9">
        <f t="shared" si="66"/>
        <v>0</v>
      </c>
      <c r="E3348" s="9">
        <f t="shared" si="66"/>
        <v>0</v>
      </c>
      <c r="F3348" s="9">
        <f t="shared" si="66"/>
        <v>0</v>
      </c>
      <c r="G3348" s="9">
        <f t="shared" si="66"/>
        <v>0</v>
      </c>
      <c r="H3348" s="9">
        <f t="shared" si="66"/>
        <v>0</v>
      </c>
      <c r="I3348" s="9">
        <v>0</v>
      </c>
      <c r="J3348" s="9">
        <v>0</v>
      </c>
      <c r="K3348" s="9">
        <v>0</v>
      </c>
      <c r="L3348" s="9">
        <v>0</v>
      </c>
      <c r="M3348" s="9">
        <v>0</v>
      </c>
      <c r="N3348" s="9">
        <v>0</v>
      </c>
      <c r="O3348" s="9">
        <v>0</v>
      </c>
      <c r="P3348" s="9">
        <v>0</v>
      </c>
      <c r="Q3348" s="9">
        <v>0</v>
      </c>
      <c r="R3348" s="9">
        <v>0</v>
      </c>
    </row>
    <row r="3349" spans="2:18" hidden="1" x14ac:dyDescent="0.25">
      <c r="B3349" s="8" t="s">
        <v>1</v>
      </c>
      <c r="C3349" s="10" t="s">
        <v>14</v>
      </c>
      <c r="D3349" s="9">
        <f t="shared" si="66"/>
        <v>0</v>
      </c>
      <c r="E3349" s="9">
        <f t="shared" si="66"/>
        <v>0</v>
      </c>
      <c r="F3349" s="9">
        <f t="shared" si="66"/>
        <v>0</v>
      </c>
      <c r="G3349" s="9">
        <f t="shared" si="66"/>
        <v>0</v>
      </c>
      <c r="H3349" s="9">
        <f t="shared" si="66"/>
        <v>0</v>
      </c>
      <c r="I3349" s="9">
        <v>0</v>
      </c>
      <c r="J3349" s="9">
        <v>0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</row>
    <row r="3350" spans="2:18" hidden="1" x14ac:dyDescent="0.25">
      <c r="B3350" s="8" t="s">
        <v>1</v>
      </c>
      <c r="C3350" s="10" t="s">
        <v>19</v>
      </c>
      <c r="D3350" s="9">
        <f t="shared" si="66"/>
        <v>0</v>
      </c>
      <c r="E3350" s="9">
        <f t="shared" si="66"/>
        <v>0</v>
      </c>
      <c r="F3350" s="9">
        <f t="shared" si="66"/>
        <v>0</v>
      </c>
      <c r="G3350" s="9">
        <f t="shared" si="66"/>
        <v>0</v>
      </c>
      <c r="H3350" s="9">
        <f t="shared" si="66"/>
        <v>0</v>
      </c>
      <c r="I3350" s="9">
        <v>0</v>
      </c>
      <c r="J3350" s="9">
        <v>0</v>
      </c>
      <c r="K3350" s="9">
        <v>0</v>
      </c>
      <c r="L3350" s="9">
        <v>0</v>
      </c>
      <c r="M3350" s="9">
        <v>0</v>
      </c>
      <c r="N3350" s="9">
        <v>0</v>
      </c>
      <c r="O3350" s="9">
        <v>0</v>
      </c>
      <c r="P3350" s="9">
        <v>0</v>
      </c>
      <c r="Q3350" s="9">
        <v>0</v>
      </c>
      <c r="R3350" s="9">
        <v>0</v>
      </c>
    </row>
    <row r="3351" spans="2:18" hidden="1" x14ac:dyDescent="0.25">
      <c r="B3351" s="11" t="s">
        <v>1</v>
      </c>
      <c r="C3351" s="13" t="s">
        <v>20</v>
      </c>
      <c r="D3351" s="12">
        <f t="shared" si="66"/>
        <v>0</v>
      </c>
      <c r="E3351" s="12">
        <f t="shared" si="66"/>
        <v>0</v>
      </c>
      <c r="F3351" s="12">
        <f t="shared" si="66"/>
        <v>0</v>
      </c>
      <c r="G3351" s="12">
        <f t="shared" si="66"/>
        <v>0</v>
      </c>
      <c r="H3351" s="12">
        <f t="shared" si="66"/>
        <v>0</v>
      </c>
      <c r="I3351" s="12">
        <v>0</v>
      </c>
      <c r="J3351" s="12">
        <v>0</v>
      </c>
      <c r="K3351" s="12">
        <v>0</v>
      </c>
      <c r="L3351" s="12">
        <v>0</v>
      </c>
      <c r="M3351" s="12">
        <v>0</v>
      </c>
      <c r="N3351" s="12">
        <v>0</v>
      </c>
      <c r="O3351" s="12">
        <v>0</v>
      </c>
      <c r="P3351" s="12">
        <v>0</v>
      </c>
      <c r="Q3351" s="12">
        <v>0</v>
      </c>
      <c r="R3351" s="12">
        <v>0</v>
      </c>
    </row>
    <row r="3352" spans="2:18" ht="30.75" hidden="1" thickBot="1" x14ac:dyDescent="0.3">
      <c r="B3352" s="15" t="s">
        <v>1301</v>
      </c>
      <c r="C3352" s="16" t="s">
        <v>1302</v>
      </c>
      <c r="D3352" s="17">
        <f t="shared" si="66"/>
        <v>0</v>
      </c>
      <c r="E3352" s="17">
        <f t="shared" si="66"/>
        <v>0</v>
      </c>
      <c r="F3352" s="17">
        <f t="shared" si="66"/>
        <v>0</v>
      </c>
      <c r="G3352" s="17">
        <f t="shared" si="66"/>
        <v>0</v>
      </c>
      <c r="H3352" s="17">
        <f t="shared" si="66"/>
        <v>0</v>
      </c>
      <c r="I3352" s="17">
        <v>0</v>
      </c>
      <c r="J3352" s="17">
        <v>0</v>
      </c>
      <c r="K3352" s="17">
        <v>0</v>
      </c>
      <c r="L3352" s="17">
        <v>0</v>
      </c>
      <c r="M3352" s="17">
        <v>0</v>
      </c>
      <c r="N3352" s="17">
        <v>0</v>
      </c>
      <c r="O3352" s="17">
        <v>0</v>
      </c>
      <c r="P3352" s="17">
        <v>0</v>
      </c>
      <c r="Q3352" s="17">
        <v>0</v>
      </c>
      <c r="R3352" s="17">
        <v>0</v>
      </c>
    </row>
    <row r="3353" spans="2:18" hidden="1" x14ac:dyDescent="0.25">
      <c r="B3353" s="11" t="s">
        <v>1</v>
      </c>
      <c r="C3353" s="13" t="s">
        <v>12</v>
      </c>
      <c r="D3353" s="12">
        <f t="shared" si="66"/>
        <v>0</v>
      </c>
      <c r="E3353" s="12">
        <f t="shared" si="66"/>
        <v>0</v>
      </c>
      <c r="F3353" s="12">
        <f t="shared" si="66"/>
        <v>0</v>
      </c>
      <c r="G3353" s="12">
        <f t="shared" si="66"/>
        <v>0</v>
      </c>
      <c r="H3353" s="12">
        <f t="shared" si="66"/>
        <v>0</v>
      </c>
      <c r="I3353" s="12">
        <v>0</v>
      </c>
      <c r="J3353" s="12">
        <v>0</v>
      </c>
      <c r="K3353" s="12">
        <v>0</v>
      </c>
      <c r="L3353" s="12">
        <v>0</v>
      </c>
      <c r="M3353" s="12">
        <v>0</v>
      </c>
      <c r="N3353" s="12">
        <v>0</v>
      </c>
      <c r="O3353" s="12">
        <v>0</v>
      </c>
      <c r="P3353" s="12">
        <v>0</v>
      </c>
      <c r="Q3353" s="12">
        <v>0</v>
      </c>
      <c r="R3353" s="12">
        <v>0</v>
      </c>
    </row>
    <row r="3354" spans="2:18" hidden="1" x14ac:dyDescent="0.25">
      <c r="B3354" s="8" t="s">
        <v>1</v>
      </c>
      <c r="C3354" s="10" t="s">
        <v>13</v>
      </c>
      <c r="D3354" s="9">
        <f t="shared" si="66"/>
        <v>0</v>
      </c>
      <c r="E3354" s="9">
        <f t="shared" si="66"/>
        <v>0</v>
      </c>
      <c r="F3354" s="9">
        <f t="shared" si="66"/>
        <v>0</v>
      </c>
      <c r="G3354" s="9">
        <f t="shared" si="66"/>
        <v>0</v>
      </c>
      <c r="H3354" s="9">
        <f t="shared" si="66"/>
        <v>0</v>
      </c>
      <c r="I3354" s="9">
        <v>0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  <c r="Q3354" s="9">
        <v>0</v>
      </c>
      <c r="R3354" s="9">
        <v>0</v>
      </c>
    </row>
    <row r="3355" spans="2:18" hidden="1" x14ac:dyDescent="0.25">
      <c r="B3355" s="8" t="s">
        <v>1</v>
      </c>
      <c r="C3355" s="10" t="s">
        <v>14</v>
      </c>
      <c r="D3355" s="9">
        <f t="shared" si="66"/>
        <v>0</v>
      </c>
      <c r="E3355" s="9">
        <f t="shared" si="66"/>
        <v>0</v>
      </c>
      <c r="F3355" s="9">
        <f t="shared" si="66"/>
        <v>0</v>
      </c>
      <c r="G3355" s="9">
        <f t="shared" si="66"/>
        <v>0</v>
      </c>
      <c r="H3355" s="9">
        <f t="shared" si="66"/>
        <v>0</v>
      </c>
      <c r="I3355" s="9">
        <v>0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  <c r="Q3355" s="9">
        <v>0</v>
      </c>
      <c r="R3355" s="9">
        <v>0</v>
      </c>
    </row>
    <row r="3356" spans="2:18" hidden="1" x14ac:dyDescent="0.25">
      <c r="B3356" s="8" t="s">
        <v>1</v>
      </c>
      <c r="C3356" s="10" t="s">
        <v>19</v>
      </c>
      <c r="D3356" s="9">
        <f t="shared" si="66"/>
        <v>0</v>
      </c>
      <c r="E3356" s="9">
        <f t="shared" si="66"/>
        <v>0</v>
      </c>
      <c r="F3356" s="9">
        <f t="shared" si="66"/>
        <v>0</v>
      </c>
      <c r="G3356" s="9">
        <f t="shared" si="66"/>
        <v>0</v>
      </c>
      <c r="H3356" s="9">
        <f t="shared" si="66"/>
        <v>0</v>
      </c>
      <c r="I3356" s="9">
        <v>0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  <c r="Q3356" s="9">
        <v>0</v>
      </c>
      <c r="R3356" s="9">
        <v>0</v>
      </c>
    </row>
    <row r="3357" spans="2:18" hidden="1" x14ac:dyDescent="0.25">
      <c r="B3357" s="11" t="s">
        <v>1</v>
      </c>
      <c r="C3357" s="13" t="s">
        <v>20</v>
      </c>
      <c r="D3357" s="12">
        <f t="shared" si="66"/>
        <v>0</v>
      </c>
      <c r="E3357" s="12">
        <f t="shared" si="66"/>
        <v>0</v>
      </c>
      <c r="F3357" s="12">
        <f t="shared" si="66"/>
        <v>0</v>
      </c>
      <c r="G3357" s="12">
        <f t="shared" si="66"/>
        <v>0</v>
      </c>
      <c r="H3357" s="12">
        <f t="shared" si="66"/>
        <v>0</v>
      </c>
      <c r="I3357" s="12">
        <v>0</v>
      </c>
      <c r="J3357" s="12">
        <v>0</v>
      </c>
      <c r="K3357" s="12">
        <v>0</v>
      </c>
      <c r="L3357" s="12">
        <v>0</v>
      </c>
      <c r="M3357" s="12">
        <v>0</v>
      </c>
      <c r="N3357" s="12">
        <v>0</v>
      </c>
      <c r="O3357" s="12">
        <v>0</v>
      </c>
      <c r="P3357" s="12">
        <v>0</v>
      </c>
      <c r="Q3357" s="12">
        <v>0</v>
      </c>
      <c r="R3357" s="12">
        <v>0</v>
      </c>
    </row>
    <row r="3358" spans="2:18" ht="30.75" hidden="1" thickBot="1" x14ac:dyDescent="0.3">
      <c r="B3358" s="15" t="s">
        <v>1303</v>
      </c>
      <c r="C3358" s="16" t="s">
        <v>1304</v>
      </c>
      <c r="D3358" s="17">
        <f t="shared" si="66"/>
        <v>0</v>
      </c>
      <c r="E3358" s="17">
        <f t="shared" si="66"/>
        <v>0</v>
      </c>
      <c r="F3358" s="17">
        <f t="shared" si="66"/>
        <v>0</v>
      </c>
      <c r="G3358" s="17">
        <f t="shared" si="66"/>
        <v>0</v>
      </c>
      <c r="H3358" s="17">
        <f t="shared" si="66"/>
        <v>0</v>
      </c>
      <c r="I3358" s="17">
        <v>0</v>
      </c>
      <c r="J3358" s="17">
        <v>0</v>
      </c>
      <c r="K3358" s="17">
        <v>0</v>
      </c>
      <c r="L3358" s="17">
        <v>0</v>
      </c>
      <c r="M3358" s="17">
        <v>0</v>
      </c>
      <c r="N3358" s="17">
        <v>0</v>
      </c>
      <c r="O3358" s="17">
        <v>0</v>
      </c>
      <c r="P3358" s="17">
        <v>0</v>
      </c>
      <c r="Q3358" s="17">
        <v>0</v>
      </c>
      <c r="R3358" s="17">
        <v>0</v>
      </c>
    </row>
    <row r="3359" spans="2:18" hidden="1" x14ac:dyDescent="0.25">
      <c r="B3359" s="11" t="s">
        <v>1</v>
      </c>
      <c r="C3359" s="13" t="s">
        <v>12</v>
      </c>
      <c r="D3359" s="12">
        <f t="shared" si="66"/>
        <v>0</v>
      </c>
      <c r="E3359" s="12">
        <f t="shared" si="66"/>
        <v>0</v>
      </c>
      <c r="F3359" s="12">
        <f t="shared" si="66"/>
        <v>0</v>
      </c>
      <c r="G3359" s="12">
        <f t="shared" si="66"/>
        <v>0</v>
      </c>
      <c r="H3359" s="12">
        <f t="shared" si="66"/>
        <v>0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2">
        <v>0</v>
      </c>
      <c r="P3359" s="12">
        <v>0</v>
      </c>
      <c r="Q3359" s="12">
        <v>0</v>
      </c>
      <c r="R3359" s="12">
        <v>0</v>
      </c>
    </row>
    <row r="3360" spans="2:18" hidden="1" x14ac:dyDescent="0.25">
      <c r="B3360" s="8" t="s">
        <v>1</v>
      </c>
      <c r="C3360" s="10" t="s">
        <v>14</v>
      </c>
      <c r="D3360" s="9">
        <f t="shared" si="66"/>
        <v>0</v>
      </c>
      <c r="E3360" s="9">
        <f t="shared" si="66"/>
        <v>0</v>
      </c>
      <c r="F3360" s="9">
        <f t="shared" si="66"/>
        <v>0</v>
      </c>
      <c r="G3360" s="9">
        <f t="shared" si="66"/>
        <v>0</v>
      </c>
      <c r="H3360" s="9">
        <f t="shared" si="66"/>
        <v>0</v>
      </c>
      <c r="I3360" s="9">
        <v>0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</row>
    <row r="3361" spans="2:18" hidden="1" x14ac:dyDescent="0.25">
      <c r="B3361" s="8" t="s">
        <v>1</v>
      </c>
      <c r="C3361" s="10" t="s">
        <v>19</v>
      </c>
      <c r="D3361" s="9">
        <f t="shared" si="66"/>
        <v>0</v>
      </c>
      <c r="E3361" s="9">
        <f t="shared" si="66"/>
        <v>0</v>
      </c>
      <c r="F3361" s="9">
        <f t="shared" si="66"/>
        <v>0</v>
      </c>
      <c r="G3361" s="9">
        <f t="shared" si="66"/>
        <v>0</v>
      </c>
      <c r="H3361" s="9">
        <f t="shared" si="66"/>
        <v>0</v>
      </c>
      <c r="I3361" s="9">
        <v>0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</row>
    <row r="3362" spans="2:18" hidden="1" x14ac:dyDescent="0.25">
      <c r="B3362" s="11" t="s">
        <v>1</v>
      </c>
      <c r="C3362" s="13" t="s">
        <v>20</v>
      </c>
      <c r="D3362" s="12">
        <f t="shared" si="66"/>
        <v>0</v>
      </c>
      <c r="E3362" s="12">
        <f t="shared" si="66"/>
        <v>0</v>
      </c>
      <c r="F3362" s="12">
        <f t="shared" si="66"/>
        <v>0</v>
      </c>
      <c r="G3362" s="12">
        <f t="shared" si="66"/>
        <v>0</v>
      </c>
      <c r="H3362" s="12">
        <f t="shared" si="66"/>
        <v>0</v>
      </c>
      <c r="I3362" s="12">
        <v>0</v>
      </c>
      <c r="J3362" s="12">
        <v>0</v>
      </c>
      <c r="K3362" s="12">
        <v>0</v>
      </c>
      <c r="L3362" s="12">
        <v>0</v>
      </c>
      <c r="M3362" s="12">
        <v>0</v>
      </c>
      <c r="N3362" s="12">
        <v>0</v>
      </c>
      <c r="O3362" s="12">
        <v>0</v>
      </c>
      <c r="P3362" s="12">
        <v>0</v>
      </c>
      <c r="Q3362" s="12">
        <v>0</v>
      </c>
      <c r="R3362" s="12">
        <v>0</v>
      </c>
    </row>
    <row r="3363" spans="2:18" ht="15.75" hidden="1" thickBot="1" x14ac:dyDescent="0.3">
      <c r="B3363" s="15" t="s">
        <v>1305</v>
      </c>
      <c r="C3363" s="16" t="s">
        <v>1306</v>
      </c>
      <c r="D3363" s="17">
        <f t="shared" si="66"/>
        <v>0</v>
      </c>
      <c r="E3363" s="17">
        <f t="shared" si="66"/>
        <v>0</v>
      </c>
      <c r="F3363" s="17">
        <f t="shared" si="66"/>
        <v>0</v>
      </c>
      <c r="G3363" s="17">
        <f t="shared" si="66"/>
        <v>0</v>
      </c>
      <c r="H3363" s="17">
        <f t="shared" si="66"/>
        <v>0</v>
      </c>
      <c r="I3363" s="17">
        <v>0</v>
      </c>
      <c r="J3363" s="17">
        <v>0</v>
      </c>
      <c r="K3363" s="17">
        <v>0</v>
      </c>
      <c r="L3363" s="17">
        <v>0</v>
      </c>
      <c r="M3363" s="17">
        <v>0</v>
      </c>
      <c r="N3363" s="17">
        <v>0</v>
      </c>
      <c r="O3363" s="17">
        <v>0</v>
      </c>
      <c r="P3363" s="17">
        <v>0</v>
      </c>
      <c r="Q3363" s="17">
        <v>0</v>
      </c>
      <c r="R3363" s="17">
        <v>0</v>
      </c>
    </row>
    <row r="3364" spans="2:18" hidden="1" x14ac:dyDescent="0.25">
      <c r="B3364" s="11" t="s">
        <v>1</v>
      </c>
      <c r="C3364" s="13" t="s">
        <v>12</v>
      </c>
      <c r="D3364" s="12">
        <f t="shared" si="66"/>
        <v>0</v>
      </c>
      <c r="E3364" s="12">
        <f t="shared" si="66"/>
        <v>0</v>
      </c>
      <c r="F3364" s="12">
        <f t="shared" si="66"/>
        <v>0</v>
      </c>
      <c r="G3364" s="12">
        <f t="shared" si="66"/>
        <v>0</v>
      </c>
      <c r="H3364" s="12">
        <f t="shared" si="66"/>
        <v>0</v>
      </c>
      <c r="I3364" s="12">
        <v>0</v>
      </c>
      <c r="J3364" s="12">
        <v>0</v>
      </c>
      <c r="K3364" s="12">
        <v>0</v>
      </c>
      <c r="L3364" s="12">
        <v>0</v>
      </c>
      <c r="M3364" s="12">
        <v>0</v>
      </c>
      <c r="N3364" s="12">
        <v>0</v>
      </c>
      <c r="O3364" s="12">
        <v>0</v>
      </c>
      <c r="P3364" s="12">
        <v>0</v>
      </c>
      <c r="Q3364" s="12">
        <v>0</v>
      </c>
      <c r="R3364" s="12">
        <v>0</v>
      </c>
    </row>
    <row r="3365" spans="2:18" hidden="1" x14ac:dyDescent="0.25">
      <c r="B3365" s="8" t="s">
        <v>1</v>
      </c>
      <c r="C3365" s="10" t="s">
        <v>13</v>
      </c>
      <c r="D3365" s="9">
        <f t="shared" si="66"/>
        <v>0</v>
      </c>
      <c r="E3365" s="9">
        <f t="shared" si="66"/>
        <v>0</v>
      </c>
      <c r="F3365" s="9">
        <f t="shared" si="66"/>
        <v>0</v>
      </c>
      <c r="G3365" s="9">
        <f t="shared" si="66"/>
        <v>0</v>
      </c>
      <c r="H3365" s="9">
        <f t="shared" si="66"/>
        <v>0</v>
      </c>
      <c r="I3365" s="9">
        <v>0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  <c r="Q3365" s="9">
        <v>0</v>
      </c>
      <c r="R3365" s="9">
        <v>0</v>
      </c>
    </row>
    <row r="3366" spans="2:18" hidden="1" x14ac:dyDescent="0.25">
      <c r="B3366" s="8" t="s">
        <v>1</v>
      </c>
      <c r="C3366" s="10" t="s">
        <v>14</v>
      </c>
      <c r="D3366" s="9">
        <f t="shared" si="66"/>
        <v>0</v>
      </c>
      <c r="E3366" s="9">
        <f t="shared" si="66"/>
        <v>0</v>
      </c>
      <c r="F3366" s="9">
        <f t="shared" si="66"/>
        <v>0</v>
      </c>
      <c r="G3366" s="9">
        <f t="shared" si="66"/>
        <v>0</v>
      </c>
      <c r="H3366" s="9">
        <f t="shared" si="66"/>
        <v>0</v>
      </c>
      <c r="I3366" s="9">
        <v>0</v>
      </c>
      <c r="J3366" s="9">
        <v>0</v>
      </c>
      <c r="K3366" s="9">
        <v>0</v>
      </c>
      <c r="L3366" s="9">
        <v>0</v>
      </c>
      <c r="M3366" s="9">
        <v>0</v>
      </c>
      <c r="N3366" s="9">
        <v>0</v>
      </c>
      <c r="O3366" s="9">
        <v>0</v>
      </c>
      <c r="P3366" s="9">
        <v>0</v>
      </c>
      <c r="Q3366" s="9">
        <v>0</v>
      </c>
      <c r="R3366" s="9">
        <v>0</v>
      </c>
    </row>
    <row r="3367" spans="2:18" hidden="1" x14ac:dyDescent="0.25">
      <c r="B3367" s="8" t="s">
        <v>1</v>
      </c>
      <c r="C3367" s="10" t="s">
        <v>18</v>
      </c>
      <c r="D3367" s="9">
        <f t="shared" si="66"/>
        <v>0</v>
      </c>
      <c r="E3367" s="9">
        <f t="shared" si="66"/>
        <v>0</v>
      </c>
      <c r="F3367" s="9">
        <f t="shared" si="66"/>
        <v>0</v>
      </c>
      <c r="G3367" s="9">
        <f t="shared" si="66"/>
        <v>0</v>
      </c>
      <c r="H3367" s="9">
        <f t="shared" si="66"/>
        <v>0</v>
      </c>
      <c r="I3367" s="9">
        <v>0</v>
      </c>
      <c r="J3367" s="9">
        <v>0</v>
      </c>
      <c r="K3367" s="9">
        <v>0</v>
      </c>
      <c r="L3367" s="9">
        <v>0</v>
      </c>
      <c r="M3367" s="9">
        <v>0</v>
      </c>
      <c r="N3367" s="9">
        <v>0</v>
      </c>
      <c r="O3367" s="9">
        <v>0</v>
      </c>
      <c r="P3367" s="9">
        <v>0</v>
      </c>
      <c r="Q3367" s="9">
        <v>0</v>
      </c>
      <c r="R3367" s="9">
        <v>0</v>
      </c>
    </row>
    <row r="3368" spans="2:18" hidden="1" x14ac:dyDescent="0.25">
      <c r="B3368" s="8" t="s">
        <v>1</v>
      </c>
      <c r="C3368" s="10" t="s">
        <v>19</v>
      </c>
      <c r="D3368" s="9">
        <f t="shared" si="66"/>
        <v>0</v>
      </c>
      <c r="E3368" s="9">
        <f t="shared" si="66"/>
        <v>0</v>
      </c>
      <c r="F3368" s="9">
        <f t="shared" si="66"/>
        <v>0</v>
      </c>
      <c r="G3368" s="9">
        <f t="shared" si="66"/>
        <v>0</v>
      </c>
      <c r="H3368" s="9">
        <f t="shared" si="66"/>
        <v>0</v>
      </c>
      <c r="I3368" s="9">
        <v>0</v>
      </c>
      <c r="J3368" s="9">
        <v>0</v>
      </c>
      <c r="K3368" s="9">
        <v>0</v>
      </c>
      <c r="L3368" s="9">
        <v>0</v>
      </c>
      <c r="M3368" s="9">
        <v>0</v>
      </c>
      <c r="N3368" s="9">
        <v>0</v>
      </c>
      <c r="O3368" s="9">
        <v>0</v>
      </c>
      <c r="P3368" s="9">
        <v>0</v>
      </c>
      <c r="Q3368" s="9">
        <v>0</v>
      </c>
      <c r="R3368" s="9">
        <v>0</v>
      </c>
    </row>
    <row r="3369" spans="2:18" hidden="1" x14ac:dyDescent="0.25">
      <c r="B3369" s="11" t="s">
        <v>1</v>
      </c>
      <c r="C3369" s="13" t="s">
        <v>20</v>
      </c>
      <c r="D3369" s="12">
        <f t="shared" si="66"/>
        <v>0</v>
      </c>
      <c r="E3369" s="12">
        <f t="shared" si="66"/>
        <v>0</v>
      </c>
      <c r="F3369" s="12">
        <f t="shared" si="66"/>
        <v>0</v>
      </c>
      <c r="G3369" s="12">
        <f t="shared" si="66"/>
        <v>0</v>
      </c>
      <c r="H3369" s="12">
        <f t="shared" si="66"/>
        <v>0</v>
      </c>
      <c r="I3369" s="12">
        <v>0</v>
      </c>
      <c r="J3369" s="12">
        <v>0</v>
      </c>
      <c r="K3369" s="12">
        <v>0</v>
      </c>
      <c r="L3369" s="12">
        <v>0</v>
      </c>
      <c r="M3369" s="12">
        <v>0</v>
      </c>
      <c r="N3369" s="12">
        <v>0</v>
      </c>
      <c r="O3369" s="12">
        <v>0</v>
      </c>
      <c r="P3369" s="12">
        <v>0</v>
      </c>
      <c r="Q3369" s="12">
        <v>0</v>
      </c>
      <c r="R3369" s="12">
        <v>0</v>
      </c>
    </row>
    <row r="3370" spans="2:18" ht="30.75" hidden="1" thickBot="1" x14ac:dyDescent="0.3">
      <c r="B3370" s="15" t="s">
        <v>1307</v>
      </c>
      <c r="C3370" s="16" t="s">
        <v>1308</v>
      </c>
      <c r="D3370" s="17">
        <f t="shared" si="66"/>
        <v>0</v>
      </c>
      <c r="E3370" s="17">
        <f t="shared" si="66"/>
        <v>0</v>
      </c>
      <c r="F3370" s="17">
        <f t="shared" si="66"/>
        <v>0</v>
      </c>
      <c r="G3370" s="17">
        <f t="shared" si="66"/>
        <v>0</v>
      </c>
      <c r="H3370" s="17">
        <f t="shared" si="66"/>
        <v>0</v>
      </c>
      <c r="I3370" s="17">
        <v>0</v>
      </c>
      <c r="J3370" s="17">
        <v>0</v>
      </c>
      <c r="K3370" s="17">
        <v>0</v>
      </c>
      <c r="L3370" s="17">
        <v>0</v>
      </c>
      <c r="M3370" s="17">
        <v>0</v>
      </c>
      <c r="N3370" s="17">
        <v>0</v>
      </c>
      <c r="O3370" s="17">
        <v>0</v>
      </c>
      <c r="P3370" s="17">
        <v>0</v>
      </c>
      <c r="Q3370" s="17">
        <v>0</v>
      </c>
      <c r="R3370" s="17">
        <v>0</v>
      </c>
    </row>
    <row r="3371" spans="2:18" hidden="1" x14ac:dyDescent="0.25">
      <c r="B3371" s="11" t="s">
        <v>1</v>
      </c>
      <c r="C3371" s="13" t="s">
        <v>12</v>
      </c>
      <c r="D3371" s="12">
        <f t="shared" si="66"/>
        <v>0</v>
      </c>
      <c r="E3371" s="12">
        <f t="shared" si="66"/>
        <v>0</v>
      </c>
      <c r="F3371" s="12">
        <f t="shared" si="66"/>
        <v>0</v>
      </c>
      <c r="G3371" s="12">
        <f t="shared" si="66"/>
        <v>0</v>
      </c>
      <c r="H3371" s="12">
        <f t="shared" si="66"/>
        <v>0</v>
      </c>
      <c r="I3371" s="12">
        <v>0</v>
      </c>
      <c r="J3371" s="12">
        <v>0</v>
      </c>
      <c r="K3371" s="12">
        <v>0</v>
      </c>
      <c r="L3371" s="12">
        <v>0</v>
      </c>
      <c r="M3371" s="12">
        <v>0</v>
      </c>
      <c r="N3371" s="12">
        <v>0</v>
      </c>
      <c r="O3371" s="12">
        <v>0</v>
      </c>
      <c r="P3371" s="12">
        <v>0</v>
      </c>
      <c r="Q3371" s="12">
        <v>0</v>
      </c>
      <c r="R3371" s="12">
        <v>0</v>
      </c>
    </row>
    <row r="3372" spans="2:18" hidden="1" x14ac:dyDescent="0.25">
      <c r="B3372" s="8" t="s">
        <v>1</v>
      </c>
      <c r="C3372" s="10" t="s">
        <v>13</v>
      </c>
      <c r="D3372" s="9">
        <f t="shared" si="66"/>
        <v>0</v>
      </c>
      <c r="E3372" s="9">
        <f t="shared" si="66"/>
        <v>0</v>
      </c>
      <c r="F3372" s="9">
        <f t="shared" si="66"/>
        <v>0</v>
      </c>
      <c r="G3372" s="9">
        <f t="shared" si="66"/>
        <v>0</v>
      </c>
      <c r="H3372" s="9">
        <f t="shared" si="66"/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</row>
    <row r="3373" spans="2:18" hidden="1" x14ac:dyDescent="0.25">
      <c r="B3373" s="8" t="s">
        <v>1</v>
      </c>
      <c r="C3373" s="10" t="s">
        <v>14</v>
      </c>
      <c r="D3373" s="9">
        <f t="shared" si="66"/>
        <v>0</v>
      </c>
      <c r="E3373" s="9">
        <f t="shared" si="66"/>
        <v>0</v>
      </c>
      <c r="F3373" s="9">
        <f t="shared" si="66"/>
        <v>0</v>
      </c>
      <c r="G3373" s="9">
        <f t="shared" si="66"/>
        <v>0</v>
      </c>
      <c r="H3373" s="9">
        <f t="shared" si="66"/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  <c r="R3373" s="9">
        <v>0</v>
      </c>
    </row>
    <row r="3374" spans="2:18" hidden="1" x14ac:dyDescent="0.25">
      <c r="B3374" s="8" t="s">
        <v>1</v>
      </c>
      <c r="C3374" s="10" t="s">
        <v>18</v>
      </c>
      <c r="D3374" s="9">
        <f t="shared" si="66"/>
        <v>0</v>
      </c>
      <c r="E3374" s="9">
        <f t="shared" si="66"/>
        <v>0</v>
      </c>
      <c r="F3374" s="9">
        <f t="shared" si="66"/>
        <v>0</v>
      </c>
      <c r="G3374" s="9">
        <f t="shared" si="66"/>
        <v>0</v>
      </c>
      <c r="H3374" s="9">
        <f t="shared" si="66"/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</row>
    <row r="3375" spans="2:18" hidden="1" x14ac:dyDescent="0.25">
      <c r="B3375" s="8" t="s">
        <v>1</v>
      </c>
      <c r="C3375" s="10" t="s">
        <v>19</v>
      </c>
      <c r="D3375" s="9">
        <f t="shared" si="66"/>
        <v>0</v>
      </c>
      <c r="E3375" s="9">
        <f t="shared" si="66"/>
        <v>0</v>
      </c>
      <c r="F3375" s="9">
        <f t="shared" si="66"/>
        <v>0</v>
      </c>
      <c r="G3375" s="9">
        <f t="shared" si="66"/>
        <v>0</v>
      </c>
      <c r="H3375" s="9">
        <f t="shared" si="66"/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</row>
    <row r="3376" spans="2:18" hidden="1" x14ac:dyDescent="0.25">
      <c r="B3376" s="11" t="s">
        <v>1</v>
      </c>
      <c r="C3376" s="13" t="s">
        <v>20</v>
      </c>
      <c r="D3376" s="12">
        <f t="shared" si="66"/>
        <v>0</v>
      </c>
      <c r="E3376" s="12">
        <f t="shared" si="66"/>
        <v>0</v>
      </c>
      <c r="F3376" s="12">
        <f t="shared" si="66"/>
        <v>0</v>
      </c>
      <c r="G3376" s="12">
        <f t="shared" si="66"/>
        <v>0</v>
      </c>
      <c r="H3376" s="12">
        <f t="shared" si="66"/>
        <v>0</v>
      </c>
      <c r="I3376" s="12">
        <v>0</v>
      </c>
      <c r="J3376" s="12">
        <v>0</v>
      </c>
      <c r="K3376" s="12">
        <v>0</v>
      </c>
      <c r="L3376" s="12">
        <v>0</v>
      </c>
      <c r="M3376" s="12">
        <v>0</v>
      </c>
      <c r="N3376" s="12">
        <v>0</v>
      </c>
      <c r="O3376" s="12">
        <v>0</v>
      </c>
      <c r="P3376" s="12">
        <v>0</v>
      </c>
      <c r="Q3376" s="12">
        <v>0</v>
      </c>
      <c r="R3376" s="12">
        <v>0</v>
      </c>
    </row>
    <row r="3377" spans="2:18" ht="15.75" hidden="1" thickBot="1" x14ac:dyDescent="0.3">
      <c r="B3377" s="15" t="s">
        <v>1309</v>
      </c>
      <c r="C3377" s="16" t="s">
        <v>1306</v>
      </c>
      <c r="D3377" s="17">
        <f t="shared" si="66"/>
        <v>0</v>
      </c>
      <c r="E3377" s="17">
        <f t="shared" si="66"/>
        <v>0</v>
      </c>
      <c r="F3377" s="17">
        <f t="shared" si="66"/>
        <v>0</v>
      </c>
      <c r="G3377" s="17">
        <f t="shared" si="66"/>
        <v>0</v>
      </c>
      <c r="H3377" s="17">
        <f t="shared" si="66"/>
        <v>0</v>
      </c>
      <c r="I3377" s="17">
        <v>0</v>
      </c>
      <c r="J3377" s="17">
        <v>0</v>
      </c>
      <c r="K3377" s="17">
        <v>0</v>
      </c>
      <c r="L3377" s="17">
        <v>0</v>
      </c>
      <c r="M3377" s="17">
        <v>0</v>
      </c>
      <c r="N3377" s="17">
        <v>0</v>
      </c>
      <c r="O3377" s="17">
        <v>0</v>
      </c>
      <c r="P3377" s="17">
        <v>0</v>
      </c>
      <c r="Q3377" s="17">
        <v>0</v>
      </c>
      <c r="R3377" s="17">
        <v>0</v>
      </c>
    </row>
    <row r="3378" spans="2:18" hidden="1" x14ac:dyDescent="0.25">
      <c r="B3378" s="11" t="s">
        <v>1</v>
      </c>
      <c r="C3378" s="13" t="s">
        <v>12</v>
      </c>
      <c r="D3378" s="12">
        <f t="shared" si="66"/>
        <v>0</v>
      </c>
      <c r="E3378" s="12">
        <f t="shared" si="66"/>
        <v>0</v>
      </c>
      <c r="F3378" s="12">
        <f t="shared" si="66"/>
        <v>0</v>
      </c>
      <c r="G3378" s="12">
        <f t="shared" si="66"/>
        <v>0</v>
      </c>
      <c r="H3378" s="12">
        <f t="shared" si="66"/>
        <v>0</v>
      </c>
      <c r="I3378" s="12">
        <v>0</v>
      </c>
      <c r="J3378" s="12">
        <v>0</v>
      </c>
      <c r="K3378" s="12">
        <v>0</v>
      </c>
      <c r="L3378" s="12">
        <v>0</v>
      </c>
      <c r="M3378" s="12">
        <v>0</v>
      </c>
      <c r="N3378" s="12">
        <v>0</v>
      </c>
      <c r="O3378" s="12">
        <v>0</v>
      </c>
      <c r="P3378" s="12">
        <v>0</v>
      </c>
      <c r="Q3378" s="12">
        <v>0</v>
      </c>
      <c r="R3378" s="12">
        <v>0</v>
      </c>
    </row>
    <row r="3379" spans="2:18" hidden="1" x14ac:dyDescent="0.25">
      <c r="B3379" s="8" t="s">
        <v>1</v>
      </c>
      <c r="C3379" s="10" t="s">
        <v>14</v>
      </c>
      <c r="D3379" s="9">
        <f t="shared" si="66"/>
        <v>0</v>
      </c>
      <c r="E3379" s="9">
        <f t="shared" si="66"/>
        <v>0</v>
      </c>
      <c r="F3379" s="9">
        <f t="shared" si="66"/>
        <v>0</v>
      </c>
      <c r="G3379" s="9">
        <f t="shared" si="66"/>
        <v>0</v>
      </c>
      <c r="H3379" s="9">
        <f t="shared" si="66"/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</row>
    <row r="3380" spans="2:18" hidden="1" x14ac:dyDescent="0.25">
      <c r="B3380" s="8" t="s">
        <v>1</v>
      </c>
      <c r="C3380" s="10" t="s">
        <v>18</v>
      </c>
      <c r="D3380" s="9">
        <f t="shared" si="66"/>
        <v>0</v>
      </c>
      <c r="E3380" s="9">
        <f t="shared" si="66"/>
        <v>0</v>
      </c>
      <c r="F3380" s="9">
        <f t="shared" si="66"/>
        <v>0</v>
      </c>
      <c r="G3380" s="9">
        <f t="shared" si="66"/>
        <v>0</v>
      </c>
      <c r="H3380" s="9">
        <f t="shared" si="66"/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</row>
    <row r="3381" spans="2:18" hidden="1" x14ac:dyDescent="0.25">
      <c r="B3381" s="8" t="s">
        <v>1</v>
      </c>
      <c r="C3381" s="10" t="s">
        <v>19</v>
      </c>
      <c r="D3381" s="9">
        <f t="shared" si="66"/>
        <v>0</v>
      </c>
      <c r="E3381" s="9">
        <f t="shared" si="66"/>
        <v>0</v>
      </c>
      <c r="F3381" s="9">
        <f t="shared" si="66"/>
        <v>0</v>
      </c>
      <c r="G3381" s="9">
        <f t="shared" si="66"/>
        <v>0</v>
      </c>
      <c r="H3381" s="9">
        <f t="shared" si="66"/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</row>
    <row r="3382" spans="2:18" hidden="1" x14ac:dyDescent="0.25">
      <c r="B3382" s="11" t="s">
        <v>1</v>
      </c>
      <c r="C3382" s="13" t="s">
        <v>20</v>
      </c>
      <c r="D3382" s="12">
        <f t="shared" si="66"/>
        <v>0</v>
      </c>
      <c r="E3382" s="12">
        <f t="shared" si="66"/>
        <v>0</v>
      </c>
      <c r="F3382" s="12">
        <f t="shared" si="66"/>
        <v>0</v>
      </c>
      <c r="G3382" s="12">
        <f t="shared" si="66"/>
        <v>0</v>
      </c>
      <c r="H3382" s="12">
        <f t="shared" si="66"/>
        <v>0</v>
      </c>
      <c r="I3382" s="12">
        <v>0</v>
      </c>
      <c r="J3382" s="12">
        <v>0</v>
      </c>
      <c r="K3382" s="12">
        <v>0</v>
      </c>
      <c r="L3382" s="12">
        <v>0</v>
      </c>
      <c r="M3382" s="12">
        <v>0</v>
      </c>
      <c r="N3382" s="12">
        <v>0</v>
      </c>
      <c r="O3382" s="12">
        <v>0</v>
      </c>
      <c r="P3382" s="12">
        <v>0</v>
      </c>
      <c r="Q3382" s="12">
        <v>0</v>
      </c>
      <c r="R3382" s="12">
        <v>0</v>
      </c>
    </row>
    <row r="3383" spans="2:18" ht="15.75" hidden="1" thickBot="1" x14ac:dyDescent="0.3">
      <c r="B3383" s="15" t="s">
        <v>1310</v>
      </c>
      <c r="C3383" s="16" t="s">
        <v>1311</v>
      </c>
      <c r="D3383" s="17">
        <f t="shared" si="66"/>
        <v>0</v>
      </c>
      <c r="E3383" s="17">
        <f t="shared" si="66"/>
        <v>0</v>
      </c>
      <c r="F3383" s="17">
        <f t="shared" si="66"/>
        <v>0</v>
      </c>
      <c r="G3383" s="17">
        <f t="shared" si="66"/>
        <v>0</v>
      </c>
      <c r="H3383" s="17">
        <f t="shared" si="66"/>
        <v>0</v>
      </c>
      <c r="I3383" s="17">
        <v>0</v>
      </c>
      <c r="J3383" s="17">
        <v>0</v>
      </c>
      <c r="K3383" s="17">
        <v>0</v>
      </c>
      <c r="L3383" s="17">
        <v>0</v>
      </c>
      <c r="M3383" s="17">
        <v>0</v>
      </c>
      <c r="N3383" s="17">
        <v>0</v>
      </c>
      <c r="O3383" s="17">
        <v>0</v>
      </c>
      <c r="P3383" s="17">
        <v>0</v>
      </c>
      <c r="Q3383" s="17">
        <v>0</v>
      </c>
      <c r="R3383" s="17">
        <v>0</v>
      </c>
    </row>
    <row r="3384" spans="2:18" hidden="1" x14ac:dyDescent="0.25">
      <c r="B3384" s="11" t="s">
        <v>1</v>
      </c>
      <c r="C3384" s="13" t="s">
        <v>12</v>
      </c>
      <c r="D3384" s="12">
        <f t="shared" si="66"/>
        <v>0</v>
      </c>
      <c r="E3384" s="12">
        <f t="shared" si="66"/>
        <v>0</v>
      </c>
      <c r="F3384" s="12">
        <f t="shared" si="66"/>
        <v>0</v>
      </c>
      <c r="G3384" s="12">
        <f t="shared" si="66"/>
        <v>0</v>
      </c>
      <c r="H3384" s="12">
        <f t="shared" si="66"/>
        <v>0</v>
      </c>
      <c r="I3384" s="12">
        <v>0</v>
      </c>
      <c r="J3384" s="12">
        <v>0</v>
      </c>
      <c r="K3384" s="12">
        <v>0</v>
      </c>
      <c r="L3384" s="12">
        <v>0</v>
      </c>
      <c r="M3384" s="12">
        <v>0</v>
      </c>
      <c r="N3384" s="12">
        <v>0</v>
      </c>
      <c r="O3384" s="12">
        <v>0</v>
      </c>
      <c r="P3384" s="12">
        <v>0</v>
      </c>
      <c r="Q3384" s="12">
        <v>0</v>
      </c>
      <c r="R3384" s="12">
        <v>0</v>
      </c>
    </row>
    <row r="3385" spans="2:18" hidden="1" x14ac:dyDescent="0.25">
      <c r="B3385" s="8" t="s">
        <v>1</v>
      </c>
      <c r="C3385" s="10" t="s">
        <v>14</v>
      </c>
      <c r="D3385" s="9">
        <f t="shared" si="66"/>
        <v>0</v>
      </c>
      <c r="E3385" s="9">
        <f t="shared" si="66"/>
        <v>0</v>
      </c>
      <c r="F3385" s="9">
        <f t="shared" si="66"/>
        <v>0</v>
      </c>
      <c r="G3385" s="9">
        <f t="shared" si="66"/>
        <v>0</v>
      </c>
      <c r="H3385" s="9">
        <f t="shared" si="66"/>
        <v>0</v>
      </c>
      <c r="I3385" s="9">
        <v>0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  <c r="Q3385" s="9">
        <v>0</v>
      </c>
      <c r="R3385" s="9">
        <v>0</v>
      </c>
    </row>
    <row r="3386" spans="2:18" hidden="1" x14ac:dyDescent="0.25">
      <c r="B3386" s="8" t="s">
        <v>1</v>
      </c>
      <c r="C3386" s="10" t="s">
        <v>16</v>
      </c>
      <c r="D3386" s="9">
        <f t="shared" si="66"/>
        <v>0</v>
      </c>
      <c r="E3386" s="9">
        <f t="shared" si="66"/>
        <v>0</v>
      </c>
      <c r="F3386" s="9">
        <f t="shared" si="66"/>
        <v>0</v>
      </c>
      <c r="G3386" s="9">
        <f t="shared" si="66"/>
        <v>0</v>
      </c>
      <c r="H3386" s="9">
        <f t="shared" si="66"/>
        <v>0</v>
      </c>
      <c r="I3386" s="9">
        <v>0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  <c r="Q3386" s="9">
        <v>0</v>
      </c>
      <c r="R3386" s="9">
        <v>0</v>
      </c>
    </row>
    <row r="3387" spans="2:18" hidden="1" x14ac:dyDescent="0.25">
      <c r="B3387" s="8" t="s">
        <v>1</v>
      </c>
      <c r="C3387" s="10" t="s">
        <v>17</v>
      </c>
      <c r="D3387" s="9">
        <f t="shared" si="66"/>
        <v>0</v>
      </c>
      <c r="E3387" s="9">
        <f t="shared" si="66"/>
        <v>0</v>
      </c>
      <c r="F3387" s="9">
        <f t="shared" si="66"/>
        <v>0</v>
      </c>
      <c r="G3387" s="9">
        <f t="shared" si="66"/>
        <v>0</v>
      </c>
      <c r="H3387" s="9">
        <f t="shared" si="66"/>
        <v>0</v>
      </c>
      <c r="I3387" s="9">
        <v>0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  <c r="Q3387" s="9">
        <v>0</v>
      </c>
      <c r="R3387" s="9">
        <v>0</v>
      </c>
    </row>
    <row r="3388" spans="2:18" hidden="1" x14ac:dyDescent="0.25">
      <c r="B3388" s="8" t="s">
        <v>1</v>
      </c>
      <c r="C3388" s="10" t="s">
        <v>19</v>
      </c>
      <c r="D3388" s="9">
        <f t="shared" ref="D3388:H3438" si="67">I3388+N3388</f>
        <v>0</v>
      </c>
      <c r="E3388" s="9">
        <f t="shared" si="67"/>
        <v>0</v>
      </c>
      <c r="F3388" s="9">
        <f t="shared" si="67"/>
        <v>0</v>
      </c>
      <c r="G3388" s="9">
        <f t="shared" si="67"/>
        <v>0</v>
      </c>
      <c r="H3388" s="9">
        <f t="shared" si="67"/>
        <v>0</v>
      </c>
      <c r="I3388" s="9">
        <v>0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  <c r="Q3388" s="9">
        <v>0</v>
      </c>
      <c r="R3388" s="9">
        <v>0</v>
      </c>
    </row>
    <row r="3389" spans="2:18" ht="45.75" hidden="1" thickBot="1" x14ac:dyDescent="0.3">
      <c r="B3389" s="15" t="s">
        <v>1312</v>
      </c>
      <c r="C3389" s="16" t="s">
        <v>1313</v>
      </c>
      <c r="D3389" s="17">
        <f t="shared" si="67"/>
        <v>0</v>
      </c>
      <c r="E3389" s="17">
        <f t="shared" si="67"/>
        <v>0</v>
      </c>
      <c r="F3389" s="17">
        <f t="shared" si="67"/>
        <v>0</v>
      </c>
      <c r="G3389" s="17">
        <f t="shared" si="67"/>
        <v>0</v>
      </c>
      <c r="H3389" s="17">
        <f t="shared" si="67"/>
        <v>0</v>
      </c>
      <c r="I3389" s="17">
        <v>0</v>
      </c>
      <c r="J3389" s="17">
        <v>0</v>
      </c>
      <c r="K3389" s="17">
        <v>0</v>
      </c>
      <c r="L3389" s="17">
        <v>0</v>
      </c>
      <c r="M3389" s="17">
        <v>0</v>
      </c>
      <c r="N3389" s="17">
        <v>0</v>
      </c>
      <c r="O3389" s="17">
        <v>0</v>
      </c>
      <c r="P3389" s="17">
        <v>0</v>
      </c>
      <c r="Q3389" s="17">
        <v>0</v>
      </c>
      <c r="R3389" s="17">
        <v>0</v>
      </c>
    </row>
    <row r="3390" spans="2:18" hidden="1" x14ac:dyDescent="0.25">
      <c r="B3390" s="11" t="s">
        <v>1</v>
      </c>
      <c r="C3390" s="13" t="s">
        <v>12</v>
      </c>
      <c r="D3390" s="12">
        <f t="shared" si="67"/>
        <v>0</v>
      </c>
      <c r="E3390" s="12">
        <f t="shared" si="67"/>
        <v>0</v>
      </c>
      <c r="F3390" s="12">
        <f t="shared" si="67"/>
        <v>0</v>
      </c>
      <c r="G3390" s="12">
        <f t="shared" si="67"/>
        <v>0</v>
      </c>
      <c r="H3390" s="12">
        <f t="shared" si="67"/>
        <v>0</v>
      </c>
      <c r="I3390" s="12">
        <v>0</v>
      </c>
      <c r="J3390" s="12">
        <v>0</v>
      </c>
      <c r="K3390" s="12">
        <v>0</v>
      </c>
      <c r="L3390" s="12">
        <v>0</v>
      </c>
      <c r="M3390" s="12">
        <v>0</v>
      </c>
      <c r="N3390" s="12">
        <v>0</v>
      </c>
      <c r="O3390" s="12">
        <v>0</v>
      </c>
      <c r="P3390" s="12">
        <v>0</v>
      </c>
      <c r="Q3390" s="12">
        <v>0</v>
      </c>
      <c r="R3390" s="12">
        <v>0</v>
      </c>
    </row>
    <row r="3391" spans="2:18" hidden="1" x14ac:dyDescent="0.25">
      <c r="B3391" s="8" t="s">
        <v>1</v>
      </c>
      <c r="C3391" s="10" t="s">
        <v>14</v>
      </c>
      <c r="D3391" s="9">
        <f t="shared" si="67"/>
        <v>0</v>
      </c>
      <c r="E3391" s="9">
        <f t="shared" si="67"/>
        <v>0</v>
      </c>
      <c r="F3391" s="9">
        <f t="shared" si="67"/>
        <v>0</v>
      </c>
      <c r="G3391" s="9">
        <f t="shared" si="67"/>
        <v>0</v>
      </c>
      <c r="H3391" s="9">
        <f t="shared" si="67"/>
        <v>0</v>
      </c>
      <c r="I3391" s="9">
        <v>0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  <c r="Q3391" s="9">
        <v>0</v>
      </c>
      <c r="R3391" s="9">
        <v>0</v>
      </c>
    </row>
    <row r="3392" spans="2:18" hidden="1" x14ac:dyDescent="0.25">
      <c r="B3392" s="8" t="s">
        <v>1</v>
      </c>
      <c r="C3392" s="10" t="s">
        <v>16</v>
      </c>
      <c r="D3392" s="9">
        <f t="shared" si="67"/>
        <v>0</v>
      </c>
      <c r="E3392" s="9">
        <f t="shared" si="67"/>
        <v>0</v>
      </c>
      <c r="F3392" s="9">
        <f t="shared" si="67"/>
        <v>0</v>
      </c>
      <c r="G3392" s="9">
        <f t="shared" si="67"/>
        <v>0</v>
      </c>
      <c r="H3392" s="9">
        <f t="shared" si="67"/>
        <v>0</v>
      </c>
      <c r="I3392" s="9">
        <v>0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</row>
    <row r="3393" spans="2:18" hidden="1" x14ac:dyDescent="0.25">
      <c r="B3393" s="8" t="s">
        <v>1</v>
      </c>
      <c r="C3393" s="10" t="s">
        <v>17</v>
      </c>
      <c r="D3393" s="9">
        <f t="shared" si="67"/>
        <v>0</v>
      </c>
      <c r="E3393" s="9">
        <f t="shared" si="67"/>
        <v>0</v>
      </c>
      <c r="F3393" s="9">
        <f t="shared" si="67"/>
        <v>0</v>
      </c>
      <c r="G3393" s="9">
        <f t="shared" si="67"/>
        <v>0</v>
      </c>
      <c r="H3393" s="9">
        <f t="shared" si="67"/>
        <v>0</v>
      </c>
      <c r="I3393" s="9">
        <v>0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</row>
    <row r="3394" spans="2:18" hidden="1" x14ac:dyDescent="0.25">
      <c r="B3394" s="8" t="s">
        <v>1</v>
      </c>
      <c r="C3394" s="10" t="s">
        <v>19</v>
      </c>
      <c r="D3394" s="9">
        <f t="shared" si="67"/>
        <v>0</v>
      </c>
      <c r="E3394" s="9">
        <f t="shared" si="67"/>
        <v>0</v>
      </c>
      <c r="F3394" s="9">
        <f t="shared" si="67"/>
        <v>0</v>
      </c>
      <c r="G3394" s="9">
        <f t="shared" si="67"/>
        <v>0</v>
      </c>
      <c r="H3394" s="9">
        <f t="shared" si="67"/>
        <v>0</v>
      </c>
      <c r="I3394" s="9">
        <v>0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  <c r="Q3394" s="9">
        <v>0</v>
      </c>
      <c r="R3394" s="9">
        <v>0</v>
      </c>
    </row>
    <row r="3395" spans="2:18" ht="30.75" hidden="1" thickBot="1" x14ac:dyDescent="0.3">
      <c r="B3395" s="15" t="s">
        <v>1314</v>
      </c>
      <c r="C3395" s="16" t="s">
        <v>1315</v>
      </c>
      <c r="D3395" s="17">
        <f t="shared" si="67"/>
        <v>0</v>
      </c>
      <c r="E3395" s="17">
        <f t="shared" si="67"/>
        <v>0</v>
      </c>
      <c r="F3395" s="17">
        <f t="shared" si="67"/>
        <v>0</v>
      </c>
      <c r="G3395" s="17">
        <f t="shared" si="67"/>
        <v>0</v>
      </c>
      <c r="H3395" s="17">
        <f t="shared" si="67"/>
        <v>0</v>
      </c>
      <c r="I3395" s="17">
        <v>0</v>
      </c>
      <c r="J3395" s="17">
        <v>0</v>
      </c>
      <c r="K3395" s="17">
        <v>0</v>
      </c>
      <c r="L3395" s="17">
        <v>0</v>
      </c>
      <c r="M3395" s="17">
        <v>0</v>
      </c>
      <c r="N3395" s="17">
        <v>0</v>
      </c>
      <c r="O3395" s="17">
        <v>0</v>
      </c>
      <c r="P3395" s="17">
        <v>0</v>
      </c>
      <c r="Q3395" s="17">
        <v>0</v>
      </c>
      <c r="R3395" s="17">
        <v>0</v>
      </c>
    </row>
    <row r="3396" spans="2:18" hidden="1" x14ac:dyDescent="0.25">
      <c r="B3396" s="11" t="s">
        <v>1</v>
      </c>
      <c r="C3396" s="13" t="s">
        <v>12</v>
      </c>
      <c r="D3396" s="12">
        <f t="shared" si="67"/>
        <v>0</v>
      </c>
      <c r="E3396" s="12">
        <f t="shared" si="67"/>
        <v>0</v>
      </c>
      <c r="F3396" s="12">
        <f t="shared" si="67"/>
        <v>0</v>
      </c>
      <c r="G3396" s="12">
        <f t="shared" si="67"/>
        <v>0</v>
      </c>
      <c r="H3396" s="12">
        <f t="shared" si="67"/>
        <v>0</v>
      </c>
      <c r="I3396" s="12">
        <v>0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2">
        <v>0</v>
      </c>
      <c r="P3396" s="12">
        <v>0</v>
      </c>
      <c r="Q3396" s="12">
        <v>0</v>
      </c>
      <c r="R3396" s="12">
        <v>0</v>
      </c>
    </row>
    <row r="3397" spans="2:18" hidden="1" x14ac:dyDescent="0.25">
      <c r="B3397" s="8" t="s">
        <v>1</v>
      </c>
      <c r="C3397" s="10" t="s">
        <v>16</v>
      </c>
      <c r="D3397" s="9">
        <f t="shared" si="67"/>
        <v>0</v>
      </c>
      <c r="E3397" s="9">
        <f t="shared" si="67"/>
        <v>0</v>
      </c>
      <c r="F3397" s="9">
        <f t="shared" si="67"/>
        <v>0</v>
      </c>
      <c r="G3397" s="9">
        <f t="shared" si="67"/>
        <v>0</v>
      </c>
      <c r="H3397" s="9">
        <f t="shared" si="67"/>
        <v>0</v>
      </c>
      <c r="I3397" s="9">
        <v>0</v>
      </c>
      <c r="J3397" s="9">
        <v>0</v>
      </c>
      <c r="K3397" s="9">
        <v>0</v>
      </c>
      <c r="L3397" s="9">
        <v>0</v>
      </c>
      <c r="M3397" s="9">
        <v>0</v>
      </c>
      <c r="N3397" s="9">
        <v>0</v>
      </c>
      <c r="O3397" s="9">
        <v>0</v>
      </c>
      <c r="P3397" s="9">
        <v>0</v>
      </c>
      <c r="Q3397" s="9">
        <v>0</v>
      </c>
      <c r="R3397" s="9">
        <v>0</v>
      </c>
    </row>
    <row r="3398" spans="2:18" ht="30.75" hidden="1" thickBot="1" x14ac:dyDescent="0.3">
      <c r="B3398" s="15" t="s">
        <v>1316</v>
      </c>
      <c r="C3398" s="16" t="s">
        <v>1317</v>
      </c>
      <c r="D3398" s="17">
        <f t="shared" si="67"/>
        <v>0</v>
      </c>
      <c r="E3398" s="17">
        <f t="shared" si="67"/>
        <v>0</v>
      </c>
      <c r="F3398" s="17">
        <f t="shared" si="67"/>
        <v>0</v>
      </c>
      <c r="G3398" s="17">
        <f t="shared" si="67"/>
        <v>0</v>
      </c>
      <c r="H3398" s="17">
        <f t="shared" si="67"/>
        <v>0</v>
      </c>
      <c r="I3398" s="17">
        <v>0</v>
      </c>
      <c r="J3398" s="17">
        <v>0</v>
      </c>
      <c r="K3398" s="17">
        <v>0</v>
      </c>
      <c r="L3398" s="17">
        <v>0</v>
      </c>
      <c r="M3398" s="17">
        <v>0</v>
      </c>
      <c r="N3398" s="17">
        <v>0</v>
      </c>
      <c r="O3398" s="17">
        <v>0</v>
      </c>
      <c r="P3398" s="17">
        <v>0</v>
      </c>
      <c r="Q3398" s="17">
        <v>0</v>
      </c>
      <c r="R3398" s="17">
        <v>0</v>
      </c>
    </row>
    <row r="3399" spans="2:18" hidden="1" x14ac:dyDescent="0.25">
      <c r="B3399" s="11" t="s">
        <v>1</v>
      </c>
      <c r="C3399" s="13" t="s">
        <v>12</v>
      </c>
      <c r="D3399" s="12">
        <f t="shared" si="67"/>
        <v>0</v>
      </c>
      <c r="E3399" s="12">
        <f t="shared" si="67"/>
        <v>0</v>
      </c>
      <c r="F3399" s="12">
        <f t="shared" si="67"/>
        <v>0</v>
      </c>
      <c r="G3399" s="12">
        <f t="shared" si="67"/>
        <v>0</v>
      </c>
      <c r="H3399" s="12">
        <f t="shared" si="67"/>
        <v>0</v>
      </c>
      <c r="I3399" s="12">
        <v>0</v>
      </c>
      <c r="J3399" s="12">
        <v>0</v>
      </c>
      <c r="K3399" s="12">
        <v>0</v>
      </c>
      <c r="L3399" s="12">
        <v>0</v>
      </c>
      <c r="M3399" s="12">
        <v>0</v>
      </c>
      <c r="N3399" s="12">
        <v>0</v>
      </c>
      <c r="O3399" s="12">
        <v>0</v>
      </c>
      <c r="P3399" s="12">
        <v>0</v>
      </c>
      <c r="Q3399" s="12">
        <v>0</v>
      </c>
      <c r="R3399" s="12">
        <v>0</v>
      </c>
    </row>
    <row r="3400" spans="2:18" hidden="1" x14ac:dyDescent="0.25">
      <c r="B3400" s="8" t="s">
        <v>1</v>
      </c>
      <c r="C3400" s="10" t="s">
        <v>16</v>
      </c>
      <c r="D3400" s="9">
        <f t="shared" si="67"/>
        <v>0</v>
      </c>
      <c r="E3400" s="9">
        <f t="shared" si="67"/>
        <v>0</v>
      </c>
      <c r="F3400" s="9">
        <f t="shared" si="67"/>
        <v>0</v>
      </c>
      <c r="G3400" s="9">
        <f t="shared" si="67"/>
        <v>0</v>
      </c>
      <c r="H3400" s="9">
        <f t="shared" si="67"/>
        <v>0</v>
      </c>
      <c r="I3400" s="9">
        <v>0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  <c r="Q3400" s="9">
        <v>0</v>
      </c>
      <c r="R3400" s="9">
        <v>0</v>
      </c>
    </row>
    <row r="3401" spans="2:18" ht="15.75" hidden="1" thickBot="1" x14ac:dyDescent="0.3">
      <c r="B3401" s="15" t="s">
        <v>1318</v>
      </c>
      <c r="C3401" s="16" t="s">
        <v>1319</v>
      </c>
      <c r="D3401" s="17">
        <f t="shared" si="67"/>
        <v>0</v>
      </c>
      <c r="E3401" s="17">
        <f t="shared" si="67"/>
        <v>0</v>
      </c>
      <c r="F3401" s="17">
        <f t="shared" si="67"/>
        <v>0</v>
      </c>
      <c r="G3401" s="17">
        <f t="shared" si="67"/>
        <v>0</v>
      </c>
      <c r="H3401" s="17">
        <f t="shared" si="67"/>
        <v>0</v>
      </c>
      <c r="I3401" s="17">
        <v>0</v>
      </c>
      <c r="J3401" s="17">
        <v>0</v>
      </c>
      <c r="K3401" s="17">
        <v>0</v>
      </c>
      <c r="L3401" s="17">
        <v>0</v>
      </c>
      <c r="M3401" s="17">
        <v>0</v>
      </c>
      <c r="N3401" s="17">
        <v>0</v>
      </c>
      <c r="O3401" s="17">
        <v>0</v>
      </c>
      <c r="P3401" s="17">
        <v>0</v>
      </c>
      <c r="Q3401" s="17">
        <v>0</v>
      </c>
      <c r="R3401" s="17">
        <v>0</v>
      </c>
    </row>
    <row r="3402" spans="2:18" hidden="1" x14ac:dyDescent="0.25">
      <c r="B3402" s="11" t="s">
        <v>1</v>
      </c>
      <c r="C3402" s="13" t="s">
        <v>12</v>
      </c>
      <c r="D3402" s="12">
        <f t="shared" si="67"/>
        <v>0</v>
      </c>
      <c r="E3402" s="12">
        <f t="shared" si="67"/>
        <v>0</v>
      </c>
      <c r="F3402" s="12">
        <f t="shared" si="67"/>
        <v>0</v>
      </c>
      <c r="G3402" s="12">
        <f t="shared" si="67"/>
        <v>0</v>
      </c>
      <c r="H3402" s="12">
        <f t="shared" si="67"/>
        <v>0</v>
      </c>
      <c r="I3402" s="12">
        <v>0</v>
      </c>
      <c r="J3402" s="12">
        <v>0</v>
      </c>
      <c r="K3402" s="12">
        <v>0</v>
      </c>
      <c r="L3402" s="12">
        <v>0</v>
      </c>
      <c r="M3402" s="12">
        <v>0</v>
      </c>
      <c r="N3402" s="12">
        <v>0</v>
      </c>
      <c r="O3402" s="12">
        <v>0</v>
      </c>
      <c r="P3402" s="12">
        <v>0</v>
      </c>
      <c r="Q3402" s="12">
        <v>0</v>
      </c>
      <c r="R3402" s="12">
        <v>0</v>
      </c>
    </row>
    <row r="3403" spans="2:18" hidden="1" x14ac:dyDescent="0.25">
      <c r="B3403" s="8" t="s">
        <v>1</v>
      </c>
      <c r="C3403" s="10" t="s">
        <v>14</v>
      </c>
      <c r="D3403" s="9">
        <f t="shared" si="67"/>
        <v>0</v>
      </c>
      <c r="E3403" s="9">
        <f t="shared" si="67"/>
        <v>0</v>
      </c>
      <c r="F3403" s="9">
        <f t="shared" si="67"/>
        <v>0</v>
      </c>
      <c r="G3403" s="9">
        <f t="shared" si="67"/>
        <v>0</v>
      </c>
      <c r="H3403" s="9">
        <f t="shared" si="67"/>
        <v>0</v>
      </c>
      <c r="I3403" s="9">
        <v>0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  <c r="Q3403" s="9">
        <v>0</v>
      </c>
      <c r="R3403" s="9">
        <v>0</v>
      </c>
    </row>
    <row r="3404" spans="2:18" ht="45.75" hidden="1" thickBot="1" x14ac:dyDescent="0.3">
      <c r="B3404" s="15" t="s">
        <v>1320</v>
      </c>
      <c r="C3404" s="16" t="s">
        <v>1321</v>
      </c>
      <c r="D3404" s="17">
        <f t="shared" si="67"/>
        <v>0</v>
      </c>
      <c r="E3404" s="17">
        <f t="shared" si="67"/>
        <v>0</v>
      </c>
      <c r="F3404" s="17">
        <f t="shared" si="67"/>
        <v>0</v>
      </c>
      <c r="G3404" s="17">
        <f t="shared" si="67"/>
        <v>0</v>
      </c>
      <c r="H3404" s="17">
        <f t="shared" si="67"/>
        <v>0</v>
      </c>
      <c r="I3404" s="17">
        <v>0</v>
      </c>
      <c r="J3404" s="17">
        <v>0</v>
      </c>
      <c r="K3404" s="17">
        <v>0</v>
      </c>
      <c r="L3404" s="17">
        <v>0</v>
      </c>
      <c r="M3404" s="17">
        <v>0</v>
      </c>
      <c r="N3404" s="17">
        <v>0</v>
      </c>
      <c r="O3404" s="17">
        <v>0</v>
      </c>
      <c r="P3404" s="17">
        <v>0</v>
      </c>
      <c r="Q3404" s="17">
        <v>0</v>
      </c>
      <c r="R3404" s="17">
        <v>0</v>
      </c>
    </row>
    <row r="3405" spans="2:18" hidden="1" x14ac:dyDescent="0.25">
      <c r="B3405" s="11" t="s">
        <v>1</v>
      </c>
      <c r="C3405" s="13" t="s">
        <v>12</v>
      </c>
      <c r="D3405" s="12">
        <f t="shared" si="67"/>
        <v>0</v>
      </c>
      <c r="E3405" s="12">
        <f t="shared" si="67"/>
        <v>0</v>
      </c>
      <c r="F3405" s="12">
        <f t="shared" si="67"/>
        <v>0</v>
      </c>
      <c r="G3405" s="12">
        <f t="shared" si="67"/>
        <v>0</v>
      </c>
      <c r="H3405" s="12">
        <f t="shared" si="67"/>
        <v>0</v>
      </c>
      <c r="I3405" s="12">
        <v>0</v>
      </c>
      <c r="J3405" s="12">
        <v>0</v>
      </c>
      <c r="K3405" s="12">
        <v>0</v>
      </c>
      <c r="L3405" s="12">
        <v>0</v>
      </c>
      <c r="M3405" s="12">
        <v>0</v>
      </c>
      <c r="N3405" s="12">
        <v>0</v>
      </c>
      <c r="O3405" s="12">
        <v>0</v>
      </c>
      <c r="P3405" s="12">
        <v>0</v>
      </c>
      <c r="Q3405" s="12">
        <v>0</v>
      </c>
      <c r="R3405" s="12">
        <v>0</v>
      </c>
    </row>
    <row r="3406" spans="2:18" hidden="1" x14ac:dyDescent="0.25">
      <c r="B3406" s="8" t="s">
        <v>1</v>
      </c>
      <c r="C3406" s="10" t="s">
        <v>14</v>
      </c>
      <c r="D3406" s="9">
        <f t="shared" si="67"/>
        <v>0</v>
      </c>
      <c r="E3406" s="9">
        <f t="shared" si="67"/>
        <v>0</v>
      </c>
      <c r="F3406" s="9">
        <f t="shared" si="67"/>
        <v>0</v>
      </c>
      <c r="G3406" s="9">
        <f t="shared" si="67"/>
        <v>0</v>
      </c>
      <c r="H3406" s="9">
        <f t="shared" si="67"/>
        <v>0</v>
      </c>
      <c r="I3406" s="9">
        <v>0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  <c r="Q3406" s="9">
        <v>0</v>
      </c>
      <c r="R3406" s="9">
        <v>0</v>
      </c>
    </row>
    <row r="3407" spans="2:18" ht="45.75" hidden="1" thickBot="1" x14ac:dyDescent="0.3">
      <c r="B3407" s="15" t="s">
        <v>1322</v>
      </c>
      <c r="C3407" s="16" t="s">
        <v>1323</v>
      </c>
      <c r="D3407" s="17">
        <f t="shared" si="67"/>
        <v>0</v>
      </c>
      <c r="E3407" s="17">
        <f t="shared" si="67"/>
        <v>0</v>
      </c>
      <c r="F3407" s="17">
        <f t="shared" si="67"/>
        <v>0</v>
      </c>
      <c r="G3407" s="17">
        <f t="shared" si="67"/>
        <v>0</v>
      </c>
      <c r="H3407" s="17">
        <f t="shared" si="67"/>
        <v>0</v>
      </c>
      <c r="I3407" s="17">
        <v>0</v>
      </c>
      <c r="J3407" s="17">
        <v>0</v>
      </c>
      <c r="K3407" s="17">
        <v>0</v>
      </c>
      <c r="L3407" s="17">
        <v>0</v>
      </c>
      <c r="M3407" s="17">
        <v>0</v>
      </c>
      <c r="N3407" s="17">
        <v>0</v>
      </c>
      <c r="O3407" s="17">
        <v>0</v>
      </c>
      <c r="P3407" s="17">
        <v>0</v>
      </c>
      <c r="Q3407" s="17">
        <v>0</v>
      </c>
      <c r="R3407" s="17">
        <v>0</v>
      </c>
    </row>
    <row r="3408" spans="2:18" hidden="1" x14ac:dyDescent="0.25">
      <c r="B3408" s="11" t="s">
        <v>1</v>
      </c>
      <c r="C3408" s="13" t="s">
        <v>12</v>
      </c>
      <c r="D3408" s="12">
        <f t="shared" si="67"/>
        <v>0</v>
      </c>
      <c r="E3408" s="12">
        <f t="shared" si="67"/>
        <v>0</v>
      </c>
      <c r="F3408" s="12">
        <f t="shared" si="67"/>
        <v>0</v>
      </c>
      <c r="G3408" s="12">
        <f t="shared" si="67"/>
        <v>0</v>
      </c>
      <c r="H3408" s="12">
        <f t="shared" si="67"/>
        <v>0</v>
      </c>
      <c r="I3408" s="12">
        <v>0</v>
      </c>
      <c r="J3408" s="12">
        <v>0</v>
      </c>
      <c r="K3408" s="12">
        <v>0</v>
      </c>
      <c r="L3408" s="12">
        <v>0</v>
      </c>
      <c r="M3408" s="12">
        <v>0</v>
      </c>
      <c r="N3408" s="12">
        <v>0</v>
      </c>
      <c r="O3408" s="12">
        <v>0</v>
      </c>
      <c r="P3408" s="12">
        <v>0</v>
      </c>
      <c r="Q3408" s="12">
        <v>0</v>
      </c>
      <c r="R3408" s="12">
        <v>0</v>
      </c>
    </row>
    <row r="3409" spans="2:18" hidden="1" x14ac:dyDescent="0.25">
      <c r="B3409" s="8" t="s">
        <v>1</v>
      </c>
      <c r="C3409" s="10" t="s">
        <v>18</v>
      </c>
      <c r="D3409" s="9">
        <f t="shared" si="67"/>
        <v>0</v>
      </c>
      <c r="E3409" s="9">
        <f t="shared" si="67"/>
        <v>0</v>
      </c>
      <c r="F3409" s="9">
        <f t="shared" si="67"/>
        <v>0</v>
      </c>
      <c r="G3409" s="9">
        <f t="shared" si="67"/>
        <v>0</v>
      </c>
      <c r="H3409" s="9">
        <f t="shared" si="67"/>
        <v>0</v>
      </c>
      <c r="I3409" s="9">
        <v>0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  <c r="Q3409" s="9">
        <v>0</v>
      </c>
      <c r="R3409" s="9">
        <v>0</v>
      </c>
    </row>
    <row r="3410" spans="2:18" ht="30.75" hidden="1" thickBot="1" x14ac:dyDescent="0.3">
      <c r="B3410" s="15" t="s">
        <v>1324</v>
      </c>
      <c r="C3410" s="16" t="s">
        <v>1325</v>
      </c>
      <c r="D3410" s="17">
        <f t="shared" si="67"/>
        <v>0</v>
      </c>
      <c r="E3410" s="17">
        <f t="shared" si="67"/>
        <v>0</v>
      </c>
      <c r="F3410" s="17">
        <f t="shared" si="67"/>
        <v>0</v>
      </c>
      <c r="G3410" s="17">
        <f t="shared" si="67"/>
        <v>0</v>
      </c>
      <c r="H3410" s="17">
        <f t="shared" si="67"/>
        <v>0</v>
      </c>
      <c r="I3410" s="17">
        <v>0</v>
      </c>
      <c r="J3410" s="17">
        <v>0</v>
      </c>
      <c r="K3410" s="17">
        <v>0</v>
      </c>
      <c r="L3410" s="17">
        <v>0</v>
      </c>
      <c r="M3410" s="17">
        <v>0</v>
      </c>
      <c r="N3410" s="17">
        <v>0</v>
      </c>
      <c r="O3410" s="17">
        <v>0</v>
      </c>
      <c r="P3410" s="17">
        <v>0</v>
      </c>
      <c r="Q3410" s="17">
        <v>0</v>
      </c>
      <c r="R3410" s="17">
        <v>0</v>
      </c>
    </row>
    <row r="3411" spans="2:18" hidden="1" x14ac:dyDescent="0.25">
      <c r="B3411" s="11" t="s">
        <v>1</v>
      </c>
      <c r="C3411" s="13" t="s">
        <v>12</v>
      </c>
      <c r="D3411" s="12">
        <f t="shared" si="67"/>
        <v>0</v>
      </c>
      <c r="E3411" s="12">
        <f t="shared" si="67"/>
        <v>0</v>
      </c>
      <c r="F3411" s="12">
        <f t="shared" si="67"/>
        <v>0</v>
      </c>
      <c r="G3411" s="12">
        <f t="shared" si="67"/>
        <v>0</v>
      </c>
      <c r="H3411" s="12">
        <f t="shared" si="67"/>
        <v>0</v>
      </c>
      <c r="I3411" s="12">
        <v>0</v>
      </c>
      <c r="J3411" s="12">
        <v>0</v>
      </c>
      <c r="K3411" s="12">
        <v>0</v>
      </c>
      <c r="L3411" s="12">
        <v>0</v>
      </c>
      <c r="M3411" s="12">
        <v>0</v>
      </c>
      <c r="N3411" s="12">
        <v>0</v>
      </c>
      <c r="O3411" s="12">
        <v>0</v>
      </c>
      <c r="P3411" s="12">
        <v>0</v>
      </c>
      <c r="Q3411" s="12">
        <v>0</v>
      </c>
      <c r="R3411" s="12">
        <v>0</v>
      </c>
    </row>
    <row r="3412" spans="2:18" hidden="1" x14ac:dyDescent="0.25">
      <c r="B3412" s="8" t="s">
        <v>1</v>
      </c>
      <c r="C3412" s="10" t="s">
        <v>16</v>
      </c>
      <c r="D3412" s="9">
        <f t="shared" si="67"/>
        <v>0</v>
      </c>
      <c r="E3412" s="9">
        <f t="shared" si="67"/>
        <v>0</v>
      </c>
      <c r="F3412" s="9">
        <f t="shared" si="67"/>
        <v>0</v>
      </c>
      <c r="G3412" s="9">
        <f t="shared" si="67"/>
        <v>0</v>
      </c>
      <c r="H3412" s="9">
        <f t="shared" si="67"/>
        <v>0</v>
      </c>
      <c r="I3412" s="9">
        <v>0</v>
      </c>
      <c r="J3412" s="9">
        <v>0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  <c r="Q3412" s="9">
        <v>0</v>
      </c>
      <c r="R3412" s="9">
        <v>0</v>
      </c>
    </row>
    <row r="3413" spans="2:18" ht="60.75" hidden="1" thickBot="1" x14ac:dyDescent="0.3">
      <c r="B3413" s="15" t="s">
        <v>1326</v>
      </c>
      <c r="C3413" s="16" t="s">
        <v>1327</v>
      </c>
      <c r="D3413" s="17">
        <f t="shared" si="67"/>
        <v>0</v>
      </c>
      <c r="E3413" s="17">
        <f t="shared" si="67"/>
        <v>0</v>
      </c>
      <c r="F3413" s="17">
        <f t="shared" si="67"/>
        <v>0</v>
      </c>
      <c r="G3413" s="17">
        <f t="shared" si="67"/>
        <v>0</v>
      </c>
      <c r="H3413" s="17">
        <f t="shared" si="67"/>
        <v>0</v>
      </c>
      <c r="I3413" s="17">
        <v>0</v>
      </c>
      <c r="J3413" s="17">
        <v>0</v>
      </c>
      <c r="K3413" s="17">
        <v>0</v>
      </c>
      <c r="L3413" s="17">
        <v>0</v>
      </c>
      <c r="M3413" s="17">
        <v>0</v>
      </c>
      <c r="N3413" s="17">
        <v>0</v>
      </c>
      <c r="O3413" s="17">
        <v>0</v>
      </c>
      <c r="P3413" s="17">
        <v>0</v>
      </c>
      <c r="Q3413" s="17">
        <v>0</v>
      </c>
      <c r="R3413" s="17">
        <v>0</v>
      </c>
    </row>
    <row r="3414" spans="2:18" hidden="1" x14ac:dyDescent="0.25">
      <c r="B3414" s="11" t="s">
        <v>1</v>
      </c>
      <c r="C3414" s="13" t="s">
        <v>12</v>
      </c>
      <c r="D3414" s="12">
        <f t="shared" si="67"/>
        <v>0</v>
      </c>
      <c r="E3414" s="12">
        <f t="shared" si="67"/>
        <v>0</v>
      </c>
      <c r="F3414" s="12">
        <f t="shared" si="67"/>
        <v>0</v>
      </c>
      <c r="G3414" s="12">
        <f t="shared" si="67"/>
        <v>0</v>
      </c>
      <c r="H3414" s="12">
        <f t="shared" si="67"/>
        <v>0</v>
      </c>
      <c r="I3414" s="12">
        <v>0</v>
      </c>
      <c r="J3414" s="12">
        <v>0</v>
      </c>
      <c r="K3414" s="12">
        <v>0</v>
      </c>
      <c r="L3414" s="12">
        <v>0</v>
      </c>
      <c r="M3414" s="12">
        <v>0</v>
      </c>
      <c r="N3414" s="12">
        <v>0</v>
      </c>
      <c r="O3414" s="12">
        <v>0</v>
      </c>
      <c r="P3414" s="12">
        <v>0</v>
      </c>
      <c r="Q3414" s="12">
        <v>0</v>
      </c>
      <c r="R3414" s="12">
        <v>0</v>
      </c>
    </row>
    <row r="3415" spans="2:18" hidden="1" x14ac:dyDescent="0.25">
      <c r="B3415" s="8" t="s">
        <v>1</v>
      </c>
      <c r="C3415" s="10" t="s">
        <v>16</v>
      </c>
      <c r="D3415" s="9">
        <f t="shared" si="67"/>
        <v>0</v>
      </c>
      <c r="E3415" s="9">
        <f t="shared" si="67"/>
        <v>0</v>
      </c>
      <c r="F3415" s="9">
        <f t="shared" si="67"/>
        <v>0</v>
      </c>
      <c r="G3415" s="9">
        <f t="shared" si="67"/>
        <v>0</v>
      </c>
      <c r="H3415" s="9">
        <f t="shared" si="67"/>
        <v>0</v>
      </c>
      <c r="I3415" s="9">
        <v>0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  <c r="Q3415" s="9">
        <v>0</v>
      </c>
      <c r="R3415" s="9">
        <v>0</v>
      </c>
    </row>
    <row r="3416" spans="2:18" ht="30.75" hidden="1" thickBot="1" x14ac:dyDescent="0.3">
      <c r="B3416" s="15" t="s">
        <v>1328</v>
      </c>
      <c r="C3416" s="16" t="s">
        <v>1329</v>
      </c>
      <c r="D3416" s="17">
        <f t="shared" si="67"/>
        <v>0</v>
      </c>
      <c r="E3416" s="17">
        <f t="shared" si="67"/>
        <v>0</v>
      </c>
      <c r="F3416" s="17">
        <f t="shared" si="67"/>
        <v>0</v>
      </c>
      <c r="G3416" s="17">
        <f t="shared" si="67"/>
        <v>0</v>
      </c>
      <c r="H3416" s="17">
        <f t="shared" si="67"/>
        <v>0</v>
      </c>
      <c r="I3416" s="17">
        <v>0</v>
      </c>
      <c r="J3416" s="17">
        <v>0</v>
      </c>
      <c r="K3416" s="17">
        <v>0</v>
      </c>
      <c r="L3416" s="17">
        <v>0</v>
      </c>
      <c r="M3416" s="17">
        <v>0</v>
      </c>
      <c r="N3416" s="17">
        <v>0</v>
      </c>
      <c r="O3416" s="17">
        <v>0</v>
      </c>
      <c r="P3416" s="17">
        <v>0</v>
      </c>
      <c r="Q3416" s="17">
        <v>0</v>
      </c>
      <c r="R3416" s="17">
        <v>0</v>
      </c>
    </row>
    <row r="3417" spans="2:18" hidden="1" x14ac:dyDescent="0.25">
      <c r="B3417" s="11" t="s">
        <v>1</v>
      </c>
      <c r="C3417" s="13" t="s">
        <v>12</v>
      </c>
      <c r="D3417" s="12">
        <f t="shared" si="67"/>
        <v>0</v>
      </c>
      <c r="E3417" s="12">
        <f t="shared" si="67"/>
        <v>0</v>
      </c>
      <c r="F3417" s="12">
        <f t="shared" si="67"/>
        <v>0</v>
      </c>
      <c r="G3417" s="12">
        <f t="shared" si="67"/>
        <v>0</v>
      </c>
      <c r="H3417" s="12">
        <f t="shared" si="67"/>
        <v>0</v>
      </c>
      <c r="I3417" s="12">
        <v>0</v>
      </c>
      <c r="J3417" s="12">
        <v>0</v>
      </c>
      <c r="K3417" s="12">
        <v>0</v>
      </c>
      <c r="L3417" s="12">
        <v>0</v>
      </c>
      <c r="M3417" s="12">
        <v>0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</row>
    <row r="3418" spans="2:18" hidden="1" x14ac:dyDescent="0.25">
      <c r="B3418" s="8" t="s">
        <v>1</v>
      </c>
      <c r="C3418" s="10" t="s">
        <v>14</v>
      </c>
      <c r="D3418" s="9">
        <f t="shared" si="67"/>
        <v>0</v>
      </c>
      <c r="E3418" s="9">
        <f t="shared" si="67"/>
        <v>0</v>
      </c>
      <c r="F3418" s="9">
        <f t="shared" si="67"/>
        <v>0</v>
      </c>
      <c r="G3418" s="9">
        <f t="shared" si="67"/>
        <v>0</v>
      </c>
      <c r="H3418" s="9">
        <f t="shared" si="67"/>
        <v>0</v>
      </c>
      <c r="I3418" s="9">
        <v>0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  <c r="Q3418" s="9">
        <v>0</v>
      </c>
      <c r="R3418" s="9">
        <v>0</v>
      </c>
    </row>
    <row r="3419" spans="2:18" ht="60.75" hidden="1" thickBot="1" x14ac:dyDescent="0.3">
      <c r="B3419" s="15" t="s">
        <v>1330</v>
      </c>
      <c r="C3419" s="16" t="s">
        <v>1331</v>
      </c>
      <c r="D3419" s="17">
        <f t="shared" si="67"/>
        <v>0</v>
      </c>
      <c r="E3419" s="17">
        <f t="shared" si="67"/>
        <v>0</v>
      </c>
      <c r="F3419" s="17">
        <f t="shared" si="67"/>
        <v>0</v>
      </c>
      <c r="G3419" s="17">
        <f t="shared" si="67"/>
        <v>0</v>
      </c>
      <c r="H3419" s="17">
        <f t="shared" si="67"/>
        <v>0</v>
      </c>
      <c r="I3419" s="17">
        <v>0</v>
      </c>
      <c r="J3419" s="17">
        <v>0</v>
      </c>
      <c r="K3419" s="17">
        <v>0</v>
      </c>
      <c r="L3419" s="17">
        <v>0</v>
      </c>
      <c r="M3419" s="17">
        <v>0</v>
      </c>
      <c r="N3419" s="17">
        <v>0</v>
      </c>
      <c r="O3419" s="17">
        <v>0</v>
      </c>
      <c r="P3419" s="17">
        <v>0</v>
      </c>
      <c r="Q3419" s="17">
        <v>0</v>
      </c>
      <c r="R3419" s="17">
        <v>0</v>
      </c>
    </row>
    <row r="3420" spans="2:18" hidden="1" x14ac:dyDescent="0.25">
      <c r="B3420" s="11" t="s">
        <v>1</v>
      </c>
      <c r="C3420" s="13" t="s">
        <v>12</v>
      </c>
      <c r="D3420" s="12">
        <f t="shared" si="67"/>
        <v>0</v>
      </c>
      <c r="E3420" s="12">
        <f t="shared" si="67"/>
        <v>0</v>
      </c>
      <c r="F3420" s="12">
        <f t="shared" si="67"/>
        <v>0</v>
      </c>
      <c r="G3420" s="12">
        <f t="shared" si="67"/>
        <v>0</v>
      </c>
      <c r="H3420" s="12">
        <f t="shared" si="67"/>
        <v>0</v>
      </c>
      <c r="I3420" s="12">
        <v>0</v>
      </c>
      <c r="J3420" s="12">
        <v>0</v>
      </c>
      <c r="K3420" s="12">
        <v>0</v>
      </c>
      <c r="L3420" s="12">
        <v>0</v>
      </c>
      <c r="M3420" s="12">
        <v>0</v>
      </c>
      <c r="N3420" s="12">
        <v>0</v>
      </c>
      <c r="O3420" s="12">
        <v>0</v>
      </c>
      <c r="P3420" s="12">
        <v>0</v>
      </c>
      <c r="Q3420" s="12">
        <v>0</v>
      </c>
      <c r="R3420" s="12">
        <v>0</v>
      </c>
    </row>
    <row r="3421" spans="2:18" hidden="1" x14ac:dyDescent="0.25">
      <c r="B3421" s="8" t="s">
        <v>1</v>
      </c>
      <c r="C3421" s="10" t="s">
        <v>14</v>
      </c>
      <c r="D3421" s="9">
        <f t="shared" si="67"/>
        <v>0</v>
      </c>
      <c r="E3421" s="9">
        <f t="shared" si="67"/>
        <v>0</v>
      </c>
      <c r="F3421" s="9">
        <f t="shared" si="67"/>
        <v>0</v>
      </c>
      <c r="G3421" s="9">
        <f t="shared" si="67"/>
        <v>0</v>
      </c>
      <c r="H3421" s="9">
        <f t="shared" si="67"/>
        <v>0</v>
      </c>
      <c r="I3421" s="9">
        <v>0</v>
      </c>
      <c r="J3421" s="9">
        <v>0</v>
      </c>
      <c r="K3421" s="9">
        <v>0</v>
      </c>
      <c r="L3421" s="9">
        <v>0</v>
      </c>
      <c r="M3421" s="9">
        <v>0</v>
      </c>
      <c r="N3421" s="9">
        <v>0</v>
      </c>
      <c r="O3421" s="9">
        <v>0</v>
      </c>
      <c r="P3421" s="9">
        <v>0</v>
      </c>
      <c r="Q3421" s="9">
        <v>0</v>
      </c>
      <c r="R3421" s="9">
        <v>0</v>
      </c>
    </row>
    <row r="3422" spans="2:18" ht="30.75" hidden="1" thickBot="1" x14ac:dyDescent="0.3">
      <c r="B3422" s="15" t="s">
        <v>1332</v>
      </c>
      <c r="C3422" s="16" t="s">
        <v>1333</v>
      </c>
      <c r="D3422" s="17">
        <f t="shared" si="67"/>
        <v>0</v>
      </c>
      <c r="E3422" s="17">
        <f t="shared" si="67"/>
        <v>0</v>
      </c>
      <c r="F3422" s="17">
        <f t="shared" si="67"/>
        <v>0</v>
      </c>
      <c r="G3422" s="17">
        <f t="shared" si="67"/>
        <v>0</v>
      </c>
      <c r="H3422" s="17">
        <f t="shared" si="67"/>
        <v>0</v>
      </c>
      <c r="I3422" s="17">
        <v>0</v>
      </c>
      <c r="J3422" s="17">
        <v>0</v>
      </c>
      <c r="K3422" s="17">
        <v>0</v>
      </c>
      <c r="L3422" s="17">
        <v>0</v>
      </c>
      <c r="M3422" s="17">
        <v>0</v>
      </c>
      <c r="N3422" s="17">
        <v>0</v>
      </c>
      <c r="O3422" s="17">
        <v>0</v>
      </c>
      <c r="P3422" s="17">
        <v>0</v>
      </c>
      <c r="Q3422" s="17">
        <v>0</v>
      </c>
      <c r="R3422" s="17">
        <v>0</v>
      </c>
    </row>
    <row r="3423" spans="2:18" hidden="1" x14ac:dyDescent="0.25">
      <c r="B3423" s="11" t="s">
        <v>1</v>
      </c>
      <c r="C3423" s="13" t="s">
        <v>12</v>
      </c>
      <c r="D3423" s="12">
        <f t="shared" si="67"/>
        <v>0</v>
      </c>
      <c r="E3423" s="12">
        <f t="shared" si="67"/>
        <v>0</v>
      </c>
      <c r="F3423" s="12">
        <f t="shared" si="67"/>
        <v>0</v>
      </c>
      <c r="G3423" s="12">
        <f t="shared" si="67"/>
        <v>0</v>
      </c>
      <c r="H3423" s="12">
        <f t="shared" si="67"/>
        <v>0</v>
      </c>
      <c r="I3423" s="12">
        <v>0</v>
      </c>
      <c r="J3423" s="12">
        <v>0</v>
      </c>
      <c r="K3423" s="12">
        <v>0</v>
      </c>
      <c r="L3423" s="12">
        <v>0</v>
      </c>
      <c r="M3423" s="12">
        <v>0</v>
      </c>
      <c r="N3423" s="12">
        <v>0</v>
      </c>
      <c r="O3423" s="12">
        <v>0</v>
      </c>
      <c r="P3423" s="12">
        <v>0</v>
      </c>
      <c r="Q3423" s="12">
        <v>0</v>
      </c>
      <c r="R3423" s="12">
        <v>0</v>
      </c>
    </row>
    <row r="3424" spans="2:18" hidden="1" x14ac:dyDescent="0.25">
      <c r="B3424" s="8" t="s">
        <v>1</v>
      </c>
      <c r="C3424" s="10" t="s">
        <v>14</v>
      </c>
      <c r="D3424" s="9">
        <f t="shared" si="67"/>
        <v>0</v>
      </c>
      <c r="E3424" s="9">
        <f t="shared" si="67"/>
        <v>0</v>
      </c>
      <c r="F3424" s="9">
        <f t="shared" si="67"/>
        <v>0</v>
      </c>
      <c r="G3424" s="9">
        <f t="shared" si="67"/>
        <v>0</v>
      </c>
      <c r="H3424" s="9">
        <f t="shared" si="67"/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</row>
    <row r="3425" spans="2:18" hidden="1" x14ac:dyDescent="0.25">
      <c r="B3425" s="8" t="s">
        <v>1</v>
      </c>
      <c r="C3425" s="10" t="s">
        <v>17</v>
      </c>
      <c r="D3425" s="9">
        <f t="shared" si="67"/>
        <v>0</v>
      </c>
      <c r="E3425" s="9">
        <f t="shared" si="67"/>
        <v>0</v>
      </c>
      <c r="F3425" s="9">
        <f t="shared" si="67"/>
        <v>0</v>
      </c>
      <c r="G3425" s="9">
        <f t="shared" si="67"/>
        <v>0</v>
      </c>
      <c r="H3425" s="9">
        <f t="shared" si="67"/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</row>
    <row r="3426" spans="2:18" ht="45.75" hidden="1" thickBot="1" x14ac:dyDescent="0.3">
      <c r="B3426" s="15" t="s">
        <v>1334</v>
      </c>
      <c r="C3426" s="16" t="s">
        <v>1335</v>
      </c>
      <c r="D3426" s="17">
        <f t="shared" si="67"/>
        <v>0</v>
      </c>
      <c r="E3426" s="17">
        <f t="shared" si="67"/>
        <v>0</v>
      </c>
      <c r="F3426" s="17">
        <f t="shared" si="67"/>
        <v>0</v>
      </c>
      <c r="G3426" s="17">
        <f t="shared" si="67"/>
        <v>0</v>
      </c>
      <c r="H3426" s="17">
        <f t="shared" si="67"/>
        <v>0</v>
      </c>
      <c r="I3426" s="17">
        <v>0</v>
      </c>
      <c r="J3426" s="17">
        <v>0</v>
      </c>
      <c r="K3426" s="17">
        <v>0</v>
      </c>
      <c r="L3426" s="17">
        <v>0</v>
      </c>
      <c r="M3426" s="17">
        <v>0</v>
      </c>
      <c r="N3426" s="17">
        <v>0</v>
      </c>
      <c r="O3426" s="17">
        <v>0</v>
      </c>
      <c r="P3426" s="17">
        <v>0</v>
      </c>
      <c r="Q3426" s="17">
        <v>0</v>
      </c>
      <c r="R3426" s="17">
        <v>0</v>
      </c>
    </row>
    <row r="3427" spans="2:18" hidden="1" x14ac:dyDescent="0.25">
      <c r="B3427" s="11" t="s">
        <v>1</v>
      </c>
      <c r="C3427" s="13" t="s">
        <v>12</v>
      </c>
      <c r="D3427" s="12">
        <f t="shared" si="67"/>
        <v>0</v>
      </c>
      <c r="E3427" s="12">
        <f t="shared" si="67"/>
        <v>0</v>
      </c>
      <c r="F3427" s="12">
        <f t="shared" si="67"/>
        <v>0</v>
      </c>
      <c r="G3427" s="12">
        <f t="shared" si="67"/>
        <v>0</v>
      </c>
      <c r="H3427" s="12">
        <f t="shared" si="67"/>
        <v>0</v>
      </c>
      <c r="I3427" s="12">
        <v>0</v>
      </c>
      <c r="J3427" s="12">
        <v>0</v>
      </c>
      <c r="K3427" s="12">
        <v>0</v>
      </c>
      <c r="L3427" s="12">
        <v>0</v>
      </c>
      <c r="M3427" s="12">
        <v>0</v>
      </c>
      <c r="N3427" s="12">
        <v>0</v>
      </c>
      <c r="O3427" s="12">
        <v>0</v>
      </c>
      <c r="P3427" s="12">
        <v>0</v>
      </c>
      <c r="Q3427" s="12">
        <v>0</v>
      </c>
      <c r="R3427" s="12">
        <v>0</v>
      </c>
    </row>
    <row r="3428" spans="2:18" hidden="1" x14ac:dyDescent="0.25">
      <c r="B3428" s="8" t="s">
        <v>1</v>
      </c>
      <c r="C3428" s="10" t="s">
        <v>17</v>
      </c>
      <c r="D3428" s="9">
        <f t="shared" si="67"/>
        <v>0</v>
      </c>
      <c r="E3428" s="9">
        <f t="shared" si="67"/>
        <v>0</v>
      </c>
      <c r="F3428" s="9">
        <f t="shared" si="67"/>
        <v>0</v>
      </c>
      <c r="G3428" s="9">
        <f t="shared" si="67"/>
        <v>0</v>
      </c>
      <c r="H3428" s="9">
        <f t="shared" si="67"/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</row>
    <row r="3429" spans="2:18" ht="45.75" hidden="1" thickBot="1" x14ac:dyDescent="0.3">
      <c r="B3429" s="15" t="s">
        <v>1336</v>
      </c>
      <c r="C3429" s="16" t="s">
        <v>1335</v>
      </c>
      <c r="D3429" s="17">
        <f t="shared" si="67"/>
        <v>0</v>
      </c>
      <c r="E3429" s="17">
        <f t="shared" si="67"/>
        <v>0</v>
      </c>
      <c r="F3429" s="17">
        <f t="shared" si="67"/>
        <v>0</v>
      </c>
      <c r="G3429" s="17">
        <f t="shared" si="67"/>
        <v>0</v>
      </c>
      <c r="H3429" s="17">
        <f t="shared" si="67"/>
        <v>0</v>
      </c>
      <c r="I3429" s="17">
        <v>0</v>
      </c>
      <c r="J3429" s="17">
        <v>0</v>
      </c>
      <c r="K3429" s="17">
        <v>0</v>
      </c>
      <c r="L3429" s="17">
        <v>0</v>
      </c>
      <c r="M3429" s="17">
        <v>0</v>
      </c>
      <c r="N3429" s="17">
        <v>0</v>
      </c>
      <c r="O3429" s="17">
        <v>0</v>
      </c>
      <c r="P3429" s="17">
        <v>0</v>
      </c>
      <c r="Q3429" s="17">
        <v>0</v>
      </c>
      <c r="R3429" s="17">
        <v>0</v>
      </c>
    </row>
    <row r="3430" spans="2:18" hidden="1" x14ac:dyDescent="0.25">
      <c r="B3430" s="11" t="s">
        <v>1</v>
      </c>
      <c r="C3430" s="13" t="s">
        <v>12</v>
      </c>
      <c r="D3430" s="12">
        <f t="shared" si="67"/>
        <v>0</v>
      </c>
      <c r="E3430" s="12">
        <f t="shared" si="67"/>
        <v>0</v>
      </c>
      <c r="F3430" s="12">
        <f t="shared" si="67"/>
        <v>0</v>
      </c>
      <c r="G3430" s="12">
        <f t="shared" si="67"/>
        <v>0</v>
      </c>
      <c r="H3430" s="12">
        <f t="shared" si="67"/>
        <v>0</v>
      </c>
      <c r="I3430" s="12">
        <v>0</v>
      </c>
      <c r="J3430" s="12">
        <v>0</v>
      </c>
      <c r="K3430" s="12">
        <v>0</v>
      </c>
      <c r="L3430" s="12">
        <v>0</v>
      </c>
      <c r="M3430" s="12">
        <v>0</v>
      </c>
      <c r="N3430" s="12">
        <v>0</v>
      </c>
      <c r="O3430" s="12">
        <v>0</v>
      </c>
      <c r="P3430" s="12">
        <v>0</v>
      </c>
      <c r="Q3430" s="12">
        <v>0</v>
      </c>
      <c r="R3430" s="12">
        <v>0</v>
      </c>
    </row>
    <row r="3431" spans="2:18" hidden="1" x14ac:dyDescent="0.25">
      <c r="B3431" s="8" t="s">
        <v>1</v>
      </c>
      <c r="C3431" s="10" t="s">
        <v>14</v>
      </c>
      <c r="D3431" s="9">
        <f t="shared" si="67"/>
        <v>0</v>
      </c>
      <c r="E3431" s="9">
        <f t="shared" si="67"/>
        <v>0</v>
      </c>
      <c r="F3431" s="9">
        <f t="shared" si="67"/>
        <v>0</v>
      </c>
      <c r="G3431" s="9">
        <f t="shared" si="67"/>
        <v>0</v>
      </c>
      <c r="H3431" s="9">
        <f t="shared" si="67"/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</row>
    <row r="3432" spans="2:18" ht="15.75" hidden="1" thickBot="1" x14ac:dyDescent="0.3">
      <c r="B3432" s="15" t="s">
        <v>1337</v>
      </c>
      <c r="C3432" s="16" t="s">
        <v>1338</v>
      </c>
      <c r="D3432" s="17">
        <f t="shared" si="67"/>
        <v>0</v>
      </c>
      <c r="E3432" s="17">
        <f t="shared" si="67"/>
        <v>0</v>
      </c>
      <c r="F3432" s="17">
        <f t="shared" si="67"/>
        <v>0</v>
      </c>
      <c r="G3432" s="17">
        <f t="shared" si="67"/>
        <v>0</v>
      </c>
      <c r="H3432" s="17">
        <f t="shared" si="67"/>
        <v>0</v>
      </c>
      <c r="I3432" s="17">
        <v>0</v>
      </c>
      <c r="J3432" s="17">
        <v>0</v>
      </c>
      <c r="K3432" s="17">
        <v>0</v>
      </c>
      <c r="L3432" s="17">
        <v>0</v>
      </c>
      <c r="M3432" s="17">
        <v>0</v>
      </c>
      <c r="N3432" s="17">
        <v>0</v>
      </c>
      <c r="O3432" s="17">
        <v>0</v>
      </c>
      <c r="P3432" s="17">
        <v>0</v>
      </c>
      <c r="Q3432" s="17">
        <v>0</v>
      </c>
      <c r="R3432" s="17">
        <v>0</v>
      </c>
    </row>
    <row r="3433" spans="2:18" hidden="1" x14ac:dyDescent="0.25">
      <c r="B3433" s="11" t="s">
        <v>1</v>
      </c>
      <c r="C3433" s="13" t="s">
        <v>12</v>
      </c>
      <c r="D3433" s="12">
        <f t="shared" si="67"/>
        <v>0</v>
      </c>
      <c r="E3433" s="12">
        <f t="shared" si="67"/>
        <v>0</v>
      </c>
      <c r="F3433" s="12">
        <f t="shared" si="67"/>
        <v>0</v>
      </c>
      <c r="G3433" s="12">
        <f t="shared" si="67"/>
        <v>0</v>
      </c>
      <c r="H3433" s="12">
        <f t="shared" si="67"/>
        <v>0</v>
      </c>
      <c r="I3433" s="12">
        <v>0</v>
      </c>
      <c r="J3433" s="12">
        <v>0</v>
      </c>
      <c r="K3433" s="12">
        <v>0</v>
      </c>
      <c r="L3433" s="12">
        <v>0</v>
      </c>
      <c r="M3433" s="12">
        <v>0</v>
      </c>
      <c r="N3433" s="12">
        <v>0</v>
      </c>
      <c r="O3433" s="12">
        <v>0</v>
      </c>
      <c r="P3433" s="12">
        <v>0</v>
      </c>
      <c r="Q3433" s="12">
        <v>0</v>
      </c>
      <c r="R3433" s="12">
        <v>0</v>
      </c>
    </row>
    <row r="3434" spans="2:18" hidden="1" x14ac:dyDescent="0.25">
      <c r="B3434" s="8" t="s">
        <v>1</v>
      </c>
      <c r="C3434" s="10" t="s">
        <v>19</v>
      </c>
      <c r="D3434" s="9">
        <f t="shared" si="67"/>
        <v>0</v>
      </c>
      <c r="E3434" s="9">
        <f t="shared" si="67"/>
        <v>0</v>
      </c>
      <c r="F3434" s="9">
        <f t="shared" si="67"/>
        <v>0</v>
      </c>
      <c r="G3434" s="9">
        <f t="shared" si="67"/>
        <v>0</v>
      </c>
      <c r="H3434" s="9">
        <f t="shared" si="67"/>
        <v>0</v>
      </c>
      <c r="I3434" s="9">
        <v>0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  <c r="Q3434" s="9">
        <v>0</v>
      </c>
      <c r="R3434" s="9">
        <v>0</v>
      </c>
    </row>
    <row r="3435" spans="2:18" ht="15.75" hidden="1" thickBot="1" x14ac:dyDescent="0.3">
      <c r="B3435" s="15" t="s">
        <v>1339</v>
      </c>
      <c r="C3435" s="16" t="s">
        <v>1340</v>
      </c>
      <c r="D3435" s="17">
        <f t="shared" si="67"/>
        <v>0</v>
      </c>
      <c r="E3435" s="17">
        <f t="shared" si="67"/>
        <v>0</v>
      </c>
      <c r="F3435" s="17">
        <f t="shared" si="67"/>
        <v>0</v>
      </c>
      <c r="G3435" s="17">
        <f t="shared" si="67"/>
        <v>0</v>
      </c>
      <c r="H3435" s="17">
        <f t="shared" si="67"/>
        <v>0</v>
      </c>
      <c r="I3435" s="17">
        <v>0</v>
      </c>
      <c r="J3435" s="17">
        <v>0</v>
      </c>
      <c r="K3435" s="17">
        <v>0</v>
      </c>
      <c r="L3435" s="17">
        <v>0</v>
      </c>
      <c r="M3435" s="17">
        <v>0</v>
      </c>
      <c r="N3435" s="17">
        <v>0</v>
      </c>
      <c r="O3435" s="17">
        <v>0</v>
      </c>
      <c r="P3435" s="17">
        <v>0</v>
      </c>
      <c r="Q3435" s="17">
        <v>0</v>
      </c>
      <c r="R3435" s="17">
        <v>0</v>
      </c>
    </row>
    <row r="3436" spans="2:18" hidden="1" x14ac:dyDescent="0.25">
      <c r="B3436" s="11" t="s">
        <v>1</v>
      </c>
      <c r="C3436" s="13" t="s">
        <v>12</v>
      </c>
      <c r="D3436" s="12">
        <f t="shared" si="67"/>
        <v>0</v>
      </c>
      <c r="E3436" s="12">
        <f t="shared" si="67"/>
        <v>0</v>
      </c>
      <c r="F3436" s="12">
        <f t="shared" si="67"/>
        <v>0</v>
      </c>
      <c r="G3436" s="12">
        <f t="shared" si="67"/>
        <v>0</v>
      </c>
      <c r="H3436" s="12">
        <f t="shared" si="67"/>
        <v>0</v>
      </c>
      <c r="I3436" s="12">
        <v>0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0</v>
      </c>
      <c r="P3436" s="12">
        <v>0</v>
      </c>
      <c r="Q3436" s="12">
        <v>0</v>
      </c>
      <c r="R3436" s="12">
        <v>0</v>
      </c>
    </row>
    <row r="3437" spans="2:18" hidden="1" x14ac:dyDescent="0.25">
      <c r="B3437" s="8" t="s">
        <v>1</v>
      </c>
      <c r="C3437" s="10" t="s">
        <v>14</v>
      </c>
      <c r="D3437" s="9">
        <f t="shared" si="67"/>
        <v>0</v>
      </c>
      <c r="E3437" s="9">
        <f t="shared" si="67"/>
        <v>0</v>
      </c>
      <c r="F3437" s="9">
        <f t="shared" si="67"/>
        <v>0</v>
      </c>
      <c r="G3437" s="9">
        <f t="shared" si="67"/>
        <v>0</v>
      </c>
      <c r="H3437" s="9">
        <f t="shared" si="67"/>
        <v>0</v>
      </c>
      <c r="I3437" s="9">
        <v>0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  <c r="Q3437" s="9">
        <v>0</v>
      </c>
      <c r="R3437" s="9">
        <v>0</v>
      </c>
    </row>
    <row r="3438" spans="2:18" hidden="1" x14ac:dyDescent="0.25">
      <c r="B3438" s="8" t="s">
        <v>1</v>
      </c>
      <c r="C3438" s="10" t="s">
        <v>16</v>
      </c>
      <c r="D3438" s="9">
        <f t="shared" si="67"/>
        <v>0</v>
      </c>
      <c r="E3438" s="9">
        <f t="shared" si="67"/>
        <v>0</v>
      </c>
      <c r="F3438" s="9">
        <f t="shared" si="67"/>
        <v>0</v>
      </c>
      <c r="G3438" s="9">
        <f t="shared" si="67"/>
        <v>0</v>
      </c>
      <c r="H3438" s="9">
        <f t="shared" si="67"/>
        <v>0</v>
      </c>
      <c r="I3438" s="9">
        <v>0</v>
      </c>
      <c r="J3438" s="9">
        <v>0</v>
      </c>
      <c r="K3438" s="9">
        <v>0</v>
      </c>
      <c r="L3438" s="9">
        <v>0</v>
      </c>
      <c r="M3438" s="9">
        <v>0</v>
      </c>
      <c r="N3438" s="9">
        <v>0</v>
      </c>
      <c r="O3438" s="9">
        <v>0</v>
      </c>
      <c r="P3438" s="9">
        <v>0</v>
      </c>
      <c r="Q3438" s="9">
        <v>0</v>
      </c>
      <c r="R3438" s="9">
        <v>0</v>
      </c>
    </row>
    <row r="3439" spans="2:18" hidden="1" x14ac:dyDescent="0.25">
      <c r="B3439" s="8" t="s">
        <v>1</v>
      </c>
      <c r="C3439" s="10" t="s">
        <v>19</v>
      </c>
      <c r="D3439" s="9">
        <f t="shared" ref="D3439:H3489" si="68">I3439+N3439</f>
        <v>0</v>
      </c>
      <c r="E3439" s="9">
        <f t="shared" si="68"/>
        <v>0</v>
      </c>
      <c r="F3439" s="9">
        <f t="shared" si="68"/>
        <v>0</v>
      </c>
      <c r="G3439" s="9">
        <f t="shared" si="68"/>
        <v>0</v>
      </c>
      <c r="H3439" s="9">
        <f t="shared" si="68"/>
        <v>0</v>
      </c>
      <c r="I3439" s="9">
        <v>0</v>
      </c>
      <c r="J3439" s="9">
        <v>0</v>
      </c>
      <c r="K3439" s="9">
        <v>0</v>
      </c>
      <c r="L3439" s="9">
        <v>0</v>
      </c>
      <c r="M3439" s="9">
        <v>0</v>
      </c>
      <c r="N3439" s="9">
        <v>0</v>
      </c>
      <c r="O3439" s="9">
        <v>0</v>
      </c>
      <c r="P3439" s="9">
        <v>0</v>
      </c>
      <c r="Q3439" s="9">
        <v>0</v>
      </c>
      <c r="R3439" s="9">
        <v>0</v>
      </c>
    </row>
    <row r="3440" spans="2:18" ht="45.75" hidden="1" thickBot="1" x14ac:dyDescent="0.3">
      <c r="B3440" s="15" t="s">
        <v>1341</v>
      </c>
      <c r="C3440" s="16" t="s">
        <v>1342</v>
      </c>
      <c r="D3440" s="17">
        <f t="shared" si="68"/>
        <v>0</v>
      </c>
      <c r="E3440" s="17">
        <f t="shared" si="68"/>
        <v>0</v>
      </c>
      <c r="F3440" s="17">
        <f t="shared" si="68"/>
        <v>0</v>
      </c>
      <c r="G3440" s="17">
        <f t="shared" si="68"/>
        <v>0</v>
      </c>
      <c r="H3440" s="17">
        <f t="shared" si="68"/>
        <v>0</v>
      </c>
      <c r="I3440" s="17">
        <v>0</v>
      </c>
      <c r="J3440" s="17">
        <v>0</v>
      </c>
      <c r="K3440" s="17">
        <v>0</v>
      </c>
      <c r="L3440" s="17">
        <v>0</v>
      </c>
      <c r="M3440" s="17">
        <v>0</v>
      </c>
      <c r="N3440" s="17">
        <v>0</v>
      </c>
      <c r="O3440" s="17">
        <v>0</v>
      </c>
      <c r="P3440" s="17">
        <v>0</v>
      </c>
      <c r="Q3440" s="17">
        <v>0</v>
      </c>
      <c r="R3440" s="17">
        <v>0</v>
      </c>
    </row>
    <row r="3441" spans="2:18" hidden="1" x14ac:dyDescent="0.25">
      <c r="B3441" s="11" t="s">
        <v>1</v>
      </c>
      <c r="C3441" s="13" t="s">
        <v>12</v>
      </c>
      <c r="D3441" s="12">
        <f t="shared" si="68"/>
        <v>0</v>
      </c>
      <c r="E3441" s="12">
        <f t="shared" si="68"/>
        <v>0</v>
      </c>
      <c r="F3441" s="12">
        <f t="shared" si="68"/>
        <v>0</v>
      </c>
      <c r="G3441" s="12">
        <f t="shared" si="68"/>
        <v>0</v>
      </c>
      <c r="H3441" s="12">
        <f t="shared" si="68"/>
        <v>0</v>
      </c>
      <c r="I3441" s="12">
        <v>0</v>
      </c>
      <c r="J3441" s="12">
        <v>0</v>
      </c>
      <c r="K3441" s="12">
        <v>0</v>
      </c>
      <c r="L3441" s="12">
        <v>0</v>
      </c>
      <c r="M3441" s="12">
        <v>0</v>
      </c>
      <c r="N3441" s="12">
        <v>0</v>
      </c>
      <c r="O3441" s="12">
        <v>0</v>
      </c>
      <c r="P3441" s="12">
        <v>0</v>
      </c>
      <c r="Q3441" s="12">
        <v>0</v>
      </c>
      <c r="R3441" s="12">
        <v>0</v>
      </c>
    </row>
    <row r="3442" spans="2:18" hidden="1" x14ac:dyDescent="0.25">
      <c r="B3442" s="8" t="s">
        <v>1</v>
      </c>
      <c r="C3442" s="10" t="s">
        <v>14</v>
      </c>
      <c r="D3442" s="9">
        <f t="shared" si="68"/>
        <v>0</v>
      </c>
      <c r="E3442" s="9">
        <f t="shared" si="68"/>
        <v>0</v>
      </c>
      <c r="F3442" s="9">
        <f t="shared" si="68"/>
        <v>0</v>
      </c>
      <c r="G3442" s="9">
        <f t="shared" si="68"/>
        <v>0</v>
      </c>
      <c r="H3442" s="9">
        <f t="shared" si="68"/>
        <v>0</v>
      </c>
      <c r="I3442" s="9">
        <v>0</v>
      </c>
      <c r="J3442" s="9">
        <v>0</v>
      </c>
      <c r="K3442" s="9">
        <v>0</v>
      </c>
      <c r="L3442" s="9">
        <v>0</v>
      </c>
      <c r="M3442" s="9">
        <v>0</v>
      </c>
      <c r="N3442" s="9">
        <v>0</v>
      </c>
      <c r="O3442" s="9">
        <v>0</v>
      </c>
      <c r="P3442" s="9">
        <v>0</v>
      </c>
      <c r="Q3442" s="9">
        <v>0</v>
      </c>
      <c r="R3442" s="9">
        <v>0</v>
      </c>
    </row>
    <row r="3443" spans="2:18" hidden="1" x14ac:dyDescent="0.25">
      <c r="B3443" s="8" t="s">
        <v>1</v>
      </c>
      <c r="C3443" s="10" t="s">
        <v>16</v>
      </c>
      <c r="D3443" s="9">
        <f t="shared" si="68"/>
        <v>0</v>
      </c>
      <c r="E3443" s="9">
        <f t="shared" si="68"/>
        <v>0</v>
      </c>
      <c r="F3443" s="9">
        <f t="shared" si="68"/>
        <v>0</v>
      </c>
      <c r="G3443" s="9">
        <f t="shared" si="68"/>
        <v>0</v>
      </c>
      <c r="H3443" s="9">
        <f t="shared" si="68"/>
        <v>0</v>
      </c>
      <c r="I3443" s="9">
        <v>0</v>
      </c>
      <c r="J3443" s="9">
        <v>0</v>
      </c>
      <c r="K3443" s="9">
        <v>0</v>
      </c>
      <c r="L3443" s="9">
        <v>0</v>
      </c>
      <c r="M3443" s="9">
        <v>0</v>
      </c>
      <c r="N3443" s="9">
        <v>0</v>
      </c>
      <c r="O3443" s="9">
        <v>0</v>
      </c>
      <c r="P3443" s="9">
        <v>0</v>
      </c>
      <c r="Q3443" s="9">
        <v>0</v>
      </c>
      <c r="R3443" s="9">
        <v>0</v>
      </c>
    </row>
    <row r="3444" spans="2:18" hidden="1" x14ac:dyDescent="0.25">
      <c r="B3444" s="8" t="s">
        <v>1</v>
      </c>
      <c r="C3444" s="10" t="s">
        <v>19</v>
      </c>
      <c r="D3444" s="9">
        <f t="shared" si="68"/>
        <v>0</v>
      </c>
      <c r="E3444" s="9">
        <f t="shared" si="68"/>
        <v>0</v>
      </c>
      <c r="F3444" s="9">
        <f t="shared" si="68"/>
        <v>0</v>
      </c>
      <c r="G3444" s="9">
        <f t="shared" si="68"/>
        <v>0</v>
      </c>
      <c r="H3444" s="9">
        <f t="shared" si="68"/>
        <v>0</v>
      </c>
      <c r="I3444" s="9">
        <v>0</v>
      </c>
      <c r="J3444" s="9">
        <v>0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  <c r="Q3444" s="9">
        <v>0</v>
      </c>
      <c r="R3444" s="9">
        <v>0</v>
      </c>
    </row>
    <row r="3445" spans="2:18" ht="15.75" hidden="1" thickBot="1" x14ac:dyDescent="0.3">
      <c r="B3445" s="15" t="s">
        <v>1343</v>
      </c>
      <c r="C3445" s="16" t="s">
        <v>1344</v>
      </c>
      <c r="D3445" s="17">
        <f t="shared" si="68"/>
        <v>0</v>
      </c>
      <c r="E3445" s="17">
        <f t="shared" si="68"/>
        <v>0</v>
      </c>
      <c r="F3445" s="17">
        <f t="shared" si="68"/>
        <v>0</v>
      </c>
      <c r="G3445" s="17">
        <f t="shared" si="68"/>
        <v>0</v>
      </c>
      <c r="H3445" s="17">
        <f t="shared" si="68"/>
        <v>0</v>
      </c>
      <c r="I3445" s="17">
        <v>0</v>
      </c>
      <c r="J3445" s="17">
        <v>0</v>
      </c>
      <c r="K3445" s="17">
        <v>0</v>
      </c>
      <c r="L3445" s="17">
        <v>0</v>
      </c>
      <c r="M3445" s="17">
        <v>0</v>
      </c>
      <c r="N3445" s="17">
        <v>0</v>
      </c>
      <c r="O3445" s="17">
        <v>0</v>
      </c>
      <c r="P3445" s="17">
        <v>0</v>
      </c>
      <c r="Q3445" s="17">
        <v>0</v>
      </c>
      <c r="R3445" s="17">
        <v>0</v>
      </c>
    </row>
    <row r="3446" spans="2:18" hidden="1" x14ac:dyDescent="0.25">
      <c r="B3446" s="11" t="s">
        <v>1</v>
      </c>
      <c r="C3446" s="13" t="s">
        <v>12</v>
      </c>
      <c r="D3446" s="12">
        <f t="shared" si="68"/>
        <v>0</v>
      </c>
      <c r="E3446" s="12">
        <f t="shared" si="68"/>
        <v>0</v>
      </c>
      <c r="F3446" s="12">
        <f t="shared" si="68"/>
        <v>0</v>
      </c>
      <c r="G3446" s="12">
        <f t="shared" si="68"/>
        <v>0</v>
      </c>
      <c r="H3446" s="12">
        <f t="shared" si="68"/>
        <v>0</v>
      </c>
      <c r="I3446" s="12">
        <v>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0</v>
      </c>
    </row>
    <row r="3447" spans="2:18" hidden="1" x14ac:dyDescent="0.25">
      <c r="B3447" s="8" t="s">
        <v>1</v>
      </c>
      <c r="C3447" s="10" t="s">
        <v>14</v>
      </c>
      <c r="D3447" s="9">
        <f t="shared" si="68"/>
        <v>0</v>
      </c>
      <c r="E3447" s="9">
        <f t="shared" si="68"/>
        <v>0</v>
      </c>
      <c r="F3447" s="9">
        <f t="shared" si="68"/>
        <v>0</v>
      </c>
      <c r="G3447" s="9">
        <f t="shared" si="68"/>
        <v>0</v>
      </c>
      <c r="H3447" s="9">
        <f t="shared" si="68"/>
        <v>0</v>
      </c>
      <c r="I3447" s="9">
        <v>0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  <c r="Q3447" s="9">
        <v>0</v>
      </c>
      <c r="R3447" s="9">
        <v>0</v>
      </c>
    </row>
    <row r="3448" spans="2:18" hidden="1" x14ac:dyDescent="0.25">
      <c r="B3448" s="8" t="s">
        <v>1</v>
      </c>
      <c r="C3448" s="10" t="s">
        <v>19</v>
      </c>
      <c r="D3448" s="9">
        <f t="shared" si="68"/>
        <v>0</v>
      </c>
      <c r="E3448" s="9">
        <f t="shared" si="68"/>
        <v>0</v>
      </c>
      <c r="F3448" s="9">
        <f t="shared" si="68"/>
        <v>0</v>
      </c>
      <c r="G3448" s="9">
        <f t="shared" si="68"/>
        <v>0</v>
      </c>
      <c r="H3448" s="9">
        <f t="shared" si="68"/>
        <v>0</v>
      </c>
      <c r="I3448" s="9">
        <v>0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  <c r="Q3448" s="9">
        <v>0</v>
      </c>
      <c r="R3448" s="9">
        <v>0</v>
      </c>
    </row>
    <row r="3449" spans="2:18" ht="30.75" hidden="1" thickBot="1" x14ac:dyDescent="0.3">
      <c r="B3449" s="15" t="s">
        <v>1345</v>
      </c>
      <c r="C3449" s="16" t="s">
        <v>1346</v>
      </c>
      <c r="D3449" s="17">
        <f t="shared" si="68"/>
        <v>0</v>
      </c>
      <c r="E3449" s="17">
        <f t="shared" si="68"/>
        <v>0</v>
      </c>
      <c r="F3449" s="17">
        <f t="shared" si="68"/>
        <v>0</v>
      </c>
      <c r="G3449" s="17">
        <f t="shared" si="68"/>
        <v>0</v>
      </c>
      <c r="H3449" s="17">
        <f t="shared" si="68"/>
        <v>0</v>
      </c>
      <c r="I3449" s="17">
        <v>0</v>
      </c>
      <c r="J3449" s="17">
        <v>0</v>
      </c>
      <c r="K3449" s="17">
        <v>0</v>
      </c>
      <c r="L3449" s="17">
        <v>0</v>
      </c>
      <c r="M3449" s="17">
        <v>0</v>
      </c>
      <c r="N3449" s="17">
        <v>0</v>
      </c>
      <c r="O3449" s="17">
        <v>0</v>
      </c>
      <c r="P3449" s="17">
        <v>0</v>
      </c>
      <c r="Q3449" s="17">
        <v>0</v>
      </c>
      <c r="R3449" s="17">
        <v>0</v>
      </c>
    </row>
    <row r="3450" spans="2:18" hidden="1" x14ac:dyDescent="0.25">
      <c r="B3450" s="11" t="s">
        <v>1</v>
      </c>
      <c r="C3450" s="13" t="s">
        <v>12</v>
      </c>
      <c r="D3450" s="12">
        <f t="shared" si="68"/>
        <v>0</v>
      </c>
      <c r="E3450" s="12">
        <f t="shared" si="68"/>
        <v>0</v>
      </c>
      <c r="F3450" s="12">
        <f t="shared" si="68"/>
        <v>0</v>
      </c>
      <c r="G3450" s="12">
        <f t="shared" si="68"/>
        <v>0</v>
      </c>
      <c r="H3450" s="12">
        <f t="shared" si="68"/>
        <v>0</v>
      </c>
      <c r="I3450" s="12">
        <v>0</v>
      </c>
      <c r="J3450" s="12">
        <v>0</v>
      </c>
      <c r="K3450" s="12">
        <v>0</v>
      </c>
      <c r="L3450" s="12">
        <v>0</v>
      </c>
      <c r="M3450" s="12">
        <v>0</v>
      </c>
      <c r="N3450" s="12">
        <v>0</v>
      </c>
      <c r="O3450" s="12">
        <v>0</v>
      </c>
      <c r="P3450" s="12">
        <v>0</v>
      </c>
      <c r="Q3450" s="12">
        <v>0</v>
      </c>
      <c r="R3450" s="12">
        <v>0</v>
      </c>
    </row>
    <row r="3451" spans="2:18" hidden="1" x14ac:dyDescent="0.25">
      <c r="B3451" s="8" t="s">
        <v>1</v>
      </c>
      <c r="C3451" s="10" t="s">
        <v>14</v>
      </c>
      <c r="D3451" s="9">
        <f t="shared" si="68"/>
        <v>0</v>
      </c>
      <c r="E3451" s="9">
        <f t="shared" si="68"/>
        <v>0</v>
      </c>
      <c r="F3451" s="9">
        <f t="shared" si="68"/>
        <v>0</v>
      </c>
      <c r="G3451" s="9">
        <f t="shared" si="68"/>
        <v>0</v>
      </c>
      <c r="H3451" s="9">
        <f t="shared" si="68"/>
        <v>0</v>
      </c>
      <c r="I3451" s="9">
        <v>0</v>
      </c>
      <c r="J3451" s="9">
        <v>0</v>
      </c>
      <c r="K3451" s="9">
        <v>0</v>
      </c>
      <c r="L3451" s="9">
        <v>0</v>
      </c>
      <c r="M3451" s="9">
        <v>0</v>
      </c>
      <c r="N3451" s="9">
        <v>0</v>
      </c>
      <c r="O3451" s="9">
        <v>0</v>
      </c>
      <c r="P3451" s="9">
        <v>0</v>
      </c>
      <c r="Q3451" s="9">
        <v>0</v>
      </c>
      <c r="R3451" s="9">
        <v>0</v>
      </c>
    </row>
    <row r="3452" spans="2:18" hidden="1" x14ac:dyDescent="0.25">
      <c r="B3452" s="11" t="s">
        <v>1</v>
      </c>
      <c r="C3452" s="13" t="s">
        <v>20</v>
      </c>
      <c r="D3452" s="12">
        <f t="shared" si="68"/>
        <v>0</v>
      </c>
      <c r="E3452" s="12">
        <f t="shared" si="68"/>
        <v>0</v>
      </c>
      <c r="F3452" s="12">
        <f t="shared" si="68"/>
        <v>0</v>
      </c>
      <c r="G3452" s="12">
        <f t="shared" si="68"/>
        <v>0</v>
      </c>
      <c r="H3452" s="12">
        <f t="shared" si="68"/>
        <v>0</v>
      </c>
      <c r="I3452" s="12">
        <v>0</v>
      </c>
      <c r="J3452" s="12">
        <v>0</v>
      </c>
      <c r="K3452" s="12">
        <v>0</v>
      </c>
      <c r="L3452" s="12">
        <v>0</v>
      </c>
      <c r="M3452" s="12">
        <v>0</v>
      </c>
      <c r="N3452" s="12">
        <v>0</v>
      </c>
      <c r="O3452" s="12">
        <v>0</v>
      </c>
      <c r="P3452" s="12">
        <v>0</v>
      </c>
      <c r="Q3452" s="12">
        <v>0</v>
      </c>
      <c r="R3452" s="12">
        <v>0</v>
      </c>
    </row>
    <row r="3453" spans="2:18" ht="60.75" hidden="1" thickBot="1" x14ac:dyDescent="0.3">
      <c r="B3453" s="15" t="s">
        <v>1347</v>
      </c>
      <c r="C3453" s="16" t="s">
        <v>1348</v>
      </c>
      <c r="D3453" s="17">
        <f t="shared" si="68"/>
        <v>0</v>
      </c>
      <c r="E3453" s="17">
        <f t="shared" si="68"/>
        <v>0</v>
      </c>
      <c r="F3453" s="17">
        <f t="shared" si="68"/>
        <v>0</v>
      </c>
      <c r="G3453" s="17">
        <f t="shared" si="68"/>
        <v>0</v>
      </c>
      <c r="H3453" s="17">
        <f t="shared" si="68"/>
        <v>0</v>
      </c>
      <c r="I3453" s="17">
        <v>0</v>
      </c>
      <c r="J3453" s="17">
        <v>0</v>
      </c>
      <c r="K3453" s="17">
        <v>0</v>
      </c>
      <c r="L3453" s="17">
        <v>0</v>
      </c>
      <c r="M3453" s="17">
        <v>0</v>
      </c>
      <c r="N3453" s="17">
        <v>0</v>
      </c>
      <c r="O3453" s="17">
        <v>0</v>
      </c>
      <c r="P3453" s="17">
        <v>0</v>
      </c>
      <c r="Q3453" s="17">
        <v>0</v>
      </c>
      <c r="R3453" s="17">
        <v>0</v>
      </c>
    </row>
    <row r="3454" spans="2:18" hidden="1" x14ac:dyDescent="0.25">
      <c r="B3454" s="11" t="s">
        <v>1</v>
      </c>
      <c r="C3454" s="13" t="s">
        <v>20</v>
      </c>
      <c r="D3454" s="12">
        <f t="shared" si="68"/>
        <v>0</v>
      </c>
      <c r="E3454" s="12">
        <f t="shared" si="68"/>
        <v>0</v>
      </c>
      <c r="F3454" s="12">
        <f t="shared" si="68"/>
        <v>0</v>
      </c>
      <c r="G3454" s="12">
        <f t="shared" si="68"/>
        <v>0</v>
      </c>
      <c r="H3454" s="12">
        <f t="shared" si="68"/>
        <v>0</v>
      </c>
      <c r="I3454" s="12">
        <v>0</v>
      </c>
      <c r="J3454" s="12">
        <v>0</v>
      </c>
      <c r="K3454" s="12">
        <v>0</v>
      </c>
      <c r="L3454" s="12">
        <v>0</v>
      </c>
      <c r="M3454" s="12">
        <v>0</v>
      </c>
      <c r="N3454" s="12">
        <v>0</v>
      </c>
      <c r="O3454" s="12">
        <v>0</v>
      </c>
      <c r="P3454" s="12">
        <v>0</v>
      </c>
      <c r="Q3454" s="12">
        <v>0</v>
      </c>
      <c r="R3454" s="12">
        <v>0</v>
      </c>
    </row>
    <row r="3455" spans="2:18" ht="30.75" hidden="1" thickBot="1" x14ac:dyDescent="0.3">
      <c r="B3455" s="15" t="s">
        <v>1349</v>
      </c>
      <c r="C3455" s="16" t="s">
        <v>1350</v>
      </c>
      <c r="D3455" s="17">
        <f t="shared" si="68"/>
        <v>0</v>
      </c>
      <c r="E3455" s="17">
        <f t="shared" si="68"/>
        <v>0</v>
      </c>
      <c r="F3455" s="17">
        <f t="shared" si="68"/>
        <v>0</v>
      </c>
      <c r="G3455" s="17">
        <f t="shared" si="68"/>
        <v>0</v>
      </c>
      <c r="H3455" s="17">
        <f t="shared" si="68"/>
        <v>0</v>
      </c>
      <c r="I3455" s="17">
        <v>0</v>
      </c>
      <c r="J3455" s="17">
        <v>0</v>
      </c>
      <c r="K3455" s="17">
        <v>0</v>
      </c>
      <c r="L3455" s="17">
        <v>0</v>
      </c>
      <c r="M3455" s="17">
        <v>0</v>
      </c>
      <c r="N3455" s="17">
        <v>0</v>
      </c>
      <c r="O3455" s="17">
        <v>0</v>
      </c>
      <c r="P3455" s="17">
        <v>0</v>
      </c>
      <c r="Q3455" s="17">
        <v>0</v>
      </c>
      <c r="R3455" s="17">
        <v>0</v>
      </c>
    </row>
    <row r="3456" spans="2:18" hidden="1" x14ac:dyDescent="0.25">
      <c r="B3456" s="11" t="s">
        <v>1</v>
      </c>
      <c r="C3456" s="13" t="s">
        <v>12</v>
      </c>
      <c r="D3456" s="12">
        <f t="shared" si="68"/>
        <v>0</v>
      </c>
      <c r="E3456" s="12">
        <f t="shared" si="68"/>
        <v>0</v>
      </c>
      <c r="F3456" s="12">
        <f t="shared" si="68"/>
        <v>0</v>
      </c>
      <c r="G3456" s="12">
        <f t="shared" si="68"/>
        <v>0</v>
      </c>
      <c r="H3456" s="12">
        <f t="shared" si="68"/>
        <v>0</v>
      </c>
      <c r="I3456" s="12">
        <v>0</v>
      </c>
      <c r="J3456" s="12">
        <v>0</v>
      </c>
      <c r="K3456" s="12">
        <v>0</v>
      </c>
      <c r="L3456" s="12">
        <v>0</v>
      </c>
      <c r="M3456" s="12">
        <v>0</v>
      </c>
      <c r="N3456" s="12">
        <v>0</v>
      </c>
      <c r="O3456" s="12">
        <v>0</v>
      </c>
      <c r="P3456" s="12">
        <v>0</v>
      </c>
      <c r="Q3456" s="12">
        <v>0</v>
      </c>
      <c r="R3456" s="12">
        <v>0</v>
      </c>
    </row>
    <row r="3457" spans="2:18" hidden="1" x14ac:dyDescent="0.25">
      <c r="B3457" s="8" t="s">
        <v>1</v>
      </c>
      <c r="C3457" s="10" t="s">
        <v>14</v>
      </c>
      <c r="D3457" s="9">
        <f t="shared" si="68"/>
        <v>0</v>
      </c>
      <c r="E3457" s="9">
        <f t="shared" si="68"/>
        <v>0</v>
      </c>
      <c r="F3457" s="9">
        <f t="shared" si="68"/>
        <v>0</v>
      </c>
      <c r="G3457" s="9">
        <f t="shared" si="68"/>
        <v>0</v>
      </c>
      <c r="H3457" s="9">
        <f t="shared" si="68"/>
        <v>0</v>
      </c>
      <c r="I3457" s="9">
        <v>0</v>
      </c>
      <c r="J3457" s="9">
        <v>0</v>
      </c>
      <c r="K3457" s="9">
        <v>0</v>
      </c>
      <c r="L3457" s="9">
        <v>0</v>
      </c>
      <c r="M3457" s="9">
        <v>0</v>
      </c>
      <c r="N3457" s="9">
        <v>0</v>
      </c>
      <c r="O3457" s="9">
        <v>0</v>
      </c>
      <c r="P3457" s="9">
        <v>0</v>
      </c>
      <c r="Q3457" s="9">
        <v>0</v>
      </c>
      <c r="R3457" s="9">
        <v>0</v>
      </c>
    </row>
    <row r="3458" spans="2:18" ht="30.75" hidden="1" thickBot="1" x14ac:dyDescent="0.3">
      <c r="B3458" s="15" t="s">
        <v>1351</v>
      </c>
      <c r="C3458" s="16" t="s">
        <v>1352</v>
      </c>
      <c r="D3458" s="17">
        <f t="shared" si="68"/>
        <v>0</v>
      </c>
      <c r="E3458" s="17">
        <f t="shared" si="68"/>
        <v>0</v>
      </c>
      <c r="F3458" s="17">
        <f t="shared" si="68"/>
        <v>0</v>
      </c>
      <c r="G3458" s="17">
        <f t="shared" si="68"/>
        <v>0</v>
      </c>
      <c r="H3458" s="17">
        <f t="shared" si="68"/>
        <v>0</v>
      </c>
      <c r="I3458" s="17">
        <v>0</v>
      </c>
      <c r="J3458" s="17">
        <v>0</v>
      </c>
      <c r="K3458" s="17">
        <v>0</v>
      </c>
      <c r="L3458" s="17">
        <v>0</v>
      </c>
      <c r="M3458" s="17">
        <v>0</v>
      </c>
      <c r="N3458" s="17">
        <v>0</v>
      </c>
      <c r="O3458" s="17">
        <v>0</v>
      </c>
      <c r="P3458" s="17">
        <v>0</v>
      </c>
      <c r="Q3458" s="17">
        <v>0</v>
      </c>
      <c r="R3458" s="17">
        <v>0</v>
      </c>
    </row>
    <row r="3459" spans="2:18" hidden="1" x14ac:dyDescent="0.25">
      <c r="B3459" s="11" t="s">
        <v>1</v>
      </c>
      <c r="C3459" s="13" t="s">
        <v>20</v>
      </c>
      <c r="D3459" s="12">
        <f t="shared" si="68"/>
        <v>0</v>
      </c>
      <c r="E3459" s="12">
        <f t="shared" si="68"/>
        <v>0</v>
      </c>
      <c r="F3459" s="12">
        <f t="shared" si="68"/>
        <v>0</v>
      </c>
      <c r="G3459" s="12">
        <f t="shared" si="68"/>
        <v>0</v>
      </c>
      <c r="H3459" s="12">
        <f t="shared" si="68"/>
        <v>0</v>
      </c>
      <c r="I3459" s="12">
        <v>0</v>
      </c>
      <c r="J3459" s="12">
        <v>0</v>
      </c>
      <c r="K3459" s="12">
        <v>0</v>
      </c>
      <c r="L3459" s="12">
        <v>0</v>
      </c>
      <c r="M3459" s="12">
        <v>0</v>
      </c>
      <c r="N3459" s="12">
        <v>0</v>
      </c>
      <c r="O3459" s="12">
        <v>0</v>
      </c>
      <c r="P3459" s="12">
        <v>0</v>
      </c>
      <c r="Q3459" s="12">
        <v>0</v>
      </c>
      <c r="R3459" s="12">
        <v>0</v>
      </c>
    </row>
    <row r="3460" spans="2:18" ht="15.75" hidden="1" thickBot="1" x14ac:dyDescent="0.3">
      <c r="B3460" s="15" t="s">
        <v>1353</v>
      </c>
      <c r="C3460" s="16" t="s">
        <v>1354</v>
      </c>
      <c r="D3460" s="17">
        <f t="shared" si="68"/>
        <v>0</v>
      </c>
      <c r="E3460" s="17">
        <f t="shared" si="68"/>
        <v>0</v>
      </c>
      <c r="F3460" s="17">
        <f t="shared" si="68"/>
        <v>0</v>
      </c>
      <c r="G3460" s="17">
        <f t="shared" si="68"/>
        <v>0</v>
      </c>
      <c r="H3460" s="17">
        <f t="shared" si="68"/>
        <v>0</v>
      </c>
      <c r="I3460" s="17">
        <v>0</v>
      </c>
      <c r="J3460" s="17">
        <v>0</v>
      </c>
      <c r="K3460" s="17">
        <v>0</v>
      </c>
      <c r="L3460" s="17">
        <v>0</v>
      </c>
      <c r="M3460" s="17">
        <v>0</v>
      </c>
      <c r="N3460" s="17">
        <v>0</v>
      </c>
      <c r="O3460" s="17">
        <v>0</v>
      </c>
      <c r="P3460" s="17">
        <v>0</v>
      </c>
      <c r="Q3460" s="17">
        <v>0</v>
      </c>
      <c r="R3460" s="17">
        <v>0</v>
      </c>
    </row>
    <row r="3461" spans="2:18" hidden="1" x14ac:dyDescent="0.25">
      <c r="B3461" s="11" t="s">
        <v>1</v>
      </c>
      <c r="C3461" s="13" t="s">
        <v>12</v>
      </c>
      <c r="D3461" s="12">
        <f t="shared" si="68"/>
        <v>0</v>
      </c>
      <c r="E3461" s="12">
        <f t="shared" si="68"/>
        <v>0</v>
      </c>
      <c r="F3461" s="12">
        <f t="shared" si="68"/>
        <v>0</v>
      </c>
      <c r="G3461" s="12">
        <f t="shared" si="68"/>
        <v>0</v>
      </c>
      <c r="H3461" s="12">
        <f t="shared" si="68"/>
        <v>0</v>
      </c>
      <c r="I3461" s="12">
        <v>0</v>
      </c>
      <c r="J3461" s="12">
        <v>0</v>
      </c>
      <c r="K3461" s="12">
        <v>0</v>
      </c>
      <c r="L3461" s="12">
        <v>0</v>
      </c>
      <c r="M3461" s="12">
        <v>0</v>
      </c>
      <c r="N3461" s="12">
        <v>0</v>
      </c>
      <c r="O3461" s="12">
        <v>0</v>
      </c>
      <c r="P3461" s="12">
        <v>0</v>
      </c>
      <c r="Q3461" s="12">
        <v>0</v>
      </c>
      <c r="R3461" s="12">
        <v>0</v>
      </c>
    </row>
    <row r="3462" spans="2:18" hidden="1" x14ac:dyDescent="0.25">
      <c r="B3462" s="8" t="s">
        <v>1</v>
      </c>
      <c r="C3462" s="10" t="s">
        <v>14</v>
      </c>
      <c r="D3462" s="9">
        <f t="shared" si="68"/>
        <v>0</v>
      </c>
      <c r="E3462" s="9">
        <f t="shared" si="68"/>
        <v>0</v>
      </c>
      <c r="F3462" s="9">
        <f t="shared" si="68"/>
        <v>0</v>
      </c>
      <c r="G3462" s="9">
        <f t="shared" si="68"/>
        <v>0</v>
      </c>
      <c r="H3462" s="9">
        <f t="shared" si="68"/>
        <v>0</v>
      </c>
      <c r="I3462" s="9">
        <v>0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  <c r="Q3462" s="9">
        <v>0</v>
      </c>
      <c r="R3462" s="9">
        <v>0</v>
      </c>
    </row>
    <row r="3463" spans="2:18" ht="45.75" hidden="1" thickBot="1" x14ac:dyDescent="0.3">
      <c r="B3463" s="15" t="s">
        <v>1355</v>
      </c>
      <c r="C3463" s="16" t="s">
        <v>1356</v>
      </c>
      <c r="D3463" s="17">
        <f t="shared" si="68"/>
        <v>0</v>
      </c>
      <c r="E3463" s="17">
        <f t="shared" si="68"/>
        <v>0</v>
      </c>
      <c r="F3463" s="17">
        <f t="shared" si="68"/>
        <v>0</v>
      </c>
      <c r="G3463" s="17">
        <f t="shared" si="68"/>
        <v>0</v>
      </c>
      <c r="H3463" s="17">
        <f t="shared" si="68"/>
        <v>0</v>
      </c>
      <c r="I3463" s="17">
        <v>0</v>
      </c>
      <c r="J3463" s="17">
        <v>0</v>
      </c>
      <c r="K3463" s="17">
        <v>0</v>
      </c>
      <c r="L3463" s="17">
        <v>0</v>
      </c>
      <c r="M3463" s="17">
        <v>0</v>
      </c>
      <c r="N3463" s="17">
        <v>0</v>
      </c>
      <c r="O3463" s="17">
        <v>0</v>
      </c>
      <c r="P3463" s="17">
        <v>0</v>
      </c>
      <c r="Q3463" s="17">
        <v>0</v>
      </c>
      <c r="R3463" s="17">
        <v>0</v>
      </c>
    </row>
    <row r="3464" spans="2:18" hidden="1" x14ac:dyDescent="0.25">
      <c r="B3464" s="11" t="s">
        <v>1</v>
      </c>
      <c r="C3464" s="13" t="s">
        <v>12</v>
      </c>
      <c r="D3464" s="12">
        <f t="shared" si="68"/>
        <v>0</v>
      </c>
      <c r="E3464" s="12">
        <f t="shared" si="68"/>
        <v>0</v>
      </c>
      <c r="F3464" s="12">
        <f t="shared" si="68"/>
        <v>0</v>
      </c>
      <c r="G3464" s="12">
        <f t="shared" si="68"/>
        <v>0</v>
      </c>
      <c r="H3464" s="12">
        <f t="shared" si="68"/>
        <v>0</v>
      </c>
      <c r="I3464" s="12">
        <v>0</v>
      </c>
      <c r="J3464" s="12">
        <v>0</v>
      </c>
      <c r="K3464" s="12">
        <v>0</v>
      </c>
      <c r="L3464" s="12">
        <v>0</v>
      </c>
      <c r="M3464" s="12">
        <v>0</v>
      </c>
      <c r="N3464" s="12">
        <v>0</v>
      </c>
      <c r="O3464" s="12">
        <v>0</v>
      </c>
      <c r="P3464" s="12">
        <v>0</v>
      </c>
      <c r="Q3464" s="12">
        <v>0</v>
      </c>
      <c r="R3464" s="12">
        <v>0</v>
      </c>
    </row>
    <row r="3465" spans="2:18" hidden="1" x14ac:dyDescent="0.25">
      <c r="B3465" s="8" t="s">
        <v>1</v>
      </c>
      <c r="C3465" s="10" t="s">
        <v>14</v>
      </c>
      <c r="D3465" s="9">
        <f t="shared" si="68"/>
        <v>0</v>
      </c>
      <c r="E3465" s="9">
        <f t="shared" si="68"/>
        <v>0</v>
      </c>
      <c r="F3465" s="9">
        <f t="shared" si="68"/>
        <v>0</v>
      </c>
      <c r="G3465" s="9">
        <f t="shared" si="68"/>
        <v>0</v>
      </c>
      <c r="H3465" s="9">
        <f t="shared" si="68"/>
        <v>0</v>
      </c>
      <c r="I3465" s="9">
        <v>0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  <c r="Q3465" s="9">
        <v>0</v>
      </c>
      <c r="R3465" s="9">
        <v>0</v>
      </c>
    </row>
    <row r="3466" spans="2:18" ht="45.75" hidden="1" thickBot="1" x14ac:dyDescent="0.3">
      <c r="B3466" s="15" t="s">
        <v>1357</v>
      </c>
      <c r="C3466" s="16" t="s">
        <v>1358</v>
      </c>
      <c r="D3466" s="17">
        <f t="shared" si="68"/>
        <v>0</v>
      </c>
      <c r="E3466" s="17">
        <f t="shared" si="68"/>
        <v>0</v>
      </c>
      <c r="F3466" s="17">
        <f t="shared" si="68"/>
        <v>0</v>
      </c>
      <c r="G3466" s="17">
        <f t="shared" si="68"/>
        <v>0</v>
      </c>
      <c r="H3466" s="17">
        <f t="shared" si="68"/>
        <v>0</v>
      </c>
      <c r="I3466" s="17">
        <v>0</v>
      </c>
      <c r="J3466" s="17">
        <v>0</v>
      </c>
      <c r="K3466" s="17">
        <v>0</v>
      </c>
      <c r="L3466" s="17">
        <v>0</v>
      </c>
      <c r="M3466" s="17">
        <v>0</v>
      </c>
      <c r="N3466" s="17">
        <v>0</v>
      </c>
      <c r="O3466" s="17">
        <v>0</v>
      </c>
      <c r="P3466" s="17">
        <v>0</v>
      </c>
      <c r="Q3466" s="17">
        <v>0</v>
      </c>
      <c r="R3466" s="17">
        <v>0</v>
      </c>
    </row>
    <row r="3467" spans="2:18" hidden="1" x14ac:dyDescent="0.25">
      <c r="B3467" s="11" t="s">
        <v>1</v>
      </c>
      <c r="C3467" s="13" t="s">
        <v>12</v>
      </c>
      <c r="D3467" s="12">
        <f t="shared" si="68"/>
        <v>0</v>
      </c>
      <c r="E3467" s="12">
        <f t="shared" si="68"/>
        <v>0</v>
      </c>
      <c r="F3467" s="12">
        <f t="shared" si="68"/>
        <v>0</v>
      </c>
      <c r="G3467" s="12">
        <f t="shared" si="68"/>
        <v>0</v>
      </c>
      <c r="H3467" s="12">
        <f t="shared" si="68"/>
        <v>0</v>
      </c>
      <c r="I3467" s="12">
        <v>0</v>
      </c>
      <c r="J3467" s="12">
        <v>0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</row>
    <row r="3468" spans="2:18" hidden="1" x14ac:dyDescent="0.25">
      <c r="B3468" s="8" t="s">
        <v>1</v>
      </c>
      <c r="C3468" s="10" t="s">
        <v>14</v>
      </c>
      <c r="D3468" s="9">
        <f t="shared" si="68"/>
        <v>0</v>
      </c>
      <c r="E3468" s="9">
        <f t="shared" si="68"/>
        <v>0</v>
      </c>
      <c r="F3468" s="9">
        <f t="shared" si="68"/>
        <v>0</v>
      </c>
      <c r="G3468" s="9">
        <f t="shared" si="68"/>
        <v>0</v>
      </c>
      <c r="H3468" s="9">
        <f t="shared" si="68"/>
        <v>0</v>
      </c>
      <c r="I3468" s="9">
        <v>0</v>
      </c>
      <c r="J3468" s="9">
        <v>0</v>
      </c>
      <c r="K3468" s="9">
        <v>0</v>
      </c>
      <c r="L3468" s="9">
        <v>0</v>
      </c>
      <c r="M3468" s="9">
        <v>0</v>
      </c>
      <c r="N3468" s="9">
        <v>0</v>
      </c>
      <c r="O3468" s="9">
        <v>0</v>
      </c>
      <c r="P3468" s="9">
        <v>0</v>
      </c>
      <c r="Q3468" s="9">
        <v>0</v>
      </c>
      <c r="R3468" s="9">
        <v>0</v>
      </c>
    </row>
    <row r="3469" spans="2:18" ht="15.75" hidden="1" thickBot="1" x14ac:dyDescent="0.3">
      <c r="B3469" s="15" t="s">
        <v>1359</v>
      </c>
      <c r="C3469" s="16" t="s">
        <v>1360</v>
      </c>
      <c r="D3469" s="17">
        <f t="shared" si="68"/>
        <v>0</v>
      </c>
      <c r="E3469" s="17">
        <f t="shared" si="68"/>
        <v>0</v>
      </c>
      <c r="F3469" s="17">
        <f t="shared" si="68"/>
        <v>0</v>
      </c>
      <c r="G3469" s="17">
        <f t="shared" si="68"/>
        <v>0</v>
      </c>
      <c r="H3469" s="17">
        <f t="shared" si="68"/>
        <v>0</v>
      </c>
      <c r="I3469" s="17">
        <v>0</v>
      </c>
      <c r="J3469" s="17">
        <v>0</v>
      </c>
      <c r="K3469" s="17">
        <v>0</v>
      </c>
      <c r="L3469" s="17">
        <v>0</v>
      </c>
      <c r="M3469" s="17">
        <v>0</v>
      </c>
      <c r="N3469" s="17">
        <v>0</v>
      </c>
      <c r="O3469" s="17">
        <v>0</v>
      </c>
      <c r="P3469" s="17">
        <v>0</v>
      </c>
      <c r="Q3469" s="17">
        <v>0</v>
      </c>
      <c r="R3469" s="17">
        <v>0</v>
      </c>
    </row>
    <row r="3470" spans="2:18" hidden="1" x14ac:dyDescent="0.25">
      <c r="B3470" s="11" t="s">
        <v>1</v>
      </c>
      <c r="C3470" s="13" t="s">
        <v>12</v>
      </c>
      <c r="D3470" s="12">
        <f t="shared" si="68"/>
        <v>0</v>
      </c>
      <c r="E3470" s="12">
        <f t="shared" si="68"/>
        <v>0</v>
      </c>
      <c r="F3470" s="12">
        <f t="shared" si="68"/>
        <v>0</v>
      </c>
      <c r="G3470" s="12">
        <f t="shared" si="68"/>
        <v>0</v>
      </c>
      <c r="H3470" s="12">
        <f t="shared" si="68"/>
        <v>0</v>
      </c>
      <c r="I3470" s="12">
        <v>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0</v>
      </c>
      <c r="P3470" s="12">
        <v>0</v>
      </c>
      <c r="Q3470" s="12">
        <v>0</v>
      </c>
      <c r="R3470" s="12">
        <v>0</v>
      </c>
    </row>
    <row r="3471" spans="2:18" hidden="1" x14ac:dyDescent="0.25">
      <c r="B3471" s="8" t="s">
        <v>1</v>
      </c>
      <c r="C3471" s="10" t="s">
        <v>13</v>
      </c>
      <c r="D3471" s="9">
        <f t="shared" si="68"/>
        <v>0</v>
      </c>
      <c r="E3471" s="9">
        <f t="shared" si="68"/>
        <v>0</v>
      </c>
      <c r="F3471" s="9">
        <f t="shared" si="68"/>
        <v>0</v>
      </c>
      <c r="G3471" s="9">
        <f t="shared" si="68"/>
        <v>0</v>
      </c>
      <c r="H3471" s="9">
        <f t="shared" si="68"/>
        <v>0</v>
      </c>
      <c r="I3471" s="9">
        <v>0</v>
      </c>
      <c r="J3471" s="9">
        <v>0</v>
      </c>
      <c r="K3471" s="9">
        <v>0</v>
      </c>
      <c r="L3471" s="9">
        <v>0</v>
      </c>
      <c r="M3471" s="9">
        <v>0</v>
      </c>
      <c r="N3471" s="9">
        <v>0</v>
      </c>
      <c r="O3471" s="9">
        <v>0</v>
      </c>
      <c r="P3471" s="9">
        <v>0</v>
      </c>
      <c r="Q3471" s="9">
        <v>0</v>
      </c>
      <c r="R3471" s="9">
        <v>0</v>
      </c>
    </row>
    <row r="3472" spans="2:18" hidden="1" x14ac:dyDescent="0.25">
      <c r="B3472" s="8" t="s">
        <v>1</v>
      </c>
      <c r="C3472" s="10" t="s">
        <v>14</v>
      </c>
      <c r="D3472" s="9">
        <f t="shared" si="68"/>
        <v>0</v>
      </c>
      <c r="E3472" s="9">
        <f t="shared" si="68"/>
        <v>0</v>
      </c>
      <c r="F3472" s="9">
        <f t="shared" si="68"/>
        <v>0</v>
      </c>
      <c r="G3472" s="9">
        <f t="shared" si="68"/>
        <v>0</v>
      </c>
      <c r="H3472" s="9">
        <f t="shared" si="68"/>
        <v>0</v>
      </c>
      <c r="I3472" s="9">
        <v>0</v>
      </c>
      <c r="J3472" s="9">
        <v>0</v>
      </c>
      <c r="K3472" s="9">
        <v>0</v>
      </c>
      <c r="L3472" s="9">
        <v>0</v>
      </c>
      <c r="M3472" s="9">
        <v>0</v>
      </c>
      <c r="N3472" s="9">
        <v>0</v>
      </c>
      <c r="O3472" s="9">
        <v>0</v>
      </c>
      <c r="P3472" s="9">
        <v>0</v>
      </c>
      <c r="Q3472" s="9">
        <v>0</v>
      </c>
      <c r="R3472" s="9">
        <v>0</v>
      </c>
    </row>
    <row r="3473" spans="2:18" hidden="1" x14ac:dyDescent="0.25">
      <c r="B3473" s="8" t="s">
        <v>1</v>
      </c>
      <c r="C3473" s="10" t="s">
        <v>16</v>
      </c>
      <c r="D3473" s="9">
        <f t="shared" si="68"/>
        <v>0</v>
      </c>
      <c r="E3473" s="9">
        <f t="shared" si="68"/>
        <v>0</v>
      </c>
      <c r="F3473" s="9">
        <f t="shared" si="68"/>
        <v>0</v>
      </c>
      <c r="G3473" s="9">
        <f t="shared" si="68"/>
        <v>0</v>
      </c>
      <c r="H3473" s="9">
        <f t="shared" si="68"/>
        <v>0</v>
      </c>
      <c r="I3473" s="9">
        <v>0</v>
      </c>
      <c r="J3473" s="9">
        <v>0</v>
      </c>
      <c r="K3473" s="9">
        <v>0</v>
      </c>
      <c r="L3473" s="9">
        <v>0</v>
      </c>
      <c r="M3473" s="9">
        <v>0</v>
      </c>
      <c r="N3473" s="9">
        <v>0</v>
      </c>
      <c r="O3473" s="9">
        <v>0</v>
      </c>
      <c r="P3473" s="9">
        <v>0</v>
      </c>
      <c r="Q3473" s="9">
        <v>0</v>
      </c>
      <c r="R3473" s="9">
        <v>0</v>
      </c>
    </row>
    <row r="3474" spans="2:18" hidden="1" x14ac:dyDescent="0.25">
      <c r="B3474" s="8" t="s">
        <v>1</v>
      </c>
      <c r="C3474" s="10" t="s">
        <v>17</v>
      </c>
      <c r="D3474" s="9">
        <f t="shared" si="68"/>
        <v>0</v>
      </c>
      <c r="E3474" s="9">
        <f t="shared" si="68"/>
        <v>0</v>
      </c>
      <c r="F3474" s="9">
        <f t="shared" si="68"/>
        <v>0</v>
      </c>
      <c r="G3474" s="9">
        <f t="shared" si="68"/>
        <v>0</v>
      </c>
      <c r="H3474" s="9">
        <f t="shared" si="68"/>
        <v>0</v>
      </c>
      <c r="I3474" s="9">
        <v>0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  <c r="Q3474" s="9">
        <v>0</v>
      </c>
      <c r="R3474" s="9">
        <v>0</v>
      </c>
    </row>
    <row r="3475" spans="2:18" hidden="1" x14ac:dyDescent="0.25">
      <c r="B3475" s="8" t="s">
        <v>1</v>
      </c>
      <c r="C3475" s="10" t="s">
        <v>18</v>
      </c>
      <c r="D3475" s="9">
        <f t="shared" si="68"/>
        <v>0</v>
      </c>
      <c r="E3475" s="9">
        <f t="shared" si="68"/>
        <v>0</v>
      </c>
      <c r="F3475" s="9">
        <f t="shared" si="68"/>
        <v>0</v>
      </c>
      <c r="G3475" s="9">
        <f t="shared" si="68"/>
        <v>0</v>
      </c>
      <c r="H3475" s="9">
        <f t="shared" si="68"/>
        <v>0</v>
      </c>
      <c r="I3475" s="9">
        <v>0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  <c r="Q3475" s="9">
        <v>0</v>
      </c>
      <c r="R3475" s="9">
        <v>0</v>
      </c>
    </row>
    <row r="3476" spans="2:18" hidden="1" x14ac:dyDescent="0.25">
      <c r="B3476" s="8" t="s">
        <v>1</v>
      </c>
      <c r="C3476" s="10" t="s">
        <v>19</v>
      </c>
      <c r="D3476" s="9">
        <f t="shared" si="68"/>
        <v>0</v>
      </c>
      <c r="E3476" s="9">
        <f t="shared" si="68"/>
        <v>0</v>
      </c>
      <c r="F3476" s="9">
        <f t="shared" si="68"/>
        <v>0</v>
      </c>
      <c r="G3476" s="9">
        <f t="shared" si="68"/>
        <v>0</v>
      </c>
      <c r="H3476" s="9">
        <f t="shared" si="68"/>
        <v>0</v>
      </c>
      <c r="I3476" s="9">
        <v>0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  <c r="Q3476" s="9">
        <v>0</v>
      </c>
      <c r="R3476" s="9">
        <v>0</v>
      </c>
    </row>
    <row r="3477" spans="2:18" hidden="1" x14ac:dyDescent="0.25">
      <c r="B3477" s="11" t="s">
        <v>1</v>
      </c>
      <c r="C3477" s="13" t="s">
        <v>20</v>
      </c>
      <c r="D3477" s="12">
        <f t="shared" si="68"/>
        <v>0</v>
      </c>
      <c r="E3477" s="12">
        <f t="shared" si="68"/>
        <v>0</v>
      </c>
      <c r="F3477" s="12">
        <f t="shared" si="68"/>
        <v>0</v>
      </c>
      <c r="G3477" s="12">
        <f t="shared" si="68"/>
        <v>0</v>
      </c>
      <c r="H3477" s="12">
        <f t="shared" si="68"/>
        <v>0</v>
      </c>
      <c r="I3477" s="12">
        <v>0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0</v>
      </c>
      <c r="P3477" s="12">
        <v>0</v>
      </c>
      <c r="Q3477" s="12">
        <v>0</v>
      </c>
      <c r="R3477" s="12">
        <v>0</v>
      </c>
    </row>
    <row r="3478" spans="2:18" ht="15.75" hidden="1" thickBot="1" x14ac:dyDescent="0.3">
      <c r="B3478" s="15" t="s">
        <v>1361</v>
      </c>
      <c r="C3478" s="16" t="s">
        <v>1362</v>
      </c>
      <c r="D3478" s="17">
        <f t="shared" si="68"/>
        <v>0</v>
      </c>
      <c r="E3478" s="17">
        <f t="shared" si="68"/>
        <v>0</v>
      </c>
      <c r="F3478" s="17">
        <f t="shared" si="68"/>
        <v>0</v>
      </c>
      <c r="G3478" s="17">
        <f t="shared" si="68"/>
        <v>0</v>
      </c>
      <c r="H3478" s="17">
        <f t="shared" si="68"/>
        <v>0</v>
      </c>
      <c r="I3478" s="17">
        <v>0</v>
      </c>
      <c r="J3478" s="17">
        <v>0</v>
      </c>
      <c r="K3478" s="17">
        <v>0</v>
      </c>
      <c r="L3478" s="17">
        <v>0</v>
      </c>
      <c r="M3478" s="17">
        <v>0</v>
      </c>
      <c r="N3478" s="17">
        <v>0</v>
      </c>
      <c r="O3478" s="17">
        <v>0</v>
      </c>
      <c r="P3478" s="17">
        <v>0</v>
      </c>
      <c r="Q3478" s="17">
        <v>0</v>
      </c>
      <c r="R3478" s="17">
        <v>0</v>
      </c>
    </row>
    <row r="3479" spans="2:18" hidden="1" x14ac:dyDescent="0.25">
      <c r="B3479" s="11" t="s">
        <v>1</v>
      </c>
      <c r="C3479" s="13" t="s">
        <v>12</v>
      </c>
      <c r="D3479" s="12">
        <f t="shared" si="68"/>
        <v>0</v>
      </c>
      <c r="E3479" s="12">
        <f t="shared" si="68"/>
        <v>0</v>
      </c>
      <c r="F3479" s="12">
        <f t="shared" si="68"/>
        <v>0</v>
      </c>
      <c r="G3479" s="12">
        <f t="shared" si="68"/>
        <v>0</v>
      </c>
      <c r="H3479" s="12">
        <f t="shared" si="68"/>
        <v>0</v>
      </c>
      <c r="I3479" s="12">
        <v>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0</v>
      </c>
      <c r="P3479" s="12">
        <v>0</v>
      </c>
      <c r="Q3479" s="12">
        <v>0</v>
      </c>
      <c r="R3479" s="12">
        <v>0</v>
      </c>
    </row>
    <row r="3480" spans="2:18" hidden="1" x14ac:dyDescent="0.25">
      <c r="B3480" s="8" t="s">
        <v>1</v>
      </c>
      <c r="C3480" s="10" t="s">
        <v>13</v>
      </c>
      <c r="D3480" s="9">
        <f t="shared" si="68"/>
        <v>0</v>
      </c>
      <c r="E3480" s="9">
        <f t="shared" si="68"/>
        <v>0</v>
      </c>
      <c r="F3480" s="9">
        <f t="shared" si="68"/>
        <v>0</v>
      </c>
      <c r="G3480" s="9">
        <f t="shared" si="68"/>
        <v>0</v>
      </c>
      <c r="H3480" s="9">
        <f t="shared" si="68"/>
        <v>0</v>
      </c>
      <c r="I3480" s="9">
        <v>0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  <c r="Q3480" s="9">
        <v>0</v>
      </c>
      <c r="R3480" s="9">
        <v>0</v>
      </c>
    </row>
    <row r="3481" spans="2:18" hidden="1" x14ac:dyDescent="0.25">
      <c r="B3481" s="8" t="s">
        <v>1</v>
      </c>
      <c r="C3481" s="10" t="s">
        <v>14</v>
      </c>
      <c r="D3481" s="9">
        <f t="shared" si="68"/>
        <v>0</v>
      </c>
      <c r="E3481" s="9">
        <f t="shared" si="68"/>
        <v>0</v>
      </c>
      <c r="F3481" s="9">
        <f t="shared" si="68"/>
        <v>0</v>
      </c>
      <c r="G3481" s="9">
        <f t="shared" si="68"/>
        <v>0</v>
      </c>
      <c r="H3481" s="9">
        <f t="shared" si="68"/>
        <v>0</v>
      </c>
      <c r="I3481" s="9">
        <v>0</v>
      </c>
      <c r="J3481" s="9">
        <v>0</v>
      </c>
      <c r="K3481" s="9">
        <v>0</v>
      </c>
      <c r="L3481" s="9">
        <v>0</v>
      </c>
      <c r="M3481" s="9">
        <v>0</v>
      </c>
      <c r="N3481" s="9">
        <v>0</v>
      </c>
      <c r="O3481" s="9">
        <v>0</v>
      </c>
      <c r="P3481" s="9">
        <v>0</v>
      </c>
      <c r="Q3481" s="9">
        <v>0</v>
      </c>
      <c r="R3481" s="9">
        <v>0</v>
      </c>
    </row>
    <row r="3482" spans="2:18" hidden="1" x14ac:dyDescent="0.25">
      <c r="B3482" s="8" t="s">
        <v>1</v>
      </c>
      <c r="C3482" s="10" t="s">
        <v>16</v>
      </c>
      <c r="D3482" s="9">
        <f t="shared" si="68"/>
        <v>0</v>
      </c>
      <c r="E3482" s="9">
        <f t="shared" si="68"/>
        <v>0</v>
      </c>
      <c r="F3482" s="9">
        <f t="shared" si="68"/>
        <v>0</v>
      </c>
      <c r="G3482" s="9">
        <f t="shared" si="68"/>
        <v>0</v>
      </c>
      <c r="H3482" s="9">
        <f t="shared" si="68"/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</row>
    <row r="3483" spans="2:18" hidden="1" x14ac:dyDescent="0.25">
      <c r="B3483" s="8" t="s">
        <v>1</v>
      </c>
      <c r="C3483" s="10" t="s">
        <v>18</v>
      </c>
      <c r="D3483" s="9">
        <f t="shared" si="68"/>
        <v>0</v>
      </c>
      <c r="E3483" s="9">
        <f t="shared" si="68"/>
        <v>0</v>
      </c>
      <c r="F3483" s="9">
        <f t="shared" si="68"/>
        <v>0</v>
      </c>
      <c r="G3483" s="9">
        <f t="shared" si="68"/>
        <v>0</v>
      </c>
      <c r="H3483" s="9">
        <f t="shared" si="68"/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</row>
    <row r="3484" spans="2:18" hidden="1" x14ac:dyDescent="0.25">
      <c r="B3484" s="8" t="s">
        <v>1</v>
      </c>
      <c r="C3484" s="10" t="s">
        <v>19</v>
      </c>
      <c r="D3484" s="9">
        <f t="shared" si="68"/>
        <v>0</v>
      </c>
      <c r="E3484" s="9">
        <f t="shared" si="68"/>
        <v>0</v>
      </c>
      <c r="F3484" s="9">
        <f t="shared" si="68"/>
        <v>0</v>
      </c>
      <c r="G3484" s="9">
        <f t="shared" si="68"/>
        <v>0</v>
      </c>
      <c r="H3484" s="9">
        <f t="shared" si="68"/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</row>
    <row r="3485" spans="2:18" hidden="1" x14ac:dyDescent="0.25">
      <c r="B3485" s="11" t="s">
        <v>1</v>
      </c>
      <c r="C3485" s="13" t="s">
        <v>20</v>
      </c>
      <c r="D3485" s="12">
        <f t="shared" si="68"/>
        <v>0</v>
      </c>
      <c r="E3485" s="12">
        <f t="shared" si="68"/>
        <v>0</v>
      </c>
      <c r="F3485" s="12">
        <f t="shared" si="68"/>
        <v>0</v>
      </c>
      <c r="G3485" s="12">
        <f t="shared" si="68"/>
        <v>0</v>
      </c>
      <c r="H3485" s="12">
        <f t="shared" si="68"/>
        <v>0</v>
      </c>
      <c r="I3485" s="12">
        <v>0</v>
      </c>
      <c r="J3485" s="12">
        <v>0</v>
      </c>
      <c r="K3485" s="12">
        <v>0</v>
      </c>
      <c r="L3485" s="12">
        <v>0</v>
      </c>
      <c r="M3485" s="12">
        <v>0</v>
      </c>
      <c r="N3485" s="12">
        <v>0</v>
      </c>
      <c r="O3485" s="12">
        <v>0</v>
      </c>
      <c r="P3485" s="12">
        <v>0</v>
      </c>
      <c r="Q3485" s="12">
        <v>0</v>
      </c>
      <c r="R3485" s="12">
        <v>0</v>
      </c>
    </row>
    <row r="3486" spans="2:18" ht="45.75" hidden="1" thickBot="1" x14ac:dyDescent="0.3">
      <c r="B3486" s="15" t="s">
        <v>1363</v>
      </c>
      <c r="C3486" s="16" t="s">
        <v>1364</v>
      </c>
      <c r="D3486" s="17">
        <f t="shared" si="68"/>
        <v>0</v>
      </c>
      <c r="E3486" s="17">
        <f t="shared" si="68"/>
        <v>0</v>
      </c>
      <c r="F3486" s="17">
        <f t="shared" si="68"/>
        <v>0</v>
      </c>
      <c r="G3486" s="17">
        <f t="shared" si="68"/>
        <v>0</v>
      </c>
      <c r="H3486" s="17">
        <f t="shared" si="68"/>
        <v>0</v>
      </c>
      <c r="I3486" s="17">
        <v>0</v>
      </c>
      <c r="J3486" s="17">
        <v>0</v>
      </c>
      <c r="K3486" s="17">
        <v>0</v>
      </c>
      <c r="L3486" s="17">
        <v>0</v>
      </c>
      <c r="M3486" s="17">
        <v>0</v>
      </c>
      <c r="N3486" s="17">
        <v>0</v>
      </c>
      <c r="O3486" s="17">
        <v>0</v>
      </c>
      <c r="P3486" s="17">
        <v>0</v>
      </c>
      <c r="Q3486" s="17">
        <v>0</v>
      </c>
      <c r="R3486" s="17">
        <v>0</v>
      </c>
    </row>
    <row r="3487" spans="2:18" hidden="1" x14ac:dyDescent="0.25">
      <c r="B3487" s="11" t="s">
        <v>1</v>
      </c>
      <c r="C3487" s="13" t="s">
        <v>12</v>
      </c>
      <c r="D3487" s="12">
        <f t="shared" si="68"/>
        <v>0</v>
      </c>
      <c r="E3487" s="12">
        <f t="shared" si="68"/>
        <v>0</v>
      </c>
      <c r="F3487" s="12">
        <f t="shared" si="68"/>
        <v>0</v>
      </c>
      <c r="G3487" s="12">
        <f t="shared" si="68"/>
        <v>0</v>
      </c>
      <c r="H3487" s="12">
        <f t="shared" si="68"/>
        <v>0</v>
      </c>
      <c r="I3487" s="12">
        <v>0</v>
      </c>
      <c r="J3487" s="12">
        <v>0</v>
      </c>
      <c r="K3487" s="12">
        <v>0</v>
      </c>
      <c r="L3487" s="12">
        <v>0</v>
      </c>
      <c r="M3487" s="12">
        <v>0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</row>
    <row r="3488" spans="2:18" hidden="1" x14ac:dyDescent="0.25">
      <c r="B3488" s="8" t="s">
        <v>1</v>
      </c>
      <c r="C3488" s="10" t="s">
        <v>16</v>
      </c>
      <c r="D3488" s="9">
        <f t="shared" si="68"/>
        <v>0</v>
      </c>
      <c r="E3488" s="9">
        <f t="shared" si="68"/>
        <v>0</v>
      </c>
      <c r="F3488" s="9">
        <f t="shared" si="68"/>
        <v>0</v>
      </c>
      <c r="G3488" s="9">
        <f t="shared" si="68"/>
        <v>0</v>
      </c>
      <c r="H3488" s="9">
        <f t="shared" si="68"/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</row>
    <row r="3489" spans="2:18" hidden="1" x14ac:dyDescent="0.25">
      <c r="B3489" s="8" t="s">
        <v>1</v>
      </c>
      <c r="C3489" s="10" t="s">
        <v>19</v>
      </c>
      <c r="D3489" s="9">
        <f t="shared" si="68"/>
        <v>0</v>
      </c>
      <c r="E3489" s="9">
        <f t="shared" si="68"/>
        <v>0</v>
      </c>
      <c r="F3489" s="9">
        <f t="shared" si="68"/>
        <v>0</v>
      </c>
      <c r="G3489" s="9">
        <f t="shared" si="68"/>
        <v>0</v>
      </c>
      <c r="H3489" s="9">
        <f t="shared" si="68"/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</row>
    <row r="3490" spans="2:18" hidden="1" x14ac:dyDescent="0.25">
      <c r="B3490" s="11" t="s">
        <v>1</v>
      </c>
      <c r="C3490" s="13" t="s">
        <v>20</v>
      </c>
      <c r="D3490" s="12">
        <f t="shared" ref="D3490:H3540" si="69">I3490+N3490</f>
        <v>0</v>
      </c>
      <c r="E3490" s="12">
        <f t="shared" si="69"/>
        <v>0</v>
      </c>
      <c r="F3490" s="12">
        <f t="shared" si="69"/>
        <v>0</v>
      </c>
      <c r="G3490" s="12">
        <f t="shared" si="69"/>
        <v>0</v>
      </c>
      <c r="H3490" s="12">
        <f t="shared" si="69"/>
        <v>0</v>
      </c>
      <c r="I3490" s="12">
        <v>0</v>
      </c>
      <c r="J3490" s="12">
        <v>0</v>
      </c>
      <c r="K3490" s="12">
        <v>0</v>
      </c>
      <c r="L3490" s="12">
        <v>0</v>
      </c>
      <c r="M3490" s="12">
        <v>0</v>
      </c>
      <c r="N3490" s="12">
        <v>0</v>
      </c>
      <c r="O3490" s="12">
        <v>0</v>
      </c>
      <c r="P3490" s="12">
        <v>0</v>
      </c>
      <c r="Q3490" s="12">
        <v>0</v>
      </c>
      <c r="R3490" s="12">
        <v>0</v>
      </c>
    </row>
    <row r="3491" spans="2:18" ht="15.75" hidden="1" thickBot="1" x14ac:dyDescent="0.3">
      <c r="B3491" s="15" t="s">
        <v>1365</v>
      </c>
      <c r="C3491" s="16" t="s">
        <v>1366</v>
      </c>
      <c r="D3491" s="17">
        <f t="shared" si="69"/>
        <v>0</v>
      </c>
      <c r="E3491" s="17">
        <f t="shared" si="69"/>
        <v>0</v>
      </c>
      <c r="F3491" s="17">
        <f t="shared" si="69"/>
        <v>0</v>
      </c>
      <c r="G3491" s="17">
        <f t="shared" si="69"/>
        <v>0</v>
      </c>
      <c r="H3491" s="17">
        <f t="shared" si="69"/>
        <v>0</v>
      </c>
      <c r="I3491" s="17">
        <v>0</v>
      </c>
      <c r="J3491" s="17">
        <v>0</v>
      </c>
      <c r="K3491" s="17">
        <v>0</v>
      </c>
      <c r="L3491" s="17">
        <v>0</v>
      </c>
      <c r="M3491" s="17">
        <v>0</v>
      </c>
      <c r="N3491" s="17">
        <v>0</v>
      </c>
      <c r="O3491" s="17">
        <v>0</v>
      </c>
      <c r="P3491" s="17">
        <v>0</v>
      </c>
      <c r="Q3491" s="17">
        <v>0</v>
      </c>
      <c r="R3491" s="17">
        <v>0</v>
      </c>
    </row>
    <row r="3492" spans="2:18" hidden="1" x14ac:dyDescent="0.25">
      <c r="B3492" s="11" t="s">
        <v>1</v>
      </c>
      <c r="C3492" s="13" t="s">
        <v>12</v>
      </c>
      <c r="D3492" s="12">
        <f t="shared" si="69"/>
        <v>0</v>
      </c>
      <c r="E3492" s="12">
        <f t="shared" si="69"/>
        <v>0</v>
      </c>
      <c r="F3492" s="12">
        <f t="shared" si="69"/>
        <v>0</v>
      </c>
      <c r="G3492" s="12">
        <f t="shared" si="69"/>
        <v>0</v>
      </c>
      <c r="H3492" s="12">
        <f t="shared" si="69"/>
        <v>0</v>
      </c>
      <c r="I3492" s="12">
        <v>0</v>
      </c>
      <c r="J3492" s="12">
        <v>0</v>
      </c>
      <c r="K3492" s="12">
        <v>0</v>
      </c>
      <c r="L3492" s="12">
        <v>0</v>
      </c>
      <c r="M3492" s="12">
        <v>0</v>
      </c>
      <c r="N3492" s="12">
        <v>0</v>
      </c>
      <c r="O3492" s="12">
        <v>0</v>
      </c>
      <c r="P3492" s="12">
        <v>0</v>
      </c>
      <c r="Q3492" s="12">
        <v>0</v>
      </c>
      <c r="R3492" s="12">
        <v>0</v>
      </c>
    </row>
    <row r="3493" spans="2:18" hidden="1" x14ac:dyDescent="0.25">
      <c r="B3493" s="8" t="s">
        <v>1</v>
      </c>
      <c r="C3493" s="10" t="s">
        <v>14</v>
      </c>
      <c r="D3493" s="9">
        <f t="shared" si="69"/>
        <v>0</v>
      </c>
      <c r="E3493" s="9">
        <f t="shared" si="69"/>
        <v>0</v>
      </c>
      <c r="F3493" s="9">
        <f t="shared" si="69"/>
        <v>0</v>
      </c>
      <c r="G3493" s="9">
        <f t="shared" si="69"/>
        <v>0</v>
      </c>
      <c r="H3493" s="9">
        <f t="shared" si="69"/>
        <v>0</v>
      </c>
      <c r="I3493" s="9">
        <v>0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  <c r="Q3493" s="9">
        <v>0</v>
      </c>
      <c r="R3493" s="9">
        <v>0</v>
      </c>
    </row>
    <row r="3494" spans="2:18" hidden="1" x14ac:dyDescent="0.25">
      <c r="B3494" s="8" t="s">
        <v>1</v>
      </c>
      <c r="C3494" s="10" t="s">
        <v>19</v>
      </c>
      <c r="D3494" s="9">
        <f t="shared" si="69"/>
        <v>0</v>
      </c>
      <c r="E3494" s="9">
        <f t="shared" si="69"/>
        <v>0</v>
      </c>
      <c r="F3494" s="9">
        <f t="shared" si="69"/>
        <v>0</v>
      </c>
      <c r="G3494" s="9">
        <f t="shared" si="69"/>
        <v>0</v>
      </c>
      <c r="H3494" s="9">
        <f t="shared" si="69"/>
        <v>0</v>
      </c>
      <c r="I3494" s="9">
        <v>0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  <c r="Q3494" s="9">
        <v>0</v>
      </c>
      <c r="R3494" s="9">
        <v>0</v>
      </c>
    </row>
    <row r="3495" spans="2:18" hidden="1" x14ac:dyDescent="0.25">
      <c r="B3495" s="11" t="s">
        <v>1</v>
      </c>
      <c r="C3495" s="13" t="s">
        <v>20</v>
      </c>
      <c r="D3495" s="12">
        <f t="shared" si="69"/>
        <v>0</v>
      </c>
      <c r="E3495" s="12">
        <f t="shared" si="69"/>
        <v>0</v>
      </c>
      <c r="F3495" s="12">
        <f t="shared" si="69"/>
        <v>0</v>
      </c>
      <c r="G3495" s="12">
        <f t="shared" si="69"/>
        <v>0</v>
      </c>
      <c r="H3495" s="12">
        <f t="shared" si="69"/>
        <v>0</v>
      </c>
      <c r="I3495" s="12">
        <v>0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0</v>
      </c>
      <c r="Q3495" s="12">
        <v>0</v>
      </c>
      <c r="R3495" s="12">
        <v>0</v>
      </c>
    </row>
    <row r="3496" spans="2:18" ht="15.75" hidden="1" thickBot="1" x14ac:dyDescent="0.3">
      <c r="B3496" s="15" t="s">
        <v>1367</v>
      </c>
      <c r="C3496" s="16" t="s">
        <v>1368</v>
      </c>
      <c r="D3496" s="17">
        <f t="shared" si="69"/>
        <v>0</v>
      </c>
      <c r="E3496" s="17">
        <f t="shared" si="69"/>
        <v>0</v>
      </c>
      <c r="F3496" s="17">
        <f t="shared" si="69"/>
        <v>0</v>
      </c>
      <c r="G3496" s="17">
        <f t="shared" si="69"/>
        <v>0</v>
      </c>
      <c r="H3496" s="17">
        <f t="shared" si="69"/>
        <v>0</v>
      </c>
      <c r="I3496" s="17">
        <v>0</v>
      </c>
      <c r="J3496" s="17">
        <v>0</v>
      </c>
      <c r="K3496" s="17">
        <v>0</v>
      </c>
      <c r="L3496" s="17">
        <v>0</v>
      </c>
      <c r="M3496" s="17">
        <v>0</v>
      </c>
      <c r="N3496" s="17">
        <v>0</v>
      </c>
      <c r="O3496" s="17">
        <v>0</v>
      </c>
      <c r="P3496" s="17">
        <v>0</v>
      </c>
      <c r="Q3496" s="17">
        <v>0</v>
      </c>
      <c r="R3496" s="17">
        <v>0</v>
      </c>
    </row>
    <row r="3497" spans="2:18" hidden="1" x14ac:dyDescent="0.25">
      <c r="B3497" s="11" t="s">
        <v>1</v>
      </c>
      <c r="C3497" s="13" t="s">
        <v>12</v>
      </c>
      <c r="D3497" s="12">
        <f t="shared" si="69"/>
        <v>0</v>
      </c>
      <c r="E3497" s="12">
        <f t="shared" si="69"/>
        <v>0</v>
      </c>
      <c r="F3497" s="12">
        <f t="shared" si="69"/>
        <v>0</v>
      </c>
      <c r="G3497" s="12">
        <f t="shared" si="69"/>
        <v>0</v>
      </c>
      <c r="H3497" s="12">
        <f t="shared" si="69"/>
        <v>0</v>
      </c>
      <c r="I3497" s="12">
        <v>0</v>
      </c>
      <c r="J3497" s="12">
        <v>0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2">
        <v>0</v>
      </c>
      <c r="Q3497" s="12">
        <v>0</v>
      </c>
      <c r="R3497" s="12">
        <v>0</v>
      </c>
    </row>
    <row r="3498" spans="2:18" hidden="1" x14ac:dyDescent="0.25">
      <c r="B3498" s="8" t="s">
        <v>1</v>
      </c>
      <c r="C3498" s="10" t="s">
        <v>14</v>
      </c>
      <c r="D3498" s="9">
        <f t="shared" si="69"/>
        <v>0</v>
      </c>
      <c r="E3498" s="9">
        <f t="shared" si="69"/>
        <v>0</v>
      </c>
      <c r="F3498" s="9">
        <f t="shared" si="69"/>
        <v>0</v>
      </c>
      <c r="G3498" s="9">
        <f t="shared" si="69"/>
        <v>0</v>
      </c>
      <c r="H3498" s="9">
        <f t="shared" si="69"/>
        <v>0</v>
      </c>
      <c r="I3498" s="9">
        <v>0</v>
      </c>
      <c r="J3498" s="9">
        <v>0</v>
      </c>
      <c r="K3498" s="9">
        <v>0</v>
      </c>
      <c r="L3498" s="9">
        <v>0</v>
      </c>
      <c r="M3498" s="9">
        <v>0</v>
      </c>
      <c r="N3498" s="9">
        <v>0</v>
      </c>
      <c r="O3498" s="9">
        <v>0</v>
      </c>
      <c r="P3498" s="9">
        <v>0</v>
      </c>
      <c r="Q3498" s="9">
        <v>0</v>
      </c>
      <c r="R3498" s="9">
        <v>0</v>
      </c>
    </row>
    <row r="3499" spans="2:18" hidden="1" x14ac:dyDescent="0.25">
      <c r="B3499" s="8" t="s">
        <v>1</v>
      </c>
      <c r="C3499" s="10" t="s">
        <v>19</v>
      </c>
      <c r="D3499" s="9">
        <f t="shared" si="69"/>
        <v>0</v>
      </c>
      <c r="E3499" s="9">
        <f t="shared" si="69"/>
        <v>0</v>
      </c>
      <c r="F3499" s="9">
        <f t="shared" si="69"/>
        <v>0</v>
      </c>
      <c r="G3499" s="9">
        <f t="shared" si="69"/>
        <v>0</v>
      </c>
      <c r="H3499" s="9">
        <f t="shared" si="69"/>
        <v>0</v>
      </c>
      <c r="I3499" s="9">
        <v>0</v>
      </c>
      <c r="J3499" s="9">
        <v>0</v>
      </c>
      <c r="K3499" s="9">
        <v>0</v>
      </c>
      <c r="L3499" s="9">
        <v>0</v>
      </c>
      <c r="M3499" s="9">
        <v>0</v>
      </c>
      <c r="N3499" s="9">
        <v>0</v>
      </c>
      <c r="O3499" s="9">
        <v>0</v>
      </c>
      <c r="P3499" s="9">
        <v>0</v>
      </c>
      <c r="Q3499" s="9">
        <v>0</v>
      </c>
      <c r="R3499" s="9">
        <v>0</v>
      </c>
    </row>
    <row r="3500" spans="2:18" hidden="1" x14ac:dyDescent="0.25">
      <c r="B3500" s="11" t="s">
        <v>1</v>
      </c>
      <c r="C3500" s="13" t="s">
        <v>20</v>
      </c>
      <c r="D3500" s="12">
        <f t="shared" si="69"/>
        <v>0</v>
      </c>
      <c r="E3500" s="12">
        <f t="shared" si="69"/>
        <v>0</v>
      </c>
      <c r="F3500" s="12">
        <f t="shared" si="69"/>
        <v>0</v>
      </c>
      <c r="G3500" s="12">
        <f t="shared" si="69"/>
        <v>0</v>
      </c>
      <c r="H3500" s="12">
        <f t="shared" si="69"/>
        <v>0</v>
      </c>
      <c r="I3500" s="12">
        <v>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0</v>
      </c>
      <c r="P3500" s="12">
        <v>0</v>
      </c>
      <c r="Q3500" s="12">
        <v>0</v>
      </c>
      <c r="R3500" s="12">
        <v>0</v>
      </c>
    </row>
    <row r="3501" spans="2:18" ht="15.75" hidden="1" thickBot="1" x14ac:dyDescent="0.3">
      <c r="B3501" s="15" t="s">
        <v>1369</v>
      </c>
      <c r="C3501" s="16" t="s">
        <v>1370</v>
      </c>
      <c r="D3501" s="17">
        <f t="shared" si="69"/>
        <v>0</v>
      </c>
      <c r="E3501" s="17">
        <f t="shared" si="69"/>
        <v>0</v>
      </c>
      <c r="F3501" s="17">
        <f t="shared" si="69"/>
        <v>0</v>
      </c>
      <c r="G3501" s="17">
        <f t="shared" si="69"/>
        <v>0</v>
      </c>
      <c r="H3501" s="17">
        <f t="shared" si="69"/>
        <v>0</v>
      </c>
      <c r="I3501" s="17">
        <v>0</v>
      </c>
      <c r="J3501" s="17">
        <v>0</v>
      </c>
      <c r="K3501" s="17">
        <v>0</v>
      </c>
      <c r="L3501" s="17">
        <v>0</v>
      </c>
      <c r="M3501" s="17">
        <v>0</v>
      </c>
      <c r="N3501" s="17">
        <v>0</v>
      </c>
      <c r="O3501" s="17">
        <v>0</v>
      </c>
      <c r="P3501" s="17">
        <v>0</v>
      </c>
      <c r="Q3501" s="17">
        <v>0</v>
      </c>
      <c r="R3501" s="17">
        <v>0</v>
      </c>
    </row>
    <row r="3502" spans="2:18" hidden="1" x14ac:dyDescent="0.25">
      <c r="B3502" s="11" t="s">
        <v>1</v>
      </c>
      <c r="C3502" s="13" t="s">
        <v>12</v>
      </c>
      <c r="D3502" s="12">
        <f t="shared" si="69"/>
        <v>0</v>
      </c>
      <c r="E3502" s="12">
        <f t="shared" si="69"/>
        <v>0</v>
      </c>
      <c r="F3502" s="12">
        <f t="shared" si="69"/>
        <v>0</v>
      </c>
      <c r="G3502" s="12">
        <f t="shared" si="69"/>
        <v>0</v>
      </c>
      <c r="H3502" s="12">
        <f t="shared" si="69"/>
        <v>0</v>
      </c>
      <c r="I3502" s="12">
        <v>0</v>
      </c>
      <c r="J3502" s="12">
        <v>0</v>
      </c>
      <c r="K3502" s="12">
        <v>0</v>
      </c>
      <c r="L3502" s="12">
        <v>0</v>
      </c>
      <c r="M3502" s="12">
        <v>0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</row>
    <row r="3503" spans="2:18" hidden="1" x14ac:dyDescent="0.25">
      <c r="B3503" s="8" t="s">
        <v>1</v>
      </c>
      <c r="C3503" s="10" t="s">
        <v>14</v>
      </c>
      <c r="D3503" s="9">
        <f t="shared" si="69"/>
        <v>0</v>
      </c>
      <c r="E3503" s="9">
        <f t="shared" si="69"/>
        <v>0</v>
      </c>
      <c r="F3503" s="9">
        <f t="shared" si="69"/>
        <v>0</v>
      </c>
      <c r="G3503" s="9">
        <f t="shared" si="69"/>
        <v>0</v>
      </c>
      <c r="H3503" s="9">
        <f t="shared" si="69"/>
        <v>0</v>
      </c>
      <c r="I3503" s="9">
        <v>0</v>
      </c>
      <c r="J3503" s="9">
        <v>0</v>
      </c>
      <c r="K3503" s="9">
        <v>0</v>
      </c>
      <c r="L3503" s="9">
        <v>0</v>
      </c>
      <c r="M3503" s="9">
        <v>0</v>
      </c>
      <c r="N3503" s="9">
        <v>0</v>
      </c>
      <c r="O3503" s="9">
        <v>0</v>
      </c>
      <c r="P3503" s="9">
        <v>0</v>
      </c>
      <c r="Q3503" s="9">
        <v>0</v>
      </c>
      <c r="R3503" s="9">
        <v>0</v>
      </c>
    </row>
    <row r="3504" spans="2:18" hidden="1" x14ac:dyDescent="0.25">
      <c r="B3504" s="8" t="s">
        <v>1</v>
      </c>
      <c r="C3504" s="10" t="s">
        <v>19</v>
      </c>
      <c r="D3504" s="9">
        <f t="shared" si="69"/>
        <v>0</v>
      </c>
      <c r="E3504" s="9">
        <f t="shared" si="69"/>
        <v>0</v>
      </c>
      <c r="F3504" s="9">
        <f t="shared" si="69"/>
        <v>0</v>
      </c>
      <c r="G3504" s="9">
        <f t="shared" si="69"/>
        <v>0</v>
      </c>
      <c r="H3504" s="9">
        <f t="shared" si="69"/>
        <v>0</v>
      </c>
      <c r="I3504" s="9">
        <v>0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  <c r="Q3504" s="9">
        <v>0</v>
      </c>
      <c r="R3504" s="9">
        <v>0</v>
      </c>
    </row>
    <row r="3505" spans="2:18" hidden="1" x14ac:dyDescent="0.25">
      <c r="B3505" s="11" t="s">
        <v>1</v>
      </c>
      <c r="C3505" s="13" t="s">
        <v>20</v>
      </c>
      <c r="D3505" s="12">
        <f t="shared" si="69"/>
        <v>0</v>
      </c>
      <c r="E3505" s="12">
        <f t="shared" si="69"/>
        <v>0</v>
      </c>
      <c r="F3505" s="12">
        <f t="shared" si="69"/>
        <v>0</v>
      </c>
      <c r="G3505" s="12">
        <f t="shared" si="69"/>
        <v>0</v>
      </c>
      <c r="H3505" s="12">
        <f t="shared" si="69"/>
        <v>0</v>
      </c>
      <c r="I3505" s="12">
        <v>0</v>
      </c>
      <c r="J3505" s="12">
        <v>0</v>
      </c>
      <c r="K3505" s="12">
        <v>0</v>
      </c>
      <c r="L3505" s="12">
        <v>0</v>
      </c>
      <c r="M3505" s="12">
        <v>0</v>
      </c>
      <c r="N3505" s="12">
        <v>0</v>
      </c>
      <c r="O3505" s="12">
        <v>0</v>
      </c>
      <c r="P3505" s="12">
        <v>0</v>
      </c>
      <c r="Q3505" s="12">
        <v>0</v>
      </c>
      <c r="R3505" s="12">
        <v>0</v>
      </c>
    </row>
    <row r="3506" spans="2:18" ht="15.75" hidden="1" thickBot="1" x14ac:dyDescent="0.3">
      <c r="B3506" s="15" t="s">
        <v>1371</v>
      </c>
      <c r="C3506" s="16" t="s">
        <v>1372</v>
      </c>
      <c r="D3506" s="17">
        <f t="shared" si="69"/>
        <v>0</v>
      </c>
      <c r="E3506" s="17">
        <f t="shared" si="69"/>
        <v>0</v>
      </c>
      <c r="F3506" s="17">
        <f t="shared" si="69"/>
        <v>0</v>
      </c>
      <c r="G3506" s="17">
        <f t="shared" si="69"/>
        <v>0</v>
      </c>
      <c r="H3506" s="17">
        <f t="shared" si="69"/>
        <v>0</v>
      </c>
      <c r="I3506" s="17">
        <v>0</v>
      </c>
      <c r="J3506" s="17">
        <v>0</v>
      </c>
      <c r="K3506" s="17">
        <v>0</v>
      </c>
      <c r="L3506" s="17">
        <v>0</v>
      </c>
      <c r="M3506" s="17">
        <v>0</v>
      </c>
      <c r="N3506" s="17">
        <v>0</v>
      </c>
      <c r="O3506" s="17">
        <v>0</v>
      </c>
      <c r="P3506" s="17">
        <v>0</v>
      </c>
      <c r="Q3506" s="17">
        <v>0</v>
      </c>
      <c r="R3506" s="17">
        <v>0</v>
      </c>
    </row>
    <row r="3507" spans="2:18" hidden="1" x14ac:dyDescent="0.25">
      <c r="B3507" s="11" t="s">
        <v>1</v>
      </c>
      <c r="C3507" s="13" t="s">
        <v>12</v>
      </c>
      <c r="D3507" s="12">
        <f t="shared" si="69"/>
        <v>0</v>
      </c>
      <c r="E3507" s="12">
        <f t="shared" si="69"/>
        <v>0</v>
      </c>
      <c r="F3507" s="12">
        <f t="shared" si="69"/>
        <v>0</v>
      </c>
      <c r="G3507" s="12">
        <f t="shared" si="69"/>
        <v>0</v>
      </c>
      <c r="H3507" s="12">
        <f t="shared" si="69"/>
        <v>0</v>
      </c>
      <c r="I3507" s="12">
        <v>0</v>
      </c>
      <c r="J3507" s="12">
        <v>0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0</v>
      </c>
      <c r="Q3507" s="12">
        <v>0</v>
      </c>
      <c r="R3507" s="12">
        <v>0</v>
      </c>
    </row>
    <row r="3508" spans="2:18" hidden="1" x14ac:dyDescent="0.25">
      <c r="B3508" s="8" t="s">
        <v>1</v>
      </c>
      <c r="C3508" s="10" t="s">
        <v>14</v>
      </c>
      <c r="D3508" s="9">
        <f t="shared" si="69"/>
        <v>0</v>
      </c>
      <c r="E3508" s="9">
        <f t="shared" si="69"/>
        <v>0</v>
      </c>
      <c r="F3508" s="9">
        <f t="shared" si="69"/>
        <v>0</v>
      </c>
      <c r="G3508" s="9">
        <f t="shared" si="69"/>
        <v>0</v>
      </c>
      <c r="H3508" s="9">
        <f t="shared" si="69"/>
        <v>0</v>
      </c>
      <c r="I3508" s="9">
        <v>0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  <c r="Q3508" s="9">
        <v>0</v>
      </c>
      <c r="R3508" s="9">
        <v>0</v>
      </c>
    </row>
    <row r="3509" spans="2:18" hidden="1" x14ac:dyDescent="0.25">
      <c r="B3509" s="8" t="s">
        <v>1</v>
      </c>
      <c r="C3509" s="10" t="s">
        <v>18</v>
      </c>
      <c r="D3509" s="9">
        <f t="shared" si="69"/>
        <v>0</v>
      </c>
      <c r="E3509" s="9">
        <f t="shared" si="69"/>
        <v>0</v>
      </c>
      <c r="F3509" s="9">
        <f t="shared" si="69"/>
        <v>0</v>
      </c>
      <c r="G3509" s="9">
        <f t="shared" si="69"/>
        <v>0</v>
      </c>
      <c r="H3509" s="9">
        <f t="shared" si="69"/>
        <v>0</v>
      </c>
      <c r="I3509" s="9">
        <v>0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</row>
    <row r="3510" spans="2:18" hidden="1" x14ac:dyDescent="0.25">
      <c r="B3510" s="11" t="s">
        <v>1</v>
      </c>
      <c r="C3510" s="13" t="s">
        <v>20</v>
      </c>
      <c r="D3510" s="12">
        <f t="shared" si="69"/>
        <v>0</v>
      </c>
      <c r="E3510" s="12">
        <f t="shared" si="69"/>
        <v>0</v>
      </c>
      <c r="F3510" s="12">
        <f t="shared" si="69"/>
        <v>0</v>
      </c>
      <c r="G3510" s="12">
        <f t="shared" si="69"/>
        <v>0</v>
      </c>
      <c r="H3510" s="12">
        <f t="shared" si="69"/>
        <v>0</v>
      </c>
      <c r="I3510" s="12">
        <v>0</v>
      </c>
      <c r="J3510" s="12">
        <v>0</v>
      </c>
      <c r="K3510" s="12">
        <v>0</v>
      </c>
      <c r="L3510" s="12">
        <v>0</v>
      </c>
      <c r="M3510" s="12">
        <v>0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</row>
    <row r="3511" spans="2:18" ht="15.75" hidden="1" thickBot="1" x14ac:dyDescent="0.3">
      <c r="B3511" s="15" t="s">
        <v>1373</v>
      </c>
      <c r="C3511" s="16" t="s">
        <v>1374</v>
      </c>
      <c r="D3511" s="17">
        <f t="shared" si="69"/>
        <v>0</v>
      </c>
      <c r="E3511" s="17">
        <f t="shared" si="69"/>
        <v>0</v>
      </c>
      <c r="F3511" s="17">
        <f t="shared" si="69"/>
        <v>0</v>
      </c>
      <c r="G3511" s="17">
        <f t="shared" si="69"/>
        <v>0</v>
      </c>
      <c r="H3511" s="17">
        <f t="shared" si="69"/>
        <v>0</v>
      </c>
      <c r="I3511" s="17">
        <v>0</v>
      </c>
      <c r="J3511" s="17">
        <v>0</v>
      </c>
      <c r="K3511" s="17">
        <v>0</v>
      </c>
      <c r="L3511" s="17">
        <v>0</v>
      </c>
      <c r="M3511" s="17">
        <v>0</v>
      </c>
      <c r="N3511" s="17">
        <v>0</v>
      </c>
      <c r="O3511" s="17">
        <v>0</v>
      </c>
      <c r="P3511" s="17">
        <v>0</v>
      </c>
      <c r="Q3511" s="17">
        <v>0</v>
      </c>
      <c r="R3511" s="17">
        <v>0</v>
      </c>
    </row>
    <row r="3512" spans="2:18" hidden="1" x14ac:dyDescent="0.25">
      <c r="B3512" s="11" t="s">
        <v>1</v>
      </c>
      <c r="C3512" s="13" t="s">
        <v>12</v>
      </c>
      <c r="D3512" s="12">
        <f t="shared" si="69"/>
        <v>0</v>
      </c>
      <c r="E3512" s="12">
        <f t="shared" si="69"/>
        <v>0</v>
      </c>
      <c r="F3512" s="12">
        <f t="shared" si="69"/>
        <v>0</v>
      </c>
      <c r="G3512" s="12">
        <f t="shared" si="69"/>
        <v>0</v>
      </c>
      <c r="H3512" s="12">
        <f t="shared" si="69"/>
        <v>0</v>
      </c>
      <c r="I3512" s="12">
        <v>0</v>
      </c>
      <c r="J3512" s="12">
        <v>0</v>
      </c>
      <c r="K3512" s="12">
        <v>0</v>
      </c>
      <c r="L3512" s="12">
        <v>0</v>
      </c>
      <c r="M3512" s="12">
        <v>0</v>
      </c>
      <c r="N3512" s="12">
        <v>0</v>
      </c>
      <c r="O3512" s="12">
        <v>0</v>
      </c>
      <c r="P3512" s="12">
        <v>0</v>
      </c>
      <c r="Q3512" s="12">
        <v>0</v>
      </c>
      <c r="R3512" s="12">
        <v>0</v>
      </c>
    </row>
    <row r="3513" spans="2:18" hidden="1" x14ac:dyDescent="0.25">
      <c r="B3513" s="8" t="s">
        <v>1</v>
      </c>
      <c r="C3513" s="10" t="s">
        <v>14</v>
      </c>
      <c r="D3513" s="9">
        <f t="shared" si="69"/>
        <v>0</v>
      </c>
      <c r="E3513" s="9">
        <f t="shared" si="69"/>
        <v>0</v>
      </c>
      <c r="F3513" s="9">
        <f t="shared" si="69"/>
        <v>0</v>
      </c>
      <c r="G3513" s="9">
        <f t="shared" si="69"/>
        <v>0</v>
      </c>
      <c r="H3513" s="9">
        <f t="shared" si="69"/>
        <v>0</v>
      </c>
      <c r="I3513" s="9">
        <v>0</v>
      </c>
      <c r="J3513" s="9">
        <v>0</v>
      </c>
      <c r="K3513" s="9">
        <v>0</v>
      </c>
      <c r="L3513" s="9">
        <v>0</v>
      </c>
      <c r="M3513" s="9">
        <v>0</v>
      </c>
      <c r="N3513" s="9">
        <v>0</v>
      </c>
      <c r="O3513" s="9">
        <v>0</v>
      </c>
      <c r="P3513" s="9">
        <v>0</v>
      </c>
      <c r="Q3513" s="9">
        <v>0</v>
      </c>
      <c r="R3513" s="9">
        <v>0</v>
      </c>
    </row>
    <row r="3514" spans="2:18" hidden="1" x14ac:dyDescent="0.25">
      <c r="B3514" s="11" t="s">
        <v>1</v>
      </c>
      <c r="C3514" s="13" t="s">
        <v>20</v>
      </c>
      <c r="D3514" s="12">
        <f t="shared" si="69"/>
        <v>0</v>
      </c>
      <c r="E3514" s="12">
        <f t="shared" si="69"/>
        <v>0</v>
      </c>
      <c r="F3514" s="12">
        <f t="shared" si="69"/>
        <v>0</v>
      </c>
      <c r="G3514" s="12">
        <f t="shared" si="69"/>
        <v>0</v>
      </c>
      <c r="H3514" s="12">
        <f t="shared" si="69"/>
        <v>0</v>
      </c>
      <c r="I3514" s="12">
        <v>0</v>
      </c>
      <c r="J3514" s="12">
        <v>0</v>
      </c>
      <c r="K3514" s="12">
        <v>0</v>
      </c>
      <c r="L3514" s="12">
        <v>0</v>
      </c>
      <c r="M3514" s="12">
        <v>0</v>
      </c>
      <c r="N3514" s="12">
        <v>0</v>
      </c>
      <c r="O3514" s="12">
        <v>0</v>
      </c>
      <c r="P3514" s="12">
        <v>0</v>
      </c>
      <c r="Q3514" s="12">
        <v>0</v>
      </c>
      <c r="R3514" s="12">
        <v>0</v>
      </c>
    </row>
    <row r="3515" spans="2:18" ht="15.75" hidden="1" thickBot="1" x14ac:dyDescent="0.3">
      <c r="B3515" s="15" t="s">
        <v>1375</v>
      </c>
      <c r="C3515" s="16" t="s">
        <v>1376</v>
      </c>
      <c r="D3515" s="17">
        <f t="shared" si="69"/>
        <v>0</v>
      </c>
      <c r="E3515" s="17">
        <f t="shared" si="69"/>
        <v>0</v>
      </c>
      <c r="F3515" s="17">
        <f t="shared" si="69"/>
        <v>0</v>
      </c>
      <c r="G3515" s="17">
        <f t="shared" si="69"/>
        <v>0</v>
      </c>
      <c r="H3515" s="17">
        <f t="shared" si="69"/>
        <v>0</v>
      </c>
      <c r="I3515" s="17">
        <v>0</v>
      </c>
      <c r="J3515" s="17">
        <v>0</v>
      </c>
      <c r="K3515" s="17">
        <v>0</v>
      </c>
      <c r="L3515" s="17">
        <v>0</v>
      </c>
      <c r="M3515" s="17">
        <v>0</v>
      </c>
      <c r="N3515" s="17">
        <v>0</v>
      </c>
      <c r="O3515" s="17">
        <v>0</v>
      </c>
      <c r="P3515" s="17">
        <v>0</v>
      </c>
      <c r="Q3515" s="17">
        <v>0</v>
      </c>
      <c r="R3515" s="17">
        <v>0</v>
      </c>
    </row>
    <row r="3516" spans="2:18" hidden="1" x14ac:dyDescent="0.25">
      <c r="B3516" s="11" t="s">
        <v>1</v>
      </c>
      <c r="C3516" s="13" t="s">
        <v>12</v>
      </c>
      <c r="D3516" s="12">
        <f t="shared" si="69"/>
        <v>0</v>
      </c>
      <c r="E3516" s="12">
        <f t="shared" si="69"/>
        <v>0</v>
      </c>
      <c r="F3516" s="12">
        <f t="shared" si="69"/>
        <v>0</v>
      </c>
      <c r="G3516" s="12">
        <f t="shared" si="69"/>
        <v>0</v>
      </c>
      <c r="H3516" s="12">
        <f t="shared" si="69"/>
        <v>0</v>
      </c>
      <c r="I3516" s="12">
        <v>0</v>
      </c>
      <c r="J3516" s="12">
        <v>0</v>
      </c>
      <c r="K3516" s="12">
        <v>0</v>
      </c>
      <c r="L3516" s="12">
        <v>0</v>
      </c>
      <c r="M3516" s="12">
        <v>0</v>
      </c>
      <c r="N3516" s="12">
        <v>0</v>
      </c>
      <c r="O3516" s="12">
        <v>0</v>
      </c>
      <c r="P3516" s="12">
        <v>0</v>
      </c>
      <c r="Q3516" s="12">
        <v>0</v>
      </c>
      <c r="R3516" s="12">
        <v>0</v>
      </c>
    </row>
    <row r="3517" spans="2:18" hidden="1" x14ac:dyDescent="0.25">
      <c r="B3517" s="8" t="s">
        <v>1</v>
      </c>
      <c r="C3517" s="10" t="s">
        <v>14</v>
      </c>
      <c r="D3517" s="9">
        <f t="shared" si="69"/>
        <v>0</v>
      </c>
      <c r="E3517" s="9">
        <f t="shared" si="69"/>
        <v>0</v>
      </c>
      <c r="F3517" s="9">
        <f t="shared" si="69"/>
        <v>0</v>
      </c>
      <c r="G3517" s="9">
        <f t="shared" si="69"/>
        <v>0</v>
      </c>
      <c r="H3517" s="9">
        <f t="shared" si="69"/>
        <v>0</v>
      </c>
      <c r="I3517" s="9">
        <v>0</v>
      </c>
      <c r="J3517" s="9">
        <v>0</v>
      </c>
      <c r="K3517" s="9">
        <v>0</v>
      </c>
      <c r="L3517" s="9">
        <v>0</v>
      </c>
      <c r="M3517" s="9">
        <v>0</v>
      </c>
      <c r="N3517" s="9">
        <v>0</v>
      </c>
      <c r="O3517" s="9">
        <v>0</v>
      </c>
      <c r="P3517" s="9">
        <v>0</v>
      </c>
      <c r="Q3517" s="9">
        <v>0</v>
      </c>
      <c r="R3517" s="9">
        <v>0</v>
      </c>
    </row>
    <row r="3518" spans="2:18" hidden="1" x14ac:dyDescent="0.25">
      <c r="B3518" s="11" t="s">
        <v>1</v>
      </c>
      <c r="C3518" s="13" t="s">
        <v>20</v>
      </c>
      <c r="D3518" s="12">
        <f t="shared" si="69"/>
        <v>0</v>
      </c>
      <c r="E3518" s="12">
        <f t="shared" si="69"/>
        <v>0</v>
      </c>
      <c r="F3518" s="12">
        <f t="shared" si="69"/>
        <v>0</v>
      </c>
      <c r="G3518" s="12">
        <f t="shared" si="69"/>
        <v>0</v>
      </c>
      <c r="H3518" s="12">
        <f t="shared" si="69"/>
        <v>0</v>
      </c>
      <c r="I3518" s="12">
        <v>0</v>
      </c>
      <c r="J3518" s="12">
        <v>0</v>
      </c>
      <c r="K3518" s="12">
        <v>0</v>
      </c>
      <c r="L3518" s="12">
        <v>0</v>
      </c>
      <c r="M3518" s="12">
        <v>0</v>
      </c>
      <c r="N3518" s="12">
        <v>0</v>
      </c>
      <c r="O3518" s="12">
        <v>0</v>
      </c>
      <c r="P3518" s="12">
        <v>0</v>
      </c>
      <c r="Q3518" s="12">
        <v>0</v>
      </c>
      <c r="R3518" s="12">
        <v>0</v>
      </c>
    </row>
    <row r="3519" spans="2:18" ht="15.75" hidden="1" thickBot="1" x14ac:dyDescent="0.3">
      <c r="B3519" s="15" t="s">
        <v>1377</v>
      </c>
      <c r="C3519" s="16" t="s">
        <v>1378</v>
      </c>
      <c r="D3519" s="17">
        <f t="shared" si="69"/>
        <v>0</v>
      </c>
      <c r="E3519" s="17">
        <f t="shared" si="69"/>
        <v>0</v>
      </c>
      <c r="F3519" s="17">
        <f t="shared" si="69"/>
        <v>0</v>
      </c>
      <c r="G3519" s="17">
        <f t="shared" si="69"/>
        <v>0</v>
      </c>
      <c r="H3519" s="17">
        <f t="shared" si="69"/>
        <v>0</v>
      </c>
      <c r="I3519" s="17">
        <v>0</v>
      </c>
      <c r="J3519" s="17">
        <v>0</v>
      </c>
      <c r="K3519" s="17">
        <v>0</v>
      </c>
      <c r="L3519" s="17">
        <v>0</v>
      </c>
      <c r="M3519" s="17">
        <v>0</v>
      </c>
      <c r="N3519" s="17">
        <v>0</v>
      </c>
      <c r="O3519" s="17">
        <v>0</v>
      </c>
      <c r="P3519" s="17">
        <v>0</v>
      </c>
      <c r="Q3519" s="17">
        <v>0</v>
      </c>
      <c r="R3519" s="17">
        <v>0</v>
      </c>
    </row>
    <row r="3520" spans="2:18" hidden="1" x14ac:dyDescent="0.25">
      <c r="B3520" s="11" t="s">
        <v>1</v>
      </c>
      <c r="C3520" s="13" t="s">
        <v>12</v>
      </c>
      <c r="D3520" s="12">
        <f t="shared" si="69"/>
        <v>0</v>
      </c>
      <c r="E3520" s="12">
        <f t="shared" si="69"/>
        <v>0</v>
      </c>
      <c r="F3520" s="12">
        <f t="shared" si="69"/>
        <v>0</v>
      </c>
      <c r="G3520" s="12">
        <f t="shared" si="69"/>
        <v>0</v>
      </c>
      <c r="H3520" s="12">
        <f t="shared" si="69"/>
        <v>0</v>
      </c>
      <c r="I3520" s="12">
        <v>0</v>
      </c>
      <c r="J3520" s="12">
        <v>0</v>
      </c>
      <c r="K3520" s="12">
        <v>0</v>
      </c>
      <c r="L3520" s="12">
        <v>0</v>
      </c>
      <c r="M3520" s="12">
        <v>0</v>
      </c>
      <c r="N3520" s="12">
        <v>0</v>
      </c>
      <c r="O3520" s="12">
        <v>0</v>
      </c>
      <c r="P3520" s="12">
        <v>0</v>
      </c>
      <c r="Q3520" s="12">
        <v>0</v>
      </c>
      <c r="R3520" s="12">
        <v>0</v>
      </c>
    </row>
    <row r="3521" spans="2:18" hidden="1" x14ac:dyDescent="0.25">
      <c r="B3521" s="8" t="s">
        <v>1</v>
      </c>
      <c r="C3521" s="10" t="s">
        <v>14</v>
      </c>
      <c r="D3521" s="9">
        <f t="shared" si="69"/>
        <v>0</v>
      </c>
      <c r="E3521" s="9">
        <f t="shared" si="69"/>
        <v>0</v>
      </c>
      <c r="F3521" s="9">
        <f t="shared" si="69"/>
        <v>0</v>
      </c>
      <c r="G3521" s="9">
        <f t="shared" si="69"/>
        <v>0</v>
      </c>
      <c r="H3521" s="9">
        <f t="shared" si="69"/>
        <v>0</v>
      </c>
      <c r="I3521" s="9">
        <v>0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0</v>
      </c>
      <c r="P3521" s="9">
        <v>0</v>
      </c>
      <c r="Q3521" s="9">
        <v>0</v>
      </c>
      <c r="R3521" s="9">
        <v>0</v>
      </c>
    </row>
    <row r="3522" spans="2:18" hidden="1" x14ac:dyDescent="0.25">
      <c r="B3522" s="8" t="s">
        <v>1</v>
      </c>
      <c r="C3522" s="10" t="s">
        <v>19</v>
      </c>
      <c r="D3522" s="9">
        <f t="shared" si="69"/>
        <v>0</v>
      </c>
      <c r="E3522" s="9">
        <f t="shared" si="69"/>
        <v>0</v>
      </c>
      <c r="F3522" s="9">
        <f t="shared" si="69"/>
        <v>0</v>
      </c>
      <c r="G3522" s="9">
        <f t="shared" si="69"/>
        <v>0</v>
      </c>
      <c r="H3522" s="9">
        <f t="shared" si="69"/>
        <v>0</v>
      </c>
      <c r="I3522" s="9">
        <v>0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0</v>
      </c>
      <c r="P3522" s="9">
        <v>0</v>
      </c>
      <c r="Q3522" s="9">
        <v>0</v>
      </c>
      <c r="R3522" s="9">
        <v>0</v>
      </c>
    </row>
    <row r="3523" spans="2:18" hidden="1" x14ac:dyDescent="0.25">
      <c r="B3523" s="11" t="s">
        <v>1</v>
      </c>
      <c r="C3523" s="13" t="s">
        <v>20</v>
      </c>
      <c r="D3523" s="12">
        <f t="shared" si="69"/>
        <v>0</v>
      </c>
      <c r="E3523" s="12">
        <f t="shared" si="69"/>
        <v>0</v>
      </c>
      <c r="F3523" s="12">
        <f t="shared" si="69"/>
        <v>0</v>
      </c>
      <c r="G3523" s="12">
        <f t="shared" si="69"/>
        <v>0</v>
      </c>
      <c r="H3523" s="12">
        <f t="shared" si="69"/>
        <v>0</v>
      </c>
      <c r="I3523" s="12">
        <v>0</v>
      </c>
      <c r="J3523" s="12">
        <v>0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2">
        <v>0</v>
      </c>
      <c r="Q3523" s="12">
        <v>0</v>
      </c>
      <c r="R3523" s="12">
        <v>0</v>
      </c>
    </row>
    <row r="3524" spans="2:18" ht="30.75" hidden="1" thickBot="1" x14ac:dyDescent="0.3">
      <c r="B3524" s="15" t="s">
        <v>1379</v>
      </c>
      <c r="C3524" s="16" t="s">
        <v>1380</v>
      </c>
      <c r="D3524" s="17">
        <f t="shared" si="69"/>
        <v>0</v>
      </c>
      <c r="E3524" s="17">
        <f t="shared" si="69"/>
        <v>0</v>
      </c>
      <c r="F3524" s="17">
        <f t="shared" si="69"/>
        <v>0</v>
      </c>
      <c r="G3524" s="17">
        <f t="shared" si="69"/>
        <v>0</v>
      </c>
      <c r="H3524" s="17">
        <f t="shared" si="69"/>
        <v>0</v>
      </c>
      <c r="I3524" s="17">
        <v>0</v>
      </c>
      <c r="J3524" s="17">
        <v>0</v>
      </c>
      <c r="K3524" s="17">
        <v>0</v>
      </c>
      <c r="L3524" s="17">
        <v>0</v>
      </c>
      <c r="M3524" s="17">
        <v>0</v>
      </c>
      <c r="N3524" s="17">
        <v>0</v>
      </c>
      <c r="O3524" s="17">
        <v>0</v>
      </c>
      <c r="P3524" s="17">
        <v>0</v>
      </c>
      <c r="Q3524" s="17">
        <v>0</v>
      </c>
      <c r="R3524" s="17">
        <v>0</v>
      </c>
    </row>
    <row r="3525" spans="2:18" hidden="1" x14ac:dyDescent="0.25">
      <c r="B3525" s="11" t="s">
        <v>1</v>
      </c>
      <c r="C3525" s="13" t="s">
        <v>12</v>
      </c>
      <c r="D3525" s="12">
        <f t="shared" si="69"/>
        <v>0</v>
      </c>
      <c r="E3525" s="12">
        <f t="shared" si="69"/>
        <v>0</v>
      </c>
      <c r="F3525" s="12">
        <f t="shared" si="69"/>
        <v>0</v>
      </c>
      <c r="G3525" s="12">
        <f t="shared" si="69"/>
        <v>0</v>
      </c>
      <c r="H3525" s="12">
        <f t="shared" si="69"/>
        <v>0</v>
      </c>
      <c r="I3525" s="12">
        <v>0</v>
      </c>
      <c r="J3525" s="12">
        <v>0</v>
      </c>
      <c r="K3525" s="12">
        <v>0</v>
      </c>
      <c r="L3525" s="12">
        <v>0</v>
      </c>
      <c r="M3525" s="12">
        <v>0</v>
      </c>
      <c r="N3525" s="12">
        <v>0</v>
      </c>
      <c r="O3525" s="12">
        <v>0</v>
      </c>
      <c r="P3525" s="12">
        <v>0</v>
      </c>
      <c r="Q3525" s="12">
        <v>0</v>
      </c>
      <c r="R3525" s="12">
        <v>0</v>
      </c>
    </row>
    <row r="3526" spans="2:18" hidden="1" x14ac:dyDescent="0.25">
      <c r="B3526" s="8" t="s">
        <v>1</v>
      </c>
      <c r="C3526" s="10" t="s">
        <v>14</v>
      </c>
      <c r="D3526" s="9">
        <f t="shared" si="69"/>
        <v>0</v>
      </c>
      <c r="E3526" s="9">
        <f t="shared" si="69"/>
        <v>0</v>
      </c>
      <c r="F3526" s="9">
        <f t="shared" si="69"/>
        <v>0</v>
      </c>
      <c r="G3526" s="9">
        <f t="shared" si="69"/>
        <v>0</v>
      </c>
      <c r="H3526" s="9">
        <f t="shared" si="69"/>
        <v>0</v>
      </c>
      <c r="I3526" s="9">
        <v>0</v>
      </c>
      <c r="J3526" s="9">
        <v>0</v>
      </c>
      <c r="K3526" s="9">
        <v>0</v>
      </c>
      <c r="L3526" s="9">
        <v>0</v>
      </c>
      <c r="M3526" s="9">
        <v>0</v>
      </c>
      <c r="N3526" s="9">
        <v>0</v>
      </c>
      <c r="O3526" s="9">
        <v>0</v>
      </c>
      <c r="P3526" s="9">
        <v>0</v>
      </c>
      <c r="Q3526" s="9">
        <v>0</v>
      </c>
      <c r="R3526" s="9">
        <v>0</v>
      </c>
    </row>
    <row r="3527" spans="2:18" hidden="1" x14ac:dyDescent="0.25">
      <c r="B3527" s="8" t="s">
        <v>1</v>
      </c>
      <c r="C3527" s="10" t="s">
        <v>19</v>
      </c>
      <c r="D3527" s="9">
        <f t="shared" si="69"/>
        <v>0</v>
      </c>
      <c r="E3527" s="9">
        <f t="shared" si="69"/>
        <v>0</v>
      </c>
      <c r="F3527" s="9">
        <f t="shared" si="69"/>
        <v>0</v>
      </c>
      <c r="G3527" s="9">
        <f t="shared" si="69"/>
        <v>0</v>
      </c>
      <c r="H3527" s="9">
        <f t="shared" si="69"/>
        <v>0</v>
      </c>
      <c r="I3527" s="9">
        <v>0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  <c r="Q3527" s="9">
        <v>0</v>
      </c>
      <c r="R3527" s="9">
        <v>0</v>
      </c>
    </row>
    <row r="3528" spans="2:18" ht="15.75" hidden="1" thickBot="1" x14ac:dyDescent="0.3">
      <c r="B3528" s="15" t="s">
        <v>1381</v>
      </c>
      <c r="C3528" s="16" t="s">
        <v>1382</v>
      </c>
      <c r="D3528" s="17">
        <f t="shared" si="69"/>
        <v>0</v>
      </c>
      <c r="E3528" s="17">
        <f t="shared" si="69"/>
        <v>0</v>
      </c>
      <c r="F3528" s="17">
        <f t="shared" si="69"/>
        <v>0</v>
      </c>
      <c r="G3528" s="17">
        <f t="shared" si="69"/>
        <v>0</v>
      </c>
      <c r="H3528" s="17">
        <f t="shared" si="69"/>
        <v>0</v>
      </c>
      <c r="I3528" s="17">
        <v>0</v>
      </c>
      <c r="J3528" s="17">
        <v>0</v>
      </c>
      <c r="K3528" s="17">
        <v>0</v>
      </c>
      <c r="L3528" s="17">
        <v>0</v>
      </c>
      <c r="M3528" s="17">
        <v>0</v>
      </c>
      <c r="N3528" s="17">
        <v>0</v>
      </c>
      <c r="O3528" s="17">
        <v>0</v>
      </c>
      <c r="P3528" s="17">
        <v>0</v>
      </c>
      <c r="Q3528" s="17">
        <v>0</v>
      </c>
      <c r="R3528" s="17">
        <v>0</v>
      </c>
    </row>
    <row r="3529" spans="2:18" hidden="1" x14ac:dyDescent="0.25">
      <c r="B3529" s="11" t="s">
        <v>1</v>
      </c>
      <c r="C3529" s="13" t="s">
        <v>12</v>
      </c>
      <c r="D3529" s="12">
        <f t="shared" si="69"/>
        <v>0</v>
      </c>
      <c r="E3529" s="12">
        <f t="shared" si="69"/>
        <v>0</v>
      </c>
      <c r="F3529" s="12">
        <f t="shared" si="69"/>
        <v>0</v>
      </c>
      <c r="G3529" s="12">
        <f t="shared" si="69"/>
        <v>0</v>
      </c>
      <c r="H3529" s="12">
        <f t="shared" si="69"/>
        <v>0</v>
      </c>
      <c r="I3529" s="12">
        <v>0</v>
      </c>
      <c r="J3529" s="12">
        <v>0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12">
        <v>0</v>
      </c>
      <c r="Q3529" s="12">
        <v>0</v>
      </c>
      <c r="R3529" s="12">
        <v>0</v>
      </c>
    </row>
    <row r="3530" spans="2:18" hidden="1" x14ac:dyDescent="0.25">
      <c r="B3530" s="8" t="s">
        <v>1</v>
      </c>
      <c r="C3530" s="10" t="s">
        <v>14</v>
      </c>
      <c r="D3530" s="9">
        <f t="shared" si="69"/>
        <v>0</v>
      </c>
      <c r="E3530" s="9">
        <f t="shared" si="69"/>
        <v>0</v>
      </c>
      <c r="F3530" s="9">
        <f t="shared" si="69"/>
        <v>0</v>
      </c>
      <c r="G3530" s="9">
        <f t="shared" si="69"/>
        <v>0</v>
      </c>
      <c r="H3530" s="9">
        <f t="shared" si="69"/>
        <v>0</v>
      </c>
      <c r="I3530" s="9">
        <v>0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  <c r="Q3530" s="9">
        <v>0</v>
      </c>
      <c r="R3530" s="9">
        <v>0</v>
      </c>
    </row>
    <row r="3531" spans="2:18" hidden="1" x14ac:dyDescent="0.25">
      <c r="B3531" s="11" t="s">
        <v>1</v>
      </c>
      <c r="C3531" s="13" t="s">
        <v>20</v>
      </c>
      <c r="D3531" s="12">
        <f t="shared" si="69"/>
        <v>0</v>
      </c>
      <c r="E3531" s="12">
        <f t="shared" si="69"/>
        <v>0</v>
      </c>
      <c r="F3531" s="12">
        <f t="shared" si="69"/>
        <v>0</v>
      </c>
      <c r="G3531" s="12">
        <f t="shared" si="69"/>
        <v>0</v>
      </c>
      <c r="H3531" s="12">
        <f t="shared" si="69"/>
        <v>0</v>
      </c>
      <c r="I3531" s="12">
        <v>0</v>
      </c>
      <c r="J3531" s="12">
        <v>0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2">
        <v>0</v>
      </c>
      <c r="Q3531" s="12">
        <v>0</v>
      </c>
      <c r="R3531" s="12">
        <v>0</v>
      </c>
    </row>
    <row r="3532" spans="2:18" ht="15.75" hidden="1" thickBot="1" x14ac:dyDescent="0.3">
      <c r="B3532" s="15" t="s">
        <v>1383</v>
      </c>
      <c r="C3532" s="16" t="s">
        <v>1384</v>
      </c>
      <c r="D3532" s="17">
        <f t="shared" si="69"/>
        <v>0</v>
      </c>
      <c r="E3532" s="17">
        <f t="shared" si="69"/>
        <v>0</v>
      </c>
      <c r="F3532" s="17">
        <f t="shared" si="69"/>
        <v>0</v>
      </c>
      <c r="G3532" s="17">
        <f t="shared" si="69"/>
        <v>0</v>
      </c>
      <c r="H3532" s="17">
        <f t="shared" si="69"/>
        <v>0</v>
      </c>
      <c r="I3532" s="17">
        <v>0</v>
      </c>
      <c r="J3532" s="17">
        <v>0</v>
      </c>
      <c r="K3532" s="17">
        <v>0</v>
      </c>
      <c r="L3532" s="17">
        <v>0</v>
      </c>
      <c r="M3532" s="17">
        <v>0</v>
      </c>
      <c r="N3532" s="17">
        <v>0</v>
      </c>
      <c r="O3532" s="17">
        <v>0</v>
      </c>
      <c r="P3532" s="17">
        <v>0</v>
      </c>
      <c r="Q3532" s="17">
        <v>0</v>
      </c>
      <c r="R3532" s="17">
        <v>0</v>
      </c>
    </row>
    <row r="3533" spans="2:18" hidden="1" x14ac:dyDescent="0.25">
      <c r="B3533" s="11" t="s">
        <v>1</v>
      </c>
      <c r="C3533" s="13" t="s">
        <v>12</v>
      </c>
      <c r="D3533" s="12">
        <f t="shared" si="69"/>
        <v>0</v>
      </c>
      <c r="E3533" s="12">
        <f t="shared" si="69"/>
        <v>0</v>
      </c>
      <c r="F3533" s="12">
        <f t="shared" si="69"/>
        <v>0</v>
      </c>
      <c r="G3533" s="12">
        <f t="shared" si="69"/>
        <v>0</v>
      </c>
      <c r="H3533" s="12">
        <f t="shared" si="69"/>
        <v>0</v>
      </c>
      <c r="I3533" s="12">
        <v>0</v>
      </c>
      <c r="J3533" s="12">
        <v>0</v>
      </c>
      <c r="K3533" s="12">
        <v>0</v>
      </c>
      <c r="L3533" s="12">
        <v>0</v>
      </c>
      <c r="M3533" s="12">
        <v>0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</row>
    <row r="3534" spans="2:18" hidden="1" x14ac:dyDescent="0.25">
      <c r="B3534" s="8" t="s">
        <v>1</v>
      </c>
      <c r="C3534" s="10" t="s">
        <v>14</v>
      </c>
      <c r="D3534" s="9">
        <f t="shared" si="69"/>
        <v>0</v>
      </c>
      <c r="E3534" s="9">
        <f t="shared" si="69"/>
        <v>0</v>
      </c>
      <c r="F3534" s="9">
        <f t="shared" si="69"/>
        <v>0</v>
      </c>
      <c r="G3534" s="9">
        <f t="shared" si="69"/>
        <v>0</v>
      </c>
      <c r="H3534" s="9">
        <f t="shared" si="69"/>
        <v>0</v>
      </c>
      <c r="I3534" s="9">
        <v>0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  <c r="Q3534" s="9">
        <v>0</v>
      </c>
      <c r="R3534" s="9">
        <v>0</v>
      </c>
    </row>
    <row r="3535" spans="2:18" hidden="1" x14ac:dyDescent="0.25">
      <c r="B3535" s="8" t="s">
        <v>1</v>
      </c>
      <c r="C3535" s="10" t="s">
        <v>18</v>
      </c>
      <c r="D3535" s="9">
        <f t="shared" si="69"/>
        <v>0</v>
      </c>
      <c r="E3535" s="9">
        <f t="shared" si="69"/>
        <v>0</v>
      </c>
      <c r="F3535" s="9">
        <f t="shared" si="69"/>
        <v>0</v>
      </c>
      <c r="G3535" s="9">
        <f t="shared" si="69"/>
        <v>0</v>
      </c>
      <c r="H3535" s="9">
        <f t="shared" si="69"/>
        <v>0</v>
      </c>
      <c r="I3535" s="9">
        <v>0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  <c r="Q3535" s="9">
        <v>0</v>
      </c>
      <c r="R3535" s="9">
        <v>0</v>
      </c>
    </row>
    <row r="3536" spans="2:18" hidden="1" x14ac:dyDescent="0.25">
      <c r="B3536" s="8" t="s">
        <v>1</v>
      </c>
      <c r="C3536" s="10" t="s">
        <v>19</v>
      </c>
      <c r="D3536" s="9">
        <f t="shared" si="69"/>
        <v>0</v>
      </c>
      <c r="E3536" s="9">
        <f t="shared" si="69"/>
        <v>0</v>
      </c>
      <c r="F3536" s="9">
        <f t="shared" si="69"/>
        <v>0</v>
      </c>
      <c r="G3536" s="9">
        <f t="shared" si="69"/>
        <v>0</v>
      </c>
      <c r="H3536" s="9">
        <f t="shared" si="69"/>
        <v>0</v>
      </c>
      <c r="I3536" s="9">
        <v>0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  <c r="Q3536" s="9">
        <v>0</v>
      </c>
      <c r="R3536" s="9">
        <v>0</v>
      </c>
    </row>
    <row r="3537" spans="2:18" hidden="1" x14ac:dyDescent="0.25">
      <c r="B3537" s="11" t="s">
        <v>1</v>
      </c>
      <c r="C3537" s="13" t="s">
        <v>20</v>
      </c>
      <c r="D3537" s="12">
        <f t="shared" si="69"/>
        <v>0</v>
      </c>
      <c r="E3537" s="12">
        <f t="shared" si="69"/>
        <v>0</v>
      </c>
      <c r="F3537" s="12">
        <f t="shared" si="69"/>
        <v>0</v>
      </c>
      <c r="G3537" s="12">
        <f t="shared" si="69"/>
        <v>0</v>
      </c>
      <c r="H3537" s="12">
        <f t="shared" si="69"/>
        <v>0</v>
      </c>
      <c r="I3537" s="12">
        <v>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0</v>
      </c>
      <c r="P3537" s="12">
        <v>0</v>
      </c>
      <c r="Q3537" s="12">
        <v>0</v>
      </c>
      <c r="R3537" s="12">
        <v>0</v>
      </c>
    </row>
    <row r="3538" spans="2:18" ht="15.75" hidden="1" thickBot="1" x14ac:dyDescent="0.3">
      <c r="B3538" s="15" t="s">
        <v>1385</v>
      </c>
      <c r="C3538" s="16" t="s">
        <v>1386</v>
      </c>
      <c r="D3538" s="17">
        <f t="shared" si="69"/>
        <v>0</v>
      </c>
      <c r="E3538" s="17">
        <f t="shared" si="69"/>
        <v>0</v>
      </c>
      <c r="F3538" s="17">
        <f t="shared" si="69"/>
        <v>0</v>
      </c>
      <c r="G3538" s="17">
        <f t="shared" si="69"/>
        <v>0</v>
      </c>
      <c r="H3538" s="17">
        <f t="shared" si="69"/>
        <v>0</v>
      </c>
      <c r="I3538" s="17">
        <v>0</v>
      </c>
      <c r="J3538" s="17">
        <v>0</v>
      </c>
      <c r="K3538" s="17">
        <v>0</v>
      </c>
      <c r="L3538" s="17">
        <v>0</v>
      </c>
      <c r="M3538" s="17">
        <v>0</v>
      </c>
      <c r="N3538" s="17">
        <v>0</v>
      </c>
      <c r="O3538" s="17">
        <v>0</v>
      </c>
      <c r="P3538" s="17">
        <v>0</v>
      </c>
      <c r="Q3538" s="17">
        <v>0</v>
      </c>
      <c r="R3538" s="17">
        <v>0</v>
      </c>
    </row>
    <row r="3539" spans="2:18" hidden="1" x14ac:dyDescent="0.25">
      <c r="B3539" s="11" t="s">
        <v>1</v>
      </c>
      <c r="C3539" s="13" t="s">
        <v>12</v>
      </c>
      <c r="D3539" s="12">
        <f t="shared" si="69"/>
        <v>0</v>
      </c>
      <c r="E3539" s="12">
        <f t="shared" si="69"/>
        <v>0</v>
      </c>
      <c r="F3539" s="12">
        <f t="shared" si="69"/>
        <v>0</v>
      </c>
      <c r="G3539" s="12">
        <f t="shared" si="69"/>
        <v>0</v>
      </c>
      <c r="H3539" s="12">
        <f t="shared" si="69"/>
        <v>0</v>
      </c>
      <c r="I3539" s="12">
        <v>0</v>
      </c>
      <c r="J3539" s="12">
        <v>0</v>
      </c>
      <c r="K3539" s="12">
        <v>0</v>
      </c>
      <c r="L3539" s="12">
        <v>0</v>
      </c>
      <c r="M3539" s="12">
        <v>0</v>
      </c>
      <c r="N3539" s="12">
        <v>0</v>
      </c>
      <c r="O3539" s="12">
        <v>0</v>
      </c>
      <c r="P3539" s="12">
        <v>0</v>
      </c>
      <c r="Q3539" s="12">
        <v>0</v>
      </c>
      <c r="R3539" s="12">
        <v>0</v>
      </c>
    </row>
    <row r="3540" spans="2:18" hidden="1" x14ac:dyDescent="0.25">
      <c r="B3540" s="8" t="s">
        <v>1</v>
      </c>
      <c r="C3540" s="10" t="s">
        <v>14</v>
      </c>
      <c r="D3540" s="9">
        <f t="shared" si="69"/>
        <v>0</v>
      </c>
      <c r="E3540" s="9">
        <f t="shared" si="69"/>
        <v>0</v>
      </c>
      <c r="F3540" s="9">
        <f t="shared" si="69"/>
        <v>0</v>
      </c>
      <c r="G3540" s="9">
        <f t="shared" si="69"/>
        <v>0</v>
      </c>
      <c r="H3540" s="9">
        <f t="shared" si="69"/>
        <v>0</v>
      </c>
      <c r="I3540" s="9">
        <v>0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  <c r="Q3540" s="9">
        <v>0</v>
      </c>
      <c r="R3540" s="9">
        <v>0</v>
      </c>
    </row>
    <row r="3541" spans="2:18" hidden="1" x14ac:dyDescent="0.25">
      <c r="B3541" s="11" t="s">
        <v>1</v>
      </c>
      <c r="C3541" s="13" t="s">
        <v>20</v>
      </c>
      <c r="D3541" s="12">
        <f t="shared" ref="D3541:H3591" si="70">I3541+N3541</f>
        <v>0</v>
      </c>
      <c r="E3541" s="12">
        <f t="shared" si="70"/>
        <v>0</v>
      </c>
      <c r="F3541" s="12">
        <f t="shared" si="70"/>
        <v>0</v>
      </c>
      <c r="G3541" s="12">
        <f t="shared" si="70"/>
        <v>0</v>
      </c>
      <c r="H3541" s="12">
        <f t="shared" si="70"/>
        <v>0</v>
      </c>
      <c r="I3541" s="12">
        <v>0</v>
      </c>
      <c r="J3541" s="12">
        <v>0</v>
      </c>
      <c r="K3541" s="12">
        <v>0</v>
      </c>
      <c r="L3541" s="12">
        <v>0</v>
      </c>
      <c r="M3541" s="12">
        <v>0</v>
      </c>
      <c r="N3541" s="12">
        <v>0</v>
      </c>
      <c r="O3541" s="12">
        <v>0</v>
      </c>
      <c r="P3541" s="12">
        <v>0</v>
      </c>
      <c r="Q3541" s="12">
        <v>0</v>
      </c>
      <c r="R3541" s="12">
        <v>0</v>
      </c>
    </row>
    <row r="3542" spans="2:18" ht="15.75" hidden="1" thickBot="1" x14ac:dyDescent="0.3">
      <c r="B3542" s="15" t="s">
        <v>1387</v>
      </c>
      <c r="C3542" s="16" t="s">
        <v>1388</v>
      </c>
      <c r="D3542" s="17">
        <f t="shared" si="70"/>
        <v>0</v>
      </c>
      <c r="E3542" s="17">
        <f t="shared" si="70"/>
        <v>0</v>
      </c>
      <c r="F3542" s="17">
        <f t="shared" si="70"/>
        <v>0</v>
      </c>
      <c r="G3542" s="17">
        <f t="shared" si="70"/>
        <v>0</v>
      </c>
      <c r="H3542" s="17">
        <f t="shared" si="70"/>
        <v>0</v>
      </c>
      <c r="I3542" s="17">
        <v>0</v>
      </c>
      <c r="J3542" s="17">
        <v>0</v>
      </c>
      <c r="K3542" s="17">
        <v>0</v>
      </c>
      <c r="L3542" s="17">
        <v>0</v>
      </c>
      <c r="M3542" s="17">
        <v>0</v>
      </c>
      <c r="N3542" s="17">
        <v>0</v>
      </c>
      <c r="O3542" s="17">
        <v>0</v>
      </c>
      <c r="P3542" s="17">
        <v>0</v>
      </c>
      <c r="Q3542" s="17">
        <v>0</v>
      </c>
      <c r="R3542" s="17">
        <v>0</v>
      </c>
    </row>
    <row r="3543" spans="2:18" hidden="1" x14ac:dyDescent="0.25">
      <c r="B3543" s="11" t="s">
        <v>1</v>
      </c>
      <c r="C3543" s="13" t="s">
        <v>12</v>
      </c>
      <c r="D3543" s="12">
        <f t="shared" si="70"/>
        <v>0</v>
      </c>
      <c r="E3543" s="12">
        <f t="shared" si="70"/>
        <v>0</v>
      </c>
      <c r="F3543" s="12">
        <f t="shared" si="70"/>
        <v>0</v>
      </c>
      <c r="G3543" s="12">
        <f t="shared" si="70"/>
        <v>0</v>
      </c>
      <c r="H3543" s="12">
        <f t="shared" si="70"/>
        <v>0</v>
      </c>
      <c r="I3543" s="12">
        <v>0</v>
      </c>
      <c r="J3543" s="12">
        <v>0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0</v>
      </c>
      <c r="Q3543" s="12">
        <v>0</v>
      </c>
      <c r="R3543" s="12">
        <v>0</v>
      </c>
    </row>
    <row r="3544" spans="2:18" hidden="1" x14ac:dyDescent="0.25">
      <c r="B3544" s="8" t="s">
        <v>1</v>
      </c>
      <c r="C3544" s="10" t="s">
        <v>14</v>
      </c>
      <c r="D3544" s="9">
        <f t="shared" si="70"/>
        <v>0</v>
      </c>
      <c r="E3544" s="9">
        <f t="shared" si="70"/>
        <v>0</v>
      </c>
      <c r="F3544" s="9">
        <f t="shared" si="70"/>
        <v>0</v>
      </c>
      <c r="G3544" s="9">
        <f t="shared" si="70"/>
        <v>0</v>
      </c>
      <c r="H3544" s="9">
        <f t="shared" si="70"/>
        <v>0</v>
      </c>
      <c r="I3544" s="9">
        <v>0</v>
      </c>
      <c r="J3544" s="9">
        <v>0</v>
      </c>
      <c r="K3544" s="9">
        <v>0</v>
      </c>
      <c r="L3544" s="9">
        <v>0</v>
      </c>
      <c r="M3544" s="9">
        <v>0</v>
      </c>
      <c r="N3544" s="9">
        <v>0</v>
      </c>
      <c r="O3544" s="9">
        <v>0</v>
      </c>
      <c r="P3544" s="9">
        <v>0</v>
      </c>
      <c r="Q3544" s="9">
        <v>0</v>
      </c>
      <c r="R3544" s="9">
        <v>0</v>
      </c>
    </row>
    <row r="3545" spans="2:18" hidden="1" x14ac:dyDescent="0.25">
      <c r="B3545" s="11" t="s">
        <v>1</v>
      </c>
      <c r="C3545" s="13" t="s">
        <v>20</v>
      </c>
      <c r="D3545" s="12">
        <f t="shared" si="70"/>
        <v>0</v>
      </c>
      <c r="E3545" s="12">
        <f t="shared" si="70"/>
        <v>0</v>
      </c>
      <c r="F3545" s="12">
        <f t="shared" si="70"/>
        <v>0</v>
      </c>
      <c r="G3545" s="12">
        <f t="shared" si="70"/>
        <v>0</v>
      </c>
      <c r="H3545" s="12">
        <f t="shared" si="70"/>
        <v>0</v>
      </c>
      <c r="I3545" s="12">
        <v>0</v>
      </c>
      <c r="J3545" s="12">
        <v>0</v>
      </c>
      <c r="K3545" s="12">
        <v>0</v>
      </c>
      <c r="L3545" s="12">
        <v>0</v>
      </c>
      <c r="M3545" s="12">
        <v>0</v>
      </c>
      <c r="N3545" s="12">
        <v>0</v>
      </c>
      <c r="O3545" s="12">
        <v>0</v>
      </c>
      <c r="P3545" s="12">
        <v>0</v>
      </c>
      <c r="Q3545" s="12">
        <v>0</v>
      </c>
      <c r="R3545" s="12">
        <v>0</v>
      </c>
    </row>
    <row r="3546" spans="2:18" ht="15.75" hidden="1" thickBot="1" x14ac:dyDescent="0.3">
      <c r="B3546" s="15" t="s">
        <v>1389</v>
      </c>
      <c r="C3546" s="16" t="s">
        <v>1390</v>
      </c>
      <c r="D3546" s="17">
        <f t="shared" si="70"/>
        <v>0</v>
      </c>
      <c r="E3546" s="17">
        <f t="shared" si="70"/>
        <v>0</v>
      </c>
      <c r="F3546" s="17">
        <f t="shared" si="70"/>
        <v>0</v>
      </c>
      <c r="G3546" s="17">
        <f t="shared" si="70"/>
        <v>0</v>
      </c>
      <c r="H3546" s="17">
        <f t="shared" si="70"/>
        <v>0</v>
      </c>
      <c r="I3546" s="17">
        <v>0</v>
      </c>
      <c r="J3546" s="17">
        <v>0</v>
      </c>
      <c r="K3546" s="17">
        <v>0</v>
      </c>
      <c r="L3546" s="17">
        <v>0</v>
      </c>
      <c r="M3546" s="17">
        <v>0</v>
      </c>
      <c r="N3546" s="17">
        <v>0</v>
      </c>
      <c r="O3546" s="17">
        <v>0</v>
      </c>
      <c r="P3546" s="17">
        <v>0</v>
      </c>
      <c r="Q3546" s="17">
        <v>0</v>
      </c>
      <c r="R3546" s="17">
        <v>0</v>
      </c>
    </row>
    <row r="3547" spans="2:18" hidden="1" x14ac:dyDescent="0.25">
      <c r="B3547" s="11" t="s">
        <v>1</v>
      </c>
      <c r="C3547" s="13" t="s">
        <v>12</v>
      </c>
      <c r="D3547" s="12">
        <f t="shared" si="70"/>
        <v>0</v>
      </c>
      <c r="E3547" s="12">
        <f t="shared" si="70"/>
        <v>0</v>
      </c>
      <c r="F3547" s="12">
        <f t="shared" si="70"/>
        <v>0</v>
      </c>
      <c r="G3547" s="12">
        <f t="shared" si="70"/>
        <v>0</v>
      </c>
      <c r="H3547" s="12">
        <f t="shared" si="70"/>
        <v>0</v>
      </c>
      <c r="I3547" s="12">
        <v>0</v>
      </c>
      <c r="J3547" s="12">
        <v>0</v>
      </c>
      <c r="K3547" s="12">
        <v>0</v>
      </c>
      <c r="L3547" s="12">
        <v>0</v>
      </c>
      <c r="M3547" s="12">
        <v>0</v>
      </c>
      <c r="N3547" s="12">
        <v>0</v>
      </c>
      <c r="O3547" s="12">
        <v>0</v>
      </c>
      <c r="P3547" s="12">
        <v>0</v>
      </c>
      <c r="Q3547" s="12">
        <v>0</v>
      </c>
      <c r="R3547" s="12">
        <v>0</v>
      </c>
    </row>
    <row r="3548" spans="2:18" hidden="1" x14ac:dyDescent="0.25">
      <c r="B3548" s="8" t="s">
        <v>1</v>
      </c>
      <c r="C3548" s="10" t="s">
        <v>14</v>
      </c>
      <c r="D3548" s="9">
        <f t="shared" si="70"/>
        <v>0</v>
      </c>
      <c r="E3548" s="9">
        <f t="shared" si="70"/>
        <v>0</v>
      </c>
      <c r="F3548" s="9">
        <f t="shared" si="70"/>
        <v>0</v>
      </c>
      <c r="G3548" s="9">
        <f t="shared" si="70"/>
        <v>0</v>
      </c>
      <c r="H3548" s="9">
        <f t="shared" si="70"/>
        <v>0</v>
      </c>
      <c r="I3548" s="9">
        <v>0</v>
      </c>
      <c r="J3548" s="9">
        <v>0</v>
      </c>
      <c r="K3548" s="9">
        <v>0</v>
      </c>
      <c r="L3548" s="9">
        <v>0</v>
      </c>
      <c r="M3548" s="9">
        <v>0</v>
      </c>
      <c r="N3548" s="9">
        <v>0</v>
      </c>
      <c r="O3548" s="9">
        <v>0</v>
      </c>
      <c r="P3548" s="9">
        <v>0</v>
      </c>
      <c r="Q3548" s="9">
        <v>0</v>
      </c>
      <c r="R3548" s="9">
        <v>0</v>
      </c>
    </row>
    <row r="3549" spans="2:18" hidden="1" x14ac:dyDescent="0.25">
      <c r="B3549" s="11" t="s">
        <v>1</v>
      </c>
      <c r="C3549" s="13" t="s">
        <v>20</v>
      </c>
      <c r="D3549" s="12">
        <f t="shared" si="70"/>
        <v>0</v>
      </c>
      <c r="E3549" s="12">
        <f t="shared" si="70"/>
        <v>0</v>
      </c>
      <c r="F3549" s="12">
        <f t="shared" si="70"/>
        <v>0</v>
      </c>
      <c r="G3549" s="12">
        <f t="shared" si="70"/>
        <v>0</v>
      </c>
      <c r="H3549" s="12">
        <f t="shared" si="70"/>
        <v>0</v>
      </c>
      <c r="I3549" s="12">
        <v>0</v>
      </c>
      <c r="J3549" s="12">
        <v>0</v>
      </c>
      <c r="K3549" s="12">
        <v>0</v>
      </c>
      <c r="L3549" s="12">
        <v>0</v>
      </c>
      <c r="M3549" s="12">
        <v>0</v>
      </c>
      <c r="N3549" s="12">
        <v>0</v>
      </c>
      <c r="O3549" s="12">
        <v>0</v>
      </c>
      <c r="P3549" s="12">
        <v>0</v>
      </c>
      <c r="Q3549" s="12">
        <v>0</v>
      </c>
      <c r="R3549" s="12">
        <v>0</v>
      </c>
    </row>
    <row r="3550" spans="2:18" ht="15.75" hidden="1" thickBot="1" x14ac:dyDescent="0.3">
      <c r="B3550" s="15" t="s">
        <v>1391</v>
      </c>
      <c r="C3550" s="16" t="s">
        <v>1392</v>
      </c>
      <c r="D3550" s="17">
        <f t="shared" si="70"/>
        <v>0</v>
      </c>
      <c r="E3550" s="17">
        <f t="shared" si="70"/>
        <v>0</v>
      </c>
      <c r="F3550" s="17">
        <f t="shared" si="70"/>
        <v>0</v>
      </c>
      <c r="G3550" s="17">
        <f t="shared" si="70"/>
        <v>0</v>
      </c>
      <c r="H3550" s="17">
        <f t="shared" si="70"/>
        <v>0</v>
      </c>
      <c r="I3550" s="17">
        <v>0</v>
      </c>
      <c r="J3550" s="17">
        <v>0</v>
      </c>
      <c r="K3550" s="17">
        <v>0</v>
      </c>
      <c r="L3550" s="17">
        <v>0</v>
      </c>
      <c r="M3550" s="17">
        <v>0</v>
      </c>
      <c r="N3550" s="17">
        <v>0</v>
      </c>
      <c r="O3550" s="17">
        <v>0</v>
      </c>
      <c r="P3550" s="17">
        <v>0</v>
      </c>
      <c r="Q3550" s="17">
        <v>0</v>
      </c>
      <c r="R3550" s="17">
        <v>0</v>
      </c>
    </row>
    <row r="3551" spans="2:18" hidden="1" x14ac:dyDescent="0.25">
      <c r="B3551" s="11" t="s">
        <v>1</v>
      </c>
      <c r="C3551" s="13" t="s">
        <v>12</v>
      </c>
      <c r="D3551" s="12">
        <f t="shared" si="70"/>
        <v>0</v>
      </c>
      <c r="E3551" s="12">
        <f t="shared" si="70"/>
        <v>0</v>
      </c>
      <c r="F3551" s="12">
        <f t="shared" si="70"/>
        <v>0</v>
      </c>
      <c r="G3551" s="12">
        <f t="shared" si="70"/>
        <v>0</v>
      </c>
      <c r="H3551" s="12">
        <f t="shared" si="70"/>
        <v>0</v>
      </c>
      <c r="I3551" s="12">
        <v>0</v>
      </c>
      <c r="J3551" s="12">
        <v>0</v>
      </c>
      <c r="K3551" s="12">
        <v>0</v>
      </c>
      <c r="L3551" s="12">
        <v>0</v>
      </c>
      <c r="M3551" s="12">
        <v>0</v>
      </c>
      <c r="N3551" s="12">
        <v>0</v>
      </c>
      <c r="O3551" s="12">
        <v>0</v>
      </c>
      <c r="P3551" s="12">
        <v>0</v>
      </c>
      <c r="Q3551" s="12">
        <v>0</v>
      </c>
      <c r="R3551" s="12">
        <v>0</v>
      </c>
    </row>
    <row r="3552" spans="2:18" hidden="1" x14ac:dyDescent="0.25">
      <c r="B3552" s="8" t="s">
        <v>1</v>
      </c>
      <c r="C3552" s="10" t="s">
        <v>14</v>
      </c>
      <c r="D3552" s="9">
        <f t="shared" si="70"/>
        <v>0</v>
      </c>
      <c r="E3552" s="9">
        <f t="shared" si="70"/>
        <v>0</v>
      </c>
      <c r="F3552" s="9">
        <f t="shared" si="70"/>
        <v>0</v>
      </c>
      <c r="G3552" s="9">
        <f t="shared" si="70"/>
        <v>0</v>
      </c>
      <c r="H3552" s="9">
        <f t="shared" si="70"/>
        <v>0</v>
      </c>
      <c r="I3552" s="9">
        <v>0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  <c r="Q3552" s="9">
        <v>0</v>
      </c>
      <c r="R3552" s="9">
        <v>0</v>
      </c>
    </row>
    <row r="3553" spans="2:18" hidden="1" x14ac:dyDescent="0.25">
      <c r="B3553" s="8" t="s">
        <v>1</v>
      </c>
      <c r="C3553" s="10" t="s">
        <v>18</v>
      </c>
      <c r="D3553" s="9">
        <f t="shared" si="70"/>
        <v>0</v>
      </c>
      <c r="E3553" s="9">
        <f t="shared" si="70"/>
        <v>0</v>
      </c>
      <c r="F3553" s="9">
        <f t="shared" si="70"/>
        <v>0</v>
      </c>
      <c r="G3553" s="9">
        <f t="shared" si="70"/>
        <v>0</v>
      </c>
      <c r="H3553" s="9">
        <f t="shared" si="70"/>
        <v>0</v>
      </c>
      <c r="I3553" s="9">
        <v>0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  <c r="Q3553" s="9">
        <v>0</v>
      </c>
      <c r="R3553" s="9">
        <v>0</v>
      </c>
    </row>
    <row r="3554" spans="2:18" hidden="1" x14ac:dyDescent="0.25">
      <c r="B3554" s="8" t="s">
        <v>1</v>
      </c>
      <c r="C3554" s="10" t="s">
        <v>19</v>
      </c>
      <c r="D3554" s="9">
        <f t="shared" si="70"/>
        <v>0</v>
      </c>
      <c r="E3554" s="9">
        <f t="shared" si="70"/>
        <v>0</v>
      </c>
      <c r="F3554" s="9">
        <f t="shared" si="70"/>
        <v>0</v>
      </c>
      <c r="G3554" s="9">
        <f t="shared" si="70"/>
        <v>0</v>
      </c>
      <c r="H3554" s="9">
        <f t="shared" si="70"/>
        <v>0</v>
      </c>
      <c r="I3554" s="9">
        <v>0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  <c r="Q3554" s="9">
        <v>0</v>
      </c>
      <c r="R3554" s="9">
        <v>0</v>
      </c>
    </row>
    <row r="3555" spans="2:18" ht="30.75" hidden="1" thickBot="1" x14ac:dyDescent="0.3">
      <c r="B3555" s="15" t="s">
        <v>1393</v>
      </c>
      <c r="C3555" s="16" t="s">
        <v>1394</v>
      </c>
      <c r="D3555" s="17">
        <f t="shared" si="70"/>
        <v>0</v>
      </c>
      <c r="E3555" s="17">
        <f t="shared" si="70"/>
        <v>0</v>
      </c>
      <c r="F3555" s="17">
        <f t="shared" si="70"/>
        <v>0</v>
      </c>
      <c r="G3555" s="17">
        <f t="shared" si="70"/>
        <v>0</v>
      </c>
      <c r="H3555" s="17">
        <f t="shared" si="70"/>
        <v>0</v>
      </c>
      <c r="I3555" s="17">
        <v>0</v>
      </c>
      <c r="J3555" s="17">
        <v>0</v>
      </c>
      <c r="K3555" s="17">
        <v>0</v>
      </c>
      <c r="L3555" s="17">
        <v>0</v>
      </c>
      <c r="M3555" s="17">
        <v>0</v>
      </c>
      <c r="N3555" s="17">
        <v>0</v>
      </c>
      <c r="O3555" s="17">
        <v>0</v>
      </c>
      <c r="P3555" s="17">
        <v>0</v>
      </c>
      <c r="Q3555" s="17">
        <v>0</v>
      </c>
      <c r="R3555" s="17">
        <v>0</v>
      </c>
    </row>
    <row r="3556" spans="2:18" hidden="1" x14ac:dyDescent="0.25">
      <c r="B3556" s="11" t="s">
        <v>1</v>
      </c>
      <c r="C3556" s="13" t="s">
        <v>12</v>
      </c>
      <c r="D3556" s="12">
        <f t="shared" si="70"/>
        <v>0</v>
      </c>
      <c r="E3556" s="12">
        <f t="shared" si="70"/>
        <v>0</v>
      </c>
      <c r="F3556" s="12">
        <f t="shared" si="70"/>
        <v>0</v>
      </c>
      <c r="G3556" s="12">
        <f t="shared" si="70"/>
        <v>0</v>
      </c>
      <c r="H3556" s="12">
        <f t="shared" si="70"/>
        <v>0</v>
      </c>
      <c r="I3556" s="12">
        <v>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2">
        <v>0</v>
      </c>
      <c r="P3556" s="12">
        <v>0</v>
      </c>
      <c r="Q3556" s="12">
        <v>0</v>
      </c>
      <c r="R3556" s="12">
        <v>0</v>
      </c>
    </row>
    <row r="3557" spans="2:18" hidden="1" x14ac:dyDescent="0.25">
      <c r="B3557" s="8" t="s">
        <v>1</v>
      </c>
      <c r="C3557" s="10" t="s">
        <v>14</v>
      </c>
      <c r="D3557" s="9">
        <f t="shared" si="70"/>
        <v>0</v>
      </c>
      <c r="E3557" s="9">
        <f t="shared" si="70"/>
        <v>0</v>
      </c>
      <c r="F3557" s="9">
        <f t="shared" si="70"/>
        <v>0</v>
      </c>
      <c r="G3557" s="9">
        <f t="shared" si="70"/>
        <v>0</v>
      </c>
      <c r="H3557" s="9">
        <f t="shared" si="70"/>
        <v>0</v>
      </c>
      <c r="I3557" s="9">
        <v>0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  <c r="Q3557" s="9">
        <v>0</v>
      </c>
      <c r="R3557" s="9">
        <v>0</v>
      </c>
    </row>
    <row r="3558" spans="2:18" hidden="1" x14ac:dyDescent="0.25">
      <c r="B3558" s="8" t="s">
        <v>1</v>
      </c>
      <c r="C3558" s="10" t="s">
        <v>18</v>
      </c>
      <c r="D3558" s="9">
        <f t="shared" si="70"/>
        <v>0</v>
      </c>
      <c r="E3558" s="9">
        <f t="shared" si="70"/>
        <v>0</v>
      </c>
      <c r="F3558" s="9">
        <f t="shared" si="70"/>
        <v>0</v>
      </c>
      <c r="G3558" s="9">
        <f t="shared" si="70"/>
        <v>0</v>
      </c>
      <c r="H3558" s="9">
        <f t="shared" si="70"/>
        <v>0</v>
      </c>
      <c r="I3558" s="9">
        <v>0</v>
      </c>
      <c r="J3558" s="9">
        <v>0</v>
      </c>
      <c r="K3558" s="9">
        <v>0</v>
      </c>
      <c r="L3558" s="9">
        <v>0</v>
      </c>
      <c r="M3558" s="9">
        <v>0</v>
      </c>
      <c r="N3558" s="9">
        <v>0</v>
      </c>
      <c r="O3558" s="9">
        <v>0</v>
      </c>
      <c r="P3558" s="9">
        <v>0</v>
      </c>
      <c r="Q3558" s="9">
        <v>0</v>
      </c>
      <c r="R3558" s="9">
        <v>0</v>
      </c>
    </row>
    <row r="3559" spans="2:18" hidden="1" x14ac:dyDescent="0.25">
      <c r="B3559" s="11" t="s">
        <v>1</v>
      </c>
      <c r="C3559" s="13" t="s">
        <v>20</v>
      </c>
      <c r="D3559" s="12">
        <f t="shared" si="70"/>
        <v>0</v>
      </c>
      <c r="E3559" s="12">
        <f t="shared" si="70"/>
        <v>0</v>
      </c>
      <c r="F3559" s="12">
        <f t="shared" si="70"/>
        <v>0</v>
      </c>
      <c r="G3559" s="12">
        <f t="shared" si="70"/>
        <v>0</v>
      </c>
      <c r="H3559" s="12">
        <f t="shared" si="70"/>
        <v>0</v>
      </c>
      <c r="I3559" s="12">
        <v>0</v>
      </c>
      <c r="J3559" s="12">
        <v>0</v>
      </c>
      <c r="K3559" s="12">
        <v>0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</row>
    <row r="3560" spans="2:18" ht="15.75" hidden="1" thickBot="1" x14ac:dyDescent="0.3">
      <c r="B3560" s="15" t="s">
        <v>1395</v>
      </c>
      <c r="C3560" s="16" t="s">
        <v>1396</v>
      </c>
      <c r="D3560" s="17">
        <f t="shared" si="70"/>
        <v>0</v>
      </c>
      <c r="E3560" s="17">
        <f t="shared" si="70"/>
        <v>0</v>
      </c>
      <c r="F3560" s="17">
        <f t="shared" si="70"/>
        <v>0</v>
      </c>
      <c r="G3560" s="17">
        <f t="shared" si="70"/>
        <v>0</v>
      </c>
      <c r="H3560" s="17">
        <f t="shared" si="70"/>
        <v>0</v>
      </c>
      <c r="I3560" s="17">
        <v>0</v>
      </c>
      <c r="J3560" s="17">
        <v>0</v>
      </c>
      <c r="K3560" s="17">
        <v>0</v>
      </c>
      <c r="L3560" s="17">
        <v>0</v>
      </c>
      <c r="M3560" s="17">
        <v>0</v>
      </c>
      <c r="N3560" s="17">
        <v>0</v>
      </c>
      <c r="O3560" s="17">
        <v>0</v>
      </c>
      <c r="P3560" s="17">
        <v>0</v>
      </c>
      <c r="Q3560" s="17">
        <v>0</v>
      </c>
      <c r="R3560" s="17">
        <v>0</v>
      </c>
    </row>
    <row r="3561" spans="2:18" hidden="1" x14ac:dyDescent="0.25">
      <c r="B3561" s="11" t="s">
        <v>1</v>
      </c>
      <c r="C3561" s="13" t="s">
        <v>12</v>
      </c>
      <c r="D3561" s="12">
        <f t="shared" si="70"/>
        <v>0</v>
      </c>
      <c r="E3561" s="12">
        <f t="shared" si="70"/>
        <v>0</v>
      </c>
      <c r="F3561" s="12">
        <f t="shared" si="70"/>
        <v>0</v>
      </c>
      <c r="G3561" s="12">
        <f t="shared" si="70"/>
        <v>0</v>
      </c>
      <c r="H3561" s="12">
        <f t="shared" si="70"/>
        <v>0</v>
      </c>
      <c r="I3561" s="12">
        <v>0</v>
      </c>
      <c r="J3561" s="12">
        <v>0</v>
      </c>
      <c r="K3561" s="12">
        <v>0</v>
      </c>
      <c r="L3561" s="12">
        <v>0</v>
      </c>
      <c r="M3561" s="12">
        <v>0</v>
      </c>
      <c r="N3561" s="12">
        <v>0</v>
      </c>
      <c r="O3561" s="12">
        <v>0</v>
      </c>
      <c r="P3561" s="12">
        <v>0</v>
      </c>
      <c r="Q3561" s="12">
        <v>0</v>
      </c>
      <c r="R3561" s="12">
        <v>0</v>
      </c>
    </row>
    <row r="3562" spans="2:18" hidden="1" x14ac:dyDescent="0.25">
      <c r="B3562" s="8" t="s">
        <v>1</v>
      </c>
      <c r="C3562" s="10" t="s">
        <v>14</v>
      </c>
      <c r="D3562" s="9">
        <f t="shared" si="70"/>
        <v>0</v>
      </c>
      <c r="E3562" s="9">
        <f t="shared" si="70"/>
        <v>0</v>
      </c>
      <c r="F3562" s="9">
        <f t="shared" si="70"/>
        <v>0</v>
      </c>
      <c r="G3562" s="9">
        <f t="shared" si="70"/>
        <v>0</v>
      </c>
      <c r="H3562" s="9">
        <f t="shared" si="70"/>
        <v>0</v>
      </c>
      <c r="I3562" s="9">
        <v>0</v>
      </c>
      <c r="J3562" s="9">
        <v>0</v>
      </c>
      <c r="K3562" s="9">
        <v>0</v>
      </c>
      <c r="L3562" s="9">
        <v>0</v>
      </c>
      <c r="M3562" s="9">
        <v>0</v>
      </c>
      <c r="N3562" s="9">
        <v>0</v>
      </c>
      <c r="O3562" s="9">
        <v>0</v>
      </c>
      <c r="P3562" s="9">
        <v>0</v>
      </c>
      <c r="Q3562" s="9">
        <v>0</v>
      </c>
      <c r="R3562" s="9">
        <v>0</v>
      </c>
    </row>
    <row r="3563" spans="2:18" ht="45.75" hidden="1" thickBot="1" x14ac:dyDescent="0.3">
      <c r="B3563" s="15" t="s">
        <v>1397</v>
      </c>
      <c r="C3563" s="16" t="s">
        <v>1398</v>
      </c>
      <c r="D3563" s="17">
        <f t="shared" si="70"/>
        <v>0</v>
      </c>
      <c r="E3563" s="17">
        <f t="shared" si="70"/>
        <v>0</v>
      </c>
      <c r="F3563" s="17">
        <f t="shared" si="70"/>
        <v>0</v>
      </c>
      <c r="G3563" s="17">
        <f t="shared" si="70"/>
        <v>0</v>
      </c>
      <c r="H3563" s="17">
        <f t="shared" si="70"/>
        <v>0</v>
      </c>
      <c r="I3563" s="17">
        <v>0</v>
      </c>
      <c r="J3563" s="17">
        <v>0</v>
      </c>
      <c r="K3563" s="17">
        <v>0</v>
      </c>
      <c r="L3563" s="17">
        <v>0</v>
      </c>
      <c r="M3563" s="17">
        <v>0</v>
      </c>
      <c r="N3563" s="17">
        <v>0</v>
      </c>
      <c r="O3563" s="17">
        <v>0</v>
      </c>
      <c r="P3563" s="17">
        <v>0</v>
      </c>
      <c r="Q3563" s="17">
        <v>0</v>
      </c>
      <c r="R3563" s="17">
        <v>0</v>
      </c>
    </row>
    <row r="3564" spans="2:18" hidden="1" x14ac:dyDescent="0.25">
      <c r="B3564" s="11" t="s">
        <v>1</v>
      </c>
      <c r="C3564" s="13" t="s">
        <v>12</v>
      </c>
      <c r="D3564" s="12">
        <f t="shared" si="70"/>
        <v>0</v>
      </c>
      <c r="E3564" s="12">
        <f t="shared" si="70"/>
        <v>0</v>
      </c>
      <c r="F3564" s="12">
        <f t="shared" si="70"/>
        <v>0</v>
      </c>
      <c r="G3564" s="12">
        <f t="shared" si="70"/>
        <v>0</v>
      </c>
      <c r="H3564" s="12">
        <f t="shared" si="70"/>
        <v>0</v>
      </c>
      <c r="I3564" s="12">
        <v>0</v>
      </c>
      <c r="J3564" s="12">
        <v>0</v>
      </c>
      <c r="K3564" s="12">
        <v>0</v>
      </c>
      <c r="L3564" s="12">
        <v>0</v>
      </c>
      <c r="M3564" s="12">
        <v>0</v>
      </c>
      <c r="N3564" s="12">
        <v>0</v>
      </c>
      <c r="O3564" s="12">
        <v>0</v>
      </c>
      <c r="P3564" s="12">
        <v>0</v>
      </c>
      <c r="Q3564" s="12">
        <v>0</v>
      </c>
      <c r="R3564" s="12">
        <v>0</v>
      </c>
    </row>
    <row r="3565" spans="2:18" hidden="1" x14ac:dyDescent="0.25">
      <c r="B3565" s="8" t="s">
        <v>1</v>
      </c>
      <c r="C3565" s="10" t="s">
        <v>14</v>
      </c>
      <c r="D3565" s="9">
        <f t="shared" si="70"/>
        <v>0</v>
      </c>
      <c r="E3565" s="9">
        <f t="shared" si="70"/>
        <v>0</v>
      </c>
      <c r="F3565" s="9">
        <f t="shared" si="70"/>
        <v>0</v>
      </c>
      <c r="G3565" s="9">
        <f t="shared" si="70"/>
        <v>0</v>
      </c>
      <c r="H3565" s="9">
        <f t="shared" si="70"/>
        <v>0</v>
      </c>
      <c r="I3565" s="9">
        <v>0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  <c r="Q3565" s="9">
        <v>0</v>
      </c>
      <c r="R3565" s="9">
        <v>0</v>
      </c>
    </row>
    <row r="3566" spans="2:18" hidden="1" x14ac:dyDescent="0.25">
      <c r="B3566" s="8" t="s">
        <v>1</v>
      </c>
      <c r="C3566" s="10" t="s">
        <v>18</v>
      </c>
      <c r="D3566" s="9">
        <f t="shared" si="70"/>
        <v>0</v>
      </c>
      <c r="E3566" s="9">
        <f t="shared" si="70"/>
        <v>0</v>
      </c>
      <c r="F3566" s="9">
        <f t="shared" si="70"/>
        <v>0</v>
      </c>
      <c r="G3566" s="9">
        <f t="shared" si="70"/>
        <v>0</v>
      </c>
      <c r="H3566" s="9">
        <f t="shared" si="70"/>
        <v>0</v>
      </c>
      <c r="I3566" s="9">
        <v>0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  <c r="Q3566" s="9">
        <v>0</v>
      </c>
      <c r="R3566" s="9">
        <v>0</v>
      </c>
    </row>
    <row r="3567" spans="2:18" ht="30.75" hidden="1" thickBot="1" x14ac:dyDescent="0.3">
      <c r="B3567" s="15" t="s">
        <v>1399</v>
      </c>
      <c r="C3567" s="16" t="s">
        <v>1400</v>
      </c>
      <c r="D3567" s="17">
        <f t="shared" si="70"/>
        <v>0</v>
      </c>
      <c r="E3567" s="17">
        <f t="shared" si="70"/>
        <v>0</v>
      </c>
      <c r="F3567" s="17">
        <f t="shared" si="70"/>
        <v>0</v>
      </c>
      <c r="G3567" s="17">
        <f t="shared" si="70"/>
        <v>0</v>
      </c>
      <c r="H3567" s="17">
        <f t="shared" si="70"/>
        <v>0</v>
      </c>
      <c r="I3567" s="17">
        <v>0</v>
      </c>
      <c r="J3567" s="17">
        <v>0</v>
      </c>
      <c r="K3567" s="17">
        <v>0</v>
      </c>
      <c r="L3567" s="17">
        <v>0</v>
      </c>
      <c r="M3567" s="17">
        <v>0</v>
      </c>
      <c r="N3567" s="17">
        <v>0</v>
      </c>
      <c r="O3567" s="17">
        <v>0</v>
      </c>
      <c r="P3567" s="17">
        <v>0</v>
      </c>
      <c r="Q3567" s="17">
        <v>0</v>
      </c>
      <c r="R3567" s="17">
        <v>0</v>
      </c>
    </row>
    <row r="3568" spans="2:18" hidden="1" x14ac:dyDescent="0.25">
      <c r="B3568" s="11" t="s">
        <v>1</v>
      </c>
      <c r="C3568" s="13" t="s">
        <v>12</v>
      </c>
      <c r="D3568" s="12">
        <f t="shared" si="70"/>
        <v>0</v>
      </c>
      <c r="E3568" s="12">
        <f t="shared" si="70"/>
        <v>0</v>
      </c>
      <c r="F3568" s="12">
        <f t="shared" si="70"/>
        <v>0</v>
      </c>
      <c r="G3568" s="12">
        <f t="shared" si="70"/>
        <v>0</v>
      </c>
      <c r="H3568" s="12">
        <f t="shared" si="70"/>
        <v>0</v>
      </c>
      <c r="I3568" s="12">
        <v>0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2">
        <v>0</v>
      </c>
      <c r="P3568" s="12">
        <v>0</v>
      </c>
      <c r="Q3568" s="12">
        <v>0</v>
      </c>
      <c r="R3568" s="12">
        <v>0</v>
      </c>
    </row>
    <row r="3569" spans="2:18" hidden="1" x14ac:dyDescent="0.25">
      <c r="B3569" s="8" t="s">
        <v>1</v>
      </c>
      <c r="C3569" s="10" t="s">
        <v>14</v>
      </c>
      <c r="D3569" s="9">
        <f t="shared" si="70"/>
        <v>0</v>
      </c>
      <c r="E3569" s="9">
        <f t="shared" si="70"/>
        <v>0</v>
      </c>
      <c r="F3569" s="9">
        <f t="shared" si="70"/>
        <v>0</v>
      </c>
      <c r="G3569" s="9">
        <f t="shared" si="70"/>
        <v>0</v>
      </c>
      <c r="H3569" s="9">
        <f t="shared" si="70"/>
        <v>0</v>
      </c>
      <c r="I3569" s="9">
        <v>0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  <c r="Q3569" s="9">
        <v>0</v>
      </c>
      <c r="R3569" s="9">
        <v>0</v>
      </c>
    </row>
    <row r="3570" spans="2:18" ht="15.75" hidden="1" thickBot="1" x14ac:dyDescent="0.3">
      <c r="B3570" s="15" t="s">
        <v>1401</v>
      </c>
      <c r="C3570" s="16" t="s">
        <v>1402</v>
      </c>
      <c r="D3570" s="17">
        <f t="shared" si="70"/>
        <v>0</v>
      </c>
      <c r="E3570" s="17">
        <f t="shared" si="70"/>
        <v>0</v>
      </c>
      <c r="F3570" s="17">
        <f t="shared" si="70"/>
        <v>0</v>
      </c>
      <c r="G3570" s="17">
        <f t="shared" si="70"/>
        <v>0</v>
      </c>
      <c r="H3570" s="17">
        <f t="shared" si="70"/>
        <v>0</v>
      </c>
      <c r="I3570" s="17">
        <v>0</v>
      </c>
      <c r="J3570" s="17">
        <v>0</v>
      </c>
      <c r="K3570" s="17">
        <v>0</v>
      </c>
      <c r="L3570" s="17">
        <v>0</v>
      </c>
      <c r="M3570" s="17">
        <v>0</v>
      </c>
      <c r="N3570" s="17">
        <v>0</v>
      </c>
      <c r="O3570" s="17">
        <v>0</v>
      </c>
      <c r="P3570" s="17">
        <v>0</v>
      </c>
      <c r="Q3570" s="17">
        <v>0</v>
      </c>
      <c r="R3570" s="17">
        <v>0</v>
      </c>
    </row>
    <row r="3571" spans="2:18" hidden="1" x14ac:dyDescent="0.25">
      <c r="B3571" s="11" t="s">
        <v>1</v>
      </c>
      <c r="C3571" s="13" t="s">
        <v>12</v>
      </c>
      <c r="D3571" s="12">
        <f t="shared" si="70"/>
        <v>0</v>
      </c>
      <c r="E3571" s="12">
        <f t="shared" si="70"/>
        <v>0</v>
      </c>
      <c r="F3571" s="12">
        <f t="shared" si="70"/>
        <v>0</v>
      </c>
      <c r="G3571" s="12">
        <f t="shared" si="70"/>
        <v>0</v>
      </c>
      <c r="H3571" s="12">
        <f t="shared" si="70"/>
        <v>0</v>
      </c>
      <c r="I3571" s="12">
        <v>0</v>
      </c>
      <c r="J3571" s="12">
        <v>0</v>
      </c>
      <c r="K3571" s="12">
        <v>0</v>
      </c>
      <c r="L3571" s="12">
        <v>0</v>
      </c>
      <c r="M3571" s="12">
        <v>0</v>
      </c>
      <c r="N3571" s="12">
        <v>0</v>
      </c>
      <c r="O3571" s="12">
        <v>0</v>
      </c>
      <c r="P3571" s="12">
        <v>0</v>
      </c>
      <c r="Q3571" s="12">
        <v>0</v>
      </c>
      <c r="R3571" s="12">
        <v>0</v>
      </c>
    </row>
    <row r="3572" spans="2:18" hidden="1" x14ac:dyDescent="0.25">
      <c r="B3572" s="8" t="s">
        <v>1</v>
      </c>
      <c r="C3572" s="10" t="s">
        <v>14</v>
      </c>
      <c r="D3572" s="9">
        <f t="shared" si="70"/>
        <v>0</v>
      </c>
      <c r="E3572" s="9">
        <f t="shared" si="70"/>
        <v>0</v>
      </c>
      <c r="F3572" s="9">
        <f t="shared" si="70"/>
        <v>0</v>
      </c>
      <c r="G3572" s="9">
        <f t="shared" si="70"/>
        <v>0</v>
      </c>
      <c r="H3572" s="9">
        <f t="shared" si="70"/>
        <v>0</v>
      </c>
      <c r="I3572" s="9">
        <v>0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  <c r="Q3572" s="9">
        <v>0</v>
      </c>
      <c r="R3572" s="9">
        <v>0</v>
      </c>
    </row>
    <row r="3573" spans="2:18" hidden="1" x14ac:dyDescent="0.25">
      <c r="B3573" s="11" t="s">
        <v>1</v>
      </c>
      <c r="C3573" s="13" t="s">
        <v>20</v>
      </c>
      <c r="D3573" s="12">
        <f t="shared" si="70"/>
        <v>0</v>
      </c>
      <c r="E3573" s="12">
        <f t="shared" si="70"/>
        <v>0</v>
      </c>
      <c r="F3573" s="12">
        <f t="shared" si="70"/>
        <v>0</v>
      </c>
      <c r="G3573" s="12">
        <f t="shared" si="70"/>
        <v>0</v>
      </c>
      <c r="H3573" s="12">
        <f t="shared" si="70"/>
        <v>0</v>
      </c>
      <c r="I3573" s="12">
        <v>0</v>
      </c>
      <c r="J3573" s="12">
        <v>0</v>
      </c>
      <c r="K3573" s="12">
        <v>0</v>
      </c>
      <c r="L3573" s="12">
        <v>0</v>
      </c>
      <c r="M3573" s="12">
        <v>0</v>
      </c>
      <c r="N3573" s="12">
        <v>0</v>
      </c>
      <c r="O3573" s="12">
        <v>0</v>
      </c>
      <c r="P3573" s="12">
        <v>0</v>
      </c>
      <c r="Q3573" s="12">
        <v>0</v>
      </c>
      <c r="R3573" s="12">
        <v>0</v>
      </c>
    </row>
    <row r="3574" spans="2:18" ht="15.75" hidden="1" thickBot="1" x14ac:dyDescent="0.3">
      <c r="B3574" s="15" t="s">
        <v>1403</v>
      </c>
      <c r="C3574" s="16" t="s">
        <v>1404</v>
      </c>
      <c r="D3574" s="17">
        <f t="shared" si="70"/>
        <v>0</v>
      </c>
      <c r="E3574" s="17">
        <f t="shared" si="70"/>
        <v>0</v>
      </c>
      <c r="F3574" s="17">
        <f t="shared" si="70"/>
        <v>0</v>
      </c>
      <c r="G3574" s="17">
        <f t="shared" si="70"/>
        <v>0</v>
      </c>
      <c r="H3574" s="17">
        <f t="shared" si="70"/>
        <v>0</v>
      </c>
      <c r="I3574" s="17">
        <v>0</v>
      </c>
      <c r="J3574" s="17">
        <v>0</v>
      </c>
      <c r="K3574" s="17">
        <v>0</v>
      </c>
      <c r="L3574" s="17">
        <v>0</v>
      </c>
      <c r="M3574" s="17">
        <v>0</v>
      </c>
      <c r="N3574" s="17">
        <v>0</v>
      </c>
      <c r="O3574" s="17">
        <v>0</v>
      </c>
      <c r="P3574" s="17">
        <v>0</v>
      </c>
      <c r="Q3574" s="17">
        <v>0</v>
      </c>
      <c r="R3574" s="17">
        <v>0</v>
      </c>
    </row>
    <row r="3575" spans="2:18" hidden="1" x14ac:dyDescent="0.25">
      <c r="B3575" s="11" t="s">
        <v>1</v>
      </c>
      <c r="C3575" s="13" t="s">
        <v>12</v>
      </c>
      <c r="D3575" s="12">
        <f t="shared" si="70"/>
        <v>0</v>
      </c>
      <c r="E3575" s="12">
        <f t="shared" si="70"/>
        <v>0</v>
      </c>
      <c r="F3575" s="12">
        <f t="shared" si="70"/>
        <v>0</v>
      </c>
      <c r="G3575" s="12">
        <f t="shared" si="70"/>
        <v>0</v>
      </c>
      <c r="H3575" s="12">
        <f t="shared" si="70"/>
        <v>0</v>
      </c>
      <c r="I3575" s="12">
        <v>0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0</v>
      </c>
      <c r="P3575" s="12">
        <v>0</v>
      </c>
      <c r="Q3575" s="12">
        <v>0</v>
      </c>
      <c r="R3575" s="12">
        <v>0</v>
      </c>
    </row>
    <row r="3576" spans="2:18" hidden="1" x14ac:dyDescent="0.25">
      <c r="B3576" s="8" t="s">
        <v>1</v>
      </c>
      <c r="C3576" s="10" t="s">
        <v>14</v>
      </c>
      <c r="D3576" s="9">
        <f t="shared" si="70"/>
        <v>0</v>
      </c>
      <c r="E3576" s="9">
        <f t="shared" si="70"/>
        <v>0</v>
      </c>
      <c r="F3576" s="9">
        <f t="shared" si="70"/>
        <v>0</v>
      </c>
      <c r="G3576" s="9">
        <f t="shared" si="70"/>
        <v>0</v>
      </c>
      <c r="H3576" s="9">
        <f t="shared" si="70"/>
        <v>0</v>
      </c>
      <c r="I3576" s="9">
        <v>0</v>
      </c>
      <c r="J3576" s="9">
        <v>0</v>
      </c>
      <c r="K3576" s="9">
        <v>0</v>
      </c>
      <c r="L3576" s="9">
        <v>0</v>
      </c>
      <c r="M3576" s="9">
        <v>0</v>
      </c>
      <c r="N3576" s="9">
        <v>0</v>
      </c>
      <c r="O3576" s="9">
        <v>0</v>
      </c>
      <c r="P3576" s="9">
        <v>0</v>
      </c>
      <c r="Q3576" s="9">
        <v>0</v>
      </c>
      <c r="R3576" s="9">
        <v>0</v>
      </c>
    </row>
    <row r="3577" spans="2:18" hidden="1" x14ac:dyDescent="0.25">
      <c r="B3577" s="8" t="s">
        <v>1</v>
      </c>
      <c r="C3577" s="10" t="s">
        <v>18</v>
      </c>
      <c r="D3577" s="9">
        <f t="shared" si="70"/>
        <v>0</v>
      </c>
      <c r="E3577" s="9">
        <f t="shared" si="70"/>
        <v>0</v>
      </c>
      <c r="F3577" s="9">
        <f t="shared" si="70"/>
        <v>0</v>
      </c>
      <c r="G3577" s="9">
        <f t="shared" si="70"/>
        <v>0</v>
      </c>
      <c r="H3577" s="9">
        <f t="shared" si="70"/>
        <v>0</v>
      </c>
      <c r="I3577" s="9">
        <v>0</v>
      </c>
      <c r="J3577" s="9">
        <v>0</v>
      </c>
      <c r="K3577" s="9">
        <v>0</v>
      </c>
      <c r="L3577" s="9">
        <v>0</v>
      </c>
      <c r="M3577" s="9">
        <v>0</v>
      </c>
      <c r="N3577" s="9">
        <v>0</v>
      </c>
      <c r="O3577" s="9">
        <v>0</v>
      </c>
      <c r="P3577" s="9">
        <v>0</v>
      </c>
      <c r="Q3577" s="9">
        <v>0</v>
      </c>
      <c r="R3577" s="9">
        <v>0</v>
      </c>
    </row>
    <row r="3578" spans="2:18" hidden="1" x14ac:dyDescent="0.25">
      <c r="B3578" s="8" t="s">
        <v>1</v>
      </c>
      <c r="C3578" s="10" t="s">
        <v>19</v>
      </c>
      <c r="D3578" s="9">
        <f t="shared" si="70"/>
        <v>0</v>
      </c>
      <c r="E3578" s="9">
        <f t="shared" si="70"/>
        <v>0</v>
      </c>
      <c r="F3578" s="9">
        <f t="shared" si="70"/>
        <v>0</v>
      </c>
      <c r="G3578" s="9">
        <f t="shared" si="70"/>
        <v>0</v>
      </c>
      <c r="H3578" s="9">
        <f t="shared" si="70"/>
        <v>0</v>
      </c>
      <c r="I3578" s="9">
        <v>0</v>
      </c>
      <c r="J3578" s="9">
        <v>0</v>
      </c>
      <c r="K3578" s="9">
        <v>0</v>
      </c>
      <c r="L3578" s="9">
        <v>0</v>
      </c>
      <c r="M3578" s="9">
        <v>0</v>
      </c>
      <c r="N3578" s="9">
        <v>0</v>
      </c>
      <c r="O3578" s="9">
        <v>0</v>
      </c>
      <c r="P3578" s="9">
        <v>0</v>
      </c>
      <c r="Q3578" s="9">
        <v>0</v>
      </c>
      <c r="R3578" s="9">
        <v>0</v>
      </c>
    </row>
    <row r="3579" spans="2:18" hidden="1" x14ac:dyDescent="0.25">
      <c r="B3579" s="11" t="s">
        <v>1</v>
      </c>
      <c r="C3579" s="13" t="s">
        <v>20</v>
      </c>
      <c r="D3579" s="12">
        <f t="shared" si="70"/>
        <v>0</v>
      </c>
      <c r="E3579" s="12">
        <f t="shared" si="70"/>
        <v>0</v>
      </c>
      <c r="F3579" s="12">
        <f t="shared" si="70"/>
        <v>0</v>
      </c>
      <c r="G3579" s="12">
        <f t="shared" si="70"/>
        <v>0</v>
      </c>
      <c r="H3579" s="12">
        <f t="shared" si="70"/>
        <v>0</v>
      </c>
      <c r="I3579" s="12">
        <v>0</v>
      </c>
      <c r="J3579" s="12">
        <v>0</v>
      </c>
      <c r="K3579" s="12">
        <v>0</v>
      </c>
      <c r="L3579" s="12">
        <v>0</v>
      </c>
      <c r="M3579" s="12">
        <v>0</v>
      </c>
      <c r="N3579" s="12">
        <v>0</v>
      </c>
      <c r="O3579" s="12">
        <v>0</v>
      </c>
      <c r="P3579" s="12">
        <v>0</v>
      </c>
      <c r="Q3579" s="12">
        <v>0</v>
      </c>
      <c r="R3579" s="12">
        <v>0</v>
      </c>
    </row>
    <row r="3580" spans="2:18" ht="15.75" hidden="1" thickBot="1" x14ac:dyDescent="0.3">
      <c r="B3580" s="15" t="s">
        <v>1405</v>
      </c>
      <c r="C3580" s="16" t="s">
        <v>1406</v>
      </c>
      <c r="D3580" s="17">
        <f t="shared" si="70"/>
        <v>0</v>
      </c>
      <c r="E3580" s="17">
        <f t="shared" si="70"/>
        <v>0</v>
      </c>
      <c r="F3580" s="17">
        <f t="shared" si="70"/>
        <v>0</v>
      </c>
      <c r="G3580" s="17">
        <f t="shared" si="70"/>
        <v>0</v>
      </c>
      <c r="H3580" s="17">
        <f t="shared" si="70"/>
        <v>0</v>
      </c>
      <c r="I3580" s="17">
        <v>0</v>
      </c>
      <c r="J3580" s="17">
        <v>0</v>
      </c>
      <c r="K3580" s="17">
        <v>0</v>
      </c>
      <c r="L3580" s="17">
        <v>0</v>
      </c>
      <c r="M3580" s="17">
        <v>0</v>
      </c>
      <c r="N3580" s="17">
        <v>0</v>
      </c>
      <c r="O3580" s="17">
        <v>0</v>
      </c>
      <c r="P3580" s="17">
        <v>0</v>
      </c>
      <c r="Q3580" s="17">
        <v>0</v>
      </c>
      <c r="R3580" s="17">
        <v>0</v>
      </c>
    </row>
    <row r="3581" spans="2:18" hidden="1" x14ac:dyDescent="0.25">
      <c r="B3581" s="11" t="s">
        <v>1</v>
      </c>
      <c r="C3581" s="13" t="s">
        <v>12</v>
      </c>
      <c r="D3581" s="12">
        <f t="shared" si="70"/>
        <v>0</v>
      </c>
      <c r="E3581" s="12">
        <f t="shared" si="70"/>
        <v>0</v>
      </c>
      <c r="F3581" s="12">
        <f t="shared" si="70"/>
        <v>0</v>
      </c>
      <c r="G3581" s="12">
        <f t="shared" si="70"/>
        <v>0</v>
      </c>
      <c r="H3581" s="12">
        <f t="shared" si="70"/>
        <v>0</v>
      </c>
      <c r="I3581" s="12">
        <v>0</v>
      </c>
      <c r="J3581" s="12">
        <v>0</v>
      </c>
      <c r="K3581" s="12">
        <v>0</v>
      </c>
      <c r="L3581" s="12">
        <v>0</v>
      </c>
      <c r="M3581" s="12">
        <v>0</v>
      </c>
      <c r="N3581" s="12">
        <v>0</v>
      </c>
      <c r="O3581" s="12">
        <v>0</v>
      </c>
      <c r="P3581" s="12">
        <v>0</v>
      </c>
      <c r="Q3581" s="12">
        <v>0</v>
      </c>
      <c r="R3581" s="12">
        <v>0</v>
      </c>
    </row>
    <row r="3582" spans="2:18" hidden="1" x14ac:dyDescent="0.25">
      <c r="B3582" s="8" t="s">
        <v>1</v>
      </c>
      <c r="C3582" s="10" t="s">
        <v>14</v>
      </c>
      <c r="D3582" s="9">
        <f t="shared" si="70"/>
        <v>0</v>
      </c>
      <c r="E3582" s="9">
        <f t="shared" si="70"/>
        <v>0</v>
      </c>
      <c r="F3582" s="9">
        <f t="shared" si="70"/>
        <v>0</v>
      </c>
      <c r="G3582" s="9">
        <f t="shared" si="70"/>
        <v>0</v>
      </c>
      <c r="H3582" s="9">
        <f t="shared" si="70"/>
        <v>0</v>
      </c>
      <c r="I3582" s="9">
        <v>0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9">
        <v>0</v>
      </c>
      <c r="Q3582" s="9">
        <v>0</v>
      </c>
      <c r="R3582" s="9">
        <v>0</v>
      </c>
    </row>
    <row r="3583" spans="2:18" hidden="1" x14ac:dyDescent="0.25">
      <c r="B3583" s="11" t="s">
        <v>1</v>
      </c>
      <c r="C3583" s="13" t="s">
        <v>20</v>
      </c>
      <c r="D3583" s="12">
        <f t="shared" si="70"/>
        <v>0</v>
      </c>
      <c r="E3583" s="12">
        <f t="shared" si="70"/>
        <v>0</v>
      </c>
      <c r="F3583" s="12">
        <f t="shared" si="70"/>
        <v>0</v>
      </c>
      <c r="G3583" s="12">
        <f t="shared" si="70"/>
        <v>0</v>
      </c>
      <c r="H3583" s="12">
        <f t="shared" si="70"/>
        <v>0</v>
      </c>
      <c r="I3583" s="12">
        <v>0</v>
      </c>
      <c r="J3583" s="12">
        <v>0</v>
      </c>
      <c r="K3583" s="12">
        <v>0</v>
      </c>
      <c r="L3583" s="12">
        <v>0</v>
      </c>
      <c r="M3583" s="12">
        <v>0</v>
      </c>
      <c r="N3583" s="12">
        <v>0</v>
      </c>
      <c r="O3583" s="12">
        <v>0</v>
      </c>
      <c r="P3583" s="12">
        <v>0</v>
      </c>
      <c r="Q3583" s="12">
        <v>0</v>
      </c>
      <c r="R3583" s="12">
        <v>0</v>
      </c>
    </row>
    <row r="3584" spans="2:18" ht="15.75" hidden="1" thickBot="1" x14ac:dyDescent="0.3">
      <c r="B3584" s="15" t="s">
        <v>1407</v>
      </c>
      <c r="C3584" s="16" t="s">
        <v>1408</v>
      </c>
      <c r="D3584" s="17">
        <f t="shared" si="70"/>
        <v>0</v>
      </c>
      <c r="E3584" s="17">
        <f t="shared" si="70"/>
        <v>0</v>
      </c>
      <c r="F3584" s="17">
        <f t="shared" si="70"/>
        <v>0</v>
      </c>
      <c r="G3584" s="17">
        <f t="shared" si="70"/>
        <v>0</v>
      </c>
      <c r="H3584" s="17">
        <f t="shared" si="70"/>
        <v>0</v>
      </c>
      <c r="I3584" s="17">
        <v>0</v>
      </c>
      <c r="J3584" s="17">
        <v>0</v>
      </c>
      <c r="K3584" s="17">
        <v>0</v>
      </c>
      <c r="L3584" s="17">
        <v>0</v>
      </c>
      <c r="M3584" s="17">
        <v>0</v>
      </c>
      <c r="N3584" s="17">
        <v>0</v>
      </c>
      <c r="O3584" s="17">
        <v>0</v>
      </c>
      <c r="P3584" s="17">
        <v>0</v>
      </c>
      <c r="Q3584" s="17">
        <v>0</v>
      </c>
      <c r="R3584" s="17">
        <v>0</v>
      </c>
    </row>
    <row r="3585" spans="2:18" hidden="1" x14ac:dyDescent="0.25">
      <c r="B3585" s="11" t="s">
        <v>1</v>
      </c>
      <c r="C3585" s="13" t="s">
        <v>12</v>
      </c>
      <c r="D3585" s="12">
        <f t="shared" si="70"/>
        <v>0</v>
      </c>
      <c r="E3585" s="12">
        <f t="shared" si="70"/>
        <v>0</v>
      </c>
      <c r="F3585" s="12">
        <f t="shared" si="70"/>
        <v>0</v>
      </c>
      <c r="G3585" s="12">
        <f t="shared" si="70"/>
        <v>0</v>
      </c>
      <c r="H3585" s="12">
        <f t="shared" si="70"/>
        <v>0</v>
      </c>
      <c r="I3585" s="12">
        <v>0</v>
      </c>
      <c r="J3585" s="12">
        <v>0</v>
      </c>
      <c r="K3585" s="12">
        <v>0</v>
      </c>
      <c r="L3585" s="12">
        <v>0</v>
      </c>
      <c r="M3585" s="12">
        <v>0</v>
      </c>
      <c r="N3585" s="12">
        <v>0</v>
      </c>
      <c r="O3585" s="12">
        <v>0</v>
      </c>
      <c r="P3585" s="12">
        <v>0</v>
      </c>
      <c r="Q3585" s="12">
        <v>0</v>
      </c>
      <c r="R3585" s="12">
        <v>0</v>
      </c>
    </row>
    <row r="3586" spans="2:18" hidden="1" x14ac:dyDescent="0.25">
      <c r="B3586" s="8" t="s">
        <v>1</v>
      </c>
      <c r="C3586" s="10" t="s">
        <v>14</v>
      </c>
      <c r="D3586" s="9">
        <f t="shared" si="70"/>
        <v>0</v>
      </c>
      <c r="E3586" s="9">
        <f t="shared" si="70"/>
        <v>0</v>
      </c>
      <c r="F3586" s="9">
        <f t="shared" si="70"/>
        <v>0</v>
      </c>
      <c r="G3586" s="9">
        <f t="shared" si="70"/>
        <v>0</v>
      </c>
      <c r="H3586" s="9">
        <f t="shared" si="70"/>
        <v>0</v>
      </c>
      <c r="I3586" s="9">
        <v>0</v>
      </c>
      <c r="J3586" s="9">
        <v>0</v>
      </c>
      <c r="K3586" s="9">
        <v>0</v>
      </c>
      <c r="L3586" s="9">
        <v>0</v>
      </c>
      <c r="M3586" s="9">
        <v>0</v>
      </c>
      <c r="N3586" s="9">
        <v>0</v>
      </c>
      <c r="O3586" s="9">
        <v>0</v>
      </c>
      <c r="P3586" s="9">
        <v>0</v>
      </c>
      <c r="Q3586" s="9">
        <v>0</v>
      </c>
      <c r="R3586" s="9">
        <v>0</v>
      </c>
    </row>
    <row r="3587" spans="2:18" hidden="1" x14ac:dyDescent="0.25">
      <c r="B3587" s="8" t="s">
        <v>1</v>
      </c>
      <c r="C3587" s="10" t="s">
        <v>19</v>
      </c>
      <c r="D3587" s="9">
        <f t="shared" si="70"/>
        <v>0</v>
      </c>
      <c r="E3587" s="9">
        <f t="shared" si="70"/>
        <v>0</v>
      </c>
      <c r="F3587" s="9">
        <f t="shared" si="70"/>
        <v>0</v>
      </c>
      <c r="G3587" s="9">
        <f t="shared" si="70"/>
        <v>0</v>
      </c>
      <c r="H3587" s="9">
        <f t="shared" si="70"/>
        <v>0</v>
      </c>
      <c r="I3587" s="9">
        <v>0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  <c r="Q3587" s="9">
        <v>0</v>
      </c>
      <c r="R3587" s="9">
        <v>0</v>
      </c>
    </row>
    <row r="3588" spans="2:18" hidden="1" x14ac:dyDescent="0.25">
      <c r="B3588" s="11" t="s">
        <v>1</v>
      </c>
      <c r="C3588" s="13" t="s">
        <v>20</v>
      </c>
      <c r="D3588" s="12">
        <f t="shared" si="70"/>
        <v>0</v>
      </c>
      <c r="E3588" s="12">
        <f t="shared" si="70"/>
        <v>0</v>
      </c>
      <c r="F3588" s="12">
        <f t="shared" si="70"/>
        <v>0</v>
      </c>
      <c r="G3588" s="12">
        <f t="shared" si="70"/>
        <v>0</v>
      </c>
      <c r="H3588" s="12">
        <f t="shared" si="70"/>
        <v>0</v>
      </c>
      <c r="I3588" s="12">
        <v>0</v>
      </c>
      <c r="J3588" s="12">
        <v>0</v>
      </c>
      <c r="K3588" s="12">
        <v>0</v>
      </c>
      <c r="L3588" s="12">
        <v>0</v>
      </c>
      <c r="M3588" s="12">
        <v>0</v>
      </c>
      <c r="N3588" s="12">
        <v>0</v>
      </c>
      <c r="O3588" s="12">
        <v>0</v>
      </c>
      <c r="P3588" s="12">
        <v>0</v>
      </c>
      <c r="Q3588" s="12">
        <v>0</v>
      </c>
      <c r="R3588" s="12">
        <v>0</v>
      </c>
    </row>
    <row r="3589" spans="2:18" ht="15.75" hidden="1" thickBot="1" x14ac:dyDescent="0.3">
      <c r="B3589" s="15" t="s">
        <v>1409</v>
      </c>
      <c r="C3589" s="16" t="s">
        <v>1410</v>
      </c>
      <c r="D3589" s="17">
        <f t="shared" si="70"/>
        <v>0</v>
      </c>
      <c r="E3589" s="17">
        <f t="shared" si="70"/>
        <v>0</v>
      </c>
      <c r="F3589" s="17">
        <f t="shared" si="70"/>
        <v>0</v>
      </c>
      <c r="G3589" s="17">
        <f t="shared" si="70"/>
        <v>0</v>
      </c>
      <c r="H3589" s="17">
        <f t="shared" si="70"/>
        <v>0</v>
      </c>
      <c r="I3589" s="17">
        <v>0</v>
      </c>
      <c r="J3589" s="17">
        <v>0</v>
      </c>
      <c r="K3589" s="17">
        <v>0</v>
      </c>
      <c r="L3589" s="17">
        <v>0</v>
      </c>
      <c r="M3589" s="17">
        <v>0</v>
      </c>
      <c r="N3589" s="17">
        <v>0</v>
      </c>
      <c r="O3589" s="17">
        <v>0</v>
      </c>
      <c r="P3589" s="17">
        <v>0</v>
      </c>
      <c r="Q3589" s="17">
        <v>0</v>
      </c>
      <c r="R3589" s="17">
        <v>0</v>
      </c>
    </row>
    <row r="3590" spans="2:18" hidden="1" x14ac:dyDescent="0.25">
      <c r="B3590" s="11" t="s">
        <v>1</v>
      </c>
      <c r="C3590" s="13" t="s">
        <v>12</v>
      </c>
      <c r="D3590" s="12">
        <f t="shared" si="70"/>
        <v>0</v>
      </c>
      <c r="E3590" s="12">
        <f t="shared" si="70"/>
        <v>0</v>
      </c>
      <c r="F3590" s="12">
        <f t="shared" si="70"/>
        <v>0</v>
      </c>
      <c r="G3590" s="12">
        <f t="shared" si="70"/>
        <v>0</v>
      </c>
      <c r="H3590" s="12">
        <f t="shared" si="70"/>
        <v>0</v>
      </c>
      <c r="I3590" s="12">
        <v>0</v>
      </c>
      <c r="J3590" s="12">
        <v>0</v>
      </c>
      <c r="K3590" s="12">
        <v>0</v>
      </c>
      <c r="L3590" s="12">
        <v>0</v>
      </c>
      <c r="M3590" s="12">
        <v>0</v>
      </c>
      <c r="N3590" s="12">
        <v>0</v>
      </c>
      <c r="O3590" s="12">
        <v>0</v>
      </c>
      <c r="P3590" s="12">
        <v>0</v>
      </c>
      <c r="Q3590" s="12">
        <v>0</v>
      </c>
      <c r="R3590" s="12">
        <v>0</v>
      </c>
    </row>
    <row r="3591" spans="2:18" hidden="1" x14ac:dyDescent="0.25">
      <c r="B3591" s="8" t="s">
        <v>1</v>
      </c>
      <c r="C3591" s="10" t="s">
        <v>13</v>
      </c>
      <c r="D3591" s="9">
        <f t="shared" si="70"/>
        <v>0</v>
      </c>
      <c r="E3591" s="9">
        <f t="shared" si="70"/>
        <v>0</v>
      </c>
      <c r="F3591" s="9">
        <f t="shared" si="70"/>
        <v>0</v>
      </c>
      <c r="G3591" s="9">
        <f t="shared" si="70"/>
        <v>0</v>
      </c>
      <c r="H3591" s="9">
        <f t="shared" si="70"/>
        <v>0</v>
      </c>
      <c r="I3591" s="9">
        <v>0</v>
      </c>
      <c r="J3591" s="9">
        <v>0</v>
      </c>
      <c r="K3591" s="9">
        <v>0</v>
      </c>
      <c r="L3591" s="9">
        <v>0</v>
      </c>
      <c r="M3591" s="9">
        <v>0</v>
      </c>
      <c r="N3591" s="9">
        <v>0</v>
      </c>
      <c r="O3591" s="9">
        <v>0</v>
      </c>
      <c r="P3591" s="9">
        <v>0</v>
      </c>
      <c r="Q3591" s="9">
        <v>0</v>
      </c>
      <c r="R3591" s="9">
        <v>0</v>
      </c>
    </row>
    <row r="3592" spans="2:18" hidden="1" x14ac:dyDescent="0.25">
      <c r="B3592" s="8" t="s">
        <v>1</v>
      </c>
      <c r="C3592" s="10" t="s">
        <v>14</v>
      </c>
      <c r="D3592" s="9">
        <f t="shared" ref="D3592:H3642" si="71">I3592+N3592</f>
        <v>0</v>
      </c>
      <c r="E3592" s="9">
        <f t="shared" si="71"/>
        <v>0</v>
      </c>
      <c r="F3592" s="9">
        <f t="shared" si="71"/>
        <v>0</v>
      </c>
      <c r="G3592" s="9">
        <f t="shared" si="71"/>
        <v>0</v>
      </c>
      <c r="H3592" s="9">
        <f t="shared" si="71"/>
        <v>0</v>
      </c>
      <c r="I3592" s="9">
        <v>0</v>
      </c>
      <c r="J3592" s="9">
        <v>0</v>
      </c>
      <c r="K3592" s="9">
        <v>0</v>
      </c>
      <c r="L3592" s="9">
        <v>0</v>
      </c>
      <c r="M3592" s="9">
        <v>0</v>
      </c>
      <c r="N3592" s="9">
        <v>0</v>
      </c>
      <c r="O3592" s="9">
        <v>0</v>
      </c>
      <c r="P3592" s="9">
        <v>0</v>
      </c>
      <c r="Q3592" s="9">
        <v>0</v>
      </c>
      <c r="R3592" s="9">
        <v>0</v>
      </c>
    </row>
    <row r="3593" spans="2:18" hidden="1" x14ac:dyDescent="0.25">
      <c r="B3593" s="8" t="s">
        <v>1</v>
      </c>
      <c r="C3593" s="10" t="s">
        <v>19</v>
      </c>
      <c r="D3593" s="9">
        <f t="shared" si="71"/>
        <v>0</v>
      </c>
      <c r="E3593" s="9">
        <f t="shared" si="71"/>
        <v>0</v>
      </c>
      <c r="F3593" s="9">
        <f t="shared" si="71"/>
        <v>0</v>
      </c>
      <c r="G3593" s="9">
        <f t="shared" si="71"/>
        <v>0</v>
      </c>
      <c r="H3593" s="9">
        <f t="shared" si="71"/>
        <v>0</v>
      </c>
      <c r="I3593" s="9">
        <v>0</v>
      </c>
      <c r="J3593" s="9">
        <v>0</v>
      </c>
      <c r="K3593" s="9">
        <v>0</v>
      </c>
      <c r="L3593" s="9">
        <v>0</v>
      </c>
      <c r="M3593" s="9">
        <v>0</v>
      </c>
      <c r="N3593" s="9">
        <v>0</v>
      </c>
      <c r="O3593" s="9">
        <v>0</v>
      </c>
      <c r="P3593" s="9">
        <v>0</v>
      </c>
      <c r="Q3593" s="9">
        <v>0</v>
      </c>
      <c r="R3593" s="9">
        <v>0</v>
      </c>
    </row>
    <row r="3594" spans="2:18" hidden="1" x14ac:dyDescent="0.25">
      <c r="B3594" s="11" t="s">
        <v>1</v>
      </c>
      <c r="C3594" s="13" t="s">
        <v>20</v>
      </c>
      <c r="D3594" s="12">
        <f t="shared" si="71"/>
        <v>0</v>
      </c>
      <c r="E3594" s="12">
        <f t="shared" si="71"/>
        <v>0</v>
      </c>
      <c r="F3594" s="12">
        <f t="shared" si="71"/>
        <v>0</v>
      </c>
      <c r="G3594" s="12">
        <f t="shared" si="71"/>
        <v>0</v>
      </c>
      <c r="H3594" s="12">
        <f t="shared" si="71"/>
        <v>0</v>
      </c>
      <c r="I3594" s="12">
        <v>0</v>
      </c>
      <c r="J3594" s="12">
        <v>0</v>
      </c>
      <c r="K3594" s="12">
        <v>0</v>
      </c>
      <c r="L3594" s="12">
        <v>0</v>
      </c>
      <c r="M3594" s="12">
        <v>0</v>
      </c>
      <c r="N3594" s="12">
        <v>0</v>
      </c>
      <c r="O3594" s="12">
        <v>0</v>
      </c>
      <c r="P3594" s="12">
        <v>0</v>
      </c>
      <c r="Q3594" s="12">
        <v>0</v>
      </c>
      <c r="R3594" s="12">
        <v>0</v>
      </c>
    </row>
    <row r="3595" spans="2:18" ht="15.75" hidden="1" thickBot="1" x14ac:dyDescent="0.3">
      <c r="B3595" s="15" t="s">
        <v>1411</v>
      </c>
      <c r="C3595" s="16" t="s">
        <v>1412</v>
      </c>
      <c r="D3595" s="17">
        <f t="shared" si="71"/>
        <v>0</v>
      </c>
      <c r="E3595" s="17">
        <f t="shared" si="71"/>
        <v>0</v>
      </c>
      <c r="F3595" s="17">
        <f t="shared" si="71"/>
        <v>0</v>
      </c>
      <c r="G3595" s="17">
        <f t="shared" si="71"/>
        <v>0</v>
      </c>
      <c r="H3595" s="17">
        <f t="shared" si="71"/>
        <v>0</v>
      </c>
      <c r="I3595" s="17">
        <v>0</v>
      </c>
      <c r="J3595" s="17">
        <v>0</v>
      </c>
      <c r="K3595" s="17">
        <v>0</v>
      </c>
      <c r="L3595" s="17">
        <v>0</v>
      </c>
      <c r="M3595" s="17">
        <v>0</v>
      </c>
      <c r="N3595" s="17">
        <v>0</v>
      </c>
      <c r="O3595" s="17">
        <v>0</v>
      </c>
      <c r="P3595" s="17">
        <v>0</v>
      </c>
      <c r="Q3595" s="17">
        <v>0</v>
      </c>
      <c r="R3595" s="17">
        <v>0</v>
      </c>
    </row>
    <row r="3596" spans="2:18" hidden="1" x14ac:dyDescent="0.25">
      <c r="B3596" s="11" t="s">
        <v>1</v>
      </c>
      <c r="C3596" s="13" t="s">
        <v>12</v>
      </c>
      <c r="D3596" s="12">
        <f t="shared" si="71"/>
        <v>0</v>
      </c>
      <c r="E3596" s="12">
        <f t="shared" si="71"/>
        <v>0</v>
      </c>
      <c r="F3596" s="12">
        <f t="shared" si="71"/>
        <v>0</v>
      </c>
      <c r="G3596" s="12">
        <f t="shared" si="71"/>
        <v>0</v>
      </c>
      <c r="H3596" s="12">
        <f t="shared" si="71"/>
        <v>0</v>
      </c>
      <c r="I3596" s="12">
        <v>0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0</v>
      </c>
      <c r="P3596" s="12">
        <v>0</v>
      </c>
      <c r="Q3596" s="12">
        <v>0</v>
      </c>
      <c r="R3596" s="12">
        <v>0</v>
      </c>
    </row>
    <row r="3597" spans="2:18" hidden="1" x14ac:dyDescent="0.25">
      <c r="B3597" s="8" t="s">
        <v>1</v>
      </c>
      <c r="C3597" s="10" t="s">
        <v>14</v>
      </c>
      <c r="D3597" s="9">
        <f t="shared" si="71"/>
        <v>0</v>
      </c>
      <c r="E3597" s="9">
        <f t="shared" si="71"/>
        <v>0</v>
      </c>
      <c r="F3597" s="9">
        <f t="shared" si="71"/>
        <v>0</v>
      </c>
      <c r="G3597" s="9">
        <f t="shared" si="71"/>
        <v>0</v>
      </c>
      <c r="H3597" s="9">
        <f t="shared" si="71"/>
        <v>0</v>
      </c>
      <c r="I3597" s="9">
        <v>0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  <c r="Q3597" s="9">
        <v>0</v>
      </c>
      <c r="R3597" s="9">
        <v>0</v>
      </c>
    </row>
    <row r="3598" spans="2:18" ht="15.75" hidden="1" thickBot="1" x14ac:dyDescent="0.3">
      <c r="B3598" s="15" t="s">
        <v>1413</v>
      </c>
      <c r="C3598" s="16" t="s">
        <v>1414</v>
      </c>
      <c r="D3598" s="17">
        <f t="shared" si="71"/>
        <v>0</v>
      </c>
      <c r="E3598" s="17">
        <f t="shared" si="71"/>
        <v>0</v>
      </c>
      <c r="F3598" s="17">
        <f t="shared" si="71"/>
        <v>0</v>
      </c>
      <c r="G3598" s="17">
        <f t="shared" si="71"/>
        <v>0</v>
      </c>
      <c r="H3598" s="17">
        <f t="shared" si="71"/>
        <v>0</v>
      </c>
      <c r="I3598" s="17">
        <v>0</v>
      </c>
      <c r="J3598" s="17">
        <v>0</v>
      </c>
      <c r="K3598" s="17">
        <v>0</v>
      </c>
      <c r="L3598" s="17">
        <v>0</v>
      </c>
      <c r="M3598" s="17">
        <v>0</v>
      </c>
      <c r="N3598" s="17">
        <v>0</v>
      </c>
      <c r="O3598" s="17">
        <v>0</v>
      </c>
      <c r="P3598" s="17">
        <v>0</v>
      </c>
      <c r="Q3598" s="17">
        <v>0</v>
      </c>
      <c r="R3598" s="17">
        <v>0</v>
      </c>
    </row>
    <row r="3599" spans="2:18" hidden="1" x14ac:dyDescent="0.25">
      <c r="B3599" s="11" t="s">
        <v>1</v>
      </c>
      <c r="C3599" s="13" t="s">
        <v>12</v>
      </c>
      <c r="D3599" s="12">
        <f t="shared" si="71"/>
        <v>0</v>
      </c>
      <c r="E3599" s="12">
        <f t="shared" si="71"/>
        <v>0</v>
      </c>
      <c r="F3599" s="12">
        <f t="shared" si="71"/>
        <v>0</v>
      </c>
      <c r="G3599" s="12">
        <f t="shared" si="71"/>
        <v>0</v>
      </c>
      <c r="H3599" s="12">
        <f t="shared" si="71"/>
        <v>0</v>
      </c>
      <c r="I3599" s="12">
        <v>0</v>
      </c>
      <c r="J3599" s="12">
        <v>0</v>
      </c>
      <c r="K3599" s="12">
        <v>0</v>
      </c>
      <c r="L3599" s="12">
        <v>0</v>
      </c>
      <c r="M3599" s="12">
        <v>0</v>
      </c>
      <c r="N3599" s="12">
        <v>0</v>
      </c>
      <c r="O3599" s="12">
        <v>0</v>
      </c>
      <c r="P3599" s="12">
        <v>0</v>
      </c>
      <c r="Q3599" s="12">
        <v>0</v>
      </c>
      <c r="R3599" s="12">
        <v>0</v>
      </c>
    </row>
    <row r="3600" spans="2:18" hidden="1" x14ac:dyDescent="0.25">
      <c r="B3600" s="8" t="s">
        <v>1</v>
      </c>
      <c r="C3600" s="10" t="s">
        <v>13</v>
      </c>
      <c r="D3600" s="9">
        <f t="shared" si="71"/>
        <v>0</v>
      </c>
      <c r="E3600" s="9">
        <f t="shared" si="71"/>
        <v>0</v>
      </c>
      <c r="F3600" s="9">
        <f t="shared" si="71"/>
        <v>0</v>
      </c>
      <c r="G3600" s="9">
        <f t="shared" si="71"/>
        <v>0</v>
      </c>
      <c r="H3600" s="9">
        <f t="shared" si="71"/>
        <v>0</v>
      </c>
      <c r="I3600" s="9">
        <v>0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  <c r="Q3600" s="9">
        <v>0</v>
      </c>
      <c r="R3600" s="9">
        <v>0</v>
      </c>
    </row>
    <row r="3601" spans="2:18" hidden="1" x14ac:dyDescent="0.25">
      <c r="B3601" s="8" t="s">
        <v>1</v>
      </c>
      <c r="C3601" s="10" t="s">
        <v>14</v>
      </c>
      <c r="D3601" s="9">
        <f t="shared" si="71"/>
        <v>0</v>
      </c>
      <c r="E3601" s="9">
        <f t="shared" si="71"/>
        <v>0</v>
      </c>
      <c r="F3601" s="9">
        <f t="shared" si="71"/>
        <v>0</v>
      </c>
      <c r="G3601" s="9">
        <f t="shared" si="71"/>
        <v>0</v>
      </c>
      <c r="H3601" s="9">
        <f t="shared" si="71"/>
        <v>0</v>
      </c>
      <c r="I3601" s="9">
        <v>0</v>
      </c>
      <c r="J3601" s="9">
        <v>0</v>
      </c>
      <c r="K3601" s="9">
        <v>0</v>
      </c>
      <c r="L3601" s="9">
        <v>0</v>
      </c>
      <c r="M3601" s="9">
        <v>0</v>
      </c>
      <c r="N3601" s="9">
        <v>0</v>
      </c>
      <c r="O3601" s="9">
        <v>0</v>
      </c>
      <c r="P3601" s="9">
        <v>0</v>
      </c>
      <c r="Q3601" s="9">
        <v>0</v>
      </c>
      <c r="R3601" s="9">
        <v>0</v>
      </c>
    </row>
    <row r="3602" spans="2:18" hidden="1" x14ac:dyDescent="0.25">
      <c r="B3602" s="11" t="s">
        <v>1</v>
      </c>
      <c r="C3602" s="13" t="s">
        <v>20</v>
      </c>
      <c r="D3602" s="12">
        <f t="shared" si="71"/>
        <v>0</v>
      </c>
      <c r="E3602" s="12">
        <f t="shared" si="71"/>
        <v>0</v>
      </c>
      <c r="F3602" s="12">
        <f t="shared" si="71"/>
        <v>0</v>
      </c>
      <c r="G3602" s="12">
        <f t="shared" si="71"/>
        <v>0</v>
      </c>
      <c r="H3602" s="12">
        <f t="shared" si="71"/>
        <v>0</v>
      </c>
      <c r="I3602" s="12">
        <v>0</v>
      </c>
      <c r="J3602" s="12">
        <v>0</v>
      </c>
      <c r="K3602" s="12">
        <v>0</v>
      </c>
      <c r="L3602" s="12">
        <v>0</v>
      </c>
      <c r="M3602" s="12">
        <v>0</v>
      </c>
      <c r="N3602" s="12">
        <v>0</v>
      </c>
      <c r="O3602" s="12">
        <v>0</v>
      </c>
      <c r="P3602" s="12">
        <v>0</v>
      </c>
      <c r="Q3602" s="12">
        <v>0</v>
      </c>
      <c r="R3602" s="12">
        <v>0</v>
      </c>
    </row>
    <row r="3603" spans="2:18" ht="15.75" hidden="1" thickBot="1" x14ac:dyDescent="0.3">
      <c r="B3603" s="15" t="s">
        <v>1415</v>
      </c>
      <c r="C3603" s="16" t="s">
        <v>1416</v>
      </c>
      <c r="D3603" s="17">
        <f t="shared" si="71"/>
        <v>0</v>
      </c>
      <c r="E3603" s="17">
        <f t="shared" si="71"/>
        <v>0</v>
      </c>
      <c r="F3603" s="17">
        <f t="shared" si="71"/>
        <v>0</v>
      </c>
      <c r="G3603" s="17">
        <f t="shared" si="71"/>
        <v>0</v>
      </c>
      <c r="H3603" s="17">
        <f t="shared" si="71"/>
        <v>0</v>
      </c>
      <c r="I3603" s="17">
        <v>0</v>
      </c>
      <c r="J3603" s="17">
        <v>0</v>
      </c>
      <c r="K3603" s="17">
        <v>0</v>
      </c>
      <c r="L3603" s="17">
        <v>0</v>
      </c>
      <c r="M3603" s="17">
        <v>0</v>
      </c>
      <c r="N3603" s="17">
        <v>0</v>
      </c>
      <c r="O3603" s="17">
        <v>0</v>
      </c>
      <c r="P3603" s="17">
        <v>0</v>
      </c>
      <c r="Q3603" s="17">
        <v>0</v>
      </c>
      <c r="R3603" s="17">
        <v>0</v>
      </c>
    </row>
    <row r="3604" spans="2:18" hidden="1" x14ac:dyDescent="0.25">
      <c r="B3604" s="11" t="s">
        <v>1</v>
      </c>
      <c r="C3604" s="13" t="s">
        <v>12</v>
      </c>
      <c r="D3604" s="12">
        <f t="shared" si="71"/>
        <v>0</v>
      </c>
      <c r="E3604" s="12">
        <f t="shared" si="71"/>
        <v>0</v>
      </c>
      <c r="F3604" s="12">
        <f t="shared" si="71"/>
        <v>0</v>
      </c>
      <c r="G3604" s="12">
        <f t="shared" si="71"/>
        <v>0</v>
      </c>
      <c r="H3604" s="12">
        <f t="shared" si="71"/>
        <v>0</v>
      </c>
      <c r="I3604" s="12">
        <v>0</v>
      </c>
      <c r="J3604" s="12">
        <v>0</v>
      </c>
      <c r="K3604" s="12">
        <v>0</v>
      </c>
      <c r="L3604" s="12">
        <v>0</v>
      </c>
      <c r="M3604" s="12">
        <v>0</v>
      </c>
      <c r="N3604" s="12">
        <v>0</v>
      </c>
      <c r="O3604" s="12">
        <v>0</v>
      </c>
      <c r="P3604" s="12">
        <v>0</v>
      </c>
      <c r="Q3604" s="12">
        <v>0</v>
      </c>
      <c r="R3604" s="12">
        <v>0</v>
      </c>
    </row>
    <row r="3605" spans="2:18" hidden="1" x14ac:dyDescent="0.25">
      <c r="B3605" s="8" t="s">
        <v>1</v>
      </c>
      <c r="C3605" s="10" t="s">
        <v>14</v>
      </c>
      <c r="D3605" s="9">
        <f t="shared" si="71"/>
        <v>0</v>
      </c>
      <c r="E3605" s="9">
        <f t="shared" si="71"/>
        <v>0</v>
      </c>
      <c r="F3605" s="9">
        <f t="shared" si="71"/>
        <v>0</v>
      </c>
      <c r="G3605" s="9">
        <f t="shared" si="71"/>
        <v>0</v>
      </c>
      <c r="H3605" s="9">
        <f t="shared" si="71"/>
        <v>0</v>
      </c>
      <c r="I3605" s="9">
        <v>0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  <c r="Q3605" s="9">
        <v>0</v>
      </c>
      <c r="R3605" s="9">
        <v>0</v>
      </c>
    </row>
    <row r="3606" spans="2:18" hidden="1" x14ac:dyDescent="0.25">
      <c r="B3606" s="8" t="s">
        <v>1</v>
      </c>
      <c r="C3606" s="10" t="s">
        <v>19</v>
      </c>
      <c r="D3606" s="9">
        <f t="shared" si="71"/>
        <v>0</v>
      </c>
      <c r="E3606" s="9">
        <f t="shared" si="71"/>
        <v>0</v>
      </c>
      <c r="F3606" s="9">
        <f t="shared" si="71"/>
        <v>0</v>
      </c>
      <c r="G3606" s="9">
        <f t="shared" si="71"/>
        <v>0</v>
      </c>
      <c r="H3606" s="9">
        <f t="shared" si="71"/>
        <v>0</v>
      </c>
      <c r="I3606" s="9">
        <v>0</v>
      </c>
      <c r="J3606" s="9">
        <v>0</v>
      </c>
      <c r="K3606" s="9">
        <v>0</v>
      </c>
      <c r="L3606" s="9">
        <v>0</v>
      </c>
      <c r="M3606" s="9">
        <v>0</v>
      </c>
      <c r="N3606" s="9">
        <v>0</v>
      </c>
      <c r="O3606" s="9">
        <v>0</v>
      </c>
      <c r="P3606" s="9">
        <v>0</v>
      </c>
      <c r="Q3606" s="9">
        <v>0</v>
      </c>
      <c r="R3606" s="9">
        <v>0</v>
      </c>
    </row>
    <row r="3607" spans="2:18" hidden="1" x14ac:dyDescent="0.25">
      <c r="B3607" s="11" t="s">
        <v>1</v>
      </c>
      <c r="C3607" s="13" t="s">
        <v>20</v>
      </c>
      <c r="D3607" s="12">
        <f t="shared" si="71"/>
        <v>0</v>
      </c>
      <c r="E3607" s="12">
        <f t="shared" si="71"/>
        <v>0</v>
      </c>
      <c r="F3607" s="12">
        <f t="shared" si="71"/>
        <v>0</v>
      </c>
      <c r="G3607" s="12">
        <f t="shared" si="71"/>
        <v>0</v>
      </c>
      <c r="H3607" s="12">
        <f t="shared" si="71"/>
        <v>0</v>
      </c>
      <c r="I3607" s="12">
        <v>0</v>
      </c>
      <c r="J3607" s="12">
        <v>0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v>0</v>
      </c>
      <c r="R3607" s="12">
        <v>0</v>
      </c>
    </row>
    <row r="3608" spans="2:18" ht="15.75" hidden="1" thickBot="1" x14ac:dyDescent="0.3">
      <c r="B3608" s="15" t="s">
        <v>1417</v>
      </c>
      <c r="C3608" s="16" t="s">
        <v>1418</v>
      </c>
      <c r="D3608" s="17">
        <f t="shared" si="71"/>
        <v>0</v>
      </c>
      <c r="E3608" s="17">
        <f t="shared" si="71"/>
        <v>0</v>
      </c>
      <c r="F3608" s="17">
        <f t="shared" si="71"/>
        <v>0</v>
      </c>
      <c r="G3608" s="17">
        <f t="shared" si="71"/>
        <v>0</v>
      </c>
      <c r="H3608" s="17">
        <f t="shared" si="71"/>
        <v>0</v>
      </c>
      <c r="I3608" s="17">
        <v>0</v>
      </c>
      <c r="J3608" s="17">
        <v>0</v>
      </c>
      <c r="K3608" s="17">
        <v>0</v>
      </c>
      <c r="L3608" s="17">
        <v>0</v>
      </c>
      <c r="M3608" s="17">
        <v>0</v>
      </c>
      <c r="N3608" s="17">
        <v>0</v>
      </c>
      <c r="O3608" s="17">
        <v>0</v>
      </c>
      <c r="P3608" s="17">
        <v>0</v>
      </c>
      <c r="Q3608" s="17">
        <v>0</v>
      </c>
      <c r="R3608" s="17">
        <v>0</v>
      </c>
    </row>
    <row r="3609" spans="2:18" hidden="1" x14ac:dyDescent="0.25">
      <c r="B3609" s="11" t="s">
        <v>1</v>
      </c>
      <c r="C3609" s="13" t="s">
        <v>12</v>
      </c>
      <c r="D3609" s="12">
        <f t="shared" si="71"/>
        <v>0</v>
      </c>
      <c r="E3609" s="12">
        <f t="shared" si="71"/>
        <v>0</v>
      </c>
      <c r="F3609" s="12">
        <f t="shared" si="71"/>
        <v>0</v>
      </c>
      <c r="G3609" s="12">
        <f t="shared" si="71"/>
        <v>0</v>
      </c>
      <c r="H3609" s="12">
        <f t="shared" si="71"/>
        <v>0</v>
      </c>
      <c r="I3609" s="12">
        <v>0</v>
      </c>
      <c r="J3609" s="12">
        <v>0</v>
      </c>
      <c r="K3609" s="12">
        <v>0</v>
      </c>
      <c r="L3609" s="12">
        <v>0</v>
      </c>
      <c r="M3609" s="12">
        <v>0</v>
      </c>
      <c r="N3609" s="12">
        <v>0</v>
      </c>
      <c r="O3609" s="12">
        <v>0</v>
      </c>
      <c r="P3609" s="12">
        <v>0</v>
      </c>
      <c r="Q3609" s="12">
        <v>0</v>
      </c>
      <c r="R3609" s="12">
        <v>0</v>
      </c>
    </row>
    <row r="3610" spans="2:18" hidden="1" x14ac:dyDescent="0.25">
      <c r="B3610" s="8" t="s">
        <v>1</v>
      </c>
      <c r="C3610" s="10" t="s">
        <v>14</v>
      </c>
      <c r="D3610" s="9">
        <f t="shared" si="71"/>
        <v>0</v>
      </c>
      <c r="E3610" s="9">
        <f t="shared" si="71"/>
        <v>0</v>
      </c>
      <c r="F3610" s="9">
        <f t="shared" si="71"/>
        <v>0</v>
      </c>
      <c r="G3610" s="9">
        <f t="shared" si="71"/>
        <v>0</v>
      </c>
      <c r="H3610" s="9">
        <f t="shared" si="71"/>
        <v>0</v>
      </c>
      <c r="I3610" s="9">
        <v>0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  <c r="Q3610" s="9">
        <v>0</v>
      </c>
      <c r="R3610" s="9">
        <v>0</v>
      </c>
    </row>
    <row r="3611" spans="2:18" ht="15.75" hidden="1" thickBot="1" x14ac:dyDescent="0.3">
      <c r="B3611" s="15" t="s">
        <v>1419</v>
      </c>
      <c r="C3611" s="16" t="s">
        <v>1420</v>
      </c>
      <c r="D3611" s="17">
        <f t="shared" si="71"/>
        <v>0</v>
      </c>
      <c r="E3611" s="17">
        <f t="shared" si="71"/>
        <v>0</v>
      </c>
      <c r="F3611" s="17">
        <f t="shared" si="71"/>
        <v>0</v>
      </c>
      <c r="G3611" s="17">
        <f t="shared" si="71"/>
        <v>0</v>
      </c>
      <c r="H3611" s="17">
        <f t="shared" si="71"/>
        <v>0</v>
      </c>
      <c r="I3611" s="17">
        <v>0</v>
      </c>
      <c r="J3611" s="17">
        <v>0</v>
      </c>
      <c r="K3611" s="17">
        <v>0</v>
      </c>
      <c r="L3611" s="17">
        <v>0</v>
      </c>
      <c r="M3611" s="17">
        <v>0</v>
      </c>
      <c r="N3611" s="17">
        <v>0</v>
      </c>
      <c r="O3611" s="17">
        <v>0</v>
      </c>
      <c r="P3611" s="17">
        <v>0</v>
      </c>
      <c r="Q3611" s="17">
        <v>0</v>
      </c>
      <c r="R3611" s="17">
        <v>0</v>
      </c>
    </row>
    <row r="3612" spans="2:18" hidden="1" x14ac:dyDescent="0.25">
      <c r="B3612" s="11" t="s">
        <v>1</v>
      </c>
      <c r="C3612" s="13" t="s">
        <v>12</v>
      </c>
      <c r="D3612" s="12">
        <f t="shared" si="71"/>
        <v>0</v>
      </c>
      <c r="E3612" s="12">
        <f t="shared" si="71"/>
        <v>0</v>
      </c>
      <c r="F3612" s="12">
        <f t="shared" si="71"/>
        <v>0</v>
      </c>
      <c r="G3612" s="12">
        <f t="shared" si="71"/>
        <v>0</v>
      </c>
      <c r="H3612" s="12">
        <f t="shared" si="71"/>
        <v>0</v>
      </c>
      <c r="I3612" s="12">
        <v>0</v>
      </c>
      <c r="J3612" s="12">
        <v>0</v>
      </c>
      <c r="K3612" s="12">
        <v>0</v>
      </c>
      <c r="L3612" s="12">
        <v>0</v>
      </c>
      <c r="M3612" s="12">
        <v>0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</row>
    <row r="3613" spans="2:18" hidden="1" x14ac:dyDescent="0.25">
      <c r="B3613" s="8" t="s">
        <v>1</v>
      </c>
      <c r="C3613" s="10" t="s">
        <v>13</v>
      </c>
      <c r="D3613" s="9">
        <f t="shared" si="71"/>
        <v>0</v>
      </c>
      <c r="E3613" s="9">
        <f t="shared" si="71"/>
        <v>0</v>
      </c>
      <c r="F3613" s="9">
        <f t="shared" si="71"/>
        <v>0</v>
      </c>
      <c r="G3613" s="9">
        <f t="shared" si="71"/>
        <v>0</v>
      </c>
      <c r="H3613" s="9">
        <f t="shared" si="71"/>
        <v>0</v>
      </c>
      <c r="I3613" s="9">
        <v>0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  <c r="Q3613" s="9">
        <v>0</v>
      </c>
      <c r="R3613" s="9">
        <v>0</v>
      </c>
    </row>
    <row r="3614" spans="2:18" hidden="1" x14ac:dyDescent="0.25">
      <c r="B3614" s="8" t="s">
        <v>1</v>
      </c>
      <c r="C3614" s="10" t="s">
        <v>14</v>
      </c>
      <c r="D3614" s="9">
        <f t="shared" si="71"/>
        <v>0</v>
      </c>
      <c r="E3614" s="9">
        <f t="shared" si="71"/>
        <v>0</v>
      </c>
      <c r="F3614" s="9">
        <f t="shared" si="71"/>
        <v>0</v>
      </c>
      <c r="G3614" s="9">
        <f t="shared" si="71"/>
        <v>0</v>
      </c>
      <c r="H3614" s="9">
        <f t="shared" si="71"/>
        <v>0</v>
      </c>
      <c r="I3614" s="9">
        <v>0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  <c r="Q3614" s="9">
        <v>0</v>
      </c>
      <c r="R3614" s="9">
        <v>0</v>
      </c>
    </row>
    <row r="3615" spans="2:18" hidden="1" x14ac:dyDescent="0.25">
      <c r="B3615" s="8" t="s">
        <v>1</v>
      </c>
      <c r="C3615" s="10" t="s">
        <v>16</v>
      </c>
      <c r="D3615" s="9">
        <f t="shared" si="71"/>
        <v>0</v>
      </c>
      <c r="E3615" s="9">
        <f t="shared" si="71"/>
        <v>0</v>
      </c>
      <c r="F3615" s="9">
        <f t="shared" si="71"/>
        <v>0</v>
      </c>
      <c r="G3615" s="9">
        <f t="shared" si="71"/>
        <v>0</v>
      </c>
      <c r="H3615" s="9">
        <f t="shared" si="71"/>
        <v>0</v>
      </c>
      <c r="I3615" s="9">
        <v>0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  <c r="Q3615" s="9">
        <v>0</v>
      </c>
      <c r="R3615" s="9">
        <v>0</v>
      </c>
    </row>
    <row r="3616" spans="2:18" hidden="1" x14ac:dyDescent="0.25">
      <c r="B3616" s="8" t="s">
        <v>1</v>
      </c>
      <c r="C3616" s="10" t="s">
        <v>17</v>
      </c>
      <c r="D3616" s="9">
        <f t="shared" si="71"/>
        <v>0</v>
      </c>
      <c r="E3616" s="9">
        <f t="shared" si="71"/>
        <v>0</v>
      </c>
      <c r="F3616" s="9">
        <f t="shared" si="71"/>
        <v>0</v>
      </c>
      <c r="G3616" s="9">
        <f t="shared" si="71"/>
        <v>0</v>
      </c>
      <c r="H3616" s="9">
        <f t="shared" si="71"/>
        <v>0</v>
      </c>
      <c r="I3616" s="9">
        <v>0</v>
      </c>
      <c r="J3616" s="9">
        <v>0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  <c r="Q3616" s="9">
        <v>0</v>
      </c>
      <c r="R3616" s="9">
        <v>0</v>
      </c>
    </row>
    <row r="3617" spans="2:18" hidden="1" x14ac:dyDescent="0.25">
      <c r="B3617" s="8" t="s">
        <v>1</v>
      </c>
      <c r="C3617" s="10" t="s">
        <v>18</v>
      </c>
      <c r="D3617" s="9">
        <f t="shared" si="71"/>
        <v>0</v>
      </c>
      <c r="E3617" s="9">
        <f t="shared" si="71"/>
        <v>0</v>
      </c>
      <c r="F3617" s="9">
        <f t="shared" si="71"/>
        <v>0</v>
      </c>
      <c r="G3617" s="9">
        <f t="shared" si="71"/>
        <v>0</v>
      </c>
      <c r="H3617" s="9">
        <f t="shared" si="71"/>
        <v>0</v>
      </c>
      <c r="I3617" s="9">
        <v>0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  <c r="Q3617" s="9">
        <v>0</v>
      </c>
      <c r="R3617" s="9">
        <v>0</v>
      </c>
    </row>
    <row r="3618" spans="2:18" hidden="1" x14ac:dyDescent="0.25">
      <c r="B3618" s="8" t="s">
        <v>1</v>
      </c>
      <c r="C3618" s="10" t="s">
        <v>19</v>
      </c>
      <c r="D3618" s="9">
        <f t="shared" si="71"/>
        <v>0</v>
      </c>
      <c r="E3618" s="9">
        <f t="shared" si="71"/>
        <v>0</v>
      </c>
      <c r="F3618" s="9">
        <f t="shared" si="71"/>
        <v>0</v>
      </c>
      <c r="G3618" s="9">
        <f t="shared" si="71"/>
        <v>0</v>
      </c>
      <c r="H3618" s="9">
        <f t="shared" si="71"/>
        <v>0</v>
      </c>
      <c r="I3618" s="9">
        <v>0</v>
      </c>
      <c r="J3618" s="9">
        <v>0</v>
      </c>
      <c r="K3618" s="9">
        <v>0</v>
      </c>
      <c r="L3618" s="9">
        <v>0</v>
      </c>
      <c r="M3618" s="9">
        <v>0</v>
      </c>
      <c r="N3618" s="9">
        <v>0</v>
      </c>
      <c r="O3618" s="9">
        <v>0</v>
      </c>
      <c r="P3618" s="9">
        <v>0</v>
      </c>
      <c r="Q3618" s="9">
        <v>0</v>
      </c>
      <c r="R3618" s="9">
        <v>0</v>
      </c>
    </row>
    <row r="3619" spans="2:18" hidden="1" x14ac:dyDescent="0.25">
      <c r="B3619" s="11" t="s">
        <v>1</v>
      </c>
      <c r="C3619" s="13" t="s">
        <v>20</v>
      </c>
      <c r="D3619" s="12">
        <f t="shared" si="71"/>
        <v>0</v>
      </c>
      <c r="E3619" s="12">
        <f t="shared" si="71"/>
        <v>0</v>
      </c>
      <c r="F3619" s="12">
        <f t="shared" si="71"/>
        <v>0</v>
      </c>
      <c r="G3619" s="12">
        <f t="shared" si="71"/>
        <v>0</v>
      </c>
      <c r="H3619" s="12">
        <f t="shared" si="71"/>
        <v>0</v>
      </c>
      <c r="I3619" s="12">
        <v>0</v>
      </c>
      <c r="J3619" s="12">
        <v>0</v>
      </c>
      <c r="K3619" s="12">
        <v>0</v>
      </c>
      <c r="L3619" s="12">
        <v>0</v>
      </c>
      <c r="M3619" s="12">
        <v>0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</row>
    <row r="3620" spans="2:18" ht="15.75" hidden="1" thickBot="1" x14ac:dyDescent="0.3">
      <c r="B3620" s="15" t="s">
        <v>1421</v>
      </c>
      <c r="C3620" s="16" t="s">
        <v>1422</v>
      </c>
      <c r="D3620" s="17">
        <f t="shared" si="71"/>
        <v>0</v>
      </c>
      <c r="E3620" s="17">
        <f t="shared" si="71"/>
        <v>0</v>
      </c>
      <c r="F3620" s="17">
        <f t="shared" si="71"/>
        <v>0</v>
      </c>
      <c r="G3620" s="17">
        <f t="shared" si="71"/>
        <v>0</v>
      </c>
      <c r="H3620" s="17">
        <f t="shared" si="71"/>
        <v>0</v>
      </c>
      <c r="I3620" s="17">
        <v>0</v>
      </c>
      <c r="J3620" s="17">
        <v>0</v>
      </c>
      <c r="K3620" s="17">
        <v>0</v>
      </c>
      <c r="L3620" s="17">
        <v>0</v>
      </c>
      <c r="M3620" s="17">
        <v>0</v>
      </c>
      <c r="N3620" s="17">
        <v>0</v>
      </c>
      <c r="O3620" s="17">
        <v>0</v>
      </c>
      <c r="P3620" s="17">
        <v>0</v>
      </c>
      <c r="Q3620" s="17">
        <v>0</v>
      </c>
      <c r="R3620" s="17">
        <v>0</v>
      </c>
    </row>
    <row r="3621" spans="2:18" hidden="1" x14ac:dyDescent="0.25">
      <c r="B3621" s="11" t="s">
        <v>1</v>
      </c>
      <c r="C3621" s="13" t="s">
        <v>12</v>
      </c>
      <c r="D3621" s="12">
        <f t="shared" si="71"/>
        <v>0</v>
      </c>
      <c r="E3621" s="12">
        <f t="shared" si="71"/>
        <v>0</v>
      </c>
      <c r="F3621" s="12">
        <f t="shared" si="71"/>
        <v>0</v>
      </c>
      <c r="G3621" s="12">
        <f t="shared" si="71"/>
        <v>0</v>
      </c>
      <c r="H3621" s="12">
        <f t="shared" si="71"/>
        <v>0</v>
      </c>
      <c r="I3621" s="12">
        <v>0</v>
      </c>
      <c r="J3621" s="12">
        <v>0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</row>
    <row r="3622" spans="2:18" hidden="1" x14ac:dyDescent="0.25">
      <c r="B3622" s="8" t="s">
        <v>1</v>
      </c>
      <c r="C3622" s="10" t="s">
        <v>13</v>
      </c>
      <c r="D3622" s="9">
        <f t="shared" si="71"/>
        <v>0</v>
      </c>
      <c r="E3622" s="9">
        <f t="shared" si="71"/>
        <v>0</v>
      </c>
      <c r="F3622" s="9">
        <f t="shared" si="71"/>
        <v>0</v>
      </c>
      <c r="G3622" s="9">
        <f t="shared" si="71"/>
        <v>0</v>
      </c>
      <c r="H3622" s="9">
        <f t="shared" si="71"/>
        <v>0</v>
      </c>
      <c r="I3622" s="9">
        <v>0</v>
      </c>
      <c r="J3622" s="9">
        <v>0</v>
      </c>
      <c r="K3622" s="9">
        <v>0</v>
      </c>
      <c r="L3622" s="9">
        <v>0</v>
      </c>
      <c r="M3622" s="9">
        <v>0</v>
      </c>
      <c r="N3622" s="9">
        <v>0</v>
      </c>
      <c r="O3622" s="9">
        <v>0</v>
      </c>
      <c r="P3622" s="9">
        <v>0</v>
      </c>
      <c r="Q3622" s="9">
        <v>0</v>
      </c>
      <c r="R3622" s="9">
        <v>0</v>
      </c>
    </row>
    <row r="3623" spans="2:18" hidden="1" x14ac:dyDescent="0.25">
      <c r="B3623" s="8" t="s">
        <v>1</v>
      </c>
      <c r="C3623" s="10" t="s">
        <v>14</v>
      </c>
      <c r="D3623" s="9">
        <f t="shared" si="71"/>
        <v>0</v>
      </c>
      <c r="E3623" s="9">
        <f t="shared" si="71"/>
        <v>0</v>
      </c>
      <c r="F3623" s="9">
        <f t="shared" si="71"/>
        <v>0</v>
      </c>
      <c r="G3623" s="9">
        <f t="shared" si="71"/>
        <v>0</v>
      </c>
      <c r="H3623" s="9">
        <f t="shared" si="71"/>
        <v>0</v>
      </c>
      <c r="I3623" s="9">
        <v>0</v>
      </c>
      <c r="J3623" s="9">
        <v>0</v>
      </c>
      <c r="K3623" s="9">
        <v>0</v>
      </c>
      <c r="L3623" s="9">
        <v>0</v>
      </c>
      <c r="M3623" s="9">
        <v>0</v>
      </c>
      <c r="N3623" s="9">
        <v>0</v>
      </c>
      <c r="O3623" s="9">
        <v>0</v>
      </c>
      <c r="P3623" s="9">
        <v>0</v>
      </c>
      <c r="Q3623" s="9">
        <v>0</v>
      </c>
      <c r="R3623" s="9">
        <v>0</v>
      </c>
    </row>
    <row r="3624" spans="2:18" hidden="1" x14ac:dyDescent="0.25">
      <c r="B3624" s="8" t="s">
        <v>1</v>
      </c>
      <c r="C3624" s="10" t="s">
        <v>18</v>
      </c>
      <c r="D3624" s="9">
        <f t="shared" si="71"/>
        <v>0</v>
      </c>
      <c r="E3624" s="9">
        <f t="shared" si="71"/>
        <v>0</v>
      </c>
      <c r="F3624" s="9">
        <f t="shared" si="71"/>
        <v>0</v>
      </c>
      <c r="G3624" s="9">
        <f t="shared" si="71"/>
        <v>0</v>
      </c>
      <c r="H3624" s="9">
        <f t="shared" si="71"/>
        <v>0</v>
      </c>
      <c r="I3624" s="9">
        <v>0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  <c r="Q3624" s="9">
        <v>0</v>
      </c>
      <c r="R3624" s="9">
        <v>0</v>
      </c>
    </row>
    <row r="3625" spans="2:18" hidden="1" x14ac:dyDescent="0.25">
      <c r="B3625" s="8" t="s">
        <v>1</v>
      </c>
      <c r="C3625" s="10" t="s">
        <v>19</v>
      </c>
      <c r="D3625" s="9">
        <f t="shared" si="71"/>
        <v>0</v>
      </c>
      <c r="E3625" s="9">
        <f t="shared" si="71"/>
        <v>0</v>
      </c>
      <c r="F3625" s="9">
        <f t="shared" si="71"/>
        <v>0</v>
      </c>
      <c r="G3625" s="9">
        <f t="shared" si="71"/>
        <v>0</v>
      </c>
      <c r="H3625" s="9">
        <f t="shared" si="71"/>
        <v>0</v>
      </c>
      <c r="I3625" s="9">
        <v>0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  <c r="Q3625" s="9">
        <v>0</v>
      </c>
      <c r="R3625" s="9">
        <v>0</v>
      </c>
    </row>
    <row r="3626" spans="2:18" hidden="1" x14ac:dyDescent="0.25">
      <c r="B3626" s="11" t="s">
        <v>1</v>
      </c>
      <c r="C3626" s="13" t="s">
        <v>20</v>
      </c>
      <c r="D3626" s="12">
        <f t="shared" si="71"/>
        <v>0</v>
      </c>
      <c r="E3626" s="12">
        <f t="shared" si="71"/>
        <v>0</v>
      </c>
      <c r="F3626" s="12">
        <f t="shared" si="71"/>
        <v>0</v>
      </c>
      <c r="G3626" s="12">
        <f t="shared" si="71"/>
        <v>0</v>
      </c>
      <c r="H3626" s="12">
        <f t="shared" si="71"/>
        <v>0</v>
      </c>
      <c r="I3626" s="12">
        <v>0</v>
      </c>
      <c r="J3626" s="12">
        <v>0</v>
      </c>
      <c r="K3626" s="12">
        <v>0</v>
      </c>
      <c r="L3626" s="12">
        <v>0</v>
      </c>
      <c r="M3626" s="12">
        <v>0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</row>
    <row r="3627" spans="2:18" ht="15.75" hidden="1" thickBot="1" x14ac:dyDescent="0.3">
      <c r="B3627" s="15" t="s">
        <v>1423</v>
      </c>
      <c r="C3627" s="16" t="s">
        <v>1424</v>
      </c>
      <c r="D3627" s="17">
        <f t="shared" si="71"/>
        <v>0</v>
      </c>
      <c r="E3627" s="17">
        <f t="shared" si="71"/>
        <v>0</v>
      </c>
      <c r="F3627" s="17">
        <f t="shared" si="71"/>
        <v>0</v>
      </c>
      <c r="G3627" s="17">
        <f t="shared" si="71"/>
        <v>0</v>
      </c>
      <c r="H3627" s="17">
        <f t="shared" si="71"/>
        <v>0</v>
      </c>
      <c r="I3627" s="17">
        <v>0</v>
      </c>
      <c r="J3627" s="17">
        <v>0</v>
      </c>
      <c r="K3627" s="17">
        <v>0</v>
      </c>
      <c r="L3627" s="17">
        <v>0</v>
      </c>
      <c r="M3627" s="17">
        <v>0</v>
      </c>
      <c r="N3627" s="17">
        <v>0</v>
      </c>
      <c r="O3627" s="17">
        <v>0</v>
      </c>
      <c r="P3627" s="17">
        <v>0</v>
      </c>
      <c r="Q3627" s="17">
        <v>0</v>
      </c>
      <c r="R3627" s="17">
        <v>0</v>
      </c>
    </row>
    <row r="3628" spans="2:18" hidden="1" x14ac:dyDescent="0.25">
      <c r="B3628" s="11" t="s">
        <v>1</v>
      </c>
      <c r="C3628" s="13" t="s">
        <v>12</v>
      </c>
      <c r="D3628" s="12">
        <f t="shared" si="71"/>
        <v>0</v>
      </c>
      <c r="E3628" s="12">
        <f t="shared" si="71"/>
        <v>0</v>
      </c>
      <c r="F3628" s="12">
        <f t="shared" si="71"/>
        <v>0</v>
      </c>
      <c r="G3628" s="12">
        <f t="shared" si="71"/>
        <v>0</v>
      </c>
      <c r="H3628" s="12">
        <f t="shared" si="71"/>
        <v>0</v>
      </c>
      <c r="I3628" s="12">
        <v>0</v>
      </c>
      <c r="J3628" s="12">
        <v>0</v>
      </c>
      <c r="K3628" s="12">
        <v>0</v>
      </c>
      <c r="L3628" s="12">
        <v>0</v>
      </c>
      <c r="M3628" s="12">
        <v>0</v>
      </c>
      <c r="N3628" s="12">
        <v>0</v>
      </c>
      <c r="O3628" s="12">
        <v>0</v>
      </c>
      <c r="P3628" s="12">
        <v>0</v>
      </c>
      <c r="Q3628" s="12">
        <v>0</v>
      </c>
      <c r="R3628" s="12">
        <v>0</v>
      </c>
    </row>
    <row r="3629" spans="2:18" hidden="1" x14ac:dyDescent="0.25">
      <c r="B3629" s="8" t="s">
        <v>1</v>
      </c>
      <c r="C3629" s="10" t="s">
        <v>14</v>
      </c>
      <c r="D3629" s="9">
        <f t="shared" si="71"/>
        <v>0</v>
      </c>
      <c r="E3629" s="9">
        <f t="shared" si="71"/>
        <v>0</v>
      </c>
      <c r="F3629" s="9">
        <f t="shared" si="71"/>
        <v>0</v>
      </c>
      <c r="G3629" s="9">
        <f t="shared" si="71"/>
        <v>0</v>
      </c>
      <c r="H3629" s="9">
        <f t="shared" si="71"/>
        <v>0</v>
      </c>
      <c r="I3629" s="9">
        <v>0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  <c r="Q3629" s="9">
        <v>0</v>
      </c>
      <c r="R3629" s="9">
        <v>0</v>
      </c>
    </row>
    <row r="3630" spans="2:18" hidden="1" x14ac:dyDescent="0.25">
      <c r="B3630" s="8" t="s">
        <v>1</v>
      </c>
      <c r="C3630" s="10" t="s">
        <v>16</v>
      </c>
      <c r="D3630" s="9">
        <f t="shared" si="71"/>
        <v>0</v>
      </c>
      <c r="E3630" s="9">
        <f t="shared" si="71"/>
        <v>0</v>
      </c>
      <c r="F3630" s="9">
        <f t="shared" si="71"/>
        <v>0</v>
      </c>
      <c r="G3630" s="9">
        <f t="shared" si="71"/>
        <v>0</v>
      </c>
      <c r="H3630" s="9">
        <f t="shared" si="71"/>
        <v>0</v>
      </c>
      <c r="I3630" s="9">
        <v>0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  <c r="Q3630" s="9">
        <v>0</v>
      </c>
      <c r="R3630" s="9">
        <v>0</v>
      </c>
    </row>
    <row r="3631" spans="2:18" hidden="1" x14ac:dyDescent="0.25">
      <c r="B3631" s="8" t="s">
        <v>1</v>
      </c>
      <c r="C3631" s="10" t="s">
        <v>17</v>
      </c>
      <c r="D3631" s="9">
        <f t="shared" si="71"/>
        <v>0</v>
      </c>
      <c r="E3631" s="9">
        <f t="shared" si="71"/>
        <v>0</v>
      </c>
      <c r="F3631" s="9">
        <f t="shared" si="71"/>
        <v>0</v>
      </c>
      <c r="G3631" s="9">
        <f t="shared" si="71"/>
        <v>0</v>
      </c>
      <c r="H3631" s="9">
        <f t="shared" si="71"/>
        <v>0</v>
      </c>
      <c r="I3631" s="9">
        <v>0</v>
      </c>
      <c r="J3631" s="9">
        <v>0</v>
      </c>
      <c r="K3631" s="9">
        <v>0</v>
      </c>
      <c r="L3631" s="9">
        <v>0</v>
      </c>
      <c r="M3631" s="9">
        <v>0</v>
      </c>
      <c r="N3631" s="9">
        <v>0</v>
      </c>
      <c r="O3631" s="9">
        <v>0</v>
      </c>
      <c r="P3631" s="9">
        <v>0</v>
      </c>
      <c r="Q3631" s="9">
        <v>0</v>
      </c>
      <c r="R3631" s="9">
        <v>0</v>
      </c>
    </row>
    <row r="3632" spans="2:18" ht="15.75" hidden="1" thickBot="1" x14ac:dyDescent="0.3">
      <c r="B3632" s="15" t="s">
        <v>1425</v>
      </c>
      <c r="C3632" s="16" t="s">
        <v>1426</v>
      </c>
      <c r="D3632" s="17">
        <f t="shared" si="71"/>
        <v>0</v>
      </c>
      <c r="E3632" s="17">
        <f t="shared" si="71"/>
        <v>0</v>
      </c>
      <c r="F3632" s="17">
        <f t="shared" si="71"/>
        <v>0</v>
      </c>
      <c r="G3632" s="17">
        <f t="shared" si="71"/>
        <v>0</v>
      </c>
      <c r="H3632" s="17">
        <f t="shared" si="71"/>
        <v>0</v>
      </c>
      <c r="I3632" s="17">
        <v>0</v>
      </c>
      <c r="J3632" s="17">
        <v>0</v>
      </c>
      <c r="K3632" s="17">
        <v>0</v>
      </c>
      <c r="L3632" s="17">
        <v>0</v>
      </c>
      <c r="M3632" s="17">
        <v>0</v>
      </c>
      <c r="N3632" s="17">
        <v>0</v>
      </c>
      <c r="O3632" s="17">
        <v>0</v>
      </c>
      <c r="P3632" s="17">
        <v>0</v>
      </c>
      <c r="Q3632" s="17">
        <v>0</v>
      </c>
      <c r="R3632" s="17">
        <v>0</v>
      </c>
    </row>
    <row r="3633" spans="2:18" hidden="1" x14ac:dyDescent="0.25">
      <c r="B3633" s="11" t="s">
        <v>1</v>
      </c>
      <c r="C3633" s="13" t="s">
        <v>12</v>
      </c>
      <c r="D3633" s="12">
        <f t="shared" si="71"/>
        <v>0</v>
      </c>
      <c r="E3633" s="12">
        <f t="shared" si="71"/>
        <v>0</v>
      </c>
      <c r="F3633" s="12">
        <f t="shared" si="71"/>
        <v>0</v>
      </c>
      <c r="G3633" s="12">
        <f t="shared" si="71"/>
        <v>0</v>
      </c>
      <c r="H3633" s="12">
        <f t="shared" si="71"/>
        <v>0</v>
      </c>
      <c r="I3633" s="12">
        <v>0</v>
      </c>
      <c r="J3633" s="12">
        <v>0</v>
      </c>
      <c r="K3633" s="12">
        <v>0</v>
      </c>
      <c r="L3633" s="12">
        <v>0</v>
      </c>
      <c r="M3633" s="12">
        <v>0</v>
      </c>
      <c r="N3633" s="12">
        <v>0</v>
      </c>
      <c r="O3633" s="12">
        <v>0</v>
      </c>
      <c r="P3633" s="12">
        <v>0</v>
      </c>
      <c r="Q3633" s="12">
        <v>0</v>
      </c>
      <c r="R3633" s="12">
        <v>0</v>
      </c>
    </row>
    <row r="3634" spans="2:18" hidden="1" x14ac:dyDescent="0.25">
      <c r="B3634" s="8" t="s">
        <v>1</v>
      </c>
      <c r="C3634" s="10" t="s">
        <v>13</v>
      </c>
      <c r="D3634" s="9">
        <f t="shared" si="71"/>
        <v>0</v>
      </c>
      <c r="E3634" s="9">
        <f t="shared" si="71"/>
        <v>0</v>
      </c>
      <c r="F3634" s="9">
        <f t="shared" si="71"/>
        <v>0</v>
      </c>
      <c r="G3634" s="9">
        <f t="shared" si="71"/>
        <v>0</v>
      </c>
      <c r="H3634" s="9">
        <f t="shared" si="71"/>
        <v>0</v>
      </c>
      <c r="I3634" s="9">
        <v>0</v>
      </c>
      <c r="J3634" s="9">
        <v>0</v>
      </c>
      <c r="K3634" s="9">
        <v>0</v>
      </c>
      <c r="L3634" s="9">
        <v>0</v>
      </c>
      <c r="M3634" s="9">
        <v>0</v>
      </c>
      <c r="N3634" s="9">
        <v>0</v>
      </c>
      <c r="O3634" s="9">
        <v>0</v>
      </c>
      <c r="P3634" s="9">
        <v>0</v>
      </c>
      <c r="Q3634" s="9">
        <v>0</v>
      </c>
      <c r="R3634" s="9">
        <v>0</v>
      </c>
    </row>
    <row r="3635" spans="2:18" hidden="1" x14ac:dyDescent="0.25">
      <c r="B3635" s="8" t="s">
        <v>1</v>
      </c>
      <c r="C3635" s="10" t="s">
        <v>14</v>
      </c>
      <c r="D3635" s="9">
        <f t="shared" si="71"/>
        <v>0</v>
      </c>
      <c r="E3635" s="9">
        <f t="shared" si="71"/>
        <v>0</v>
      </c>
      <c r="F3635" s="9">
        <f t="shared" si="71"/>
        <v>0</v>
      </c>
      <c r="G3635" s="9">
        <f t="shared" si="71"/>
        <v>0</v>
      </c>
      <c r="H3635" s="9">
        <f t="shared" si="71"/>
        <v>0</v>
      </c>
      <c r="I3635" s="9">
        <v>0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  <c r="Q3635" s="9">
        <v>0</v>
      </c>
      <c r="R3635" s="9">
        <v>0</v>
      </c>
    </row>
    <row r="3636" spans="2:18" hidden="1" x14ac:dyDescent="0.25">
      <c r="B3636" s="8" t="s">
        <v>1</v>
      </c>
      <c r="C3636" s="10" t="s">
        <v>18</v>
      </c>
      <c r="D3636" s="9">
        <f t="shared" si="71"/>
        <v>0</v>
      </c>
      <c r="E3636" s="9">
        <f t="shared" si="71"/>
        <v>0</v>
      </c>
      <c r="F3636" s="9">
        <f t="shared" si="71"/>
        <v>0</v>
      </c>
      <c r="G3636" s="9">
        <f t="shared" si="71"/>
        <v>0</v>
      </c>
      <c r="H3636" s="9">
        <f t="shared" si="71"/>
        <v>0</v>
      </c>
      <c r="I3636" s="9">
        <v>0</v>
      </c>
      <c r="J3636" s="9">
        <v>0</v>
      </c>
      <c r="K3636" s="9">
        <v>0</v>
      </c>
      <c r="L3636" s="9">
        <v>0</v>
      </c>
      <c r="M3636" s="9">
        <v>0</v>
      </c>
      <c r="N3636" s="9">
        <v>0</v>
      </c>
      <c r="O3636" s="9">
        <v>0</v>
      </c>
      <c r="P3636" s="9">
        <v>0</v>
      </c>
      <c r="Q3636" s="9">
        <v>0</v>
      </c>
      <c r="R3636" s="9">
        <v>0</v>
      </c>
    </row>
    <row r="3637" spans="2:18" hidden="1" x14ac:dyDescent="0.25">
      <c r="B3637" s="8" t="s">
        <v>1</v>
      </c>
      <c r="C3637" s="10" t="s">
        <v>19</v>
      </c>
      <c r="D3637" s="9">
        <f t="shared" si="71"/>
        <v>0</v>
      </c>
      <c r="E3637" s="9">
        <f t="shared" si="71"/>
        <v>0</v>
      </c>
      <c r="F3637" s="9">
        <f t="shared" si="71"/>
        <v>0</v>
      </c>
      <c r="G3637" s="9">
        <f t="shared" si="71"/>
        <v>0</v>
      </c>
      <c r="H3637" s="9">
        <f t="shared" si="71"/>
        <v>0</v>
      </c>
      <c r="I3637" s="9">
        <v>0</v>
      </c>
      <c r="J3637" s="9">
        <v>0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0</v>
      </c>
      <c r="R3637" s="9">
        <v>0</v>
      </c>
    </row>
    <row r="3638" spans="2:18" hidden="1" x14ac:dyDescent="0.25">
      <c r="B3638" s="11" t="s">
        <v>1</v>
      </c>
      <c r="C3638" s="13" t="s">
        <v>20</v>
      </c>
      <c r="D3638" s="12">
        <f t="shared" si="71"/>
        <v>0</v>
      </c>
      <c r="E3638" s="12">
        <f t="shared" si="71"/>
        <v>0</v>
      </c>
      <c r="F3638" s="12">
        <f t="shared" si="71"/>
        <v>0</v>
      </c>
      <c r="G3638" s="12">
        <f t="shared" si="71"/>
        <v>0</v>
      </c>
      <c r="H3638" s="12">
        <f t="shared" si="71"/>
        <v>0</v>
      </c>
      <c r="I3638" s="12">
        <v>0</v>
      </c>
      <c r="J3638" s="12">
        <v>0</v>
      </c>
      <c r="K3638" s="12">
        <v>0</v>
      </c>
      <c r="L3638" s="12">
        <v>0</v>
      </c>
      <c r="M3638" s="12">
        <v>0</v>
      </c>
      <c r="N3638" s="12">
        <v>0</v>
      </c>
      <c r="O3638" s="12">
        <v>0</v>
      </c>
      <c r="P3638" s="12">
        <v>0</v>
      </c>
      <c r="Q3638" s="12">
        <v>0</v>
      </c>
      <c r="R3638" s="12">
        <v>0</v>
      </c>
    </row>
    <row r="3639" spans="2:18" ht="15.75" hidden="1" thickBot="1" x14ac:dyDescent="0.3">
      <c r="B3639" s="15" t="s">
        <v>1427</v>
      </c>
      <c r="C3639" s="16" t="s">
        <v>1428</v>
      </c>
      <c r="D3639" s="17">
        <f t="shared" si="71"/>
        <v>0</v>
      </c>
      <c r="E3639" s="17">
        <f t="shared" si="71"/>
        <v>0</v>
      </c>
      <c r="F3639" s="17">
        <f t="shared" si="71"/>
        <v>0</v>
      </c>
      <c r="G3639" s="17">
        <f t="shared" si="71"/>
        <v>0</v>
      </c>
      <c r="H3639" s="17">
        <f t="shared" si="71"/>
        <v>0</v>
      </c>
      <c r="I3639" s="17">
        <v>0</v>
      </c>
      <c r="J3639" s="17">
        <v>0</v>
      </c>
      <c r="K3639" s="17">
        <v>0</v>
      </c>
      <c r="L3639" s="17">
        <v>0</v>
      </c>
      <c r="M3639" s="17">
        <v>0</v>
      </c>
      <c r="N3639" s="17">
        <v>0</v>
      </c>
      <c r="O3639" s="17">
        <v>0</v>
      </c>
      <c r="P3639" s="17">
        <v>0</v>
      </c>
      <c r="Q3639" s="17">
        <v>0</v>
      </c>
      <c r="R3639" s="17">
        <v>0</v>
      </c>
    </row>
    <row r="3640" spans="2:18" hidden="1" x14ac:dyDescent="0.25">
      <c r="B3640" s="11" t="s">
        <v>1</v>
      </c>
      <c r="C3640" s="13" t="s">
        <v>12</v>
      </c>
      <c r="D3640" s="12">
        <f t="shared" si="71"/>
        <v>0</v>
      </c>
      <c r="E3640" s="12">
        <f t="shared" si="71"/>
        <v>0</v>
      </c>
      <c r="F3640" s="12">
        <f t="shared" si="71"/>
        <v>0</v>
      </c>
      <c r="G3640" s="12">
        <f t="shared" si="71"/>
        <v>0</v>
      </c>
      <c r="H3640" s="12">
        <f t="shared" si="71"/>
        <v>0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12">
        <v>0</v>
      </c>
      <c r="O3640" s="12">
        <v>0</v>
      </c>
      <c r="P3640" s="12">
        <v>0</v>
      </c>
      <c r="Q3640" s="12">
        <v>0</v>
      </c>
      <c r="R3640" s="12">
        <v>0</v>
      </c>
    </row>
    <row r="3641" spans="2:18" hidden="1" x14ac:dyDescent="0.25">
      <c r="B3641" s="8" t="s">
        <v>1</v>
      </c>
      <c r="C3641" s="10" t="s">
        <v>13</v>
      </c>
      <c r="D3641" s="9">
        <f t="shared" si="71"/>
        <v>0</v>
      </c>
      <c r="E3641" s="9">
        <f t="shared" si="71"/>
        <v>0</v>
      </c>
      <c r="F3641" s="9">
        <f t="shared" si="71"/>
        <v>0</v>
      </c>
      <c r="G3641" s="9">
        <f t="shared" si="71"/>
        <v>0</v>
      </c>
      <c r="H3641" s="9">
        <f t="shared" si="71"/>
        <v>0</v>
      </c>
      <c r="I3641" s="9">
        <v>0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  <c r="Q3641" s="9">
        <v>0</v>
      </c>
      <c r="R3641" s="9">
        <v>0</v>
      </c>
    </row>
    <row r="3642" spans="2:18" hidden="1" x14ac:dyDescent="0.25">
      <c r="B3642" s="8" t="s">
        <v>1</v>
      </c>
      <c r="C3642" s="10" t="s">
        <v>14</v>
      </c>
      <c r="D3642" s="9">
        <f t="shared" si="71"/>
        <v>0</v>
      </c>
      <c r="E3642" s="9">
        <f t="shared" si="71"/>
        <v>0</v>
      </c>
      <c r="F3642" s="9">
        <f t="shared" si="71"/>
        <v>0</v>
      </c>
      <c r="G3642" s="9">
        <f t="shared" si="71"/>
        <v>0</v>
      </c>
      <c r="H3642" s="9">
        <f t="shared" si="71"/>
        <v>0</v>
      </c>
      <c r="I3642" s="9">
        <v>0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  <c r="Q3642" s="9">
        <v>0</v>
      </c>
      <c r="R3642" s="9">
        <v>0</v>
      </c>
    </row>
    <row r="3643" spans="2:18" hidden="1" x14ac:dyDescent="0.25">
      <c r="B3643" s="8" t="s">
        <v>1</v>
      </c>
      <c r="C3643" s="10" t="s">
        <v>16</v>
      </c>
      <c r="D3643" s="9">
        <f t="shared" ref="D3643:H3693" si="72">I3643+N3643</f>
        <v>0</v>
      </c>
      <c r="E3643" s="9">
        <f t="shared" si="72"/>
        <v>0</v>
      </c>
      <c r="F3643" s="9">
        <f t="shared" si="72"/>
        <v>0</v>
      </c>
      <c r="G3643" s="9">
        <f t="shared" si="72"/>
        <v>0</v>
      </c>
      <c r="H3643" s="9">
        <f t="shared" si="72"/>
        <v>0</v>
      </c>
      <c r="I3643" s="9">
        <v>0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  <c r="Q3643" s="9">
        <v>0</v>
      </c>
      <c r="R3643" s="9">
        <v>0</v>
      </c>
    </row>
    <row r="3644" spans="2:18" hidden="1" x14ac:dyDescent="0.25">
      <c r="B3644" s="8" t="s">
        <v>1</v>
      </c>
      <c r="C3644" s="10" t="s">
        <v>17</v>
      </c>
      <c r="D3644" s="9">
        <f t="shared" si="72"/>
        <v>0</v>
      </c>
      <c r="E3644" s="9">
        <f t="shared" si="72"/>
        <v>0</v>
      </c>
      <c r="F3644" s="9">
        <f t="shared" si="72"/>
        <v>0</v>
      </c>
      <c r="G3644" s="9">
        <f t="shared" si="72"/>
        <v>0</v>
      </c>
      <c r="H3644" s="9">
        <f t="shared" si="72"/>
        <v>0</v>
      </c>
      <c r="I3644" s="9">
        <v>0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  <c r="Q3644" s="9">
        <v>0</v>
      </c>
      <c r="R3644" s="9">
        <v>0</v>
      </c>
    </row>
    <row r="3645" spans="2:18" hidden="1" x14ac:dyDescent="0.25">
      <c r="B3645" s="8" t="s">
        <v>1</v>
      </c>
      <c r="C3645" s="10" t="s">
        <v>18</v>
      </c>
      <c r="D3645" s="9">
        <f t="shared" si="72"/>
        <v>0</v>
      </c>
      <c r="E3645" s="9">
        <f t="shared" si="72"/>
        <v>0</v>
      </c>
      <c r="F3645" s="9">
        <f t="shared" si="72"/>
        <v>0</v>
      </c>
      <c r="G3645" s="9">
        <f t="shared" si="72"/>
        <v>0</v>
      </c>
      <c r="H3645" s="9">
        <f t="shared" si="72"/>
        <v>0</v>
      </c>
      <c r="I3645" s="9">
        <v>0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  <c r="Q3645" s="9">
        <v>0</v>
      </c>
      <c r="R3645" s="9">
        <v>0</v>
      </c>
    </row>
    <row r="3646" spans="2:18" hidden="1" x14ac:dyDescent="0.25">
      <c r="B3646" s="8" t="s">
        <v>1</v>
      </c>
      <c r="C3646" s="10" t="s">
        <v>19</v>
      </c>
      <c r="D3646" s="9">
        <f t="shared" si="72"/>
        <v>0</v>
      </c>
      <c r="E3646" s="9">
        <f t="shared" si="72"/>
        <v>0</v>
      </c>
      <c r="F3646" s="9">
        <f t="shared" si="72"/>
        <v>0</v>
      </c>
      <c r="G3646" s="9">
        <f t="shared" si="72"/>
        <v>0</v>
      </c>
      <c r="H3646" s="9">
        <f t="shared" si="72"/>
        <v>0</v>
      </c>
      <c r="I3646" s="9">
        <v>0</v>
      </c>
      <c r="J3646" s="9">
        <v>0</v>
      </c>
      <c r="K3646" s="9">
        <v>0</v>
      </c>
      <c r="L3646" s="9">
        <v>0</v>
      </c>
      <c r="M3646" s="9">
        <v>0</v>
      </c>
      <c r="N3646" s="9">
        <v>0</v>
      </c>
      <c r="O3646" s="9">
        <v>0</v>
      </c>
      <c r="P3646" s="9">
        <v>0</v>
      </c>
      <c r="Q3646" s="9">
        <v>0</v>
      </c>
      <c r="R3646" s="9">
        <v>0</v>
      </c>
    </row>
    <row r="3647" spans="2:18" hidden="1" x14ac:dyDescent="0.25">
      <c r="B3647" s="11" t="s">
        <v>1</v>
      </c>
      <c r="C3647" s="13" t="s">
        <v>20</v>
      </c>
      <c r="D3647" s="12">
        <f t="shared" si="72"/>
        <v>0</v>
      </c>
      <c r="E3647" s="12">
        <f t="shared" si="72"/>
        <v>0</v>
      </c>
      <c r="F3647" s="12">
        <f t="shared" si="72"/>
        <v>0</v>
      </c>
      <c r="G3647" s="12">
        <f t="shared" si="72"/>
        <v>0</v>
      </c>
      <c r="H3647" s="12">
        <f t="shared" si="72"/>
        <v>0</v>
      </c>
      <c r="I3647" s="12">
        <v>0</v>
      </c>
      <c r="J3647" s="12">
        <v>0</v>
      </c>
      <c r="K3647" s="12">
        <v>0</v>
      </c>
      <c r="L3647" s="12">
        <v>0</v>
      </c>
      <c r="M3647" s="12">
        <v>0</v>
      </c>
      <c r="N3647" s="12">
        <v>0</v>
      </c>
      <c r="O3647" s="12">
        <v>0</v>
      </c>
      <c r="P3647" s="12">
        <v>0</v>
      </c>
      <c r="Q3647" s="12">
        <v>0</v>
      </c>
      <c r="R3647" s="12">
        <v>0</v>
      </c>
    </row>
    <row r="3648" spans="2:18" ht="15.75" hidden="1" thickBot="1" x14ac:dyDescent="0.3">
      <c r="B3648" s="15" t="s">
        <v>1429</v>
      </c>
      <c r="C3648" s="16" t="s">
        <v>1430</v>
      </c>
      <c r="D3648" s="17">
        <f t="shared" si="72"/>
        <v>0</v>
      </c>
      <c r="E3648" s="17">
        <f t="shared" si="72"/>
        <v>0</v>
      </c>
      <c r="F3648" s="17">
        <f t="shared" si="72"/>
        <v>0</v>
      </c>
      <c r="G3648" s="17">
        <f t="shared" si="72"/>
        <v>0</v>
      </c>
      <c r="H3648" s="17">
        <f t="shared" si="72"/>
        <v>0</v>
      </c>
      <c r="I3648" s="17">
        <v>0</v>
      </c>
      <c r="J3648" s="17">
        <v>0</v>
      </c>
      <c r="K3648" s="17">
        <v>0</v>
      </c>
      <c r="L3648" s="17">
        <v>0</v>
      </c>
      <c r="M3648" s="17">
        <v>0</v>
      </c>
      <c r="N3648" s="17">
        <v>0</v>
      </c>
      <c r="O3648" s="17">
        <v>0</v>
      </c>
      <c r="P3648" s="17">
        <v>0</v>
      </c>
      <c r="Q3648" s="17">
        <v>0</v>
      </c>
      <c r="R3648" s="17">
        <v>0</v>
      </c>
    </row>
    <row r="3649" spans="2:18" hidden="1" x14ac:dyDescent="0.25">
      <c r="B3649" s="11" t="s">
        <v>1</v>
      </c>
      <c r="C3649" s="13" t="s">
        <v>12</v>
      </c>
      <c r="D3649" s="12">
        <f t="shared" si="72"/>
        <v>0</v>
      </c>
      <c r="E3649" s="12">
        <f t="shared" si="72"/>
        <v>0</v>
      </c>
      <c r="F3649" s="12">
        <f t="shared" si="72"/>
        <v>0</v>
      </c>
      <c r="G3649" s="12">
        <f t="shared" si="72"/>
        <v>0</v>
      </c>
      <c r="H3649" s="12">
        <f t="shared" si="72"/>
        <v>0</v>
      </c>
      <c r="I3649" s="12">
        <v>0</v>
      </c>
      <c r="J3649" s="12">
        <v>0</v>
      </c>
      <c r="K3649" s="12">
        <v>0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  <c r="R3649" s="12">
        <v>0</v>
      </c>
    </row>
    <row r="3650" spans="2:18" hidden="1" x14ac:dyDescent="0.25">
      <c r="B3650" s="8" t="s">
        <v>1</v>
      </c>
      <c r="C3650" s="10" t="s">
        <v>13</v>
      </c>
      <c r="D3650" s="9">
        <f t="shared" si="72"/>
        <v>0</v>
      </c>
      <c r="E3650" s="9">
        <f t="shared" si="72"/>
        <v>0</v>
      </c>
      <c r="F3650" s="9">
        <f t="shared" si="72"/>
        <v>0</v>
      </c>
      <c r="G3650" s="9">
        <f t="shared" si="72"/>
        <v>0</v>
      </c>
      <c r="H3650" s="9">
        <f t="shared" si="72"/>
        <v>0</v>
      </c>
      <c r="I3650" s="9">
        <v>0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  <c r="Q3650" s="9">
        <v>0</v>
      </c>
      <c r="R3650" s="9">
        <v>0</v>
      </c>
    </row>
    <row r="3651" spans="2:18" hidden="1" x14ac:dyDescent="0.25">
      <c r="B3651" s="8" t="s">
        <v>1</v>
      </c>
      <c r="C3651" s="10" t="s">
        <v>14</v>
      </c>
      <c r="D3651" s="9">
        <f t="shared" si="72"/>
        <v>0</v>
      </c>
      <c r="E3651" s="9">
        <f t="shared" si="72"/>
        <v>0</v>
      </c>
      <c r="F3651" s="9">
        <f t="shared" si="72"/>
        <v>0</v>
      </c>
      <c r="G3651" s="9">
        <f t="shared" si="72"/>
        <v>0</v>
      </c>
      <c r="H3651" s="9">
        <f t="shared" si="72"/>
        <v>0</v>
      </c>
      <c r="I3651" s="9">
        <v>0</v>
      </c>
      <c r="J3651" s="9">
        <v>0</v>
      </c>
      <c r="K3651" s="9">
        <v>0</v>
      </c>
      <c r="L3651" s="9">
        <v>0</v>
      </c>
      <c r="M3651" s="9">
        <v>0</v>
      </c>
      <c r="N3651" s="9">
        <v>0</v>
      </c>
      <c r="O3651" s="9">
        <v>0</v>
      </c>
      <c r="P3651" s="9">
        <v>0</v>
      </c>
      <c r="Q3651" s="9">
        <v>0</v>
      </c>
      <c r="R3651" s="9">
        <v>0</v>
      </c>
    </row>
    <row r="3652" spans="2:18" hidden="1" x14ac:dyDescent="0.25">
      <c r="B3652" s="8" t="s">
        <v>1</v>
      </c>
      <c r="C3652" s="10" t="s">
        <v>17</v>
      </c>
      <c r="D3652" s="9">
        <f t="shared" si="72"/>
        <v>0</v>
      </c>
      <c r="E3652" s="9">
        <f t="shared" si="72"/>
        <v>0</v>
      </c>
      <c r="F3652" s="9">
        <f t="shared" si="72"/>
        <v>0</v>
      </c>
      <c r="G3652" s="9">
        <f t="shared" si="72"/>
        <v>0</v>
      </c>
      <c r="H3652" s="9">
        <f t="shared" si="72"/>
        <v>0</v>
      </c>
      <c r="I3652" s="9">
        <v>0</v>
      </c>
      <c r="J3652" s="9">
        <v>0</v>
      </c>
      <c r="K3652" s="9">
        <v>0</v>
      </c>
      <c r="L3652" s="9">
        <v>0</v>
      </c>
      <c r="M3652" s="9">
        <v>0</v>
      </c>
      <c r="N3652" s="9">
        <v>0</v>
      </c>
      <c r="O3652" s="9">
        <v>0</v>
      </c>
      <c r="P3652" s="9">
        <v>0</v>
      </c>
      <c r="Q3652" s="9">
        <v>0</v>
      </c>
      <c r="R3652" s="9">
        <v>0</v>
      </c>
    </row>
    <row r="3653" spans="2:18" hidden="1" x14ac:dyDescent="0.25">
      <c r="B3653" s="8" t="s">
        <v>1</v>
      </c>
      <c r="C3653" s="10" t="s">
        <v>18</v>
      </c>
      <c r="D3653" s="9">
        <f t="shared" si="72"/>
        <v>0</v>
      </c>
      <c r="E3653" s="9">
        <f t="shared" si="72"/>
        <v>0</v>
      </c>
      <c r="F3653" s="9">
        <f t="shared" si="72"/>
        <v>0</v>
      </c>
      <c r="G3653" s="9">
        <f t="shared" si="72"/>
        <v>0</v>
      </c>
      <c r="H3653" s="9">
        <f t="shared" si="72"/>
        <v>0</v>
      </c>
      <c r="I3653" s="9">
        <v>0</v>
      </c>
      <c r="J3653" s="9">
        <v>0</v>
      </c>
      <c r="K3653" s="9">
        <v>0</v>
      </c>
      <c r="L3653" s="9">
        <v>0</v>
      </c>
      <c r="M3653" s="9">
        <v>0</v>
      </c>
      <c r="N3653" s="9">
        <v>0</v>
      </c>
      <c r="O3653" s="9">
        <v>0</v>
      </c>
      <c r="P3653" s="9">
        <v>0</v>
      </c>
      <c r="Q3653" s="9">
        <v>0</v>
      </c>
      <c r="R3653" s="9">
        <v>0</v>
      </c>
    </row>
    <row r="3654" spans="2:18" hidden="1" x14ac:dyDescent="0.25">
      <c r="B3654" s="8" t="s">
        <v>1</v>
      </c>
      <c r="C3654" s="10" t="s">
        <v>19</v>
      </c>
      <c r="D3654" s="9">
        <f t="shared" si="72"/>
        <v>0</v>
      </c>
      <c r="E3654" s="9">
        <f t="shared" si="72"/>
        <v>0</v>
      </c>
      <c r="F3654" s="9">
        <f t="shared" si="72"/>
        <v>0</v>
      </c>
      <c r="G3654" s="9">
        <f t="shared" si="72"/>
        <v>0</v>
      </c>
      <c r="H3654" s="9">
        <f t="shared" si="72"/>
        <v>0</v>
      </c>
      <c r="I3654" s="9">
        <v>0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  <c r="Q3654" s="9">
        <v>0</v>
      </c>
      <c r="R3654" s="9">
        <v>0</v>
      </c>
    </row>
    <row r="3655" spans="2:18" hidden="1" x14ac:dyDescent="0.25">
      <c r="B3655" s="11" t="s">
        <v>1</v>
      </c>
      <c r="C3655" s="13" t="s">
        <v>20</v>
      </c>
      <c r="D3655" s="12">
        <f t="shared" si="72"/>
        <v>0</v>
      </c>
      <c r="E3655" s="12">
        <f t="shared" si="72"/>
        <v>0</v>
      </c>
      <c r="F3655" s="12">
        <f t="shared" si="72"/>
        <v>0</v>
      </c>
      <c r="G3655" s="12">
        <f t="shared" si="72"/>
        <v>0</v>
      </c>
      <c r="H3655" s="12">
        <f t="shared" si="72"/>
        <v>0</v>
      </c>
      <c r="I3655" s="12">
        <v>0</v>
      </c>
      <c r="J3655" s="12">
        <v>0</v>
      </c>
      <c r="K3655" s="12">
        <v>0</v>
      </c>
      <c r="L3655" s="12">
        <v>0</v>
      </c>
      <c r="M3655" s="12">
        <v>0</v>
      </c>
      <c r="N3655" s="12">
        <v>0</v>
      </c>
      <c r="O3655" s="12">
        <v>0</v>
      </c>
      <c r="P3655" s="12">
        <v>0</v>
      </c>
      <c r="Q3655" s="12">
        <v>0</v>
      </c>
      <c r="R3655" s="12">
        <v>0</v>
      </c>
    </row>
    <row r="3656" spans="2:18" ht="30.75" hidden="1" thickBot="1" x14ac:dyDescent="0.3">
      <c r="B3656" s="15" t="s">
        <v>1431</v>
      </c>
      <c r="C3656" s="16" t="s">
        <v>1432</v>
      </c>
      <c r="D3656" s="17">
        <f t="shared" si="72"/>
        <v>0</v>
      </c>
      <c r="E3656" s="17">
        <f t="shared" si="72"/>
        <v>0</v>
      </c>
      <c r="F3656" s="17">
        <f t="shared" si="72"/>
        <v>0</v>
      </c>
      <c r="G3656" s="17">
        <f t="shared" si="72"/>
        <v>0</v>
      </c>
      <c r="H3656" s="17">
        <f t="shared" si="72"/>
        <v>0</v>
      </c>
      <c r="I3656" s="17">
        <v>0</v>
      </c>
      <c r="J3656" s="17">
        <v>0</v>
      </c>
      <c r="K3656" s="17">
        <v>0</v>
      </c>
      <c r="L3656" s="17">
        <v>0</v>
      </c>
      <c r="M3656" s="17">
        <v>0</v>
      </c>
      <c r="N3656" s="17">
        <v>0</v>
      </c>
      <c r="O3656" s="17">
        <v>0</v>
      </c>
      <c r="P3656" s="17">
        <v>0</v>
      </c>
      <c r="Q3656" s="17">
        <v>0</v>
      </c>
      <c r="R3656" s="17">
        <v>0</v>
      </c>
    </row>
    <row r="3657" spans="2:18" hidden="1" x14ac:dyDescent="0.25">
      <c r="B3657" s="11" t="s">
        <v>1</v>
      </c>
      <c r="C3657" s="13" t="s">
        <v>12</v>
      </c>
      <c r="D3657" s="12">
        <f t="shared" si="72"/>
        <v>0</v>
      </c>
      <c r="E3657" s="12">
        <f t="shared" si="72"/>
        <v>0</v>
      </c>
      <c r="F3657" s="12">
        <f t="shared" si="72"/>
        <v>0</v>
      </c>
      <c r="G3657" s="12">
        <f t="shared" si="72"/>
        <v>0</v>
      </c>
      <c r="H3657" s="12">
        <f t="shared" si="72"/>
        <v>0</v>
      </c>
      <c r="I3657" s="12">
        <v>0</v>
      </c>
      <c r="J3657" s="12">
        <v>0</v>
      </c>
      <c r="K3657" s="12">
        <v>0</v>
      </c>
      <c r="L3657" s="12">
        <v>0</v>
      </c>
      <c r="M3657" s="12">
        <v>0</v>
      </c>
      <c r="N3657" s="12">
        <v>0</v>
      </c>
      <c r="O3657" s="12">
        <v>0</v>
      </c>
      <c r="P3657" s="12">
        <v>0</v>
      </c>
      <c r="Q3657" s="12">
        <v>0</v>
      </c>
      <c r="R3657" s="12">
        <v>0</v>
      </c>
    </row>
    <row r="3658" spans="2:18" hidden="1" x14ac:dyDescent="0.25">
      <c r="B3658" s="8" t="s">
        <v>1</v>
      </c>
      <c r="C3658" s="10" t="s">
        <v>13</v>
      </c>
      <c r="D3658" s="9">
        <f t="shared" si="72"/>
        <v>0</v>
      </c>
      <c r="E3658" s="9">
        <f t="shared" si="72"/>
        <v>0</v>
      </c>
      <c r="F3658" s="9">
        <f t="shared" si="72"/>
        <v>0</v>
      </c>
      <c r="G3658" s="9">
        <f t="shared" si="72"/>
        <v>0</v>
      </c>
      <c r="H3658" s="9">
        <f t="shared" si="72"/>
        <v>0</v>
      </c>
      <c r="I3658" s="9">
        <v>0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  <c r="Q3658" s="9">
        <v>0</v>
      </c>
      <c r="R3658" s="9">
        <v>0</v>
      </c>
    </row>
    <row r="3659" spans="2:18" hidden="1" x14ac:dyDescent="0.25">
      <c r="B3659" s="8" t="s">
        <v>1</v>
      </c>
      <c r="C3659" s="10" t="s">
        <v>14</v>
      </c>
      <c r="D3659" s="9">
        <f t="shared" si="72"/>
        <v>0</v>
      </c>
      <c r="E3659" s="9">
        <f t="shared" si="72"/>
        <v>0</v>
      </c>
      <c r="F3659" s="9">
        <f t="shared" si="72"/>
        <v>0</v>
      </c>
      <c r="G3659" s="9">
        <f t="shared" si="72"/>
        <v>0</v>
      </c>
      <c r="H3659" s="9">
        <f t="shared" si="72"/>
        <v>0</v>
      </c>
      <c r="I3659" s="9">
        <v>0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  <c r="Q3659" s="9">
        <v>0</v>
      </c>
      <c r="R3659" s="9">
        <v>0</v>
      </c>
    </row>
    <row r="3660" spans="2:18" hidden="1" x14ac:dyDescent="0.25">
      <c r="B3660" s="8" t="s">
        <v>1</v>
      </c>
      <c r="C3660" s="10" t="s">
        <v>17</v>
      </c>
      <c r="D3660" s="9">
        <f t="shared" si="72"/>
        <v>0</v>
      </c>
      <c r="E3660" s="9">
        <f t="shared" si="72"/>
        <v>0</v>
      </c>
      <c r="F3660" s="9">
        <f t="shared" si="72"/>
        <v>0</v>
      </c>
      <c r="G3660" s="9">
        <f t="shared" si="72"/>
        <v>0</v>
      </c>
      <c r="H3660" s="9">
        <f t="shared" si="72"/>
        <v>0</v>
      </c>
      <c r="I3660" s="9">
        <v>0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  <c r="Q3660" s="9">
        <v>0</v>
      </c>
      <c r="R3660" s="9">
        <v>0</v>
      </c>
    </row>
    <row r="3661" spans="2:18" hidden="1" x14ac:dyDescent="0.25">
      <c r="B3661" s="8" t="s">
        <v>1</v>
      </c>
      <c r="C3661" s="10" t="s">
        <v>18</v>
      </c>
      <c r="D3661" s="9">
        <f t="shared" si="72"/>
        <v>0</v>
      </c>
      <c r="E3661" s="9">
        <f t="shared" si="72"/>
        <v>0</v>
      </c>
      <c r="F3661" s="9">
        <f t="shared" si="72"/>
        <v>0</v>
      </c>
      <c r="G3661" s="9">
        <f t="shared" si="72"/>
        <v>0</v>
      </c>
      <c r="H3661" s="9">
        <f t="shared" si="72"/>
        <v>0</v>
      </c>
      <c r="I3661" s="9">
        <v>0</v>
      </c>
      <c r="J3661" s="9">
        <v>0</v>
      </c>
      <c r="K3661" s="9">
        <v>0</v>
      </c>
      <c r="L3661" s="9">
        <v>0</v>
      </c>
      <c r="M3661" s="9">
        <v>0</v>
      </c>
      <c r="N3661" s="9">
        <v>0</v>
      </c>
      <c r="O3661" s="9">
        <v>0</v>
      </c>
      <c r="P3661" s="9">
        <v>0</v>
      </c>
      <c r="Q3661" s="9">
        <v>0</v>
      </c>
      <c r="R3661" s="9">
        <v>0</v>
      </c>
    </row>
    <row r="3662" spans="2:18" hidden="1" x14ac:dyDescent="0.25">
      <c r="B3662" s="8" t="s">
        <v>1</v>
      </c>
      <c r="C3662" s="10" t="s">
        <v>19</v>
      </c>
      <c r="D3662" s="9">
        <f t="shared" si="72"/>
        <v>0</v>
      </c>
      <c r="E3662" s="9">
        <f t="shared" si="72"/>
        <v>0</v>
      </c>
      <c r="F3662" s="9">
        <f t="shared" si="72"/>
        <v>0</v>
      </c>
      <c r="G3662" s="9">
        <f t="shared" si="72"/>
        <v>0</v>
      </c>
      <c r="H3662" s="9">
        <f t="shared" si="72"/>
        <v>0</v>
      </c>
      <c r="I3662" s="9">
        <v>0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  <c r="Q3662" s="9">
        <v>0</v>
      </c>
      <c r="R3662" s="9">
        <v>0</v>
      </c>
    </row>
    <row r="3663" spans="2:18" hidden="1" x14ac:dyDescent="0.25">
      <c r="B3663" s="11" t="s">
        <v>1</v>
      </c>
      <c r="C3663" s="13" t="s">
        <v>20</v>
      </c>
      <c r="D3663" s="12">
        <f t="shared" si="72"/>
        <v>0</v>
      </c>
      <c r="E3663" s="12">
        <f t="shared" si="72"/>
        <v>0</v>
      </c>
      <c r="F3663" s="12">
        <f t="shared" si="72"/>
        <v>0</v>
      </c>
      <c r="G3663" s="12">
        <f t="shared" si="72"/>
        <v>0</v>
      </c>
      <c r="H3663" s="12">
        <f t="shared" si="72"/>
        <v>0</v>
      </c>
      <c r="I3663" s="12">
        <v>0</v>
      </c>
      <c r="J3663" s="12">
        <v>0</v>
      </c>
      <c r="K3663" s="12">
        <v>0</v>
      </c>
      <c r="L3663" s="12">
        <v>0</v>
      </c>
      <c r="M3663" s="12">
        <v>0</v>
      </c>
      <c r="N3663" s="12">
        <v>0</v>
      </c>
      <c r="O3663" s="12">
        <v>0</v>
      </c>
      <c r="P3663" s="12">
        <v>0</v>
      </c>
      <c r="Q3663" s="12">
        <v>0</v>
      </c>
      <c r="R3663" s="12">
        <v>0</v>
      </c>
    </row>
    <row r="3664" spans="2:18" ht="30.75" hidden="1" thickBot="1" x14ac:dyDescent="0.3">
      <c r="B3664" s="15" t="s">
        <v>1433</v>
      </c>
      <c r="C3664" s="16" t="s">
        <v>1434</v>
      </c>
      <c r="D3664" s="17">
        <f t="shared" si="72"/>
        <v>0</v>
      </c>
      <c r="E3664" s="17">
        <f t="shared" si="72"/>
        <v>0</v>
      </c>
      <c r="F3664" s="17">
        <f t="shared" si="72"/>
        <v>0</v>
      </c>
      <c r="G3664" s="17">
        <f t="shared" si="72"/>
        <v>0</v>
      </c>
      <c r="H3664" s="17">
        <f t="shared" si="72"/>
        <v>0</v>
      </c>
      <c r="I3664" s="17">
        <v>0</v>
      </c>
      <c r="J3664" s="17">
        <v>0</v>
      </c>
      <c r="K3664" s="17">
        <v>0</v>
      </c>
      <c r="L3664" s="17">
        <v>0</v>
      </c>
      <c r="M3664" s="17">
        <v>0</v>
      </c>
      <c r="N3664" s="17">
        <v>0</v>
      </c>
      <c r="O3664" s="17">
        <v>0</v>
      </c>
      <c r="P3664" s="17">
        <v>0</v>
      </c>
      <c r="Q3664" s="17">
        <v>0</v>
      </c>
      <c r="R3664" s="17">
        <v>0</v>
      </c>
    </row>
    <row r="3665" spans="2:18" hidden="1" x14ac:dyDescent="0.25">
      <c r="B3665" s="11" t="s">
        <v>1</v>
      </c>
      <c r="C3665" s="13" t="s">
        <v>12</v>
      </c>
      <c r="D3665" s="12">
        <f t="shared" si="72"/>
        <v>0</v>
      </c>
      <c r="E3665" s="12">
        <f t="shared" si="72"/>
        <v>0</v>
      </c>
      <c r="F3665" s="12">
        <f t="shared" si="72"/>
        <v>0</v>
      </c>
      <c r="G3665" s="12">
        <f t="shared" si="72"/>
        <v>0</v>
      </c>
      <c r="H3665" s="12">
        <f t="shared" si="72"/>
        <v>0</v>
      </c>
      <c r="I3665" s="12">
        <v>0</v>
      </c>
      <c r="J3665" s="12">
        <v>0</v>
      </c>
      <c r="K3665" s="12">
        <v>0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v>0</v>
      </c>
      <c r="R3665" s="12">
        <v>0</v>
      </c>
    </row>
    <row r="3666" spans="2:18" hidden="1" x14ac:dyDescent="0.25">
      <c r="B3666" s="8" t="s">
        <v>1</v>
      </c>
      <c r="C3666" s="10" t="s">
        <v>14</v>
      </c>
      <c r="D3666" s="9">
        <f t="shared" si="72"/>
        <v>0</v>
      </c>
      <c r="E3666" s="9">
        <f t="shared" si="72"/>
        <v>0</v>
      </c>
      <c r="F3666" s="9">
        <f t="shared" si="72"/>
        <v>0</v>
      </c>
      <c r="G3666" s="9">
        <f t="shared" si="72"/>
        <v>0</v>
      </c>
      <c r="H3666" s="9">
        <f t="shared" si="72"/>
        <v>0</v>
      </c>
      <c r="I3666" s="9">
        <v>0</v>
      </c>
      <c r="J3666" s="9">
        <v>0</v>
      </c>
      <c r="K3666" s="9">
        <v>0</v>
      </c>
      <c r="L3666" s="9">
        <v>0</v>
      </c>
      <c r="M3666" s="9">
        <v>0</v>
      </c>
      <c r="N3666" s="9">
        <v>0</v>
      </c>
      <c r="O3666" s="9">
        <v>0</v>
      </c>
      <c r="P3666" s="9">
        <v>0</v>
      </c>
      <c r="Q3666" s="9">
        <v>0</v>
      </c>
      <c r="R3666" s="9">
        <v>0</v>
      </c>
    </row>
    <row r="3667" spans="2:18" hidden="1" x14ac:dyDescent="0.25">
      <c r="B3667" s="8" t="s">
        <v>1</v>
      </c>
      <c r="C3667" s="10" t="s">
        <v>17</v>
      </c>
      <c r="D3667" s="9">
        <f t="shared" si="72"/>
        <v>0</v>
      </c>
      <c r="E3667" s="9">
        <f t="shared" si="72"/>
        <v>0</v>
      </c>
      <c r="F3667" s="9">
        <f t="shared" si="72"/>
        <v>0</v>
      </c>
      <c r="G3667" s="9">
        <f t="shared" si="72"/>
        <v>0</v>
      </c>
      <c r="H3667" s="9">
        <f t="shared" si="72"/>
        <v>0</v>
      </c>
      <c r="I3667" s="9">
        <v>0</v>
      </c>
      <c r="J3667" s="9">
        <v>0</v>
      </c>
      <c r="K3667" s="9">
        <v>0</v>
      </c>
      <c r="L3667" s="9">
        <v>0</v>
      </c>
      <c r="M3667" s="9">
        <v>0</v>
      </c>
      <c r="N3667" s="9">
        <v>0</v>
      </c>
      <c r="O3667" s="9">
        <v>0</v>
      </c>
      <c r="P3667" s="9">
        <v>0</v>
      </c>
      <c r="Q3667" s="9">
        <v>0</v>
      </c>
      <c r="R3667" s="9">
        <v>0</v>
      </c>
    </row>
    <row r="3668" spans="2:18" hidden="1" x14ac:dyDescent="0.25">
      <c r="B3668" s="8" t="s">
        <v>1</v>
      </c>
      <c r="C3668" s="10" t="s">
        <v>18</v>
      </c>
      <c r="D3668" s="9">
        <f t="shared" si="72"/>
        <v>0</v>
      </c>
      <c r="E3668" s="9">
        <f t="shared" si="72"/>
        <v>0</v>
      </c>
      <c r="F3668" s="9">
        <f t="shared" si="72"/>
        <v>0</v>
      </c>
      <c r="G3668" s="9">
        <f t="shared" si="72"/>
        <v>0</v>
      </c>
      <c r="H3668" s="9">
        <f t="shared" si="72"/>
        <v>0</v>
      </c>
      <c r="I3668" s="9">
        <v>0</v>
      </c>
      <c r="J3668" s="9">
        <v>0</v>
      </c>
      <c r="K3668" s="9">
        <v>0</v>
      </c>
      <c r="L3668" s="9">
        <v>0</v>
      </c>
      <c r="M3668" s="9">
        <v>0</v>
      </c>
      <c r="N3668" s="9">
        <v>0</v>
      </c>
      <c r="O3668" s="9">
        <v>0</v>
      </c>
      <c r="P3668" s="9">
        <v>0</v>
      </c>
      <c r="Q3668" s="9">
        <v>0</v>
      </c>
      <c r="R3668" s="9">
        <v>0</v>
      </c>
    </row>
    <row r="3669" spans="2:18" hidden="1" x14ac:dyDescent="0.25">
      <c r="B3669" s="11" t="s">
        <v>1</v>
      </c>
      <c r="C3669" s="13" t="s">
        <v>20</v>
      </c>
      <c r="D3669" s="12">
        <f t="shared" si="72"/>
        <v>0</v>
      </c>
      <c r="E3669" s="12">
        <f t="shared" si="72"/>
        <v>0</v>
      </c>
      <c r="F3669" s="12">
        <f t="shared" si="72"/>
        <v>0</v>
      </c>
      <c r="G3669" s="12">
        <f t="shared" si="72"/>
        <v>0</v>
      </c>
      <c r="H3669" s="12">
        <f t="shared" si="72"/>
        <v>0</v>
      </c>
      <c r="I3669" s="12">
        <v>0</v>
      </c>
      <c r="J3669" s="12">
        <v>0</v>
      </c>
      <c r="K3669" s="12">
        <v>0</v>
      </c>
      <c r="L3669" s="12">
        <v>0</v>
      </c>
      <c r="M3669" s="12">
        <v>0</v>
      </c>
      <c r="N3669" s="12">
        <v>0</v>
      </c>
      <c r="O3669" s="12">
        <v>0</v>
      </c>
      <c r="P3669" s="12">
        <v>0</v>
      </c>
      <c r="Q3669" s="12">
        <v>0</v>
      </c>
      <c r="R3669" s="12">
        <v>0</v>
      </c>
    </row>
    <row r="3670" spans="2:18" ht="30.75" hidden="1" thickBot="1" x14ac:dyDescent="0.3">
      <c r="B3670" s="15" t="s">
        <v>1435</v>
      </c>
      <c r="C3670" s="16" t="s">
        <v>1436</v>
      </c>
      <c r="D3670" s="17">
        <f t="shared" si="72"/>
        <v>0</v>
      </c>
      <c r="E3670" s="17">
        <f t="shared" si="72"/>
        <v>0</v>
      </c>
      <c r="F3670" s="17">
        <f t="shared" si="72"/>
        <v>0</v>
      </c>
      <c r="G3670" s="17">
        <f t="shared" si="72"/>
        <v>0</v>
      </c>
      <c r="H3670" s="17">
        <f t="shared" si="72"/>
        <v>0</v>
      </c>
      <c r="I3670" s="17">
        <v>0</v>
      </c>
      <c r="J3670" s="17">
        <v>0</v>
      </c>
      <c r="K3670" s="17">
        <v>0</v>
      </c>
      <c r="L3670" s="17">
        <v>0</v>
      </c>
      <c r="M3670" s="17">
        <v>0</v>
      </c>
      <c r="N3670" s="17">
        <v>0</v>
      </c>
      <c r="O3670" s="17">
        <v>0</v>
      </c>
      <c r="P3670" s="17">
        <v>0</v>
      </c>
      <c r="Q3670" s="17">
        <v>0</v>
      </c>
      <c r="R3670" s="17">
        <v>0</v>
      </c>
    </row>
    <row r="3671" spans="2:18" hidden="1" x14ac:dyDescent="0.25">
      <c r="B3671" s="11" t="s">
        <v>1</v>
      </c>
      <c r="C3671" s="13" t="s">
        <v>12</v>
      </c>
      <c r="D3671" s="12">
        <f t="shared" si="72"/>
        <v>0</v>
      </c>
      <c r="E3671" s="12">
        <f t="shared" si="72"/>
        <v>0</v>
      </c>
      <c r="F3671" s="12">
        <f t="shared" si="72"/>
        <v>0</v>
      </c>
      <c r="G3671" s="12">
        <f t="shared" si="72"/>
        <v>0</v>
      </c>
      <c r="H3671" s="12">
        <f t="shared" si="72"/>
        <v>0</v>
      </c>
      <c r="I3671" s="12">
        <v>0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2">
        <v>0</v>
      </c>
      <c r="P3671" s="12">
        <v>0</v>
      </c>
      <c r="Q3671" s="12">
        <v>0</v>
      </c>
      <c r="R3671" s="12">
        <v>0</v>
      </c>
    </row>
    <row r="3672" spans="2:18" hidden="1" x14ac:dyDescent="0.25">
      <c r="B3672" s="8" t="s">
        <v>1</v>
      </c>
      <c r="C3672" s="10" t="s">
        <v>14</v>
      </c>
      <c r="D3672" s="9">
        <f t="shared" si="72"/>
        <v>0</v>
      </c>
      <c r="E3672" s="9">
        <f t="shared" si="72"/>
        <v>0</v>
      </c>
      <c r="F3672" s="9">
        <f t="shared" si="72"/>
        <v>0</v>
      </c>
      <c r="G3672" s="9">
        <f t="shared" si="72"/>
        <v>0</v>
      </c>
      <c r="H3672" s="9">
        <f t="shared" si="72"/>
        <v>0</v>
      </c>
      <c r="I3672" s="9">
        <v>0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  <c r="Q3672" s="9">
        <v>0</v>
      </c>
      <c r="R3672" s="9">
        <v>0</v>
      </c>
    </row>
    <row r="3673" spans="2:18" hidden="1" x14ac:dyDescent="0.25">
      <c r="B3673" s="8" t="s">
        <v>1</v>
      </c>
      <c r="C3673" s="10" t="s">
        <v>16</v>
      </c>
      <c r="D3673" s="9">
        <f t="shared" si="72"/>
        <v>0</v>
      </c>
      <c r="E3673" s="9">
        <f t="shared" si="72"/>
        <v>0</v>
      </c>
      <c r="F3673" s="9">
        <f t="shared" si="72"/>
        <v>0</v>
      </c>
      <c r="G3673" s="9">
        <f t="shared" si="72"/>
        <v>0</v>
      </c>
      <c r="H3673" s="9">
        <f t="shared" si="72"/>
        <v>0</v>
      </c>
      <c r="I3673" s="9">
        <v>0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  <c r="Q3673" s="9">
        <v>0</v>
      </c>
      <c r="R3673" s="9">
        <v>0</v>
      </c>
    </row>
    <row r="3674" spans="2:18" hidden="1" x14ac:dyDescent="0.25">
      <c r="B3674" s="8" t="s">
        <v>1</v>
      </c>
      <c r="C3674" s="10" t="s">
        <v>17</v>
      </c>
      <c r="D3674" s="9">
        <f t="shared" si="72"/>
        <v>0</v>
      </c>
      <c r="E3674" s="9">
        <f t="shared" si="72"/>
        <v>0</v>
      </c>
      <c r="F3674" s="9">
        <f t="shared" si="72"/>
        <v>0</v>
      </c>
      <c r="G3674" s="9">
        <f t="shared" si="72"/>
        <v>0</v>
      </c>
      <c r="H3674" s="9">
        <f t="shared" si="72"/>
        <v>0</v>
      </c>
      <c r="I3674" s="9">
        <v>0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  <c r="Q3674" s="9">
        <v>0</v>
      </c>
      <c r="R3674" s="9">
        <v>0</v>
      </c>
    </row>
    <row r="3675" spans="2:18" hidden="1" x14ac:dyDescent="0.25">
      <c r="B3675" s="8" t="s">
        <v>1</v>
      </c>
      <c r="C3675" s="10" t="s">
        <v>19</v>
      </c>
      <c r="D3675" s="9">
        <f t="shared" si="72"/>
        <v>0</v>
      </c>
      <c r="E3675" s="9">
        <f t="shared" si="72"/>
        <v>0</v>
      </c>
      <c r="F3675" s="9">
        <f t="shared" si="72"/>
        <v>0</v>
      </c>
      <c r="G3675" s="9">
        <f t="shared" si="72"/>
        <v>0</v>
      </c>
      <c r="H3675" s="9">
        <f t="shared" si="72"/>
        <v>0</v>
      </c>
      <c r="I3675" s="9">
        <v>0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  <c r="Q3675" s="9">
        <v>0</v>
      </c>
      <c r="R3675" s="9">
        <v>0</v>
      </c>
    </row>
    <row r="3676" spans="2:18" ht="15.75" hidden="1" thickBot="1" x14ac:dyDescent="0.3">
      <c r="B3676" s="15" t="s">
        <v>1437</v>
      </c>
      <c r="C3676" s="16" t="s">
        <v>1438</v>
      </c>
      <c r="D3676" s="17">
        <f t="shared" si="72"/>
        <v>0</v>
      </c>
      <c r="E3676" s="17">
        <f t="shared" si="72"/>
        <v>0</v>
      </c>
      <c r="F3676" s="17">
        <f t="shared" si="72"/>
        <v>0</v>
      </c>
      <c r="G3676" s="17">
        <f t="shared" si="72"/>
        <v>0</v>
      </c>
      <c r="H3676" s="17">
        <f t="shared" si="72"/>
        <v>0</v>
      </c>
      <c r="I3676" s="17">
        <v>0</v>
      </c>
      <c r="J3676" s="17">
        <v>0</v>
      </c>
      <c r="K3676" s="17">
        <v>0</v>
      </c>
      <c r="L3676" s="17">
        <v>0</v>
      </c>
      <c r="M3676" s="17">
        <v>0</v>
      </c>
      <c r="N3676" s="17">
        <v>0</v>
      </c>
      <c r="O3676" s="17">
        <v>0</v>
      </c>
      <c r="P3676" s="17">
        <v>0</v>
      </c>
      <c r="Q3676" s="17">
        <v>0</v>
      </c>
      <c r="R3676" s="17">
        <v>0</v>
      </c>
    </row>
    <row r="3677" spans="2:18" hidden="1" x14ac:dyDescent="0.25">
      <c r="B3677" s="11" t="s">
        <v>1</v>
      </c>
      <c r="C3677" s="13" t="s">
        <v>12</v>
      </c>
      <c r="D3677" s="12">
        <f t="shared" si="72"/>
        <v>0</v>
      </c>
      <c r="E3677" s="12">
        <f t="shared" si="72"/>
        <v>0</v>
      </c>
      <c r="F3677" s="12">
        <f t="shared" si="72"/>
        <v>0</v>
      </c>
      <c r="G3677" s="12">
        <f t="shared" si="72"/>
        <v>0</v>
      </c>
      <c r="H3677" s="12">
        <f t="shared" si="72"/>
        <v>0</v>
      </c>
      <c r="I3677" s="12">
        <v>0</v>
      </c>
      <c r="J3677" s="12">
        <v>0</v>
      </c>
      <c r="K3677" s="12">
        <v>0</v>
      </c>
      <c r="L3677" s="12">
        <v>0</v>
      </c>
      <c r="M3677" s="12">
        <v>0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</row>
    <row r="3678" spans="2:18" hidden="1" x14ac:dyDescent="0.25">
      <c r="B3678" s="8" t="s">
        <v>1</v>
      </c>
      <c r="C3678" s="10" t="s">
        <v>19</v>
      </c>
      <c r="D3678" s="9">
        <f t="shared" si="72"/>
        <v>0</v>
      </c>
      <c r="E3678" s="9">
        <f t="shared" si="72"/>
        <v>0</v>
      </c>
      <c r="F3678" s="9">
        <f t="shared" si="72"/>
        <v>0</v>
      </c>
      <c r="G3678" s="9">
        <f t="shared" si="72"/>
        <v>0</v>
      </c>
      <c r="H3678" s="9">
        <f t="shared" si="72"/>
        <v>0</v>
      </c>
      <c r="I3678" s="9">
        <v>0</v>
      </c>
      <c r="J3678" s="9">
        <v>0</v>
      </c>
      <c r="K3678" s="9">
        <v>0</v>
      </c>
      <c r="L3678" s="9">
        <v>0</v>
      </c>
      <c r="M3678" s="9">
        <v>0</v>
      </c>
      <c r="N3678" s="9">
        <v>0</v>
      </c>
      <c r="O3678" s="9">
        <v>0</v>
      </c>
      <c r="P3678" s="9">
        <v>0</v>
      </c>
      <c r="Q3678" s="9">
        <v>0</v>
      </c>
      <c r="R3678" s="9">
        <v>0</v>
      </c>
    </row>
    <row r="3679" spans="2:18" ht="15.75" hidden="1" thickBot="1" x14ac:dyDescent="0.3">
      <c r="B3679" s="15" t="s">
        <v>1439</v>
      </c>
      <c r="C3679" s="16" t="s">
        <v>1440</v>
      </c>
      <c r="D3679" s="17">
        <f t="shared" si="72"/>
        <v>0</v>
      </c>
      <c r="E3679" s="17">
        <f t="shared" si="72"/>
        <v>0</v>
      </c>
      <c r="F3679" s="17">
        <f t="shared" si="72"/>
        <v>0</v>
      </c>
      <c r="G3679" s="17">
        <f t="shared" si="72"/>
        <v>0</v>
      </c>
      <c r="H3679" s="17">
        <f t="shared" si="72"/>
        <v>0</v>
      </c>
      <c r="I3679" s="17">
        <v>0</v>
      </c>
      <c r="J3679" s="17">
        <v>0</v>
      </c>
      <c r="K3679" s="17">
        <v>0</v>
      </c>
      <c r="L3679" s="17">
        <v>0</v>
      </c>
      <c r="M3679" s="17">
        <v>0</v>
      </c>
      <c r="N3679" s="17">
        <v>0</v>
      </c>
      <c r="O3679" s="17">
        <v>0</v>
      </c>
      <c r="P3679" s="17">
        <v>0</v>
      </c>
      <c r="Q3679" s="17">
        <v>0</v>
      </c>
      <c r="R3679" s="17">
        <v>0</v>
      </c>
    </row>
    <row r="3680" spans="2:18" hidden="1" x14ac:dyDescent="0.25">
      <c r="B3680" s="11" t="s">
        <v>1</v>
      </c>
      <c r="C3680" s="13" t="s">
        <v>12</v>
      </c>
      <c r="D3680" s="12">
        <f t="shared" si="72"/>
        <v>0</v>
      </c>
      <c r="E3680" s="12">
        <f t="shared" si="72"/>
        <v>0</v>
      </c>
      <c r="F3680" s="12">
        <f t="shared" si="72"/>
        <v>0</v>
      </c>
      <c r="G3680" s="12">
        <f t="shared" si="72"/>
        <v>0</v>
      </c>
      <c r="H3680" s="12">
        <f t="shared" si="72"/>
        <v>0</v>
      </c>
      <c r="I3680" s="12">
        <v>0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2">
        <v>0</v>
      </c>
      <c r="Q3680" s="12">
        <v>0</v>
      </c>
      <c r="R3680" s="12">
        <v>0</v>
      </c>
    </row>
    <row r="3681" spans="2:18" hidden="1" x14ac:dyDescent="0.25">
      <c r="B3681" s="8" t="s">
        <v>1</v>
      </c>
      <c r="C3681" s="10" t="s">
        <v>19</v>
      </c>
      <c r="D3681" s="9">
        <f t="shared" si="72"/>
        <v>0</v>
      </c>
      <c r="E3681" s="9">
        <f t="shared" si="72"/>
        <v>0</v>
      </c>
      <c r="F3681" s="9">
        <f t="shared" si="72"/>
        <v>0</v>
      </c>
      <c r="G3681" s="9">
        <f t="shared" si="72"/>
        <v>0</v>
      </c>
      <c r="H3681" s="9">
        <f t="shared" si="72"/>
        <v>0</v>
      </c>
      <c r="I3681" s="9">
        <v>0</v>
      </c>
      <c r="J3681" s="9">
        <v>0</v>
      </c>
      <c r="K3681" s="9">
        <v>0</v>
      </c>
      <c r="L3681" s="9">
        <v>0</v>
      </c>
      <c r="M3681" s="9">
        <v>0</v>
      </c>
      <c r="N3681" s="9">
        <v>0</v>
      </c>
      <c r="O3681" s="9">
        <v>0</v>
      </c>
      <c r="P3681" s="9">
        <v>0</v>
      </c>
      <c r="Q3681" s="9">
        <v>0</v>
      </c>
      <c r="R3681" s="9">
        <v>0</v>
      </c>
    </row>
    <row r="3682" spans="2:18" ht="30.75" hidden="1" thickBot="1" x14ac:dyDescent="0.3">
      <c r="B3682" s="15" t="s">
        <v>1441</v>
      </c>
      <c r="C3682" s="16" t="s">
        <v>1442</v>
      </c>
      <c r="D3682" s="17">
        <f t="shared" si="72"/>
        <v>0</v>
      </c>
      <c r="E3682" s="17">
        <f t="shared" si="72"/>
        <v>0</v>
      </c>
      <c r="F3682" s="17">
        <f t="shared" si="72"/>
        <v>0</v>
      </c>
      <c r="G3682" s="17">
        <f t="shared" si="72"/>
        <v>0</v>
      </c>
      <c r="H3682" s="17">
        <f t="shared" si="72"/>
        <v>0</v>
      </c>
      <c r="I3682" s="17">
        <v>0</v>
      </c>
      <c r="J3682" s="17">
        <v>0</v>
      </c>
      <c r="K3682" s="17">
        <v>0</v>
      </c>
      <c r="L3682" s="17">
        <v>0</v>
      </c>
      <c r="M3682" s="17">
        <v>0</v>
      </c>
      <c r="N3682" s="17">
        <v>0</v>
      </c>
      <c r="O3682" s="17">
        <v>0</v>
      </c>
      <c r="P3682" s="17">
        <v>0</v>
      </c>
      <c r="Q3682" s="17">
        <v>0</v>
      </c>
      <c r="R3682" s="17">
        <v>0</v>
      </c>
    </row>
    <row r="3683" spans="2:18" hidden="1" x14ac:dyDescent="0.25">
      <c r="B3683" s="11" t="s">
        <v>1</v>
      </c>
      <c r="C3683" s="13" t="s">
        <v>12</v>
      </c>
      <c r="D3683" s="12">
        <f t="shared" si="72"/>
        <v>0</v>
      </c>
      <c r="E3683" s="12">
        <f t="shared" si="72"/>
        <v>0</v>
      </c>
      <c r="F3683" s="12">
        <f t="shared" si="72"/>
        <v>0</v>
      </c>
      <c r="G3683" s="12">
        <f t="shared" si="72"/>
        <v>0</v>
      </c>
      <c r="H3683" s="12">
        <f t="shared" si="72"/>
        <v>0</v>
      </c>
      <c r="I3683" s="12">
        <v>0</v>
      </c>
      <c r="J3683" s="12">
        <v>0</v>
      </c>
      <c r="K3683" s="12">
        <v>0</v>
      </c>
      <c r="L3683" s="12">
        <v>0</v>
      </c>
      <c r="M3683" s="12">
        <v>0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</row>
    <row r="3684" spans="2:18" hidden="1" x14ac:dyDescent="0.25">
      <c r="B3684" s="8" t="s">
        <v>1</v>
      </c>
      <c r="C3684" s="10" t="s">
        <v>19</v>
      </c>
      <c r="D3684" s="9">
        <f t="shared" si="72"/>
        <v>0</v>
      </c>
      <c r="E3684" s="9">
        <f t="shared" si="72"/>
        <v>0</v>
      </c>
      <c r="F3684" s="9">
        <f t="shared" si="72"/>
        <v>0</v>
      </c>
      <c r="G3684" s="9">
        <f t="shared" si="72"/>
        <v>0</v>
      </c>
      <c r="H3684" s="9">
        <f t="shared" si="72"/>
        <v>0</v>
      </c>
      <c r="I3684" s="9">
        <v>0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  <c r="Q3684" s="9">
        <v>0</v>
      </c>
      <c r="R3684" s="9">
        <v>0</v>
      </c>
    </row>
    <row r="3685" spans="2:18" ht="45.75" hidden="1" thickBot="1" x14ac:dyDescent="0.3">
      <c r="B3685" s="15" t="s">
        <v>1443</v>
      </c>
      <c r="C3685" s="16" t="s">
        <v>1444</v>
      </c>
      <c r="D3685" s="17">
        <f t="shared" si="72"/>
        <v>0</v>
      </c>
      <c r="E3685" s="17">
        <f t="shared" si="72"/>
        <v>0</v>
      </c>
      <c r="F3685" s="17">
        <f t="shared" si="72"/>
        <v>0</v>
      </c>
      <c r="G3685" s="17">
        <f t="shared" si="72"/>
        <v>0</v>
      </c>
      <c r="H3685" s="17">
        <f t="shared" si="72"/>
        <v>0</v>
      </c>
      <c r="I3685" s="17">
        <v>0</v>
      </c>
      <c r="J3685" s="17">
        <v>0</v>
      </c>
      <c r="K3685" s="17">
        <v>0</v>
      </c>
      <c r="L3685" s="17">
        <v>0</v>
      </c>
      <c r="M3685" s="17">
        <v>0</v>
      </c>
      <c r="N3685" s="17">
        <v>0</v>
      </c>
      <c r="O3685" s="17">
        <v>0</v>
      </c>
      <c r="P3685" s="17">
        <v>0</v>
      </c>
      <c r="Q3685" s="17">
        <v>0</v>
      </c>
      <c r="R3685" s="17">
        <v>0</v>
      </c>
    </row>
    <row r="3686" spans="2:18" hidden="1" x14ac:dyDescent="0.25">
      <c r="B3686" s="11" t="s">
        <v>1</v>
      </c>
      <c r="C3686" s="13" t="s">
        <v>12</v>
      </c>
      <c r="D3686" s="12">
        <f t="shared" si="72"/>
        <v>0</v>
      </c>
      <c r="E3686" s="12">
        <f t="shared" si="72"/>
        <v>0</v>
      </c>
      <c r="F3686" s="12">
        <f t="shared" si="72"/>
        <v>0</v>
      </c>
      <c r="G3686" s="12">
        <f t="shared" si="72"/>
        <v>0</v>
      </c>
      <c r="H3686" s="12">
        <f t="shared" si="72"/>
        <v>0</v>
      </c>
      <c r="I3686" s="12">
        <v>0</v>
      </c>
      <c r="J3686" s="12">
        <v>0</v>
      </c>
      <c r="K3686" s="12">
        <v>0</v>
      </c>
      <c r="L3686" s="12">
        <v>0</v>
      </c>
      <c r="M3686" s="12">
        <v>0</v>
      </c>
      <c r="N3686" s="12">
        <v>0</v>
      </c>
      <c r="O3686" s="12">
        <v>0</v>
      </c>
      <c r="P3686" s="12">
        <v>0</v>
      </c>
      <c r="Q3686" s="12">
        <v>0</v>
      </c>
      <c r="R3686" s="12">
        <v>0</v>
      </c>
    </row>
    <row r="3687" spans="2:18" hidden="1" x14ac:dyDescent="0.25">
      <c r="B3687" s="8" t="s">
        <v>1</v>
      </c>
      <c r="C3687" s="10" t="s">
        <v>19</v>
      </c>
      <c r="D3687" s="9">
        <f t="shared" si="72"/>
        <v>0</v>
      </c>
      <c r="E3687" s="9">
        <f t="shared" si="72"/>
        <v>0</v>
      </c>
      <c r="F3687" s="9">
        <f t="shared" si="72"/>
        <v>0</v>
      </c>
      <c r="G3687" s="9">
        <f t="shared" si="72"/>
        <v>0</v>
      </c>
      <c r="H3687" s="9">
        <f t="shared" si="72"/>
        <v>0</v>
      </c>
      <c r="I3687" s="9">
        <v>0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  <c r="Q3687" s="9">
        <v>0</v>
      </c>
      <c r="R3687" s="9">
        <v>0</v>
      </c>
    </row>
    <row r="3688" spans="2:18" ht="30.75" hidden="1" thickBot="1" x14ac:dyDescent="0.3">
      <c r="B3688" s="15" t="s">
        <v>1445</v>
      </c>
      <c r="C3688" s="16" t="s">
        <v>1446</v>
      </c>
      <c r="D3688" s="17">
        <f t="shared" si="72"/>
        <v>0</v>
      </c>
      <c r="E3688" s="17">
        <f t="shared" si="72"/>
        <v>0</v>
      </c>
      <c r="F3688" s="17">
        <f t="shared" si="72"/>
        <v>0</v>
      </c>
      <c r="G3688" s="17">
        <f t="shared" si="72"/>
        <v>0</v>
      </c>
      <c r="H3688" s="17">
        <f t="shared" si="72"/>
        <v>0</v>
      </c>
      <c r="I3688" s="17">
        <v>0</v>
      </c>
      <c r="J3688" s="17">
        <v>0</v>
      </c>
      <c r="K3688" s="17">
        <v>0</v>
      </c>
      <c r="L3688" s="17">
        <v>0</v>
      </c>
      <c r="M3688" s="17">
        <v>0</v>
      </c>
      <c r="N3688" s="17">
        <v>0</v>
      </c>
      <c r="O3688" s="17">
        <v>0</v>
      </c>
      <c r="P3688" s="17">
        <v>0</v>
      </c>
      <c r="Q3688" s="17">
        <v>0</v>
      </c>
      <c r="R3688" s="17">
        <v>0</v>
      </c>
    </row>
    <row r="3689" spans="2:18" hidden="1" x14ac:dyDescent="0.25">
      <c r="B3689" s="11" t="s">
        <v>1</v>
      </c>
      <c r="C3689" s="13" t="s">
        <v>12</v>
      </c>
      <c r="D3689" s="12">
        <f t="shared" si="72"/>
        <v>0</v>
      </c>
      <c r="E3689" s="12">
        <f t="shared" si="72"/>
        <v>0</v>
      </c>
      <c r="F3689" s="12">
        <f t="shared" si="72"/>
        <v>0</v>
      </c>
      <c r="G3689" s="12">
        <f t="shared" si="72"/>
        <v>0</v>
      </c>
      <c r="H3689" s="12">
        <f t="shared" si="72"/>
        <v>0</v>
      </c>
      <c r="I3689" s="12">
        <v>0</v>
      </c>
      <c r="J3689" s="12">
        <v>0</v>
      </c>
      <c r="K3689" s="12">
        <v>0</v>
      </c>
      <c r="L3689" s="12">
        <v>0</v>
      </c>
      <c r="M3689" s="12">
        <v>0</v>
      </c>
      <c r="N3689" s="12">
        <v>0</v>
      </c>
      <c r="O3689" s="12">
        <v>0</v>
      </c>
      <c r="P3689" s="12">
        <v>0</v>
      </c>
      <c r="Q3689" s="12">
        <v>0</v>
      </c>
      <c r="R3689" s="12">
        <v>0</v>
      </c>
    </row>
    <row r="3690" spans="2:18" hidden="1" x14ac:dyDescent="0.25">
      <c r="B3690" s="8" t="s">
        <v>1</v>
      </c>
      <c r="C3690" s="10" t="s">
        <v>19</v>
      </c>
      <c r="D3690" s="9">
        <f t="shared" si="72"/>
        <v>0</v>
      </c>
      <c r="E3690" s="9">
        <f t="shared" si="72"/>
        <v>0</v>
      </c>
      <c r="F3690" s="9">
        <f t="shared" si="72"/>
        <v>0</v>
      </c>
      <c r="G3690" s="9">
        <f t="shared" si="72"/>
        <v>0</v>
      </c>
      <c r="H3690" s="9">
        <f t="shared" si="72"/>
        <v>0</v>
      </c>
      <c r="I3690" s="9">
        <v>0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  <c r="Q3690" s="9">
        <v>0</v>
      </c>
      <c r="R3690" s="9">
        <v>0</v>
      </c>
    </row>
    <row r="3691" spans="2:18" ht="15.75" hidden="1" thickBot="1" x14ac:dyDescent="0.3">
      <c r="B3691" s="15" t="s">
        <v>1447</v>
      </c>
      <c r="C3691" s="16" t="s">
        <v>1448</v>
      </c>
      <c r="D3691" s="17">
        <f t="shared" si="72"/>
        <v>0</v>
      </c>
      <c r="E3691" s="17">
        <f t="shared" si="72"/>
        <v>0</v>
      </c>
      <c r="F3691" s="17">
        <f t="shared" si="72"/>
        <v>0</v>
      </c>
      <c r="G3691" s="17">
        <f t="shared" si="72"/>
        <v>0</v>
      </c>
      <c r="H3691" s="17">
        <f t="shared" si="72"/>
        <v>0</v>
      </c>
      <c r="I3691" s="17">
        <v>0</v>
      </c>
      <c r="J3691" s="17">
        <v>0</v>
      </c>
      <c r="K3691" s="17">
        <v>0</v>
      </c>
      <c r="L3691" s="17">
        <v>0</v>
      </c>
      <c r="M3691" s="17">
        <v>0</v>
      </c>
      <c r="N3691" s="17">
        <v>0</v>
      </c>
      <c r="O3691" s="17">
        <v>0</v>
      </c>
      <c r="P3691" s="17">
        <v>0</v>
      </c>
      <c r="Q3691" s="17">
        <v>0</v>
      </c>
      <c r="R3691" s="17">
        <v>0</v>
      </c>
    </row>
    <row r="3692" spans="2:18" hidden="1" x14ac:dyDescent="0.25">
      <c r="B3692" s="11" t="s">
        <v>1</v>
      </c>
      <c r="C3692" s="13" t="s">
        <v>12</v>
      </c>
      <c r="D3692" s="12">
        <f t="shared" si="72"/>
        <v>0</v>
      </c>
      <c r="E3692" s="12">
        <f t="shared" si="72"/>
        <v>0</v>
      </c>
      <c r="F3692" s="12">
        <f t="shared" si="72"/>
        <v>0</v>
      </c>
      <c r="G3692" s="12">
        <f t="shared" si="72"/>
        <v>0</v>
      </c>
      <c r="H3692" s="12">
        <f t="shared" si="72"/>
        <v>0</v>
      </c>
      <c r="I3692" s="12">
        <v>0</v>
      </c>
      <c r="J3692" s="12">
        <v>0</v>
      </c>
      <c r="K3692" s="12">
        <v>0</v>
      </c>
      <c r="L3692" s="12">
        <v>0</v>
      </c>
      <c r="M3692" s="12">
        <v>0</v>
      </c>
      <c r="N3692" s="12">
        <v>0</v>
      </c>
      <c r="O3692" s="12">
        <v>0</v>
      </c>
      <c r="P3692" s="12">
        <v>0</v>
      </c>
      <c r="Q3692" s="12">
        <v>0</v>
      </c>
      <c r="R3692" s="12">
        <v>0</v>
      </c>
    </row>
    <row r="3693" spans="2:18" hidden="1" x14ac:dyDescent="0.25">
      <c r="B3693" s="8" t="s">
        <v>1</v>
      </c>
      <c r="C3693" s="10" t="s">
        <v>19</v>
      </c>
      <c r="D3693" s="9">
        <f t="shared" si="72"/>
        <v>0</v>
      </c>
      <c r="E3693" s="9">
        <f t="shared" si="72"/>
        <v>0</v>
      </c>
      <c r="F3693" s="9">
        <f t="shared" si="72"/>
        <v>0</v>
      </c>
      <c r="G3693" s="9">
        <f t="shared" si="72"/>
        <v>0</v>
      </c>
      <c r="H3693" s="9">
        <f t="shared" si="72"/>
        <v>0</v>
      </c>
      <c r="I3693" s="9">
        <v>0</v>
      </c>
      <c r="J3693" s="9">
        <v>0</v>
      </c>
      <c r="K3693" s="9">
        <v>0</v>
      </c>
      <c r="L3693" s="9">
        <v>0</v>
      </c>
      <c r="M3693" s="9">
        <v>0</v>
      </c>
      <c r="N3693" s="9">
        <v>0</v>
      </c>
      <c r="O3693" s="9">
        <v>0</v>
      </c>
      <c r="P3693" s="9">
        <v>0</v>
      </c>
      <c r="Q3693" s="9">
        <v>0</v>
      </c>
      <c r="R3693" s="9">
        <v>0</v>
      </c>
    </row>
    <row r="3694" spans="2:18" ht="45.75" hidden="1" thickBot="1" x14ac:dyDescent="0.3">
      <c r="B3694" s="15" t="s">
        <v>1449</v>
      </c>
      <c r="C3694" s="16" t="s">
        <v>1450</v>
      </c>
      <c r="D3694" s="17">
        <f t="shared" ref="D3694:H3744" si="73">I3694+N3694</f>
        <v>0</v>
      </c>
      <c r="E3694" s="17">
        <f t="shared" si="73"/>
        <v>0</v>
      </c>
      <c r="F3694" s="17">
        <f t="shared" si="73"/>
        <v>0</v>
      </c>
      <c r="G3694" s="17">
        <f t="shared" si="73"/>
        <v>0</v>
      </c>
      <c r="H3694" s="17">
        <f t="shared" si="73"/>
        <v>0</v>
      </c>
      <c r="I3694" s="17">
        <v>0</v>
      </c>
      <c r="J3694" s="17">
        <v>0</v>
      </c>
      <c r="K3694" s="17">
        <v>0</v>
      </c>
      <c r="L3694" s="17">
        <v>0</v>
      </c>
      <c r="M3694" s="17">
        <v>0</v>
      </c>
      <c r="N3694" s="17">
        <v>0</v>
      </c>
      <c r="O3694" s="17">
        <v>0</v>
      </c>
      <c r="P3694" s="17">
        <v>0</v>
      </c>
      <c r="Q3694" s="17">
        <v>0</v>
      </c>
      <c r="R3694" s="17">
        <v>0</v>
      </c>
    </row>
    <row r="3695" spans="2:18" hidden="1" x14ac:dyDescent="0.25">
      <c r="B3695" s="11" t="s">
        <v>1</v>
      </c>
      <c r="C3695" s="13" t="s">
        <v>12</v>
      </c>
      <c r="D3695" s="12">
        <f t="shared" si="73"/>
        <v>0</v>
      </c>
      <c r="E3695" s="12">
        <f t="shared" si="73"/>
        <v>0</v>
      </c>
      <c r="F3695" s="12">
        <f t="shared" si="73"/>
        <v>0</v>
      </c>
      <c r="G3695" s="12">
        <f t="shared" si="73"/>
        <v>0</v>
      </c>
      <c r="H3695" s="12">
        <f t="shared" si="73"/>
        <v>0</v>
      </c>
      <c r="I3695" s="12">
        <v>0</v>
      </c>
      <c r="J3695" s="12">
        <v>0</v>
      </c>
      <c r="K3695" s="12">
        <v>0</v>
      </c>
      <c r="L3695" s="12">
        <v>0</v>
      </c>
      <c r="M3695" s="12">
        <v>0</v>
      </c>
      <c r="N3695" s="12">
        <v>0</v>
      </c>
      <c r="O3695" s="12">
        <v>0</v>
      </c>
      <c r="P3695" s="12">
        <v>0</v>
      </c>
      <c r="Q3695" s="12">
        <v>0</v>
      </c>
      <c r="R3695" s="12">
        <v>0</v>
      </c>
    </row>
    <row r="3696" spans="2:18" hidden="1" x14ac:dyDescent="0.25">
      <c r="B3696" s="8" t="s">
        <v>1</v>
      </c>
      <c r="C3696" s="10" t="s">
        <v>19</v>
      </c>
      <c r="D3696" s="9">
        <f t="shared" si="73"/>
        <v>0</v>
      </c>
      <c r="E3696" s="9">
        <f t="shared" si="73"/>
        <v>0</v>
      </c>
      <c r="F3696" s="9">
        <f t="shared" si="73"/>
        <v>0</v>
      </c>
      <c r="G3696" s="9">
        <f t="shared" si="73"/>
        <v>0</v>
      </c>
      <c r="H3696" s="9">
        <f t="shared" si="73"/>
        <v>0</v>
      </c>
      <c r="I3696" s="9">
        <v>0</v>
      </c>
      <c r="J3696" s="9">
        <v>0</v>
      </c>
      <c r="K3696" s="9">
        <v>0</v>
      </c>
      <c r="L3696" s="9">
        <v>0</v>
      </c>
      <c r="M3696" s="9">
        <v>0</v>
      </c>
      <c r="N3696" s="9">
        <v>0</v>
      </c>
      <c r="O3696" s="9">
        <v>0</v>
      </c>
      <c r="P3696" s="9">
        <v>0</v>
      </c>
      <c r="Q3696" s="9">
        <v>0</v>
      </c>
      <c r="R3696" s="9">
        <v>0</v>
      </c>
    </row>
    <row r="3697" spans="2:18" ht="15.75" hidden="1" thickBot="1" x14ac:dyDescent="0.3">
      <c r="B3697" s="15" t="s">
        <v>1451</v>
      </c>
      <c r="C3697" s="16" t="s">
        <v>1452</v>
      </c>
      <c r="D3697" s="17">
        <f t="shared" si="73"/>
        <v>0</v>
      </c>
      <c r="E3697" s="17">
        <f t="shared" si="73"/>
        <v>0</v>
      </c>
      <c r="F3697" s="17">
        <f t="shared" si="73"/>
        <v>0</v>
      </c>
      <c r="G3697" s="17">
        <f t="shared" si="73"/>
        <v>0</v>
      </c>
      <c r="H3697" s="17">
        <f t="shared" si="73"/>
        <v>0</v>
      </c>
      <c r="I3697" s="17">
        <v>0</v>
      </c>
      <c r="J3697" s="17">
        <v>0</v>
      </c>
      <c r="K3697" s="17">
        <v>0</v>
      </c>
      <c r="L3697" s="17">
        <v>0</v>
      </c>
      <c r="M3697" s="17">
        <v>0</v>
      </c>
      <c r="N3697" s="17">
        <v>0</v>
      </c>
      <c r="O3697" s="17">
        <v>0</v>
      </c>
      <c r="P3697" s="17">
        <v>0</v>
      </c>
      <c r="Q3697" s="17">
        <v>0</v>
      </c>
      <c r="R3697" s="17">
        <v>0</v>
      </c>
    </row>
    <row r="3698" spans="2:18" hidden="1" x14ac:dyDescent="0.25">
      <c r="B3698" s="11" t="s">
        <v>1</v>
      </c>
      <c r="C3698" s="13" t="s">
        <v>12</v>
      </c>
      <c r="D3698" s="12">
        <f t="shared" si="73"/>
        <v>0</v>
      </c>
      <c r="E3698" s="12">
        <f t="shared" si="73"/>
        <v>0</v>
      </c>
      <c r="F3698" s="12">
        <f t="shared" si="73"/>
        <v>0</v>
      </c>
      <c r="G3698" s="12">
        <f t="shared" si="73"/>
        <v>0</v>
      </c>
      <c r="H3698" s="12">
        <f t="shared" si="73"/>
        <v>0</v>
      </c>
      <c r="I3698" s="12">
        <v>0</v>
      </c>
      <c r="J3698" s="12">
        <v>0</v>
      </c>
      <c r="K3698" s="12">
        <v>0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v>0</v>
      </c>
      <c r="R3698" s="12">
        <v>0</v>
      </c>
    </row>
    <row r="3699" spans="2:18" hidden="1" x14ac:dyDescent="0.25">
      <c r="B3699" s="8" t="s">
        <v>1</v>
      </c>
      <c r="C3699" s="10" t="s">
        <v>19</v>
      </c>
      <c r="D3699" s="9">
        <f t="shared" si="73"/>
        <v>0</v>
      </c>
      <c r="E3699" s="9">
        <f t="shared" si="73"/>
        <v>0</v>
      </c>
      <c r="F3699" s="9">
        <f t="shared" si="73"/>
        <v>0</v>
      </c>
      <c r="G3699" s="9">
        <f t="shared" si="73"/>
        <v>0</v>
      </c>
      <c r="H3699" s="9">
        <f t="shared" si="73"/>
        <v>0</v>
      </c>
      <c r="I3699" s="9">
        <v>0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  <c r="Q3699" s="9">
        <v>0</v>
      </c>
      <c r="R3699" s="9">
        <v>0</v>
      </c>
    </row>
    <row r="3700" spans="2:18" ht="15.75" hidden="1" thickBot="1" x14ac:dyDescent="0.3">
      <c r="B3700" s="15" t="s">
        <v>1453</v>
      </c>
      <c r="C3700" s="16" t="s">
        <v>1454</v>
      </c>
      <c r="D3700" s="17">
        <f t="shared" si="73"/>
        <v>0</v>
      </c>
      <c r="E3700" s="17">
        <f t="shared" si="73"/>
        <v>0</v>
      </c>
      <c r="F3700" s="17">
        <f t="shared" si="73"/>
        <v>0</v>
      </c>
      <c r="G3700" s="17">
        <f t="shared" si="73"/>
        <v>0</v>
      </c>
      <c r="H3700" s="17">
        <f t="shared" si="73"/>
        <v>0</v>
      </c>
      <c r="I3700" s="17">
        <v>0</v>
      </c>
      <c r="J3700" s="17">
        <v>0</v>
      </c>
      <c r="K3700" s="17">
        <v>0</v>
      </c>
      <c r="L3700" s="17">
        <v>0</v>
      </c>
      <c r="M3700" s="17">
        <v>0</v>
      </c>
      <c r="N3700" s="17">
        <v>0</v>
      </c>
      <c r="O3700" s="17">
        <v>0</v>
      </c>
      <c r="P3700" s="17">
        <v>0</v>
      </c>
      <c r="Q3700" s="17">
        <v>0</v>
      </c>
      <c r="R3700" s="17">
        <v>0</v>
      </c>
    </row>
    <row r="3701" spans="2:18" hidden="1" x14ac:dyDescent="0.25">
      <c r="B3701" s="11" t="s">
        <v>1</v>
      </c>
      <c r="C3701" s="13" t="s">
        <v>12</v>
      </c>
      <c r="D3701" s="12">
        <f t="shared" si="73"/>
        <v>0</v>
      </c>
      <c r="E3701" s="12">
        <f t="shared" si="73"/>
        <v>0</v>
      </c>
      <c r="F3701" s="12">
        <f t="shared" si="73"/>
        <v>0</v>
      </c>
      <c r="G3701" s="12">
        <f t="shared" si="73"/>
        <v>0</v>
      </c>
      <c r="H3701" s="12">
        <f t="shared" si="73"/>
        <v>0</v>
      </c>
      <c r="I3701" s="12">
        <v>0</v>
      </c>
      <c r="J3701" s="12">
        <v>0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2">
        <v>0</v>
      </c>
      <c r="Q3701" s="12">
        <v>0</v>
      </c>
      <c r="R3701" s="12">
        <v>0</v>
      </c>
    </row>
    <row r="3702" spans="2:18" hidden="1" x14ac:dyDescent="0.25">
      <c r="B3702" s="8" t="s">
        <v>1</v>
      </c>
      <c r="C3702" s="10" t="s">
        <v>14</v>
      </c>
      <c r="D3702" s="9">
        <f t="shared" si="73"/>
        <v>0</v>
      </c>
      <c r="E3702" s="9">
        <f t="shared" si="73"/>
        <v>0</v>
      </c>
      <c r="F3702" s="9">
        <f t="shared" si="73"/>
        <v>0</v>
      </c>
      <c r="G3702" s="9">
        <f t="shared" si="73"/>
        <v>0</v>
      </c>
      <c r="H3702" s="9">
        <f t="shared" si="73"/>
        <v>0</v>
      </c>
      <c r="I3702" s="9">
        <v>0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  <c r="Q3702" s="9">
        <v>0</v>
      </c>
      <c r="R3702" s="9">
        <v>0</v>
      </c>
    </row>
    <row r="3703" spans="2:18" hidden="1" x14ac:dyDescent="0.25">
      <c r="B3703" s="8" t="s">
        <v>1</v>
      </c>
      <c r="C3703" s="10" t="s">
        <v>16</v>
      </c>
      <c r="D3703" s="9">
        <f t="shared" si="73"/>
        <v>0</v>
      </c>
      <c r="E3703" s="9">
        <f t="shared" si="73"/>
        <v>0</v>
      </c>
      <c r="F3703" s="9">
        <f t="shared" si="73"/>
        <v>0</v>
      </c>
      <c r="G3703" s="9">
        <f t="shared" si="73"/>
        <v>0</v>
      </c>
      <c r="H3703" s="9">
        <f t="shared" si="73"/>
        <v>0</v>
      </c>
      <c r="I3703" s="9">
        <v>0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  <c r="Q3703" s="9">
        <v>0</v>
      </c>
      <c r="R3703" s="9">
        <v>0</v>
      </c>
    </row>
    <row r="3704" spans="2:18" hidden="1" x14ac:dyDescent="0.25">
      <c r="B3704" s="8" t="s">
        <v>1</v>
      </c>
      <c r="C3704" s="10" t="s">
        <v>17</v>
      </c>
      <c r="D3704" s="9">
        <f t="shared" si="73"/>
        <v>0</v>
      </c>
      <c r="E3704" s="9">
        <f t="shared" si="73"/>
        <v>0</v>
      </c>
      <c r="F3704" s="9">
        <f t="shared" si="73"/>
        <v>0</v>
      </c>
      <c r="G3704" s="9">
        <f t="shared" si="73"/>
        <v>0</v>
      </c>
      <c r="H3704" s="9">
        <f t="shared" si="73"/>
        <v>0</v>
      </c>
      <c r="I3704" s="9">
        <v>0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  <c r="Q3704" s="9">
        <v>0</v>
      </c>
      <c r="R3704" s="9">
        <v>0</v>
      </c>
    </row>
    <row r="3705" spans="2:18" ht="45.75" hidden="1" thickBot="1" x14ac:dyDescent="0.3">
      <c r="B3705" s="15" t="s">
        <v>1455</v>
      </c>
      <c r="C3705" s="16" t="s">
        <v>1456</v>
      </c>
      <c r="D3705" s="17">
        <f t="shared" si="73"/>
        <v>0</v>
      </c>
      <c r="E3705" s="17">
        <f t="shared" si="73"/>
        <v>0</v>
      </c>
      <c r="F3705" s="17">
        <f t="shared" si="73"/>
        <v>0</v>
      </c>
      <c r="G3705" s="17">
        <f t="shared" si="73"/>
        <v>0</v>
      </c>
      <c r="H3705" s="17">
        <f t="shared" si="73"/>
        <v>0</v>
      </c>
      <c r="I3705" s="17">
        <v>0</v>
      </c>
      <c r="J3705" s="17">
        <v>0</v>
      </c>
      <c r="K3705" s="17">
        <v>0</v>
      </c>
      <c r="L3705" s="17">
        <v>0</v>
      </c>
      <c r="M3705" s="17">
        <v>0</v>
      </c>
      <c r="N3705" s="17">
        <v>0</v>
      </c>
      <c r="O3705" s="17">
        <v>0</v>
      </c>
      <c r="P3705" s="17">
        <v>0</v>
      </c>
      <c r="Q3705" s="17">
        <v>0</v>
      </c>
      <c r="R3705" s="17">
        <v>0</v>
      </c>
    </row>
    <row r="3706" spans="2:18" hidden="1" x14ac:dyDescent="0.25">
      <c r="B3706" s="11" t="s">
        <v>1</v>
      </c>
      <c r="C3706" s="13" t="s">
        <v>12</v>
      </c>
      <c r="D3706" s="12">
        <f t="shared" si="73"/>
        <v>0</v>
      </c>
      <c r="E3706" s="12">
        <f t="shared" si="73"/>
        <v>0</v>
      </c>
      <c r="F3706" s="12">
        <f t="shared" si="73"/>
        <v>0</v>
      </c>
      <c r="G3706" s="12">
        <f t="shared" si="73"/>
        <v>0</v>
      </c>
      <c r="H3706" s="12">
        <f t="shared" si="73"/>
        <v>0</v>
      </c>
      <c r="I3706" s="12">
        <v>0</v>
      </c>
      <c r="J3706" s="12">
        <v>0</v>
      </c>
      <c r="K3706" s="12">
        <v>0</v>
      </c>
      <c r="L3706" s="12">
        <v>0</v>
      </c>
      <c r="M3706" s="12">
        <v>0</v>
      </c>
      <c r="N3706" s="12">
        <v>0</v>
      </c>
      <c r="O3706" s="12">
        <v>0</v>
      </c>
      <c r="P3706" s="12">
        <v>0</v>
      </c>
      <c r="Q3706" s="12">
        <v>0</v>
      </c>
      <c r="R3706" s="12">
        <v>0</v>
      </c>
    </row>
    <row r="3707" spans="2:18" hidden="1" x14ac:dyDescent="0.25">
      <c r="B3707" s="8" t="s">
        <v>1</v>
      </c>
      <c r="C3707" s="10" t="s">
        <v>14</v>
      </c>
      <c r="D3707" s="9">
        <f t="shared" si="73"/>
        <v>0</v>
      </c>
      <c r="E3707" s="9">
        <f t="shared" si="73"/>
        <v>0</v>
      </c>
      <c r="F3707" s="9">
        <f t="shared" si="73"/>
        <v>0</v>
      </c>
      <c r="G3707" s="9">
        <f t="shared" si="73"/>
        <v>0</v>
      </c>
      <c r="H3707" s="9">
        <f t="shared" si="73"/>
        <v>0</v>
      </c>
      <c r="I3707" s="9">
        <v>0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  <c r="Q3707" s="9">
        <v>0</v>
      </c>
      <c r="R3707" s="9">
        <v>0</v>
      </c>
    </row>
    <row r="3708" spans="2:18" hidden="1" x14ac:dyDescent="0.25">
      <c r="B3708" s="8" t="s">
        <v>1</v>
      </c>
      <c r="C3708" s="10" t="s">
        <v>16</v>
      </c>
      <c r="D3708" s="9">
        <f t="shared" si="73"/>
        <v>0</v>
      </c>
      <c r="E3708" s="9">
        <f t="shared" si="73"/>
        <v>0</v>
      </c>
      <c r="F3708" s="9">
        <f t="shared" si="73"/>
        <v>0</v>
      </c>
      <c r="G3708" s="9">
        <f t="shared" si="73"/>
        <v>0</v>
      </c>
      <c r="H3708" s="9">
        <f t="shared" si="73"/>
        <v>0</v>
      </c>
      <c r="I3708" s="9">
        <v>0</v>
      </c>
      <c r="J3708" s="9">
        <v>0</v>
      </c>
      <c r="K3708" s="9">
        <v>0</v>
      </c>
      <c r="L3708" s="9">
        <v>0</v>
      </c>
      <c r="M3708" s="9">
        <v>0</v>
      </c>
      <c r="N3708" s="9">
        <v>0</v>
      </c>
      <c r="O3708" s="9">
        <v>0</v>
      </c>
      <c r="P3708" s="9">
        <v>0</v>
      </c>
      <c r="Q3708" s="9">
        <v>0</v>
      </c>
      <c r="R3708" s="9">
        <v>0</v>
      </c>
    </row>
    <row r="3709" spans="2:18" hidden="1" x14ac:dyDescent="0.25">
      <c r="B3709" s="8" t="s">
        <v>1</v>
      </c>
      <c r="C3709" s="10" t="s">
        <v>17</v>
      </c>
      <c r="D3709" s="9">
        <f t="shared" si="73"/>
        <v>0</v>
      </c>
      <c r="E3709" s="9">
        <f t="shared" si="73"/>
        <v>0</v>
      </c>
      <c r="F3709" s="9">
        <f t="shared" si="73"/>
        <v>0</v>
      </c>
      <c r="G3709" s="9">
        <f t="shared" si="73"/>
        <v>0</v>
      </c>
      <c r="H3709" s="9">
        <f t="shared" si="73"/>
        <v>0</v>
      </c>
      <c r="I3709" s="9">
        <v>0</v>
      </c>
      <c r="J3709" s="9">
        <v>0</v>
      </c>
      <c r="K3709" s="9">
        <v>0</v>
      </c>
      <c r="L3709" s="9">
        <v>0</v>
      </c>
      <c r="M3709" s="9">
        <v>0</v>
      </c>
      <c r="N3709" s="9">
        <v>0</v>
      </c>
      <c r="O3709" s="9">
        <v>0</v>
      </c>
      <c r="P3709" s="9">
        <v>0</v>
      </c>
      <c r="Q3709" s="9">
        <v>0</v>
      </c>
      <c r="R3709" s="9">
        <v>0</v>
      </c>
    </row>
    <row r="3710" spans="2:18" ht="15.75" hidden="1" thickBot="1" x14ac:dyDescent="0.3">
      <c r="B3710" s="15" t="s">
        <v>1457</v>
      </c>
      <c r="C3710" s="16" t="s">
        <v>1458</v>
      </c>
      <c r="D3710" s="17">
        <f t="shared" si="73"/>
        <v>0</v>
      </c>
      <c r="E3710" s="17">
        <f t="shared" si="73"/>
        <v>0</v>
      </c>
      <c r="F3710" s="17">
        <f t="shared" si="73"/>
        <v>0</v>
      </c>
      <c r="G3710" s="17">
        <f t="shared" si="73"/>
        <v>0</v>
      </c>
      <c r="H3710" s="17">
        <f t="shared" si="73"/>
        <v>0</v>
      </c>
      <c r="I3710" s="17">
        <v>0</v>
      </c>
      <c r="J3710" s="17">
        <v>0</v>
      </c>
      <c r="K3710" s="17">
        <v>0</v>
      </c>
      <c r="L3710" s="17">
        <v>0</v>
      </c>
      <c r="M3710" s="17">
        <v>0</v>
      </c>
      <c r="N3710" s="17">
        <v>0</v>
      </c>
      <c r="O3710" s="17">
        <v>0</v>
      </c>
      <c r="P3710" s="17">
        <v>0</v>
      </c>
      <c r="Q3710" s="17">
        <v>0</v>
      </c>
      <c r="R3710" s="17">
        <v>0</v>
      </c>
    </row>
    <row r="3711" spans="2:18" hidden="1" x14ac:dyDescent="0.25">
      <c r="B3711" s="11" t="s">
        <v>1</v>
      </c>
      <c r="C3711" s="13" t="s">
        <v>12</v>
      </c>
      <c r="D3711" s="12">
        <f t="shared" si="73"/>
        <v>0</v>
      </c>
      <c r="E3711" s="12">
        <f t="shared" si="73"/>
        <v>0</v>
      </c>
      <c r="F3711" s="12">
        <f t="shared" si="73"/>
        <v>0</v>
      </c>
      <c r="G3711" s="12">
        <f t="shared" si="73"/>
        <v>0</v>
      </c>
      <c r="H3711" s="12">
        <f t="shared" si="73"/>
        <v>0</v>
      </c>
      <c r="I3711" s="12">
        <v>0</v>
      </c>
      <c r="J3711" s="12">
        <v>0</v>
      </c>
      <c r="K3711" s="12">
        <v>0</v>
      </c>
      <c r="L3711" s="12">
        <v>0</v>
      </c>
      <c r="M3711" s="12">
        <v>0</v>
      </c>
      <c r="N3711" s="12">
        <v>0</v>
      </c>
      <c r="O3711" s="12">
        <v>0</v>
      </c>
      <c r="P3711" s="12">
        <v>0</v>
      </c>
      <c r="Q3711" s="12">
        <v>0</v>
      </c>
      <c r="R3711" s="12">
        <v>0</v>
      </c>
    </row>
    <row r="3712" spans="2:18" hidden="1" x14ac:dyDescent="0.25">
      <c r="B3712" s="8" t="s">
        <v>1</v>
      </c>
      <c r="C3712" s="10" t="s">
        <v>14</v>
      </c>
      <c r="D3712" s="9">
        <f t="shared" si="73"/>
        <v>0</v>
      </c>
      <c r="E3712" s="9">
        <f t="shared" si="73"/>
        <v>0</v>
      </c>
      <c r="F3712" s="9">
        <f t="shared" si="73"/>
        <v>0</v>
      </c>
      <c r="G3712" s="9">
        <f t="shared" si="73"/>
        <v>0</v>
      </c>
      <c r="H3712" s="9">
        <f t="shared" si="73"/>
        <v>0</v>
      </c>
      <c r="I3712" s="9">
        <v>0</v>
      </c>
      <c r="J3712" s="9">
        <v>0</v>
      </c>
      <c r="K3712" s="9">
        <v>0</v>
      </c>
      <c r="L3712" s="9">
        <v>0</v>
      </c>
      <c r="M3712" s="9">
        <v>0</v>
      </c>
      <c r="N3712" s="9">
        <v>0</v>
      </c>
      <c r="O3712" s="9">
        <v>0</v>
      </c>
      <c r="P3712" s="9">
        <v>0</v>
      </c>
      <c r="Q3712" s="9">
        <v>0</v>
      </c>
      <c r="R3712" s="9">
        <v>0</v>
      </c>
    </row>
    <row r="3713" spans="2:18" hidden="1" x14ac:dyDescent="0.25">
      <c r="B3713" s="8" t="s">
        <v>1</v>
      </c>
      <c r="C3713" s="10" t="s">
        <v>16</v>
      </c>
      <c r="D3713" s="9">
        <f t="shared" si="73"/>
        <v>0</v>
      </c>
      <c r="E3713" s="9">
        <f t="shared" si="73"/>
        <v>0</v>
      </c>
      <c r="F3713" s="9">
        <f t="shared" si="73"/>
        <v>0</v>
      </c>
      <c r="G3713" s="9">
        <f t="shared" si="73"/>
        <v>0</v>
      </c>
      <c r="H3713" s="9">
        <f t="shared" si="73"/>
        <v>0</v>
      </c>
      <c r="I3713" s="9">
        <v>0</v>
      </c>
      <c r="J3713" s="9">
        <v>0</v>
      </c>
      <c r="K3713" s="9">
        <v>0</v>
      </c>
      <c r="L3713" s="9">
        <v>0</v>
      </c>
      <c r="M3713" s="9">
        <v>0</v>
      </c>
      <c r="N3713" s="9">
        <v>0</v>
      </c>
      <c r="O3713" s="9">
        <v>0</v>
      </c>
      <c r="P3713" s="9">
        <v>0</v>
      </c>
      <c r="Q3713" s="9">
        <v>0</v>
      </c>
      <c r="R3713" s="9">
        <v>0</v>
      </c>
    </row>
    <row r="3714" spans="2:18" ht="45.75" hidden="1" thickBot="1" x14ac:dyDescent="0.3">
      <c r="B3714" s="15" t="s">
        <v>1459</v>
      </c>
      <c r="C3714" s="16" t="s">
        <v>1460</v>
      </c>
      <c r="D3714" s="17">
        <f t="shared" si="73"/>
        <v>0</v>
      </c>
      <c r="E3714" s="17">
        <f t="shared" si="73"/>
        <v>0</v>
      </c>
      <c r="F3714" s="17">
        <f t="shared" si="73"/>
        <v>0</v>
      </c>
      <c r="G3714" s="17">
        <f t="shared" si="73"/>
        <v>0</v>
      </c>
      <c r="H3714" s="17">
        <f t="shared" si="73"/>
        <v>0</v>
      </c>
      <c r="I3714" s="17">
        <v>0</v>
      </c>
      <c r="J3714" s="17">
        <v>0</v>
      </c>
      <c r="K3714" s="17">
        <v>0</v>
      </c>
      <c r="L3714" s="17">
        <v>0</v>
      </c>
      <c r="M3714" s="17">
        <v>0</v>
      </c>
      <c r="N3714" s="17">
        <v>0</v>
      </c>
      <c r="O3714" s="17">
        <v>0</v>
      </c>
      <c r="P3714" s="17">
        <v>0</v>
      </c>
      <c r="Q3714" s="17">
        <v>0</v>
      </c>
      <c r="R3714" s="17">
        <v>0</v>
      </c>
    </row>
    <row r="3715" spans="2:18" hidden="1" x14ac:dyDescent="0.25">
      <c r="B3715" s="11" t="s">
        <v>1</v>
      </c>
      <c r="C3715" s="13" t="s">
        <v>12</v>
      </c>
      <c r="D3715" s="12">
        <f t="shared" si="73"/>
        <v>0</v>
      </c>
      <c r="E3715" s="12">
        <f t="shared" si="73"/>
        <v>0</v>
      </c>
      <c r="F3715" s="12">
        <f t="shared" si="73"/>
        <v>0</v>
      </c>
      <c r="G3715" s="12">
        <f t="shared" si="73"/>
        <v>0</v>
      </c>
      <c r="H3715" s="12">
        <f t="shared" si="73"/>
        <v>0</v>
      </c>
      <c r="I3715" s="12">
        <v>0</v>
      </c>
      <c r="J3715" s="12">
        <v>0</v>
      </c>
      <c r="K3715" s="12">
        <v>0</v>
      </c>
      <c r="L3715" s="12">
        <v>0</v>
      </c>
      <c r="M3715" s="12">
        <v>0</v>
      </c>
      <c r="N3715" s="12">
        <v>0</v>
      </c>
      <c r="O3715" s="12">
        <v>0</v>
      </c>
      <c r="P3715" s="12">
        <v>0</v>
      </c>
      <c r="Q3715" s="12">
        <v>0</v>
      </c>
      <c r="R3715" s="12">
        <v>0</v>
      </c>
    </row>
    <row r="3716" spans="2:18" hidden="1" x14ac:dyDescent="0.25">
      <c r="B3716" s="8" t="s">
        <v>1</v>
      </c>
      <c r="C3716" s="10" t="s">
        <v>14</v>
      </c>
      <c r="D3716" s="9">
        <f t="shared" si="73"/>
        <v>0</v>
      </c>
      <c r="E3716" s="9">
        <f t="shared" si="73"/>
        <v>0</v>
      </c>
      <c r="F3716" s="9">
        <f t="shared" si="73"/>
        <v>0</v>
      </c>
      <c r="G3716" s="9">
        <f t="shared" si="73"/>
        <v>0</v>
      </c>
      <c r="H3716" s="9">
        <f t="shared" si="73"/>
        <v>0</v>
      </c>
      <c r="I3716" s="9">
        <v>0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  <c r="Q3716" s="9">
        <v>0</v>
      </c>
      <c r="R3716" s="9">
        <v>0</v>
      </c>
    </row>
    <row r="3717" spans="2:18" hidden="1" x14ac:dyDescent="0.25">
      <c r="B3717" s="8" t="s">
        <v>1</v>
      </c>
      <c r="C3717" s="10" t="s">
        <v>16</v>
      </c>
      <c r="D3717" s="9">
        <f t="shared" si="73"/>
        <v>0</v>
      </c>
      <c r="E3717" s="9">
        <f t="shared" si="73"/>
        <v>0</v>
      </c>
      <c r="F3717" s="9">
        <f t="shared" si="73"/>
        <v>0</v>
      </c>
      <c r="G3717" s="9">
        <f t="shared" si="73"/>
        <v>0</v>
      </c>
      <c r="H3717" s="9">
        <f t="shared" si="73"/>
        <v>0</v>
      </c>
      <c r="I3717" s="9">
        <v>0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  <c r="Q3717" s="9">
        <v>0</v>
      </c>
      <c r="R3717" s="9">
        <v>0</v>
      </c>
    </row>
    <row r="3718" spans="2:18" ht="15.75" hidden="1" thickBot="1" x14ac:dyDescent="0.3">
      <c r="B3718" s="15" t="s">
        <v>1461</v>
      </c>
      <c r="C3718" s="16" t="s">
        <v>1462</v>
      </c>
      <c r="D3718" s="17">
        <f t="shared" si="73"/>
        <v>0</v>
      </c>
      <c r="E3718" s="17">
        <f t="shared" si="73"/>
        <v>0</v>
      </c>
      <c r="F3718" s="17">
        <f t="shared" si="73"/>
        <v>0</v>
      </c>
      <c r="G3718" s="17">
        <f t="shared" si="73"/>
        <v>0</v>
      </c>
      <c r="H3718" s="17">
        <f t="shared" si="73"/>
        <v>0</v>
      </c>
      <c r="I3718" s="17">
        <v>0</v>
      </c>
      <c r="J3718" s="17">
        <v>0</v>
      </c>
      <c r="K3718" s="17">
        <v>0</v>
      </c>
      <c r="L3718" s="17">
        <v>0</v>
      </c>
      <c r="M3718" s="17">
        <v>0</v>
      </c>
      <c r="N3718" s="17">
        <v>0</v>
      </c>
      <c r="O3718" s="17">
        <v>0</v>
      </c>
      <c r="P3718" s="17">
        <v>0</v>
      </c>
      <c r="Q3718" s="17">
        <v>0</v>
      </c>
      <c r="R3718" s="17">
        <v>0</v>
      </c>
    </row>
    <row r="3719" spans="2:18" hidden="1" x14ac:dyDescent="0.25">
      <c r="B3719" s="11" t="s">
        <v>1</v>
      </c>
      <c r="C3719" s="13" t="s">
        <v>12</v>
      </c>
      <c r="D3719" s="12">
        <f t="shared" si="73"/>
        <v>0</v>
      </c>
      <c r="E3719" s="12">
        <f t="shared" si="73"/>
        <v>0</v>
      </c>
      <c r="F3719" s="12">
        <f t="shared" si="73"/>
        <v>0</v>
      </c>
      <c r="G3719" s="12">
        <f t="shared" si="73"/>
        <v>0</v>
      </c>
      <c r="H3719" s="12">
        <f t="shared" si="73"/>
        <v>0</v>
      </c>
      <c r="I3719" s="12">
        <v>0</v>
      </c>
      <c r="J3719" s="12">
        <v>0</v>
      </c>
      <c r="K3719" s="12">
        <v>0</v>
      </c>
      <c r="L3719" s="12">
        <v>0</v>
      </c>
      <c r="M3719" s="12">
        <v>0</v>
      </c>
      <c r="N3719" s="12">
        <v>0</v>
      </c>
      <c r="O3719" s="12">
        <v>0</v>
      </c>
      <c r="P3719" s="12">
        <v>0</v>
      </c>
      <c r="Q3719" s="12">
        <v>0</v>
      </c>
      <c r="R3719" s="12">
        <v>0</v>
      </c>
    </row>
    <row r="3720" spans="2:18" hidden="1" x14ac:dyDescent="0.25">
      <c r="B3720" s="8" t="s">
        <v>1</v>
      </c>
      <c r="C3720" s="10" t="s">
        <v>14</v>
      </c>
      <c r="D3720" s="9">
        <f t="shared" si="73"/>
        <v>0</v>
      </c>
      <c r="E3720" s="9">
        <f t="shared" si="73"/>
        <v>0</v>
      </c>
      <c r="F3720" s="9">
        <f t="shared" si="73"/>
        <v>0</v>
      </c>
      <c r="G3720" s="9">
        <f t="shared" si="73"/>
        <v>0</v>
      </c>
      <c r="H3720" s="9">
        <f t="shared" si="73"/>
        <v>0</v>
      </c>
      <c r="I3720" s="9">
        <v>0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  <c r="Q3720" s="9">
        <v>0</v>
      </c>
      <c r="R3720" s="9">
        <v>0</v>
      </c>
    </row>
    <row r="3721" spans="2:18" ht="45.75" hidden="1" thickBot="1" x14ac:dyDescent="0.3">
      <c r="B3721" s="15" t="s">
        <v>1463</v>
      </c>
      <c r="C3721" s="16" t="s">
        <v>1464</v>
      </c>
      <c r="D3721" s="17">
        <f t="shared" si="73"/>
        <v>0</v>
      </c>
      <c r="E3721" s="17">
        <f t="shared" si="73"/>
        <v>0</v>
      </c>
      <c r="F3721" s="17">
        <f t="shared" si="73"/>
        <v>0</v>
      </c>
      <c r="G3721" s="17">
        <f t="shared" si="73"/>
        <v>0</v>
      </c>
      <c r="H3721" s="17">
        <f t="shared" si="73"/>
        <v>0</v>
      </c>
      <c r="I3721" s="17">
        <v>0</v>
      </c>
      <c r="J3721" s="17">
        <v>0</v>
      </c>
      <c r="K3721" s="17">
        <v>0</v>
      </c>
      <c r="L3721" s="17">
        <v>0</v>
      </c>
      <c r="M3721" s="17">
        <v>0</v>
      </c>
      <c r="N3721" s="17">
        <v>0</v>
      </c>
      <c r="O3721" s="17">
        <v>0</v>
      </c>
      <c r="P3721" s="17">
        <v>0</v>
      </c>
      <c r="Q3721" s="17">
        <v>0</v>
      </c>
      <c r="R3721" s="17">
        <v>0</v>
      </c>
    </row>
    <row r="3722" spans="2:18" hidden="1" x14ac:dyDescent="0.25">
      <c r="B3722" s="11" t="s">
        <v>1</v>
      </c>
      <c r="C3722" s="13" t="s">
        <v>12</v>
      </c>
      <c r="D3722" s="12">
        <f t="shared" si="73"/>
        <v>0</v>
      </c>
      <c r="E3722" s="12">
        <f t="shared" si="73"/>
        <v>0</v>
      </c>
      <c r="F3722" s="12">
        <f t="shared" si="73"/>
        <v>0</v>
      </c>
      <c r="G3722" s="12">
        <f t="shared" si="73"/>
        <v>0</v>
      </c>
      <c r="H3722" s="12">
        <f t="shared" si="73"/>
        <v>0</v>
      </c>
      <c r="I3722" s="12">
        <v>0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0</v>
      </c>
      <c r="P3722" s="12">
        <v>0</v>
      </c>
      <c r="Q3722" s="12">
        <v>0</v>
      </c>
      <c r="R3722" s="12">
        <v>0</v>
      </c>
    </row>
    <row r="3723" spans="2:18" hidden="1" x14ac:dyDescent="0.25">
      <c r="B3723" s="8" t="s">
        <v>1</v>
      </c>
      <c r="C3723" s="10" t="s">
        <v>14</v>
      </c>
      <c r="D3723" s="9">
        <f t="shared" si="73"/>
        <v>0</v>
      </c>
      <c r="E3723" s="9">
        <f t="shared" si="73"/>
        <v>0</v>
      </c>
      <c r="F3723" s="9">
        <f t="shared" si="73"/>
        <v>0</v>
      </c>
      <c r="G3723" s="9">
        <f t="shared" si="73"/>
        <v>0</v>
      </c>
      <c r="H3723" s="9">
        <f t="shared" si="73"/>
        <v>0</v>
      </c>
      <c r="I3723" s="9">
        <v>0</v>
      </c>
      <c r="J3723" s="9">
        <v>0</v>
      </c>
      <c r="K3723" s="9">
        <v>0</v>
      </c>
      <c r="L3723" s="9">
        <v>0</v>
      </c>
      <c r="M3723" s="9">
        <v>0</v>
      </c>
      <c r="N3723" s="9">
        <v>0</v>
      </c>
      <c r="O3723" s="9">
        <v>0</v>
      </c>
      <c r="P3723" s="9">
        <v>0</v>
      </c>
      <c r="Q3723" s="9">
        <v>0</v>
      </c>
      <c r="R3723" s="9">
        <v>0</v>
      </c>
    </row>
    <row r="3724" spans="2:18" ht="15.75" hidden="1" thickBot="1" x14ac:dyDescent="0.3">
      <c r="B3724" s="15" t="s">
        <v>1465</v>
      </c>
      <c r="C3724" s="16" t="s">
        <v>1466</v>
      </c>
      <c r="D3724" s="17">
        <f t="shared" si="73"/>
        <v>0</v>
      </c>
      <c r="E3724" s="17">
        <f t="shared" si="73"/>
        <v>0</v>
      </c>
      <c r="F3724" s="17">
        <f t="shared" si="73"/>
        <v>0</v>
      </c>
      <c r="G3724" s="17">
        <f t="shared" si="73"/>
        <v>0</v>
      </c>
      <c r="H3724" s="17">
        <f t="shared" si="73"/>
        <v>0</v>
      </c>
      <c r="I3724" s="17">
        <v>0</v>
      </c>
      <c r="J3724" s="17">
        <v>0</v>
      </c>
      <c r="K3724" s="17">
        <v>0</v>
      </c>
      <c r="L3724" s="17">
        <v>0</v>
      </c>
      <c r="M3724" s="17">
        <v>0</v>
      </c>
      <c r="N3724" s="17">
        <v>0</v>
      </c>
      <c r="O3724" s="17">
        <v>0</v>
      </c>
      <c r="P3724" s="17">
        <v>0</v>
      </c>
      <c r="Q3724" s="17">
        <v>0</v>
      </c>
      <c r="R3724" s="17">
        <v>0</v>
      </c>
    </row>
    <row r="3725" spans="2:18" hidden="1" x14ac:dyDescent="0.25">
      <c r="B3725" s="11" t="s">
        <v>1</v>
      </c>
      <c r="C3725" s="13" t="s">
        <v>12</v>
      </c>
      <c r="D3725" s="12">
        <f t="shared" si="73"/>
        <v>0</v>
      </c>
      <c r="E3725" s="12">
        <f t="shared" si="73"/>
        <v>0</v>
      </c>
      <c r="F3725" s="12">
        <f t="shared" si="73"/>
        <v>0</v>
      </c>
      <c r="G3725" s="12">
        <f t="shared" si="73"/>
        <v>0</v>
      </c>
      <c r="H3725" s="12">
        <f t="shared" si="73"/>
        <v>0</v>
      </c>
      <c r="I3725" s="12">
        <v>0</v>
      </c>
      <c r="J3725" s="12">
        <v>0</v>
      </c>
      <c r="K3725" s="12">
        <v>0</v>
      </c>
      <c r="L3725" s="12">
        <v>0</v>
      </c>
      <c r="M3725" s="12">
        <v>0</v>
      </c>
      <c r="N3725" s="12">
        <v>0</v>
      </c>
      <c r="O3725" s="12">
        <v>0</v>
      </c>
      <c r="P3725" s="12">
        <v>0</v>
      </c>
      <c r="Q3725" s="12">
        <v>0</v>
      </c>
      <c r="R3725" s="12">
        <v>0</v>
      </c>
    </row>
    <row r="3726" spans="2:18" hidden="1" x14ac:dyDescent="0.25">
      <c r="B3726" s="8" t="s">
        <v>1</v>
      </c>
      <c r="C3726" s="10" t="s">
        <v>13</v>
      </c>
      <c r="D3726" s="9">
        <f t="shared" si="73"/>
        <v>0</v>
      </c>
      <c r="E3726" s="9">
        <f t="shared" si="73"/>
        <v>0</v>
      </c>
      <c r="F3726" s="9">
        <f t="shared" si="73"/>
        <v>0</v>
      </c>
      <c r="G3726" s="9">
        <f t="shared" si="73"/>
        <v>0</v>
      </c>
      <c r="H3726" s="9">
        <f t="shared" si="73"/>
        <v>0</v>
      </c>
      <c r="I3726" s="9">
        <v>0</v>
      </c>
      <c r="J3726" s="9">
        <v>0</v>
      </c>
      <c r="K3726" s="9">
        <v>0</v>
      </c>
      <c r="L3726" s="9">
        <v>0</v>
      </c>
      <c r="M3726" s="9">
        <v>0</v>
      </c>
      <c r="N3726" s="9">
        <v>0</v>
      </c>
      <c r="O3726" s="9">
        <v>0</v>
      </c>
      <c r="P3726" s="9">
        <v>0</v>
      </c>
      <c r="Q3726" s="9">
        <v>0</v>
      </c>
      <c r="R3726" s="9">
        <v>0</v>
      </c>
    </row>
    <row r="3727" spans="2:18" hidden="1" x14ac:dyDescent="0.25">
      <c r="B3727" s="8" t="s">
        <v>1</v>
      </c>
      <c r="C3727" s="10" t="s">
        <v>14</v>
      </c>
      <c r="D3727" s="9">
        <f t="shared" si="73"/>
        <v>0</v>
      </c>
      <c r="E3727" s="9">
        <f t="shared" si="73"/>
        <v>0</v>
      </c>
      <c r="F3727" s="9">
        <f t="shared" si="73"/>
        <v>0</v>
      </c>
      <c r="G3727" s="9">
        <f t="shared" si="73"/>
        <v>0</v>
      </c>
      <c r="H3727" s="9">
        <f t="shared" si="73"/>
        <v>0</v>
      </c>
      <c r="I3727" s="9">
        <v>0</v>
      </c>
      <c r="J3727" s="9">
        <v>0</v>
      </c>
      <c r="K3727" s="9">
        <v>0</v>
      </c>
      <c r="L3727" s="9">
        <v>0</v>
      </c>
      <c r="M3727" s="9">
        <v>0</v>
      </c>
      <c r="N3727" s="9">
        <v>0</v>
      </c>
      <c r="O3727" s="9">
        <v>0</v>
      </c>
      <c r="P3727" s="9">
        <v>0</v>
      </c>
      <c r="Q3727" s="9">
        <v>0</v>
      </c>
      <c r="R3727" s="9">
        <v>0</v>
      </c>
    </row>
    <row r="3728" spans="2:18" hidden="1" x14ac:dyDescent="0.25">
      <c r="B3728" s="8" t="s">
        <v>1</v>
      </c>
      <c r="C3728" s="10" t="s">
        <v>16</v>
      </c>
      <c r="D3728" s="9">
        <f t="shared" si="73"/>
        <v>0</v>
      </c>
      <c r="E3728" s="9">
        <f t="shared" si="73"/>
        <v>0</v>
      </c>
      <c r="F3728" s="9">
        <f t="shared" si="73"/>
        <v>0</v>
      </c>
      <c r="G3728" s="9">
        <f t="shared" si="73"/>
        <v>0</v>
      </c>
      <c r="H3728" s="9">
        <f t="shared" si="73"/>
        <v>0</v>
      </c>
      <c r="I3728" s="9">
        <v>0</v>
      </c>
      <c r="J3728" s="9">
        <v>0</v>
      </c>
      <c r="K3728" s="9">
        <v>0</v>
      </c>
      <c r="L3728" s="9">
        <v>0</v>
      </c>
      <c r="M3728" s="9">
        <v>0</v>
      </c>
      <c r="N3728" s="9">
        <v>0</v>
      </c>
      <c r="O3728" s="9">
        <v>0</v>
      </c>
      <c r="P3728" s="9">
        <v>0</v>
      </c>
      <c r="Q3728" s="9">
        <v>0</v>
      </c>
      <c r="R3728" s="9">
        <v>0</v>
      </c>
    </row>
    <row r="3729" spans="2:18" hidden="1" x14ac:dyDescent="0.25">
      <c r="B3729" s="8" t="s">
        <v>1</v>
      </c>
      <c r="C3729" s="10" t="s">
        <v>18</v>
      </c>
      <c r="D3729" s="9">
        <f t="shared" si="73"/>
        <v>0</v>
      </c>
      <c r="E3729" s="9">
        <f t="shared" si="73"/>
        <v>0</v>
      </c>
      <c r="F3729" s="9">
        <f t="shared" si="73"/>
        <v>0</v>
      </c>
      <c r="G3729" s="9">
        <f t="shared" si="73"/>
        <v>0</v>
      </c>
      <c r="H3729" s="9">
        <f t="shared" si="73"/>
        <v>0</v>
      </c>
      <c r="I3729" s="9">
        <v>0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  <c r="Q3729" s="9">
        <v>0</v>
      </c>
      <c r="R3729" s="9">
        <v>0</v>
      </c>
    </row>
    <row r="3730" spans="2:18" hidden="1" x14ac:dyDescent="0.25">
      <c r="B3730" s="8" t="s">
        <v>1</v>
      </c>
      <c r="C3730" s="10" t="s">
        <v>19</v>
      </c>
      <c r="D3730" s="9">
        <f t="shared" si="73"/>
        <v>0</v>
      </c>
      <c r="E3730" s="9">
        <f t="shared" si="73"/>
        <v>0</v>
      </c>
      <c r="F3730" s="9">
        <f t="shared" si="73"/>
        <v>0</v>
      </c>
      <c r="G3730" s="9">
        <f t="shared" si="73"/>
        <v>0</v>
      </c>
      <c r="H3730" s="9">
        <f t="shared" si="73"/>
        <v>0</v>
      </c>
      <c r="I3730" s="9">
        <v>0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  <c r="Q3730" s="9">
        <v>0</v>
      </c>
      <c r="R3730" s="9">
        <v>0</v>
      </c>
    </row>
    <row r="3731" spans="2:18" hidden="1" x14ac:dyDescent="0.25">
      <c r="B3731" s="11" t="s">
        <v>1</v>
      </c>
      <c r="C3731" s="13" t="s">
        <v>20</v>
      </c>
      <c r="D3731" s="12">
        <f t="shared" si="73"/>
        <v>0</v>
      </c>
      <c r="E3731" s="12">
        <f t="shared" si="73"/>
        <v>0</v>
      </c>
      <c r="F3731" s="12">
        <f t="shared" si="73"/>
        <v>0</v>
      </c>
      <c r="G3731" s="12">
        <f t="shared" si="73"/>
        <v>0</v>
      </c>
      <c r="H3731" s="12">
        <f t="shared" si="73"/>
        <v>0</v>
      </c>
      <c r="I3731" s="12">
        <v>0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</row>
    <row r="3732" spans="2:18" ht="30.75" hidden="1" thickBot="1" x14ac:dyDescent="0.3">
      <c r="B3732" s="15" t="s">
        <v>1467</v>
      </c>
      <c r="C3732" s="16" t="s">
        <v>1468</v>
      </c>
      <c r="D3732" s="17">
        <f t="shared" si="73"/>
        <v>0</v>
      </c>
      <c r="E3732" s="17">
        <f t="shared" si="73"/>
        <v>0</v>
      </c>
      <c r="F3732" s="17">
        <f t="shared" si="73"/>
        <v>0</v>
      </c>
      <c r="G3732" s="17">
        <f t="shared" si="73"/>
        <v>0</v>
      </c>
      <c r="H3732" s="17">
        <f t="shared" si="73"/>
        <v>0</v>
      </c>
      <c r="I3732" s="17">
        <v>0</v>
      </c>
      <c r="J3732" s="17">
        <v>0</v>
      </c>
      <c r="K3732" s="17">
        <v>0</v>
      </c>
      <c r="L3732" s="17">
        <v>0</v>
      </c>
      <c r="M3732" s="17">
        <v>0</v>
      </c>
      <c r="N3732" s="17">
        <v>0</v>
      </c>
      <c r="O3732" s="17">
        <v>0</v>
      </c>
      <c r="P3732" s="17">
        <v>0</v>
      </c>
      <c r="Q3732" s="17">
        <v>0</v>
      </c>
      <c r="R3732" s="17">
        <v>0</v>
      </c>
    </row>
    <row r="3733" spans="2:18" hidden="1" x14ac:dyDescent="0.25">
      <c r="B3733" s="11" t="s">
        <v>1</v>
      </c>
      <c r="C3733" s="13" t="s">
        <v>12</v>
      </c>
      <c r="D3733" s="12">
        <f t="shared" si="73"/>
        <v>0</v>
      </c>
      <c r="E3733" s="12">
        <f t="shared" si="73"/>
        <v>0</v>
      </c>
      <c r="F3733" s="12">
        <f t="shared" si="73"/>
        <v>0</v>
      </c>
      <c r="G3733" s="12">
        <f t="shared" si="73"/>
        <v>0</v>
      </c>
      <c r="H3733" s="12">
        <f t="shared" si="73"/>
        <v>0</v>
      </c>
      <c r="I3733" s="12">
        <v>0</v>
      </c>
      <c r="J3733" s="12">
        <v>0</v>
      </c>
      <c r="K3733" s="12">
        <v>0</v>
      </c>
      <c r="L3733" s="12">
        <v>0</v>
      </c>
      <c r="M3733" s="12">
        <v>0</v>
      </c>
      <c r="N3733" s="12">
        <v>0</v>
      </c>
      <c r="O3733" s="12">
        <v>0</v>
      </c>
      <c r="P3733" s="12">
        <v>0</v>
      </c>
      <c r="Q3733" s="12">
        <v>0</v>
      </c>
      <c r="R3733" s="12">
        <v>0</v>
      </c>
    </row>
    <row r="3734" spans="2:18" hidden="1" x14ac:dyDescent="0.25">
      <c r="B3734" s="8" t="s">
        <v>1</v>
      </c>
      <c r="C3734" s="10" t="s">
        <v>13</v>
      </c>
      <c r="D3734" s="9">
        <f t="shared" si="73"/>
        <v>0</v>
      </c>
      <c r="E3734" s="9">
        <f t="shared" si="73"/>
        <v>0</v>
      </c>
      <c r="F3734" s="9">
        <f t="shared" si="73"/>
        <v>0</v>
      </c>
      <c r="G3734" s="9">
        <f t="shared" si="73"/>
        <v>0</v>
      </c>
      <c r="H3734" s="9">
        <f t="shared" si="73"/>
        <v>0</v>
      </c>
      <c r="I3734" s="9">
        <v>0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  <c r="Q3734" s="9">
        <v>0</v>
      </c>
      <c r="R3734" s="9">
        <v>0</v>
      </c>
    </row>
    <row r="3735" spans="2:18" hidden="1" x14ac:dyDescent="0.25">
      <c r="B3735" s="8" t="s">
        <v>1</v>
      </c>
      <c r="C3735" s="10" t="s">
        <v>14</v>
      </c>
      <c r="D3735" s="9">
        <f t="shared" si="73"/>
        <v>0</v>
      </c>
      <c r="E3735" s="9">
        <f t="shared" si="73"/>
        <v>0</v>
      </c>
      <c r="F3735" s="9">
        <f t="shared" si="73"/>
        <v>0</v>
      </c>
      <c r="G3735" s="9">
        <f t="shared" si="73"/>
        <v>0</v>
      </c>
      <c r="H3735" s="9">
        <f t="shared" si="73"/>
        <v>0</v>
      </c>
      <c r="I3735" s="9">
        <v>0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  <c r="Q3735" s="9">
        <v>0</v>
      </c>
      <c r="R3735" s="9">
        <v>0</v>
      </c>
    </row>
    <row r="3736" spans="2:18" hidden="1" x14ac:dyDescent="0.25">
      <c r="B3736" s="8" t="s">
        <v>1</v>
      </c>
      <c r="C3736" s="10" t="s">
        <v>16</v>
      </c>
      <c r="D3736" s="9">
        <f t="shared" si="73"/>
        <v>0</v>
      </c>
      <c r="E3736" s="9">
        <f t="shared" si="73"/>
        <v>0</v>
      </c>
      <c r="F3736" s="9">
        <f t="shared" si="73"/>
        <v>0</v>
      </c>
      <c r="G3736" s="9">
        <f t="shared" si="73"/>
        <v>0</v>
      </c>
      <c r="H3736" s="9">
        <f t="shared" si="73"/>
        <v>0</v>
      </c>
      <c r="I3736" s="9">
        <v>0</v>
      </c>
      <c r="J3736" s="9">
        <v>0</v>
      </c>
      <c r="K3736" s="9">
        <v>0</v>
      </c>
      <c r="L3736" s="9">
        <v>0</v>
      </c>
      <c r="M3736" s="9">
        <v>0</v>
      </c>
      <c r="N3736" s="9">
        <v>0</v>
      </c>
      <c r="O3736" s="9">
        <v>0</v>
      </c>
      <c r="P3736" s="9">
        <v>0</v>
      </c>
      <c r="Q3736" s="9">
        <v>0</v>
      </c>
      <c r="R3736" s="9">
        <v>0</v>
      </c>
    </row>
    <row r="3737" spans="2:18" hidden="1" x14ac:dyDescent="0.25">
      <c r="B3737" s="8" t="s">
        <v>1</v>
      </c>
      <c r="C3737" s="10" t="s">
        <v>17</v>
      </c>
      <c r="D3737" s="9">
        <f t="shared" si="73"/>
        <v>0</v>
      </c>
      <c r="E3737" s="9">
        <f t="shared" si="73"/>
        <v>0</v>
      </c>
      <c r="F3737" s="9">
        <f t="shared" si="73"/>
        <v>0</v>
      </c>
      <c r="G3737" s="9">
        <f t="shared" si="73"/>
        <v>0</v>
      </c>
      <c r="H3737" s="9">
        <f t="shared" si="73"/>
        <v>0</v>
      </c>
      <c r="I3737" s="9">
        <v>0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  <c r="Q3737" s="9">
        <v>0</v>
      </c>
      <c r="R3737" s="9">
        <v>0</v>
      </c>
    </row>
    <row r="3738" spans="2:18" hidden="1" x14ac:dyDescent="0.25">
      <c r="B3738" s="8" t="s">
        <v>1</v>
      </c>
      <c r="C3738" s="10" t="s">
        <v>18</v>
      </c>
      <c r="D3738" s="9">
        <f t="shared" si="73"/>
        <v>0</v>
      </c>
      <c r="E3738" s="9">
        <f t="shared" si="73"/>
        <v>0</v>
      </c>
      <c r="F3738" s="9">
        <f t="shared" si="73"/>
        <v>0</v>
      </c>
      <c r="G3738" s="9">
        <f t="shared" si="73"/>
        <v>0</v>
      </c>
      <c r="H3738" s="9">
        <f t="shared" si="73"/>
        <v>0</v>
      </c>
      <c r="I3738" s="9">
        <v>0</v>
      </c>
      <c r="J3738" s="9">
        <v>0</v>
      </c>
      <c r="K3738" s="9">
        <v>0</v>
      </c>
      <c r="L3738" s="9">
        <v>0</v>
      </c>
      <c r="M3738" s="9">
        <v>0</v>
      </c>
      <c r="N3738" s="9">
        <v>0</v>
      </c>
      <c r="O3738" s="9">
        <v>0</v>
      </c>
      <c r="P3738" s="9">
        <v>0</v>
      </c>
      <c r="Q3738" s="9">
        <v>0</v>
      </c>
      <c r="R3738" s="9">
        <v>0</v>
      </c>
    </row>
    <row r="3739" spans="2:18" hidden="1" x14ac:dyDescent="0.25">
      <c r="B3739" s="8" t="s">
        <v>1</v>
      </c>
      <c r="C3739" s="10" t="s">
        <v>19</v>
      </c>
      <c r="D3739" s="9">
        <f t="shared" si="73"/>
        <v>0</v>
      </c>
      <c r="E3739" s="9">
        <f t="shared" si="73"/>
        <v>0</v>
      </c>
      <c r="F3739" s="9">
        <f t="shared" si="73"/>
        <v>0</v>
      </c>
      <c r="G3739" s="9">
        <f t="shared" si="73"/>
        <v>0</v>
      </c>
      <c r="H3739" s="9">
        <f t="shared" si="73"/>
        <v>0</v>
      </c>
      <c r="I3739" s="9">
        <v>0</v>
      </c>
      <c r="J3739" s="9">
        <v>0</v>
      </c>
      <c r="K3739" s="9">
        <v>0</v>
      </c>
      <c r="L3739" s="9">
        <v>0</v>
      </c>
      <c r="M3739" s="9">
        <v>0</v>
      </c>
      <c r="N3739" s="9">
        <v>0</v>
      </c>
      <c r="O3739" s="9">
        <v>0</v>
      </c>
      <c r="P3739" s="9">
        <v>0</v>
      </c>
      <c r="Q3739" s="9">
        <v>0</v>
      </c>
      <c r="R3739" s="9">
        <v>0</v>
      </c>
    </row>
    <row r="3740" spans="2:18" hidden="1" x14ac:dyDescent="0.25">
      <c r="B3740" s="11" t="s">
        <v>1</v>
      </c>
      <c r="C3740" s="13" t="s">
        <v>20</v>
      </c>
      <c r="D3740" s="12">
        <f t="shared" si="73"/>
        <v>0</v>
      </c>
      <c r="E3740" s="12">
        <f t="shared" si="73"/>
        <v>0</v>
      </c>
      <c r="F3740" s="12">
        <f t="shared" si="73"/>
        <v>0</v>
      </c>
      <c r="G3740" s="12">
        <f t="shared" si="73"/>
        <v>0</v>
      </c>
      <c r="H3740" s="12">
        <f t="shared" si="73"/>
        <v>0</v>
      </c>
      <c r="I3740" s="12">
        <v>0</v>
      </c>
      <c r="J3740" s="12">
        <v>0</v>
      </c>
      <c r="K3740" s="12">
        <v>0</v>
      </c>
      <c r="L3740" s="12">
        <v>0</v>
      </c>
      <c r="M3740" s="12">
        <v>0</v>
      </c>
      <c r="N3740" s="12">
        <v>0</v>
      </c>
      <c r="O3740" s="12">
        <v>0</v>
      </c>
      <c r="P3740" s="12">
        <v>0</v>
      </c>
      <c r="Q3740" s="12">
        <v>0</v>
      </c>
      <c r="R3740" s="12">
        <v>0</v>
      </c>
    </row>
    <row r="3741" spans="2:18" ht="45.75" hidden="1" thickBot="1" x14ac:dyDescent="0.3">
      <c r="B3741" s="15" t="s">
        <v>1469</v>
      </c>
      <c r="C3741" s="16" t="s">
        <v>1470</v>
      </c>
      <c r="D3741" s="17">
        <f t="shared" si="73"/>
        <v>0</v>
      </c>
      <c r="E3741" s="17">
        <f t="shared" si="73"/>
        <v>0</v>
      </c>
      <c r="F3741" s="17">
        <f t="shared" si="73"/>
        <v>0</v>
      </c>
      <c r="G3741" s="17">
        <f t="shared" si="73"/>
        <v>0</v>
      </c>
      <c r="H3741" s="17">
        <f t="shared" si="73"/>
        <v>0</v>
      </c>
      <c r="I3741" s="17">
        <v>0</v>
      </c>
      <c r="J3741" s="17">
        <v>0</v>
      </c>
      <c r="K3741" s="17">
        <v>0</v>
      </c>
      <c r="L3741" s="17">
        <v>0</v>
      </c>
      <c r="M3741" s="17">
        <v>0</v>
      </c>
      <c r="N3741" s="17">
        <v>0</v>
      </c>
      <c r="O3741" s="17">
        <v>0</v>
      </c>
      <c r="P3741" s="17">
        <v>0</v>
      </c>
      <c r="Q3741" s="17">
        <v>0</v>
      </c>
      <c r="R3741" s="17">
        <v>0</v>
      </c>
    </row>
    <row r="3742" spans="2:18" hidden="1" x14ac:dyDescent="0.25">
      <c r="B3742" s="11" t="s">
        <v>1</v>
      </c>
      <c r="C3742" s="13" t="s">
        <v>12</v>
      </c>
      <c r="D3742" s="12">
        <f t="shared" si="73"/>
        <v>0</v>
      </c>
      <c r="E3742" s="12">
        <f t="shared" si="73"/>
        <v>0</v>
      </c>
      <c r="F3742" s="12">
        <f t="shared" si="73"/>
        <v>0</v>
      </c>
      <c r="G3742" s="12">
        <f t="shared" si="73"/>
        <v>0</v>
      </c>
      <c r="H3742" s="12">
        <f t="shared" si="73"/>
        <v>0</v>
      </c>
      <c r="I3742" s="12">
        <v>0</v>
      </c>
      <c r="J3742" s="12">
        <v>0</v>
      </c>
      <c r="K3742" s="12">
        <v>0</v>
      </c>
      <c r="L3742" s="12">
        <v>0</v>
      </c>
      <c r="M3742" s="12">
        <v>0</v>
      </c>
      <c r="N3742" s="12">
        <v>0</v>
      </c>
      <c r="O3742" s="12">
        <v>0</v>
      </c>
      <c r="P3742" s="12">
        <v>0</v>
      </c>
      <c r="Q3742" s="12">
        <v>0</v>
      </c>
      <c r="R3742" s="12">
        <v>0</v>
      </c>
    </row>
    <row r="3743" spans="2:18" hidden="1" x14ac:dyDescent="0.25">
      <c r="B3743" s="8" t="s">
        <v>1</v>
      </c>
      <c r="C3743" s="10" t="s">
        <v>14</v>
      </c>
      <c r="D3743" s="9">
        <f t="shared" si="73"/>
        <v>0</v>
      </c>
      <c r="E3743" s="9">
        <f t="shared" si="73"/>
        <v>0</v>
      </c>
      <c r="F3743" s="9">
        <f t="shared" si="73"/>
        <v>0</v>
      </c>
      <c r="G3743" s="9">
        <f t="shared" si="73"/>
        <v>0</v>
      </c>
      <c r="H3743" s="9">
        <f t="shared" si="73"/>
        <v>0</v>
      </c>
      <c r="I3743" s="9">
        <v>0</v>
      </c>
      <c r="J3743" s="9">
        <v>0</v>
      </c>
      <c r="K3743" s="9">
        <v>0</v>
      </c>
      <c r="L3743" s="9">
        <v>0</v>
      </c>
      <c r="M3743" s="9">
        <v>0</v>
      </c>
      <c r="N3743" s="9">
        <v>0</v>
      </c>
      <c r="O3743" s="9">
        <v>0</v>
      </c>
      <c r="P3743" s="9">
        <v>0</v>
      </c>
      <c r="Q3743" s="9">
        <v>0</v>
      </c>
      <c r="R3743" s="9">
        <v>0</v>
      </c>
    </row>
    <row r="3744" spans="2:18" hidden="1" x14ac:dyDescent="0.25">
      <c r="B3744" s="8" t="s">
        <v>1</v>
      </c>
      <c r="C3744" s="10" t="s">
        <v>16</v>
      </c>
      <c r="D3744" s="9">
        <f t="shared" si="73"/>
        <v>0</v>
      </c>
      <c r="E3744" s="9">
        <f t="shared" si="73"/>
        <v>0</v>
      </c>
      <c r="F3744" s="9">
        <f t="shared" si="73"/>
        <v>0</v>
      </c>
      <c r="G3744" s="9">
        <f t="shared" si="73"/>
        <v>0</v>
      </c>
      <c r="H3744" s="9">
        <f t="shared" si="73"/>
        <v>0</v>
      </c>
      <c r="I3744" s="9">
        <v>0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  <c r="Q3744" s="9">
        <v>0</v>
      </c>
      <c r="R3744" s="9">
        <v>0</v>
      </c>
    </row>
    <row r="3745" spans="2:18" hidden="1" x14ac:dyDescent="0.25">
      <c r="B3745" s="8" t="s">
        <v>1</v>
      </c>
      <c r="C3745" s="10" t="s">
        <v>19</v>
      </c>
      <c r="D3745" s="9">
        <f t="shared" ref="D3745:H3795" si="74">I3745+N3745</f>
        <v>0</v>
      </c>
      <c r="E3745" s="9">
        <f t="shared" si="74"/>
        <v>0</v>
      </c>
      <c r="F3745" s="9">
        <f t="shared" si="74"/>
        <v>0</v>
      </c>
      <c r="G3745" s="9">
        <f t="shared" si="74"/>
        <v>0</v>
      </c>
      <c r="H3745" s="9">
        <f t="shared" si="74"/>
        <v>0</v>
      </c>
      <c r="I3745" s="9">
        <v>0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  <c r="Q3745" s="9">
        <v>0</v>
      </c>
      <c r="R3745" s="9">
        <v>0</v>
      </c>
    </row>
    <row r="3746" spans="2:18" ht="30.75" hidden="1" thickBot="1" x14ac:dyDescent="0.3">
      <c r="B3746" s="15" t="s">
        <v>1471</v>
      </c>
      <c r="C3746" s="16" t="s">
        <v>1472</v>
      </c>
      <c r="D3746" s="17">
        <f t="shared" si="74"/>
        <v>0</v>
      </c>
      <c r="E3746" s="17">
        <f t="shared" si="74"/>
        <v>0</v>
      </c>
      <c r="F3746" s="17">
        <f t="shared" si="74"/>
        <v>0</v>
      </c>
      <c r="G3746" s="17">
        <f t="shared" si="74"/>
        <v>0</v>
      </c>
      <c r="H3746" s="17">
        <f t="shared" si="74"/>
        <v>0</v>
      </c>
      <c r="I3746" s="17">
        <v>0</v>
      </c>
      <c r="J3746" s="17">
        <v>0</v>
      </c>
      <c r="K3746" s="17">
        <v>0</v>
      </c>
      <c r="L3746" s="17">
        <v>0</v>
      </c>
      <c r="M3746" s="17">
        <v>0</v>
      </c>
      <c r="N3746" s="17">
        <v>0</v>
      </c>
      <c r="O3746" s="17">
        <v>0</v>
      </c>
      <c r="P3746" s="17">
        <v>0</v>
      </c>
      <c r="Q3746" s="17">
        <v>0</v>
      </c>
      <c r="R3746" s="17">
        <v>0</v>
      </c>
    </row>
    <row r="3747" spans="2:18" hidden="1" x14ac:dyDescent="0.25">
      <c r="B3747" s="11" t="s">
        <v>1</v>
      </c>
      <c r="C3747" s="13" t="s">
        <v>12</v>
      </c>
      <c r="D3747" s="12">
        <f t="shared" si="74"/>
        <v>0</v>
      </c>
      <c r="E3747" s="12">
        <f t="shared" si="74"/>
        <v>0</v>
      </c>
      <c r="F3747" s="12">
        <f t="shared" si="74"/>
        <v>0</v>
      </c>
      <c r="G3747" s="12">
        <f t="shared" si="74"/>
        <v>0</v>
      </c>
      <c r="H3747" s="12">
        <f t="shared" si="74"/>
        <v>0</v>
      </c>
      <c r="I3747" s="12">
        <v>0</v>
      </c>
      <c r="J3747" s="12">
        <v>0</v>
      </c>
      <c r="K3747" s="12">
        <v>0</v>
      </c>
      <c r="L3747" s="12">
        <v>0</v>
      </c>
      <c r="M3747" s="12">
        <v>0</v>
      </c>
      <c r="N3747" s="12">
        <v>0</v>
      </c>
      <c r="O3747" s="12">
        <v>0</v>
      </c>
      <c r="P3747" s="12">
        <v>0</v>
      </c>
      <c r="Q3747" s="12">
        <v>0</v>
      </c>
      <c r="R3747" s="12">
        <v>0</v>
      </c>
    </row>
    <row r="3748" spans="2:18" hidden="1" x14ac:dyDescent="0.25">
      <c r="B3748" s="8" t="s">
        <v>1</v>
      </c>
      <c r="C3748" s="10" t="s">
        <v>13</v>
      </c>
      <c r="D3748" s="9">
        <f t="shared" si="74"/>
        <v>0</v>
      </c>
      <c r="E3748" s="9">
        <f t="shared" si="74"/>
        <v>0</v>
      </c>
      <c r="F3748" s="9">
        <f t="shared" si="74"/>
        <v>0</v>
      </c>
      <c r="G3748" s="9">
        <f t="shared" si="74"/>
        <v>0</v>
      </c>
      <c r="H3748" s="9">
        <f t="shared" si="74"/>
        <v>0</v>
      </c>
      <c r="I3748" s="9">
        <v>0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  <c r="Q3748" s="9">
        <v>0</v>
      </c>
      <c r="R3748" s="9">
        <v>0</v>
      </c>
    </row>
    <row r="3749" spans="2:18" hidden="1" x14ac:dyDescent="0.25">
      <c r="B3749" s="8" t="s">
        <v>1</v>
      </c>
      <c r="C3749" s="10" t="s">
        <v>14</v>
      </c>
      <c r="D3749" s="9">
        <f t="shared" si="74"/>
        <v>0</v>
      </c>
      <c r="E3749" s="9">
        <f t="shared" si="74"/>
        <v>0</v>
      </c>
      <c r="F3749" s="9">
        <f t="shared" si="74"/>
        <v>0</v>
      </c>
      <c r="G3749" s="9">
        <f t="shared" si="74"/>
        <v>0</v>
      </c>
      <c r="H3749" s="9">
        <f t="shared" si="74"/>
        <v>0</v>
      </c>
      <c r="I3749" s="9">
        <v>0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  <c r="Q3749" s="9">
        <v>0</v>
      </c>
      <c r="R3749" s="9">
        <v>0</v>
      </c>
    </row>
    <row r="3750" spans="2:18" hidden="1" x14ac:dyDescent="0.25">
      <c r="B3750" s="8" t="s">
        <v>1</v>
      </c>
      <c r="C3750" s="10" t="s">
        <v>16</v>
      </c>
      <c r="D3750" s="9">
        <f t="shared" si="74"/>
        <v>0</v>
      </c>
      <c r="E3750" s="9">
        <f t="shared" si="74"/>
        <v>0</v>
      </c>
      <c r="F3750" s="9">
        <f t="shared" si="74"/>
        <v>0</v>
      </c>
      <c r="G3750" s="9">
        <f t="shared" si="74"/>
        <v>0</v>
      </c>
      <c r="H3750" s="9">
        <f t="shared" si="74"/>
        <v>0</v>
      </c>
      <c r="I3750" s="9">
        <v>0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  <c r="Q3750" s="9">
        <v>0</v>
      </c>
      <c r="R3750" s="9">
        <v>0</v>
      </c>
    </row>
    <row r="3751" spans="2:18" hidden="1" x14ac:dyDescent="0.25">
      <c r="B3751" s="8" t="s">
        <v>1</v>
      </c>
      <c r="C3751" s="10" t="s">
        <v>17</v>
      </c>
      <c r="D3751" s="9">
        <f t="shared" si="74"/>
        <v>0</v>
      </c>
      <c r="E3751" s="9">
        <f t="shared" si="74"/>
        <v>0</v>
      </c>
      <c r="F3751" s="9">
        <f t="shared" si="74"/>
        <v>0</v>
      </c>
      <c r="G3751" s="9">
        <f t="shared" si="74"/>
        <v>0</v>
      </c>
      <c r="H3751" s="9">
        <f t="shared" si="74"/>
        <v>0</v>
      </c>
      <c r="I3751" s="9">
        <v>0</v>
      </c>
      <c r="J3751" s="9">
        <v>0</v>
      </c>
      <c r="K3751" s="9">
        <v>0</v>
      </c>
      <c r="L3751" s="9">
        <v>0</v>
      </c>
      <c r="M3751" s="9">
        <v>0</v>
      </c>
      <c r="N3751" s="9">
        <v>0</v>
      </c>
      <c r="O3751" s="9">
        <v>0</v>
      </c>
      <c r="P3751" s="9">
        <v>0</v>
      </c>
      <c r="Q3751" s="9">
        <v>0</v>
      </c>
      <c r="R3751" s="9">
        <v>0</v>
      </c>
    </row>
    <row r="3752" spans="2:18" hidden="1" x14ac:dyDescent="0.25">
      <c r="B3752" s="8" t="s">
        <v>1</v>
      </c>
      <c r="C3752" s="10" t="s">
        <v>18</v>
      </c>
      <c r="D3752" s="9">
        <f t="shared" si="74"/>
        <v>0</v>
      </c>
      <c r="E3752" s="9">
        <f t="shared" si="74"/>
        <v>0</v>
      </c>
      <c r="F3752" s="9">
        <f t="shared" si="74"/>
        <v>0</v>
      </c>
      <c r="G3752" s="9">
        <f t="shared" si="74"/>
        <v>0</v>
      </c>
      <c r="H3752" s="9">
        <f t="shared" si="74"/>
        <v>0</v>
      </c>
      <c r="I3752" s="9">
        <v>0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  <c r="Q3752" s="9">
        <v>0</v>
      </c>
      <c r="R3752" s="9">
        <v>0</v>
      </c>
    </row>
    <row r="3753" spans="2:18" hidden="1" x14ac:dyDescent="0.25">
      <c r="B3753" s="8" t="s">
        <v>1</v>
      </c>
      <c r="C3753" s="10" t="s">
        <v>19</v>
      </c>
      <c r="D3753" s="9">
        <f t="shared" si="74"/>
        <v>0</v>
      </c>
      <c r="E3753" s="9">
        <f t="shared" si="74"/>
        <v>0</v>
      </c>
      <c r="F3753" s="9">
        <f t="shared" si="74"/>
        <v>0</v>
      </c>
      <c r="G3753" s="9">
        <f t="shared" si="74"/>
        <v>0</v>
      </c>
      <c r="H3753" s="9">
        <f t="shared" si="74"/>
        <v>0</v>
      </c>
      <c r="I3753" s="9">
        <v>0</v>
      </c>
      <c r="J3753" s="9">
        <v>0</v>
      </c>
      <c r="K3753" s="9">
        <v>0</v>
      </c>
      <c r="L3753" s="9">
        <v>0</v>
      </c>
      <c r="M3753" s="9">
        <v>0</v>
      </c>
      <c r="N3753" s="9">
        <v>0</v>
      </c>
      <c r="O3753" s="9">
        <v>0</v>
      </c>
      <c r="P3753" s="9">
        <v>0</v>
      </c>
      <c r="Q3753" s="9">
        <v>0</v>
      </c>
      <c r="R3753" s="9">
        <v>0</v>
      </c>
    </row>
    <row r="3754" spans="2:18" hidden="1" x14ac:dyDescent="0.25">
      <c r="B3754" s="11" t="s">
        <v>1</v>
      </c>
      <c r="C3754" s="13" t="s">
        <v>20</v>
      </c>
      <c r="D3754" s="12">
        <f t="shared" si="74"/>
        <v>0</v>
      </c>
      <c r="E3754" s="12">
        <f t="shared" si="74"/>
        <v>0</v>
      </c>
      <c r="F3754" s="12">
        <f t="shared" si="74"/>
        <v>0</v>
      </c>
      <c r="G3754" s="12">
        <f t="shared" si="74"/>
        <v>0</v>
      </c>
      <c r="H3754" s="12">
        <f t="shared" si="74"/>
        <v>0</v>
      </c>
      <c r="I3754" s="12">
        <v>0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0</v>
      </c>
      <c r="P3754" s="12">
        <v>0</v>
      </c>
      <c r="Q3754" s="12">
        <v>0</v>
      </c>
      <c r="R3754" s="12">
        <v>0</v>
      </c>
    </row>
    <row r="3755" spans="2:18" ht="30.75" hidden="1" thickBot="1" x14ac:dyDescent="0.3">
      <c r="B3755" s="15" t="s">
        <v>1473</v>
      </c>
      <c r="C3755" s="16" t="s">
        <v>1474</v>
      </c>
      <c r="D3755" s="17">
        <f t="shared" si="74"/>
        <v>0</v>
      </c>
      <c r="E3755" s="17">
        <f t="shared" si="74"/>
        <v>0</v>
      </c>
      <c r="F3755" s="17">
        <f t="shared" si="74"/>
        <v>0</v>
      </c>
      <c r="G3755" s="17">
        <f t="shared" si="74"/>
        <v>0</v>
      </c>
      <c r="H3755" s="17">
        <f t="shared" si="74"/>
        <v>0</v>
      </c>
      <c r="I3755" s="17">
        <v>0</v>
      </c>
      <c r="J3755" s="17">
        <v>0</v>
      </c>
      <c r="K3755" s="17">
        <v>0</v>
      </c>
      <c r="L3755" s="17">
        <v>0</v>
      </c>
      <c r="M3755" s="17">
        <v>0</v>
      </c>
      <c r="N3755" s="17">
        <v>0</v>
      </c>
      <c r="O3755" s="17">
        <v>0</v>
      </c>
      <c r="P3755" s="17">
        <v>0</v>
      </c>
      <c r="Q3755" s="17">
        <v>0</v>
      </c>
      <c r="R3755" s="17">
        <v>0</v>
      </c>
    </row>
    <row r="3756" spans="2:18" hidden="1" x14ac:dyDescent="0.25">
      <c r="B3756" s="11" t="s">
        <v>1</v>
      </c>
      <c r="C3756" s="13" t="s">
        <v>12</v>
      </c>
      <c r="D3756" s="12">
        <f t="shared" si="74"/>
        <v>0</v>
      </c>
      <c r="E3756" s="12">
        <f t="shared" si="74"/>
        <v>0</v>
      </c>
      <c r="F3756" s="12">
        <f t="shared" si="74"/>
        <v>0</v>
      </c>
      <c r="G3756" s="12">
        <f t="shared" si="74"/>
        <v>0</v>
      </c>
      <c r="H3756" s="12">
        <f t="shared" si="74"/>
        <v>0</v>
      </c>
      <c r="I3756" s="12">
        <v>0</v>
      </c>
      <c r="J3756" s="12">
        <v>0</v>
      </c>
      <c r="K3756" s="12">
        <v>0</v>
      </c>
      <c r="L3756" s="12">
        <v>0</v>
      </c>
      <c r="M3756" s="12">
        <v>0</v>
      </c>
      <c r="N3756" s="12">
        <v>0</v>
      </c>
      <c r="O3756" s="12">
        <v>0</v>
      </c>
      <c r="P3756" s="12">
        <v>0</v>
      </c>
      <c r="Q3756" s="12">
        <v>0</v>
      </c>
      <c r="R3756" s="12">
        <v>0</v>
      </c>
    </row>
    <row r="3757" spans="2:18" hidden="1" x14ac:dyDescent="0.25">
      <c r="B3757" s="8" t="s">
        <v>1</v>
      </c>
      <c r="C3757" s="10" t="s">
        <v>13</v>
      </c>
      <c r="D3757" s="9">
        <f t="shared" si="74"/>
        <v>0</v>
      </c>
      <c r="E3757" s="9">
        <f t="shared" si="74"/>
        <v>0</v>
      </c>
      <c r="F3757" s="9">
        <f t="shared" si="74"/>
        <v>0</v>
      </c>
      <c r="G3757" s="9">
        <f t="shared" si="74"/>
        <v>0</v>
      </c>
      <c r="H3757" s="9">
        <f t="shared" si="74"/>
        <v>0</v>
      </c>
      <c r="I3757" s="9">
        <v>0</v>
      </c>
      <c r="J3757" s="9">
        <v>0</v>
      </c>
      <c r="K3757" s="9">
        <v>0</v>
      </c>
      <c r="L3757" s="9">
        <v>0</v>
      </c>
      <c r="M3757" s="9">
        <v>0</v>
      </c>
      <c r="N3757" s="9">
        <v>0</v>
      </c>
      <c r="O3757" s="9">
        <v>0</v>
      </c>
      <c r="P3757" s="9">
        <v>0</v>
      </c>
      <c r="Q3757" s="9">
        <v>0</v>
      </c>
      <c r="R3757" s="9">
        <v>0</v>
      </c>
    </row>
    <row r="3758" spans="2:18" hidden="1" x14ac:dyDescent="0.25">
      <c r="B3758" s="8" t="s">
        <v>1</v>
      </c>
      <c r="C3758" s="10" t="s">
        <v>14</v>
      </c>
      <c r="D3758" s="9">
        <f t="shared" si="74"/>
        <v>0</v>
      </c>
      <c r="E3758" s="9">
        <f t="shared" si="74"/>
        <v>0</v>
      </c>
      <c r="F3758" s="9">
        <f t="shared" si="74"/>
        <v>0</v>
      </c>
      <c r="G3758" s="9">
        <f t="shared" si="74"/>
        <v>0</v>
      </c>
      <c r="H3758" s="9">
        <f t="shared" si="74"/>
        <v>0</v>
      </c>
      <c r="I3758" s="9">
        <v>0</v>
      </c>
      <c r="J3758" s="9">
        <v>0</v>
      </c>
      <c r="K3758" s="9">
        <v>0</v>
      </c>
      <c r="L3758" s="9">
        <v>0</v>
      </c>
      <c r="M3758" s="9">
        <v>0</v>
      </c>
      <c r="N3758" s="9">
        <v>0</v>
      </c>
      <c r="O3758" s="9">
        <v>0</v>
      </c>
      <c r="P3758" s="9">
        <v>0</v>
      </c>
      <c r="Q3758" s="9">
        <v>0</v>
      </c>
      <c r="R3758" s="9">
        <v>0</v>
      </c>
    </row>
    <row r="3759" spans="2:18" hidden="1" x14ac:dyDescent="0.25">
      <c r="B3759" s="8" t="s">
        <v>1</v>
      </c>
      <c r="C3759" s="10" t="s">
        <v>17</v>
      </c>
      <c r="D3759" s="9">
        <f t="shared" si="74"/>
        <v>0</v>
      </c>
      <c r="E3759" s="9">
        <f t="shared" si="74"/>
        <v>0</v>
      </c>
      <c r="F3759" s="9">
        <f t="shared" si="74"/>
        <v>0</v>
      </c>
      <c r="G3759" s="9">
        <f t="shared" si="74"/>
        <v>0</v>
      </c>
      <c r="H3759" s="9">
        <f t="shared" si="74"/>
        <v>0</v>
      </c>
      <c r="I3759" s="9">
        <v>0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  <c r="Q3759" s="9">
        <v>0</v>
      </c>
      <c r="R3759" s="9">
        <v>0</v>
      </c>
    </row>
    <row r="3760" spans="2:18" hidden="1" x14ac:dyDescent="0.25">
      <c r="B3760" s="8" t="s">
        <v>1</v>
      </c>
      <c r="C3760" s="10" t="s">
        <v>18</v>
      </c>
      <c r="D3760" s="9">
        <f t="shared" si="74"/>
        <v>0</v>
      </c>
      <c r="E3760" s="9">
        <f t="shared" si="74"/>
        <v>0</v>
      </c>
      <c r="F3760" s="9">
        <f t="shared" si="74"/>
        <v>0</v>
      </c>
      <c r="G3760" s="9">
        <f t="shared" si="74"/>
        <v>0</v>
      </c>
      <c r="H3760" s="9">
        <f t="shared" si="74"/>
        <v>0</v>
      </c>
      <c r="I3760" s="9">
        <v>0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  <c r="Q3760" s="9">
        <v>0</v>
      </c>
      <c r="R3760" s="9">
        <v>0</v>
      </c>
    </row>
    <row r="3761" spans="2:18" hidden="1" x14ac:dyDescent="0.25">
      <c r="B3761" s="8" t="s">
        <v>1</v>
      </c>
      <c r="C3761" s="10" t="s">
        <v>19</v>
      </c>
      <c r="D3761" s="9">
        <f t="shared" si="74"/>
        <v>0</v>
      </c>
      <c r="E3761" s="9">
        <f t="shared" si="74"/>
        <v>0</v>
      </c>
      <c r="F3761" s="9">
        <f t="shared" si="74"/>
        <v>0</v>
      </c>
      <c r="G3761" s="9">
        <f t="shared" si="74"/>
        <v>0</v>
      </c>
      <c r="H3761" s="9">
        <f t="shared" si="74"/>
        <v>0</v>
      </c>
      <c r="I3761" s="9">
        <v>0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  <c r="Q3761" s="9">
        <v>0</v>
      </c>
      <c r="R3761" s="9">
        <v>0</v>
      </c>
    </row>
    <row r="3762" spans="2:18" hidden="1" x14ac:dyDescent="0.25">
      <c r="B3762" s="11" t="s">
        <v>1</v>
      </c>
      <c r="C3762" s="13" t="s">
        <v>20</v>
      </c>
      <c r="D3762" s="12">
        <f t="shared" si="74"/>
        <v>0</v>
      </c>
      <c r="E3762" s="12">
        <f t="shared" si="74"/>
        <v>0</v>
      </c>
      <c r="F3762" s="12">
        <f t="shared" si="74"/>
        <v>0</v>
      </c>
      <c r="G3762" s="12">
        <f t="shared" si="74"/>
        <v>0</v>
      </c>
      <c r="H3762" s="12">
        <f t="shared" si="74"/>
        <v>0</v>
      </c>
      <c r="I3762" s="12">
        <v>0</v>
      </c>
      <c r="J3762" s="12">
        <v>0</v>
      </c>
      <c r="K3762" s="12">
        <v>0</v>
      </c>
      <c r="L3762" s="12">
        <v>0</v>
      </c>
      <c r="M3762" s="12">
        <v>0</v>
      </c>
      <c r="N3762" s="12">
        <v>0</v>
      </c>
      <c r="O3762" s="12">
        <v>0</v>
      </c>
      <c r="P3762" s="12">
        <v>0</v>
      </c>
      <c r="Q3762" s="12">
        <v>0</v>
      </c>
      <c r="R3762" s="12">
        <v>0</v>
      </c>
    </row>
    <row r="3763" spans="2:18" ht="30.75" hidden="1" thickBot="1" x14ac:dyDescent="0.3">
      <c r="B3763" s="15" t="s">
        <v>1475</v>
      </c>
      <c r="C3763" s="16" t="s">
        <v>1476</v>
      </c>
      <c r="D3763" s="17">
        <f t="shared" si="74"/>
        <v>0</v>
      </c>
      <c r="E3763" s="17">
        <f t="shared" si="74"/>
        <v>0</v>
      </c>
      <c r="F3763" s="17">
        <f t="shared" si="74"/>
        <v>0</v>
      </c>
      <c r="G3763" s="17">
        <f t="shared" si="74"/>
        <v>0</v>
      </c>
      <c r="H3763" s="17">
        <f t="shared" si="74"/>
        <v>0</v>
      </c>
      <c r="I3763" s="17">
        <v>0</v>
      </c>
      <c r="J3763" s="17">
        <v>0</v>
      </c>
      <c r="K3763" s="17">
        <v>0</v>
      </c>
      <c r="L3763" s="17">
        <v>0</v>
      </c>
      <c r="M3763" s="17">
        <v>0</v>
      </c>
      <c r="N3763" s="17">
        <v>0</v>
      </c>
      <c r="O3763" s="17">
        <v>0</v>
      </c>
      <c r="P3763" s="17">
        <v>0</v>
      </c>
      <c r="Q3763" s="17">
        <v>0</v>
      </c>
      <c r="R3763" s="17">
        <v>0</v>
      </c>
    </row>
    <row r="3764" spans="2:18" hidden="1" x14ac:dyDescent="0.25">
      <c r="B3764" s="11" t="s">
        <v>1</v>
      </c>
      <c r="C3764" s="13" t="s">
        <v>12</v>
      </c>
      <c r="D3764" s="12">
        <f t="shared" si="74"/>
        <v>0</v>
      </c>
      <c r="E3764" s="12">
        <f t="shared" si="74"/>
        <v>0</v>
      </c>
      <c r="F3764" s="12">
        <f t="shared" si="74"/>
        <v>0</v>
      </c>
      <c r="G3764" s="12">
        <f t="shared" si="74"/>
        <v>0</v>
      </c>
      <c r="H3764" s="12">
        <f t="shared" si="74"/>
        <v>0</v>
      </c>
      <c r="I3764" s="12">
        <v>0</v>
      </c>
      <c r="J3764" s="12">
        <v>0</v>
      </c>
      <c r="K3764" s="12">
        <v>0</v>
      </c>
      <c r="L3764" s="12">
        <v>0</v>
      </c>
      <c r="M3764" s="12">
        <v>0</v>
      </c>
      <c r="N3764" s="12">
        <v>0</v>
      </c>
      <c r="O3764" s="12">
        <v>0</v>
      </c>
      <c r="P3764" s="12">
        <v>0</v>
      </c>
      <c r="Q3764" s="12">
        <v>0</v>
      </c>
      <c r="R3764" s="12">
        <v>0</v>
      </c>
    </row>
    <row r="3765" spans="2:18" hidden="1" x14ac:dyDescent="0.25">
      <c r="B3765" s="8" t="s">
        <v>1</v>
      </c>
      <c r="C3765" s="10" t="s">
        <v>16</v>
      </c>
      <c r="D3765" s="9">
        <f t="shared" si="74"/>
        <v>0</v>
      </c>
      <c r="E3765" s="9">
        <f t="shared" si="74"/>
        <v>0</v>
      </c>
      <c r="F3765" s="9">
        <f t="shared" si="74"/>
        <v>0</v>
      </c>
      <c r="G3765" s="9">
        <f t="shared" si="74"/>
        <v>0</v>
      </c>
      <c r="H3765" s="9">
        <f t="shared" si="74"/>
        <v>0</v>
      </c>
      <c r="I3765" s="9">
        <v>0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  <c r="Q3765" s="9">
        <v>0</v>
      </c>
      <c r="R3765" s="9">
        <v>0</v>
      </c>
    </row>
    <row r="3766" spans="2:18" hidden="1" x14ac:dyDescent="0.25">
      <c r="B3766" s="11" t="s">
        <v>1</v>
      </c>
      <c r="C3766" s="13" t="s">
        <v>20</v>
      </c>
      <c r="D3766" s="12">
        <f t="shared" si="74"/>
        <v>0</v>
      </c>
      <c r="E3766" s="12">
        <f t="shared" si="74"/>
        <v>0</v>
      </c>
      <c r="F3766" s="12">
        <f t="shared" si="74"/>
        <v>0</v>
      </c>
      <c r="G3766" s="12">
        <f t="shared" si="74"/>
        <v>0</v>
      </c>
      <c r="H3766" s="12">
        <f t="shared" si="74"/>
        <v>0</v>
      </c>
      <c r="I3766" s="12">
        <v>0</v>
      </c>
      <c r="J3766" s="12">
        <v>0</v>
      </c>
      <c r="K3766" s="12">
        <v>0</v>
      </c>
      <c r="L3766" s="12">
        <v>0</v>
      </c>
      <c r="M3766" s="12">
        <v>0</v>
      </c>
      <c r="N3766" s="12">
        <v>0</v>
      </c>
      <c r="O3766" s="12">
        <v>0</v>
      </c>
      <c r="P3766" s="12">
        <v>0</v>
      </c>
      <c r="Q3766" s="12">
        <v>0</v>
      </c>
      <c r="R3766" s="12">
        <v>0</v>
      </c>
    </row>
    <row r="3767" spans="2:18" ht="45.75" hidden="1" thickBot="1" x14ac:dyDescent="0.3">
      <c r="B3767" s="15" t="s">
        <v>1477</v>
      </c>
      <c r="C3767" s="16" t="s">
        <v>1478</v>
      </c>
      <c r="D3767" s="17">
        <f t="shared" si="74"/>
        <v>0</v>
      </c>
      <c r="E3767" s="17">
        <f t="shared" si="74"/>
        <v>0</v>
      </c>
      <c r="F3767" s="17">
        <f t="shared" si="74"/>
        <v>0</v>
      </c>
      <c r="G3767" s="17">
        <f t="shared" si="74"/>
        <v>0</v>
      </c>
      <c r="H3767" s="17">
        <f t="shared" si="74"/>
        <v>0</v>
      </c>
      <c r="I3767" s="17">
        <v>0</v>
      </c>
      <c r="J3767" s="17">
        <v>0</v>
      </c>
      <c r="K3767" s="17">
        <v>0</v>
      </c>
      <c r="L3767" s="17">
        <v>0</v>
      </c>
      <c r="M3767" s="17">
        <v>0</v>
      </c>
      <c r="N3767" s="17">
        <v>0</v>
      </c>
      <c r="O3767" s="17">
        <v>0</v>
      </c>
      <c r="P3767" s="17">
        <v>0</v>
      </c>
      <c r="Q3767" s="17">
        <v>0</v>
      </c>
      <c r="R3767" s="17">
        <v>0</v>
      </c>
    </row>
    <row r="3768" spans="2:18" hidden="1" x14ac:dyDescent="0.25">
      <c r="B3768" s="11" t="s">
        <v>1</v>
      </c>
      <c r="C3768" s="13" t="s">
        <v>12</v>
      </c>
      <c r="D3768" s="12">
        <f t="shared" si="74"/>
        <v>0</v>
      </c>
      <c r="E3768" s="12">
        <f t="shared" si="74"/>
        <v>0</v>
      </c>
      <c r="F3768" s="12">
        <f t="shared" si="74"/>
        <v>0</v>
      </c>
      <c r="G3768" s="12">
        <f t="shared" si="74"/>
        <v>0</v>
      </c>
      <c r="H3768" s="12">
        <f t="shared" si="74"/>
        <v>0</v>
      </c>
      <c r="I3768" s="12">
        <v>0</v>
      </c>
      <c r="J3768" s="12">
        <v>0</v>
      </c>
      <c r="K3768" s="12">
        <v>0</v>
      </c>
      <c r="L3768" s="12">
        <v>0</v>
      </c>
      <c r="M3768" s="12">
        <v>0</v>
      </c>
      <c r="N3768" s="12">
        <v>0</v>
      </c>
      <c r="O3768" s="12">
        <v>0</v>
      </c>
      <c r="P3768" s="12">
        <v>0</v>
      </c>
      <c r="Q3768" s="12">
        <v>0</v>
      </c>
      <c r="R3768" s="12">
        <v>0</v>
      </c>
    </row>
    <row r="3769" spans="2:18" hidden="1" x14ac:dyDescent="0.25">
      <c r="B3769" s="8" t="s">
        <v>1</v>
      </c>
      <c r="C3769" s="10" t="s">
        <v>14</v>
      </c>
      <c r="D3769" s="9">
        <f t="shared" si="74"/>
        <v>0</v>
      </c>
      <c r="E3769" s="9">
        <f t="shared" si="74"/>
        <v>0</v>
      </c>
      <c r="F3769" s="9">
        <f t="shared" si="74"/>
        <v>0</v>
      </c>
      <c r="G3769" s="9">
        <f t="shared" si="74"/>
        <v>0</v>
      </c>
      <c r="H3769" s="9">
        <f t="shared" si="74"/>
        <v>0</v>
      </c>
      <c r="I3769" s="9">
        <v>0</v>
      </c>
      <c r="J3769" s="9">
        <v>0</v>
      </c>
      <c r="K3769" s="9">
        <v>0</v>
      </c>
      <c r="L3769" s="9">
        <v>0</v>
      </c>
      <c r="M3769" s="9">
        <v>0</v>
      </c>
      <c r="N3769" s="9">
        <v>0</v>
      </c>
      <c r="O3769" s="9">
        <v>0</v>
      </c>
      <c r="P3769" s="9">
        <v>0</v>
      </c>
      <c r="Q3769" s="9">
        <v>0</v>
      </c>
      <c r="R3769" s="9">
        <v>0</v>
      </c>
    </row>
    <row r="3770" spans="2:18" hidden="1" x14ac:dyDescent="0.25">
      <c r="B3770" s="8" t="s">
        <v>1</v>
      </c>
      <c r="C3770" s="10" t="s">
        <v>17</v>
      </c>
      <c r="D3770" s="9">
        <f t="shared" si="74"/>
        <v>0</v>
      </c>
      <c r="E3770" s="9">
        <f t="shared" si="74"/>
        <v>0</v>
      </c>
      <c r="F3770" s="9">
        <f t="shared" si="74"/>
        <v>0</v>
      </c>
      <c r="G3770" s="9">
        <f t="shared" si="74"/>
        <v>0</v>
      </c>
      <c r="H3770" s="9">
        <f t="shared" si="74"/>
        <v>0</v>
      </c>
      <c r="I3770" s="9">
        <v>0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  <c r="Q3770" s="9">
        <v>0</v>
      </c>
      <c r="R3770" s="9">
        <v>0</v>
      </c>
    </row>
    <row r="3771" spans="2:18" hidden="1" x14ac:dyDescent="0.25">
      <c r="B3771" s="8" t="s">
        <v>1</v>
      </c>
      <c r="C3771" s="10" t="s">
        <v>19</v>
      </c>
      <c r="D3771" s="9">
        <f t="shared" si="74"/>
        <v>0</v>
      </c>
      <c r="E3771" s="9">
        <f t="shared" si="74"/>
        <v>0</v>
      </c>
      <c r="F3771" s="9">
        <f t="shared" si="74"/>
        <v>0</v>
      </c>
      <c r="G3771" s="9">
        <f t="shared" si="74"/>
        <v>0</v>
      </c>
      <c r="H3771" s="9">
        <f t="shared" si="74"/>
        <v>0</v>
      </c>
      <c r="I3771" s="9">
        <v>0</v>
      </c>
      <c r="J3771" s="9">
        <v>0</v>
      </c>
      <c r="K3771" s="9">
        <v>0</v>
      </c>
      <c r="L3771" s="9">
        <v>0</v>
      </c>
      <c r="M3771" s="9">
        <v>0</v>
      </c>
      <c r="N3771" s="9">
        <v>0</v>
      </c>
      <c r="O3771" s="9">
        <v>0</v>
      </c>
      <c r="P3771" s="9">
        <v>0</v>
      </c>
      <c r="Q3771" s="9">
        <v>0</v>
      </c>
      <c r="R3771" s="9">
        <v>0</v>
      </c>
    </row>
    <row r="3772" spans="2:18" hidden="1" x14ac:dyDescent="0.25">
      <c r="B3772" s="11" t="s">
        <v>1</v>
      </c>
      <c r="C3772" s="13" t="s">
        <v>20</v>
      </c>
      <c r="D3772" s="12">
        <f t="shared" si="74"/>
        <v>0</v>
      </c>
      <c r="E3772" s="12">
        <f t="shared" si="74"/>
        <v>0</v>
      </c>
      <c r="F3772" s="12">
        <f t="shared" si="74"/>
        <v>0</v>
      </c>
      <c r="G3772" s="12">
        <f t="shared" si="74"/>
        <v>0</v>
      </c>
      <c r="H3772" s="12">
        <f t="shared" si="74"/>
        <v>0</v>
      </c>
      <c r="I3772" s="12">
        <v>0</v>
      </c>
      <c r="J3772" s="12">
        <v>0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2">
        <v>0</v>
      </c>
      <c r="Q3772" s="12">
        <v>0</v>
      </c>
      <c r="R3772" s="12">
        <v>0</v>
      </c>
    </row>
    <row r="3773" spans="2:18" ht="15.75" hidden="1" thickBot="1" x14ac:dyDescent="0.3">
      <c r="B3773" s="15" t="s">
        <v>1479</v>
      </c>
      <c r="C3773" s="16" t="s">
        <v>1480</v>
      </c>
      <c r="D3773" s="17">
        <f t="shared" si="74"/>
        <v>0</v>
      </c>
      <c r="E3773" s="17">
        <f t="shared" si="74"/>
        <v>0</v>
      </c>
      <c r="F3773" s="17">
        <f t="shared" si="74"/>
        <v>0</v>
      </c>
      <c r="G3773" s="17">
        <f t="shared" si="74"/>
        <v>0</v>
      </c>
      <c r="H3773" s="17">
        <f t="shared" si="74"/>
        <v>0</v>
      </c>
      <c r="I3773" s="17">
        <v>0</v>
      </c>
      <c r="J3773" s="17">
        <v>0</v>
      </c>
      <c r="K3773" s="17">
        <v>0</v>
      </c>
      <c r="L3773" s="17">
        <v>0</v>
      </c>
      <c r="M3773" s="17">
        <v>0</v>
      </c>
      <c r="N3773" s="17">
        <v>0</v>
      </c>
      <c r="O3773" s="17">
        <v>0</v>
      </c>
      <c r="P3773" s="17">
        <v>0</v>
      </c>
      <c r="Q3773" s="17">
        <v>0</v>
      </c>
      <c r="R3773" s="17">
        <v>0</v>
      </c>
    </row>
    <row r="3774" spans="2:18" hidden="1" x14ac:dyDescent="0.25">
      <c r="B3774" s="11" t="s">
        <v>1</v>
      </c>
      <c r="C3774" s="13" t="s">
        <v>12</v>
      </c>
      <c r="D3774" s="12">
        <f t="shared" si="74"/>
        <v>0</v>
      </c>
      <c r="E3774" s="12">
        <f t="shared" si="74"/>
        <v>0</v>
      </c>
      <c r="F3774" s="12">
        <f t="shared" si="74"/>
        <v>0</v>
      </c>
      <c r="G3774" s="12">
        <f t="shared" si="74"/>
        <v>0</v>
      </c>
      <c r="H3774" s="12">
        <f t="shared" si="74"/>
        <v>0</v>
      </c>
      <c r="I3774" s="12">
        <v>0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0</v>
      </c>
      <c r="P3774" s="12">
        <v>0</v>
      </c>
      <c r="Q3774" s="12">
        <v>0</v>
      </c>
      <c r="R3774" s="12">
        <v>0</v>
      </c>
    </row>
    <row r="3775" spans="2:18" hidden="1" x14ac:dyDescent="0.25">
      <c r="B3775" s="8" t="s">
        <v>1</v>
      </c>
      <c r="C3775" s="10" t="s">
        <v>13</v>
      </c>
      <c r="D3775" s="9">
        <f t="shared" si="74"/>
        <v>0</v>
      </c>
      <c r="E3775" s="9">
        <f t="shared" si="74"/>
        <v>0</v>
      </c>
      <c r="F3775" s="9">
        <f t="shared" si="74"/>
        <v>0</v>
      </c>
      <c r="G3775" s="9">
        <f t="shared" si="74"/>
        <v>0</v>
      </c>
      <c r="H3775" s="9">
        <f t="shared" si="74"/>
        <v>0</v>
      </c>
      <c r="I3775" s="9">
        <v>0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  <c r="Q3775" s="9">
        <v>0</v>
      </c>
      <c r="R3775" s="9">
        <v>0</v>
      </c>
    </row>
    <row r="3776" spans="2:18" hidden="1" x14ac:dyDescent="0.25">
      <c r="B3776" s="8" t="s">
        <v>1</v>
      </c>
      <c r="C3776" s="10" t="s">
        <v>14</v>
      </c>
      <c r="D3776" s="9">
        <f t="shared" si="74"/>
        <v>0</v>
      </c>
      <c r="E3776" s="9">
        <f t="shared" si="74"/>
        <v>0</v>
      </c>
      <c r="F3776" s="9">
        <f t="shared" si="74"/>
        <v>0</v>
      </c>
      <c r="G3776" s="9">
        <f t="shared" si="74"/>
        <v>0</v>
      </c>
      <c r="H3776" s="9">
        <f t="shared" si="74"/>
        <v>0</v>
      </c>
      <c r="I3776" s="9">
        <v>0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  <c r="Q3776" s="9">
        <v>0</v>
      </c>
      <c r="R3776" s="9">
        <v>0</v>
      </c>
    </row>
    <row r="3777" spans="2:18" hidden="1" x14ac:dyDescent="0.25">
      <c r="B3777" s="8" t="s">
        <v>1</v>
      </c>
      <c r="C3777" s="10" t="s">
        <v>17</v>
      </c>
      <c r="D3777" s="9">
        <f t="shared" si="74"/>
        <v>0</v>
      </c>
      <c r="E3777" s="9">
        <f t="shared" si="74"/>
        <v>0</v>
      </c>
      <c r="F3777" s="9">
        <f t="shared" si="74"/>
        <v>0</v>
      </c>
      <c r="G3777" s="9">
        <f t="shared" si="74"/>
        <v>0</v>
      </c>
      <c r="H3777" s="9">
        <f t="shared" si="74"/>
        <v>0</v>
      </c>
      <c r="I3777" s="9">
        <v>0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  <c r="Q3777" s="9">
        <v>0</v>
      </c>
      <c r="R3777" s="9">
        <v>0</v>
      </c>
    </row>
    <row r="3778" spans="2:18" hidden="1" x14ac:dyDescent="0.25">
      <c r="B3778" s="8" t="s">
        <v>1</v>
      </c>
      <c r="C3778" s="10" t="s">
        <v>18</v>
      </c>
      <c r="D3778" s="9">
        <f t="shared" si="74"/>
        <v>0</v>
      </c>
      <c r="E3778" s="9">
        <f t="shared" si="74"/>
        <v>0</v>
      </c>
      <c r="F3778" s="9">
        <f t="shared" si="74"/>
        <v>0</v>
      </c>
      <c r="G3778" s="9">
        <f t="shared" si="74"/>
        <v>0</v>
      </c>
      <c r="H3778" s="9">
        <f t="shared" si="74"/>
        <v>0</v>
      </c>
      <c r="I3778" s="9">
        <v>0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  <c r="Q3778" s="9">
        <v>0</v>
      </c>
      <c r="R3778" s="9">
        <v>0</v>
      </c>
    </row>
    <row r="3779" spans="2:18" hidden="1" x14ac:dyDescent="0.25">
      <c r="B3779" s="8" t="s">
        <v>1</v>
      </c>
      <c r="C3779" s="10" t="s">
        <v>19</v>
      </c>
      <c r="D3779" s="9">
        <f t="shared" si="74"/>
        <v>0</v>
      </c>
      <c r="E3779" s="9">
        <f t="shared" si="74"/>
        <v>0</v>
      </c>
      <c r="F3779" s="9">
        <f t="shared" si="74"/>
        <v>0</v>
      </c>
      <c r="G3779" s="9">
        <f t="shared" si="74"/>
        <v>0</v>
      </c>
      <c r="H3779" s="9">
        <f t="shared" si="74"/>
        <v>0</v>
      </c>
      <c r="I3779" s="9">
        <v>0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  <c r="Q3779" s="9">
        <v>0</v>
      </c>
      <c r="R3779" s="9">
        <v>0</v>
      </c>
    </row>
    <row r="3780" spans="2:18" hidden="1" x14ac:dyDescent="0.25">
      <c r="B3780" s="11" t="s">
        <v>1</v>
      </c>
      <c r="C3780" s="13" t="s">
        <v>20</v>
      </c>
      <c r="D3780" s="12">
        <f t="shared" si="74"/>
        <v>0</v>
      </c>
      <c r="E3780" s="12">
        <f t="shared" si="74"/>
        <v>0</v>
      </c>
      <c r="F3780" s="12">
        <f t="shared" si="74"/>
        <v>0</v>
      </c>
      <c r="G3780" s="12">
        <f t="shared" si="74"/>
        <v>0</v>
      </c>
      <c r="H3780" s="12">
        <f t="shared" si="74"/>
        <v>0</v>
      </c>
      <c r="I3780" s="12">
        <v>0</v>
      </c>
      <c r="J3780" s="12">
        <v>0</v>
      </c>
      <c r="K3780" s="12">
        <v>0</v>
      </c>
      <c r="L3780" s="12">
        <v>0</v>
      </c>
      <c r="M3780" s="12">
        <v>0</v>
      </c>
      <c r="N3780" s="12">
        <v>0</v>
      </c>
      <c r="O3780" s="12">
        <v>0</v>
      </c>
      <c r="P3780" s="12">
        <v>0</v>
      </c>
      <c r="Q3780" s="12">
        <v>0</v>
      </c>
      <c r="R3780" s="12">
        <v>0</v>
      </c>
    </row>
    <row r="3781" spans="2:18" ht="15.75" hidden="1" thickBot="1" x14ac:dyDescent="0.3">
      <c r="B3781" s="15" t="s">
        <v>1481</v>
      </c>
      <c r="C3781" s="16" t="s">
        <v>1482</v>
      </c>
      <c r="D3781" s="17">
        <f t="shared" si="74"/>
        <v>0</v>
      </c>
      <c r="E3781" s="17">
        <f t="shared" si="74"/>
        <v>0</v>
      </c>
      <c r="F3781" s="17">
        <f t="shared" si="74"/>
        <v>0</v>
      </c>
      <c r="G3781" s="17">
        <f t="shared" si="74"/>
        <v>0</v>
      </c>
      <c r="H3781" s="17">
        <f t="shared" si="74"/>
        <v>0</v>
      </c>
      <c r="I3781" s="17">
        <v>0</v>
      </c>
      <c r="J3781" s="17">
        <v>0</v>
      </c>
      <c r="K3781" s="17">
        <v>0</v>
      </c>
      <c r="L3781" s="17">
        <v>0</v>
      </c>
      <c r="M3781" s="17">
        <v>0</v>
      </c>
      <c r="N3781" s="17">
        <v>0</v>
      </c>
      <c r="O3781" s="17">
        <v>0</v>
      </c>
      <c r="P3781" s="17">
        <v>0</v>
      </c>
      <c r="Q3781" s="17">
        <v>0</v>
      </c>
      <c r="R3781" s="17">
        <v>0</v>
      </c>
    </row>
    <row r="3782" spans="2:18" hidden="1" x14ac:dyDescent="0.25">
      <c r="B3782" s="11" t="s">
        <v>1</v>
      </c>
      <c r="C3782" s="13" t="s">
        <v>12</v>
      </c>
      <c r="D3782" s="12">
        <f t="shared" si="74"/>
        <v>0</v>
      </c>
      <c r="E3782" s="12">
        <f t="shared" si="74"/>
        <v>0</v>
      </c>
      <c r="F3782" s="12">
        <f t="shared" si="74"/>
        <v>0</v>
      </c>
      <c r="G3782" s="12">
        <f t="shared" si="74"/>
        <v>0</v>
      </c>
      <c r="H3782" s="12">
        <f t="shared" si="74"/>
        <v>0</v>
      </c>
      <c r="I3782" s="12">
        <v>0</v>
      </c>
      <c r="J3782" s="12">
        <v>0</v>
      </c>
      <c r="K3782" s="12">
        <v>0</v>
      </c>
      <c r="L3782" s="12">
        <v>0</v>
      </c>
      <c r="M3782" s="12">
        <v>0</v>
      </c>
      <c r="N3782" s="12">
        <v>0</v>
      </c>
      <c r="O3782" s="12">
        <v>0</v>
      </c>
      <c r="P3782" s="12">
        <v>0</v>
      </c>
      <c r="Q3782" s="12">
        <v>0</v>
      </c>
      <c r="R3782" s="12">
        <v>0</v>
      </c>
    </row>
    <row r="3783" spans="2:18" hidden="1" x14ac:dyDescent="0.25">
      <c r="B3783" s="8" t="s">
        <v>1</v>
      </c>
      <c r="C3783" s="10" t="s">
        <v>13</v>
      </c>
      <c r="D3783" s="9">
        <f t="shared" si="74"/>
        <v>0</v>
      </c>
      <c r="E3783" s="9">
        <f t="shared" si="74"/>
        <v>0</v>
      </c>
      <c r="F3783" s="9">
        <f t="shared" si="74"/>
        <v>0</v>
      </c>
      <c r="G3783" s="9">
        <f t="shared" si="74"/>
        <v>0</v>
      </c>
      <c r="H3783" s="9">
        <f t="shared" si="74"/>
        <v>0</v>
      </c>
      <c r="I3783" s="9">
        <v>0</v>
      </c>
      <c r="J3783" s="9">
        <v>0</v>
      </c>
      <c r="K3783" s="9">
        <v>0</v>
      </c>
      <c r="L3783" s="9">
        <v>0</v>
      </c>
      <c r="M3783" s="9">
        <v>0</v>
      </c>
      <c r="N3783" s="9">
        <v>0</v>
      </c>
      <c r="O3783" s="9">
        <v>0</v>
      </c>
      <c r="P3783" s="9">
        <v>0</v>
      </c>
      <c r="Q3783" s="9">
        <v>0</v>
      </c>
      <c r="R3783" s="9">
        <v>0</v>
      </c>
    </row>
    <row r="3784" spans="2:18" hidden="1" x14ac:dyDescent="0.25">
      <c r="B3784" s="8" t="s">
        <v>1</v>
      </c>
      <c r="C3784" s="10" t="s">
        <v>14</v>
      </c>
      <c r="D3784" s="9">
        <f t="shared" si="74"/>
        <v>0</v>
      </c>
      <c r="E3784" s="9">
        <f t="shared" si="74"/>
        <v>0</v>
      </c>
      <c r="F3784" s="9">
        <f t="shared" si="74"/>
        <v>0</v>
      </c>
      <c r="G3784" s="9">
        <f t="shared" si="74"/>
        <v>0</v>
      </c>
      <c r="H3784" s="9">
        <f t="shared" si="74"/>
        <v>0</v>
      </c>
      <c r="I3784" s="9">
        <v>0</v>
      </c>
      <c r="J3784" s="9">
        <v>0</v>
      </c>
      <c r="K3784" s="9">
        <v>0</v>
      </c>
      <c r="L3784" s="9">
        <v>0</v>
      </c>
      <c r="M3784" s="9">
        <v>0</v>
      </c>
      <c r="N3784" s="9">
        <v>0</v>
      </c>
      <c r="O3784" s="9">
        <v>0</v>
      </c>
      <c r="P3784" s="9">
        <v>0</v>
      </c>
      <c r="Q3784" s="9">
        <v>0</v>
      </c>
      <c r="R3784" s="9">
        <v>0</v>
      </c>
    </row>
    <row r="3785" spans="2:18" hidden="1" x14ac:dyDescent="0.25">
      <c r="B3785" s="8" t="s">
        <v>1</v>
      </c>
      <c r="C3785" s="10" t="s">
        <v>17</v>
      </c>
      <c r="D3785" s="9">
        <f t="shared" si="74"/>
        <v>0</v>
      </c>
      <c r="E3785" s="9">
        <f t="shared" si="74"/>
        <v>0</v>
      </c>
      <c r="F3785" s="9">
        <f t="shared" si="74"/>
        <v>0</v>
      </c>
      <c r="G3785" s="9">
        <f t="shared" si="74"/>
        <v>0</v>
      </c>
      <c r="H3785" s="9">
        <f t="shared" si="74"/>
        <v>0</v>
      </c>
      <c r="I3785" s="9">
        <v>0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  <c r="Q3785" s="9">
        <v>0</v>
      </c>
      <c r="R3785" s="9">
        <v>0</v>
      </c>
    </row>
    <row r="3786" spans="2:18" hidden="1" x14ac:dyDescent="0.25">
      <c r="B3786" s="8" t="s">
        <v>1</v>
      </c>
      <c r="C3786" s="10" t="s">
        <v>18</v>
      </c>
      <c r="D3786" s="9">
        <f t="shared" si="74"/>
        <v>0</v>
      </c>
      <c r="E3786" s="9">
        <f t="shared" si="74"/>
        <v>0</v>
      </c>
      <c r="F3786" s="9">
        <f t="shared" si="74"/>
        <v>0</v>
      </c>
      <c r="G3786" s="9">
        <f t="shared" si="74"/>
        <v>0</v>
      </c>
      <c r="H3786" s="9">
        <f t="shared" si="74"/>
        <v>0</v>
      </c>
      <c r="I3786" s="9">
        <v>0</v>
      </c>
      <c r="J3786" s="9">
        <v>0</v>
      </c>
      <c r="K3786" s="9">
        <v>0</v>
      </c>
      <c r="L3786" s="9">
        <v>0</v>
      </c>
      <c r="M3786" s="9">
        <v>0</v>
      </c>
      <c r="N3786" s="9">
        <v>0</v>
      </c>
      <c r="O3786" s="9">
        <v>0</v>
      </c>
      <c r="P3786" s="9">
        <v>0</v>
      </c>
      <c r="Q3786" s="9">
        <v>0</v>
      </c>
      <c r="R3786" s="9">
        <v>0</v>
      </c>
    </row>
    <row r="3787" spans="2:18" hidden="1" x14ac:dyDescent="0.25">
      <c r="B3787" s="8" t="s">
        <v>1</v>
      </c>
      <c r="C3787" s="10" t="s">
        <v>19</v>
      </c>
      <c r="D3787" s="9">
        <f t="shared" si="74"/>
        <v>0</v>
      </c>
      <c r="E3787" s="9">
        <f t="shared" si="74"/>
        <v>0</v>
      </c>
      <c r="F3787" s="9">
        <f t="shared" si="74"/>
        <v>0</v>
      </c>
      <c r="G3787" s="9">
        <f t="shared" si="74"/>
        <v>0</v>
      </c>
      <c r="H3787" s="9">
        <f t="shared" si="74"/>
        <v>0</v>
      </c>
      <c r="I3787" s="9">
        <v>0</v>
      </c>
      <c r="J3787" s="9">
        <v>0</v>
      </c>
      <c r="K3787" s="9">
        <v>0</v>
      </c>
      <c r="L3787" s="9">
        <v>0</v>
      </c>
      <c r="M3787" s="9">
        <v>0</v>
      </c>
      <c r="N3787" s="9">
        <v>0</v>
      </c>
      <c r="O3787" s="9">
        <v>0</v>
      </c>
      <c r="P3787" s="9">
        <v>0</v>
      </c>
      <c r="Q3787" s="9">
        <v>0</v>
      </c>
      <c r="R3787" s="9">
        <v>0</v>
      </c>
    </row>
    <row r="3788" spans="2:18" hidden="1" x14ac:dyDescent="0.25">
      <c r="B3788" s="11" t="s">
        <v>1</v>
      </c>
      <c r="C3788" s="13" t="s">
        <v>20</v>
      </c>
      <c r="D3788" s="12">
        <f t="shared" si="74"/>
        <v>0</v>
      </c>
      <c r="E3788" s="12">
        <f t="shared" si="74"/>
        <v>0</v>
      </c>
      <c r="F3788" s="12">
        <f t="shared" si="74"/>
        <v>0</v>
      </c>
      <c r="G3788" s="12">
        <f t="shared" si="74"/>
        <v>0</v>
      </c>
      <c r="H3788" s="12">
        <f t="shared" si="74"/>
        <v>0</v>
      </c>
      <c r="I3788" s="12">
        <v>0</v>
      </c>
      <c r="J3788" s="12">
        <v>0</v>
      </c>
      <c r="K3788" s="12">
        <v>0</v>
      </c>
      <c r="L3788" s="12">
        <v>0</v>
      </c>
      <c r="M3788" s="12">
        <v>0</v>
      </c>
      <c r="N3788" s="12">
        <v>0</v>
      </c>
      <c r="O3788" s="12">
        <v>0</v>
      </c>
      <c r="P3788" s="12">
        <v>0</v>
      </c>
      <c r="Q3788" s="12">
        <v>0</v>
      </c>
      <c r="R3788" s="12">
        <v>0</v>
      </c>
    </row>
    <row r="3789" spans="2:18" ht="30.75" hidden="1" thickBot="1" x14ac:dyDescent="0.3">
      <c r="B3789" s="15" t="s">
        <v>1483</v>
      </c>
      <c r="C3789" s="16" t="s">
        <v>1484</v>
      </c>
      <c r="D3789" s="17">
        <f t="shared" si="74"/>
        <v>0</v>
      </c>
      <c r="E3789" s="17">
        <f t="shared" si="74"/>
        <v>0</v>
      </c>
      <c r="F3789" s="17">
        <f t="shared" si="74"/>
        <v>0</v>
      </c>
      <c r="G3789" s="17">
        <f t="shared" si="74"/>
        <v>0</v>
      </c>
      <c r="H3789" s="17">
        <f t="shared" si="74"/>
        <v>0</v>
      </c>
      <c r="I3789" s="17">
        <v>0</v>
      </c>
      <c r="J3789" s="17">
        <v>0</v>
      </c>
      <c r="K3789" s="17">
        <v>0</v>
      </c>
      <c r="L3789" s="17">
        <v>0</v>
      </c>
      <c r="M3789" s="17">
        <v>0</v>
      </c>
      <c r="N3789" s="17">
        <v>0</v>
      </c>
      <c r="O3789" s="17">
        <v>0</v>
      </c>
      <c r="P3789" s="17">
        <v>0</v>
      </c>
      <c r="Q3789" s="17">
        <v>0</v>
      </c>
      <c r="R3789" s="17">
        <v>0</v>
      </c>
    </row>
    <row r="3790" spans="2:18" hidden="1" x14ac:dyDescent="0.25">
      <c r="B3790" s="11" t="s">
        <v>1</v>
      </c>
      <c r="C3790" s="13" t="s">
        <v>12</v>
      </c>
      <c r="D3790" s="12">
        <f t="shared" si="74"/>
        <v>0</v>
      </c>
      <c r="E3790" s="12">
        <f t="shared" si="74"/>
        <v>0</v>
      </c>
      <c r="F3790" s="12">
        <f t="shared" si="74"/>
        <v>0</v>
      </c>
      <c r="G3790" s="12">
        <f t="shared" si="74"/>
        <v>0</v>
      </c>
      <c r="H3790" s="12">
        <f t="shared" si="74"/>
        <v>0</v>
      </c>
      <c r="I3790" s="12">
        <v>0</v>
      </c>
      <c r="J3790" s="12">
        <v>0</v>
      </c>
      <c r="K3790" s="12">
        <v>0</v>
      </c>
      <c r="L3790" s="12">
        <v>0</v>
      </c>
      <c r="M3790" s="12">
        <v>0</v>
      </c>
      <c r="N3790" s="12">
        <v>0</v>
      </c>
      <c r="O3790" s="12">
        <v>0</v>
      </c>
      <c r="P3790" s="12">
        <v>0</v>
      </c>
      <c r="Q3790" s="12">
        <v>0</v>
      </c>
      <c r="R3790" s="12">
        <v>0</v>
      </c>
    </row>
    <row r="3791" spans="2:18" hidden="1" x14ac:dyDescent="0.25">
      <c r="B3791" s="8" t="s">
        <v>1</v>
      </c>
      <c r="C3791" s="10" t="s">
        <v>14</v>
      </c>
      <c r="D3791" s="9">
        <f t="shared" si="74"/>
        <v>0</v>
      </c>
      <c r="E3791" s="9">
        <f t="shared" si="74"/>
        <v>0</v>
      </c>
      <c r="F3791" s="9">
        <f t="shared" si="74"/>
        <v>0</v>
      </c>
      <c r="G3791" s="9">
        <f t="shared" si="74"/>
        <v>0</v>
      </c>
      <c r="H3791" s="9">
        <f t="shared" si="74"/>
        <v>0</v>
      </c>
      <c r="I3791" s="9">
        <v>0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  <c r="Q3791" s="9">
        <v>0</v>
      </c>
      <c r="R3791" s="9">
        <v>0</v>
      </c>
    </row>
    <row r="3792" spans="2:18" ht="30.75" hidden="1" thickBot="1" x14ac:dyDescent="0.3">
      <c r="B3792" s="15" t="s">
        <v>1485</v>
      </c>
      <c r="C3792" s="16" t="s">
        <v>1486</v>
      </c>
      <c r="D3792" s="17">
        <f t="shared" si="74"/>
        <v>0</v>
      </c>
      <c r="E3792" s="17">
        <f t="shared" si="74"/>
        <v>0</v>
      </c>
      <c r="F3792" s="17">
        <f t="shared" si="74"/>
        <v>0</v>
      </c>
      <c r="G3792" s="17">
        <f t="shared" si="74"/>
        <v>0</v>
      </c>
      <c r="H3792" s="17">
        <f t="shared" si="74"/>
        <v>0</v>
      </c>
      <c r="I3792" s="17">
        <v>0</v>
      </c>
      <c r="J3792" s="17">
        <v>0</v>
      </c>
      <c r="K3792" s="17">
        <v>0</v>
      </c>
      <c r="L3792" s="17">
        <v>0</v>
      </c>
      <c r="M3792" s="17">
        <v>0</v>
      </c>
      <c r="N3792" s="17">
        <v>0</v>
      </c>
      <c r="O3792" s="17">
        <v>0</v>
      </c>
      <c r="P3792" s="17">
        <v>0</v>
      </c>
      <c r="Q3792" s="17">
        <v>0</v>
      </c>
      <c r="R3792" s="17">
        <v>0</v>
      </c>
    </row>
    <row r="3793" spans="2:18" hidden="1" x14ac:dyDescent="0.25">
      <c r="B3793" s="11" t="s">
        <v>1</v>
      </c>
      <c r="C3793" s="13" t="s">
        <v>12</v>
      </c>
      <c r="D3793" s="12">
        <f t="shared" si="74"/>
        <v>0</v>
      </c>
      <c r="E3793" s="12">
        <f t="shared" si="74"/>
        <v>0</v>
      </c>
      <c r="F3793" s="12">
        <f t="shared" si="74"/>
        <v>0</v>
      </c>
      <c r="G3793" s="12">
        <f t="shared" si="74"/>
        <v>0</v>
      </c>
      <c r="H3793" s="12">
        <f t="shared" si="74"/>
        <v>0</v>
      </c>
      <c r="I3793" s="12">
        <v>0</v>
      </c>
      <c r="J3793" s="12">
        <v>0</v>
      </c>
      <c r="K3793" s="12">
        <v>0</v>
      </c>
      <c r="L3793" s="12">
        <v>0</v>
      </c>
      <c r="M3793" s="12">
        <v>0</v>
      </c>
      <c r="N3793" s="12">
        <v>0</v>
      </c>
      <c r="O3793" s="12">
        <v>0</v>
      </c>
      <c r="P3793" s="12">
        <v>0</v>
      </c>
      <c r="Q3793" s="12">
        <v>0</v>
      </c>
      <c r="R3793" s="12">
        <v>0</v>
      </c>
    </row>
    <row r="3794" spans="2:18" hidden="1" x14ac:dyDescent="0.25">
      <c r="B3794" s="8" t="s">
        <v>1</v>
      </c>
      <c r="C3794" s="10" t="s">
        <v>13</v>
      </c>
      <c r="D3794" s="9">
        <f t="shared" si="74"/>
        <v>0</v>
      </c>
      <c r="E3794" s="9">
        <f t="shared" si="74"/>
        <v>0</v>
      </c>
      <c r="F3794" s="9">
        <f t="shared" si="74"/>
        <v>0</v>
      </c>
      <c r="G3794" s="9">
        <f t="shared" si="74"/>
        <v>0</v>
      </c>
      <c r="H3794" s="9">
        <f t="shared" si="74"/>
        <v>0</v>
      </c>
      <c r="I3794" s="9">
        <v>0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  <c r="Q3794" s="9">
        <v>0</v>
      </c>
      <c r="R3794" s="9">
        <v>0</v>
      </c>
    </row>
    <row r="3795" spans="2:18" hidden="1" x14ac:dyDescent="0.25">
      <c r="B3795" s="8" t="s">
        <v>1</v>
      </c>
      <c r="C3795" s="10" t="s">
        <v>14</v>
      </c>
      <c r="D3795" s="9">
        <f t="shared" si="74"/>
        <v>0</v>
      </c>
      <c r="E3795" s="9">
        <f t="shared" si="74"/>
        <v>0</v>
      </c>
      <c r="F3795" s="9">
        <f t="shared" si="74"/>
        <v>0</v>
      </c>
      <c r="G3795" s="9">
        <f t="shared" si="74"/>
        <v>0</v>
      </c>
      <c r="H3795" s="9">
        <f t="shared" si="74"/>
        <v>0</v>
      </c>
      <c r="I3795" s="9">
        <v>0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  <c r="Q3795" s="9">
        <v>0</v>
      </c>
      <c r="R3795" s="9">
        <v>0</v>
      </c>
    </row>
    <row r="3796" spans="2:18" hidden="1" x14ac:dyDescent="0.25">
      <c r="B3796" s="8" t="s">
        <v>1</v>
      </c>
      <c r="C3796" s="10" t="s">
        <v>17</v>
      </c>
      <c r="D3796" s="9">
        <f t="shared" ref="D3796:H3846" si="75">I3796+N3796</f>
        <v>0</v>
      </c>
      <c r="E3796" s="9">
        <f t="shared" si="75"/>
        <v>0</v>
      </c>
      <c r="F3796" s="9">
        <f t="shared" si="75"/>
        <v>0</v>
      </c>
      <c r="G3796" s="9">
        <f t="shared" si="75"/>
        <v>0</v>
      </c>
      <c r="H3796" s="9">
        <f t="shared" si="75"/>
        <v>0</v>
      </c>
      <c r="I3796" s="9">
        <v>0</v>
      </c>
      <c r="J3796" s="9">
        <v>0</v>
      </c>
      <c r="K3796" s="9">
        <v>0</v>
      </c>
      <c r="L3796" s="9">
        <v>0</v>
      </c>
      <c r="M3796" s="9">
        <v>0</v>
      </c>
      <c r="N3796" s="9">
        <v>0</v>
      </c>
      <c r="O3796" s="9">
        <v>0</v>
      </c>
      <c r="P3796" s="9">
        <v>0</v>
      </c>
      <c r="Q3796" s="9">
        <v>0</v>
      </c>
      <c r="R3796" s="9">
        <v>0</v>
      </c>
    </row>
    <row r="3797" spans="2:18" hidden="1" x14ac:dyDescent="0.25">
      <c r="B3797" s="8" t="s">
        <v>1</v>
      </c>
      <c r="C3797" s="10" t="s">
        <v>18</v>
      </c>
      <c r="D3797" s="9">
        <f t="shared" si="75"/>
        <v>0</v>
      </c>
      <c r="E3797" s="9">
        <f t="shared" si="75"/>
        <v>0</v>
      </c>
      <c r="F3797" s="9">
        <f t="shared" si="75"/>
        <v>0</v>
      </c>
      <c r="G3797" s="9">
        <f t="shared" si="75"/>
        <v>0</v>
      </c>
      <c r="H3797" s="9">
        <f t="shared" si="75"/>
        <v>0</v>
      </c>
      <c r="I3797" s="9">
        <v>0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  <c r="Q3797" s="9">
        <v>0</v>
      </c>
      <c r="R3797" s="9">
        <v>0</v>
      </c>
    </row>
    <row r="3798" spans="2:18" hidden="1" x14ac:dyDescent="0.25">
      <c r="B3798" s="8" t="s">
        <v>1</v>
      </c>
      <c r="C3798" s="10" t="s">
        <v>19</v>
      </c>
      <c r="D3798" s="9">
        <f t="shared" si="75"/>
        <v>0</v>
      </c>
      <c r="E3798" s="9">
        <f t="shared" si="75"/>
        <v>0</v>
      </c>
      <c r="F3798" s="9">
        <f t="shared" si="75"/>
        <v>0</v>
      </c>
      <c r="G3798" s="9">
        <f t="shared" si="75"/>
        <v>0</v>
      </c>
      <c r="H3798" s="9">
        <f t="shared" si="75"/>
        <v>0</v>
      </c>
      <c r="I3798" s="9">
        <v>0</v>
      </c>
      <c r="J3798" s="9">
        <v>0</v>
      </c>
      <c r="K3798" s="9">
        <v>0</v>
      </c>
      <c r="L3798" s="9">
        <v>0</v>
      </c>
      <c r="M3798" s="9">
        <v>0</v>
      </c>
      <c r="N3798" s="9">
        <v>0</v>
      </c>
      <c r="O3798" s="9">
        <v>0</v>
      </c>
      <c r="P3798" s="9">
        <v>0</v>
      </c>
      <c r="Q3798" s="9">
        <v>0</v>
      </c>
      <c r="R3798" s="9">
        <v>0</v>
      </c>
    </row>
    <row r="3799" spans="2:18" hidden="1" x14ac:dyDescent="0.25">
      <c r="B3799" s="11" t="s">
        <v>1</v>
      </c>
      <c r="C3799" s="13" t="s">
        <v>20</v>
      </c>
      <c r="D3799" s="12">
        <f t="shared" si="75"/>
        <v>0</v>
      </c>
      <c r="E3799" s="12">
        <f t="shared" si="75"/>
        <v>0</v>
      </c>
      <c r="F3799" s="12">
        <f t="shared" si="75"/>
        <v>0</v>
      </c>
      <c r="G3799" s="12">
        <f t="shared" si="75"/>
        <v>0</v>
      </c>
      <c r="H3799" s="12">
        <f t="shared" si="75"/>
        <v>0</v>
      </c>
      <c r="I3799" s="12">
        <v>0</v>
      </c>
      <c r="J3799" s="12">
        <v>0</v>
      </c>
      <c r="K3799" s="12">
        <v>0</v>
      </c>
      <c r="L3799" s="12">
        <v>0</v>
      </c>
      <c r="M3799" s="12">
        <v>0</v>
      </c>
      <c r="N3799" s="12">
        <v>0</v>
      </c>
      <c r="O3799" s="12">
        <v>0</v>
      </c>
      <c r="P3799" s="12">
        <v>0</v>
      </c>
      <c r="Q3799" s="12">
        <v>0</v>
      </c>
      <c r="R3799" s="12">
        <v>0</v>
      </c>
    </row>
    <row r="3800" spans="2:18" ht="45.75" hidden="1" thickBot="1" x14ac:dyDescent="0.3">
      <c r="B3800" s="15" t="s">
        <v>1487</v>
      </c>
      <c r="C3800" s="16" t="s">
        <v>1488</v>
      </c>
      <c r="D3800" s="17">
        <f t="shared" si="75"/>
        <v>0</v>
      </c>
      <c r="E3800" s="17">
        <f t="shared" si="75"/>
        <v>0</v>
      </c>
      <c r="F3800" s="17">
        <f t="shared" si="75"/>
        <v>0</v>
      </c>
      <c r="G3800" s="17">
        <f t="shared" si="75"/>
        <v>0</v>
      </c>
      <c r="H3800" s="17">
        <f t="shared" si="75"/>
        <v>0</v>
      </c>
      <c r="I3800" s="17">
        <v>0</v>
      </c>
      <c r="J3800" s="17">
        <v>0</v>
      </c>
      <c r="K3800" s="17">
        <v>0</v>
      </c>
      <c r="L3800" s="17">
        <v>0</v>
      </c>
      <c r="M3800" s="17">
        <v>0</v>
      </c>
      <c r="N3800" s="17">
        <v>0</v>
      </c>
      <c r="O3800" s="17">
        <v>0</v>
      </c>
      <c r="P3800" s="17">
        <v>0</v>
      </c>
      <c r="Q3800" s="17">
        <v>0</v>
      </c>
      <c r="R3800" s="17">
        <v>0</v>
      </c>
    </row>
    <row r="3801" spans="2:18" hidden="1" x14ac:dyDescent="0.25">
      <c r="B3801" s="11" t="s">
        <v>1</v>
      </c>
      <c r="C3801" s="13" t="s">
        <v>12</v>
      </c>
      <c r="D3801" s="12">
        <f t="shared" si="75"/>
        <v>0</v>
      </c>
      <c r="E3801" s="12">
        <f t="shared" si="75"/>
        <v>0</v>
      </c>
      <c r="F3801" s="12">
        <f t="shared" si="75"/>
        <v>0</v>
      </c>
      <c r="G3801" s="12">
        <f t="shared" si="75"/>
        <v>0</v>
      </c>
      <c r="H3801" s="12">
        <f t="shared" si="75"/>
        <v>0</v>
      </c>
      <c r="I3801" s="12">
        <v>0</v>
      </c>
      <c r="J3801" s="12">
        <v>0</v>
      </c>
      <c r="K3801" s="12">
        <v>0</v>
      </c>
      <c r="L3801" s="12">
        <v>0</v>
      </c>
      <c r="M3801" s="12">
        <v>0</v>
      </c>
      <c r="N3801" s="12">
        <v>0</v>
      </c>
      <c r="O3801" s="12">
        <v>0</v>
      </c>
      <c r="P3801" s="12">
        <v>0</v>
      </c>
      <c r="Q3801" s="12">
        <v>0</v>
      </c>
      <c r="R3801" s="12">
        <v>0</v>
      </c>
    </row>
    <row r="3802" spans="2:18" hidden="1" x14ac:dyDescent="0.25">
      <c r="B3802" s="8" t="s">
        <v>1</v>
      </c>
      <c r="C3802" s="10" t="s">
        <v>14</v>
      </c>
      <c r="D3802" s="9">
        <f t="shared" si="75"/>
        <v>0</v>
      </c>
      <c r="E3802" s="9">
        <f t="shared" si="75"/>
        <v>0</v>
      </c>
      <c r="F3802" s="9">
        <f t="shared" si="75"/>
        <v>0</v>
      </c>
      <c r="G3802" s="9">
        <f t="shared" si="75"/>
        <v>0</v>
      </c>
      <c r="H3802" s="9">
        <f t="shared" si="75"/>
        <v>0</v>
      </c>
      <c r="I3802" s="9">
        <v>0</v>
      </c>
      <c r="J3802" s="9">
        <v>0</v>
      </c>
      <c r="K3802" s="9">
        <v>0</v>
      </c>
      <c r="L3802" s="9">
        <v>0</v>
      </c>
      <c r="M3802" s="9">
        <v>0</v>
      </c>
      <c r="N3802" s="9">
        <v>0</v>
      </c>
      <c r="O3802" s="9">
        <v>0</v>
      </c>
      <c r="P3802" s="9">
        <v>0</v>
      </c>
      <c r="Q3802" s="9">
        <v>0</v>
      </c>
      <c r="R3802" s="9">
        <v>0</v>
      </c>
    </row>
    <row r="3803" spans="2:18" hidden="1" x14ac:dyDescent="0.25">
      <c r="B3803" s="8" t="s">
        <v>1</v>
      </c>
      <c r="C3803" s="10" t="s">
        <v>17</v>
      </c>
      <c r="D3803" s="9">
        <f t="shared" si="75"/>
        <v>0</v>
      </c>
      <c r="E3803" s="9">
        <f t="shared" si="75"/>
        <v>0</v>
      </c>
      <c r="F3803" s="9">
        <f t="shared" si="75"/>
        <v>0</v>
      </c>
      <c r="G3803" s="9">
        <f t="shared" si="75"/>
        <v>0</v>
      </c>
      <c r="H3803" s="9">
        <f t="shared" si="75"/>
        <v>0</v>
      </c>
      <c r="I3803" s="9">
        <v>0</v>
      </c>
      <c r="J3803" s="9">
        <v>0</v>
      </c>
      <c r="K3803" s="9">
        <v>0</v>
      </c>
      <c r="L3803" s="9">
        <v>0</v>
      </c>
      <c r="M3803" s="9">
        <v>0</v>
      </c>
      <c r="N3803" s="9">
        <v>0</v>
      </c>
      <c r="O3803" s="9">
        <v>0</v>
      </c>
      <c r="P3803" s="9">
        <v>0</v>
      </c>
      <c r="Q3803" s="9">
        <v>0</v>
      </c>
      <c r="R3803" s="9">
        <v>0</v>
      </c>
    </row>
    <row r="3804" spans="2:18" hidden="1" x14ac:dyDescent="0.25">
      <c r="B3804" s="8" t="s">
        <v>1</v>
      </c>
      <c r="C3804" s="10" t="s">
        <v>19</v>
      </c>
      <c r="D3804" s="9">
        <f t="shared" si="75"/>
        <v>0</v>
      </c>
      <c r="E3804" s="9">
        <f t="shared" si="75"/>
        <v>0</v>
      </c>
      <c r="F3804" s="9">
        <f t="shared" si="75"/>
        <v>0</v>
      </c>
      <c r="G3804" s="9">
        <f t="shared" si="75"/>
        <v>0</v>
      </c>
      <c r="H3804" s="9">
        <f t="shared" si="75"/>
        <v>0</v>
      </c>
      <c r="I3804" s="9">
        <v>0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  <c r="Q3804" s="9">
        <v>0</v>
      </c>
      <c r="R3804" s="9">
        <v>0</v>
      </c>
    </row>
    <row r="3805" spans="2:18" hidden="1" x14ac:dyDescent="0.25">
      <c r="B3805" s="11" t="s">
        <v>1</v>
      </c>
      <c r="C3805" s="13" t="s">
        <v>20</v>
      </c>
      <c r="D3805" s="12">
        <f t="shared" si="75"/>
        <v>0</v>
      </c>
      <c r="E3805" s="12">
        <f t="shared" si="75"/>
        <v>0</v>
      </c>
      <c r="F3805" s="12">
        <f t="shared" si="75"/>
        <v>0</v>
      </c>
      <c r="G3805" s="12">
        <f t="shared" si="75"/>
        <v>0</v>
      </c>
      <c r="H3805" s="12">
        <f t="shared" si="75"/>
        <v>0</v>
      </c>
      <c r="I3805" s="12">
        <v>0</v>
      </c>
      <c r="J3805" s="12">
        <v>0</v>
      </c>
      <c r="K3805" s="12">
        <v>0</v>
      </c>
      <c r="L3805" s="12">
        <v>0</v>
      </c>
      <c r="M3805" s="12">
        <v>0</v>
      </c>
      <c r="N3805" s="12">
        <v>0</v>
      </c>
      <c r="O3805" s="12">
        <v>0</v>
      </c>
      <c r="P3805" s="12">
        <v>0</v>
      </c>
      <c r="Q3805" s="12">
        <v>0</v>
      </c>
      <c r="R3805" s="12">
        <v>0</v>
      </c>
    </row>
    <row r="3806" spans="2:18" ht="30.75" hidden="1" thickBot="1" x14ac:dyDescent="0.3">
      <c r="B3806" s="15" t="s">
        <v>1489</v>
      </c>
      <c r="C3806" s="16" t="s">
        <v>1490</v>
      </c>
      <c r="D3806" s="17">
        <f t="shared" si="75"/>
        <v>0</v>
      </c>
      <c r="E3806" s="17">
        <f t="shared" si="75"/>
        <v>0</v>
      </c>
      <c r="F3806" s="17">
        <f t="shared" si="75"/>
        <v>0</v>
      </c>
      <c r="G3806" s="17">
        <f t="shared" si="75"/>
        <v>0</v>
      </c>
      <c r="H3806" s="17">
        <f t="shared" si="75"/>
        <v>0</v>
      </c>
      <c r="I3806" s="17">
        <v>0</v>
      </c>
      <c r="J3806" s="17">
        <v>0</v>
      </c>
      <c r="K3806" s="17">
        <v>0</v>
      </c>
      <c r="L3806" s="17">
        <v>0</v>
      </c>
      <c r="M3806" s="17">
        <v>0</v>
      </c>
      <c r="N3806" s="17">
        <v>0</v>
      </c>
      <c r="O3806" s="17">
        <v>0</v>
      </c>
      <c r="P3806" s="17">
        <v>0</v>
      </c>
      <c r="Q3806" s="17">
        <v>0</v>
      </c>
      <c r="R3806" s="17">
        <v>0</v>
      </c>
    </row>
    <row r="3807" spans="2:18" hidden="1" x14ac:dyDescent="0.25">
      <c r="B3807" s="11" t="s">
        <v>1</v>
      </c>
      <c r="C3807" s="13" t="s">
        <v>12</v>
      </c>
      <c r="D3807" s="12">
        <f t="shared" si="75"/>
        <v>0</v>
      </c>
      <c r="E3807" s="12">
        <f t="shared" si="75"/>
        <v>0</v>
      </c>
      <c r="F3807" s="12">
        <f t="shared" si="75"/>
        <v>0</v>
      </c>
      <c r="G3807" s="12">
        <f t="shared" si="75"/>
        <v>0</v>
      </c>
      <c r="H3807" s="12">
        <f t="shared" si="75"/>
        <v>0</v>
      </c>
      <c r="I3807" s="12">
        <v>0</v>
      </c>
      <c r="J3807" s="12">
        <v>0</v>
      </c>
      <c r="K3807" s="12">
        <v>0</v>
      </c>
      <c r="L3807" s="12">
        <v>0</v>
      </c>
      <c r="M3807" s="12">
        <v>0</v>
      </c>
      <c r="N3807" s="12">
        <v>0</v>
      </c>
      <c r="O3807" s="12">
        <v>0</v>
      </c>
      <c r="P3807" s="12">
        <v>0</v>
      </c>
      <c r="Q3807" s="12">
        <v>0</v>
      </c>
      <c r="R3807" s="12">
        <v>0</v>
      </c>
    </row>
    <row r="3808" spans="2:18" hidden="1" x14ac:dyDescent="0.25">
      <c r="B3808" s="8" t="s">
        <v>1</v>
      </c>
      <c r="C3808" s="10" t="s">
        <v>13</v>
      </c>
      <c r="D3808" s="9">
        <f t="shared" si="75"/>
        <v>0</v>
      </c>
      <c r="E3808" s="9">
        <f t="shared" si="75"/>
        <v>0</v>
      </c>
      <c r="F3808" s="9">
        <f t="shared" si="75"/>
        <v>0</v>
      </c>
      <c r="G3808" s="9">
        <f t="shared" si="75"/>
        <v>0</v>
      </c>
      <c r="H3808" s="9">
        <f t="shared" si="75"/>
        <v>0</v>
      </c>
      <c r="I3808" s="9">
        <v>0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  <c r="Q3808" s="9">
        <v>0</v>
      </c>
      <c r="R3808" s="9">
        <v>0</v>
      </c>
    </row>
    <row r="3809" spans="2:18" hidden="1" x14ac:dyDescent="0.25">
      <c r="B3809" s="8" t="s">
        <v>1</v>
      </c>
      <c r="C3809" s="10" t="s">
        <v>14</v>
      </c>
      <c r="D3809" s="9">
        <f t="shared" si="75"/>
        <v>0</v>
      </c>
      <c r="E3809" s="9">
        <f t="shared" si="75"/>
        <v>0</v>
      </c>
      <c r="F3809" s="9">
        <f t="shared" si="75"/>
        <v>0</v>
      </c>
      <c r="G3809" s="9">
        <f t="shared" si="75"/>
        <v>0</v>
      </c>
      <c r="H3809" s="9">
        <f t="shared" si="75"/>
        <v>0</v>
      </c>
      <c r="I3809" s="9">
        <v>0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  <c r="Q3809" s="9">
        <v>0</v>
      </c>
      <c r="R3809" s="9">
        <v>0</v>
      </c>
    </row>
    <row r="3810" spans="2:18" hidden="1" x14ac:dyDescent="0.25">
      <c r="B3810" s="8" t="s">
        <v>1</v>
      </c>
      <c r="C3810" s="10" t="s">
        <v>16</v>
      </c>
      <c r="D3810" s="9">
        <f t="shared" si="75"/>
        <v>0</v>
      </c>
      <c r="E3810" s="9">
        <f t="shared" si="75"/>
        <v>0</v>
      </c>
      <c r="F3810" s="9">
        <f t="shared" si="75"/>
        <v>0</v>
      </c>
      <c r="G3810" s="9">
        <f t="shared" si="75"/>
        <v>0</v>
      </c>
      <c r="H3810" s="9">
        <f t="shared" si="75"/>
        <v>0</v>
      </c>
      <c r="I3810" s="9">
        <v>0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  <c r="Q3810" s="9">
        <v>0</v>
      </c>
      <c r="R3810" s="9">
        <v>0</v>
      </c>
    </row>
    <row r="3811" spans="2:18" hidden="1" x14ac:dyDescent="0.25">
      <c r="B3811" s="8" t="s">
        <v>1</v>
      </c>
      <c r="C3811" s="10" t="s">
        <v>17</v>
      </c>
      <c r="D3811" s="9">
        <f t="shared" si="75"/>
        <v>0</v>
      </c>
      <c r="E3811" s="9">
        <f t="shared" si="75"/>
        <v>0</v>
      </c>
      <c r="F3811" s="9">
        <f t="shared" si="75"/>
        <v>0</v>
      </c>
      <c r="G3811" s="9">
        <f t="shared" si="75"/>
        <v>0</v>
      </c>
      <c r="H3811" s="9">
        <f t="shared" si="75"/>
        <v>0</v>
      </c>
      <c r="I3811" s="9">
        <v>0</v>
      </c>
      <c r="J3811" s="9">
        <v>0</v>
      </c>
      <c r="K3811" s="9">
        <v>0</v>
      </c>
      <c r="L3811" s="9">
        <v>0</v>
      </c>
      <c r="M3811" s="9">
        <v>0</v>
      </c>
      <c r="N3811" s="9">
        <v>0</v>
      </c>
      <c r="O3811" s="9">
        <v>0</v>
      </c>
      <c r="P3811" s="9">
        <v>0</v>
      </c>
      <c r="Q3811" s="9">
        <v>0</v>
      </c>
      <c r="R3811" s="9">
        <v>0</v>
      </c>
    </row>
    <row r="3812" spans="2:18" hidden="1" x14ac:dyDescent="0.25">
      <c r="B3812" s="8" t="s">
        <v>1</v>
      </c>
      <c r="C3812" s="10" t="s">
        <v>18</v>
      </c>
      <c r="D3812" s="9">
        <f t="shared" si="75"/>
        <v>0</v>
      </c>
      <c r="E3812" s="9">
        <f t="shared" si="75"/>
        <v>0</v>
      </c>
      <c r="F3812" s="9">
        <f t="shared" si="75"/>
        <v>0</v>
      </c>
      <c r="G3812" s="9">
        <f t="shared" si="75"/>
        <v>0</v>
      </c>
      <c r="H3812" s="9">
        <f t="shared" si="75"/>
        <v>0</v>
      </c>
      <c r="I3812" s="9">
        <v>0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  <c r="Q3812" s="9">
        <v>0</v>
      </c>
      <c r="R3812" s="9">
        <v>0</v>
      </c>
    </row>
    <row r="3813" spans="2:18" hidden="1" x14ac:dyDescent="0.25">
      <c r="B3813" s="8" t="s">
        <v>1</v>
      </c>
      <c r="C3813" s="10" t="s">
        <v>19</v>
      </c>
      <c r="D3813" s="9">
        <f t="shared" si="75"/>
        <v>0</v>
      </c>
      <c r="E3813" s="9">
        <f t="shared" si="75"/>
        <v>0</v>
      </c>
      <c r="F3813" s="9">
        <f t="shared" si="75"/>
        <v>0</v>
      </c>
      <c r="G3813" s="9">
        <f t="shared" si="75"/>
        <v>0</v>
      </c>
      <c r="H3813" s="9">
        <f t="shared" si="75"/>
        <v>0</v>
      </c>
      <c r="I3813" s="9">
        <v>0</v>
      </c>
      <c r="J3813" s="9">
        <v>0</v>
      </c>
      <c r="K3813" s="9">
        <v>0</v>
      </c>
      <c r="L3813" s="9">
        <v>0</v>
      </c>
      <c r="M3813" s="9">
        <v>0</v>
      </c>
      <c r="N3813" s="9">
        <v>0</v>
      </c>
      <c r="O3813" s="9">
        <v>0</v>
      </c>
      <c r="P3813" s="9">
        <v>0</v>
      </c>
      <c r="Q3813" s="9">
        <v>0</v>
      </c>
      <c r="R3813" s="9">
        <v>0</v>
      </c>
    </row>
    <row r="3814" spans="2:18" hidden="1" x14ac:dyDescent="0.25">
      <c r="B3814" s="11" t="s">
        <v>1</v>
      </c>
      <c r="C3814" s="13" t="s">
        <v>20</v>
      </c>
      <c r="D3814" s="12">
        <f t="shared" si="75"/>
        <v>0</v>
      </c>
      <c r="E3814" s="12">
        <f t="shared" si="75"/>
        <v>0</v>
      </c>
      <c r="F3814" s="12">
        <f t="shared" si="75"/>
        <v>0</v>
      </c>
      <c r="G3814" s="12">
        <f t="shared" si="75"/>
        <v>0</v>
      </c>
      <c r="H3814" s="12">
        <f t="shared" si="75"/>
        <v>0</v>
      </c>
      <c r="I3814" s="12">
        <v>0</v>
      </c>
      <c r="J3814" s="12">
        <v>0</v>
      </c>
      <c r="K3814" s="12">
        <v>0</v>
      </c>
      <c r="L3814" s="12">
        <v>0</v>
      </c>
      <c r="M3814" s="12">
        <v>0</v>
      </c>
      <c r="N3814" s="12">
        <v>0</v>
      </c>
      <c r="O3814" s="12">
        <v>0</v>
      </c>
      <c r="P3814" s="12">
        <v>0</v>
      </c>
      <c r="Q3814" s="12">
        <v>0</v>
      </c>
      <c r="R3814" s="12">
        <v>0</v>
      </c>
    </row>
    <row r="3815" spans="2:18" ht="45.75" hidden="1" thickBot="1" x14ac:dyDescent="0.3">
      <c r="B3815" s="15" t="s">
        <v>1491</v>
      </c>
      <c r="C3815" s="16" t="s">
        <v>1492</v>
      </c>
      <c r="D3815" s="17">
        <f t="shared" si="75"/>
        <v>0</v>
      </c>
      <c r="E3815" s="17">
        <f t="shared" si="75"/>
        <v>0</v>
      </c>
      <c r="F3815" s="17">
        <f t="shared" si="75"/>
        <v>0</v>
      </c>
      <c r="G3815" s="17">
        <f t="shared" si="75"/>
        <v>0</v>
      </c>
      <c r="H3815" s="17">
        <f t="shared" si="75"/>
        <v>0</v>
      </c>
      <c r="I3815" s="17">
        <v>0</v>
      </c>
      <c r="J3815" s="17">
        <v>0</v>
      </c>
      <c r="K3815" s="17">
        <v>0</v>
      </c>
      <c r="L3815" s="17">
        <v>0</v>
      </c>
      <c r="M3815" s="17">
        <v>0</v>
      </c>
      <c r="N3815" s="17">
        <v>0</v>
      </c>
      <c r="O3815" s="17">
        <v>0</v>
      </c>
      <c r="P3815" s="17">
        <v>0</v>
      </c>
      <c r="Q3815" s="17">
        <v>0</v>
      </c>
      <c r="R3815" s="17">
        <v>0</v>
      </c>
    </row>
    <row r="3816" spans="2:18" hidden="1" x14ac:dyDescent="0.25">
      <c r="B3816" s="11" t="s">
        <v>1</v>
      </c>
      <c r="C3816" s="13" t="s">
        <v>12</v>
      </c>
      <c r="D3816" s="12">
        <f t="shared" si="75"/>
        <v>0</v>
      </c>
      <c r="E3816" s="12">
        <f t="shared" si="75"/>
        <v>0</v>
      </c>
      <c r="F3816" s="12">
        <f t="shared" si="75"/>
        <v>0</v>
      </c>
      <c r="G3816" s="12">
        <f t="shared" si="75"/>
        <v>0</v>
      </c>
      <c r="H3816" s="12">
        <f t="shared" si="75"/>
        <v>0</v>
      </c>
      <c r="I3816" s="12">
        <v>0</v>
      </c>
      <c r="J3816" s="12">
        <v>0</v>
      </c>
      <c r="K3816" s="12">
        <v>0</v>
      </c>
      <c r="L3816" s="12">
        <v>0</v>
      </c>
      <c r="M3816" s="12">
        <v>0</v>
      </c>
      <c r="N3816" s="12">
        <v>0</v>
      </c>
      <c r="O3816" s="12">
        <v>0</v>
      </c>
      <c r="P3816" s="12">
        <v>0</v>
      </c>
      <c r="Q3816" s="12">
        <v>0</v>
      </c>
      <c r="R3816" s="12">
        <v>0</v>
      </c>
    </row>
    <row r="3817" spans="2:18" hidden="1" x14ac:dyDescent="0.25">
      <c r="B3817" s="8" t="s">
        <v>1</v>
      </c>
      <c r="C3817" s="10" t="s">
        <v>13</v>
      </c>
      <c r="D3817" s="9">
        <f t="shared" si="75"/>
        <v>0</v>
      </c>
      <c r="E3817" s="9">
        <f t="shared" si="75"/>
        <v>0</v>
      </c>
      <c r="F3817" s="9">
        <f t="shared" si="75"/>
        <v>0</v>
      </c>
      <c r="G3817" s="9">
        <f t="shared" si="75"/>
        <v>0</v>
      </c>
      <c r="H3817" s="9">
        <f t="shared" si="75"/>
        <v>0</v>
      </c>
      <c r="I3817" s="9">
        <v>0</v>
      </c>
      <c r="J3817" s="9">
        <v>0</v>
      </c>
      <c r="K3817" s="9">
        <v>0</v>
      </c>
      <c r="L3817" s="9">
        <v>0</v>
      </c>
      <c r="M3817" s="9">
        <v>0</v>
      </c>
      <c r="N3817" s="9">
        <v>0</v>
      </c>
      <c r="O3817" s="9">
        <v>0</v>
      </c>
      <c r="P3817" s="9">
        <v>0</v>
      </c>
      <c r="Q3817" s="9">
        <v>0</v>
      </c>
      <c r="R3817" s="9">
        <v>0</v>
      </c>
    </row>
    <row r="3818" spans="2:18" hidden="1" x14ac:dyDescent="0.25">
      <c r="B3818" s="8" t="s">
        <v>1</v>
      </c>
      <c r="C3818" s="10" t="s">
        <v>14</v>
      </c>
      <c r="D3818" s="9">
        <f t="shared" si="75"/>
        <v>0</v>
      </c>
      <c r="E3818" s="9">
        <f t="shared" si="75"/>
        <v>0</v>
      </c>
      <c r="F3818" s="9">
        <f t="shared" si="75"/>
        <v>0</v>
      </c>
      <c r="G3818" s="9">
        <f t="shared" si="75"/>
        <v>0</v>
      </c>
      <c r="H3818" s="9">
        <f t="shared" si="75"/>
        <v>0</v>
      </c>
      <c r="I3818" s="9">
        <v>0</v>
      </c>
      <c r="J3818" s="9">
        <v>0</v>
      </c>
      <c r="K3818" s="9">
        <v>0</v>
      </c>
      <c r="L3818" s="9">
        <v>0</v>
      </c>
      <c r="M3818" s="9">
        <v>0</v>
      </c>
      <c r="N3818" s="9">
        <v>0</v>
      </c>
      <c r="O3818" s="9">
        <v>0</v>
      </c>
      <c r="P3818" s="9">
        <v>0</v>
      </c>
      <c r="Q3818" s="9">
        <v>0</v>
      </c>
      <c r="R3818" s="9">
        <v>0</v>
      </c>
    </row>
    <row r="3819" spans="2:18" ht="30.75" hidden="1" thickBot="1" x14ac:dyDescent="0.3">
      <c r="B3819" s="15" t="s">
        <v>1493</v>
      </c>
      <c r="C3819" s="16" t="s">
        <v>1494</v>
      </c>
      <c r="D3819" s="17">
        <f t="shared" si="75"/>
        <v>0</v>
      </c>
      <c r="E3819" s="17">
        <f t="shared" si="75"/>
        <v>0</v>
      </c>
      <c r="F3819" s="17">
        <f t="shared" si="75"/>
        <v>0</v>
      </c>
      <c r="G3819" s="17">
        <f t="shared" si="75"/>
        <v>0</v>
      </c>
      <c r="H3819" s="17">
        <f t="shared" si="75"/>
        <v>0</v>
      </c>
      <c r="I3819" s="17">
        <v>0</v>
      </c>
      <c r="J3819" s="17">
        <v>0</v>
      </c>
      <c r="K3819" s="17">
        <v>0</v>
      </c>
      <c r="L3819" s="17">
        <v>0</v>
      </c>
      <c r="M3819" s="17">
        <v>0</v>
      </c>
      <c r="N3819" s="17">
        <v>0</v>
      </c>
      <c r="O3819" s="17">
        <v>0</v>
      </c>
      <c r="P3819" s="17">
        <v>0</v>
      </c>
      <c r="Q3819" s="17">
        <v>0</v>
      </c>
      <c r="R3819" s="17">
        <v>0</v>
      </c>
    </row>
    <row r="3820" spans="2:18" hidden="1" x14ac:dyDescent="0.25">
      <c r="B3820" s="11" t="s">
        <v>1</v>
      </c>
      <c r="C3820" s="13" t="s">
        <v>12</v>
      </c>
      <c r="D3820" s="12">
        <f t="shared" si="75"/>
        <v>0</v>
      </c>
      <c r="E3820" s="12">
        <f t="shared" si="75"/>
        <v>0</v>
      </c>
      <c r="F3820" s="12">
        <f t="shared" si="75"/>
        <v>0</v>
      </c>
      <c r="G3820" s="12">
        <f t="shared" si="75"/>
        <v>0</v>
      </c>
      <c r="H3820" s="12">
        <f t="shared" si="75"/>
        <v>0</v>
      </c>
      <c r="I3820" s="12">
        <v>0</v>
      </c>
      <c r="J3820" s="12">
        <v>0</v>
      </c>
      <c r="K3820" s="12">
        <v>0</v>
      </c>
      <c r="L3820" s="12">
        <v>0</v>
      </c>
      <c r="M3820" s="12">
        <v>0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</row>
    <row r="3821" spans="2:18" hidden="1" x14ac:dyDescent="0.25">
      <c r="B3821" s="8" t="s">
        <v>1</v>
      </c>
      <c r="C3821" s="10" t="s">
        <v>13</v>
      </c>
      <c r="D3821" s="9">
        <f t="shared" si="75"/>
        <v>0</v>
      </c>
      <c r="E3821" s="9">
        <f t="shared" si="75"/>
        <v>0</v>
      </c>
      <c r="F3821" s="9">
        <f t="shared" si="75"/>
        <v>0</v>
      </c>
      <c r="G3821" s="9">
        <f t="shared" si="75"/>
        <v>0</v>
      </c>
      <c r="H3821" s="9">
        <f t="shared" si="75"/>
        <v>0</v>
      </c>
      <c r="I3821" s="9">
        <v>0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  <c r="Q3821" s="9">
        <v>0</v>
      </c>
      <c r="R3821" s="9">
        <v>0</v>
      </c>
    </row>
    <row r="3822" spans="2:18" hidden="1" x14ac:dyDescent="0.25">
      <c r="B3822" s="8" t="s">
        <v>1</v>
      </c>
      <c r="C3822" s="10" t="s">
        <v>14</v>
      </c>
      <c r="D3822" s="9">
        <f t="shared" si="75"/>
        <v>0</v>
      </c>
      <c r="E3822" s="9">
        <f t="shared" si="75"/>
        <v>0</v>
      </c>
      <c r="F3822" s="9">
        <f t="shared" si="75"/>
        <v>0</v>
      </c>
      <c r="G3822" s="9">
        <f t="shared" si="75"/>
        <v>0</v>
      </c>
      <c r="H3822" s="9">
        <f t="shared" si="75"/>
        <v>0</v>
      </c>
      <c r="I3822" s="9">
        <v>0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  <c r="Q3822" s="9">
        <v>0</v>
      </c>
      <c r="R3822" s="9">
        <v>0</v>
      </c>
    </row>
    <row r="3823" spans="2:18" hidden="1" x14ac:dyDescent="0.25">
      <c r="B3823" s="8" t="s">
        <v>1</v>
      </c>
      <c r="C3823" s="10" t="s">
        <v>16</v>
      </c>
      <c r="D3823" s="9">
        <f t="shared" si="75"/>
        <v>0</v>
      </c>
      <c r="E3823" s="9">
        <f t="shared" si="75"/>
        <v>0</v>
      </c>
      <c r="F3823" s="9">
        <f t="shared" si="75"/>
        <v>0</v>
      </c>
      <c r="G3823" s="9">
        <f t="shared" si="75"/>
        <v>0</v>
      </c>
      <c r="H3823" s="9">
        <f t="shared" si="75"/>
        <v>0</v>
      </c>
      <c r="I3823" s="9">
        <v>0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  <c r="Q3823" s="9">
        <v>0</v>
      </c>
      <c r="R3823" s="9">
        <v>0</v>
      </c>
    </row>
    <row r="3824" spans="2:18" hidden="1" x14ac:dyDescent="0.25">
      <c r="B3824" s="8" t="s">
        <v>1</v>
      </c>
      <c r="C3824" s="10" t="s">
        <v>17</v>
      </c>
      <c r="D3824" s="9">
        <f t="shared" si="75"/>
        <v>0</v>
      </c>
      <c r="E3824" s="9">
        <f t="shared" si="75"/>
        <v>0</v>
      </c>
      <c r="F3824" s="9">
        <f t="shared" si="75"/>
        <v>0</v>
      </c>
      <c r="G3824" s="9">
        <f t="shared" si="75"/>
        <v>0</v>
      </c>
      <c r="H3824" s="9">
        <f t="shared" si="75"/>
        <v>0</v>
      </c>
      <c r="I3824" s="9">
        <v>0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  <c r="Q3824" s="9">
        <v>0</v>
      </c>
      <c r="R3824" s="9">
        <v>0</v>
      </c>
    </row>
    <row r="3825" spans="2:18" hidden="1" x14ac:dyDescent="0.25">
      <c r="B3825" s="8" t="s">
        <v>1</v>
      </c>
      <c r="C3825" s="10" t="s">
        <v>18</v>
      </c>
      <c r="D3825" s="9">
        <f t="shared" si="75"/>
        <v>0</v>
      </c>
      <c r="E3825" s="9">
        <f t="shared" si="75"/>
        <v>0</v>
      </c>
      <c r="F3825" s="9">
        <f t="shared" si="75"/>
        <v>0</v>
      </c>
      <c r="G3825" s="9">
        <f t="shared" si="75"/>
        <v>0</v>
      </c>
      <c r="H3825" s="9">
        <f t="shared" si="75"/>
        <v>0</v>
      </c>
      <c r="I3825" s="9">
        <v>0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  <c r="Q3825" s="9">
        <v>0</v>
      </c>
      <c r="R3825" s="9">
        <v>0</v>
      </c>
    </row>
    <row r="3826" spans="2:18" hidden="1" x14ac:dyDescent="0.25">
      <c r="B3826" s="8" t="s">
        <v>1</v>
      </c>
      <c r="C3826" s="10" t="s">
        <v>19</v>
      </c>
      <c r="D3826" s="9">
        <f t="shared" si="75"/>
        <v>0</v>
      </c>
      <c r="E3826" s="9">
        <f t="shared" si="75"/>
        <v>0</v>
      </c>
      <c r="F3826" s="9">
        <f t="shared" si="75"/>
        <v>0</v>
      </c>
      <c r="G3826" s="9">
        <f t="shared" si="75"/>
        <v>0</v>
      </c>
      <c r="H3826" s="9">
        <f t="shared" si="75"/>
        <v>0</v>
      </c>
      <c r="I3826" s="9">
        <v>0</v>
      </c>
      <c r="J3826" s="9">
        <v>0</v>
      </c>
      <c r="K3826" s="9">
        <v>0</v>
      </c>
      <c r="L3826" s="9">
        <v>0</v>
      </c>
      <c r="M3826" s="9">
        <v>0</v>
      </c>
      <c r="N3826" s="9">
        <v>0</v>
      </c>
      <c r="O3826" s="9">
        <v>0</v>
      </c>
      <c r="P3826" s="9">
        <v>0</v>
      </c>
      <c r="Q3826" s="9">
        <v>0</v>
      </c>
      <c r="R3826" s="9">
        <v>0</v>
      </c>
    </row>
    <row r="3827" spans="2:18" hidden="1" x14ac:dyDescent="0.25">
      <c r="B3827" s="11" t="s">
        <v>1</v>
      </c>
      <c r="C3827" s="13" t="s">
        <v>20</v>
      </c>
      <c r="D3827" s="12">
        <f t="shared" si="75"/>
        <v>0</v>
      </c>
      <c r="E3827" s="12">
        <f t="shared" si="75"/>
        <v>0</v>
      </c>
      <c r="F3827" s="12">
        <f t="shared" si="75"/>
        <v>0</v>
      </c>
      <c r="G3827" s="12">
        <f t="shared" si="75"/>
        <v>0</v>
      </c>
      <c r="H3827" s="12">
        <f t="shared" si="75"/>
        <v>0</v>
      </c>
      <c r="I3827" s="12">
        <v>0</v>
      </c>
      <c r="J3827" s="12">
        <v>0</v>
      </c>
      <c r="K3827" s="12">
        <v>0</v>
      </c>
      <c r="L3827" s="12">
        <v>0</v>
      </c>
      <c r="M3827" s="12">
        <v>0</v>
      </c>
      <c r="N3827" s="12">
        <v>0</v>
      </c>
      <c r="O3827" s="12">
        <v>0</v>
      </c>
      <c r="P3827" s="12">
        <v>0</v>
      </c>
      <c r="Q3827" s="12">
        <v>0</v>
      </c>
      <c r="R3827" s="12">
        <v>0</v>
      </c>
    </row>
    <row r="3828" spans="2:18" ht="45.75" hidden="1" thickBot="1" x14ac:dyDescent="0.3">
      <c r="B3828" s="15" t="s">
        <v>1495</v>
      </c>
      <c r="C3828" s="16" t="s">
        <v>1496</v>
      </c>
      <c r="D3828" s="17">
        <f t="shared" si="75"/>
        <v>0</v>
      </c>
      <c r="E3828" s="17">
        <f t="shared" si="75"/>
        <v>0</v>
      </c>
      <c r="F3828" s="17">
        <f t="shared" si="75"/>
        <v>0</v>
      </c>
      <c r="G3828" s="17">
        <f t="shared" si="75"/>
        <v>0</v>
      </c>
      <c r="H3828" s="17">
        <f t="shared" si="75"/>
        <v>0</v>
      </c>
      <c r="I3828" s="17">
        <v>0</v>
      </c>
      <c r="J3828" s="17">
        <v>0</v>
      </c>
      <c r="K3828" s="17">
        <v>0</v>
      </c>
      <c r="L3828" s="17">
        <v>0</v>
      </c>
      <c r="M3828" s="17">
        <v>0</v>
      </c>
      <c r="N3828" s="17">
        <v>0</v>
      </c>
      <c r="O3828" s="17">
        <v>0</v>
      </c>
      <c r="P3828" s="17">
        <v>0</v>
      </c>
      <c r="Q3828" s="17">
        <v>0</v>
      </c>
      <c r="R3828" s="17">
        <v>0</v>
      </c>
    </row>
    <row r="3829" spans="2:18" hidden="1" x14ac:dyDescent="0.25">
      <c r="B3829" s="11" t="s">
        <v>1</v>
      </c>
      <c r="C3829" s="13" t="s">
        <v>12</v>
      </c>
      <c r="D3829" s="12">
        <f t="shared" si="75"/>
        <v>0</v>
      </c>
      <c r="E3829" s="12">
        <f t="shared" si="75"/>
        <v>0</v>
      </c>
      <c r="F3829" s="12">
        <f t="shared" si="75"/>
        <v>0</v>
      </c>
      <c r="G3829" s="12">
        <f t="shared" si="75"/>
        <v>0</v>
      </c>
      <c r="H3829" s="12">
        <f t="shared" si="75"/>
        <v>0</v>
      </c>
      <c r="I3829" s="12">
        <v>0</v>
      </c>
      <c r="J3829" s="12">
        <v>0</v>
      </c>
      <c r="K3829" s="12">
        <v>0</v>
      </c>
      <c r="L3829" s="12">
        <v>0</v>
      </c>
      <c r="M3829" s="12">
        <v>0</v>
      </c>
      <c r="N3829" s="12">
        <v>0</v>
      </c>
      <c r="O3829" s="12">
        <v>0</v>
      </c>
      <c r="P3829" s="12">
        <v>0</v>
      </c>
      <c r="Q3829" s="12">
        <v>0</v>
      </c>
      <c r="R3829" s="12">
        <v>0</v>
      </c>
    </row>
    <row r="3830" spans="2:18" hidden="1" x14ac:dyDescent="0.25">
      <c r="B3830" s="8" t="s">
        <v>1</v>
      </c>
      <c r="C3830" s="10" t="s">
        <v>13</v>
      </c>
      <c r="D3830" s="9">
        <f t="shared" si="75"/>
        <v>0</v>
      </c>
      <c r="E3830" s="9">
        <f t="shared" si="75"/>
        <v>0</v>
      </c>
      <c r="F3830" s="9">
        <f t="shared" si="75"/>
        <v>0</v>
      </c>
      <c r="G3830" s="9">
        <f t="shared" si="75"/>
        <v>0</v>
      </c>
      <c r="H3830" s="9">
        <f t="shared" si="75"/>
        <v>0</v>
      </c>
      <c r="I3830" s="9">
        <v>0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  <c r="Q3830" s="9">
        <v>0</v>
      </c>
      <c r="R3830" s="9">
        <v>0</v>
      </c>
    </row>
    <row r="3831" spans="2:18" hidden="1" x14ac:dyDescent="0.25">
      <c r="B3831" s="8" t="s">
        <v>1</v>
      </c>
      <c r="C3831" s="10" t="s">
        <v>14</v>
      </c>
      <c r="D3831" s="9">
        <f t="shared" si="75"/>
        <v>0</v>
      </c>
      <c r="E3831" s="9">
        <f t="shared" si="75"/>
        <v>0</v>
      </c>
      <c r="F3831" s="9">
        <f t="shared" si="75"/>
        <v>0</v>
      </c>
      <c r="G3831" s="9">
        <f t="shared" si="75"/>
        <v>0</v>
      </c>
      <c r="H3831" s="9">
        <f t="shared" si="75"/>
        <v>0</v>
      </c>
      <c r="I3831" s="9">
        <v>0</v>
      </c>
      <c r="J3831" s="9">
        <v>0</v>
      </c>
      <c r="K3831" s="9">
        <v>0</v>
      </c>
      <c r="L3831" s="9">
        <v>0</v>
      </c>
      <c r="M3831" s="9">
        <v>0</v>
      </c>
      <c r="N3831" s="9">
        <v>0</v>
      </c>
      <c r="O3831" s="9">
        <v>0</v>
      </c>
      <c r="P3831" s="9">
        <v>0</v>
      </c>
      <c r="Q3831" s="9">
        <v>0</v>
      </c>
      <c r="R3831" s="9">
        <v>0</v>
      </c>
    </row>
    <row r="3832" spans="2:18" hidden="1" x14ac:dyDescent="0.25">
      <c r="B3832" s="8" t="s">
        <v>1</v>
      </c>
      <c r="C3832" s="10" t="s">
        <v>18</v>
      </c>
      <c r="D3832" s="9">
        <f t="shared" si="75"/>
        <v>0</v>
      </c>
      <c r="E3832" s="9">
        <f t="shared" si="75"/>
        <v>0</v>
      </c>
      <c r="F3832" s="9">
        <f t="shared" si="75"/>
        <v>0</v>
      </c>
      <c r="G3832" s="9">
        <f t="shared" si="75"/>
        <v>0</v>
      </c>
      <c r="H3832" s="9">
        <f t="shared" si="75"/>
        <v>0</v>
      </c>
      <c r="I3832" s="9">
        <v>0</v>
      </c>
      <c r="J3832" s="9">
        <v>0</v>
      </c>
      <c r="K3832" s="9">
        <v>0</v>
      </c>
      <c r="L3832" s="9">
        <v>0</v>
      </c>
      <c r="M3832" s="9">
        <v>0</v>
      </c>
      <c r="N3832" s="9">
        <v>0</v>
      </c>
      <c r="O3832" s="9">
        <v>0</v>
      </c>
      <c r="P3832" s="9">
        <v>0</v>
      </c>
      <c r="Q3832" s="9">
        <v>0</v>
      </c>
      <c r="R3832" s="9">
        <v>0</v>
      </c>
    </row>
    <row r="3833" spans="2:18" hidden="1" x14ac:dyDescent="0.25">
      <c r="B3833" s="8" t="s">
        <v>1</v>
      </c>
      <c r="C3833" s="10" t="s">
        <v>19</v>
      </c>
      <c r="D3833" s="9">
        <f t="shared" si="75"/>
        <v>0</v>
      </c>
      <c r="E3833" s="9">
        <f t="shared" si="75"/>
        <v>0</v>
      </c>
      <c r="F3833" s="9">
        <f t="shared" si="75"/>
        <v>0</v>
      </c>
      <c r="G3833" s="9">
        <f t="shared" si="75"/>
        <v>0</v>
      </c>
      <c r="H3833" s="9">
        <f t="shared" si="75"/>
        <v>0</v>
      </c>
      <c r="I3833" s="9">
        <v>0</v>
      </c>
      <c r="J3833" s="9">
        <v>0</v>
      </c>
      <c r="K3833" s="9">
        <v>0</v>
      </c>
      <c r="L3833" s="9">
        <v>0</v>
      </c>
      <c r="M3833" s="9">
        <v>0</v>
      </c>
      <c r="N3833" s="9">
        <v>0</v>
      </c>
      <c r="O3833" s="9">
        <v>0</v>
      </c>
      <c r="P3833" s="9">
        <v>0</v>
      </c>
      <c r="Q3833" s="9">
        <v>0</v>
      </c>
      <c r="R3833" s="9">
        <v>0</v>
      </c>
    </row>
    <row r="3834" spans="2:18" hidden="1" x14ac:dyDescent="0.25">
      <c r="B3834" s="11" t="s">
        <v>1</v>
      </c>
      <c r="C3834" s="13" t="s">
        <v>20</v>
      </c>
      <c r="D3834" s="12">
        <f t="shared" si="75"/>
        <v>0</v>
      </c>
      <c r="E3834" s="12">
        <f t="shared" si="75"/>
        <v>0</v>
      </c>
      <c r="F3834" s="12">
        <f t="shared" si="75"/>
        <v>0</v>
      </c>
      <c r="G3834" s="12">
        <f t="shared" si="75"/>
        <v>0</v>
      </c>
      <c r="H3834" s="12">
        <f t="shared" si="75"/>
        <v>0</v>
      </c>
      <c r="I3834" s="12">
        <v>0</v>
      </c>
      <c r="J3834" s="12">
        <v>0</v>
      </c>
      <c r="K3834" s="12">
        <v>0</v>
      </c>
      <c r="L3834" s="12">
        <v>0</v>
      </c>
      <c r="M3834" s="12">
        <v>0</v>
      </c>
      <c r="N3834" s="12">
        <v>0</v>
      </c>
      <c r="O3834" s="12">
        <v>0</v>
      </c>
      <c r="P3834" s="12">
        <v>0</v>
      </c>
      <c r="Q3834" s="12">
        <v>0</v>
      </c>
      <c r="R3834" s="12">
        <v>0</v>
      </c>
    </row>
    <row r="3835" spans="2:18" ht="30.75" hidden="1" thickBot="1" x14ac:dyDescent="0.3">
      <c r="B3835" s="15" t="s">
        <v>1497</v>
      </c>
      <c r="C3835" s="16" t="s">
        <v>1498</v>
      </c>
      <c r="D3835" s="17">
        <f t="shared" si="75"/>
        <v>0</v>
      </c>
      <c r="E3835" s="17">
        <f t="shared" si="75"/>
        <v>0</v>
      </c>
      <c r="F3835" s="17">
        <f t="shared" si="75"/>
        <v>0</v>
      </c>
      <c r="G3835" s="17">
        <f t="shared" si="75"/>
        <v>0</v>
      </c>
      <c r="H3835" s="17">
        <f t="shared" si="75"/>
        <v>0</v>
      </c>
      <c r="I3835" s="17">
        <v>0</v>
      </c>
      <c r="J3835" s="17">
        <v>0</v>
      </c>
      <c r="K3835" s="17">
        <v>0</v>
      </c>
      <c r="L3835" s="17">
        <v>0</v>
      </c>
      <c r="M3835" s="17">
        <v>0</v>
      </c>
      <c r="N3835" s="17">
        <v>0</v>
      </c>
      <c r="O3835" s="17">
        <v>0</v>
      </c>
      <c r="P3835" s="17">
        <v>0</v>
      </c>
      <c r="Q3835" s="17">
        <v>0</v>
      </c>
      <c r="R3835" s="17">
        <v>0</v>
      </c>
    </row>
    <row r="3836" spans="2:18" hidden="1" x14ac:dyDescent="0.25">
      <c r="B3836" s="11" t="s">
        <v>1</v>
      </c>
      <c r="C3836" s="13" t="s">
        <v>12</v>
      </c>
      <c r="D3836" s="12">
        <f t="shared" si="75"/>
        <v>0</v>
      </c>
      <c r="E3836" s="12">
        <f t="shared" si="75"/>
        <v>0</v>
      </c>
      <c r="F3836" s="12">
        <f t="shared" si="75"/>
        <v>0</v>
      </c>
      <c r="G3836" s="12">
        <f t="shared" si="75"/>
        <v>0</v>
      </c>
      <c r="H3836" s="12">
        <f t="shared" si="75"/>
        <v>0</v>
      </c>
      <c r="I3836" s="12">
        <v>0</v>
      </c>
      <c r="J3836" s="12">
        <v>0</v>
      </c>
      <c r="K3836" s="12">
        <v>0</v>
      </c>
      <c r="L3836" s="12">
        <v>0</v>
      </c>
      <c r="M3836" s="12">
        <v>0</v>
      </c>
      <c r="N3836" s="12">
        <v>0</v>
      </c>
      <c r="O3836" s="12">
        <v>0</v>
      </c>
      <c r="P3836" s="12">
        <v>0</v>
      </c>
      <c r="Q3836" s="12">
        <v>0</v>
      </c>
      <c r="R3836" s="12">
        <v>0</v>
      </c>
    </row>
    <row r="3837" spans="2:18" hidden="1" x14ac:dyDescent="0.25">
      <c r="B3837" s="8" t="s">
        <v>1</v>
      </c>
      <c r="C3837" s="10" t="s">
        <v>13</v>
      </c>
      <c r="D3837" s="9">
        <f t="shared" si="75"/>
        <v>0</v>
      </c>
      <c r="E3837" s="9">
        <f t="shared" si="75"/>
        <v>0</v>
      </c>
      <c r="F3837" s="9">
        <f t="shared" si="75"/>
        <v>0</v>
      </c>
      <c r="G3837" s="9">
        <f t="shared" si="75"/>
        <v>0</v>
      </c>
      <c r="H3837" s="9">
        <f t="shared" si="75"/>
        <v>0</v>
      </c>
      <c r="I3837" s="9">
        <v>0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  <c r="Q3837" s="9">
        <v>0</v>
      </c>
      <c r="R3837" s="9">
        <v>0</v>
      </c>
    </row>
    <row r="3838" spans="2:18" hidden="1" x14ac:dyDescent="0.25">
      <c r="B3838" s="8" t="s">
        <v>1</v>
      </c>
      <c r="C3838" s="10" t="s">
        <v>14</v>
      </c>
      <c r="D3838" s="9">
        <f t="shared" si="75"/>
        <v>0</v>
      </c>
      <c r="E3838" s="9">
        <f t="shared" si="75"/>
        <v>0</v>
      </c>
      <c r="F3838" s="9">
        <f t="shared" si="75"/>
        <v>0</v>
      </c>
      <c r="G3838" s="9">
        <f t="shared" si="75"/>
        <v>0</v>
      </c>
      <c r="H3838" s="9">
        <f t="shared" si="75"/>
        <v>0</v>
      </c>
      <c r="I3838" s="9">
        <v>0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  <c r="Q3838" s="9">
        <v>0</v>
      </c>
      <c r="R3838" s="9">
        <v>0</v>
      </c>
    </row>
    <row r="3839" spans="2:18" hidden="1" x14ac:dyDescent="0.25">
      <c r="B3839" s="8" t="s">
        <v>1</v>
      </c>
      <c r="C3839" s="10" t="s">
        <v>18</v>
      </c>
      <c r="D3839" s="9">
        <f t="shared" si="75"/>
        <v>0</v>
      </c>
      <c r="E3839" s="9">
        <f t="shared" si="75"/>
        <v>0</v>
      </c>
      <c r="F3839" s="9">
        <f t="shared" si="75"/>
        <v>0</v>
      </c>
      <c r="G3839" s="9">
        <f t="shared" si="75"/>
        <v>0</v>
      </c>
      <c r="H3839" s="9">
        <f t="shared" si="75"/>
        <v>0</v>
      </c>
      <c r="I3839" s="9">
        <v>0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  <c r="Q3839" s="9">
        <v>0</v>
      </c>
      <c r="R3839" s="9">
        <v>0</v>
      </c>
    </row>
    <row r="3840" spans="2:18" hidden="1" x14ac:dyDescent="0.25">
      <c r="B3840" s="8" t="s">
        <v>1</v>
      </c>
      <c r="C3840" s="10" t="s">
        <v>19</v>
      </c>
      <c r="D3840" s="9">
        <f t="shared" si="75"/>
        <v>0</v>
      </c>
      <c r="E3840" s="9">
        <f t="shared" si="75"/>
        <v>0</v>
      </c>
      <c r="F3840" s="9">
        <f t="shared" si="75"/>
        <v>0</v>
      </c>
      <c r="G3840" s="9">
        <f t="shared" si="75"/>
        <v>0</v>
      </c>
      <c r="H3840" s="9">
        <f t="shared" si="75"/>
        <v>0</v>
      </c>
      <c r="I3840" s="9">
        <v>0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  <c r="Q3840" s="9">
        <v>0</v>
      </c>
      <c r="R3840" s="9">
        <v>0</v>
      </c>
    </row>
    <row r="3841" spans="2:18" hidden="1" x14ac:dyDescent="0.25">
      <c r="B3841" s="11" t="s">
        <v>1</v>
      </c>
      <c r="C3841" s="13" t="s">
        <v>20</v>
      </c>
      <c r="D3841" s="12">
        <f t="shared" si="75"/>
        <v>0</v>
      </c>
      <c r="E3841" s="12">
        <f t="shared" si="75"/>
        <v>0</v>
      </c>
      <c r="F3841" s="12">
        <f t="shared" si="75"/>
        <v>0</v>
      </c>
      <c r="G3841" s="12">
        <f t="shared" si="75"/>
        <v>0</v>
      </c>
      <c r="H3841" s="12">
        <f t="shared" si="75"/>
        <v>0</v>
      </c>
      <c r="I3841" s="12">
        <v>0</v>
      </c>
      <c r="J3841" s="12">
        <v>0</v>
      </c>
      <c r="K3841" s="12">
        <v>0</v>
      </c>
      <c r="L3841" s="12">
        <v>0</v>
      </c>
      <c r="M3841" s="12">
        <v>0</v>
      </c>
      <c r="N3841" s="12">
        <v>0</v>
      </c>
      <c r="O3841" s="12">
        <v>0</v>
      </c>
      <c r="P3841" s="12">
        <v>0</v>
      </c>
      <c r="Q3841" s="12">
        <v>0</v>
      </c>
      <c r="R3841" s="12">
        <v>0</v>
      </c>
    </row>
    <row r="3842" spans="2:18" ht="45.75" hidden="1" thickBot="1" x14ac:dyDescent="0.3">
      <c r="B3842" s="15" t="s">
        <v>1499</v>
      </c>
      <c r="C3842" s="16" t="s">
        <v>1500</v>
      </c>
      <c r="D3842" s="17">
        <f t="shared" si="75"/>
        <v>0</v>
      </c>
      <c r="E3842" s="17">
        <f t="shared" si="75"/>
        <v>0</v>
      </c>
      <c r="F3842" s="17">
        <f t="shared" si="75"/>
        <v>0</v>
      </c>
      <c r="G3842" s="17">
        <f t="shared" si="75"/>
        <v>0</v>
      </c>
      <c r="H3842" s="17">
        <f t="shared" si="75"/>
        <v>0</v>
      </c>
      <c r="I3842" s="17">
        <v>0</v>
      </c>
      <c r="J3842" s="17">
        <v>0</v>
      </c>
      <c r="K3842" s="17">
        <v>0</v>
      </c>
      <c r="L3842" s="17">
        <v>0</v>
      </c>
      <c r="M3842" s="17">
        <v>0</v>
      </c>
      <c r="N3842" s="17">
        <v>0</v>
      </c>
      <c r="O3842" s="17">
        <v>0</v>
      </c>
      <c r="P3842" s="17">
        <v>0</v>
      </c>
      <c r="Q3842" s="17">
        <v>0</v>
      </c>
      <c r="R3842" s="17">
        <v>0</v>
      </c>
    </row>
    <row r="3843" spans="2:18" hidden="1" x14ac:dyDescent="0.25">
      <c r="B3843" s="11" t="s">
        <v>1</v>
      </c>
      <c r="C3843" s="13" t="s">
        <v>12</v>
      </c>
      <c r="D3843" s="12">
        <f t="shared" si="75"/>
        <v>0</v>
      </c>
      <c r="E3843" s="12">
        <f t="shared" si="75"/>
        <v>0</v>
      </c>
      <c r="F3843" s="12">
        <f t="shared" si="75"/>
        <v>0</v>
      </c>
      <c r="G3843" s="12">
        <f t="shared" si="75"/>
        <v>0</v>
      </c>
      <c r="H3843" s="12">
        <f t="shared" si="75"/>
        <v>0</v>
      </c>
      <c r="I3843" s="12">
        <v>0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</row>
    <row r="3844" spans="2:18" hidden="1" x14ac:dyDescent="0.25">
      <c r="B3844" s="8" t="s">
        <v>1</v>
      </c>
      <c r="C3844" s="10" t="s">
        <v>13</v>
      </c>
      <c r="D3844" s="9">
        <f t="shared" si="75"/>
        <v>0</v>
      </c>
      <c r="E3844" s="9">
        <f t="shared" si="75"/>
        <v>0</v>
      </c>
      <c r="F3844" s="9">
        <f t="shared" si="75"/>
        <v>0</v>
      </c>
      <c r="G3844" s="9">
        <f t="shared" si="75"/>
        <v>0</v>
      </c>
      <c r="H3844" s="9">
        <f t="shared" si="75"/>
        <v>0</v>
      </c>
      <c r="I3844" s="9">
        <v>0</v>
      </c>
      <c r="J3844" s="9">
        <v>0</v>
      </c>
      <c r="K3844" s="9">
        <v>0</v>
      </c>
      <c r="L3844" s="9">
        <v>0</v>
      </c>
      <c r="M3844" s="9">
        <v>0</v>
      </c>
      <c r="N3844" s="9">
        <v>0</v>
      </c>
      <c r="O3844" s="9">
        <v>0</v>
      </c>
      <c r="P3844" s="9">
        <v>0</v>
      </c>
      <c r="Q3844" s="9">
        <v>0</v>
      </c>
      <c r="R3844" s="9">
        <v>0</v>
      </c>
    </row>
    <row r="3845" spans="2:18" hidden="1" x14ac:dyDescent="0.25">
      <c r="B3845" s="8" t="s">
        <v>1</v>
      </c>
      <c r="C3845" s="10" t="s">
        <v>14</v>
      </c>
      <c r="D3845" s="9">
        <f t="shared" si="75"/>
        <v>0</v>
      </c>
      <c r="E3845" s="9">
        <f t="shared" si="75"/>
        <v>0</v>
      </c>
      <c r="F3845" s="9">
        <f t="shared" si="75"/>
        <v>0</v>
      </c>
      <c r="G3845" s="9">
        <f t="shared" si="75"/>
        <v>0</v>
      </c>
      <c r="H3845" s="9">
        <f t="shared" si="75"/>
        <v>0</v>
      </c>
      <c r="I3845" s="9">
        <v>0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  <c r="Q3845" s="9">
        <v>0</v>
      </c>
      <c r="R3845" s="9">
        <v>0</v>
      </c>
    </row>
    <row r="3846" spans="2:18" hidden="1" x14ac:dyDescent="0.25">
      <c r="B3846" s="8" t="s">
        <v>1</v>
      </c>
      <c r="C3846" s="10" t="s">
        <v>18</v>
      </c>
      <c r="D3846" s="9">
        <f t="shared" si="75"/>
        <v>0</v>
      </c>
      <c r="E3846" s="9">
        <f t="shared" si="75"/>
        <v>0</v>
      </c>
      <c r="F3846" s="9">
        <f t="shared" si="75"/>
        <v>0</v>
      </c>
      <c r="G3846" s="9">
        <f t="shared" si="75"/>
        <v>0</v>
      </c>
      <c r="H3846" s="9">
        <f t="shared" si="75"/>
        <v>0</v>
      </c>
      <c r="I3846" s="9">
        <v>0</v>
      </c>
      <c r="J3846" s="9">
        <v>0</v>
      </c>
      <c r="K3846" s="9">
        <v>0</v>
      </c>
      <c r="L3846" s="9">
        <v>0</v>
      </c>
      <c r="M3846" s="9">
        <v>0</v>
      </c>
      <c r="N3846" s="9">
        <v>0</v>
      </c>
      <c r="O3846" s="9">
        <v>0</v>
      </c>
      <c r="P3846" s="9">
        <v>0</v>
      </c>
      <c r="Q3846" s="9">
        <v>0</v>
      </c>
      <c r="R3846" s="9">
        <v>0</v>
      </c>
    </row>
    <row r="3847" spans="2:18" hidden="1" x14ac:dyDescent="0.25">
      <c r="B3847" s="8" t="s">
        <v>1</v>
      </c>
      <c r="C3847" s="10" t="s">
        <v>19</v>
      </c>
      <c r="D3847" s="9">
        <f t="shared" ref="D3847:H3897" si="76">I3847+N3847</f>
        <v>0</v>
      </c>
      <c r="E3847" s="9">
        <f t="shared" si="76"/>
        <v>0</v>
      </c>
      <c r="F3847" s="9">
        <f t="shared" si="76"/>
        <v>0</v>
      </c>
      <c r="G3847" s="9">
        <f t="shared" si="76"/>
        <v>0</v>
      </c>
      <c r="H3847" s="9">
        <f t="shared" si="76"/>
        <v>0</v>
      </c>
      <c r="I3847" s="9">
        <v>0</v>
      </c>
      <c r="J3847" s="9">
        <v>0</v>
      </c>
      <c r="K3847" s="9">
        <v>0</v>
      </c>
      <c r="L3847" s="9">
        <v>0</v>
      </c>
      <c r="M3847" s="9">
        <v>0</v>
      </c>
      <c r="N3847" s="9">
        <v>0</v>
      </c>
      <c r="O3847" s="9">
        <v>0</v>
      </c>
      <c r="P3847" s="9">
        <v>0</v>
      </c>
      <c r="Q3847" s="9">
        <v>0</v>
      </c>
      <c r="R3847" s="9">
        <v>0</v>
      </c>
    </row>
    <row r="3848" spans="2:18" ht="30.75" hidden="1" thickBot="1" x14ac:dyDescent="0.3">
      <c r="B3848" s="15" t="s">
        <v>1501</v>
      </c>
      <c r="C3848" s="16" t="s">
        <v>1502</v>
      </c>
      <c r="D3848" s="17">
        <f t="shared" si="76"/>
        <v>0</v>
      </c>
      <c r="E3848" s="17">
        <f t="shared" si="76"/>
        <v>0</v>
      </c>
      <c r="F3848" s="17">
        <f t="shared" si="76"/>
        <v>0</v>
      </c>
      <c r="G3848" s="17">
        <f t="shared" si="76"/>
        <v>0</v>
      </c>
      <c r="H3848" s="17">
        <f t="shared" si="76"/>
        <v>0</v>
      </c>
      <c r="I3848" s="17">
        <v>0</v>
      </c>
      <c r="J3848" s="17">
        <v>0</v>
      </c>
      <c r="K3848" s="17">
        <v>0</v>
      </c>
      <c r="L3848" s="17">
        <v>0</v>
      </c>
      <c r="M3848" s="17">
        <v>0</v>
      </c>
      <c r="N3848" s="17">
        <v>0</v>
      </c>
      <c r="O3848" s="17">
        <v>0</v>
      </c>
      <c r="P3848" s="17">
        <v>0</v>
      </c>
      <c r="Q3848" s="17">
        <v>0</v>
      </c>
      <c r="R3848" s="17">
        <v>0</v>
      </c>
    </row>
    <row r="3849" spans="2:18" hidden="1" x14ac:dyDescent="0.25">
      <c r="B3849" s="11" t="s">
        <v>1</v>
      </c>
      <c r="C3849" s="13" t="s">
        <v>12</v>
      </c>
      <c r="D3849" s="12">
        <f t="shared" si="76"/>
        <v>0</v>
      </c>
      <c r="E3849" s="12">
        <f t="shared" si="76"/>
        <v>0</v>
      </c>
      <c r="F3849" s="12">
        <f t="shared" si="76"/>
        <v>0</v>
      </c>
      <c r="G3849" s="12">
        <f t="shared" si="76"/>
        <v>0</v>
      </c>
      <c r="H3849" s="12">
        <f t="shared" si="76"/>
        <v>0</v>
      </c>
      <c r="I3849" s="12">
        <v>0</v>
      </c>
      <c r="J3849" s="12">
        <v>0</v>
      </c>
      <c r="K3849" s="12">
        <v>0</v>
      </c>
      <c r="L3849" s="12">
        <v>0</v>
      </c>
      <c r="M3849" s="12">
        <v>0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</row>
    <row r="3850" spans="2:18" hidden="1" x14ac:dyDescent="0.25">
      <c r="B3850" s="8" t="s">
        <v>1</v>
      </c>
      <c r="C3850" s="10" t="s">
        <v>13</v>
      </c>
      <c r="D3850" s="9">
        <f t="shared" si="76"/>
        <v>0</v>
      </c>
      <c r="E3850" s="9">
        <f t="shared" si="76"/>
        <v>0</v>
      </c>
      <c r="F3850" s="9">
        <f t="shared" si="76"/>
        <v>0</v>
      </c>
      <c r="G3850" s="9">
        <f t="shared" si="76"/>
        <v>0</v>
      </c>
      <c r="H3850" s="9">
        <f t="shared" si="76"/>
        <v>0</v>
      </c>
      <c r="I3850" s="9">
        <v>0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  <c r="Q3850" s="9">
        <v>0</v>
      </c>
      <c r="R3850" s="9">
        <v>0</v>
      </c>
    </row>
    <row r="3851" spans="2:18" hidden="1" x14ac:dyDescent="0.25">
      <c r="B3851" s="8" t="s">
        <v>1</v>
      </c>
      <c r="C3851" s="10" t="s">
        <v>14</v>
      </c>
      <c r="D3851" s="9">
        <f t="shared" si="76"/>
        <v>0</v>
      </c>
      <c r="E3851" s="9">
        <f t="shared" si="76"/>
        <v>0</v>
      </c>
      <c r="F3851" s="9">
        <f t="shared" si="76"/>
        <v>0</v>
      </c>
      <c r="G3851" s="9">
        <f t="shared" si="76"/>
        <v>0</v>
      </c>
      <c r="H3851" s="9">
        <f t="shared" si="76"/>
        <v>0</v>
      </c>
      <c r="I3851" s="9">
        <v>0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  <c r="Q3851" s="9">
        <v>0</v>
      </c>
      <c r="R3851" s="9">
        <v>0</v>
      </c>
    </row>
    <row r="3852" spans="2:18" hidden="1" x14ac:dyDescent="0.25">
      <c r="B3852" s="8" t="s">
        <v>1</v>
      </c>
      <c r="C3852" s="10" t="s">
        <v>18</v>
      </c>
      <c r="D3852" s="9">
        <f t="shared" si="76"/>
        <v>0</v>
      </c>
      <c r="E3852" s="9">
        <f t="shared" si="76"/>
        <v>0</v>
      </c>
      <c r="F3852" s="9">
        <f t="shared" si="76"/>
        <v>0</v>
      </c>
      <c r="G3852" s="9">
        <f t="shared" si="76"/>
        <v>0</v>
      </c>
      <c r="H3852" s="9">
        <f t="shared" si="76"/>
        <v>0</v>
      </c>
      <c r="I3852" s="9">
        <v>0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  <c r="Q3852" s="9">
        <v>0</v>
      </c>
      <c r="R3852" s="9">
        <v>0</v>
      </c>
    </row>
    <row r="3853" spans="2:18" hidden="1" x14ac:dyDescent="0.25">
      <c r="B3853" s="8" t="s">
        <v>1</v>
      </c>
      <c r="C3853" s="10" t="s">
        <v>19</v>
      </c>
      <c r="D3853" s="9">
        <f t="shared" si="76"/>
        <v>0</v>
      </c>
      <c r="E3853" s="9">
        <f t="shared" si="76"/>
        <v>0</v>
      </c>
      <c r="F3853" s="9">
        <f t="shared" si="76"/>
        <v>0</v>
      </c>
      <c r="G3853" s="9">
        <f t="shared" si="76"/>
        <v>0</v>
      </c>
      <c r="H3853" s="9">
        <f t="shared" si="76"/>
        <v>0</v>
      </c>
      <c r="I3853" s="9">
        <v>0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  <c r="Q3853" s="9">
        <v>0</v>
      </c>
      <c r="R3853" s="9">
        <v>0</v>
      </c>
    </row>
    <row r="3854" spans="2:18" ht="45.75" hidden="1" thickBot="1" x14ac:dyDescent="0.3">
      <c r="B3854" s="15" t="s">
        <v>1503</v>
      </c>
      <c r="C3854" s="16" t="s">
        <v>1504</v>
      </c>
      <c r="D3854" s="17">
        <f t="shared" si="76"/>
        <v>0</v>
      </c>
      <c r="E3854" s="17">
        <f t="shared" si="76"/>
        <v>0</v>
      </c>
      <c r="F3854" s="17">
        <f t="shared" si="76"/>
        <v>0</v>
      </c>
      <c r="G3854" s="17">
        <f t="shared" si="76"/>
        <v>0</v>
      </c>
      <c r="H3854" s="17">
        <f t="shared" si="76"/>
        <v>0</v>
      </c>
      <c r="I3854" s="17">
        <v>0</v>
      </c>
      <c r="J3854" s="17">
        <v>0</v>
      </c>
      <c r="K3854" s="17">
        <v>0</v>
      </c>
      <c r="L3854" s="17">
        <v>0</v>
      </c>
      <c r="M3854" s="17">
        <v>0</v>
      </c>
      <c r="N3854" s="17">
        <v>0</v>
      </c>
      <c r="O3854" s="17">
        <v>0</v>
      </c>
      <c r="P3854" s="17">
        <v>0</v>
      </c>
      <c r="Q3854" s="17">
        <v>0</v>
      </c>
      <c r="R3854" s="17">
        <v>0</v>
      </c>
    </row>
    <row r="3855" spans="2:18" hidden="1" x14ac:dyDescent="0.25">
      <c r="B3855" s="11" t="s">
        <v>1</v>
      </c>
      <c r="C3855" s="13" t="s">
        <v>12</v>
      </c>
      <c r="D3855" s="12">
        <f t="shared" si="76"/>
        <v>0</v>
      </c>
      <c r="E3855" s="12">
        <f t="shared" si="76"/>
        <v>0</v>
      </c>
      <c r="F3855" s="12">
        <f t="shared" si="76"/>
        <v>0</v>
      </c>
      <c r="G3855" s="12">
        <f t="shared" si="76"/>
        <v>0</v>
      </c>
      <c r="H3855" s="12">
        <f t="shared" si="76"/>
        <v>0</v>
      </c>
      <c r="I3855" s="12">
        <v>0</v>
      </c>
      <c r="J3855" s="12">
        <v>0</v>
      </c>
      <c r="K3855" s="12">
        <v>0</v>
      </c>
      <c r="L3855" s="12">
        <v>0</v>
      </c>
      <c r="M3855" s="12">
        <v>0</v>
      </c>
      <c r="N3855" s="12">
        <v>0</v>
      </c>
      <c r="O3855" s="12">
        <v>0</v>
      </c>
      <c r="P3855" s="12">
        <v>0</v>
      </c>
      <c r="Q3855" s="12">
        <v>0</v>
      </c>
      <c r="R3855" s="12">
        <v>0</v>
      </c>
    </row>
    <row r="3856" spans="2:18" hidden="1" x14ac:dyDescent="0.25">
      <c r="B3856" s="8" t="s">
        <v>1</v>
      </c>
      <c r="C3856" s="10" t="s">
        <v>13</v>
      </c>
      <c r="D3856" s="9">
        <f t="shared" si="76"/>
        <v>0</v>
      </c>
      <c r="E3856" s="9">
        <f t="shared" si="76"/>
        <v>0</v>
      </c>
      <c r="F3856" s="9">
        <f t="shared" si="76"/>
        <v>0</v>
      </c>
      <c r="G3856" s="9">
        <f t="shared" si="76"/>
        <v>0</v>
      </c>
      <c r="H3856" s="9">
        <f t="shared" si="76"/>
        <v>0</v>
      </c>
      <c r="I3856" s="9">
        <v>0</v>
      </c>
      <c r="J3856" s="9">
        <v>0</v>
      </c>
      <c r="K3856" s="9">
        <v>0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  <c r="Q3856" s="9">
        <v>0</v>
      </c>
      <c r="R3856" s="9">
        <v>0</v>
      </c>
    </row>
    <row r="3857" spans="2:18" hidden="1" x14ac:dyDescent="0.25">
      <c r="B3857" s="8" t="s">
        <v>1</v>
      </c>
      <c r="C3857" s="10" t="s">
        <v>14</v>
      </c>
      <c r="D3857" s="9">
        <f t="shared" si="76"/>
        <v>0</v>
      </c>
      <c r="E3857" s="9">
        <f t="shared" si="76"/>
        <v>0</v>
      </c>
      <c r="F3857" s="9">
        <f t="shared" si="76"/>
        <v>0</v>
      </c>
      <c r="G3857" s="9">
        <f t="shared" si="76"/>
        <v>0</v>
      </c>
      <c r="H3857" s="9">
        <f t="shared" si="76"/>
        <v>0</v>
      </c>
      <c r="I3857" s="9">
        <v>0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  <c r="Q3857" s="9">
        <v>0</v>
      </c>
      <c r="R3857" s="9">
        <v>0</v>
      </c>
    </row>
    <row r="3858" spans="2:18" hidden="1" x14ac:dyDescent="0.25">
      <c r="B3858" s="8" t="s">
        <v>1</v>
      </c>
      <c r="C3858" s="10" t="s">
        <v>18</v>
      </c>
      <c r="D3858" s="9">
        <f t="shared" si="76"/>
        <v>0</v>
      </c>
      <c r="E3858" s="9">
        <f t="shared" si="76"/>
        <v>0</v>
      </c>
      <c r="F3858" s="9">
        <f t="shared" si="76"/>
        <v>0</v>
      </c>
      <c r="G3858" s="9">
        <f t="shared" si="76"/>
        <v>0</v>
      </c>
      <c r="H3858" s="9">
        <f t="shared" si="76"/>
        <v>0</v>
      </c>
      <c r="I3858" s="9">
        <v>0</v>
      </c>
      <c r="J3858" s="9">
        <v>0</v>
      </c>
      <c r="K3858" s="9">
        <v>0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  <c r="Q3858" s="9">
        <v>0</v>
      </c>
      <c r="R3858" s="9">
        <v>0</v>
      </c>
    </row>
    <row r="3859" spans="2:18" hidden="1" x14ac:dyDescent="0.25">
      <c r="B3859" s="8" t="s">
        <v>1</v>
      </c>
      <c r="C3859" s="10" t="s">
        <v>19</v>
      </c>
      <c r="D3859" s="9">
        <f t="shared" si="76"/>
        <v>0</v>
      </c>
      <c r="E3859" s="9">
        <f t="shared" si="76"/>
        <v>0</v>
      </c>
      <c r="F3859" s="9">
        <f t="shared" si="76"/>
        <v>0</v>
      </c>
      <c r="G3859" s="9">
        <f t="shared" si="76"/>
        <v>0</v>
      </c>
      <c r="H3859" s="9">
        <f t="shared" si="76"/>
        <v>0</v>
      </c>
      <c r="I3859" s="9">
        <v>0</v>
      </c>
      <c r="J3859" s="9">
        <v>0</v>
      </c>
      <c r="K3859" s="9">
        <v>0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  <c r="Q3859" s="9">
        <v>0</v>
      </c>
      <c r="R3859" s="9">
        <v>0</v>
      </c>
    </row>
    <row r="3860" spans="2:18" hidden="1" x14ac:dyDescent="0.25">
      <c r="B3860" s="11" t="s">
        <v>1</v>
      </c>
      <c r="C3860" s="13" t="s">
        <v>20</v>
      </c>
      <c r="D3860" s="12">
        <f t="shared" si="76"/>
        <v>0</v>
      </c>
      <c r="E3860" s="12">
        <f t="shared" si="76"/>
        <v>0</v>
      </c>
      <c r="F3860" s="12">
        <f t="shared" si="76"/>
        <v>0</v>
      </c>
      <c r="G3860" s="12">
        <f t="shared" si="76"/>
        <v>0</v>
      </c>
      <c r="H3860" s="12">
        <f t="shared" si="76"/>
        <v>0</v>
      </c>
      <c r="I3860" s="12">
        <v>0</v>
      </c>
      <c r="J3860" s="12">
        <v>0</v>
      </c>
      <c r="K3860" s="12">
        <v>0</v>
      </c>
      <c r="L3860" s="12">
        <v>0</v>
      </c>
      <c r="M3860" s="12">
        <v>0</v>
      </c>
      <c r="N3860" s="12">
        <v>0</v>
      </c>
      <c r="O3860" s="12">
        <v>0</v>
      </c>
      <c r="P3860" s="12">
        <v>0</v>
      </c>
      <c r="Q3860" s="12">
        <v>0</v>
      </c>
      <c r="R3860" s="12">
        <v>0</v>
      </c>
    </row>
    <row r="3861" spans="2:18" ht="45.75" hidden="1" thickBot="1" x14ac:dyDescent="0.3">
      <c r="B3861" s="15" t="s">
        <v>1505</v>
      </c>
      <c r="C3861" s="16" t="s">
        <v>1506</v>
      </c>
      <c r="D3861" s="17">
        <f t="shared" si="76"/>
        <v>0</v>
      </c>
      <c r="E3861" s="17">
        <f t="shared" si="76"/>
        <v>0</v>
      </c>
      <c r="F3861" s="17">
        <f t="shared" si="76"/>
        <v>0</v>
      </c>
      <c r="G3861" s="17">
        <f t="shared" si="76"/>
        <v>0</v>
      </c>
      <c r="H3861" s="17">
        <f t="shared" si="76"/>
        <v>0</v>
      </c>
      <c r="I3861" s="17">
        <v>0</v>
      </c>
      <c r="J3861" s="17">
        <v>0</v>
      </c>
      <c r="K3861" s="17">
        <v>0</v>
      </c>
      <c r="L3861" s="17">
        <v>0</v>
      </c>
      <c r="M3861" s="17">
        <v>0</v>
      </c>
      <c r="N3861" s="17">
        <v>0</v>
      </c>
      <c r="O3861" s="17">
        <v>0</v>
      </c>
      <c r="P3861" s="17">
        <v>0</v>
      </c>
      <c r="Q3861" s="17">
        <v>0</v>
      </c>
      <c r="R3861" s="17">
        <v>0</v>
      </c>
    </row>
    <row r="3862" spans="2:18" hidden="1" x14ac:dyDescent="0.25">
      <c r="B3862" s="11" t="s">
        <v>1</v>
      </c>
      <c r="C3862" s="13" t="s">
        <v>12</v>
      </c>
      <c r="D3862" s="12">
        <f t="shared" si="76"/>
        <v>0</v>
      </c>
      <c r="E3862" s="12">
        <f t="shared" si="76"/>
        <v>0</v>
      </c>
      <c r="F3862" s="12">
        <f t="shared" si="76"/>
        <v>0</v>
      </c>
      <c r="G3862" s="12">
        <f t="shared" si="76"/>
        <v>0</v>
      </c>
      <c r="H3862" s="12">
        <f t="shared" si="76"/>
        <v>0</v>
      </c>
      <c r="I3862" s="12">
        <v>0</v>
      </c>
      <c r="J3862" s="12">
        <v>0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2">
        <v>0</v>
      </c>
      <c r="Q3862" s="12">
        <v>0</v>
      </c>
      <c r="R3862" s="12">
        <v>0</v>
      </c>
    </row>
    <row r="3863" spans="2:18" hidden="1" x14ac:dyDescent="0.25">
      <c r="B3863" s="8" t="s">
        <v>1</v>
      </c>
      <c r="C3863" s="10" t="s">
        <v>14</v>
      </c>
      <c r="D3863" s="9">
        <f t="shared" si="76"/>
        <v>0</v>
      </c>
      <c r="E3863" s="9">
        <f t="shared" si="76"/>
        <v>0</v>
      </c>
      <c r="F3863" s="9">
        <f t="shared" si="76"/>
        <v>0</v>
      </c>
      <c r="G3863" s="9">
        <f t="shared" si="76"/>
        <v>0</v>
      </c>
      <c r="H3863" s="9">
        <f t="shared" si="76"/>
        <v>0</v>
      </c>
      <c r="I3863" s="9">
        <v>0</v>
      </c>
      <c r="J3863" s="9">
        <v>0</v>
      </c>
      <c r="K3863" s="9">
        <v>0</v>
      </c>
      <c r="L3863" s="9">
        <v>0</v>
      </c>
      <c r="M3863" s="9">
        <v>0</v>
      </c>
      <c r="N3863" s="9">
        <v>0</v>
      </c>
      <c r="O3863" s="9">
        <v>0</v>
      </c>
      <c r="P3863" s="9">
        <v>0</v>
      </c>
      <c r="Q3863" s="9">
        <v>0</v>
      </c>
      <c r="R3863" s="9">
        <v>0</v>
      </c>
    </row>
    <row r="3864" spans="2:18" ht="15.75" hidden="1" thickBot="1" x14ac:dyDescent="0.3">
      <c r="B3864" s="15" t="s">
        <v>1507</v>
      </c>
      <c r="C3864" s="16" t="s">
        <v>1508</v>
      </c>
      <c r="D3864" s="17">
        <f t="shared" si="76"/>
        <v>0</v>
      </c>
      <c r="E3864" s="17">
        <f t="shared" si="76"/>
        <v>0</v>
      </c>
      <c r="F3864" s="17">
        <f t="shared" si="76"/>
        <v>0</v>
      </c>
      <c r="G3864" s="17">
        <f t="shared" si="76"/>
        <v>0</v>
      </c>
      <c r="H3864" s="17">
        <f t="shared" si="76"/>
        <v>0</v>
      </c>
      <c r="I3864" s="17">
        <v>0</v>
      </c>
      <c r="J3864" s="17">
        <v>0</v>
      </c>
      <c r="K3864" s="17">
        <v>0</v>
      </c>
      <c r="L3864" s="17">
        <v>0</v>
      </c>
      <c r="M3864" s="17">
        <v>0</v>
      </c>
      <c r="N3864" s="17">
        <v>0</v>
      </c>
      <c r="O3864" s="17">
        <v>0</v>
      </c>
      <c r="P3864" s="17">
        <v>0</v>
      </c>
      <c r="Q3864" s="17">
        <v>0</v>
      </c>
      <c r="R3864" s="17">
        <v>0</v>
      </c>
    </row>
    <row r="3865" spans="2:18" hidden="1" x14ac:dyDescent="0.25">
      <c r="B3865" s="11" t="s">
        <v>1</v>
      </c>
      <c r="C3865" s="13" t="s">
        <v>12</v>
      </c>
      <c r="D3865" s="12">
        <f t="shared" si="76"/>
        <v>0</v>
      </c>
      <c r="E3865" s="12">
        <f t="shared" si="76"/>
        <v>0</v>
      </c>
      <c r="F3865" s="12">
        <f t="shared" si="76"/>
        <v>0</v>
      </c>
      <c r="G3865" s="12">
        <f t="shared" si="76"/>
        <v>0</v>
      </c>
      <c r="H3865" s="12">
        <f t="shared" si="76"/>
        <v>0</v>
      </c>
      <c r="I3865" s="12">
        <v>0</v>
      </c>
      <c r="J3865" s="12">
        <v>0</v>
      </c>
      <c r="K3865" s="12">
        <v>0</v>
      </c>
      <c r="L3865" s="12">
        <v>0</v>
      </c>
      <c r="M3865" s="12">
        <v>0</v>
      </c>
      <c r="N3865" s="12">
        <v>0</v>
      </c>
      <c r="O3865" s="12">
        <v>0</v>
      </c>
      <c r="P3865" s="12">
        <v>0</v>
      </c>
      <c r="Q3865" s="12">
        <v>0</v>
      </c>
      <c r="R3865" s="12">
        <v>0</v>
      </c>
    </row>
    <row r="3866" spans="2:18" hidden="1" x14ac:dyDescent="0.25">
      <c r="B3866" s="8" t="s">
        <v>1</v>
      </c>
      <c r="C3866" s="10" t="s">
        <v>13</v>
      </c>
      <c r="D3866" s="9">
        <f t="shared" si="76"/>
        <v>0</v>
      </c>
      <c r="E3866" s="9">
        <f t="shared" si="76"/>
        <v>0</v>
      </c>
      <c r="F3866" s="9">
        <f t="shared" si="76"/>
        <v>0</v>
      </c>
      <c r="G3866" s="9">
        <f t="shared" si="76"/>
        <v>0</v>
      </c>
      <c r="H3866" s="9">
        <f t="shared" si="76"/>
        <v>0</v>
      </c>
      <c r="I3866" s="9">
        <v>0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  <c r="Q3866" s="9">
        <v>0</v>
      </c>
      <c r="R3866" s="9">
        <v>0</v>
      </c>
    </row>
    <row r="3867" spans="2:18" hidden="1" x14ac:dyDescent="0.25">
      <c r="B3867" s="8" t="s">
        <v>1</v>
      </c>
      <c r="C3867" s="10" t="s">
        <v>14</v>
      </c>
      <c r="D3867" s="9">
        <f t="shared" si="76"/>
        <v>0</v>
      </c>
      <c r="E3867" s="9">
        <f t="shared" si="76"/>
        <v>0</v>
      </c>
      <c r="F3867" s="9">
        <f t="shared" si="76"/>
        <v>0</v>
      </c>
      <c r="G3867" s="9">
        <f t="shared" si="76"/>
        <v>0</v>
      </c>
      <c r="H3867" s="9">
        <f t="shared" si="76"/>
        <v>0</v>
      </c>
      <c r="I3867" s="9">
        <v>0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  <c r="Q3867" s="9">
        <v>0</v>
      </c>
      <c r="R3867" s="9">
        <v>0</v>
      </c>
    </row>
    <row r="3868" spans="2:18" hidden="1" x14ac:dyDescent="0.25">
      <c r="B3868" s="8" t="s">
        <v>1</v>
      </c>
      <c r="C3868" s="10" t="s">
        <v>17</v>
      </c>
      <c r="D3868" s="9">
        <f t="shared" si="76"/>
        <v>0</v>
      </c>
      <c r="E3868" s="9">
        <f t="shared" si="76"/>
        <v>0</v>
      </c>
      <c r="F3868" s="9">
        <f t="shared" si="76"/>
        <v>0</v>
      </c>
      <c r="G3868" s="9">
        <f t="shared" si="76"/>
        <v>0</v>
      </c>
      <c r="H3868" s="9">
        <f t="shared" si="76"/>
        <v>0</v>
      </c>
      <c r="I3868" s="9">
        <v>0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  <c r="Q3868" s="9">
        <v>0</v>
      </c>
      <c r="R3868" s="9">
        <v>0</v>
      </c>
    </row>
    <row r="3869" spans="2:18" hidden="1" x14ac:dyDescent="0.25">
      <c r="B3869" s="8" t="s">
        <v>1</v>
      </c>
      <c r="C3869" s="10" t="s">
        <v>18</v>
      </c>
      <c r="D3869" s="9">
        <f t="shared" si="76"/>
        <v>0</v>
      </c>
      <c r="E3869" s="9">
        <f t="shared" si="76"/>
        <v>0</v>
      </c>
      <c r="F3869" s="9">
        <f t="shared" si="76"/>
        <v>0</v>
      </c>
      <c r="G3869" s="9">
        <f t="shared" si="76"/>
        <v>0</v>
      </c>
      <c r="H3869" s="9">
        <f t="shared" si="76"/>
        <v>0</v>
      </c>
      <c r="I3869" s="9">
        <v>0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  <c r="Q3869" s="9">
        <v>0</v>
      </c>
      <c r="R3869" s="9">
        <v>0</v>
      </c>
    </row>
    <row r="3870" spans="2:18" hidden="1" x14ac:dyDescent="0.25">
      <c r="B3870" s="8" t="s">
        <v>1</v>
      </c>
      <c r="C3870" s="10" t="s">
        <v>19</v>
      </c>
      <c r="D3870" s="9">
        <f t="shared" si="76"/>
        <v>0</v>
      </c>
      <c r="E3870" s="9">
        <f t="shared" si="76"/>
        <v>0</v>
      </c>
      <c r="F3870" s="9">
        <f t="shared" si="76"/>
        <v>0</v>
      </c>
      <c r="G3870" s="9">
        <f t="shared" si="76"/>
        <v>0</v>
      </c>
      <c r="H3870" s="9">
        <f t="shared" si="76"/>
        <v>0</v>
      </c>
      <c r="I3870" s="9">
        <v>0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  <c r="Q3870" s="9">
        <v>0</v>
      </c>
      <c r="R3870" s="9">
        <v>0</v>
      </c>
    </row>
    <row r="3871" spans="2:18" hidden="1" x14ac:dyDescent="0.25">
      <c r="B3871" s="11" t="s">
        <v>1</v>
      </c>
      <c r="C3871" s="13" t="s">
        <v>20</v>
      </c>
      <c r="D3871" s="12">
        <f t="shared" si="76"/>
        <v>0</v>
      </c>
      <c r="E3871" s="12">
        <f t="shared" si="76"/>
        <v>0</v>
      </c>
      <c r="F3871" s="12">
        <f t="shared" si="76"/>
        <v>0</v>
      </c>
      <c r="G3871" s="12">
        <f t="shared" si="76"/>
        <v>0</v>
      </c>
      <c r="H3871" s="12">
        <f t="shared" si="76"/>
        <v>0</v>
      </c>
      <c r="I3871" s="12">
        <v>0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</row>
    <row r="3872" spans="2:18" ht="30.75" hidden="1" thickBot="1" x14ac:dyDescent="0.3">
      <c r="B3872" s="15" t="s">
        <v>1509</v>
      </c>
      <c r="C3872" s="16" t="s">
        <v>1510</v>
      </c>
      <c r="D3872" s="17">
        <f t="shared" si="76"/>
        <v>0</v>
      </c>
      <c r="E3872" s="17">
        <f t="shared" si="76"/>
        <v>0</v>
      </c>
      <c r="F3872" s="17">
        <f t="shared" si="76"/>
        <v>0</v>
      </c>
      <c r="G3872" s="17">
        <f t="shared" si="76"/>
        <v>0</v>
      </c>
      <c r="H3872" s="17">
        <f t="shared" si="76"/>
        <v>0</v>
      </c>
      <c r="I3872" s="17">
        <v>0</v>
      </c>
      <c r="J3872" s="17">
        <v>0</v>
      </c>
      <c r="K3872" s="17">
        <v>0</v>
      </c>
      <c r="L3872" s="17">
        <v>0</v>
      </c>
      <c r="M3872" s="17">
        <v>0</v>
      </c>
      <c r="N3872" s="17">
        <v>0</v>
      </c>
      <c r="O3872" s="17">
        <v>0</v>
      </c>
      <c r="P3872" s="17">
        <v>0</v>
      </c>
      <c r="Q3872" s="17">
        <v>0</v>
      </c>
      <c r="R3872" s="17">
        <v>0</v>
      </c>
    </row>
    <row r="3873" spans="2:18" hidden="1" x14ac:dyDescent="0.25">
      <c r="B3873" s="11" t="s">
        <v>1</v>
      </c>
      <c r="C3873" s="13" t="s">
        <v>12</v>
      </c>
      <c r="D3873" s="12">
        <f t="shared" si="76"/>
        <v>0</v>
      </c>
      <c r="E3873" s="12">
        <f t="shared" si="76"/>
        <v>0</v>
      </c>
      <c r="F3873" s="12">
        <f t="shared" si="76"/>
        <v>0</v>
      </c>
      <c r="G3873" s="12">
        <f t="shared" si="76"/>
        <v>0</v>
      </c>
      <c r="H3873" s="12">
        <f t="shared" si="76"/>
        <v>0</v>
      </c>
      <c r="I3873" s="12">
        <v>0</v>
      </c>
      <c r="J3873" s="12">
        <v>0</v>
      </c>
      <c r="K3873" s="12">
        <v>0</v>
      </c>
      <c r="L3873" s="12">
        <v>0</v>
      </c>
      <c r="M3873" s="12">
        <v>0</v>
      </c>
      <c r="N3873" s="12">
        <v>0</v>
      </c>
      <c r="O3873" s="12">
        <v>0</v>
      </c>
      <c r="P3873" s="12">
        <v>0</v>
      </c>
      <c r="Q3873" s="12">
        <v>0</v>
      </c>
      <c r="R3873" s="12">
        <v>0</v>
      </c>
    </row>
    <row r="3874" spans="2:18" hidden="1" x14ac:dyDescent="0.25">
      <c r="B3874" s="8" t="s">
        <v>1</v>
      </c>
      <c r="C3874" s="10" t="s">
        <v>13</v>
      </c>
      <c r="D3874" s="9">
        <f t="shared" si="76"/>
        <v>0</v>
      </c>
      <c r="E3874" s="9">
        <f t="shared" si="76"/>
        <v>0</v>
      </c>
      <c r="F3874" s="9">
        <f t="shared" si="76"/>
        <v>0</v>
      </c>
      <c r="G3874" s="9">
        <f t="shared" si="76"/>
        <v>0</v>
      </c>
      <c r="H3874" s="9">
        <f t="shared" si="76"/>
        <v>0</v>
      </c>
      <c r="I3874" s="9">
        <v>0</v>
      </c>
      <c r="J3874" s="9">
        <v>0</v>
      </c>
      <c r="K3874" s="9">
        <v>0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  <c r="Q3874" s="9">
        <v>0</v>
      </c>
      <c r="R3874" s="9">
        <v>0</v>
      </c>
    </row>
    <row r="3875" spans="2:18" hidden="1" x14ac:dyDescent="0.25">
      <c r="B3875" s="8" t="s">
        <v>1</v>
      </c>
      <c r="C3875" s="10" t="s">
        <v>14</v>
      </c>
      <c r="D3875" s="9">
        <f t="shared" si="76"/>
        <v>0</v>
      </c>
      <c r="E3875" s="9">
        <f t="shared" si="76"/>
        <v>0</v>
      </c>
      <c r="F3875" s="9">
        <f t="shared" si="76"/>
        <v>0</v>
      </c>
      <c r="G3875" s="9">
        <f t="shared" si="76"/>
        <v>0</v>
      </c>
      <c r="H3875" s="9">
        <f t="shared" si="76"/>
        <v>0</v>
      </c>
      <c r="I3875" s="9">
        <v>0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  <c r="Q3875" s="9">
        <v>0</v>
      </c>
      <c r="R3875" s="9">
        <v>0</v>
      </c>
    </row>
    <row r="3876" spans="2:18" ht="30.75" hidden="1" thickBot="1" x14ac:dyDescent="0.3">
      <c r="B3876" s="15" t="s">
        <v>1511</v>
      </c>
      <c r="C3876" s="16" t="s">
        <v>1508</v>
      </c>
      <c r="D3876" s="17">
        <f t="shared" si="76"/>
        <v>0</v>
      </c>
      <c r="E3876" s="17">
        <f t="shared" si="76"/>
        <v>0</v>
      </c>
      <c r="F3876" s="17">
        <f t="shared" si="76"/>
        <v>0</v>
      </c>
      <c r="G3876" s="17">
        <f t="shared" si="76"/>
        <v>0</v>
      </c>
      <c r="H3876" s="17">
        <f t="shared" si="76"/>
        <v>0</v>
      </c>
      <c r="I3876" s="17">
        <v>0</v>
      </c>
      <c r="J3876" s="17">
        <v>0</v>
      </c>
      <c r="K3876" s="17">
        <v>0</v>
      </c>
      <c r="L3876" s="17">
        <v>0</v>
      </c>
      <c r="M3876" s="17">
        <v>0</v>
      </c>
      <c r="N3876" s="17">
        <v>0</v>
      </c>
      <c r="O3876" s="17">
        <v>0</v>
      </c>
      <c r="P3876" s="17">
        <v>0</v>
      </c>
      <c r="Q3876" s="17">
        <v>0</v>
      </c>
      <c r="R3876" s="17">
        <v>0</v>
      </c>
    </row>
    <row r="3877" spans="2:18" hidden="1" x14ac:dyDescent="0.25">
      <c r="B3877" s="11" t="s">
        <v>1</v>
      </c>
      <c r="C3877" s="13" t="s">
        <v>12</v>
      </c>
      <c r="D3877" s="12">
        <f t="shared" si="76"/>
        <v>0</v>
      </c>
      <c r="E3877" s="12">
        <f t="shared" si="76"/>
        <v>0</v>
      </c>
      <c r="F3877" s="12">
        <f t="shared" si="76"/>
        <v>0</v>
      </c>
      <c r="G3877" s="12">
        <f t="shared" si="76"/>
        <v>0</v>
      </c>
      <c r="H3877" s="12">
        <f t="shared" si="76"/>
        <v>0</v>
      </c>
      <c r="I3877" s="12">
        <v>0</v>
      </c>
      <c r="J3877" s="12">
        <v>0</v>
      </c>
      <c r="K3877" s="12">
        <v>0</v>
      </c>
      <c r="L3877" s="12">
        <v>0</v>
      </c>
      <c r="M3877" s="12">
        <v>0</v>
      </c>
      <c r="N3877" s="12">
        <v>0</v>
      </c>
      <c r="O3877" s="12">
        <v>0</v>
      </c>
      <c r="P3877" s="12">
        <v>0</v>
      </c>
      <c r="Q3877" s="12">
        <v>0</v>
      </c>
      <c r="R3877" s="12">
        <v>0</v>
      </c>
    </row>
    <row r="3878" spans="2:18" hidden="1" x14ac:dyDescent="0.25">
      <c r="B3878" s="8" t="s">
        <v>1</v>
      </c>
      <c r="C3878" s="10" t="s">
        <v>13</v>
      </c>
      <c r="D3878" s="9">
        <f t="shared" si="76"/>
        <v>0</v>
      </c>
      <c r="E3878" s="9">
        <f t="shared" si="76"/>
        <v>0</v>
      </c>
      <c r="F3878" s="9">
        <f t="shared" si="76"/>
        <v>0</v>
      </c>
      <c r="G3878" s="9">
        <f t="shared" si="76"/>
        <v>0</v>
      </c>
      <c r="H3878" s="9">
        <f t="shared" si="76"/>
        <v>0</v>
      </c>
      <c r="I3878" s="9">
        <v>0</v>
      </c>
      <c r="J3878" s="9">
        <v>0</v>
      </c>
      <c r="K3878" s="9">
        <v>0</v>
      </c>
      <c r="L3878" s="9">
        <v>0</v>
      </c>
      <c r="M3878" s="9">
        <v>0</v>
      </c>
      <c r="N3878" s="9">
        <v>0</v>
      </c>
      <c r="O3878" s="9">
        <v>0</v>
      </c>
      <c r="P3878" s="9">
        <v>0</v>
      </c>
      <c r="Q3878" s="9">
        <v>0</v>
      </c>
      <c r="R3878" s="9">
        <v>0</v>
      </c>
    </row>
    <row r="3879" spans="2:18" hidden="1" x14ac:dyDescent="0.25">
      <c r="B3879" s="8" t="s">
        <v>1</v>
      </c>
      <c r="C3879" s="10" t="s">
        <v>14</v>
      </c>
      <c r="D3879" s="9">
        <f t="shared" si="76"/>
        <v>0</v>
      </c>
      <c r="E3879" s="9">
        <f t="shared" si="76"/>
        <v>0</v>
      </c>
      <c r="F3879" s="9">
        <f t="shared" si="76"/>
        <v>0</v>
      </c>
      <c r="G3879" s="9">
        <f t="shared" si="76"/>
        <v>0</v>
      </c>
      <c r="H3879" s="9">
        <f t="shared" si="76"/>
        <v>0</v>
      </c>
      <c r="I3879" s="9">
        <v>0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  <c r="Q3879" s="9">
        <v>0</v>
      </c>
      <c r="R3879" s="9">
        <v>0</v>
      </c>
    </row>
    <row r="3880" spans="2:18" hidden="1" x14ac:dyDescent="0.25">
      <c r="B3880" s="8" t="s">
        <v>1</v>
      </c>
      <c r="C3880" s="10" t="s">
        <v>17</v>
      </c>
      <c r="D3880" s="9">
        <f t="shared" si="76"/>
        <v>0</v>
      </c>
      <c r="E3880" s="9">
        <f t="shared" si="76"/>
        <v>0</v>
      </c>
      <c r="F3880" s="9">
        <f t="shared" si="76"/>
        <v>0</v>
      </c>
      <c r="G3880" s="9">
        <f t="shared" si="76"/>
        <v>0</v>
      </c>
      <c r="H3880" s="9">
        <f t="shared" si="76"/>
        <v>0</v>
      </c>
      <c r="I3880" s="9">
        <v>0</v>
      </c>
      <c r="J3880" s="9">
        <v>0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  <c r="Q3880" s="9">
        <v>0</v>
      </c>
      <c r="R3880" s="9">
        <v>0</v>
      </c>
    </row>
    <row r="3881" spans="2:18" hidden="1" x14ac:dyDescent="0.25">
      <c r="B3881" s="8" t="s">
        <v>1</v>
      </c>
      <c r="C3881" s="10" t="s">
        <v>18</v>
      </c>
      <c r="D3881" s="9">
        <f t="shared" si="76"/>
        <v>0</v>
      </c>
      <c r="E3881" s="9">
        <f t="shared" si="76"/>
        <v>0</v>
      </c>
      <c r="F3881" s="9">
        <f t="shared" si="76"/>
        <v>0</v>
      </c>
      <c r="G3881" s="9">
        <f t="shared" si="76"/>
        <v>0</v>
      </c>
      <c r="H3881" s="9">
        <f t="shared" si="76"/>
        <v>0</v>
      </c>
      <c r="I3881" s="9">
        <v>0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  <c r="Q3881" s="9">
        <v>0</v>
      </c>
      <c r="R3881" s="9">
        <v>0</v>
      </c>
    </row>
    <row r="3882" spans="2:18" hidden="1" x14ac:dyDescent="0.25">
      <c r="B3882" s="8" t="s">
        <v>1</v>
      </c>
      <c r="C3882" s="10" t="s">
        <v>19</v>
      </c>
      <c r="D3882" s="9">
        <f t="shared" si="76"/>
        <v>0</v>
      </c>
      <c r="E3882" s="9">
        <f t="shared" si="76"/>
        <v>0</v>
      </c>
      <c r="F3882" s="9">
        <f t="shared" si="76"/>
        <v>0</v>
      </c>
      <c r="G3882" s="9">
        <f t="shared" si="76"/>
        <v>0</v>
      </c>
      <c r="H3882" s="9">
        <f t="shared" si="76"/>
        <v>0</v>
      </c>
      <c r="I3882" s="9">
        <v>0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  <c r="Q3882" s="9">
        <v>0</v>
      </c>
      <c r="R3882" s="9">
        <v>0</v>
      </c>
    </row>
    <row r="3883" spans="2:18" hidden="1" x14ac:dyDescent="0.25">
      <c r="B3883" s="11" t="s">
        <v>1</v>
      </c>
      <c r="C3883" s="13" t="s">
        <v>20</v>
      </c>
      <c r="D3883" s="12">
        <f t="shared" si="76"/>
        <v>0</v>
      </c>
      <c r="E3883" s="12">
        <f t="shared" si="76"/>
        <v>0</v>
      </c>
      <c r="F3883" s="12">
        <f t="shared" si="76"/>
        <v>0</v>
      </c>
      <c r="G3883" s="12">
        <f t="shared" si="76"/>
        <v>0</v>
      </c>
      <c r="H3883" s="12">
        <f t="shared" si="76"/>
        <v>0</v>
      </c>
      <c r="I3883" s="12">
        <v>0</v>
      </c>
      <c r="J3883" s="12">
        <v>0</v>
      </c>
      <c r="K3883" s="12">
        <v>0</v>
      </c>
      <c r="L3883" s="12">
        <v>0</v>
      </c>
      <c r="M3883" s="12">
        <v>0</v>
      </c>
      <c r="N3883" s="12">
        <v>0</v>
      </c>
      <c r="O3883" s="12">
        <v>0</v>
      </c>
      <c r="P3883" s="12">
        <v>0</v>
      </c>
      <c r="Q3883" s="12">
        <v>0</v>
      </c>
      <c r="R3883" s="12">
        <v>0</v>
      </c>
    </row>
    <row r="3884" spans="2:18" ht="30.75" hidden="1" thickBot="1" x14ac:dyDescent="0.3">
      <c r="B3884" s="15" t="s">
        <v>1512</v>
      </c>
      <c r="C3884" s="16" t="s">
        <v>1513</v>
      </c>
      <c r="D3884" s="17">
        <f t="shared" si="76"/>
        <v>0</v>
      </c>
      <c r="E3884" s="17">
        <f t="shared" si="76"/>
        <v>0</v>
      </c>
      <c r="F3884" s="17">
        <f t="shared" si="76"/>
        <v>0</v>
      </c>
      <c r="G3884" s="17">
        <f t="shared" si="76"/>
        <v>0</v>
      </c>
      <c r="H3884" s="17">
        <f t="shared" si="76"/>
        <v>0</v>
      </c>
      <c r="I3884" s="17">
        <v>0</v>
      </c>
      <c r="J3884" s="17">
        <v>0</v>
      </c>
      <c r="K3884" s="17">
        <v>0</v>
      </c>
      <c r="L3884" s="17">
        <v>0</v>
      </c>
      <c r="M3884" s="17">
        <v>0</v>
      </c>
      <c r="N3884" s="17">
        <v>0</v>
      </c>
      <c r="O3884" s="17">
        <v>0</v>
      </c>
      <c r="P3884" s="17">
        <v>0</v>
      </c>
      <c r="Q3884" s="17">
        <v>0</v>
      </c>
      <c r="R3884" s="17">
        <v>0</v>
      </c>
    </row>
    <row r="3885" spans="2:18" hidden="1" x14ac:dyDescent="0.25">
      <c r="B3885" s="11" t="s">
        <v>1</v>
      </c>
      <c r="C3885" s="13" t="s">
        <v>12</v>
      </c>
      <c r="D3885" s="12">
        <f t="shared" si="76"/>
        <v>0</v>
      </c>
      <c r="E3885" s="12">
        <f t="shared" si="76"/>
        <v>0</v>
      </c>
      <c r="F3885" s="12">
        <f t="shared" si="76"/>
        <v>0</v>
      </c>
      <c r="G3885" s="12">
        <f t="shared" si="76"/>
        <v>0</v>
      </c>
      <c r="H3885" s="12">
        <f t="shared" si="76"/>
        <v>0</v>
      </c>
      <c r="I3885" s="12">
        <v>0</v>
      </c>
      <c r="J3885" s="12">
        <v>0</v>
      </c>
      <c r="K3885" s="12">
        <v>0</v>
      </c>
      <c r="L3885" s="12">
        <v>0</v>
      </c>
      <c r="M3885" s="12">
        <v>0</v>
      </c>
      <c r="N3885" s="12">
        <v>0</v>
      </c>
      <c r="O3885" s="12">
        <v>0</v>
      </c>
      <c r="P3885" s="12">
        <v>0</v>
      </c>
      <c r="Q3885" s="12">
        <v>0</v>
      </c>
      <c r="R3885" s="12">
        <v>0</v>
      </c>
    </row>
    <row r="3886" spans="2:18" hidden="1" x14ac:dyDescent="0.25">
      <c r="B3886" s="8" t="s">
        <v>1</v>
      </c>
      <c r="C3886" s="10" t="s">
        <v>13</v>
      </c>
      <c r="D3886" s="9">
        <f t="shared" si="76"/>
        <v>0</v>
      </c>
      <c r="E3886" s="9">
        <f t="shared" si="76"/>
        <v>0</v>
      </c>
      <c r="F3886" s="9">
        <f t="shared" si="76"/>
        <v>0</v>
      </c>
      <c r="G3886" s="9">
        <f t="shared" si="76"/>
        <v>0</v>
      </c>
      <c r="H3886" s="9">
        <f t="shared" si="76"/>
        <v>0</v>
      </c>
      <c r="I3886" s="9">
        <v>0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  <c r="Q3886" s="9">
        <v>0</v>
      </c>
      <c r="R3886" s="9">
        <v>0</v>
      </c>
    </row>
    <row r="3887" spans="2:18" hidden="1" x14ac:dyDescent="0.25">
      <c r="B3887" s="8" t="s">
        <v>1</v>
      </c>
      <c r="C3887" s="10" t="s">
        <v>14</v>
      </c>
      <c r="D3887" s="9">
        <f t="shared" si="76"/>
        <v>0</v>
      </c>
      <c r="E3887" s="9">
        <f t="shared" si="76"/>
        <v>0</v>
      </c>
      <c r="F3887" s="9">
        <f t="shared" si="76"/>
        <v>0</v>
      </c>
      <c r="G3887" s="9">
        <f t="shared" si="76"/>
        <v>0</v>
      </c>
      <c r="H3887" s="9">
        <f t="shared" si="76"/>
        <v>0</v>
      </c>
      <c r="I3887" s="9">
        <v>0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  <c r="Q3887" s="9">
        <v>0</v>
      </c>
      <c r="R3887" s="9">
        <v>0</v>
      </c>
    </row>
    <row r="3888" spans="2:18" hidden="1" x14ac:dyDescent="0.25">
      <c r="B3888" s="8" t="s">
        <v>1</v>
      </c>
      <c r="C3888" s="10" t="s">
        <v>16</v>
      </c>
      <c r="D3888" s="9">
        <f t="shared" si="76"/>
        <v>0</v>
      </c>
      <c r="E3888" s="9">
        <f t="shared" si="76"/>
        <v>0</v>
      </c>
      <c r="F3888" s="9">
        <f t="shared" si="76"/>
        <v>0</v>
      </c>
      <c r="G3888" s="9">
        <f t="shared" si="76"/>
        <v>0</v>
      </c>
      <c r="H3888" s="9">
        <f t="shared" si="76"/>
        <v>0</v>
      </c>
      <c r="I3888" s="9">
        <v>0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  <c r="Q3888" s="9">
        <v>0</v>
      </c>
      <c r="R3888" s="9">
        <v>0</v>
      </c>
    </row>
    <row r="3889" spans="2:18" hidden="1" x14ac:dyDescent="0.25">
      <c r="B3889" s="8" t="s">
        <v>1</v>
      </c>
      <c r="C3889" s="10" t="s">
        <v>18</v>
      </c>
      <c r="D3889" s="9">
        <f t="shared" si="76"/>
        <v>0</v>
      </c>
      <c r="E3889" s="9">
        <f t="shared" si="76"/>
        <v>0</v>
      </c>
      <c r="F3889" s="9">
        <f t="shared" si="76"/>
        <v>0</v>
      </c>
      <c r="G3889" s="9">
        <f t="shared" si="76"/>
        <v>0</v>
      </c>
      <c r="H3889" s="9">
        <f t="shared" si="76"/>
        <v>0</v>
      </c>
      <c r="I3889" s="9">
        <v>0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  <c r="Q3889" s="9">
        <v>0</v>
      </c>
      <c r="R3889" s="9">
        <v>0</v>
      </c>
    </row>
    <row r="3890" spans="2:18" hidden="1" x14ac:dyDescent="0.25">
      <c r="B3890" s="8" t="s">
        <v>1</v>
      </c>
      <c r="C3890" s="10" t="s">
        <v>19</v>
      </c>
      <c r="D3890" s="9">
        <f t="shared" si="76"/>
        <v>0</v>
      </c>
      <c r="E3890" s="9">
        <f t="shared" si="76"/>
        <v>0</v>
      </c>
      <c r="F3890" s="9">
        <f t="shared" si="76"/>
        <v>0</v>
      </c>
      <c r="G3890" s="9">
        <f t="shared" si="76"/>
        <v>0</v>
      </c>
      <c r="H3890" s="9">
        <f t="shared" si="76"/>
        <v>0</v>
      </c>
      <c r="I3890" s="9">
        <v>0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  <c r="Q3890" s="9">
        <v>0</v>
      </c>
      <c r="R3890" s="9">
        <v>0</v>
      </c>
    </row>
    <row r="3891" spans="2:18" hidden="1" x14ac:dyDescent="0.25">
      <c r="B3891" s="11" t="s">
        <v>1</v>
      </c>
      <c r="C3891" s="13" t="s">
        <v>20</v>
      </c>
      <c r="D3891" s="12">
        <f t="shared" si="76"/>
        <v>0</v>
      </c>
      <c r="E3891" s="12">
        <f t="shared" si="76"/>
        <v>0</v>
      </c>
      <c r="F3891" s="12">
        <f t="shared" si="76"/>
        <v>0</v>
      </c>
      <c r="G3891" s="12">
        <f t="shared" si="76"/>
        <v>0</v>
      </c>
      <c r="H3891" s="12">
        <f t="shared" si="76"/>
        <v>0</v>
      </c>
      <c r="I3891" s="12">
        <v>0</v>
      </c>
      <c r="J3891" s="12">
        <v>0</v>
      </c>
      <c r="K3891" s="12">
        <v>0</v>
      </c>
      <c r="L3891" s="12">
        <v>0</v>
      </c>
      <c r="M3891" s="12">
        <v>0</v>
      </c>
      <c r="N3891" s="12">
        <v>0</v>
      </c>
      <c r="O3891" s="12">
        <v>0</v>
      </c>
      <c r="P3891" s="12">
        <v>0</v>
      </c>
      <c r="Q3891" s="12">
        <v>0</v>
      </c>
      <c r="R3891" s="12">
        <v>0</v>
      </c>
    </row>
    <row r="3892" spans="2:18" ht="15.75" hidden="1" thickBot="1" x14ac:dyDescent="0.3">
      <c r="B3892" s="15" t="s">
        <v>1514</v>
      </c>
      <c r="C3892" s="16" t="s">
        <v>1515</v>
      </c>
      <c r="D3892" s="17">
        <f t="shared" si="76"/>
        <v>0</v>
      </c>
      <c r="E3892" s="17">
        <f t="shared" si="76"/>
        <v>0</v>
      </c>
      <c r="F3892" s="17">
        <f t="shared" si="76"/>
        <v>0</v>
      </c>
      <c r="G3892" s="17">
        <f t="shared" si="76"/>
        <v>0</v>
      </c>
      <c r="H3892" s="17">
        <f t="shared" si="76"/>
        <v>0</v>
      </c>
      <c r="I3892" s="17">
        <v>0</v>
      </c>
      <c r="J3892" s="17">
        <v>0</v>
      </c>
      <c r="K3892" s="17">
        <v>0</v>
      </c>
      <c r="L3892" s="17">
        <v>0</v>
      </c>
      <c r="M3892" s="17">
        <v>0</v>
      </c>
      <c r="N3892" s="17">
        <v>0</v>
      </c>
      <c r="O3892" s="17">
        <v>0</v>
      </c>
      <c r="P3892" s="17">
        <v>0</v>
      </c>
      <c r="Q3892" s="17">
        <v>0</v>
      </c>
      <c r="R3892" s="17">
        <v>0</v>
      </c>
    </row>
    <row r="3893" spans="2:18" hidden="1" x14ac:dyDescent="0.25">
      <c r="B3893" s="11" t="s">
        <v>1</v>
      </c>
      <c r="C3893" s="13" t="s">
        <v>12</v>
      </c>
      <c r="D3893" s="12">
        <f t="shared" si="76"/>
        <v>0</v>
      </c>
      <c r="E3893" s="12">
        <f t="shared" si="76"/>
        <v>0</v>
      </c>
      <c r="F3893" s="12">
        <f t="shared" si="76"/>
        <v>0</v>
      </c>
      <c r="G3893" s="12">
        <f t="shared" si="76"/>
        <v>0</v>
      </c>
      <c r="H3893" s="12">
        <f t="shared" si="76"/>
        <v>0</v>
      </c>
      <c r="I3893" s="12">
        <v>0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0</v>
      </c>
      <c r="P3893" s="12">
        <v>0</v>
      </c>
      <c r="Q3893" s="12">
        <v>0</v>
      </c>
      <c r="R3893" s="12">
        <v>0</v>
      </c>
    </row>
    <row r="3894" spans="2:18" hidden="1" x14ac:dyDescent="0.25">
      <c r="B3894" s="8" t="s">
        <v>1</v>
      </c>
      <c r="C3894" s="10" t="s">
        <v>13</v>
      </c>
      <c r="D3894" s="9">
        <f t="shared" si="76"/>
        <v>0</v>
      </c>
      <c r="E3894" s="9">
        <f t="shared" si="76"/>
        <v>0</v>
      </c>
      <c r="F3894" s="9">
        <f t="shared" si="76"/>
        <v>0</v>
      </c>
      <c r="G3894" s="9">
        <f t="shared" si="76"/>
        <v>0</v>
      </c>
      <c r="H3894" s="9">
        <f t="shared" si="76"/>
        <v>0</v>
      </c>
      <c r="I3894" s="9">
        <v>0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  <c r="Q3894" s="9">
        <v>0</v>
      </c>
      <c r="R3894" s="9">
        <v>0</v>
      </c>
    </row>
    <row r="3895" spans="2:18" hidden="1" x14ac:dyDescent="0.25">
      <c r="B3895" s="8" t="s">
        <v>1</v>
      </c>
      <c r="C3895" s="10" t="s">
        <v>14</v>
      </c>
      <c r="D3895" s="9">
        <f t="shared" si="76"/>
        <v>0</v>
      </c>
      <c r="E3895" s="9">
        <f t="shared" si="76"/>
        <v>0</v>
      </c>
      <c r="F3895" s="9">
        <f t="shared" si="76"/>
        <v>0</v>
      </c>
      <c r="G3895" s="9">
        <f t="shared" si="76"/>
        <v>0</v>
      </c>
      <c r="H3895" s="9">
        <f t="shared" si="76"/>
        <v>0</v>
      </c>
      <c r="I3895" s="9">
        <v>0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  <c r="Q3895" s="9">
        <v>0</v>
      </c>
      <c r="R3895" s="9">
        <v>0</v>
      </c>
    </row>
    <row r="3896" spans="2:18" hidden="1" x14ac:dyDescent="0.25">
      <c r="B3896" s="8" t="s">
        <v>1</v>
      </c>
      <c r="C3896" s="10" t="s">
        <v>16</v>
      </c>
      <c r="D3896" s="9">
        <f t="shared" si="76"/>
        <v>0</v>
      </c>
      <c r="E3896" s="9">
        <f t="shared" si="76"/>
        <v>0</v>
      </c>
      <c r="F3896" s="9">
        <f t="shared" si="76"/>
        <v>0</v>
      </c>
      <c r="G3896" s="9">
        <f t="shared" si="76"/>
        <v>0</v>
      </c>
      <c r="H3896" s="9">
        <f t="shared" si="76"/>
        <v>0</v>
      </c>
      <c r="I3896" s="9">
        <v>0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  <c r="Q3896" s="9">
        <v>0</v>
      </c>
      <c r="R3896" s="9">
        <v>0</v>
      </c>
    </row>
    <row r="3897" spans="2:18" hidden="1" x14ac:dyDescent="0.25">
      <c r="B3897" s="8" t="s">
        <v>1</v>
      </c>
      <c r="C3897" s="10" t="s">
        <v>17</v>
      </c>
      <c r="D3897" s="9">
        <f t="shared" si="76"/>
        <v>0</v>
      </c>
      <c r="E3897" s="9">
        <f t="shared" si="76"/>
        <v>0</v>
      </c>
      <c r="F3897" s="9">
        <f t="shared" si="76"/>
        <v>0</v>
      </c>
      <c r="G3897" s="9">
        <f t="shared" si="76"/>
        <v>0</v>
      </c>
      <c r="H3897" s="9">
        <f t="shared" si="76"/>
        <v>0</v>
      </c>
      <c r="I3897" s="9">
        <v>0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  <c r="Q3897" s="9">
        <v>0</v>
      </c>
      <c r="R3897" s="9">
        <v>0</v>
      </c>
    </row>
    <row r="3898" spans="2:18" hidden="1" x14ac:dyDescent="0.25">
      <c r="B3898" s="8" t="s">
        <v>1</v>
      </c>
      <c r="C3898" s="10" t="s">
        <v>19</v>
      </c>
      <c r="D3898" s="9">
        <f t="shared" ref="D3898:H3948" si="77">I3898+N3898</f>
        <v>0</v>
      </c>
      <c r="E3898" s="9">
        <f t="shared" si="77"/>
        <v>0</v>
      </c>
      <c r="F3898" s="9">
        <f t="shared" si="77"/>
        <v>0</v>
      </c>
      <c r="G3898" s="9">
        <f t="shared" si="77"/>
        <v>0</v>
      </c>
      <c r="H3898" s="9">
        <f t="shared" si="77"/>
        <v>0</v>
      </c>
      <c r="I3898" s="9">
        <v>0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  <c r="Q3898" s="9">
        <v>0</v>
      </c>
      <c r="R3898" s="9">
        <v>0</v>
      </c>
    </row>
    <row r="3899" spans="2:18" hidden="1" x14ac:dyDescent="0.25">
      <c r="B3899" s="11" t="s">
        <v>1</v>
      </c>
      <c r="C3899" s="13" t="s">
        <v>20</v>
      </c>
      <c r="D3899" s="12">
        <f t="shared" si="77"/>
        <v>0</v>
      </c>
      <c r="E3899" s="12">
        <f t="shared" si="77"/>
        <v>0</v>
      </c>
      <c r="F3899" s="12">
        <f t="shared" si="77"/>
        <v>0</v>
      </c>
      <c r="G3899" s="12">
        <f t="shared" si="77"/>
        <v>0</v>
      </c>
      <c r="H3899" s="12">
        <f t="shared" si="77"/>
        <v>0</v>
      </c>
      <c r="I3899" s="12">
        <v>0</v>
      </c>
      <c r="J3899" s="12">
        <v>0</v>
      </c>
      <c r="K3899" s="12">
        <v>0</v>
      </c>
      <c r="L3899" s="12">
        <v>0</v>
      </c>
      <c r="M3899" s="12">
        <v>0</v>
      </c>
      <c r="N3899" s="12">
        <v>0</v>
      </c>
      <c r="O3899" s="12">
        <v>0</v>
      </c>
      <c r="P3899" s="12">
        <v>0</v>
      </c>
      <c r="Q3899" s="12">
        <v>0</v>
      </c>
      <c r="R3899" s="12">
        <v>0</v>
      </c>
    </row>
    <row r="3900" spans="2:18" ht="15.75" hidden="1" thickBot="1" x14ac:dyDescent="0.3">
      <c r="B3900" s="15" t="s">
        <v>1516</v>
      </c>
      <c r="C3900" s="16" t="s">
        <v>1517</v>
      </c>
      <c r="D3900" s="17">
        <f t="shared" si="77"/>
        <v>0</v>
      </c>
      <c r="E3900" s="17">
        <f t="shared" si="77"/>
        <v>0</v>
      </c>
      <c r="F3900" s="17">
        <f t="shared" si="77"/>
        <v>0</v>
      </c>
      <c r="G3900" s="17">
        <f t="shared" si="77"/>
        <v>0</v>
      </c>
      <c r="H3900" s="17">
        <f t="shared" si="77"/>
        <v>0</v>
      </c>
      <c r="I3900" s="17">
        <v>0</v>
      </c>
      <c r="J3900" s="17">
        <v>0</v>
      </c>
      <c r="K3900" s="17">
        <v>0</v>
      </c>
      <c r="L3900" s="17">
        <v>0</v>
      </c>
      <c r="M3900" s="17">
        <v>0</v>
      </c>
      <c r="N3900" s="17">
        <v>0</v>
      </c>
      <c r="O3900" s="17">
        <v>0</v>
      </c>
      <c r="P3900" s="17">
        <v>0</v>
      </c>
      <c r="Q3900" s="17">
        <v>0</v>
      </c>
      <c r="R3900" s="17">
        <v>0</v>
      </c>
    </row>
    <row r="3901" spans="2:18" hidden="1" x14ac:dyDescent="0.25">
      <c r="B3901" s="11" t="s">
        <v>1</v>
      </c>
      <c r="C3901" s="13" t="s">
        <v>12</v>
      </c>
      <c r="D3901" s="12">
        <f t="shared" si="77"/>
        <v>0</v>
      </c>
      <c r="E3901" s="12">
        <f t="shared" si="77"/>
        <v>0</v>
      </c>
      <c r="F3901" s="12">
        <f t="shared" si="77"/>
        <v>0</v>
      </c>
      <c r="G3901" s="12">
        <f t="shared" si="77"/>
        <v>0</v>
      </c>
      <c r="H3901" s="12">
        <f t="shared" si="77"/>
        <v>0</v>
      </c>
      <c r="I3901" s="12">
        <v>0</v>
      </c>
      <c r="J3901" s="12">
        <v>0</v>
      </c>
      <c r="K3901" s="12">
        <v>0</v>
      </c>
      <c r="L3901" s="12">
        <v>0</v>
      </c>
      <c r="M3901" s="12">
        <v>0</v>
      </c>
      <c r="N3901" s="12">
        <v>0</v>
      </c>
      <c r="O3901" s="12">
        <v>0</v>
      </c>
      <c r="P3901" s="12">
        <v>0</v>
      </c>
      <c r="Q3901" s="12">
        <v>0</v>
      </c>
      <c r="R3901" s="12">
        <v>0</v>
      </c>
    </row>
    <row r="3902" spans="2:18" hidden="1" x14ac:dyDescent="0.25">
      <c r="B3902" s="8" t="s">
        <v>1</v>
      </c>
      <c r="C3902" s="10" t="s">
        <v>13</v>
      </c>
      <c r="D3902" s="9">
        <f t="shared" si="77"/>
        <v>0</v>
      </c>
      <c r="E3902" s="9">
        <f t="shared" si="77"/>
        <v>0</v>
      </c>
      <c r="F3902" s="9">
        <f t="shared" si="77"/>
        <v>0</v>
      </c>
      <c r="G3902" s="9">
        <f t="shared" si="77"/>
        <v>0</v>
      </c>
      <c r="H3902" s="9">
        <f t="shared" si="77"/>
        <v>0</v>
      </c>
      <c r="I3902" s="9">
        <v>0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  <c r="Q3902" s="9">
        <v>0</v>
      </c>
      <c r="R3902" s="9">
        <v>0</v>
      </c>
    </row>
    <row r="3903" spans="2:18" hidden="1" x14ac:dyDescent="0.25">
      <c r="B3903" s="8" t="s">
        <v>1</v>
      </c>
      <c r="C3903" s="10" t="s">
        <v>14</v>
      </c>
      <c r="D3903" s="9">
        <f t="shared" si="77"/>
        <v>0</v>
      </c>
      <c r="E3903" s="9">
        <f t="shared" si="77"/>
        <v>0</v>
      </c>
      <c r="F3903" s="9">
        <f t="shared" si="77"/>
        <v>0</v>
      </c>
      <c r="G3903" s="9">
        <f t="shared" si="77"/>
        <v>0</v>
      </c>
      <c r="H3903" s="9">
        <f t="shared" si="77"/>
        <v>0</v>
      </c>
      <c r="I3903" s="9">
        <v>0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  <c r="Q3903" s="9">
        <v>0</v>
      </c>
      <c r="R3903" s="9">
        <v>0</v>
      </c>
    </row>
    <row r="3904" spans="2:18" hidden="1" x14ac:dyDescent="0.25">
      <c r="B3904" s="8" t="s">
        <v>1</v>
      </c>
      <c r="C3904" s="10" t="s">
        <v>18</v>
      </c>
      <c r="D3904" s="9">
        <f t="shared" si="77"/>
        <v>0</v>
      </c>
      <c r="E3904" s="9">
        <f t="shared" si="77"/>
        <v>0</v>
      </c>
      <c r="F3904" s="9">
        <f t="shared" si="77"/>
        <v>0</v>
      </c>
      <c r="G3904" s="9">
        <f t="shared" si="77"/>
        <v>0</v>
      </c>
      <c r="H3904" s="9">
        <f t="shared" si="77"/>
        <v>0</v>
      </c>
      <c r="I3904" s="9">
        <v>0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</row>
    <row r="3905" spans="2:18" hidden="1" x14ac:dyDescent="0.25">
      <c r="B3905" s="8" t="s">
        <v>1</v>
      </c>
      <c r="C3905" s="10" t="s">
        <v>19</v>
      </c>
      <c r="D3905" s="9">
        <f t="shared" si="77"/>
        <v>0</v>
      </c>
      <c r="E3905" s="9">
        <f t="shared" si="77"/>
        <v>0</v>
      </c>
      <c r="F3905" s="9">
        <f t="shared" si="77"/>
        <v>0</v>
      </c>
      <c r="G3905" s="9">
        <f t="shared" si="77"/>
        <v>0</v>
      </c>
      <c r="H3905" s="9">
        <f t="shared" si="77"/>
        <v>0</v>
      </c>
      <c r="I3905" s="9">
        <v>0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</row>
    <row r="3906" spans="2:18" hidden="1" x14ac:dyDescent="0.25">
      <c r="B3906" s="11" t="s">
        <v>1</v>
      </c>
      <c r="C3906" s="13" t="s">
        <v>20</v>
      </c>
      <c r="D3906" s="12">
        <f t="shared" si="77"/>
        <v>0</v>
      </c>
      <c r="E3906" s="12">
        <f t="shared" si="77"/>
        <v>0</v>
      </c>
      <c r="F3906" s="12">
        <f t="shared" si="77"/>
        <v>0</v>
      </c>
      <c r="G3906" s="12">
        <f t="shared" si="77"/>
        <v>0</v>
      </c>
      <c r="H3906" s="12">
        <f t="shared" si="77"/>
        <v>0</v>
      </c>
      <c r="I3906" s="12">
        <v>0</v>
      </c>
      <c r="J3906" s="12">
        <v>0</v>
      </c>
      <c r="K3906" s="12">
        <v>0</v>
      </c>
      <c r="L3906" s="12">
        <v>0</v>
      </c>
      <c r="M3906" s="12">
        <v>0</v>
      </c>
      <c r="N3906" s="12">
        <v>0</v>
      </c>
      <c r="O3906" s="12">
        <v>0</v>
      </c>
      <c r="P3906" s="12">
        <v>0</v>
      </c>
      <c r="Q3906" s="12">
        <v>0</v>
      </c>
      <c r="R3906" s="12">
        <v>0</v>
      </c>
    </row>
    <row r="3907" spans="2:18" ht="30.75" hidden="1" thickBot="1" x14ac:dyDescent="0.3">
      <c r="B3907" s="15" t="s">
        <v>1518</v>
      </c>
      <c r="C3907" s="16" t="s">
        <v>1519</v>
      </c>
      <c r="D3907" s="17">
        <f t="shared" si="77"/>
        <v>0</v>
      </c>
      <c r="E3907" s="17">
        <f t="shared" si="77"/>
        <v>0</v>
      </c>
      <c r="F3907" s="17">
        <f t="shared" si="77"/>
        <v>0</v>
      </c>
      <c r="G3907" s="17">
        <f t="shared" si="77"/>
        <v>0</v>
      </c>
      <c r="H3907" s="17">
        <f t="shared" si="77"/>
        <v>0</v>
      </c>
      <c r="I3907" s="17">
        <v>0</v>
      </c>
      <c r="J3907" s="17">
        <v>0</v>
      </c>
      <c r="K3907" s="17">
        <v>0</v>
      </c>
      <c r="L3907" s="17">
        <v>0</v>
      </c>
      <c r="M3907" s="17">
        <v>0</v>
      </c>
      <c r="N3907" s="17">
        <v>0</v>
      </c>
      <c r="O3907" s="17">
        <v>0</v>
      </c>
      <c r="P3907" s="17">
        <v>0</v>
      </c>
      <c r="Q3907" s="17">
        <v>0</v>
      </c>
      <c r="R3907" s="17">
        <v>0</v>
      </c>
    </row>
    <row r="3908" spans="2:18" hidden="1" x14ac:dyDescent="0.25">
      <c r="B3908" s="11" t="s">
        <v>1</v>
      </c>
      <c r="C3908" s="13" t="s">
        <v>12</v>
      </c>
      <c r="D3908" s="12">
        <f t="shared" si="77"/>
        <v>0</v>
      </c>
      <c r="E3908" s="12">
        <f t="shared" si="77"/>
        <v>0</v>
      </c>
      <c r="F3908" s="12">
        <f t="shared" si="77"/>
        <v>0</v>
      </c>
      <c r="G3908" s="12">
        <f t="shared" si="77"/>
        <v>0</v>
      </c>
      <c r="H3908" s="12">
        <f t="shared" si="77"/>
        <v>0</v>
      </c>
      <c r="I3908" s="12">
        <v>0</v>
      </c>
      <c r="J3908" s="12">
        <v>0</v>
      </c>
      <c r="K3908" s="12">
        <v>0</v>
      </c>
      <c r="L3908" s="12">
        <v>0</v>
      </c>
      <c r="M3908" s="12">
        <v>0</v>
      </c>
      <c r="N3908" s="12">
        <v>0</v>
      </c>
      <c r="O3908" s="12">
        <v>0</v>
      </c>
      <c r="P3908" s="12">
        <v>0</v>
      </c>
      <c r="Q3908" s="12">
        <v>0</v>
      </c>
      <c r="R3908" s="12">
        <v>0</v>
      </c>
    </row>
    <row r="3909" spans="2:18" hidden="1" x14ac:dyDescent="0.25">
      <c r="B3909" s="8" t="s">
        <v>1</v>
      </c>
      <c r="C3909" s="10" t="s">
        <v>13</v>
      </c>
      <c r="D3909" s="9">
        <f t="shared" si="77"/>
        <v>0</v>
      </c>
      <c r="E3909" s="9">
        <f t="shared" si="77"/>
        <v>0</v>
      </c>
      <c r="F3909" s="9">
        <f t="shared" si="77"/>
        <v>0</v>
      </c>
      <c r="G3909" s="9">
        <f t="shared" si="77"/>
        <v>0</v>
      </c>
      <c r="H3909" s="9">
        <f t="shared" si="77"/>
        <v>0</v>
      </c>
      <c r="I3909" s="9">
        <v>0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  <c r="Q3909" s="9">
        <v>0</v>
      </c>
      <c r="R3909" s="9">
        <v>0</v>
      </c>
    </row>
    <row r="3910" spans="2:18" hidden="1" x14ac:dyDescent="0.25">
      <c r="B3910" s="8" t="s">
        <v>1</v>
      </c>
      <c r="C3910" s="10" t="s">
        <v>14</v>
      </c>
      <c r="D3910" s="9">
        <f t="shared" si="77"/>
        <v>0</v>
      </c>
      <c r="E3910" s="9">
        <f t="shared" si="77"/>
        <v>0</v>
      </c>
      <c r="F3910" s="9">
        <f t="shared" si="77"/>
        <v>0</v>
      </c>
      <c r="G3910" s="9">
        <f t="shared" si="77"/>
        <v>0</v>
      </c>
      <c r="H3910" s="9">
        <f t="shared" si="77"/>
        <v>0</v>
      </c>
      <c r="I3910" s="9">
        <v>0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  <c r="Q3910" s="9">
        <v>0</v>
      </c>
      <c r="R3910" s="9">
        <v>0</v>
      </c>
    </row>
    <row r="3911" spans="2:18" hidden="1" x14ac:dyDescent="0.25">
      <c r="B3911" s="8" t="s">
        <v>1</v>
      </c>
      <c r="C3911" s="10" t="s">
        <v>17</v>
      </c>
      <c r="D3911" s="9">
        <f t="shared" si="77"/>
        <v>0</v>
      </c>
      <c r="E3911" s="9">
        <f t="shared" si="77"/>
        <v>0</v>
      </c>
      <c r="F3911" s="9">
        <f t="shared" si="77"/>
        <v>0</v>
      </c>
      <c r="G3911" s="9">
        <f t="shared" si="77"/>
        <v>0</v>
      </c>
      <c r="H3911" s="9">
        <f t="shared" si="77"/>
        <v>0</v>
      </c>
      <c r="I3911" s="9">
        <v>0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  <c r="Q3911" s="9">
        <v>0</v>
      </c>
      <c r="R3911" s="9">
        <v>0</v>
      </c>
    </row>
    <row r="3912" spans="2:18" hidden="1" x14ac:dyDescent="0.25">
      <c r="B3912" s="8" t="s">
        <v>1</v>
      </c>
      <c r="C3912" s="10" t="s">
        <v>19</v>
      </c>
      <c r="D3912" s="9">
        <f t="shared" si="77"/>
        <v>0</v>
      </c>
      <c r="E3912" s="9">
        <f t="shared" si="77"/>
        <v>0</v>
      </c>
      <c r="F3912" s="9">
        <f t="shared" si="77"/>
        <v>0</v>
      </c>
      <c r="G3912" s="9">
        <f t="shared" si="77"/>
        <v>0</v>
      </c>
      <c r="H3912" s="9">
        <f t="shared" si="77"/>
        <v>0</v>
      </c>
      <c r="I3912" s="9">
        <v>0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  <c r="Q3912" s="9">
        <v>0</v>
      </c>
      <c r="R3912" s="9">
        <v>0</v>
      </c>
    </row>
    <row r="3913" spans="2:18" hidden="1" x14ac:dyDescent="0.25">
      <c r="B3913" s="11" t="s">
        <v>1</v>
      </c>
      <c r="C3913" s="13" t="s">
        <v>20</v>
      </c>
      <c r="D3913" s="12">
        <f t="shared" si="77"/>
        <v>0</v>
      </c>
      <c r="E3913" s="12">
        <f t="shared" si="77"/>
        <v>0</v>
      </c>
      <c r="F3913" s="12">
        <f t="shared" si="77"/>
        <v>0</v>
      </c>
      <c r="G3913" s="12">
        <f t="shared" si="77"/>
        <v>0</v>
      </c>
      <c r="H3913" s="12">
        <f t="shared" si="77"/>
        <v>0</v>
      </c>
      <c r="I3913" s="12">
        <v>0</v>
      </c>
      <c r="J3913" s="12">
        <v>0</v>
      </c>
      <c r="K3913" s="12">
        <v>0</v>
      </c>
      <c r="L3913" s="12">
        <v>0</v>
      </c>
      <c r="M3913" s="12">
        <v>0</v>
      </c>
      <c r="N3913" s="12">
        <v>0</v>
      </c>
      <c r="O3913" s="12">
        <v>0</v>
      </c>
      <c r="P3913" s="12">
        <v>0</v>
      </c>
      <c r="Q3913" s="12">
        <v>0</v>
      </c>
      <c r="R3913" s="12">
        <v>0</v>
      </c>
    </row>
    <row r="3914" spans="2:18" ht="30.75" hidden="1" thickBot="1" x14ac:dyDescent="0.3">
      <c r="B3914" s="15" t="s">
        <v>1520</v>
      </c>
      <c r="C3914" s="16" t="s">
        <v>1521</v>
      </c>
      <c r="D3914" s="17">
        <f t="shared" si="77"/>
        <v>0</v>
      </c>
      <c r="E3914" s="17">
        <f t="shared" si="77"/>
        <v>0</v>
      </c>
      <c r="F3914" s="17">
        <f t="shared" si="77"/>
        <v>0</v>
      </c>
      <c r="G3914" s="17">
        <f t="shared" si="77"/>
        <v>0</v>
      </c>
      <c r="H3914" s="17">
        <f t="shared" si="77"/>
        <v>0</v>
      </c>
      <c r="I3914" s="17">
        <v>0</v>
      </c>
      <c r="J3914" s="17">
        <v>0</v>
      </c>
      <c r="K3914" s="17">
        <v>0</v>
      </c>
      <c r="L3914" s="17">
        <v>0</v>
      </c>
      <c r="M3914" s="17">
        <v>0</v>
      </c>
      <c r="N3914" s="17">
        <v>0</v>
      </c>
      <c r="O3914" s="17">
        <v>0</v>
      </c>
      <c r="P3914" s="17">
        <v>0</v>
      </c>
      <c r="Q3914" s="17">
        <v>0</v>
      </c>
      <c r="R3914" s="17">
        <v>0</v>
      </c>
    </row>
    <row r="3915" spans="2:18" hidden="1" x14ac:dyDescent="0.25">
      <c r="B3915" s="11" t="s">
        <v>1</v>
      </c>
      <c r="C3915" s="13" t="s">
        <v>12</v>
      </c>
      <c r="D3915" s="12">
        <f t="shared" si="77"/>
        <v>0</v>
      </c>
      <c r="E3915" s="12">
        <f t="shared" si="77"/>
        <v>0</v>
      </c>
      <c r="F3915" s="12">
        <f t="shared" si="77"/>
        <v>0</v>
      </c>
      <c r="G3915" s="12">
        <f t="shared" si="77"/>
        <v>0</v>
      </c>
      <c r="H3915" s="12">
        <f t="shared" si="77"/>
        <v>0</v>
      </c>
      <c r="I3915" s="12">
        <v>0</v>
      </c>
      <c r="J3915" s="12">
        <v>0</v>
      </c>
      <c r="K3915" s="12">
        <v>0</v>
      </c>
      <c r="L3915" s="12">
        <v>0</v>
      </c>
      <c r="M3915" s="12">
        <v>0</v>
      </c>
      <c r="N3915" s="12">
        <v>0</v>
      </c>
      <c r="O3915" s="12">
        <v>0</v>
      </c>
      <c r="P3915" s="12">
        <v>0</v>
      </c>
      <c r="Q3915" s="12">
        <v>0</v>
      </c>
      <c r="R3915" s="12">
        <v>0</v>
      </c>
    </row>
    <row r="3916" spans="2:18" hidden="1" x14ac:dyDescent="0.25">
      <c r="B3916" s="8" t="s">
        <v>1</v>
      </c>
      <c r="C3916" s="10" t="s">
        <v>13</v>
      </c>
      <c r="D3916" s="9">
        <f t="shared" si="77"/>
        <v>0</v>
      </c>
      <c r="E3916" s="9">
        <f t="shared" si="77"/>
        <v>0</v>
      </c>
      <c r="F3916" s="9">
        <f t="shared" si="77"/>
        <v>0</v>
      </c>
      <c r="G3916" s="9">
        <f t="shared" si="77"/>
        <v>0</v>
      </c>
      <c r="H3916" s="9">
        <f t="shared" si="77"/>
        <v>0</v>
      </c>
      <c r="I3916" s="9">
        <v>0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  <c r="Q3916" s="9">
        <v>0</v>
      </c>
      <c r="R3916" s="9">
        <v>0</v>
      </c>
    </row>
    <row r="3917" spans="2:18" hidden="1" x14ac:dyDescent="0.25">
      <c r="B3917" s="8" t="s">
        <v>1</v>
      </c>
      <c r="C3917" s="10" t="s">
        <v>14</v>
      </c>
      <c r="D3917" s="9">
        <f t="shared" si="77"/>
        <v>0</v>
      </c>
      <c r="E3917" s="9">
        <f t="shared" si="77"/>
        <v>0</v>
      </c>
      <c r="F3917" s="9">
        <f t="shared" si="77"/>
        <v>0</v>
      </c>
      <c r="G3917" s="9">
        <f t="shared" si="77"/>
        <v>0</v>
      </c>
      <c r="H3917" s="9">
        <f t="shared" si="77"/>
        <v>0</v>
      </c>
      <c r="I3917" s="9">
        <v>0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  <c r="Q3917" s="9">
        <v>0</v>
      </c>
      <c r="R3917" s="9">
        <v>0</v>
      </c>
    </row>
    <row r="3918" spans="2:18" hidden="1" x14ac:dyDescent="0.25">
      <c r="B3918" s="8" t="s">
        <v>1</v>
      </c>
      <c r="C3918" s="10" t="s">
        <v>17</v>
      </c>
      <c r="D3918" s="9">
        <f t="shared" si="77"/>
        <v>0</v>
      </c>
      <c r="E3918" s="9">
        <f t="shared" si="77"/>
        <v>0</v>
      </c>
      <c r="F3918" s="9">
        <f t="shared" si="77"/>
        <v>0</v>
      </c>
      <c r="G3918" s="9">
        <f t="shared" si="77"/>
        <v>0</v>
      </c>
      <c r="H3918" s="9">
        <f t="shared" si="77"/>
        <v>0</v>
      </c>
      <c r="I3918" s="9">
        <v>0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  <c r="Q3918" s="9">
        <v>0</v>
      </c>
      <c r="R3918" s="9">
        <v>0</v>
      </c>
    </row>
    <row r="3919" spans="2:18" hidden="1" x14ac:dyDescent="0.25">
      <c r="B3919" s="8" t="s">
        <v>1</v>
      </c>
      <c r="C3919" s="10" t="s">
        <v>18</v>
      </c>
      <c r="D3919" s="9">
        <f t="shared" si="77"/>
        <v>0</v>
      </c>
      <c r="E3919" s="9">
        <f t="shared" si="77"/>
        <v>0</v>
      </c>
      <c r="F3919" s="9">
        <f t="shared" si="77"/>
        <v>0</v>
      </c>
      <c r="G3919" s="9">
        <f t="shared" si="77"/>
        <v>0</v>
      </c>
      <c r="H3919" s="9">
        <f t="shared" si="77"/>
        <v>0</v>
      </c>
      <c r="I3919" s="9">
        <v>0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  <c r="Q3919" s="9">
        <v>0</v>
      </c>
      <c r="R3919" s="9">
        <v>0</v>
      </c>
    </row>
    <row r="3920" spans="2:18" hidden="1" x14ac:dyDescent="0.25">
      <c r="B3920" s="8" t="s">
        <v>1</v>
      </c>
      <c r="C3920" s="10" t="s">
        <v>19</v>
      </c>
      <c r="D3920" s="9">
        <f t="shared" si="77"/>
        <v>0</v>
      </c>
      <c r="E3920" s="9">
        <f t="shared" si="77"/>
        <v>0</v>
      </c>
      <c r="F3920" s="9">
        <f t="shared" si="77"/>
        <v>0</v>
      </c>
      <c r="G3920" s="9">
        <f t="shared" si="77"/>
        <v>0</v>
      </c>
      <c r="H3920" s="9">
        <f t="shared" si="77"/>
        <v>0</v>
      </c>
      <c r="I3920" s="9">
        <v>0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  <c r="Q3920" s="9">
        <v>0</v>
      </c>
      <c r="R3920" s="9">
        <v>0</v>
      </c>
    </row>
    <row r="3921" spans="2:18" hidden="1" x14ac:dyDescent="0.25">
      <c r="B3921" s="11" t="s">
        <v>1</v>
      </c>
      <c r="C3921" s="13" t="s">
        <v>20</v>
      </c>
      <c r="D3921" s="12">
        <f t="shared" si="77"/>
        <v>0</v>
      </c>
      <c r="E3921" s="12">
        <f t="shared" si="77"/>
        <v>0</v>
      </c>
      <c r="F3921" s="12">
        <f t="shared" si="77"/>
        <v>0</v>
      </c>
      <c r="G3921" s="12">
        <f t="shared" si="77"/>
        <v>0</v>
      </c>
      <c r="H3921" s="12">
        <f t="shared" si="77"/>
        <v>0</v>
      </c>
      <c r="I3921" s="12">
        <v>0</v>
      </c>
      <c r="J3921" s="12">
        <v>0</v>
      </c>
      <c r="K3921" s="12">
        <v>0</v>
      </c>
      <c r="L3921" s="12">
        <v>0</v>
      </c>
      <c r="M3921" s="12">
        <v>0</v>
      </c>
      <c r="N3921" s="12">
        <v>0</v>
      </c>
      <c r="O3921" s="12">
        <v>0</v>
      </c>
      <c r="P3921" s="12">
        <v>0</v>
      </c>
      <c r="Q3921" s="12">
        <v>0</v>
      </c>
      <c r="R3921" s="12">
        <v>0</v>
      </c>
    </row>
    <row r="3922" spans="2:18" ht="15.75" hidden="1" thickBot="1" x14ac:dyDescent="0.3">
      <c r="B3922" s="15" t="s">
        <v>1522</v>
      </c>
      <c r="C3922" s="16" t="s">
        <v>1523</v>
      </c>
      <c r="D3922" s="17">
        <f t="shared" si="77"/>
        <v>0</v>
      </c>
      <c r="E3922" s="17">
        <f t="shared" si="77"/>
        <v>0</v>
      </c>
      <c r="F3922" s="17">
        <f t="shared" si="77"/>
        <v>0</v>
      </c>
      <c r="G3922" s="17">
        <f t="shared" si="77"/>
        <v>0</v>
      </c>
      <c r="H3922" s="17">
        <f t="shared" si="77"/>
        <v>0</v>
      </c>
      <c r="I3922" s="17">
        <v>0</v>
      </c>
      <c r="J3922" s="17">
        <v>0</v>
      </c>
      <c r="K3922" s="17">
        <v>0</v>
      </c>
      <c r="L3922" s="17">
        <v>0</v>
      </c>
      <c r="M3922" s="17">
        <v>0</v>
      </c>
      <c r="N3922" s="17">
        <v>0</v>
      </c>
      <c r="O3922" s="17">
        <v>0</v>
      </c>
      <c r="P3922" s="17">
        <v>0</v>
      </c>
      <c r="Q3922" s="17">
        <v>0</v>
      </c>
      <c r="R3922" s="17">
        <v>0</v>
      </c>
    </row>
    <row r="3923" spans="2:18" hidden="1" x14ac:dyDescent="0.25">
      <c r="B3923" s="11" t="s">
        <v>1</v>
      </c>
      <c r="C3923" s="13" t="s">
        <v>12</v>
      </c>
      <c r="D3923" s="12">
        <f t="shared" si="77"/>
        <v>0</v>
      </c>
      <c r="E3923" s="12">
        <f t="shared" si="77"/>
        <v>0</v>
      </c>
      <c r="F3923" s="12">
        <f t="shared" si="77"/>
        <v>0</v>
      </c>
      <c r="G3923" s="12">
        <f t="shared" si="77"/>
        <v>0</v>
      </c>
      <c r="H3923" s="12">
        <f t="shared" si="77"/>
        <v>0</v>
      </c>
      <c r="I3923" s="12">
        <v>0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0</v>
      </c>
      <c r="P3923" s="12">
        <v>0</v>
      </c>
      <c r="Q3923" s="12">
        <v>0</v>
      </c>
      <c r="R3923" s="12">
        <v>0</v>
      </c>
    </row>
    <row r="3924" spans="2:18" hidden="1" x14ac:dyDescent="0.25">
      <c r="B3924" s="8" t="s">
        <v>1</v>
      </c>
      <c r="C3924" s="10" t="s">
        <v>13</v>
      </c>
      <c r="D3924" s="9">
        <f t="shared" si="77"/>
        <v>0</v>
      </c>
      <c r="E3924" s="9">
        <f t="shared" si="77"/>
        <v>0</v>
      </c>
      <c r="F3924" s="9">
        <f t="shared" si="77"/>
        <v>0</v>
      </c>
      <c r="G3924" s="9">
        <f t="shared" si="77"/>
        <v>0</v>
      </c>
      <c r="H3924" s="9">
        <f t="shared" si="77"/>
        <v>0</v>
      </c>
      <c r="I3924" s="9">
        <v>0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  <c r="Q3924" s="9">
        <v>0</v>
      </c>
      <c r="R3924" s="9">
        <v>0</v>
      </c>
    </row>
    <row r="3925" spans="2:18" hidden="1" x14ac:dyDescent="0.25">
      <c r="B3925" s="8" t="s">
        <v>1</v>
      </c>
      <c r="C3925" s="10" t="s">
        <v>14</v>
      </c>
      <c r="D3925" s="9">
        <f t="shared" si="77"/>
        <v>0</v>
      </c>
      <c r="E3925" s="9">
        <f t="shared" si="77"/>
        <v>0</v>
      </c>
      <c r="F3925" s="9">
        <f t="shared" si="77"/>
        <v>0</v>
      </c>
      <c r="G3925" s="9">
        <f t="shared" si="77"/>
        <v>0</v>
      </c>
      <c r="H3925" s="9">
        <f t="shared" si="77"/>
        <v>0</v>
      </c>
      <c r="I3925" s="9">
        <v>0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</row>
    <row r="3926" spans="2:18" hidden="1" x14ac:dyDescent="0.25">
      <c r="B3926" s="8" t="s">
        <v>1</v>
      </c>
      <c r="C3926" s="10" t="s">
        <v>17</v>
      </c>
      <c r="D3926" s="9">
        <f t="shared" si="77"/>
        <v>0</v>
      </c>
      <c r="E3926" s="9">
        <f t="shared" si="77"/>
        <v>0</v>
      </c>
      <c r="F3926" s="9">
        <f t="shared" si="77"/>
        <v>0</v>
      </c>
      <c r="G3926" s="9">
        <f t="shared" si="77"/>
        <v>0</v>
      </c>
      <c r="H3926" s="9">
        <f t="shared" si="77"/>
        <v>0</v>
      </c>
      <c r="I3926" s="9">
        <v>0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  <c r="Q3926" s="9">
        <v>0</v>
      </c>
      <c r="R3926" s="9">
        <v>0</v>
      </c>
    </row>
    <row r="3927" spans="2:18" hidden="1" x14ac:dyDescent="0.25">
      <c r="B3927" s="8" t="s">
        <v>1</v>
      </c>
      <c r="C3927" s="10" t="s">
        <v>18</v>
      </c>
      <c r="D3927" s="9">
        <f t="shared" si="77"/>
        <v>0</v>
      </c>
      <c r="E3927" s="9">
        <f t="shared" si="77"/>
        <v>0</v>
      </c>
      <c r="F3927" s="9">
        <f t="shared" si="77"/>
        <v>0</v>
      </c>
      <c r="G3927" s="9">
        <f t="shared" si="77"/>
        <v>0</v>
      </c>
      <c r="H3927" s="9">
        <f t="shared" si="77"/>
        <v>0</v>
      </c>
      <c r="I3927" s="9">
        <v>0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  <c r="Q3927" s="9">
        <v>0</v>
      </c>
      <c r="R3927" s="9">
        <v>0</v>
      </c>
    </row>
    <row r="3928" spans="2:18" hidden="1" x14ac:dyDescent="0.25">
      <c r="B3928" s="8" t="s">
        <v>1</v>
      </c>
      <c r="C3928" s="10" t="s">
        <v>19</v>
      </c>
      <c r="D3928" s="9">
        <f t="shared" si="77"/>
        <v>0</v>
      </c>
      <c r="E3928" s="9">
        <f t="shared" si="77"/>
        <v>0</v>
      </c>
      <c r="F3928" s="9">
        <f t="shared" si="77"/>
        <v>0</v>
      </c>
      <c r="G3928" s="9">
        <f t="shared" si="77"/>
        <v>0</v>
      </c>
      <c r="H3928" s="9">
        <f t="shared" si="77"/>
        <v>0</v>
      </c>
      <c r="I3928" s="9">
        <v>0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  <c r="Q3928" s="9">
        <v>0</v>
      </c>
      <c r="R3928" s="9">
        <v>0</v>
      </c>
    </row>
    <row r="3929" spans="2:18" hidden="1" x14ac:dyDescent="0.25">
      <c r="B3929" s="11" t="s">
        <v>1</v>
      </c>
      <c r="C3929" s="13" t="s">
        <v>20</v>
      </c>
      <c r="D3929" s="12">
        <f t="shared" si="77"/>
        <v>0</v>
      </c>
      <c r="E3929" s="12">
        <f t="shared" si="77"/>
        <v>0</v>
      </c>
      <c r="F3929" s="12">
        <f t="shared" si="77"/>
        <v>0</v>
      </c>
      <c r="G3929" s="12">
        <f t="shared" si="77"/>
        <v>0</v>
      </c>
      <c r="H3929" s="12">
        <f t="shared" si="77"/>
        <v>0</v>
      </c>
      <c r="I3929" s="12">
        <v>0</v>
      </c>
      <c r="J3929" s="12">
        <v>0</v>
      </c>
      <c r="K3929" s="12">
        <v>0</v>
      </c>
      <c r="L3929" s="12">
        <v>0</v>
      </c>
      <c r="M3929" s="12">
        <v>0</v>
      </c>
      <c r="N3929" s="12">
        <v>0</v>
      </c>
      <c r="O3929" s="12">
        <v>0</v>
      </c>
      <c r="P3929" s="12">
        <v>0</v>
      </c>
      <c r="Q3929" s="12">
        <v>0</v>
      </c>
      <c r="R3929" s="12">
        <v>0</v>
      </c>
    </row>
    <row r="3930" spans="2:18" ht="15.75" hidden="1" thickBot="1" x14ac:dyDescent="0.3">
      <c r="B3930" s="15" t="s">
        <v>1524</v>
      </c>
      <c r="C3930" s="16" t="s">
        <v>1525</v>
      </c>
      <c r="D3930" s="17">
        <f t="shared" si="77"/>
        <v>0</v>
      </c>
      <c r="E3930" s="17">
        <f t="shared" si="77"/>
        <v>0</v>
      </c>
      <c r="F3930" s="17">
        <f t="shared" si="77"/>
        <v>0</v>
      </c>
      <c r="G3930" s="17">
        <f t="shared" si="77"/>
        <v>0</v>
      </c>
      <c r="H3930" s="17">
        <f t="shared" si="77"/>
        <v>0</v>
      </c>
      <c r="I3930" s="17">
        <v>0</v>
      </c>
      <c r="J3930" s="17">
        <v>0</v>
      </c>
      <c r="K3930" s="17">
        <v>0</v>
      </c>
      <c r="L3930" s="17">
        <v>0</v>
      </c>
      <c r="M3930" s="17">
        <v>0</v>
      </c>
      <c r="N3930" s="17">
        <v>0</v>
      </c>
      <c r="O3930" s="17">
        <v>0</v>
      </c>
      <c r="P3930" s="17">
        <v>0</v>
      </c>
      <c r="Q3930" s="17">
        <v>0</v>
      </c>
      <c r="R3930" s="17">
        <v>0</v>
      </c>
    </row>
    <row r="3931" spans="2:18" hidden="1" x14ac:dyDescent="0.25">
      <c r="B3931" s="11" t="s">
        <v>1</v>
      </c>
      <c r="C3931" s="13" t="s">
        <v>12</v>
      </c>
      <c r="D3931" s="12">
        <f t="shared" si="77"/>
        <v>0</v>
      </c>
      <c r="E3931" s="12">
        <f t="shared" si="77"/>
        <v>0</v>
      </c>
      <c r="F3931" s="12">
        <f t="shared" si="77"/>
        <v>0</v>
      </c>
      <c r="G3931" s="12">
        <f t="shared" si="77"/>
        <v>0</v>
      </c>
      <c r="H3931" s="12">
        <f t="shared" si="77"/>
        <v>0</v>
      </c>
      <c r="I3931" s="12">
        <v>0</v>
      </c>
      <c r="J3931" s="12">
        <v>0</v>
      </c>
      <c r="K3931" s="12">
        <v>0</v>
      </c>
      <c r="L3931" s="12">
        <v>0</v>
      </c>
      <c r="M3931" s="12">
        <v>0</v>
      </c>
      <c r="N3931" s="12">
        <v>0</v>
      </c>
      <c r="O3931" s="12">
        <v>0</v>
      </c>
      <c r="P3931" s="12">
        <v>0</v>
      </c>
      <c r="Q3931" s="12">
        <v>0</v>
      </c>
      <c r="R3931" s="12">
        <v>0</v>
      </c>
    </row>
    <row r="3932" spans="2:18" hidden="1" x14ac:dyDescent="0.25">
      <c r="B3932" s="8" t="s">
        <v>1</v>
      </c>
      <c r="C3932" s="10" t="s">
        <v>13</v>
      </c>
      <c r="D3932" s="9">
        <f t="shared" si="77"/>
        <v>0</v>
      </c>
      <c r="E3932" s="9">
        <f t="shared" si="77"/>
        <v>0</v>
      </c>
      <c r="F3932" s="9">
        <f t="shared" si="77"/>
        <v>0</v>
      </c>
      <c r="G3932" s="9">
        <f t="shared" si="77"/>
        <v>0</v>
      </c>
      <c r="H3932" s="9">
        <f t="shared" si="77"/>
        <v>0</v>
      </c>
      <c r="I3932" s="9">
        <v>0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  <c r="Q3932" s="9">
        <v>0</v>
      </c>
      <c r="R3932" s="9">
        <v>0</v>
      </c>
    </row>
    <row r="3933" spans="2:18" hidden="1" x14ac:dyDescent="0.25">
      <c r="B3933" s="8" t="s">
        <v>1</v>
      </c>
      <c r="C3933" s="10" t="s">
        <v>14</v>
      </c>
      <c r="D3933" s="9">
        <f t="shared" si="77"/>
        <v>0</v>
      </c>
      <c r="E3933" s="9">
        <f t="shared" si="77"/>
        <v>0</v>
      </c>
      <c r="F3933" s="9">
        <f t="shared" si="77"/>
        <v>0</v>
      </c>
      <c r="G3933" s="9">
        <f t="shared" si="77"/>
        <v>0</v>
      </c>
      <c r="H3933" s="9">
        <f t="shared" si="77"/>
        <v>0</v>
      </c>
      <c r="I3933" s="9">
        <v>0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  <c r="Q3933" s="9">
        <v>0</v>
      </c>
      <c r="R3933" s="9">
        <v>0</v>
      </c>
    </row>
    <row r="3934" spans="2:18" hidden="1" x14ac:dyDescent="0.25">
      <c r="B3934" s="8" t="s">
        <v>1</v>
      </c>
      <c r="C3934" s="10" t="s">
        <v>16</v>
      </c>
      <c r="D3934" s="9">
        <f t="shared" si="77"/>
        <v>0</v>
      </c>
      <c r="E3934" s="9">
        <f t="shared" si="77"/>
        <v>0</v>
      </c>
      <c r="F3934" s="9">
        <f t="shared" si="77"/>
        <v>0</v>
      </c>
      <c r="G3934" s="9">
        <f t="shared" si="77"/>
        <v>0</v>
      </c>
      <c r="H3934" s="9">
        <f t="shared" si="77"/>
        <v>0</v>
      </c>
      <c r="I3934" s="9">
        <v>0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  <c r="Q3934" s="9">
        <v>0</v>
      </c>
      <c r="R3934" s="9">
        <v>0</v>
      </c>
    </row>
    <row r="3935" spans="2:18" hidden="1" x14ac:dyDescent="0.25">
      <c r="B3935" s="8" t="s">
        <v>1</v>
      </c>
      <c r="C3935" s="10" t="s">
        <v>17</v>
      </c>
      <c r="D3935" s="9">
        <f t="shared" si="77"/>
        <v>0</v>
      </c>
      <c r="E3935" s="9">
        <f t="shared" si="77"/>
        <v>0</v>
      </c>
      <c r="F3935" s="9">
        <f t="shared" si="77"/>
        <v>0</v>
      </c>
      <c r="G3935" s="9">
        <f t="shared" si="77"/>
        <v>0</v>
      </c>
      <c r="H3935" s="9">
        <f t="shared" si="77"/>
        <v>0</v>
      </c>
      <c r="I3935" s="9">
        <v>0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  <c r="Q3935" s="9">
        <v>0</v>
      </c>
      <c r="R3935" s="9">
        <v>0</v>
      </c>
    </row>
    <row r="3936" spans="2:18" hidden="1" x14ac:dyDescent="0.25">
      <c r="B3936" s="8" t="s">
        <v>1</v>
      </c>
      <c r="C3936" s="10" t="s">
        <v>18</v>
      </c>
      <c r="D3936" s="9">
        <f t="shared" si="77"/>
        <v>0</v>
      </c>
      <c r="E3936" s="9">
        <f t="shared" si="77"/>
        <v>0</v>
      </c>
      <c r="F3936" s="9">
        <f t="shared" si="77"/>
        <v>0</v>
      </c>
      <c r="G3936" s="9">
        <f t="shared" si="77"/>
        <v>0</v>
      </c>
      <c r="H3936" s="9">
        <f t="shared" si="77"/>
        <v>0</v>
      </c>
      <c r="I3936" s="9">
        <v>0</v>
      </c>
      <c r="J3936" s="9">
        <v>0</v>
      </c>
      <c r="K3936" s="9">
        <v>0</v>
      </c>
      <c r="L3936" s="9">
        <v>0</v>
      </c>
      <c r="M3936" s="9">
        <v>0</v>
      </c>
      <c r="N3936" s="9">
        <v>0</v>
      </c>
      <c r="O3936" s="9">
        <v>0</v>
      </c>
      <c r="P3936" s="9">
        <v>0</v>
      </c>
      <c r="Q3936" s="9">
        <v>0</v>
      </c>
      <c r="R3936" s="9">
        <v>0</v>
      </c>
    </row>
    <row r="3937" spans="2:18" hidden="1" x14ac:dyDescent="0.25">
      <c r="B3937" s="8" t="s">
        <v>1</v>
      </c>
      <c r="C3937" s="10" t="s">
        <v>19</v>
      </c>
      <c r="D3937" s="9">
        <f t="shared" si="77"/>
        <v>0</v>
      </c>
      <c r="E3937" s="9">
        <f t="shared" si="77"/>
        <v>0</v>
      </c>
      <c r="F3937" s="9">
        <f t="shared" si="77"/>
        <v>0</v>
      </c>
      <c r="G3937" s="9">
        <f t="shared" si="77"/>
        <v>0</v>
      </c>
      <c r="H3937" s="9">
        <f t="shared" si="77"/>
        <v>0</v>
      </c>
      <c r="I3937" s="9">
        <v>0</v>
      </c>
      <c r="J3937" s="9">
        <v>0</v>
      </c>
      <c r="K3937" s="9">
        <v>0</v>
      </c>
      <c r="L3937" s="9">
        <v>0</v>
      </c>
      <c r="M3937" s="9">
        <v>0</v>
      </c>
      <c r="N3937" s="9">
        <v>0</v>
      </c>
      <c r="O3937" s="9">
        <v>0</v>
      </c>
      <c r="P3937" s="9">
        <v>0</v>
      </c>
      <c r="Q3937" s="9">
        <v>0</v>
      </c>
      <c r="R3937" s="9">
        <v>0</v>
      </c>
    </row>
    <row r="3938" spans="2:18" hidden="1" x14ac:dyDescent="0.25">
      <c r="B3938" s="11" t="s">
        <v>1</v>
      </c>
      <c r="C3938" s="13" t="s">
        <v>20</v>
      </c>
      <c r="D3938" s="12">
        <f t="shared" si="77"/>
        <v>0</v>
      </c>
      <c r="E3938" s="12">
        <f t="shared" si="77"/>
        <v>0</v>
      </c>
      <c r="F3938" s="12">
        <f t="shared" si="77"/>
        <v>0</v>
      </c>
      <c r="G3938" s="12">
        <f t="shared" si="77"/>
        <v>0</v>
      </c>
      <c r="H3938" s="12">
        <f t="shared" si="77"/>
        <v>0</v>
      </c>
      <c r="I3938" s="12">
        <v>0</v>
      </c>
      <c r="J3938" s="12">
        <v>0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2">
        <v>0</v>
      </c>
      <c r="Q3938" s="12">
        <v>0</v>
      </c>
      <c r="R3938" s="12">
        <v>0</v>
      </c>
    </row>
    <row r="3939" spans="2:18" ht="30.75" hidden="1" thickBot="1" x14ac:dyDescent="0.3">
      <c r="B3939" s="15" t="s">
        <v>1526</v>
      </c>
      <c r="C3939" s="16" t="s">
        <v>1527</v>
      </c>
      <c r="D3939" s="17">
        <f t="shared" si="77"/>
        <v>0</v>
      </c>
      <c r="E3939" s="17">
        <f t="shared" si="77"/>
        <v>0</v>
      </c>
      <c r="F3939" s="17">
        <f t="shared" si="77"/>
        <v>0</v>
      </c>
      <c r="G3939" s="17">
        <f t="shared" si="77"/>
        <v>0</v>
      </c>
      <c r="H3939" s="17">
        <f t="shared" si="77"/>
        <v>0</v>
      </c>
      <c r="I3939" s="17">
        <v>0</v>
      </c>
      <c r="J3939" s="17">
        <v>0</v>
      </c>
      <c r="K3939" s="17">
        <v>0</v>
      </c>
      <c r="L3939" s="17">
        <v>0</v>
      </c>
      <c r="M3939" s="17">
        <v>0</v>
      </c>
      <c r="N3939" s="17">
        <v>0</v>
      </c>
      <c r="O3939" s="17">
        <v>0</v>
      </c>
      <c r="P3939" s="17">
        <v>0</v>
      </c>
      <c r="Q3939" s="17">
        <v>0</v>
      </c>
      <c r="R3939" s="17">
        <v>0</v>
      </c>
    </row>
    <row r="3940" spans="2:18" hidden="1" x14ac:dyDescent="0.25">
      <c r="B3940" s="11" t="s">
        <v>1</v>
      </c>
      <c r="C3940" s="13" t="s">
        <v>12</v>
      </c>
      <c r="D3940" s="12">
        <f t="shared" si="77"/>
        <v>0</v>
      </c>
      <c r="E3940" s="12">
        <f t="shared" si="77"/>
        <v>0</v>
      </c>
      <c r="F3940" s="12">
        <f t="shared" si="77"/>
        <v>0</v>
      </c>
      <c r="G3940" s="12">
        <f t="shared" si="77"/>
        <v>0</v>
      </c>
      <c r="H3940" s="12">
        <f t="shared" si="77"/>
        <v>0</v>
      </c>
      <c r="I3940" s="12">
        <v>0</v>
      </c>
      <c r="J3940" s="12">
        <v>0</v>
      </c>
      <c r="K3940" s="12">
        <v>0</v>
      </c>
      <c r="L3940" s="12">
        <v>0</v>
      </c>
      <c r="M3940" s="12">
        <v>0</v>
      </c>
      <c r="N3940" s="12">
        <v>0</v>
      </c>
      <c r="O3940" s="12">
        <v>0</v>
      </c>
      <c r="P3940" s="12">
        <v>0</v>
      </c>
      <c r="Q3940" s="12">
        <v>0</v>
      </c>
      <c r="R3940" s="12">
        <v>0</v>
      </c>
    </row>
    <row r="3941" spans="2:18" hidden="1" x14ac:dyDescent="0.25">
      <c r="B3941" s="8" t="s">
        <v>1</v>
      </c>
      <c r="C3941" s="10" t="s">
        <v>13</v>
      </c>
      <c r="D3941" s="9">
        <f t="shared" si="77"/>
        <v>0</v>
      </c>
      <c r="E3941" s="9">
        <f t="shared" si="77"/>
        <v>0</v>
      </c>
      <c r="F3941" s="9">
        <f t="shared" si="77"/>
        <v>0</v>
      </c>
      <c r="G3941" s="9">
        <f t="shared" si="77"/>
        <v>0</v>
      </c>
      <c r="H3941" s="9">
        <f t="shared" si="77"/>
        <v>0</v>
      </c>
      <c r="I3941" s="9">
        <v>0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  <c r="Q3941" s="9">
        <v>0</v>
      </c>
      <c r="R3941" s="9">
        <v>0</v>
      </c>
    </row>
    <row r="3942" spans="2:18" hidden="1" x14ac:dyDescent="0.25">
      <c r="B3942" s="8" t="s">
        <v>1</v>
      </c>
      <c r="C3942" s="10" t="s">
        <v>14</v>
      </c>
      <c r="D3942" s="9">
        <f t="shared" si="77"/>
        <v>0</v>
      </c>
      <c r="E3942" s="9">
        <f t="shared" si="77"/>
        <v>0</v>
      </c>
      <c r="F3942" s="9">
        <f t="shared" si="77"/>
        <v>0</v>
      </c>
      <c r="G3942" s="9">
        <f t="shared" si="77"/>
        <v>0</v>
      </c>
      <c r="H3942" s="9">
        <f t="shared" si="77"/>
        <v>0</v>
      </c>
      <c r="I3942" s="9">
        <v>0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  <c r="Q3942" s="9">
        <v>0</v>
      </c>
      <c r="R3942" s="9">
        <v>0</v>
      </c>
    </row>
    <row r="3943" spans="2:18" hidden="1" x14ac:dyDescent="0.25">
      <c r="B3943" s="8" t="s">
        <v>1</v>
      </c>
      <c r="C3943" s="10" t="s">
        <v>17</v>
      </c>
      <c r="D3943" s="9">
        <f t="shared" si="77"/>
        <v>0</v>
      </c>
      <c r="E3943" s="9">
        <f t="shared" si="77"/>
        <v>0</v>
      </c>
      <c r="F3943" s="9">
        <f t="shared" si="77"/>
        <v>0</v>
      </c>
      <c r="G3943" s="9">
        <f t="shared" si="77"/>
        <v>0</v>
      </c>
      <c r="H3943" s="9">
        <f t="shared" si="77"/>
        <v>0</v>
      </c>
      <c r="I3943" s="9">
        <v>0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  <c r="Q3943" s="9">
        <v>0</v>
      </c>
      <c r="R3943" s="9">
        <v>0</v>
      </c>
    </row>
    <row r="3944" spans="2:18" hidden="1" x14ac:dyDescent="0.25">
      <c r="B3944" s="8" t="s">
        <v>1</v>
      </c>
      <c r="C3944" s="10" t="s">
        <v>18</v>
      </c>
      <c r="D3944" s="9">
        <f t="shared" si="77"/>
        <v>0</v>
      </c>
      <c r="E3944" s="9">
        <f t="shared" si="77"/>
        <v>0</v>
      </c>
      <c r="F3944" s="9">
        <f t="shared" si="77"/>
        <v>0</v>
      </c>
      <c r="G3944" s="9">
        <f t="shared" si="77"/>
        <v>0</v>
      </c>
      <c r="H3944" s="9">
        <f t="shared" si="77"/>
        <v>0</v>
      </c>
      <c r="I3944" s="9">
        <v>0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  <c r="Q3944" s="9">
        <v>0</v>
      </c>
      <c r="R3944" s="9">
        <v>0</v>
      </c>
    </row>
    <row r="3945" spans="2:18" hidden="1" x14ac:dyDescent="0.25">
      <c r="B3945" s="8" t="s">
        <v>1</v>
      </c>
      <c r="C3945" s="10" t="s">
        <v>19</v>
      </c>
      <c r="D3945" s="9">
        <f t="shared" si="77"/>
        <v>0</v>
      </c>
      <c r="E3945" s="9">
        <f t="shared" si="77"/>
        <v>0</v>
      </c>
      <c r="F3945" s="9">
        <f t="shared" si="77"/>
        <v>0</v>
      </c>
      <c r="G3945" s="9">
        <f t="shared" si="77"/>
        <v>0</v>
      </c>
      <c r="H3945" s="9">
        <f t="shared" si="77"/>
        <v>0</v>
      </c>
      <c r="I3945" s="9">
        <v>0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  <c r="Q3945" s="9">
        <v>0</v>
      </c>
      <c r="R3945" s="9">
        <v>0</v>
      </c>
    </row>
    <row r="3946" spans="2:18" hidden="1" x14ac:dyDescent="0.25">
      <c r="B3946" s="11" t="s">
        <v>1</v>
      </c>
      <c r="C3946" s="13" t="s">
        <v>20</v>
      </c>
      <c r="D3946" s="12">
        <f t="shared" si="77"/>
        <v>0</v>
      </c>
      <c r="E3946" s="12">
        <f t="shared" si="77"/>
        <v>0</v>
      </c>
      <c r="F3946" s="12">
        <f t="shared" si="77"/>
        <v>0</v>
      </c>
      <c r="G3946" s="12">
        <f t="shared" si="77"/>
        <v>0</v>
      </c>
      <c r="H3946" s="12">
        <f t="shared" si="77"/>
        <v>0</v>
      </c>
      <c r="I3946" s="12">
        <v>0</v>
      </c>
      <c r="J3946" s="12">
        <v>0</v>
      </c>
      <c r="K3946" s="12">
        <v>0</v>
      </c>
      <c r="L3946" s="12">
        <v>0</v>
      </c>
      <c r="M3946" s="12">
        <v>0</v>
      </c>
      <c r="N3946" s="12">
        <v>0</v>
      </c>
      <c r="O3946" s="12">
        <v>0</v>
      </c>
      <c r="P3946" s="12">
        <v>0</v>
      </c>
      <c r="Q3946" s="12">
        <v>0</v>
      </c>
      <c r="R3946" s="12">
        <v>0</v>
      </c>
    </row>
    <row r="3947" spans="2:18" ht="30.75" hidden="1" thickBot="1" x14ac:dyDescent="0.3">
      <c r="B3947" s="15" t="s">
        <v>1528</v>
      </c>
      <c r="C3947" s="16" t="s">
        <v>1529</v>
      </c>
      <c r="D3947" s="17">
        <f t="shared" si="77"/>
        <v>0</v>
      </c>
      <c r="E3947" s="17">
        <f t="shared" si="77"/>
        <v>0</v>
      </c>
      <c r="F3947" s="17">
        <f t="shared" si="77"/>
        <v>0</v>
      </c>
      <c r="G3947" s="17">
        <f t="shared" si="77"/>
        <v>0</v>
      </c>
      <c r="H3947" s="17">
        <f t="shared" si="77"/>
        <v>0</v>
      </c>
      <c r="I3947" s="17">
        <v>0</v>
      </c>
      <c r="J3947" s="17">
        <v>0</v>
      </c>
      <c r="K3947" s="17">
        <v>0</v>
      </c>
      <c r="L3947" s="17">
        <v>0</v>
      </c>
      <c r="M3947" s="17">
        <v>0</v>
      </c>
      <c r="N3947" s="17">
        <v>0</v>
      </c>
      <c r="O3947" s="17">
        <v>0</v>
      </c>
      <c r="P3947" s="17">
        <v>0</v>
      </c>
      <c r="Q3947" s="17">
        <v>0</v>
      </c>
      <c r="R3947" s="17">
        <v>0</v>
      </c>
    </row>
    <row r="3948" spans="2:18" hidden="1" x14ac:dyDescent="0.25">
      <c r="B3948" s="11" t="s">
        <v>1</v>
      </c>
      <c r="C3948" s="13" t="s">
        <v>12</v>
      </c>
      <c r="D3948" s="12">
        <f t="shared" si="77"/>
        <v>0</v>
      </c>
      <c r="E3948" s="12">
        <f t="shared" si="77"/>
        <v>0</v>
      </c>
      <c r="F3948" s="12">
        <f t="shared" si="77"/>
        <v>0</v>
      </c>
      <c r="G3948" s="12">
        <f t="shared" si="77"/>
        <v>0</v>
      </c>
      <c r="H3948" s="12">
        <f t="shared" si="77"/>
        <v>0</v>
      </c>
      <c r="I3948" s="12">
        <v>0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2">
        <v>0</v>
      </c>
      <c r="P3948" s="12">
        <v>0</v>
      </c>
      <c r="Q3948" s="12">
        <v>0</v>
      </c>
      <c r="R3948" s="12">
        <v>0</v>
      </c>
    </row>
    <row r="3949" spans="2:18" hidden="1" x14ac:dyDescent="0.25">
      <c r="B3949" s="8" t="s">
        <v>1</v>
      </c>
      <c r="C3949" s="10" t="s">
        <v>13</v>
      </c>
      <c r="D3949" s="9">
        <f t="shared" ref="D3949:H3999" si="78">I3949+N3949</f>
        <v>0</v>
      </c>
      <c r="E3949" s="9">
        <f t="shared" si="78"/>
        <v>0</v>
      </c>
      <c r="F3949" s="9">
        <f t="shared" si="78"/>
        <v>0</v>
      </c>
      <c r="G3949" s="9">
        <f t="shared" si="78"/>
        <v>0</v>
      </c>
      <c r="H3949" s="9">
        <f t="shared" si="78"/>
        <v>0</v>
      </c>
      <c r="I3949" s="9">
        <v>0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  <c r="Q3949" s="9">
        <v>0</v>
      </c>
      <c r="R3949" s="9">
        <v>0</v>
      </c>
    </row>
    <row r="3950" spans="2:18" hidden="1" x14ac:dyDescent="0.25">
      <c r="B3950" s="8" t="s">
        <v>1</v>
      </c>
      <c r="C3950" s="10" t="s">
        <v>14</v>
      </c>
      <c r="D3950" s="9">
        <f t="shared" si="78"/>
        <v>0</v>
      </c>
      <c r="E3950" s="9">
        <f t="shared" si="78"/>
        <v>0</v>
      </c>
      <c r="F3950" s="9">
        <f t="shared" si="78"/>
        <v>0</v>
      </c>
      <c r="G3950" s="9">
        <f t="shared" si="78"/>
        <v>0</v>
      </c>
      <c r="H3950" s="9">
        <f t="shared" si="78"/>
        <v>0</v>
      </c>
      <c r="I3950" s="9">
        <v>0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  <c r="Q3950" s="9">
        <v>0</v>
      </c>
      <c r="R3950" s="9">
        <v>0</v>
      </c>
    </row>
    <row r="3951" spans="2:18" hidden="1" x14ac:dyDescent="0.25">
      <c r="B3951" s="8" t="s">
        <v>1</v>
      </c>
      <c r="C3951" s="10" t="s">
        <v>18</v>
      </c>
      <c r="D3951" s="9">
        <f t="shared" si="78"/>
        <v>0</v>
      </c>
      <c r="E3951" s="9">
        <f t="shared" si="78"/>
        <v>0</v>
      </c>
      <c r="F3951" s="9">
        <f t="shared" si="78"/>
        <v>0</v>
      </c>
      <c r="G3951" s="9">
        <f t="shared" si="78"/>
        <v>0</v>
      </c>
      <c r="H3951" s="9">
        <f t="shared" si="78"/>
        <v>0</v>
      </c>
      <c r="I3951" s="9">
        <v>0</v>
      </c>
      <c r="J3951" s="9">
        <v>0</v>
      </c>
      <c r="K3951" s="9">
        <v>0</v>
      </c>
      <c r="L3951" s="9">
        <v>0</v>
      </c>
      <c r="M3951" s="9">
        <v>0</v>
      </c>
      <c r="N3951" s="9">
        <v>0</v>
      </c>
      <c r="O3951" s="9">
        <v>0</v>
      </c>
      <c r="P3951" s="9">
        <v>0</v>
      </c>
      <c r="Q3951" s="9">
        <v>0</v>
      </c>
      <c r="R3951" s="9">
        <v>0</v>
      </c>
    </row>
    <row r="3952" spans="2:18" hidden="1" x14ac:dyDescent="0.25">
      <c r="B3952" s="8" t="s">
        <v>1</v>
      </c>
      <c r="C3952" s="10" t="s">
        <v>19</v>
      </c>
      <c r="D3952" s="9">
        <f t="shared" si="78"/>
        <v>0</v>
      </c>
      <c r="E3952" s="9">
        <f t="shared" si="78"/>
        <v>0</v>
      </c>
      <c r="F3952" s="9">
        <f t="shared" si="78"/>
        <v>0</v>
      </c>
      <c r="G3952" s="9">
        <f t="shared" si="78"/>
        <v>0</v>
      </c>
      <c r="H3952" s="9">
        <f t="shared" si="78"/>
        <v>0</v>
      </c>
      <c r="I3952" s="9">
        <v>0</v>
      </c>
      <c r="J3952" s="9">
        <v>0</v>
      </c>
      <c r="K3952" s="9">
        <v>0</v>
      </c>
      <c r="L3952" s="9">
        <v>0</v>
      </c>
      <c r="M3952" s="9">
        <v>0</v>
      </c>
      <c r="N3952" s="9">
        <v>0</v>
      </c>
      <c r="O3952" s="9">
        <v>0</v>
      </c>
      <c r="P3952" s="9">
        <v>0</v>
      </c>
      <c r="Q3952" s="9">
        <v>0</v>
      </c>
      <c r="R3952" s="9">
        <v>0</v>
      </c>
    </row>
    <row r="3953" spans="2:18" hidden="1" x14ac:dyDescent="0.25">
      <c r="B3953" s="11" t="s">
        <v>1</v>
      </c>
      <c r="C3953" s="13" t="s">
        <v>20</v>
      </c>
      <c r="D3953" s="12">
        <f t="shared" si="78"/>
        <v>0</v>
      </c>
      <c r="E3953" s="12">
        <f t="shared" si="78"/>
        <v>0</v>
      </c>
      <c r="F3953" s="12">
        <f t="shared" si="78"/>
        <v>0</v>
      </c>
      <c r="G3953" s="12">
        <f t="shared" si="78"/>
        <v>0</v>
      </c>
      <c r="H3953" s="12">
        <f t="shared" si="78"/>
        <v>0</v>
      </c>
      <c r="I3953" s="12">
        <v>0</v>
      </c>
      <c r="J3953" s="12">
        <v>0</v>
      </c>
      <c r="K3953" s="12">
        <v>0</v>
      </c>
      <c r="L3953" s="12">
        <v>0</v>
      </c>
      <c r="M3953" s="12">
        <v>0</v>
      </c>
      <c r="N3953" s="12">
        <v>0</v>
      </c>
      <c r="O3953" s="12">
        <v>0</v>
      </c>
      <c r="P3953" s="12">
        <v>0</v>
      </c>
      <c r="Q3953" s="12">
        <v>0</v>
      </c>
      <c r="R3953" s="12">
        <v>0</v>
      </c>
    </row>
    <row r="3954" spans="2:18" ht="30.75" hidden="1" thickBot="1" x14ac:dyDescent="0.3">
      <c r="B3954" s="15" t="s">
        <v>1530</v>
      </c>
      <c r="C3954" s="16" t="s">
        <v>1531</v>
      </c>
      <c r="D3954" s="17">
        <f t="shared" si="78"/>
        <v>0</v>
      </c>
      <c r="E3954" s="17">
        <f t="shared" si="78"/>
        <v>0</v>
      </c>
      <c r="F3954" s="17">
        <f t="shared" si="78"/>
        <v>0</v>
      </c>
      <c r="G3954" s="17">
        <f t="shared" si="78"/>
        <v>0</v>
      </c>
      <c r="H3954" s="17">
        <f t="shared" si="78"/>
        <v>0</v>
      </c>
      <c r="I3954" s="17">
        <v>0</v>
      </c>
      <c r="J3954" s="17">
        <v>0</v>
      </c>
      <c r="K3954" s="17">
        <v>0</v>
      </c>
      <c r="L3954" s="17">
        <v>0</v>
      </c>
      <c r="M3954" s="17">
        <v>0</v>
      </c>
      <c r="N3954" s="17">
        <v>0</v>
      </c>
      <c r="O3954" s="17">
        <v>0</v>
      </c>
      <c r="P3954" s="17">
        <v>0</v>
      </c>
      <c r="Q3954" s="17">
        <v>0</v>
      </c>
      <c r="R3954" s="17">
        <v>0</v>
      </c>
    </row>
    <row r="3955" spans="2:18" hidden="1" x14ac:dyDescent="0.25">
      <c r="B3955" s="11" t="s">
        <v>1</v>
      </c>
      <c r="C3955" s="13" t="s">
        <v>12</v>
      </c>
      <c r="D3955" s="12">
        <f t="shared" si="78"/>
        <v>0</v>
      </c>
      <c r="E3955" s="12">
        <f t="shared" si="78"/>
        <v>0</v>
      </c>
      <c r="F3955" s="12">
        <f t="shared" si="78"/>
        <v>0</v>
      </c>
      <c r="G3955" s="12">
        <f t="shared" si="78"/>
        <v>0</v>
      </c>
      <c r="H3955" s="12">
        <f t="shared" si="78"/>
        <v>0</v>
      </c>
      <c r="I3955" s="12">
        <v>0</v>
      </c>
      <c r="J3955" s="12">
        <v>0</v>
      </c>
      <c r="K3955" s="12">
        <v>0</v>
      </c>
      <c r="L3955" s="12">
        <v>0</v>
      </c>
      <c r="M3955" s="12">
        <v>0</v>
      </c>
      <c r="N3955" s="12">
        <v>0</v>
      </c>
      <c r="O3955" s="12">
        <v>0</v>
      </c>
      <c r="P3955" s="12">
        <v>0</v>
      </c>
      <c r="Q3955" s="12">
        <v>0</v>
      </c>
      <c r="R3955" s="12">
        <v>0</v>
      </c>
    </row>
    <row r="3956" spans="2:18" hidden="1" x14ac:dyDescent="0.25">
      <c r="B3956" s="8" t="s">
        <v>1</v>
      </c>
      <c r="C3956" s="10" t="s">
        <v>14</v>
      </c>
      <c r="D3956" s="9">
        <f t="shared" si="78"/>
        <v>0</v>
      </c>
      <c r="E3956" s="9">
        <f t="shared" si="78"/>
        <v>0</v>
      </c>
      <c r="F3956" s="9">
        <f t="shared" si="78"/>
        <v>0</v>
      </c>
      <c r="G3956" s="9">
        <f t="shared" si="78"/>
        <v>0</v>
      </c>
      <c r="H3956" s="9">
        <f t="shared" si="78"/>
        <v>0</v>
      </c>
      <c r="I3956" s="9">
        <v>0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  <c r="Q3956" s="9">
        <v>0</v>
      </c>
      <c r="R3956" s="9">
        <v>0</v>
      </c>
    </row>
    <row r="3957" spans="2:18" hidden="1" x14ac:dyDescent="0.25">
      <c r="B3957" s="8" t="s">
        <v>1</v>
      </c>
      <c r="C3957" s="10" t="s">
        <v>17</v>
      </c>
      <c r="D3957" s="9">
        <f t="shared" si="78"/>
        <v>0</v>
      </c>
      <c r="E3957" s="9">
        <f t="shared" si="78"/>
        <v>0</v>
      </c>
      <c r="F3957" s="9">
        <f t="shared" si="78"/>
        <v>0</v>
      </c>
      <c r="G3957" s="9">
        <f t="shared" si="78"/>
        <v>0</v>
      </c>
      <c r="H3957" s="9">
        <f t="shared" si="78"/>
        <v>0</v>
      </c>
      <c r="I3957" s="9">
        <v>0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  <c r="Q3957" s="9">
        <v>0</v>
      </c>
      <c r="R3957" s="9">
        <v>0</v>
      </c>
    </row>
    <row r="3958" spans="2:18" hidden="1" x14ac:dyDescent="0.25">
      <c r="B3958" s="8" t="s">
        <v>1</v>
      </c>
      <c r="C3958" s="10" t="s">
        <v>19</v>
      </c>
      <c r="D3958" s="9">
        <f t="shared" si="78"/>
        <v>0</v>
      </c>
      <c r="E3958" s="9">
        <f t="shared" si="78"/>
        <v>0</v>
      </c>
      <c r="F3958" s="9">
        <f t="shared" si="78"/>
        <v>0</v>
      </c>
      <c r="G3958" s="9">
        <f t="shared" si="78"/>
        <v>0</v>
      </c>
      <c r="H3958" s="9">
        <f t="shared" si="78"/>
        <v>0</v>
      </c>
      <c r="I3958" s="9">
        <v>0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  <c r="Q3958" s="9">
        <v>0</v>
      </c>
      <c r="R3958" s="9">
        <v>0</v>
      </c>
    </row>
    <row r="3959" spans="2:18" ht="15.75" hidden="1" thickBot="1" x14ac:dyDescent="0.3">
      <c r="B3959" s="15" t="s">
        <v>1532</v>
      </c>
      <c r="C3959" s="16" t="s">
        <v>1533</v>
      </c>
      <c r="D3959" s="17">
        <f t="shared" si="78"/>
        <v>0</v>
      </c>
      <c r="E3959" s="17">
        <f t="shared" si="78"/>
        <v>0</v>
      </c>
      <c r="F3959" s="17">
        <f t="shared" si="78"/>
        <v>0</v>
      </c>
      <c r="G3959" s="17">
        <f t="shared" si="78"/>
        <v>0</v>
      </c>
      <c r="H3959" s="17">
        <f t="shared" si="78"/>
        <v>0</v>
      </c>
      <c r="I3959" s="17">
        <v>0</v>
      </c>
      <c r="J3959" s="17">
        <v>0</v>
      </c>
      <c r="K3959" s="17">
        <v>0</v>
      </c>
      <c r="L3959" s="17">
        <v>0</v>
      </c>
      <c r="M3959" s="17">
        <v>0</v>
      </c>
      <c r="N3959" s="17">
        <v>0</v>
      </c>
      <c r="O3959" s="17">
        <v>0</v>
      </c>
      <c r="P3959" s="17">
        <v>0</v>
      </c>
      <c r="Q3959" s="17">
        <v>0</v>
      </c>
      <c r="R3959" s="17">
        <v>0</v>
      </c>
    </row>
    <row r="3960" spans="2:18" hidden="1" x14ac:dyDescent="0.25">
      <c r="B3960" s="11" t="s">
        <v>1</v>
      </c>
      <c r="C3960" s="13" t="s">
        <v>12</v>
      </c>
      <c r="D3960" s="12">
        <f t="shared" si="78"/>
        <v>0</v>
      </c>
      <c r="E3960" s="12">
        <f t="shared" si="78"/>
        <v>0</v>
      </c>
      <c r="F3960" s="12">
        <f t="shared" si="78"/>
        <v>0</v>
      </c>
      <c r="G3960" s="12">
        <f t="shared" si="78"/>
        <v>0</v>
      </c>
      <c r="H3960" s="12">
        <f t="shared" si="78"/>
        <v>0</v>
      </c>
      <c r="I3960" s="12">
        <v>0</v>
      </c>
      <c r="J3960" s="12">
        <v>0</v>
      </c>
      <c r="K3960" s="12">
        <v>0</v>
      </c>
      <c r="L3960" s="12">
        <v>0</v>
      </c>
      <c r="M3960" s="12">
        <v>0</v>
      </c>
      <c r="N3960" s="12">
        <v>0</v>
      </c>
      <c r="O3960" s="12">
        <v>0</v>
      </c>
      <c r="P3960" s="12">
        <v>0</v>
      </c>
      <c r="Q3960" s="12">
        <v>0</v>
      </c>
      <c r="R3960" s="12">
        <v>0</v>
      </c>
    </row>
    <row r="3961" spans="2:18" hidden="1" x14ac:dyDescent="0.25">
      <c r="B3961" s="8" t="s">
        <v>1</v>
      </c>
      <c r="C3961" s="10" t="s">
        <v>13</v>
      </c>
      <c r="D3961" s="9">
        <f t="shared" si="78"/>
        <v>0</v>
      </c>
      <c r="E3961" s="9">
        <f t="shared" si="78"/>
        <v>0</v>
      </c>
      <c r="F3961" s="9">
        <f t="shared" si="78"/>
        <v>0</v>
      </c>
      <c r="G3961" s="9">
        <f t="shared" si="78"/>
        <v>0</v>
      </c>
      <c r="H3961" s="9">
        <f t="shared" si="78"/>
        <v>0</v>
      </c>
      <c r="I3961" s="9">
        <v>0</v>
      </c>
      <c r="J3961" s="9">
        <v>0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  <c r="Q3961" s="9">
        <v>0</v>
      </c>
      <c r="R3961" s="9">
        <v>0</v>
      </c>
    </row>
    <row r="3962" spans="2:18" hidden="1" x14ac:dyDescent="0.25">
      <c r="B3962" s="8" t="s">
        <v>1</v>
      </c>
      <c r="C3962" s="10" t="s">
        <v>14</v>
      </c>
      <c r="D3962" s="9">
        <f t="shared" si="78"/>
        <v>0</v>
      </c>
      <c r="E3962" s="9">
        <f t="shared" si="78"/>
        <v>0</v>
      </c>
      <c r="F3962" s="9">
        <f t="shared" si="78"/>
        <v>0</v>
      </c>
      <c r="G3962" s="9">
        <f t="shared" si="78"/>
        <v>0</v>
      </c>
      <c r="H3962" s="9">
        <f t="shared" si="78"/>
        <v>0</v>
      </c>
      <c r="I3962" s="9">
        <v>0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  <c r="Q3962" s="9">
        <v>0</v>
      </c>
      <c r="R3962" s="9">
        <v>0</v>
      </c>
    </row>
    <row r="3963" spans="2:18" hidden="1" x14ac:dyDescent="0.25">
      <c r="B3963" s="8" t="s">
        <v>1</v>
      </c>
      <c r="C3963" s="10" t="s">
        <v>17</v>
      </c>
      <c r="D3963" s="9">
        <f t="shared" si="78"/>
        <v>0</v>
      </c>
      <c r="E3963" s="9">
        <f t="shared" si="78"/>
        <v>0</v>
      </c>
      <c r="F3963" s="9">
        <f t="shared" si="78"/>
        <v>0</v>
      </c>
      <c r="G3963" s="9">
        <f t="shared" si="78"/>
        <v>0</v>
      </c>
      <c r="H3963" s="9">
        <f t="shared" si="78"/>
        <v>0</v>
      </c>
      <c r="I3963" s="9">
        <v>0</v>
      </c>
      <c r="J3963" s="9">
        <v>0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  <c r="Q3963" s="9">
        <v>0</v>
      </c>
      <c r="R3963" s="9">
        <v>0</v>
      </c>
    </row>
    <row r="3964" spans="2:18" hidden="1" x14ac:dyDescent="0.25">
      <c r="B3964" s="8" t="s">
        <v>1</v>
      </c>
      <c r="C3964" s="10" t="s">
        <v>18</v>
      </c>
      <c r="D3964" s="9">
        <f t="shared" si="78"/>
        <v>0</v>
      </c>
      <c r="E3964" s="9">
        <f t="shared" si="78"/>
        <v>0</v>
      </c>
      <c r="F3964" s="9">
        <f t="shared" si="78"/>
        <v>0</v>
      </c>
      <c r="G3964" s="9">
        <f t="shared" si="78"/>
        <v>0</v>
      </c>
      <c r="H3964" s="9">
        <f t="shared" si="78"/>
        <v>0</v>
      </c>
      <c r="I3964" s="9">
        <v>0</v>
      </c>
      <c r="J3964" s="9">
        <v>0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  <c r="Q3964" s="9">
        <v>0</v>
      </c>
      <c r="R3964" s="9">
        <v>0</v>
      </c>
    </row>
    <row r="3965" spans="2:18" hidden="1" x14ac:dyDescent="0.25">
      <c r="B3965" s="8" t="s">
        <v>1</v>
      </c>
      <c r="C3965" s="10" t="s">
        <v>19</v>
      </c>
      <c r="D3965" s="9">
        <f t="shared" si="78"/>
        <v>0</v>
      </c>
      <c r="E3965" s="9">
        <f t="shared" si="78"/>
        <v>0</v>
      </c>
      <c r="F3965" s="9">
        <f t="shared" si="78"/>
        <v>0</v>
      </c>
      <c r="G3965" s="9">
        <f t="shared" si="78"/>
        <v>0</v>
      </c>
      <c r="H3965" s="9">
        <f t="shared" si="78"/>
        <v>0</v>
      </c>
      <c r="I3965" s="9">
        <v>0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  <c r="Q3965" s="9">
        <v>0</v>
      </c>
      <c r="R3965" s="9">
        <v>0</v>
      </c>
    </row>
    <row r="3966" spans="2:18" hidden="1" x14ac:dyDescent="0.25">
      <c r="B3966" s="11" t="s">
        <v>1</v>
      </c>
      <c r="C3966" s="13" t="s">
        <v>20</v>
      </c>
      <c r="D3966" s="12">
        <f t="shared" si="78"/>
        <v>0</v>
      </c>
      <c r="E3966" s="12">
        <f t="shared" si="78"/>
        <v>0</v>
      </c>
      <c r="F3966" s="12">
        <f t="shared" si="78"/>
        <v>0</v>
      </c>
      <c r="G3966" s="12">
        <f t="shared" si="78"/>
        <v>0</v>
      </c>
      <c r="H3966" s="12">
        <f t="shared" si="78"/>
        <v>0</v>
      </c>
      <c r="I3966" s="12">
        <v>0</v>
      </c>
      <c r="J3966" s="12">
        <v>0</v>
      </c>
      <c r="K3966" s="12">
        <v>0</v>
      </c>
      <c r="L3966" s="12">
        <v>0</v>
      </c>
      <c r="M3966" s="12">
        <v>0</v>
      </c>
      <c r="N3966" s="12">
        <v>0</v>
      </c>
      <c r="O3966" s="12">
        <v>0</v>
      </c>
      <c r="P3966" s="12">
        <v>0</v>
      </c>
      <c r="Q3966" s="12">
        <v>0</v>
      </c>
      <c r="R3966" s="12">
        <v>0</v>
      </c>
    </row>
    <row r="3967" spans="2:18" ht="30.75" hidden="1" thickBot="1" x14ac:dyDescent="0.3">
      <c r="B3967" s="15" t="s">
        <v>1534</v>
      </c>
      <c r="C3967" s="16" t="s">
        <v>1535</v>
      </c>
      <c r="D3967" s="17">
        <f t="shared" si="78"/>
        <v>0</v>
      </c>
      <c r="E3967" s="17">
        <f t="shared" si="78"/>
        <v>0</v>
      </c>
      <c r="F3967" s="17">
        <f t="shared" si="78"/>
        <v>0</v>
      </c>
      <c r="G3967" s="17">
        <f t="shared" si="78"/>
        <v>0</v>
      </c>
      <c r="H3967" s="17">
        <f t="shared" si="78"/>
        <v>0</v>
      </c>
      <c r="I3967" s="17">
        <v>0</v>
      </c>
      <c r="J3967" s="17">
        <v>0</v>
      </c>
      <c r="K3967" s="17">
        <v>0</v>
      </c>
      <c r="L3967" s="17">
        <v>0</v>
      </c>
      <c r="M3967" s="17">
        <v>0</v>
      </c>
      <c r="N3967" s="17">
        <v>0</v>
      </c>
      <c r="O3967" s="17">
        <v>0</v>
      </c>
      <c r="P3967" s="17">
        <v>0</v>
      </c>
      <c r="Q3967" s="17">
        <v>0</v>
      </c>
      <c r="R3967" s="17">
        <v>0</v>
      </c>
    </row>
    <row r="3968" spans="2:18" hidden="1" x14ac:dyDescent="0.25">
      <c r="B3968" s="11" t="s">
        <v>1</v>
      </c>
      <c r="C3968" s="13" t="s">
        <v>12</v>
      </c>
      <c r="D3968" s="12">
        <f t="shared" si="78"/>
        <v>0</v>
      </c>
      <c r="E3968" s="12">
        <f t="shared" si="78"/>
        <v>0</v>
      </c>
      <c r="F3968" s="12">
        <f t="shared" si="78"/>
        <v>0</v>
      </c>
      <c r="G3968" s="12">
        <f t="shared" si="78"/>
        <v>0</v>
      </c>
      <c r="H3968" s="12">
        <f t="shared" si="78"/>
        <v>0</v>
      </c>
      <c r="I3968" s="12">
        <v>0</v>
      </c>
      <c r="J3968" s="12">
        <v>0</v>
      </c>
      <c r="K3968" s="12">
        <v>0</v>
      </c>
      <c r="L3968" s="12">
        <v>0</v>
      </c>
      <c r="M3968" s="12">
        <v>0</v>
      </c>
      <c r="N3968" s="12">
        <v>0</v>
      </c>
      <c r="O3968" s="12">
        <v>0</v>
      </c>
      <c r="P3968" s="12">
        <v>0</v>
      </c>
      <c r="Q3968" s="12">
        <v>0</v>
      </c>
      <c r="R3968" s="12">
        <v>0</v>
      </c>
    </row>
    <row r="3969" spans="2:18" hidden="1" x14ac:dyDescent="0.25">
      <c r="B3969" s="8" t="s">
        <v>1</v>
      </c>
      <c r="C3969" s="10" t="s">
        <v>13</v>
      </c>
      <c r="D3969" s="9">
        <f t="shared" si="78"/>
        <v>0</v>
      </c>
      <c r="E3969" s="9">
        <f t="shared" si="78"/>
        <v>0</v>
      </c>
      <c r="F3969" s="9">
        <f t="shared" si="78"/>
        <v>0</v>
      </c>
      <c r="G3969" s="9">
        <f t="shared" si="78"/>
        <v>0</v>
      </c>
      <c r="H3969" s="9">
        <f t="shared" si="78"/>
        <v>0</v>
      </c>
      <c r="I3969" s="9">
        <v>0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>
        <v>0</v>
      </c>
    </row>
    <row r="3970" spans="2:18" hidden="1" x14ac:dyDescent="0.25">
      <c r="B3970" s="8" t="s">
        <v>1</v>
      </c>
      <c r="C3970" s="10" t="s">
        <v>14</v>
      </c>
      <c r="D3970" s="9">
        <f t="shared" si="78"/>
        <v>0</v>
      </c>
      <c r="E3970" s="9">
        <f t="shared" si="78"/>
        <v>0</v>
      </c>
      <c r="F3970" s="9">
        <f t="shared" si="78"/>
        <v>0</v>
      </c>
      <c r="G3970" s="9">
        <f t="shared" si="78"/>
        <v>0</v>
      </c>
      <c r="H3970" s="9">
        <f t="shared" si="78"/>
        <v>0</v>
      </c>
      <c r="I3970" s="9">
        <v>0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  <c r="Q3970" s="9">
        <v>0</v>
      </c>
      <c r="R3970" s="9">
        <v>0</v>
      </c>
    </row>
    <row r="3971" spans="2:18" hidden="1" x14ac:dyDescent="0.25">
      <c r="B3971" s="8" t="s">
        <v>1</v>
      </c>
      <c r="C3971" s="10" t="s">
        <v>17</v>
      </c>
      <c r="D3971" s="9">
        <f t="shared" si="78"/>
        <v>0</v>
      </c>
      <c r="E3971" s="9">
        <f t="shared" si="78"/>
        <v>0</v>
      </c>
      <c r="F3971" s="9">
        <f t="shared" si="78"/>
        <v>0</v>
      </c>
      <c r="G3971" s="9">
        <f t="shared" si="78"/>
        <v>0</v>
      </c>
      <c r="H3971" s="9">
        <f t="shared" si="78"/>
        <v>0</v>
      </c>
      <c r="I3971" s="9">
        <v>0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  <c r="Q3971" s="9">
        <v>0</v>
      </c>
      <c r="R3971" s="9">
        <v>0</v>
      </c>
    </row>
    <row r="3972" spans="2:18" hidden="1" x14ac:dyDescent="0.25">
      <c r="B3972" s="8" t="s">
        <v>1</v>
      </c>
      <c r="C3972" s="10" t="s">
        <v>19</v>
      </c>
      <c r="D3972" s="9">
        <f t="shared" si="78"/>
        <v>0</v>
      </c>
      <c r="E3972" s="9">
        <f t="shared" si="78"/>
        <v>0</v>
      </c>
      <c r="F3972" s="9">
        <f t="shared" si="78"/>
        <v>0</v>
      </c>
      <c r="G3972" s="9">
        <f t="shared" si="78"/>
        <v>0</v>
      </c>
      <c r="H3972" s="9">
        <f t="shared" si="78"/>
        <v>0</v>
      </c>
      <c r="I3972" s="9">
        <v>0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  <c r="Q3972" s="9">
        <v>0</v>
      </c>
      <c r="R3972" s="9">
        <v>0</v>
      </c>
    </row>
    <row r="3973" spans="2:18" hidden="1" x14ac:dyDescent="0.25">
      <c r="B3973" s="11" t="s">
        <v>1</v>
      </c>
      <c r="C3973" s="13" t="s">
        <v>20</v>
      </c>
      <c r="D3973" s="12">
        <f t="shared" si="78"/>
        <v>0</v>
      </c>
      <c r="E3973" s="12">
        <f t="shared" si="78"/>
        <v>0</v>
      </c>
      <c r="F3973" s="12">
        <f t="shared" si="78"/>
        <v>0</v>
      </c>
      <c r="G3973" s="12">
        <f t="shared" si="78"/>
        <v>0</v>
      </c>
      <c r="H3973" s="12">
        <f t="shared" si="78"/>
        <v>0</v>
      </c>
      <c r="I3973" s="12">
        <v>0</v>
      </c>
      <c r="J3973" s="12">
        <v>0</v>
      </c>
      <c r="K3973" s="12">
        <v>0</v>
      </c>
      <c r="L3973" s="12">
        <v>0</v>
      </c>
      <c r="M3973" s="12">
        <v>0</v>
      </c>
      <c r="N3973" s="12">
        <v>0</v>
      </c>
      <c r="O3973" s="12">
        <v>0</v>
      </c>
      <c r="P3973" s="12">
        <v>0</v>
      </c>
      <c r="Q3973" s="12">
        <v>0</v>
      </c>
      <c r="R3973" s="12">
        <v>0</v>
      </c>
    </row>
    <row r="3974" spans="2:18" ht="30.75" hidden="1" thickBot="1" x14ac:dyDescent="0.3">
      <c r="B3974" s="15" t="s">
        <v>1536</v>
      </c>
      <c r="C3974" s="16" t="s">
        <v>1535</v>
      </c>
      <c r="D3974" s="17">
        <f t="shared" si="78"/>
        <v>0</v>
      </c>
      <c r="E3974" s="17">
        <f t="shared" si="78"/>
        <v>0</v>
      </c>
      <c r="F3974" s="17">
        <f t="shared" si="78"/>
        <v>0</v>
      </c>
      <c r="G3974" s="17">
        <f t="shared" si="78"/>
        <v>0</v>
      </c>
      <c r="H3974" s="17">
        <f t="shared" si="78"/>
        <v>0</v>
      </c>
      <c r="I3974" s="17">
        <v>0</v>
      </c>
      <c r="J3974" s="17">
        <v>0</v>
      </c>
      <c r="K3974" s="17">
        <v>0</v>
      </c>
      <c r="L3974" s="17">
        <v>0</v>
      </c>
      <c r="M3974" s="17">
        <v>0</v>
      </c>
      <c r="N3974" s="17">
        <v>0</v>
      </c>
      <c r="O3974" s="17">
        <v>0</v>
      </c>
      <c r="P3974" s="17">
        <v>0</v>
      </c>
      <c r="Q3974" s="17">
        <v>0</v>
      </c>
      <c r="R3974" s="17">
        <v>0</v>
      </c>
    </row>
    <row r="3975" spans="2:18" hidden="1" x14ac:dyDescent="0.25">
      <c r="B3975" s="11" t="s">
        <v>1</v>
      </c>
      <c r="C3975" s="13" t="s">
        <v>12</v>
      </c>
      <c r="D3975" s="12">
        <f t="shared" si="78"/>
        <v>0</v>
      </c>
      <c r="E3975" s="12">
        <f t="shared" si="78"/>
        <v>0</v>
      </c>
      <c r="F3975" s="12">
        <f t="shared" si="78"/>
        <v>0</v>
      </c>
      <c r="G3975" s="12">
        <f t="shared" si="78"/>
        <v>0</v>
      </c>
      <c r="H3975" s="12">
        <f t="shared" si="78"/>
        <v>0</v>
      </c>
      <c r="I3975" s="12">
        <v>0</v>
      </c>
      <c r="J3975" s="12">
        <v>0</v>
      </c>
      <c r="K3975" s="12">
        <v>0</v>
      </c>
      <c r="L3975" s="12">
        <v>0</v>
      </c>
      <c r="M3975" s="12">
        <v>0</v>
      </c>
      <c r="N3975" s="12">
        <v>0</v>
      </c>
      <c r="O3975" s="12">
        <v>0</v>
      </c>
      <c r="P3975" s="12">
        <v>0</v>
      </c>
      <c r="Q3975" s="12">
        <v>0</v>
      </c>
      <c r="R3975" s="12">
        <v>0</v>
      </c>
    </row>
    <row r="3976" spans="2:18" hidden="1" x14ac:dyDescent="0.25">
      <c r="B3976" s="8" t="s">
        <v>1</v>
      </c>
      <c r="C3976" s="10" t="s">
        <v>13</v>
      </c>
      <c r="D3976" s="9">
        <f t="shared" si="78"/>
        <v>0</v>
      </c>
      <c r="E3976" s="9">
        <f t="shared" si="78"/>
        <v>0</v>
      </c>
      <c r="F3976" s="9">
        <f t="shared" si="78"/>
        <v>0</v>
      </c>
      <c r="G3976" s="9">
        <f t="shared" si="78"/>
        <v>0</v>
      </c>
      <c r="H3976" s="9">
        <f t="shared" si="78"/>
        <v>0</v>
      </c>
      <c r="I3976" s="9">
        <v>0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  <c r="Q3976" s="9">
        <v>0</v>
      </c>
      <c r="R3976" s="9">
        <v>0</v>
      </c>
    </row>
    <row r="3977" spans="2:18" hidden="1" x14ac:dyDescent="0.25">
      <c r="B3977" s="8" t="s">
        <v>1</v>
      </c>
      <c r="C3977" s="10" t="s">
        <v>14</v>
      </c>
      <c r="D3977" s="9">
        <f t="shared" si="78"/>
        <v>0</v>
      </c>
      <c r="E3977" s="9">
        <f t="shared" si="78"/>
        <v>0</v>
      </c>
      <c r="F3977" s="9">
        <f t="shared" si="78"/>
        <v>0</v>
      </c>
      <c r="G3977" s="9">
        <f t="shared" si="78"/>
        <v>0</v>
      </c>
      <c r="H3977" s="9">
        <f t="shared" si="78"/>
        <v>0</v>
      </c>
      <c r="I3977" s="9">
        <v>0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  <c r="Q3977" s="9">
        <v>0</v>
      </c>
      <c r="R3977" s="9">
        <v>0</v>
      </c>
    </row>
    <row r="3978" spans="2:18" hidden="1" x14ac:dyDescent="0.25">
      <c r="B3978" s="8" t="s">
        <v>1</v>
      </c>
      <c r="C3978" s="10" t="s">
        <v>19</v>
      </c>
      <c r="D3978" s="9">
        <f t="shared" si="78"/>
        <v>0</v>
      </c>
      <c r="E3978" s="9">
        <f t="shared" si="78"/>
        <v>0</v>
      </c>
      <c r="F3978" s="9">
        <f t="shared" si="78"/>
        <v>0</v>
      </c>
      <c r="G3978" s="9">
        <f t="shared" si="78"/>
        <v>0</v>
      </c>
      <c r="H3978" s="9">
        <f t="shared" si="78"/>
        <v>0</v>
      </c>
      <c r="I3978" s="9">
        <v>0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  <c r="Q3978" s="9">
        <v>0</v>
      </c>
      <c r="R3978" s="9">
        <v>0</v>
      </c>
    </row>
    <row r="3979" spans="2:18" hidden="1" x14ac:dyDescent="0.25">
      <c r="B3979" s="11" t="s">
        <v>1</v>
      </c>
      <c r="C3979" s="13" t="s">
        <v>20</v>
      </c>
      <c r="D3979" s="12">
        <f t="shared" si="78"/>
        <v>0</v>
      </c>
      <c r="E3979" s="12">
        <f t="shared" si="78"/>
        <v>0</v>
      </c>
      <c r="F3979" s="12">
        <f t="shared" si="78"/>
        <v>0</v>
      </c>
      <c r="G3979" s="12">
        <f t="shared" si="78"/>
        <v>0</v>
      </c>
      <c r="H3979" s="12">
        <f t="shared" si="78"/>
        <v>0</v>
      </c>
      <c r="I3979" s="12">
        <v>0</v>
      </c>
      <c r="J3979" s="12">
        <v>0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2">
        <v>0</v>
      </c>
      <c r="Q3979" s="12">
        <v>0</v>
      </c>
      <c r="R3979" s="12">
        <v>0</v>
      </c>
    </row>
    <row r="3980" spans="2:18" ht="45.75" hidden="1" thickBot="1" x14ac:dyDescent="0.3">
      <c r="B3980" s="15" t="s">
        <v>1537</v>
      </c>
      <c r="C3980" s="16" t="s">
        <v>1538</v>
      </c>
      <c r="D3980" s="17">
        <f t="shared" si="78"/>
        <v>0</v>
      </c>
      <c r="E3980" s="17">
        <f t="shared" si="78"/>
        <v>0</v>
      </c>
      <c r="F3980" s="17">
        <f t="shared" si="78"/>
        <v>0</v>
      </c>
      <c r="G3980" s="17">
        <f t="shared" si="78"/>
        <v>0</v>
      </c>
      <c r="H3980" s="17">
        <f t="shared" si="78"/>
        <v>0</v>
      </c>
      <c r="I3980" s="17">
        <v>0</v>
      </c>
      <c r="J3980" s="17">
        <v>0</v>
      </c>
      <c r="K3980" s="17">
        <v>0</v>
      </c>
      <c r="L3980" s="17">
        <v>0</v>
      </c>
      <c r="M3980" s="17">
        <v>0</v>
      </c>
      <c r="N3980" s="17">
        <v>0</v>
      </c>
      <c r="O3980" s="17">
        <v>0</v>
      </c>
      <c r="P3980" s="17">
        <v>0</v>
      </c>
      <c r="Q3980" s="17">
        <v>0</v>
      </c>
      <c r="R3980" s="17">
        <v>0</v>
      </c>
    </row>
    <row r="3981" spans="2:18" hidden="1" x14ac:dyDescent="0.25">
      <c r="B3981" s="11" t="s">
        <v>1</v>
      </c>
      <c r="C3981" s="13" t="s">
        <v>12</v>
      </c>
      <c r="D3981" s="12">
        <f t="shared" si="78"/>
        <v>0</v>
      </c>
      <c r="E3981" s="12">
        <f t="shared" si="78"/>
        <v>0</v>
      </c>
      <c r="F3981" s="12">
        <f t="shared" si="78"/>
        <v>0</v>
      </c>
      <c r="G3981" s="12">
        <f t="shared" si="78"/>
        <v>0</v>
      </c>
      <c r="H3981" s="12">
        <f t="shared" si="78"/>
        <v>0</v>
      </c>
      <c r="I3981" s="12">
        <v>0</v>
      </c>
      <c r="J3981" s="12">
        <v>0</v>
      </c>
      <c r="K3981" s="12">
        <v>0</v>
      </c>
      <c r="L3981" s="12">
        <v>0</v>
      </c>
      <c r="M3981" s="12">
        <v>0</v>
      </c>
      <c r="N3981" s="12">
        <v>0</v>
      </c>
      <c r="O3981" s="12">
        <v>0</v>
      </c>
      <c r="P3981" s="12">
        <v>0</v>
      </c>
      <c r="Q3981" s="12">
        <v>0</v>
      </c>
      <c r="R3981" s="12">
        <v>0</v>
      </c>
    </row>
    <row r="3982" spans="2:18" hidden="1" x14ac:dyDescent="0.25">
      <c r="B3982" s="8" t="s">
        <v>1</v>
      </c>
      <c r="C3982" s="10" t="s">
        <v>14</v>
      </c>
      <c r="D3982" s="9">
        <f t="shared" si="78"/>
        <v>0</v>
      </c>
      <c r="E3982" s="9">
        <f t="shared" si="78"/>
        <v>0</v>
      </c>
      <c r="F3982" s="9">
        <f t="shared" si="78"/>
        <v>0</v>
      </c>
      <c r="G3982" s="9">
        <f t="shared" si="78"/>
        <v>0</v>
      </c>
      <c r="H3982" s="9">
        <f t="shared" si="78"/>
        <v>0</v>
      </c>
      <c r="I3982" s="9">
        <v>0</v>
      </c>
      <c r="J3982" s="9">
        <v>0</v>
      </c>
      <c r="K3982" s="9">
        <v>0</v>
      </c>
      <c r="L3982" s="9">
        <v>0</v>
      </c>
      <c r="M3982" s="9">
        <v>0</v>
      </c>
      <c r="N3982" s="9">
        <v>0</v>
      </c>
      <c r="O3982" s="9">
        <v>0</v>
      </c>
      <c r="P3982" s="9">
        <v>0</v>
      </c>
      <c r="Q3982" s="9">
        <v>0</v>
      </c>
      <c r="R3982" s="9">
        <v>0</v>
      </c>
    </row>
    <row r="3983" spans="2:18" hidden="1" x14ac:dyDescent="0.25">
      <c r="B3983" s="8" t="s">
        <v>1</v>
      </c>
      <c r="C3983" s="10" t="s">
        <v>17</v>
      </c>
      <c r="D3983" s="9">
        <f t="shared" si="78"/>
        <v>0</v>
      </c>
      <c r="E3983" s="9">
        <f t="shared" si="78"/>
        <v>0</v>
      </c>
      <c r="F3983" s="9">
        <f t="shared" si="78"/>
        <v>0</v>
      </c>
      <c r="G3983" s="9">
        <f t="shared" si="78"/>
        <v>0</v>
      </c>
      <c r="H3983" s="9">
        <f t="shared" si="78"/>
        <v>0</v>
      </c>
      <c r="I3983" s="9">
        <v>0</v>
      </c>
      <c r="J3983" s="9">
        <v>0</v>
      </c>
      <c r="K3983" s="9">
        <v>0</v>
      </c>
      <c r="L3983" s="9">
        <v>0</v>
      </c>
      <c r="M3983" s="9">
        <v>0</v>
      </c>
      <c r="N3983" s="9">
        <v>0</v>
      </c>
      <c r="O3983" s="9">
        <v>0</v>
      </c>
      <c r="P3983" s="9">
        <v>0</v>
      </c>
      <c r="Q3983" s="9">
        <v>0</v>
      </c>
      <c r="R3983" s="9">
        <v>0</v>
      </c>
    </row>
    <row r="3984" spans="2:18" hidden="1" x14ac:dyDescent="0.25">
      <c r="B3984" s="8" t="s">
        <v>1</v>
      </c>
      <c r="C3984" s="10" t="s">
        <v>19</v>
      </c>
      <c r="D3984" s="9">
        <f t="shared" si="78"/>
        <v>0</v>
      </c>
      <c r="E3984" s="9">
        <f t="shared" si="78"/>
        <v>0</v>
      </c>
      <c r="F3984" s="9">
        <f t="shared" si="78"/>
        <v>0</v>
      </c>
      <c r="G3984" s="9">
        <f t="shared" si="78"/>
        <v>0</v>
      </c>
      <c r="H3984" s="9">
        <f t="shared" si="78"/>
        <v>0</v>
      </c>
      <c r="I3984" s="9">
        <v>0</v>
      </c>
      <c r="J3984" s="9">
        <v>0</v>
      </c>
      <c r="K3984" s="9">
        <v>0</v>
      </c>
      <c r="L3984" s="9">
        <v>0</v>
      </c>
      <c r="M3984" s="9">
        <v>0</v>
      </c>
      <c r="N3984" s="9">
        <v>0</v>
      </c>
      <c r="O3984" s="9">
        <v>0</v>
      </c>
      <c r="P3984" s="9">
        <v>0</v>
      </c>
      <c r="Q3984" s="9">
        <v>0</v>
      </c>
      <c r="R3984" s="9">
        <v>0</v>
      </c>
    </row>
    <row r="3985" spans="2:18" hidden="1" x14ac:dyDescent="0.25">
      <c r="B3985" s="11" t="s">
        <v>1</v>
      </c>
      <c r="C3985" s="13" t="s">
        <v>20</v>
      </c>
      <c r="D3985" s="12">
        <f t="shared" si="78"/>
        <v>0</v>
      </c>
      <c r="E3985" s="12">
        <f t="shared" si="78"/>
        <v>0</v>
      </c>
      <c r="F3985" s="12">
        <f t="shared" si="78"/>
        <v>0</v>
      </c>
      <c r="G3985" s="12">
        <f t="shared" si="78"/>
        <v>0</v>
      </c>
      <c r="H3985" s="12">
        <f t="shared" si="78"/>
        <v>0</v>
      </c>
      <c r="I3985" s="12">
        <v>0</v>
      </c>
      <c r="J3985" s="12">
        <v>0</v>
      </c>
      <c r="K3985" s="12">
        <v>0</v>
      </c>
      <c r="L3985" s="12">
        <v>0</v>
      </c>
      <c r="M3985" s="12">
        <v>0</v>
      </c>
      <c r="N3985" s="12">
        <v>0</v>
      </c>
      <c r="O3985" s="12">
        <v>0</v>
      </c>
      <c r="P3985" s="12">
        <v>0</v>
      </c>
      <c r="Q3985" s="12">
        <v>0</v>
      </c>
      <c r="R3985" s="12">
        <v>0</v>
      </c>
    </row>
    <row r="3986" spans="2:18" ht="30.75" hidden="1" thickBot="1" x14ac:dyDescent="0.3">
      <c r="B3986" s="15" t="s">
        <v>1539</v>
      </c>
      <c r="C3986" s="16" t="s">
        <v>1540</v>
      </c>
      <c r="D3986" s="17">
        <f t="shared" si="78"/>
        <v>0</v>
      </c>
      <c r="E3986" s="17">
        <f t="shared" si="78"/>
        <v>0</v>
      </c>
      <c r="F3986" s="17">
        <f t="shared" si="78"/>
        <v>0</v>
      </c>
      <c r="G3986" s="17">
        <f t="shared" si="78"/>
        <v>0</v>
      </c>
      <c r="H3986" s="17">
        <f t="shared" si="78"/>
        <v>0</v>
      </c>
      <c r="I3986" s="17">
        <v>0</v>
      </c>
      <c r="J3986" s="17">
        <v>0</v>
      </c>
      <c r="K3986" s="17">
        <v>0</v>
      </c>
      <c r="L3986" s="17">
        <v>0</v>
      </c>
      <c r="M3986" s="17">
        <v>0</v>
      </c>
      <c r="N3986" s="17">
        <v>0</v>
      </c>
      <c r="O3986" s="17">
        <v>0</v>
      </c>
      <c r="P3986" s="17">
        <v>0</v>
      </c>
      <c r="Q3986" s="17">
        <v>0</v>
      </c>
      <c r="R3986" s="17">
        <v>0</v>
      </c>
    </row>
    <row r="3987" spans="2:18" hidden="1" x14ac:dyDescent="0.25">
      <c r="B3987" s="11" t="s">
        <v>1</v>
      </c>
      <c r="C3987" s="13" t="s">
        <v>12</v>
      </c>
      <c r="D3987" s="12">
        <f t="shared" si="78"/>
        <v>0</v>
      </c>
      <c r="E3987" s="12">
        <f t="shared" si="78"/>
        <v>0</v>
      </c>
      <c r="F3987" s="12">
        <f t="shared" si="78"/>
        <v>0</v>
      </c>
      <c r="G3987" s="12">
        <f t="shared" si="78"/>
        <v>0</v>
      </c>
      <c r="H3987" s="12">
        <f t="shared" si="78"/>
        <v>0</v>
      </c>
      <c r="I3987" s="12">
        <v>0</v>
      </c>
      <c r="J3987" s="12">
        <v>0</v>
      </c>
      <c r="K3987" s="12">
        <v>0</v>
      </c>
      <c r="L3987" s="12">
        <v>0</v>
      </c>
      <c r="M3987" s="12">
        <v>0</v>
      </c>
      <c r="N3987" s="12">
        <v>0</v>
      </c>
      <c r="O3987" s="12">
        <v>0</v>
      </c>
      <c r="P3987" s="12">
        <v>0</v>
      </c>
      <c r="Q3987" s="12">
        <v>0</v>
      </c>
      <c r="R3987" s="12">
        <v>0</v>
      </c>
    </row>
    <row r="3988" spans="2:18" hidden="1" x14ac:dyDescent="0.25">
      <c r="B3988" s="8" t="s">
        <v>1</v>
      </c>
      <c r="C3988" s="10" t="s">
        <v>13</v>
      </c>
      <c r="D3988" s="9">
        <f t="shared" si="78"/>
        <v>0</v>
      </c>
      <c r="E3988" s="9">
        <f t="shared" si="78"/>
        <v>0</v>
      </c>
      <c r="F3988" s="9">
        <f t="shared" si="78"/>
        <v>0</v>
      </c>
      <c r="G3988" s="9">
        <f t="shared" si="78"/>
        <v>0</v>
      </c>
      <c r="H3988" s="9">
        <f t="shared" si="78"/>
        <v>0</v>
      </c>
      <c r="I3988" s="9">
        <v>0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  <c r="Q3988" s="9">
        <v>0</v>
      </c>
      <c r="R3988" s="9">
        <v>0</v>
      </c>
    </row>
    <row r="3989" spans="2:18" hidden="1" x14ac:dyDescent="0.25">
      <c r="B3989" s="8" t="s">
        <v>1</v>
      </c>
      <c r="C3989" s="10" t="s">
        <v>14</v>
      </c>
      <c r="D3989" s="9">
        <f t="shared" si="78"/>
        <v>0</v>
      </c>
      <c r="E3989" s="9">
        <f t="shared" si="78"/>
        <v>0</v>
      </c>
      <c r="F3989" s="9">
        <f t="shared" si="78"/>
        <v>0</v>
      </c>
      <c r="G3989" s="9">
        <f t="shared" si="78"/>
        <v>0</v>
      </c>
      <c r="H3989" s="9">
        <f t="shared" si="78"/>
        <v>0</v>
      </c>
      <c r="I3989" s="9">
        <v>0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  <c r="Q3989" s="9">
        <v>0</v>
      </c>
      <c r="R3989" s="9">
        <v>0</v>
      </c>
    </row>
    <row r="3990" spans="2:18" hidden="1" x14ac:dyDescent="0.25">
      <c r="B3990" s="8" t="s">
        <v>1</v>
      </c>
      <c r="C3990" s="10" t="s">
        <v>18</v>
      </c>
      <c r="D3990" s="9">
        <f t="shared" si="78"/>
        <v>0</v>
      </c>
      <c r="E3990" s="9">
        <f t="shared" si="78"/>
        <v>0</v>
      </c>
      <c r="F3990" s="9">
        <f t="shared" si="78"/>
        <v>0</v>
      </c>
      <c r="G3990" s="9">
        <f t="shared" si="78"/>
        <v>0</v>
      </c>
      <c r="H3990" s="9">
        <f t="shared" si="78"/>
        <v>0</v>
      </c>
      <c r="I3990" s="9">
        <v>0</v>
      </c>
      <c r="J3990" s="9">
        <v>0</v>
      </c>
      <c r="K3990" s="9">
        <v>0</v>
      </c>
      <c r="L3990" s="9">
        <v>0</v>
      </c>
      <c r="M3990" s="9">
        <v>0</v>
      </c>
      <c r="N3990" s="9">
        <v>0</v>
      </c>
      <c r="O3990" s="9">
        <v>0</v>
      </c>
      <c r="P3990" s="9">
        <v>0</v>
      </c>
      <c r="Q3990" s="9">
        <v>0</v>
      </c>
      <c r="R3990" s="9">
        <v>0</v>
      </c>
    </row>
    <row r="3991" spans="2:18" hidden="1" x14ac:dyDescent="0.25">
      <c r="B3991" s="8" t="s">
        <v>1</v>
      </c>
      <c r="C3991" s="10" t="s">
        <v>19</v>
      </c>
      <c r="D3991" s="9">
        <f t="shared" si="78"/>
        <v>0</v>
      </c>
      <c r="E3991" s="9">
        <f t="shared" si="78"/>
        <v>0</v>
      </c>
      <c r="F3991" s="9">
        <f t="shared" si="78"/>
        <v>0</v>
      </c>
      <c r="G3991" s="9">
        <f t="shared" si="78"/>
        <v>0</v>
      </c>
      <c r="H3991" s="9">
        <f t="shared" si="78"/>
        <v>0</v>
      </c>
      <c r="I3991" s="9">
        <v>0</v>
      </c>
      <c r="J3991" s="9">
        <v>0</v>
      </c>
      <c r="K3991" s="9">
        <v>0</v>
      </c>
      <c r="L3991" s="9">
        <v>0</v>
      </c>
      <c r="M3991" s="9">
        <v>0</v>
      </c>
      <c r="N3991" s="9">
        <v>0</v>
      </c>
      <c r="O3991" s="9">
        <v>0</v>
      </c>
      <c r="P3991" s="9">
        <v>0</v>
      </c>
      <c r="Q3991" s="9">
        <v>0</v>
      </c>
      <c r="R3991" s="9">
        <v>0</v>
      </c>
    </row>
    <row r="3992" spans="2:18" hidden="1" x14ac:dyDescent="0.25">
      <c r="B3992" s="11" t="s">
        <v>1</v>
      </c>
      <c r="C3992" s="13" t="s">
        <v>20</v>
      </c>
      <c r="D3992" s="12">
        <f t="shared" si="78"/>
        <v>0</v>
      </c>
      <c r="E3992" s="12">
        <f t="shared" si="78"/>
        <v>0</v>
      </c>
      <c r="F3992" s="12">
        <f t="shared" si="78"/>
        <v>0</v>
      </c>
      <c r="G3992" s="12">
        <f t="shared" si="78"/>
        <v>0</v>
      </c>
      <c r="H3992" s="12">
        <f t="shared" si="78"/>
        <v>0</v>
      </c>
      <c r="I3992" s="12">
        <v>0</v>
      </c>
      <c r="J3992" s="12">
        <v>0</v>
      </c>
      <c r="K3992" s="12">
        <v>0</v>
      </c>
      <c r="L3992" s="12">
        <v>0</v>
      </c>
      <c r="M3992" s="12">
        <v>0</v>
      </c>
      <c r="N3992" s="12">
        <v>0</v>
      </c>
      <c r="O3992" s="12">
        <v>0</v>
      </c>
      <c r="P3992" s="12">
        <v>0</v>
      </c>
      <c r="Q3992" s="12">
        <v>0</v>
      </c>
      <c r="R3992" s="12">
        <v>0</v>
      </c>
    </row>
    <row r="3993" spans="2:18" ht="30.75" hidden="1" thickBot="1" x14ac:dyDescent="0.3">
      <c r="B3993" s="15" t="s">
        <v>1541</v>
      </c>
      <c r="C3993" s="16" t="s">
        <v>1540</v>
      </c>
      <c r="D3993" s="17">
        <f t="shared" si="78"/>
        <v>0</v>
      </c>
      <c r="E3993" s="17">
        <f t="shared" si="78"/>
        <v>0</v>
      </c>
      <c r="F3993" s="17">
        <f t="shared" si="78"/>
        <v>0</v>
      </c>
      <c r="G3993" s="17">
        <f t="shared" si="78"/>
        <v>0</v>
      </c>
      <c r="H3993" s="17">
        <f t="shared" si="78"/>
        <v>0</v>
      </c>
      <c r="I3993" s="17">
        <v>0</v>
      </c>
      <c r="J3993" s="17">
        <v>0</v>
      </c>
      <c r="K3993" s="17">
        <v>0</v>
      </c>
      <c r="L3993" s="17">
        <v>0</v>
      </c>
      <c r="M3993" s="17">
        <v>0</v>
      </c>
      <c r="N3993" s="17">
        <v>0</v>
      </c>
      <c r="O3993" s="17">
        <v>0</v>
      </c>
      <c r="P3993" s="17">
        <v>0</v>
      </c>
      <c r="Q3993" s="17">
        <v>0</v>
      </c>
      <c r="R3993" s="17">
        <v>0</v>
      </c>
    </row>
    <row r="3994" spans="2:18" hidden="1" x14ac:dyDescent="0.25">
      <c r="B3994" s="11" t="s">
        <v>1</v>
      </c>
      <c r="C3994" s="13" t="s">
        <v>12</v>
      </c>
      <c r="D3994" s="12">
        <f t="shared" si="78"/>
        <v>0</v>
      </c>
      <c r="E3994" s="12">
        <f t="shared" si="78"/>
        <v>0</v>
      </c>
      <c r="F3994" s="12">
        <f t="shared" si="78"/>
        <v>0</v>
      </c>
      <c r="G3994" s="12">
        <f t="shared" si="78"/>
        <v>0</v>
      </c>
      <c r="H3994" s="12">
        <f t="shared" si="78"/>
        <v>0</v>
      </c>
      <c r="I3994" s="12">
        <v>0</v>
      </c>
      <c r="J3994" s="12">
        <v>0</v>
      </c>
      <c r="K3994" s="12">
        <v>0</v>
      </c>
      <c r="L3994" s="12">
        <v>0</v>
      </c>
      <c r="M3994" s="12">
        <v>0</v>
      </c>
      <c r="N3994" s="12">
        <v>0</v>
      </c>
      <c r="O3994" s="12">
        <v>0</v>
      </c>
      <c r="P3994" s="12">
        <v>0</v>
      </c>
      <c r="Q3994" s="12">
        <v>0</v>
      </c>
      <c r="R3994" s="12">
        <v>0</v>
      </c>
    </row>
    <row r="3995" spans="2:18" hidden="1" x14ac:dyDescent="0.25">
      <c r="B3995" s="8" t="s">
        <v>1</v>
      </c>
      <c r="C3995" s="10" t="s">
        <v>13</v>
      </c>
      <c r="D3995" s="9">
        <f t="shared" si="78"/>
        <v>0</v>
      </c>
      <c r="E3995" s="9">
        <f t="shared" si="78"/>
        <v>0</v>
      </c>
      <c r="F3995" s="9">
        <f t="shared" si="78"/>
        <v>0</v>
      </c>
      <c r="G3995" s="9">
        <f t="shared" si="78"/>
        <v>0</v>
      </c>
      <c r="H3995" s="9">
        <f t="shared" si="78"/>
        <v>0</v>
      </c>
      <c r="I3995" s="9">
        <v>0</v>
      </c>
      <c r="J3995" s="9">
        <v>0</v>
      </c>
      <c r="K3995" s="9">
        <v>0</v>
      </c>
      <c r="L3995" s="9">
        <v>0</v>
      </c>
      <c r="M3995" s="9">
        <v>0</v>
      </c>
      <c r="N3995" s="9">
        <v>0</v>
      </c>
      <c r="O3995" s="9">
        <v>0</v>
      </c>
      <c r="P3995" s="9">
        <v>0</v>
      </c>
      <c r="Q3995" s="9">
        <v>0</v>
      </c>
      <c r="R3995" s="9">
        <v>0</v>
      </c>
    </row>
    <row r="3996" spans="2:18" hidden="1" x14ac:dyDescent="0.25">
      <c r="B3996" s="8" t="s">
        <v>1</v>
      </c>
      <c r="C3996" s="10" t="s">
        <v>14</v>
      </c>
      <c r="D3996" s="9">
        <f t="shared" si="78"/>
        <v>0</v>
      </c>
      <c r="E3996" s="9">
        <f t="shared" si="78"/>
        <v>0</v>
      </c>
      <c r="F3996" s="9">
        <f t="shared" si="78"/>
        <v>0</v>
      </c>
      <c r="G3996" s="9">
        <f t="shared" si="78"/>
        <v>0</v>
      </c>
      <c r="H3996" s="9">
        <f t="shared" si="78"/>
        <v>0</v>
      </c>
      <c r="I3996" s="9">
        <v>0</v>
      </c>
      <c r="J3996" s="9">
        <v>0</v>
      </c>
      <c r="K3996" s="9">
        <v>0</v>
      </c>
      <c r="L3996" s="9">
        <v>0</v>
      </c>
      <c r="M3996" s="9">
        <v>0</v>
      </c>
      <c r="N3996" s="9">
        <v>0</v>
      </c>
      <c r="O3996" s="9">
        <v>0</v>
      </c>
      <c r="P3996" s="9">
        <v>0</v>
      </c>
      <c r="Q3996" s="9">
        <v>0</v>
      </c>
      <c r="R3996" s="9">
        <v>0</v>
      </c>
    </row>
    <row r="3997" spans="2:18" hidden="1" x14ac:dyDescent="0.25">
      <c r="B3997" s="8" t="s">
        <v>1</v>
      </c>
      <c r="C3997" s="10" t="s">
        <v>18</v>
      </c>
      <c r="D3997" s="9">
        <f t="shared" si="78"/>
        <v>0</v>
      </c>
      <c r="E3997" s="9">
        <f t="shared" si="78"/>
        <v>0</v>
      </c>
      <c r="F3997" s="9">
        <f t="shared" si="78"/>
        <v>0</v>
      </c>
      <c r="G3997" s="9">
        <f t="shared" si="78"/>
        <v>0</v>
      </c>
      <c r="H3997" s="9">
        <f t="shared" si="78"/>
        <v>0</v>
      </c>
      <c r="I3997" s="9">
        <v>0</v>
      </c>
      <c r="J3997" s="9">
        <v>0</v>
      </c>
      <c r="K3997" s="9">
        <v>0</v>
      </c>
      <c r="L3997" s="9">
        <v>0</v>
      </c>
      <c r="M3997" s="9">
        <v>0</v>
      </c>
      <c r="N3997" s="9">
        <v>0</v>
      </c>
      <c r="O3997" s="9">
        <v>0</v>
      </c>
      <c r="P3997" s="9">
        <v>0</v>
      </c>
      <c r="Q3997" s="9">
        <v>0</v>
      </c>
      <c r="R3997" s="9">
        <v>0</v>
      </c>
    </row>
    <row r="3998" spans="2:18" hidden="1" x14ac:dyDescent="0.25">
      <c r="B3998" s="8" t="s">
        <v>1</v>
      </c>
      <c r="C3998" s="10" t="s">
        <v>19</v>
      </c>
      <c r="D3998" s="9">
        <f t="shared" si="78"/>
        <v>0</v>
      </c>
      <c r="E3998" s="9">
        <f t="shared" si="78"/>
        <v>0</v>
      </c>
      <c r="F3998" s="9">
        <f t="shared" si="78"/>
        <v>0</v>
      </c>
      <c r="G3998" s="9">
        <f t="shared" si="78"/>
        <v>0</v>
      </c>
      <c r="H3998" s="9">
        <f t="shared" si="78"/>
        <v>0</v>
      </c>
      <c r="I3998" s="9">
        <v>0</v>
      </c>
      <c r="J3998" s="9">
        <v>0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  <c r="Q3998" s="9">
        <v>0</v>
      </c>
      <c r="R3998" s="9">
        <v>0</v>
      </c>
    </row>
    <row r="3999" spans="2:18" hidden="1" x14ac:dyDescent="0.25">
      <c r="B3999" s="11" t="s">
        <v>1</v>
      </c>
      <c r="C3999" s="13" t="s">
        <v>20</v>
      </c>
      <c r="D3999" s="12">
        <f t="shared" si="78"/>
        <v>0</v>
      </c>
      <c r="E3999" s="12">
        <f t="shared" si="78"/>
        <v>0</v>
      </c>
      <c r="F3999" s="12">
        <f t="shared" si="78"/>
        <v>0</v>
      </c>
      <c r="G3999" s="12">
        <f t="shared" si="78"/>
        <v>0</v>
      </c>
      <c r="H3999" s="12">
        <f t="shared" si="78"/>
        <v>0</v>
      </c>
      <c r="I3999" s="12">
        <v>0</v>
      </c>
      <c r="J3999" s="12">
        <v>0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0</v>
      </c>
      <c r="Q3999" s="12">
        <v>0</v>
      </c>
      <c r="R3999" s="12">
        <v>0</v>
      </c>
    </row>
    <row r="4000" spans="2:18" ht="45.75" hidden="1" thickBot="1" x14ac:dyDescent="0.3">
      <c r="B4000" s="15" t="s">
        <v>1542</v>
      </c>
      <c r="C4000" s="16" t="s">
        <v>1543</v>
      </c>
      <c r="D4000" s="17">
        <f t="shared" ref="D4000:H4050" si="79">I4000+N4000</f>
        <v>0</v>
      </c>
      <c r="E4000" s="17">
        <f t="shared" si="79"/>
        <v>0</v>
      </c>
      <c r="F4000" s="17">
        <f t="shared" si="79"/>
        <v>0</v>
      </c>
      <c r="G4000" s="17">
        <f t="shared" si="79"/>
        <v>0</v>
      </c>
      <c r="H4000" s="17">
        <f t="shared" si="79"/>
        <v>0</v>
      </c>
      <c r="I4000" s="17">
        <v>0</v>
      </c>
      <c r="J4000" s="17">
        <v>0</v>
      </c>
      <c r="K4000" s="17">
        <v>0</v>
      </c>
      <c r="L4000" s="17">
        <v>0</v>
      </c>
      <c r="M4000" s="17">
        <v>0</v>
      </c>
      <c r="N4000" s="17">
        <v>0</v>
      </c>
      <c r="O4000" s="17">
        <v>0</v>
      </c>
      <c r="P4000" s="17">
        <v>0</v>
      </c>
      <c r="Q4000" s="17">
        <v>0</v>
      </c>
      <c r="R4000" s="17">
        <v>0</v>
      </c>
    </row>
    <row r="4001" spans="2:18" hidden="1" x14ac:dyDescent="0.25">
      <c r="B4001" s="11" t="s">
        <v>1</v>
      </c>
      <c r="C4001" s="13" t="s">
        <v>12</v>
      </c>
      <c r="D4001" s="12">
        <f t="shared" si="79"/>
        <v>0</v>
      </c>
      <c r="E4001" s="12">
        <f t="shared" si="79"/>
        <v>0</v>
      </c>
      <c r="F4001" s="12">
        <f t="shared" si="79"/>
        <v>0</v>
      </c>
      <c r="G4001" s="12">
        <f t="shared" si="79"/>
        <v>0</v>
      </c>
      <c r="H4001" s="12">
        <f t="shared" si="79"/>
        <v>0</v>
      </c>
      <c r="I4001" s="12">
        <v>0</v>
      </c>
      <c r="J4001" s="12">
        <v>0</v>
      </c>
      <c r="K4001" s="12">
        <v>0</v>
      </c>
      <c r="L4001" s="12">
        <v>0</v>
      </c>
      <c r="M4001" s="12">
        <v>0</v>
      </c>
      <c r="N4001" s="12">
        <v>0</v>
      </c>
      <c r="O4001" s="12">
        <v>0</v>
      </c>
      <c r="P4001" s="12">
        <v>0</v>
      </c>
      <c r="Q4001" s="12">
        <v>0</v>
      </c>
      <c r="R4001" s="12">
        <v>0</v>
      </c>
    </row>
    <row r="4002" spans="2:18" hidden="1" x14ac:dyDescent="0.25">
      <c r="B4002" s="8" t="s">
        <v>1</v>
      </c>
      <c r="C4002" s="10" t="s">
        <v>14</v>
      </c>
      <c r="D4002" s="9">
        <f t="shared" si="79"/>
        <v>0</v>
      </c>
      <c r="E4002" s="9">
        <f t="shared" si="79"/>
        <v>0</v>
      </c>
      <c r="F4002" s="9">
        <f t="shared" si="79"/>
        <v>0</v>
      </c>
      <c r="G4002" s="9">
        <f t="shared" si="79"/>
        <v>0</v>
      </c>
      <c r="H4002" s="9">
        <f t="shared" si="79"/>
        <v>0</v>
      </c>
      <c r="I4002" s="9">
        <v>0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  <c r="Q4002" s="9">
        <v>0</v>
      </c>
      <c r="R4002" s="9">
        <v>0</v>
      </c>
    </row>
    <row r="4003" spans="2:18" hidden="1" x14ac:dyDescent="0.25">
      <c r="B4003" s="8" t="s">
        <v>1</v>
      </c>
      <c r="C4003" s="10" t="s">
        <v>19</v>
      </c>
      <c r="D4003" s="9">
        <f t="shared" si="79"/>
        <v>0</v>
      </c>
      <c r="E4003" s="9">
        <f t="shared" si="79"/>
        <v>0</v>
      </c>
      <c r="F4003" s="9">
        <f t="shared" si="79"/>
        <v>0</v>
      </c>
      <c r="G4003" s="9">
        <f t="shared" si="79"/>
        <v>0</v>
      </c>
      <c r="H4003" s="9">
        <f t="shared" si="79"/>
        <v>0</v>
      </c>
      <c r="I4003" s="9">
        <v>0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  <c r="Q4003" s="9">
        <v>0</v>
      </c>
      <c r="R4003" s="9">
        <v>0</v>
      </c>
    </row>
    <row r="4004" spans="2:18" hidden="1" x14ac:dyDescent="0.25">
      <c r="B4004" s="11" t="s">
        <v>1</v>
      </c>
      <c r="C4004" s="13" t="s">
        <v>20</v>
      </c>
      <c r="D4004" s="12">
        <f t="shared" si="79"/>
        <v>0</v>
      </c>
      <c r="E4004" s="12">
        <f t="shared" si="79"/>
        <v>0</v>
      </c>
      <c r="F4004" s="12">
        <f t="shared" si="79"/>
        <v>0</v>
      </c>
      <c r="G4004" s="12">
        <f t="shared" si="79"/>
        <v>0</v>
      </c>
      <c r="H4004" s="12">
        <f t="shared" si="79"/>
        <v>0</v>
      </c>
      <c r="I4004" s="12">
        <v>0</v>
      </c>
      <c r="J4004" s="12">
        <v>0</v>
      </c>
      <c r="K4004" s="12">
        <v>0</v>
      </c>
      <c r="L4004" s="12">
        <v>0</v>
      </c>
      <c r="M4004" s="12">
        <v>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</row>
    <row r="4005" spans="2:18" ht="30.75" hidden="1" thickBot="1" x14ac:dyDescent="0.3">
      <c r="B4005" s="15" t="s">
        <v>1544</v>
      </c>
      <c r="C4005" s="16" t="s">
        <v>1545</v>
      </c>
      <c r="D4005" s="17">
        <f t="shared" si="79"/>
        <v>0</v>
      </c>
      <c r="E4005" s="17">
        <f t="shared" si="79"/>
        <v>0</v>
      </c>
      <c r="F4005" s="17">
        <f t="shared" si="79"/>
        <v>0</v>
      </c>
      <c r="G4005" s="17">
        <f t="shared" si="79"/>
        <v>0</v>
      </c>
      <c r="H4005" s="17">
        <f t="shared" si="79"/>
        <v>0</v>
      </c>
      <c r="I4005" s="17">
        <v>0</v>
      </c>
      <c r="J4005" s="17">
        <v>0</v>
      </c>
      <c r="K4005" s="17">
        <v>0</v>
      </c>
      <c r="L4005" s="17">
        <v>0</v>
      </c>
      <c r="M4005" s="17">
        <v>0</v>
      </c>
      <c r="N4005" s="17">
        <v>0</v>
      </c>
      <c r="O4005" s="17">
        <v>0</v>
      </c>
      <c r="P4005" s="17">
        <v>0</v>
      </c>
      <c r="Q4005" s="17">
        <v>0</v>
      </c>
      <c r="R4005" s="17">
        <v>0</v>
      </c>
    </row>
    <row r="4006" spans="2:18" hidden="1" x14ac:dyDescent="0.25">
      <c r="B4006" s="11" t="s">
        <v>1</v>
      </c>
      <c r="C4006" s="13" t="s">
        <v>12</v>
      </c>
      <c r="D4006" s="12">
        <f t="shared" si="79"/>
        <v>0</v>
      </c>
      <c r="E4006" s="12">
        <f t="shared" si="79"/>
        <v>0</v>
      </c>
      <c r="F4006" s="12">
        <f t="shared" si="79"/>
        <v>0</v>
      </c>
      <c r="G4006" s="12">
        <f t="shared" si="79"/>
        <v>0</v>
      </c>
      <c r="H4006" s="12">
        <f t="shared" si="79"/>
        <v>0</v>
      </c>
      <c r="I4006" s="12">
        <v>0</v>
      </c>
      <c r="J4006" s="12">
        <v>0</v>
      </c>
      <c r="K4006" s="12">
        <v>0</v>
      </c>
      <c r="L4006" s="12">
        <v>0</v>
      </c>
      <c r="M4006" s="12">
        <v>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</row>
    <row r="4007" spans="2:18" hidden="1" x14ac:dyDescent="0.25">
      <c r="B4007" s="8" t="s">
        <v>1</v>
      </c>
      <c r="C4007" s="10" t="s">
        <v>13</v>
      </c>
      <c r="D4007" s="9">
        <f t="shared" si="79"/>
        <v>0</v>
      </c>
      <c r="E4007" s="9">
        <f t="shared" si="79"/>
        <v>0</v>
      </c>
      <c r="F4007" s="9">
        <f t="shared" si="79"/>
        <v>0</v>
      </c>
      <c r="G4007" s="9">
        <f t="shared" si="79"/>
        <v>0</v>
      </c>
      <c r="H4007" s="9">
        <f t="shared" si="79"/>
        <v>0</v>
      </c>
      <c r="I4007" s="9">
        <v>0</v>
      </c>
      <c r="J4007" s="9">
        <v>0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  <c r="Q4007" s="9">
        <v>0</v>
      </c>
      <c r="R4007" s="9">
        <v>0</v>
      </c>
    </row>
    <row r="4008" spans="2:18" hidden="1" x14ac:dyDescent="0.25">
      <c r="B4008" s="8" t="s">
        <v>1</v>
      </c>
      <c r="C4008" s="10" t="s">
        <v>14</v>
      </c>
      <c r="D4008" s="9">
        <f t="shared" si="79"/>
        <v>0</v>
      </c>
      <c r="E4008" s="9">
        <f t="shared" si="79"/>
        <v>0</v>
      </c>
      <c r="F4008" s="9">
        <f t="shared" si="79"/>
        <v>0</v>
      </c>
      <c r="G4008" s="9">
        <f t="shared" si="79"/>
        <v>0</v>
      </c>
      <c r="H4008" s="9">
        <f t="shared" si="79"/>
        <v>0</v>
      </c>
      <c r="I4008" s="9">
        <v>0</v>
      </c>
      <c r="J4008" s="9">
        <v>0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  <c r="Q4008" s="9">
        <v>0</v>
      </c>
      <c r="R4008" s="9">
        <v>0</v>
      </c>
    </row>
    <row r="4009" spans="2:18" hidden="1" x14ac:dyDescent="0.25">
      <c r="B4009" s="8" t="s">
        <v>1</v>
      </c>
      <c r="C4009" s="10" t="s">
        <v>18</v>
      </c>
      <c r="D4009" s="9">
        <f t="shared" si="79"/>
        <v>0</v>
      </c>
      <c r="E4009" s="9">
        <f t="shared" si="79"/>
        <v>0</v>
      </c>
      <c r="F4009" s="9">
        <f t="shared" si="79"/>
        <v>0</v>
      </c>
      <c r="G4009" s="9">
        <f t="shared" si="79"/>
        <v>0</v>
      </c>
      <c r="H4009" s="9">
        <f t="shared" si="79"/>
        <v>0</v>
      </c>
      <c r="I4009" s="9">
        <v>0</v>
      </c>
      <c r="J4009" s="9">
        <v>0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  <c r="Q4009" s="9">
        <v>0</v>
      </c>
      <c r="R4009" s="9">
        <v>0</v>
      </c>
    </row>
    <row r="4010" spans="2:18" hidden="1" x14ac:dyDescent="0.25">
      <c r="B4010" s="8" t="s">
        <v>1</v>
      </c>
      <c r="C4010" s="10" t="s">
        <v>19</v>
      </c>
      <c r="D4010" s="9">
        <f t="shared" si="79"/>
        <v>0</v>
      </c>
      <c r="E4010" s="9">
        <f t="shared" si="79"/>
        <v>0</v>
      </c>
      <c r="F4010" s="9">
        <f t="shared" si="79"/>
        <v>0</v>
      </c>
      <c r="G4010" s="9">
        <f t="shared" si="79"/>
        <v>0</v>
      </c>
      <c r="H4010" s="9">
        <f t="shared" si="79"/>
        <v>0</v>
      </c>
      <c r="I4010" s="9">
        <v>0</v>
      </c>
      <c r="J4010" s="9">
        <v>0</v>
      </c>
      <c r="K4010" s="9">
        <v>0</v>
      </c>
      <c r="L4010" s="9">
        <v>0</v>
      </c>
      <c r="M4010" s="9">
        <v>0</v>
      </c>
      <c r="N4010" s="9">
        <v>0</v>
      </c>
      <c r="O4010" s="9">
        <v>0</v>
      </c>
      <c r="P4010" s="9">
        <v>0</v>
      </c>
      <c r="Q4010" s="9">
        <v>0</v>
      </c>
      <c r="R4010" s="9">
        <v>0</v>
      </c>
    </row>
    <row r="4011" spans="2:18" hidden="1" x14ac:dyDescent="0.25">
      <c r="B4011" s="11" t="s">
        <v>1</v>
      </c>
      <c r="C4011" s="13" t="s">
        <v>20</v>
      </c>
      <c r="D4011" s="12">
        <f t="shared" si="79"/>
        <v>0</v>
      </c>
      <c r="E4011" s="12">
        <f t="shared" si="79"/>
        <v>0</v>
      </c>
      <c r="F4011" s="12">
        <f t="shared" si="79"/>
        <v>0</v>
      </c>
      <c r="G4011" s="12">
        <f t="shared" si="79"/>
        <v>0</v>
      </c>
      <c r="H4011" s="12">
        <f t="shared" si="79"/>
        <v>0</v>
      </c>
      <c r="I4011" s="12">
        <v>0</v>
      </c>
      <c r="J4011" s="12">
        <v>0</v>
      </c>
      <c r="K4011" s="12">
        <v>0</v>
      </c>
      <c r="L4011" s="12">
        <v>0</v>
      </c>
      <c r="M4011" s="12">
        <v>0</v>
      </c>
      <c r="N4011" s="12">
        <v>0</v>
      </c>
      <c r="O4011" s="12">
        <v>0</v>
      </c>
      <c r="P4011" s="12">
        <v>0</v>
      </c>
      <c r="Q4011" s="12">
        <v>0</v>
      </c>
      <c r="R4011" s="12">
        <v>0</v>
      </c>
    </row>
    <row r="4012" spans="2:18" ht="30.75" hidden="1" thickBot="1" x14ac:dyDescent="0.3">
      <c r="B4012" s="15" t="s">
        <v>1546</v>
      </c>
      <c r="C4012" s="16" t="s">
        <v>1547</v>
      </c>
      <c r="D4012" s="17">
        <f t="shared" si="79"/>
        <v>0</v>
      </c>
      <c r="E4012" s="17">
        <f t="shared" si="79"/>
        <v>0</v>
      </c>
      <c r="F4012" s="17">
        <f t="shared" si="79"/>
        <v>0</v>
      </c>
      <c r="G4012" s="17">
        <f t="shared" si="79"/>
        <v>0</v>
      </c>
      <c r="H4012" s="17">
        <f t="shared" si="79"/>
        <v>0</v>
      </c>
      <c r="I4012" s="17">
        <v>0</v>
      </c>
      <c r="J4012" s="17">
        <v>0</v>
      </c>
      <c r="K4012" s="17">
        <v>0</v>
      </c>
      <c r="L4012" s="17">
        <v>0</v>
      </c>
      <c r="M4012" s="17">
        <v>0</v>
      </c>
      <c r="N4012" s="17">
        <v>0</v>
      </c>
      <c r="O4012" s="17">
        <v>0</v>
      </c>
      <c r="P4012" s="17">
        <v>0</v>
      </c>
      <c r="Q4012" s="17">
        <v>0</v>
      </c>
      <c r="R4012" s="17">
        <v>0</v>
      </c>
    </row>
    <row r="4013" spans="2:18" hidden="1" x14ac:dyDescent="0.25">
      <c r="B4013" s="11" t="s">
        <v>1</v>
      </c>
      <c r="C4013" s="13" t="s">
        <v>12</v>
      </c>
      <c r="D4013" s="12">
        <f t="shared" si="79"/>
        <v>0</v>
      </c>
      <c r="E4013" s="12">
        <f t="shared" si="79"/>
        <v>0</v>
      </c>
      <c r="F4013" s="12">
        <f t="shared" si="79"/>
        <v>0</v>
      </c>
      <c r="G4013" s="12">
        <f t="shared" si="79"/>
        <v>0</v>
      </c>
      <c r="H4013" s="12">
        <f t="shared" si="79"/>
        <v>0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2">
        <v>0</v>
      </c>
      <c r="P4013" s="12">
        <v>0</v>
      </c>
      <c r="Q4013" s="12">
        <v>0</v>
      </c>
      <c r="R4013" s="12">
        <v>0</v>
      </c>
    </row>
    <row r="4014" spans="2:18" hidden="1" x14ac:dyDescent="0.25">
      <c r="B4014" s="8" t="s">
        <v>1</v>
      </c>
      <c r="C4014" s="10" t="s">
        <v>13</v>
      </c>
      <c r="D4014" s="9">
        <f t="shared" si="79"/>
        <v>0</v>
      </c>
      <c r="E4014" s="9">
        <f t="shared" si="79"/>
        <v>0</v>
      </c>
      <c r="F4014" s="9">
        <f t="shared" si="79"/>
        <v>0</v>
      </c>
      <c r="G4014" s="9">
        <f t="shared" si="79"/>
        <v>0</v>
      </c>
      <c r="H4014" s="9">
        <f t="shared" si="79"/>
        <v>0</v>
      </c>
      <c r="I4014" s="9">
        <v>0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  <c r="Q4014" s="9">
        <v>0</v>
      </c>
      <c r="R4014" s="9">
        <v>0</v>
      </c>
    </row>
    <row r="4015" spans="2:18" hidden="1" x14ac:dyDescent="0.25">
      <c r="B4015" s="8" t="s">
        <v>1</v>
      </c>
      <c r="C4015" s="10" t="s">
        <v>14</v>
      </c>
      <c r="D4015" s="9">
        <f t="shared" si="79"/>
        <v>0</v>
      </c>
      <c r="E4015" s="9">
        <f t="shared" si="79"/>
        <v>0</v>
      </c>
      <c r="F4015" s="9">
        <f t="shared" si="79"/>
        <v>0</v>
      </c>
      <c r="G4015" s="9">
        <f t="shared" si="79"/>
        <v>0</v>
      </c>
      <c r="H4015" s="9">
        <f t="shared" si="79"/>
        <v>0</v>
      </c>
      <c r="I4015" s="9">
        <v>0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  <c r="Q4015" s="9">
        <v>0</v>
      </c>
      <c r="R4015" s="9">
        <v>0</v>
      </c>
    </row>
    <row r="4016" spans="2:18" hidden="1" x14ac:dyDescent="0.25">
      <c r="B4016" s="8" t="s">
        <v>1</v>
      </c>
      <c r="C4016" s="10" t="s">
        <v>17</v>
      </c>
      <c r="D4016" s="9">
        <f t="shared" si="79"/>
        <v>0</v>
      </c>
      <c r="E4016" s="9">
        <f t="shared" si="79"/>
        <v>0</v>
      </c>
      <c r="F4016" s="9">
        <f t="shared" si="79"/>
        <v>0</v>
      </c>
      <c r="G4016" s="9">
        <f t="shared" si="79"/>
        <v>0</v>
      </c>
      <c r="H4016" s="9">
        <f t="shared" si="79"/>
        <v>0</v>
      </c>
      <c r="I4016" s="9">
        <v>0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  <c r="Q4016" s="9">
        <v>0</v>
      </c>
      <c r="R4016" s="9">
        <v>0</v>
      </c>
    </row>
    <row r="4017" spans="2:18" hidden="1" x14ac:dyDescent="0.25">
      <c r="B4017" s="8" t="s">
        <v>1</v>
      </c>
      <c r="C4017" s="10" t="s">
        <v>19</v>
      </c>
      <c r="D4017" s="9">
        <f t="shared" si="79"/>
        <v>0</v>
      </c>
      <c r="E4017" s="9">
        <f t="shared" si="79"/>
        <v>0</v>
      </c>
      <c r="F4017" s="9">
        <f t="shared" si="79"/>
        <v>0</v>
      </c>
      <c r="G4017" s="9">
        <f t="shared" si="79"/>
        <v>0</v>
      </c>
      <c r="H4017" s="9">
        <f t="shared" si="79"/>
        <v>0</v>
      </c>
      <c r="I4017" s="9">
        <v>0</v>
      </c>
      <c r="J4017" s="9">
        <v>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  <c r="Q4017" s="9">
        <v>0</v>
      </c>
      <c r="R4017" s="9">
        <v>0</v>
      </c>
    </row>
    <row r="4018" spans="2:18" hidden="1" x14ac:dyDescent="0.25">
      <c r="B4018" s="11" t="s">
        <v>1</v>
      </c>
      <c r="C4018" s="13" t="s">
        <v>20</v>
      </c>
      <c r="D4018" s="12">
        <f t="shared" si="79"/>
        <v>0</v>
      </c>
      <c r="E4018" s="12">
        <f t="shared" si="79"/>
        <v>0</v>
      </c>
      <c r="F4018" s="12">
        <f t="shared" si="79"/>
        <v>0</v>
      </c>
      <c r="G4018" s="12">
        <f t="shared" si="79"/>
        <v>0</v>
      </c>
      <c r="H4018" s="12">
        <f t="shared" si="79"/>
        <v>0</v>
      </c>
      <c r="I4018" s="12">
        <v>0</v>
      </c>
      <c r="J4018" s="12">
        <v>0</v>
      </c>
      <c r="K4018" s="12">
        <v>0</v>
      </c>
      <c r="L4018" s="12">
        <v>0</v>
      </c>
      <c r="M4018" s="12">
        <v>0</v>
      </c>
      <c r="N4018" s="12">
        <v>0</v>
      </c>
      <c r="O4018" s="12">
        <v>0</v>
      </c>
      <c r="P4018" s="12">
        <v>0</v>
      </c>
      <c r="Q4018" s="12">
        <v>0</v>
      </c>
      <c r="R4018" s="12">
        <v>0</v>
      </c>
    </row>
    <row r="4019" spans="2:18" ht="30.75" hidden="1" thickBot="1" x14ac:dyDescent="0.3">
      <c r="B4019" s="15" t="s">
        <v>1548</v>
      </c>
      <c r="C4019" s="16" t="s">
        <v>1549</v>
      </c>
      <c r="D4019" s="17">
        <f t="shared" si="79"/>
        <v>0</v>
      </c>
      <c r="E4019" s="17">
        <f t="shared" si="79"/>
        <v>0</v>
      </c>
      <c r="F4019" s="17">
        <f t="shared" si="79"/>
        <v>0</v>
      </c>
      <c r="G4019" s="17">
        <f t="shared" si="79"/>
        <v>0</v>
      </c>
      <c r="H4019" s="17">
        <f t="shared" si="79"/>
        <v>0</v>
      </c>
      <c r="I4019" s="17">
        <v>0</v>
      </c>
      <c r="J4019" s="17">
        <v>0</v>
      </c>
      <c r="K4019" s="17">
        <v>0</v>
      </c>
      <c r="L4019" s="17">
        <v>0</v>
      </c>
      <c r="M4019" s="17">
        <v>0</v>
      </c>
      <c r="N4019" s="17">
        <v>0</v>
      </c>
      <c r="O4019" s="17">
        <v>0</v>
      </c>
      <c r="P4019" s="17">
        <v>0</v>
      </c>
      <c r="Q4019" s="17">
        <v>0</v>
      </c>
      <c r="R4019" s="17">
        <v>0</v>
      </c>
    </row>
    <row r="4020" spans="2:18" hidden="1" x14ac:dyDescent="0.25">
      <c r="B4020" s="11" t="s">
        <v>1</v>
      </c>
      <c r="C4020" s="13" t="s">
        <v>12</v>
      </c>
      <c r="D4020" s="12">
        <f t="shared" si="79"/>
        <v>0</v>
      </c>
      <c r="E4020" s="12">
        <f t="shared" si="79"/>
        <v>0</v>
      </c>
      <c r="F4020" s="12">
        <f t="shared" si="79"/>
        <v>0</v>
      </c>
      <c r="G4020" s="12">
        <f t="shared" si="79"/>
        <v>0</v>
      </c>
      <c r="H4020" s="12">
        <f t="shared" si="79"/>
        <v>0</v>
      </c>
      <c r="I4020" s="12">
        <v>0</v>
      </c>
      <c r="J4020" s="12">
        <v>0</v>
      </c>
      <c r="K4020" s="12">
        <v>0</v>
      </c>
      <c r="L4020" s="12">
        <v>0</v>
      </c>
      <c r="M4020" s="12">
        <v>0</v>
      </c>
      <c r="N4020" s="12">
        <v>0</v>
      </c>
      <c r="O4020" s="12">
        <v>0</v>
      </c>
      <c r="P4020" s="12">
        <v>0</v>
      </c>
      <c r="Q4020" s="12">
        <v>0</v>
      </c>
      <c r="R4020" s="12">
        <v>0</v>
      </c>
    </row>
    <row r="4021" spans="2:18" hidden="1" x14ac:dyDescent="0.25">
      <c r="B4021" s="8" t="s">
        <v>1</v>
      </c>
      <c r="C4021" s="10" t="s">
        <v>13</v>
      </c>
      <c r="D4021" s="9">
        <f t="shared" si="79"/>
        <v>0</v>
      </c>
      <c r="E4021" s="9">
        <f t="shared" si="79"/>
        <v>0</v>
      </c>
      <c r="F4021" s="9">
        <f t="shared" si="79"/>
        <v>0</v>
      </c>
      <c r="G4021" s="9">
        <f t="shared" si="79"/>
        <v>0</v>
      </c>
      <c r="H4021" s="9">
        <f t="shared" si="79"/>
        <v>0</v>
      </c>
      <c r="I4021" s="9">
        <v>0</v>
      </c>
      <c r="J4021" s="9">
        <v>0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</row>
    <row r="4022" spans="2:18" hidden="1" x14ac:dyDescent="0.25">
      <c r="B4022" s="8" t="s">
        <v>1</v>
      </c>
      <c r="C4022" s="10" t="s">
        <v>14</v>
      </c>
      <c r="D4022" s="9">
        <f t="shared" si="79"/>
        <v>0</v>
      </c>
      <c r="E4022" s="9">
        <f t="shared" si="79"/>
        <v>0</v>
      </c>
      <c r="F4022" s="9">
        <f t="shared" si="79"/>
        <v>0</v>
      </c>
      <c r="G4022" s="9">
        <f t="shared" si="79"/>
        <v>0</v>
      </c>
      <c r="H4022" s="9">
        <f t="shared" si="79"/>
        <v>0</v>
      </c>
      <c r="I4022" s="9">
        <v>0</v>
      </c>
      <c r="J4022" s="9">
        <v>0</v>
      </c>
      <c r="K4022" s="9">
        <v>0</v>
      </c>
      <c r="L4022" s="9">
        <v>0</v>
      </c>
      <c r="M4022" s="9">
        <v>0</v>
      </c>
      <c r="N4022" s="9">
        <v>0</v>
      </c>
      <c r="O4022" s="9">
        <v>0</v>
      </c>
      <c r="P4022" s="9">
        <v>0</v>
      </c>
      <c r="Q4022" s="9">
        <v>0</v>
      </c>
      <c r="R4022" s="9">
        <v>0</v>
      </c>
    </row>
    <row r="4023" spans="2:18" hidden="1" x14ac:dyDescent="0.25">
      <c r="B4023" s="8" t="s">
        <v>1</v>
      </c>
      <c r="C4023" s="10" t="s">
        <v>18</v>
      </c>
      <c r="D4023" s="9">
        <f t="shared" si="79"/>
        <v>0</v>
      </c>
      <c r="E4023" s="9">
        <f t="shared" si="79"/>
        <v>0</v>
      </c>
      <c r="F4023" s="9">
        <f t="shared" si="79"/>
        <v>0</v>
      </c>
      <c r="G4023" s="9">
        <f t="shared" si="79"/>
        <v>0</v>
      </c>
      <c r="H4023" s="9">
        <f t="shared" si="79"/>
        <v>0</v>
      </c>
      <c r="I4023" s="9">
        <v>0</v>
      </c>
      <c r="J4023" s="9">
        <v>0</v>
      </c>
      <c r="K4023" s="9">
        <v>0</v>
      </c>
      <c r="L4023" s="9">
        <v>0</v>
      </c>
      <c r="M4023" s="9">
        <v>0</v>
      </c>
      <c r="N4023" s="9">
        <v>0</v>
      </c>
      <c r="O4023" s="9">
        <v>0</v>
      </c>
      <c r="P4023" s="9">
        <v>0</v>
      </c>
      <c r="Q4023" s="9">
        <v>0</v>
      </c>
      <c r="R4023" s="9">
        <v>0</v>
      </c>
    </row>
    <row r="4024" spans="2:18" hidden="1" x14ac:dyDescent="0.25">
      <c r="B4024" s="8" t="s">
        <v>1</v>
      </c>
      <c r="C4024" s="10" t="s">
        <v>19</v>
      </c>
      <c r="D4024" s="9">
        <f t="shared" si="79"/>
        <v>0</v>
      </c>
      <c r="E4024" s="9">
        <f t="shared" si="79"/>
        <v>0</v>
      </c>
      <c r="F4024" s="9">
        <f t="shared" si="79"/>
        <v>0</v>
      </c>
      <c r="G4024" s="9">
        <f t="shared" si="79"/>
        <v>0</v>
      </c>
      <c r="H4024" s="9">
        <f t="shared" si="79"/>
        <v>0</v>
      </c>
      <c r="I4024" s="9">
        <v>0</v>
      </c>
      <c r="J4024" s="9">
        <v>0</v>
      </c>
      <c r="K4024" s="9">
        <v>0</v>
      </c>
      <c r="L4024" s="9">
        <v>0</v>
      </c>
      <c r="M4024" s="9">
        <v>0</v>
      </c>
      <c r="N4024" s="9">
        <v>0</v>
      </c>
      <c r="O4024" s="9">
        <v>0</v>
      </c>
      <c r="P4024" s="9">
        <v>0</v>
      </c>
      <c r="Q4024" s="9">
        <v>0</v>
      </c>
      <c r="R4024" s="9">
        <v>0</v>
      </c>
    </row>
    <row r="4025" spans="2:18" hidden="1" x14ac:dyDescent="0.25">
      <c r="B4025" s="11" t="s">
        <v>1</v>
      </c>
      <c r="C4025" s="13" t="s">
        <v>20</v>
      </c>
      <c r="D4025" s="12">
        <f t="shared" si="79"/>
        <v>0</v>
      </c>
      <c r="E4025" s="12">
        <f t="shared" si="79"/>
        <v>0</v>
      </c>
      <c r="F4025" s="12">
        <f t="shared" si="79"/>
        <v>0</v>
      </c>
      <c r="G4025" s="12">
        <f t="shared" si="79"/>
        <v>0</v>
      </c>
      <c r="H4025" s="12">
        <f t="shared" si="79"/>
        <v>0</v>
      </c>
      <c r="I4025" s="12">
        <v>0</v>
      </c>
      <c r="J4025" s="12">
        <v>0</v>
      </c>
      <c r="K4025" s="12">
        <v>0</v>
      </c>
      <c r="L4025" s="12">
        <v>0</v>
      </c>
      <c r="M4025" s="12">
        <v>0</v>
      </c>
      <c r="N4025" s="12">
        <v>0</v>
      </c>
      <c r="O4025" s="12">
        <v>0</v>
      </c>
      <c r="P4025" s="12">
        <v>0</v>
      </c>
      <c r="Q4025" s="12">
        <v>0</v>
      </c>
      <c r="R4025" s="12">
        <v>0</v>
      </c>
    </row>
    <row r="4026" spans="2:18" ht="15.75" hidden="1" thickBot="1" x14ac:dyDescent="0.3">
      <c r="B4026" s="15" t="s">
        <v>1550</v>
      </c>
      <c r="C4026" s="16" t="s">
        <v>1551</v>
      </c>
      <c r="D4026" s="17">
        <f t="shared" si="79"/>
        <v>0</v>
      </c>
      <c r="E4026" s="17">
        <f t="shared" si="79"/>
        <v>0</v>
      </c>
      <c r="F4026" s="17">
        <f t="shared" si="79"/>
        <v>0</v>
      </c>
      <c r="G4026" s="17">
        <f t="shared" si="79"/>
        <v>0</v>
      </c>
      <c r="H4026" s="17">
        <f t="shared" si="79"/>
        <v>0</v>
      </c>
      <c r="I4026" s="17">
        <v>0</v>
      </c>
      <c r="J4026" s="17">
        <v>0</v>
      </c>
      <c r="K4026" s="17">
        <v>0</v>
      </c>
      <c r="L4026" s="17">
        <v>0</v>
      </c>
      <c r="M4026" s="17">
        <v>0</v>
      </c>
      <c r="N4026" s="17">
        <v>0</v>
      </c>
      <c r="O4026" s="17">
        <v>0</v>
      </c>
      <c r="P4026" s="17">
        <v>0</v>
      </c>
      <c r="Q4026" s="17">
        <v>0</v>
      </c>
      <c r="R4026" s="17">
        <v>0</v>
      </c>
    </row>
    <row r="4027" spans="2:18" hidden="1" x14ac:dyDescent="0.25">
      <c r="B4027" s="11" t="s">
        <v>1</v>
      </c>
      <c r="C4027" s="13" t="s">
        <v>12</v>
      </c>
      <c r="D4027" s="12">
        <f t="shared" si="79"/>
        <v>0</v>
      </c>
      <c r="E4027" s="12">
        <f t="shared" si="79"/>
        <v>0</v>
      </c>
      <c r="F4027" s="12">
        <f t="shared" si="79"/>
        <v>0</v>
      </c>
      <c r="G4027" s="12">
        <f t="shared" si="79"/>
        <v>0</v>
      </c>
      <c r="H4027" s="12">
        <f t="shared" si="79"/>
        <v>0</v>
      </c>
      <c r="I4027" s="12">
        <v>0</v>
      </c>
      <c r="J4027" s="12">
        <v>0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</row>
    <row r="4028" spans="2:18" hidden="1" x14ac:dyDescent="0.25">
      <c r="B4028" s="8" t="s">
        <v>1</v>
      </c>
      <c r="C4028" s="10" t="s">
        <v>14</v>
      </c>
      <c r="D4028" s="9">
        <f t="shared" si="79"/>
        <v>0</v>
      </c>
      <c r="E4028" s="9">
        <f t="shared" si="79"/>
        <v>0</v>
      </c>
      <c r="F4028" s="9">
        <f t="shared" si="79"/>
        <v>0</v>
      </c>
      <c r="G4028" s="9">
        <f t="shared" si="79"/>
        <v>0</v>
      </c>
      <c r="H4028" s="9">
        <f t="shared" si="79"/>
        <v>0</v>
      </c>
      <c r="I4028" s="9">
        <v>0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  <c r="Q4028" s="9">
        <v>0</v>
      </c>
      <c r="R4028" s="9">
        <v>0</v>
      </c>
    </row>
    <row r="4029" spans="2:18" hidden="1" x14ac:dyDescent="0.25">
      <c r="B4029" s="8" t="s">
        <v>1</v>
      </c>
      <c r="C4029" s="10" t="s">
        <v>16</v>
      </c>
      <c r="D4029" s="9">
        <f t="shared" si="79"/>
        <v>0</v>
      </c>
      <c r="E4029" s="9">
        <f t="shared" si="79"/>
        <v>0</v>
      </c>
      <c r="F4029" s="9">
        <f t="shared" si="79"/>
        <v>0</v>
      </c>
      <c r="G4029" s="9">
        <f t="shared" si="79"/>
        <v>0</v>
      </c>
      <c r="H4029" s="9">
        <f t="shared" si="79"/>
        <v>0</v>
      </c>
      <c r="I4029" s="9">
        <v>0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  <c r="Q4029" s="9">
        <v>0</v>
      </c>
      <c r="R4029" s="9">
        <v>0</v>
      </c>
    </row>
    <row r="4030" spans="2:18" hidden="1" x14ac:dyDescent="0.25">
      <c r="B4030" s="8" t="s">
        <v>1</v>
      </c>
      <c r="C4030" s="10" t="s">
        <v>17</v>
      </c>
      <c r="D4030" s="9">
        <f t="shared" si="79"/>
        <v>0</v>
      </c>
      <c r="E4030" s="9">
        <f t="shared" si="79"/>
        <v>0</v>
      </c>
      <c r="F4030" s="9">
        <f t="shared" si="79"/>
        <v>0</v>
      </c>
      <c r="G4030" s="9">
        <f t="shared" si="79"/>
        <v>0</v>
      </c>
      <c r="H4030" s="9">
        <f t="shared" si="79"/>
        <v>0</v>
      </c>
      <c r="I4030" s="9">
        <v>0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  <c r="Q4030" s="9">
        <v>0</v>
      </c>
      <c r="R4030" s="9">
        <v>0</v>
      </c>
    </row>
    <row r="4031" spans="2:18" hidden="1" x14ac:dyDescent="0.25">
      <c r="B4031" s="8" t="s">
        <v>1</v>
      </c>
      <c r="C4031" s="10" t="s">
        <v>19</v>
      </c>
      <c r="D4031" s="9">
        <f t="shared" si="79"/>
        <v>0</v>
      </c>
      <c r="E4031" s="9">
        <f t="shared" si="79"/>
        <v>0</v>
      </c>
      <c r="F4031" s="9">
        <f t="shared" si="79"/>
        <v>0</v>
      </c>
      <c r="G4031" s="9">
        <f t="shared" si="79"/>
        <v>0</v>
      </c>
      <c r="H4031" s="9">
        <f t="shared" si="79"/>
        <v>0</v>
      </c>
      <c r="I4031" s="9">
        <v>0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  <c r="Q4031" s="9">
        <v>0</v>
      </c>
      <c r="R4031" s="9">
        <v>0</v>
      </c>
    </row>
    <row r="4032" spans="2:18" ht="45.75" hidden="1" thickBot="1" x14ac:dyDescent="0.3">
      <c r="B4032" s="15" t="s">
        <v>1552</v>
      </c>
      <c r="C4032" s="16" t="s">
        <v>1553</v>
      </c>
      <c r="D4032" s="17">
        <f t="shared" si="79"/>
        <v>0</v>
      </c>
      <c r="E4032" s="17">
        <f t="shared" si="79"/>
        <v>0</v>
      </c>
      <c r="F4032" s="17">
        <f t="shared" si="79"/>
        <v>0</v>
      </c>
      <c r="G4032" s="17">
        <f t="shared" si="79"/>
        <v>0</v>
      </c>
      <c r="H4032" s="17">
        <f t="shared" si="79"/>
        <v>0</v>
      </c>
      <c r="I4032" s="17">
        <v>0</v>
      </c>
      <c r="J4032" s="17">
        <v>0</v>
      </c>
      <c r="K4032" s="17">
        <v>0</v>
      </c>
      <c r="L4032" s="17">
        <v>0</v>
      </c>
      <c r="M4032" s="17">
        <v>0</v>
      </c>
      <c r="N4032" s="17">
        <v>0</v>
      </c>
      <c r="O4032" s="17">
        <v>0</v>
      </c>
      <c r="P4032" s="17">
        <v>0</v>
      </c>
      <c r="Q4032" s="17">
        <v>0</v>
      </c>
      <c r="R4032" s="17">
        <v>0</v>
      </c>
    </row>
    <row r="4033" spans="2:18" hidden="1" x14ac:dyDescent="0.25">
      <c r="B4033" s="11" t="s">
        <v>1</v>
      </c>
      <c r="C4033" s="13" t="s">
        <v>12</v>
      </c>
      <c r="D4033" s="12">
        <f t="shared" si="79"/>
        <v>0</v>
      </c>
      <c r="E4033" s="12">
        <f t="shared" si="79"/>
        <v>0</v>
      </c>
      <c r="F4033" s="12">
        <f t="shared" si="79"/>
        <v>0</v>
      </c>
      <c r="G4033" s="12">
        <f t="shared" si="79"/>
        <v>0</v>
      </c>
      <c r="H4033" s="12">
        <f t="shared" si="79"/>
        <v>0</v>
      </c>
      <c r="I4033" s="12">
        <v>0</v>
      </c>
      <c r="J4033" s="12">
        <v>0</v>
      </c>
      <c r="K4033" s="12">
        <v>0</v>
      </c>
      <c r="L4033" s="12">
        <v>0</v>
      </c>
      <c r="M4033" s="12">
        <v>0</v>
      </c>
      <c r="N4033" s="12">
        <v>0</v>
      </c>
      <c r="O4033" s="12">
        <v>0</v>
      </c>
      <c r="P4033" s="12">
        <v>0</v>
      </c>
      <c r="Q4033" s="12">
        <v>0</v>
      </c>
      <c r="R4033" s="12">
        <v>0</v>
      </c>
    </row>
    <row r="4034" spans="2:18" hidden="1" x14ac:dyDescent="0.25">
      <c r="B4034" s="8" t="s">
        <v>1</v>
      </c>
      <c r="C4034" s="10" t="s">
        <v>14</v>
      </c>
      <c r="D4034" s="9">
        <f t="shared" si="79"/>
        <v>0</v>
      </c>
      <c r="E4034" s="9">
        <f t="shared" si="79"/>
        <v>0</v>
      </c>
      <c r="F4034" s="9">
        <f t="shared" si="79"/>
        <v>0</v>
      </c>
      <c r="G4034" s="9">
        <f t="shared" si="79"/>
        <v>0</v>
      </c>
      <c r="H4034" s="9">
        <f t="shared" si="79"/>
        <v>0</v>
      </c>
      <c r="I4034" s="9">
        <v>0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  <c r="Q4034" s="9">
        <v>0</v>
      </c>
      <c r="R4034" s="9">
        <v>0</v>
      </c>
    </row>
    <row r="4035" spans="2:18" hidden="1" x14ac:dyDescent="0.25">
      <c r="B4035" s="8" t="s">
        <v>1</v>
      </c>
      <c r="C4035" s="10" t="s">
        <v>16</v>
      </c>
      <c r="D4035" s="9">
        <f t="shared" si="79"/>
        <v>0</v>
      </c>
      <c r="E4035" s="9">
        <f t="shared" si="79"/>
        <v>0</v>
      </c>
      <c r="F4035" s="9">
        <f t="shared" si="79"/>
        <v>0</v>
      </c>
      <c r="G4035" s="9">
        <f t="shared" si="79"/>
        <v>0</v>
      </c>
      <c r="H4035" s="9">
        <f t="shared" si="79"/>
        <v>0</v>
      </c>
      <c r="I4035" s="9">
        <v>0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  <c r="Q4035" s="9">
        <v>0</v>
      </c>
      <c r="R4035" s="9">
        <v>0</v>
      </c>
    </row>
    <row r="4036" spans="2:18" hidden="1" x14ac:dyDescent="0.25">
      <c r="B4036" s="8" t="s">
        <v>1</v>
      </c>
      <c r="C4036" s="10" t="s">
        <v>17</v>
      </c>
      <c r="D4036" s="9">
        <f t="shared" si="79"/>
        <v>0</v>
      </c>
      <c r="E4036" s="9">
        <f t="shared" si="79"/>
        <v>0</v>
      </c>
      <c r="F4036" s="9">
        <f t="shared" si="79"/>
        <v>0</v>
      </c>
      <c r="G4036" s="9">
        <f t="shared" si="79"/>
        <v>0</v>
      </c>
      <c r="H4036" s="9">
        <f t="shared" si="79"/>
        <v>0</v>
      </c>
      <c r="I4036" s="9">
        <v>0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  <c r="Q4036" s="9">
        <v>0</v>
      </c>
      <c r="R4036" s="9">
        <v>0</v>
      </c>
    </row>
    <row r="4037" spans="2:18" hidden="1" x14ac:dyDescent="0.25">
      <c r="B4037" s="8" t="s">
        <v>1</v>
      </c>
      <c r="C4037" s="10" t="s">
        <v>19</v>
      </c>
      <c r="D4037" s="9">
        <f t="shared" si="79"/>
        <v>0</v>
      </c>
      <c r="E4037" s="9">
        <f t="shared" si="79"/>
        <v>0</v>
      </c>
      <c r="F4037" s="9">
        <f t="shared" si="79"/>
        <v>0</v>
      </c>
      <c r="G4037" s="9">
        <f t="shared" si="79"/>
        <v>0</v>
      </c>
      <c r="H4037" s="9">
        <f t="shared" si="79"/>
        <v>0</v>
      </c>
      <c r="I4037" s="9">
        <v>0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  <c r="Q4037" s="9">
        <v>0</v>
      </c>
      <c r="R4037" s="9">
        <v>0</v>
      </c>
    </row>
    <row r="4038" spans="2:18" ht="15.75" hidden="1" thickBot="1" x14ac:dyDescent="0.3">
      <c r="B4038" s="15" t="s">
        <v>1554</v>
      </c>
      <c r="C4038" s="16" t="s">
        <v>1555</v>
      </c>
      <c r="D4038" s="17">
        <f t="shared" si="79"/>
        <v>0</v>
      </c>
      <c r="E4038" s="17">
        <f t="shared" si="79"/>
        <v>0</v>
      </c>
      <c r="F4038" s="17">
        <f t="shared" si="79"/>
        <v>0</v>
      </c>
      <c r="G4038" s="17">
        <f t="shared" si="79"/>
        <v>0</v>
      </c>
      <c r="H4038" s="17">
        <f t="shared" si="79"/>
        <v>0</v>
      </c>
      <c r="I4038" s="17">
        <v>0</v>
      </c>
      <c r="J4038" s="17">
        <v>0</v>
      </c>
      <c r="K4038" s="17">
        <v>0</v>
      </c>
      <c r="L4038" s="17">
        <v>0</v>
      </c>
      <c r="M4038" s="17">
        <v>0</v>
      </c>
      <c r="N4038" s="17">
        <v>0</v>
      </c>
      <c r="O4038" s="17">
        <v>0</v>
      </c>
      <c r="P4038" s="17">
        <v>0</v>
      </c>
      <c r="Q4038" s="17">
        <v>0</v>
      </c>
      <c r="R4038" s="17">
        <v>0</v>
      </c>
    </row>
    <row r="4039" spans="2:18" hidden="1" x14ac:dyDescent="0.25">
      <c r="B4039" s="11" t="s">
        <v>1</v>
      </c>
      <c r="C4039" s="13" t="s">
        <v>12</v>
      </c>
      <c r="D4039" s="12">
        <f t="shared" si="79"/>
        <v>0</v>
      </c>
      <c r="E4039" s="12">
        <f t="shared" si="79"/>
        <v>0</v>
      </c>
      <c r="F4039" s="12">
        <f t="shared" si="79"/>
        <v>0</v>
      </c>
      <c r="G4039" s="12">
        <f t="shared" si="79"/>
        <v>0</v>
      </c>
      <c r="H4039" s="12">
        <f t="shared" si="79"/>
        <v>0</v>
      </c>
      <c r="I4039" s="12">
        <v>0</v>
      </c>
      <c r="J4039" s="12">
        <v>0</v>
      </c>
      <c r="K4039" s="12">
        <v>0</v>
      </c>
      <c r="L4039" s="12">
        <v>0</v>
      </c>
      <c r="M4039" s="12">
        <v>0</v>
      </c>
      <c r="N4039" s="12">
        <v>0</v>
      </c>
      <c r="O4039" s="12">
        <v>0</v>
      </c>
      <c r="P4039" s="12">
        <v>0</v>
      </c>
      <c r="Q4039" s="12">
        <v>0</v>
      </c>
      <c r="R4039" s="12">
        <v>0</v>
      </c>
    </row>
    <row r="4040" spans="2:18" hidden="1" x14ac:dyDescent="0.25">
      <c r="B4040" s="8" t="s">
        <v>1</v>
      </c>
      <c r="C4040" s="10" t="s">
        <v>14</v>
      </c>
      <c r="D4040" s="9">
        <f t="shared" si="79"/>
        <v>0</v>
      </c>
      <c r="E4040" s="9">
        <f t="shared" si="79"/>
        <v>0</v>
      </c>
      <c r="F4040" s="9">
        <f t="shared" si="79"/>
        <v>0</v>
      </c>
      <c r="G4040" s="9">
        <f t="shared" si="79"/>
        <v>0</v>
      </c>
      <c r="H4040" s="9">
        <f t="shared" si="79"/>
        <v>0</v>
      </c>
      <c r="I4040" s="9">
        <v>0</v>
      </c>
      <c r="J4040" s="9">
        <v>0</v>
      </c>
      <c r="K4040" s="9">
        <v>0</v>
      </c>
      <c r="L4040" s="9">
        <v>0</v>
      </c>
      <c r="M4040" s="9">
        <v>0</v>
      </c>
      <c r="N4040" s="9">
        <v>0</v>
      </c>
      <c r="O4040" s="9">
        <v>0</v>
      </c>
      <c r="P4040" s="9">
        <v>0</v>
      </c>
      <c r="Q4040" s="9">
        <v>0</v>
      </c>
      <c r="R4040" s="9">
        <v>0</v>
      </c>
    </row>
    <row r="4041" spans="2:18" hidden="1" x14ac:dyDescent="0.25">
      <c r="B4041" s="8" t="s">
        <v>1</v>
      </c>
      <c r="C4041" s="10" t="s">
        <v>17</v>
      </c>
      <c r="D4041" s="9">
        <f t="shared" si="79"/>
        <v>0</v>
      </c>
      <c r="E4041" s="9">
        <f t="shared" si="79"/>
        <v>0</v>
      </c>
      <c r="F4041" s="9">
        <f t="shared" si="79"/>
        <v>0</v>
      </c>
      <c r="G4041" s="9">
        <f t="shared" si="79"/>
        <v>0</v>
      </c>
      <c r="H4041" s="9">
        <f t="shared" si="79"/>
        <v>0</v>
      </c>
      <c r="I4041" s="9">
        <v>0</v>
      </c>
      <c r="J4041" s="9">
        <v>0</v>
      </c>
      <c r="K4041" s="9">
        <v>0</v>
      </c>
      <c r="L4041" s="9">
        <v>0</v>
      </c>
      <c r="M4041" s="9">
        <v>0</v>
      </c>
      <c r="N4041" s="9">
        <v>0</v>
      </c>
      <c r="O4041" s="9">
        <v>0</v>
      </c>
      <c r="P4041" s="9">
        <v>0</v>
      </c>
      <c r="Q4041" s="9">
        <v>0</v>
      </c>
      <c r="R4041" s="9">
        <v>0</v>
      </c>
    </row>
    <row r="4042" spans="2:18" ht="45.75" hidden="1" thickBot="1" x14ac:dyDescent="0.3">
      <c r="B4042" s="15" t="s">
        <v>1556</v>
      </c>
      <c r="C4042" s="16" t="s">
        <v>1557</v>
      </c>
      <c r="D4042" s="17">
        <f t="shared" si="79"/>
        <v>0</v>
      </c>
      <c r="E4042" s="17">
        <f t="shared" si="79"/>
        <v>0</v>
      </c>
      <c r="F4042" s="17">
        <f t="shared" si="79"/>
        <v>0</v>
      </c>
      <c r="G4042" s="17">
        <f t="shared" si="79"/>
        <v>0</v>
      </c>
      <c r="H4042" s="17">
        <f t="shared" si="79"/>
        <v>0</v>
      </c>
      <c r="I4042" s="17">
        <v>0</v>
      </c>
      <c r="J4042" s="17">
        <v>0</v>
      </c>
      <c r="K4042" s="17">
        <v>0</v>
      </c>
      <c r="L4042" s="17">
        <v>0</v>
      </c>
      <c r="M4042" s="17">
        <v>0</v>
      </c>
      <c r="N4042" s="17">
        <v>0</v>
      </c>
      <c r="O4042" s="17">
        <v>0</v>
      </c>
      <c r="P4042" s="17">
        <v>0</v>
      </c>
      <c r="Q4042" s="17">
        <v>0</v>
      </c>
      <c r="R4042" s="17">
        <v>0</v>
      </c>
    </row>
    <row r="4043" spans="2:18" hidden="1" x14ac:dyDescent="0.25">
      <c r="B4043" s="11" t="s">
        <v>1</v>
      </c>
      <c r="C4043" s="13" t="s">
        <v>12</v>
      </c>
      <c r="D4043" s="12">
        <f t="shared" si="79"/>
        <v>0</v>
      </c>
      <c r="E4043" s="12">
        <f t="shared" si="79"/>
        <v>0</v>
      </c>
      <c r="F4043" s="12">
        <f t="shared" si="79"/>
        <v>0</v>
      </c>
      <c r="G4043" s="12">
        <f t="shared" si="79"/>
        <v>0</v>
      </c>
      <c r="H4043" s="12">
        <f t="shared" si="79"/>
        <v>0</v>
      </c>
      <c r="I4043" s="12">
        <v>0</v>
      </c>
      <c r="J4043" s="12">
        <v>0</v>
      </c>
      <c r="K4043" s="12">
        <v>0</v>
      </c>
      <c r="L4043" s="12">
        <v>0</v>
      </c>
      <c r="M4043" s="12">
        <v>0</v>
      </c>
      <c r="N4043" s="12">
        <v>0</v>
      </c>
      <c r="O4043" s="12">
        <v>0</v>
      </c>
      <c r="P4043" s="12">
        <v>0</v>
      </c>
      <c r="Q4043" s="12">
        <v>0</v>
      </c>
      <c r="R4043" s="12">
        <v>0</v>
      </c>
    </row>
    <row r="4044" spans="2:18" hidden="1" x14ac:dyDescent="0.25">
      <c r="B4044" s="8" t="s">
        <v>1</v>
      </c>
      <c r="C4044" s="10" t="s">
        <v>14</v>
      </c>
      <c r="D4044" s="9">
        <f t="shared" si="79"/>
        <v>0</v>
      </c>
      <c r="E4044" s="9">
        <f t="shared" si="79"/>
        <v>0</v>
      </c>
      <c r="F4044" s="9">
        <f t="shared" si="79"/>
        <v>0</v>
      </c>
      <c r="G4044" s="9">
        <f t="shared" si="79"/>
        <v>0</v>
      </c>
      <c r="H4044" s="9">
        <f t="shared" si="79"/>
        <v>0</v>
      </c>
      <c r="I4044" s="9">
        <v>0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  <c r="Q4044" s="9">
        <v>0</v>
      </c>
      <c r="R4044" s="9">
        <v>0</v>
      </c>
    </row>
    <row r="4045" spans="2:18" hidden="1" x14ac:dyDescent="0.25">
      <c r="B4045" s="8" t="s">
        <v>1</v>
      </c>
      <c r="C4045" s="10" t="s">
        <v>17</v>
      </c>
      <c r="D4045" s="9">
        <f t="shared" si="79"/>
        <v>0</v>
      </c>
      <c r="E4045" s="9">
        <f t="shared" si="79"/>
        <v>0</v>
      </c>
      <c r="F4045" s="9">
        <f t="shared" si="79"/>
        <v>0</v>
      </c>
      <c r="G4045" s="9">
        <f t="shared" si="79"/>
        <v>0</v>
      </c>
      <c r="H4045" s="9">
        <f t="shared" si="79"/>
        <v>0</v>
      </c>
      <c r="I4045" s="9">
        <v>0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  <c r="Q4045" s="9">
        <v>0</v>
      </c>
      <c r="R4045" s="9">
        <v>0</v>
      </c>
    </row>
    <row r="4046" spans="2:18" ht="15.75" hidden="1" thickBot="1" x14ac:dyDescent="0.3">
      <c r="B4046" s="15" t="s">
        <v>1558</v>
      </c>
      <c r="C4046" s="16" t="s">
        <v>1559</v>
      </c>
      <c r="D4046" s="17">
        <f t="shared" si="79"/>
        <v>0</v>
      </c>
      <c r="E4046" s="17">
        <f t="shared" si="79"/>
        <v>0</v>
      </c>
      <c r="F4046" s="17">
        <f t="shared" si="79"/>
        <v>0</v>
      </c>
      <c r="G4046" s="17">
        <f t="shared" si="79"/>
        <v>0</v>
      </c>
      <c r="H4046" s="17">
        <f t="shared" si="79"/>
        <v>0</v>
      </c>
      <c r="I4046" s="17">
        <v>0</v>
      </c>
      <c r="J4046" s="17">
        <v>0</v>
      </c>
      <c r="K4046" s="17">
        <v>0</v>
      </c>
      <c r="L4046" s="17">
        <v>0</v>
      </c>
      <c r="M4046" s="17">
        <v>0</v>
      </c>
      <c r="N4046" s="17">
        <v>0</v>
      </c>
      <c r="O4046" s="17">
        <v>0</v>
      </c>
      <c r="P4046" s="17">
        <v>0</v>
      </c>
      <c r="Q4046" s="17">
        <v>0</v>
      </c>
      <c r="R4046" s="17">
        <v>0</v>
      </c>
    </row>
    <row r="4047" spans="2:18" hidden="1" x14ac:dyDescent="0.25">
      <c r="B4047" s="11" t="s">
        <v>1</v>
      </c>
      <c r="C4047" s="13" t="s">
        <v>12</v>
      </c>
      <c r="D4047" s="12">
        <f t="shared" si="79"/>
        <v>0</v>
      </c>
      <c r="E4047" s="12">
        <f t="shared" si="79"/>
        <v>0</v>
      </c>
      <c r="F4047" s="12">
        <f t="shared" si="79"/>
        <v>0</v>
      </c>
      <c r="G4047" s="12">
        <f t="shared" si="79"/>
        <v>0</v>
      </c>
      <c r="H4047" s="12">
        <f t="shared" si="79"/>
        <v>0</v>
      </c>
      <c r="I4047" s="12">
        <v>0</v>
      </c>
      <c r="J4047" s="12">
        <v>0</v>
      </c>
      <c r="K4047" s="12">
        <v>0</v>
      </c>
      <c r="L4047" s="12">
        <v>0</v>
      </c>
      <c r="M4047" s="12">
        <v>0</v>
      </c>
      <c r="N4047" s="12">
        <v>0</v>
      </c>
      <c r="O4047" s="12">
        <v>0</v>
      </c>
      <c r="P4047" s="12">
        <v>0</v>
      </c>
      <c r="Q4047" s="12">
        <v>0</v>
      </c>
      <c r="R4047" s="12">
        <v>0</v>
      </c>
    </row>
    <row r="4048" spans="2:18" hidden="1" x14ac:dyDescent="0.25">
      <c r="B4048" s="8" t="s">
        <v>1</v>
      </c>
      <c r="C4048" s="10" t="s">
        <v>14</v>
      </c>
      <c r="D4048" s="9">
        <f t="shared" si="79"/>
        <v>0</v>
      </c>
      <c r="E4048" s="9">
        <f t="shared" si="79"/>
        <v>0</v>
      </c>
      <c r="F4048" s="9">
        <f t="shared" si="79"/>
        <v>0</v>
      </c>
      <c r="G4048" s="9">
        <f t="shared" si="79"/>
        <v>0</v>
      </c>
      <c r="H4048" s="9">
        <f t="shared" si="79"/>
        <v>0</v>
      </c>
      <c r="I4048" s="9">
        <v>0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  <c r="Q4048" s="9">
        <v>0</v>
      </c>
      <c r="R4048" s="9">
        <v>0</v>
      </c>
    </row>
    <row r="4049" spans="2:18" hidden="1" x14ac:dyDescent="0.25">
      <c r="B4049" s="8" t="s">
        <v>1</v>
      </c>
      <c r="C4049" s="10" t="s">
        <v>16</v>
      </c>
      <c r="D4049" s="9">
        <f t="shared" si="79"/>
        <v>0</v>
      </c>
      <c r="E4049" s="9">
        <f t="shared" si="79"/>
        <v>0</v>
      </c>
      <c r="F4049" s="9">
        <f t="shared" si="79"/>
        <v>0</v>
      </c>
      <c r="G4049" s="9">
        <f t="shared" si="79"/>
        <v>0</v>
      </c>
      <c r="H4049" s="9">
        <f t="shared" si="79"/>
        <v>0</v>
      </c>
      <c r="I4049" s="9">
        <v>0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  <c r="Q4049" s="9">
        <v>0</v>
      </c>
      <c r="R4049" s="9">
        <v>0</v>
      </c>
    </row>
    <row r="4050" spans="2:18" hidden="1" x14ac:dyDescent="0.25">
      <c r="B4050" s="8" t="s">
        <v>1</v>
      </c>
      <c r="C4050" s="10" t="s">
        <v>18</v>
      </c>
      <c r="D4050" s="9">
        <f t="shared" si="79"/>
        <v>0</v>
      </c>
      <c r="E4050" s="9">
        <f t="shared" si="79"/>
        <v>0</v>
      </c>
      <c r="F4050" s="9">
        <f t="shared" si="79"/>
        <v>0</v>
      </c>
      <c r="G4050" s="9">
        <f t="shared" si="79"/>
        <v>0</v>
      </c>
      <c r="H4050" s="9">
        <f t="shared" si="79"/>
        <v>0</v>
      </c>
      <c r="I4050" s="9">
        <v>0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  <c r="Q4050" s="9">
        <v>0</v>
      </c>
      <c r="R4050" s="9">
        <v>0</v>
      </c>
    </row>
    <row r="4051" spans="2:18" hidden="1" x14ac:dyDescent="0.25">
      <c r="B4051" s="8" t="s">
        <v>1</v>
      </c>
      <c r="C4051" s="10" t="s">
        <v>19</v>
      </c>
      <c r="D4051" s="9">
        <f t="shared" ref="D4051:H4101" si="80">I4051+N4051</f>
        <v>0</v>
      </c>
      <c r="E4051" s="9">
        <f t="shared" si="80"/>
        <v>0</v>
      </c>
      <c r="F4051" s="9">
        <f t="shared" si="80"/>
        <v>0</v>
      </c>
      <c r="G4051" s="9">
        <f t="shared" si="80"/>
        <v>0</v>
      </c>
      <c r="H4051" s="9">
        <f t="shared" si="80"/>
        <v>0</v>
      </c>
      <c r="I4051" s="9">
        <v>0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  <c r="Q4051" s="9">
        <v>0</v>
      </c>
      <c r="R4051" s="9">
        <v>0</v>
      </c>
    </row>
    <row r="4052" spans="2:18" hidden="1" x14ac:dyDescent="0.25">
      <c r="B4052" s="11" t="s">
        <v>1</v>
      </c>
      <c r="C4052" s="13" t="s">
        <v>20</v>
      </c>
      <c r="D4052" s="12">
        <f t="shared" si="80"/>
        <v>0</v>
      </c>
      <c r="E4052" s="12">
        <f t="shared" si="80"/>
        <v>0</v>
      </c>
      <c r="F4052" s="12">
        <f t="shared" si="80"/>
        <v>0</v>
      </c>
      <c r="G4052" s="12">
        <f t="shared" si="80"/>
        <v>0</v>
      </c>
      <c r="H4052" s="12">
        <f t="shared" si="80"/>
        <v>0</v>
      </c>
      <c r="I4052" s="12">
        <v>0</v>
      </c>
      <c r="J4052" s="12">
        <v>0</v>
      </c>
      <c r="K4052" s="12">
        <v>0</v>
      </c>
      <c r="L4052" s="12">
        <v>0</v>
      </c>
      <c r="M4052" s="12">
        <v>0</v>
      </c>
      <c r="N4052" s="12">
        <v>0</v>
      </c>
      <c r="O4052" s="12">
        <v>0</v>
      </c>
      <c r="P4052" s="12">
        <v>0</v>
      </c>
      <c r="Q4052" s="12">
        <v>0</v>
      </c>
      <c r="R4052" s="12">
        <v>0</v>
      </c>
    </row>
    <row r="4053" spans="2:18" ht="15.75" hidden="1" thickBot="1" x14ac:dyDescent="0.3">
      <c r="B4053" s="15" t="s">
        <v>1560</v>
      </c>
      <c r="C4053" s="16" t="s">
        <v>1561</v>
      </c>
      <c r="D4053" s="17">
        <f t="shared" si="80"/>
        <v>0</v>
      </c>
      <c r="E4053" s="17">
        <f t="shared" si="80"/>
        <v>0</v>
      </c>
      <c r="F4053" s="17">
        <f t="shared" si="80"/>
        <v>0</v>
      </c>
      <c r="G4053" s="17">
        <f t="shared" si="80"/>
        <v>0</v>
      </c>
      <c r="H4053" s="17">
        <f t="shared" si="80"/>
        <v>0</v>
      </c>
      <c r="I4053" s="17">
        <v>0</v>
      </c>
      <c r="J4053" s="17">
        <v>0</v>
      </c>
      <c r="K4053" s="17">
        <v>0</v>
      </c>
      <c r="L4053" s="17">
        <v>0</v>
      </c>
      <c r="M4053" s="17">
        <v>0</v>
      </c>
      <c r="N4053" s="17">
        <v>0</v>
      </c>
      <c r="O4053" s="17">
        <v>0</v>
      </c>
      <c r="P4053" s="17">
        <v>0</v>
      </c>
      <c r="Q4053" s="17">
        <v>0</v>
      </c>
      <c r="R4053" s="17">
        <v>0</v>
      </c>
    </row>
    <row r="4054" spans="2:18" hidden="1" x14ac:dyDescent="0.25">
      <c r="B4054" s="11" t="s">
        <v>1</v>
      </c>
      <c r="C4054" s="13" t="s">
        <v>12</v>
      </c>
      <c r="D4054" s="12">
        <f t="shared" si="80"/>
        <v>0</v>
      </c>
      <c r="E4054" s="12">
        <f t="shared" si="80"/>
        <v>0</v>
      </c>
      <c r="F4054" s="12">
        <f t="shared" si="80"/>
        <v>0</v>
      </c>
      <c r="G4054" s="12">
        <f t="shared" si="80"/>
        <v>0</v>
      </c>
      <c r="H4054" s="12">
        <f t="shared" si="80"/>
        <v>0</v>
      </c>
      <c r="I4054" s="12">
        <v>0</v>
      </c>
      <c r="J4054" s="12">
        <v>0</v>
      </c>
      <c r="K4054" s="12">
        <v>0</v>
      </c>
      <c r="L4054" s="12">
        <v>0</v>
      </c>
      <c r="M4054" s="12">
        <v>0</v>
      </c>
      <c r="N4054" s="12">
        <v>0</v>
      </c>
      <c r="O4054" s="12">
        <v>0</v>
      </c>
      <c r="P4054" s="12">
        <v>0</v>
      </c>
      <c r="Q4054" s="12">
        <v>0</v>
      </c>
      <c r="R4054" s="12">
        <v>0</v>
      </c>
    </row>
    <row r="4055" spans="2:18" hidden="1" x14ac:dyDescent="0.25">
      <c r="B4055" s="8" t="s">
        <v>1</v>
      </c>
      <c r="C4055" s="10" t="s">
        <v>14</v>
      </c>
      <c r="D4055" s="9">
        <f t="shared" si="80"/>
        <v>0</v>
      </c>
      <c r="E4055" s="9">
        <f t="shared" si="80"/>
        <v>0</v>
      </c>
      <c r="F4055" s="9">
        <f t="shared" si="80"/>
        <v>0</v>
      </c>
      <c r="G4055" s="9">
        <f t="shared" si="80"/>
        <v>0</v>
      </c>
      <c r="H4055" s="9">
        <f t="shared" si="80"/>
        <v>0</v>
      </c>
      <c r="I4055" s="9">
        <v>0</v>
      </c>
      <c r="J4055" s="9">
        <v>0</v>
      </c>
      <c r="K4055" s="9">
        <v>0</v>
      </c>
      <c r="L4055" s="9">
        <v>0</v>
      </c>
      <c r="M4055" s="9">
        <v>0</v>
      </c>
      <c r="N4055" s="9">
        <v>0</v>
      </c>
      <c r="O4055" s="9">
        <v>0</v>
      </c>
      <c r="P4055" s="9">
        <v>0</v>
      </c>
      <c r="Q4055" s="9">
        <v>0</v>
      </c>
      <c r="R4055" s="9">
        <v>0</v>
      </c>
    </row>
    <row r="4056" spans="2:18" hidden="1" x14ac:dyDescent="0.25">
      <c r="B4056" s="8" t="s">
        <v>1</v>
      </c>
      <c r="C4056" s="10" t="s">
        <v>16</v>
      </c>
      <c r="D4056" s="9">
        <f t="shared" si="80"/>
        <v>0</v>
      </c>
      <c r="E4056" s="9">
        <f t="shared" si="80"/>
        <v>0</v>
      </c>
      <c r="F4056" s="9">
        <f t="shared" si="80"/>
        <v>0</v>
      </c>
      <c r="G4056" s="9">
        <f t="shared" si="80"/>
        <v>0</v>
      </c>
      <c r="H4056" s="9">
        <f t="shared" si="80"/>
        <v>0</v>
      </c>
      <c r="I4056" s="9">
        <v>0</v>
      </c>
      <c r="J4056" s="9">
        <v>0</v>
      </c>
      <c r="K4056" s="9">
        <v>0</v>
      </c>
      <c r="L4056" s="9">
        <v>0</v>
      </c>
      <c r="M4056" s="9">
        <v>0</v>
      </c>
      <c r="N4056" s="9">
        <v>0</v>
      </c>
      <c r="O4056" s="9">
        <v>0</v>
      </c>
      <c r="P4056" s="9">
        <v>0</v>
      </c>
      <c r="Q4056" s="9">
        <v>0</v>
      </c>
      <c r="R4056" s="9">
        <v>0</v>
      </c>
    </row>
    <row r="4057" spans="2:18" hidden="1" x14ac:dyDescent="0.25">
      <c r="B4057" s="8" t="s">
        <v>1</v>
      </c>
      <c r="C4057" s="10" t="s">
        <v>18</v>
      </c>
      <c r="D4057" s="9">
        <f t="shared" si="80"/>
        <v>0</v>
      </c>
      <c r="E4057" s="9">
        <f t="shared" si="80"/>
        <v>0</v>
      </c>
      <c r="F4057" s="9">
        <f t="shared" si="80"/>
        <v>0</v>
      </c>
      <c r="G4057" s="9">
        <f t="shared" si="80"/>
        <v>0</v>
      </c>
      <c r="H4057" s="9">
        <f t="shared" si="80"/>
        <v>0</v>
      </c>
      <c r="I4057" s="9">
        <v>0</v>
      </c>
      <c r="J4057" s="9">
        <v>0</v>
      </c>
      <c r="K4057" s="9">
        <v>0</v>
      </c>
      <c r="L4057" s="9">
        <v>0</v>
      </c>
      <c r="M4057" s="9">
        <v>0</v>
      </c>
      <c r="N4057" s="9">
        <v>0</v>
      </c>
      <c r="O4057" s="9">
        <v>0</v>
      </c>
      <c r="P4057" s="9">
        <v>0</v>
      </c>
      <c r="Q4057" s="9">
        <v>0</v>
      </c>
      <c r="R4057" s="9">
        <v>0</v>
      </c>
    </row>
    <row r="4058" spans="2:18" hidden="1" x14ac:dyDescent="0.25">
      <c r="B4058" s="11" t="s">
        <v>1</v>
      </c>
      <c r="C4058" s="13" t="s">
        <v>20</v>
      </c>
      <c r="D4058" s="12">
        <f t="shared" si="80"/>
        <v>0</v>
      </c>
      <c r="E4058" s="12">
        <f t="shared" si="80"/>
        <v>0</v>
      </c>
      <c r="F4058" s="12">
        <f t="shared" si="80"/>
        <v>0</v>
      </c>
      <c r="G4058" s="12">
        <f t="shared" si="80"/>
        <v>0</v>
      </c>
      <c r="H4058" s="12">
        <f t="shared" si="80"/>
        <v>0</v>
      </c>
      <c r="I4058" s="12">
        <v>0</v>
      </c>
      <c r="J4058" s="12">
        <v>0</v>
      </c>
      <c r="K4058" s="12">
        <v>0</v>
      </c>
      <c r="L4058" s="12">
        <v>0</v>
      </c>
      <c r="M4058" s="12">
        <v>0</v>
      </c>
      <c r="N4058" s="12">
        <v>0</v>
      </c>
      <c r="O4058" s="12">
        <v>0</v>
      </c>
      <c r="P4058" s="12">
        <v>0</v>
      </c>
      <c r="Q4058" s="12">
        <v>0</v>
      </c>
      <c r="R4058" s="12">
        <v>0</v>
      </c>
    </row>
    <row r="4059" spans="2:18" ht="45.75" hidden="1" thickBot="1" x14ac:dyDescent="0.3">
      <c r="B4059" s="15" t="s">
        <v>1562</v>
      </c>
      <c r="C4059" s="16" t="s">
        <v>1563</v>
      </c>
      <c r="D4059" s="17">
        <f t="shared" si="80"/>
        <v>0</v>
      </c>
      <c r="E4059" s="17">
        <f t="shared" si="80"/>
        <v>0</v>
      </c>
      <c r="F4059" s="17">
        <f t="shared" si="80"/>
        <v>0</v>
      </c>
      <c r="G4059" s="17">
        <f t="shared" si="80"/>
        <v>0</v>
      </c>
      <c r="H4059" s="17">
        <f t="shared" si="80"/>
        <v>0</v>
      </c>
      <c r="I4059" s="17">
        <v>0</v>
      </c>
      <c r="J4059" s="17">
        <v>0</v>
      </c>
      <c r="K4059" s="17">
        <v>0</v>
      </c>
      <c r="L4059" s="17">
        <v>0</v>
      </c>
      <c r="M4059" s="17">
        <v>0</v>
      </c>
      <c r="N4059" s="17">
        <v>0</v>
      </c>
      <c r="O4059" s="17">
        <v>0</v>
      </c>
      <c r="P4059" s="17">
        <v>0</v>
      </c>
      <c r="Q4059" s="17">
        <v>0</v>
      </c>
      <c r="R4059" s="17">
        <v>0</v>
      </c>
    </row>
    <row r="4060" spans="2:18" hidden="1" x14ac:dyDescent="0.25">
      <c r="B4060" s="11" t="s">
        <v>1</v>
      </c>
      <c r="C4060" s="13" t="s">
        <v>12</v>
      </c>
      <c r="D4060" s="12">
        <f t="shared" si="80"/>
        <v>0</v>
      </c>
      <c r="E4060" s="12">
        <f t="shared" si="80"/>
        <v>0</v>
      </c>
      <c r="F4060" s="12">
        <f t="shared" si="80"/>
        <v>0</v>
      </c>
      <c r="G4060" s="12">
        <f t="shared" si="80"/>
        <v>0</v>
      </c>
      <c r="H4060" s="12">
        <f t="shared" si="80"/>
        <v>0</v>
      </c>
      <c r="I4060" s="12">
        <v>0</v>
      </c>
      <c r="J4060" s="12">
        <v>0</v>
      </c>
      <c r="K4060" s="12">
        <v>0</v>
      </c>
      <c r="L4060" s="12">
        <v>0</v>
      </c>
      <c r="M4060" s="12">
        <v>0</v>
      </c>
      <c r="N4060" s="12">
        <v>0</v>
      </c>
      <c r="O4060" s="12">
        <v>0</v>
      </c>
      <c r="P4060" s="12">
        <v>0</v>
      </c>
      <c r="Q4060" s="12">
        <v>0</v>
      </c>
      <c r="R4060" s="12">
        <v>0</v>
      </c>
    </row>
    <row r="4061" spans="2:18" hidden="1" x14ac:dyDescent="0.25">
      <c r="B4061" s="8" t="s">
        <v>1</v>
      </c>
      <c r="C4061" s="10" t="s">
        <v>14</v>
      </c>
      <c r="D4061" s="9">
        <f t="shared" si="80"/>
        <v>0</v>
      </c>
      <c r="E4061" s="9">
        <f t="shared" si="80"/>
        <v>0</v>
      </c>
      <c r="F4061" s="9">
        <f t="shared" si="80"/>
        <v>0</v>
      </c>
      <c r="G4061" s="9">
        <f t="shared" si="80"/>
        <v>0</v>
      </c>
      <c r="H4061" s="9">
        <f t="shared" si="80"/>
        <v>0</v>
      </c>
      <c r="I4061" s="9">
        <v>0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  <c r="Q4061" s="9">
        <v>0</v>
      </c>
      <c r="R4061" s="9">
        <v>0</v>
      </c>
    </row>
    <row r="4062" spans="2:18" hidden="1" x14ac:dyDescent="0.25">
      <c r="B4062" s="8" t="s">
        <v>1</v>
      </c>
      <c r="C4062" s="10" t="s">
        <v>16</v>
      </c>
      <c r="D4062" s="9">
        <f t="shared" si="80"/>
        <v>0</v>
      </c>
      <c r="E4062" s="9">
        <f t="shared" si="80"/>
        <v>0</v>
      </c>
      <c r="F4062" s="9">
        <f t="shared" si="80"/>
        <v>0</v>
      </c>
      <c r="G4062" s="9">
        <f t="shared" si="80"/>
        <v>0</v>
      </c>
      <c r="H4062" s="9">
        <f t="shared" si="80"/>
        <v>0</v>
      </c>
      <c r="I4062" s="9">
        <v>0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  <c r="Q4062" s="9">
        <v>0</v>
      </c>
      <c r="R4062" s="9">
        <v>0</v>
      </c>
    </row>
    <row r="4063" spans="2:18" hidden="1" x14ac:dyDescent="0.25">
      <c r="B4063" s="8" t="s">
        <v>1</v>
      </c>
      <c r="C4063" s="10" t="s">
        <v>18</v>
      </c>
      <c r="D4063" s="9">
        <f t="shared" si="80"/>
        <v>0</v>
      </c>
      <c r="E4063" s="9">
        <f t="shared" si="80"/>
        <v>0</v>
      </c>
      <c r="F4063" s="9">
        <f t="shared" si="80"/>
        <v>0</v>
      </c>
      <c r="G4063" s="9">
        <f t="shared" si="80"/>
        <v>0</v>
      </c>
      <c r="H4063" s="9">
        <f t="shared" si="80"/>
        <v>0</v>
      </c>
      <c r="I4063" s="9">
        <v>0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  <c r="Q4063" s="9">
        <v>0</v>
      </c>
      <c r="R4063" s="9">
        <v>0</v>
      </c>
    </row>
    <row r="4064" spans="2:18" hidden="1" x14ac:dyDescent="0.25">
      <c r="B4064" s="11" t="s">
        <v>1</v>
      </c>
      <c r="C4064" s="13" t="s">
        <v>20</v>
      </c>
      <c r="D4064" s="12">
        <f t="shared" si="80"/>
        <v>0</v>
      </c>
      <c r="E4064" s="12">
        <f t="shared" si="80"/>
        <v>0</v>
      </c>
      <c r="F4064" s="12">
        <f t="shared" si="80"/>
        <v>0</v>
      </c>
      <c r="G4064" s="12">
        <f t="shared" si="80"/>
        <v>0</v>
      </c>
      <c r="H4064" s="12">
        <f t="shared" si="80"/>
        <v>0</v>
      </c>
      <c r="I4064" s="12">
        <v>0</v>
      </c>
      <c r="J4064" s="12">
        <v>0</v>
      </c>
      <c r="K4064" s="12">
        <v>0</v>
      </c>
      <c r="L4064" s="12">
        <v>0</v>
      </c>
      <c r="M4064" s="12">
        <v>0</v>
      </c>
      <c r="N4064" s="12">
        <v>0</v>
      </c>
      <c r="O4064" s="12">
        <v>0</v>
      </c>
      <c r="P4064" s="12">
        <v>0</v>
      </c>
      <c r="Q4064" s="12">
        <v>0</v>
      </c>
      <c r="R4064" s="12">
        <v>0</v>
      </c>
    </row>
    <row r="4065" spans="2:18" ht="45.75" hidden="1" thickBot="1" x14ac:dyDescent="0.3">
      <c r="B4065" s="15" t="s">
        <v>1564</v>
      </c>
      <c r="C4065" s="16" t="s">
        <v>1565</v>
      </c>
      <c r="D4065" s="17">
        <f t="shared" si="80"/>
        <v>0</v>
      </c>
      <c r="E4065" s="17">
        <f t="shared" si="80"/>
        <v>0</v>
      </c>
      <c r="F4065" s="17">
        <f t="shared" si="80"/>
        <v>0</v>
      </c>
      <c r="G4065" s="17">
        <f t="shared" si="80"/>
        <v>0</v>
      </c>
      <c r="H4065" s="17">
        <f t="shared" si="80"/>
        <v>0</v>
      </c>
      <c r="I4065" s="17">
        <v>0</v>
      </c>
      <c r="J4065" s="17">
        <v>0</v>
      </c>
      <c r="K4065" s="17">
        <v>0</v>
      </c>
      <c r="L4065" s="17">
        <v>0</v>
      </c>
      <c r="M4065" s="17">
        <v>0</v>
      </c>
      <c r="N4065" s="17">
        <v>0</v>
      </c>
      <c r="O4065" s="17">
        <v>0</v>
      </c>
      <c r="P4065" s="17">
        <v>0</v>
      </c>
      <c r="Q4065" s="17">
        <v>0</v>
      </c>
      <c r="R4065" s="17">
        <v>0</v>
      </c>
    </row>
    <row r="4066" spans="2:18" hidden="1" x14ac:dyDescent="0.25">
      <c r="B4066" s="11" t="s">
        <v>1</v>
      </c>
      <c r="C4066" s="13" t="s">
        <v>12</v>
      </c>
      <c r="D4066" s="12">
        <f t="shared" si="80"/>
        <v>0</v>
      </c>
      <c r="E4066" s="12">
        <f t="shared" si="80"/>
        <v>0</v>
      </c>
      <c r="F4066" s="12">
        <f t="shared" si="80"/>
        <v>0</v>
      </c>
      <c r="G4066" s="12">
        <f t="shared" si="80"/>
        <v>0</v>
      </c>
      <c r="H4066" s="12">
        <f t="shared" si="80"/>
        <v>0</v>
      </c>
      <c r="I4066" s="12">
        <v>0</v>
      </c>
      <c r="J4066" s="12">
        <v>0</v>
      </c>
      <c r="K4066" s="12">
        <v>0</v>
      </c>
      <c r="L4066" s="12">
        <v>0</v>
      </c>
      <c r="M4066" s="12">
        <v>0</v>
      </c>
      <c r="N4066" s="12">
        <v>0</v>
      </c>
      <c r="O4066" s="12">
        <v>0</v>
      </c>
      <c r="P4066" s="12">
        <v>0</v>
      </c>
      <c r="Q4066" s="12">
        <v>0</v>
      </c>
      <c r="R4066" s="12">
        <v>0</v>
      </c>
    </row>
    <row r="4067" spans="2:18" hidden="1" x14ac:dyDescent="0.25">
      <c r="B4067" s="8" t="s">
        <v>1</v>
      </c>
      <c r="C4067" s="10" t="s">
        <v>16</v>
      </c>
      <c r="D4067" s="9">
        <f t="shared" si="80"/>
        <v>0</v>
      </c>
      <c r="E4067" s="9">
        <f t="shared" si="80"/>
        <v>0</v>
      </c>
      <c r="F4067" s="9">
        <f t="shared" si="80"/>
        <v>0</v>
      </c>
      <c r="G4067" s="9">
        <f t="shared" si="80"/>
        <v>0</v>
      </c>
      <c r="H4067" s="9">
        <f t="shared" si="80"/>
        <v>0</v>
      </c>
      <c r="I4067" s="9">
        <v>0</v>
      </c>
      <c r="J4067" s="9">
        <v>0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  <c r="Q4067" s="9">
        <v>0</v>
      </c>
      <c r="R4067" s="9">
        <v>0</v>
      </c>
    </row>
    <row r="4068" spans="2:18" ht="15.75" hidden="1" thickBot="1" x14ac:dyDescent="0.3">
      <c r="B4068" s="15" t="s">
        <v>1566</v>
      </c>
      <c r="C4068" s="16" t="s">
        <v>1567</v>
      </c>
      <c r="D4068" s="17">
        <f t="shared" si="80"/>
        <v>0</v>
      </c>
      <c r="E4068" s="17">
        <f t="shared" si="80"/>
        <v>0</v>
      </c>
      <c r="F4068" s="17">
        <f t="shared" si="80"/>
        <v>0</v>
      </c>
      <c r="G4068" s="17">
        <f t="shared" si="80"/>
        <v>0</v>
      </c>
      <c r="H4068" s="17">
        <f t="shared" si="80"/>
        <v>0</v>
      </c>
      <c r="I4068" s="17">
        <v>0</v>
      </c>
      <c r="J4068" s="17">
        <v>0</v>
      </c>
      <c r="K4068" s="17">
        <v>0</v>
      </c>
      <c r="L4068" s="17">
        <v>0</v>
      </c>
      <c r="M4068" s="17">
        <v>0</v>
      </c>
      <c r="N4068" s="17">
        <v>0</v>
      </c>
      <c r="O4068" s="17">
        <v>0</v>
      </c>
      <c r="P4068" s="17">
        <v>0</v>
      </c>
      <c r="Q4068" s="17">
        <v>0</v>
      </c>
      <c r="R4068" s="17">
        <v>0</v>
      </c>
    </row>
    <row r="4069" spans="2:18" hidden="1" x14ac:dyDescent="0.25">
      <c r="B4069" s="11" t="s">
        <v>1</v>
      </c>
      <c r="C4069" s="13" t="s">
        <v>12</v>
      </c>
      <c r="D4069" s="12">
        <f t="shared" si="80"/>
        <v>0</v>
      </c>
      <c r="E4069" s="12">
        <f t="shared" si="80"/>
        <v>0</v>
      </c>
      <c r="F4069" s="12">
        <f t="shared" si="80"/>
        <v>0</v>
      </c>
      <c r="G4069" s="12">
        <f t="shared" si="80"/>
        <v>0</v>
      </c>
      <c r="H4069" s="12">
        <f t="shared" si="80"/>
        <v>0</v>
      </c>
      <c r="I4069" s="12">
        <v>0</v>
      </c>
      <c r="J4069" s="12">
        <v>0</v>
      </c>
      <c r="K4069" s="12">
        <v>0</v>
      </c>
      <c r="L4069" s="12">
        <v>0</v>
      </c>
      <c r="M4069" s="12">
        <v>0</v>
      </c>
      <c r="N4069" s="12">
        <v>0</v>
      </c>
      <c r="O4069" s="12">
        <v>0</v>
      </c>
      <c r="P4069" s="12">
        <v>0</v>
      </c>
      <c r="Q4069" s="12">
        <v>0</v>
      </c>
      <c r="R4069" s="12">
        <v>0</v>
      </c>
    </row>
    <row r="4070" spans="2:18" hidden="1" x14ac:dyDescent="0.25">
      <c r="B4070" s="8" t="s">
        <v>1</v>
      </c>
      <c r="C4070" s="10" t="s">
        <v>16</v>
      </c>
      <c r="D4070" s="9">
        <f t="shared" si="80"/>
        <v>0</v>
      </c>
      <c r="E4070" s="9">
        <f t="shared" si="80"/>
        <v>0</v>
      </c>
      <c r="F4070" s="9">
        <f t="shared" si="80"/>
        <v>0</v>
      </c>
      <c r="G4070" s="9">
        <f t="shared" si="80"/>
        <v>0</v>
      </c>
      <c r="H4070" s="9">
        <f t="shared" si="80"/>
        <v>0</v>
      </c>
      <c r="I4070" s="9">
        <v>0</v>
      </c>
      <c r="J4070" s="9">
        <v>0</v>
      </c>
      <c r="K4070" s="9">
        <v>0</v>
      </c>
      <c r="L4070" s="9">
        <v>0</v>
      </c>
      <c r="M4070" s="9">
        <v>0</v>
      </c>
      <c r="N4070" s="9">
        <v>0</v>
      </c>
      <c r="O4070" s="9">
        <v>0</v>
      </c>
      <c r="P4070" s="9">
        <v>0</v>
      </c>
      <c r="Q4070" s="9">
        <v>0</v>
      </c>
      <c r="R4070" s="9">
        <v>0</v>
      </c>
    </row>
    <row r="4071" spans="2:18" ht="15.75" hidden="1" thickBot="1" x14ac:dyDescent="0.3">
      <c r="B4071" s="15" t="s">
        <v>1568</v>
      </c>
      <c r="C4071" s="16" t="s">
        <v>1569</v>
      </c>
      <c r="D4071" s="17">
        <f t="shared" si="80"/>
        <v>0</v>
      </c>
      <c r="E4071" s="17">
        <f t="shared" si="80"/>
        <v>0</v>
      </c>
      <c r="F4071" s="17">
        <f t="shared" si="80"/>
        <v>0</v>
      </c>
      <c r="G4071" s="17">
        <f t="shared" si="80"/>
        <v>0</v>
      </c>
      <c r="H4071" s="17">
        <f t="shared" si="80"/>
        <v>0</v>
      </c>
      <c r="I4071" s="17">
        <v>0</v>
      </c>
      <c r="J4071" s="17">
        <v>0</v>
      </c>
      <c r="K4071" s="17">
        <v>0</v>
      </c>
      <c r="L4071" s="17">
        <v>0</v>
      </c>
      <c r="M4071" s="17">
        <v>0</v>
      </c>
      <c r="N4071" s="17">
        <v>0</v>
      </c>
      <c r="O4071" s="17">
        <v>0</v>
      </c>
      <c r="P4071" s="17">
        <v>0</v>
      </c>
      <c r="Q4071" s="17">
        <v>0</v>
      </c>
      <c r="R4071" s="17">
        <v>0</v>
      </c>
    </row>
    <row r="4072" spans="2:18" hidden="1" x14ac:dyDescent="0.25">
      <c r="B4072" s="11" t="s">
        <v>1</v>
      </c>
      <c r="C4072" s="13" t="s">
        <v>12</v>
      </c>
      <c r="D4072" s="12">
        <f t="shared" si="80"/>
        <v>0</v>
      </c>
      <c r="E4072" s="12">
        <f t="shared" si="80"/>
        <v>0</v>
      </c>
      <c r="F4072" s="12">
        <f t="shared" si="80"/>
        <v>0</v>
      </c>
      <c r="G4072" s="12">
        <f t="shared" si="80"/>
        <v>0</v>
      </c>
      <c r="H4072" s="12">
        <f t="shared" si="80"/>
        <v>0</v>
      </c>
      <c r="I4072" s="12">
        <v>0</v>
      </c>
      <c r="J4072" s="12">
        <v>0</v>
      </c>
      <c r="K4072" s="12">
        <v>0</v>
      </c>
      <c r="L4072" s="12">
        <v>0</v>
      </c>
      <c r="M4072" s="12">
        <v>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</row>
    <row r="4073" spans="2:18" hidden="1" x14ac:dyDescent="0.25">
      <c r="B4073" s="8" t="s">
        <v>1</v>
      </c>
      <c r="C4073" s="10" t="s">
        <v>16</v>
      </c>
      <c r="D4073" s="9">
        <f t="shared" si="80"/>
        <v>0</v>
      </c>
      <c r="E4073" s="9">
        <f t="shared" si="80"/>
        <v>0</v>
      </c>
      <c r="F4073" s="9">
        <f t="shared" si="80"/>
        <v>0</v>
      </c>
      <c r="G4073" s="9">
        <f t="shared" si="80"/>
        <v>0</v>
      </c>
      <c r="H4073" s="9">
        <f t="shared" si="80"/>
        <v>0</v>
      </c>
      <c r="I4073" s="9">
        <v>0</v>
      </c>
      <c r="J4073" s="9">
        <v>0</v>
      </c>
      <c r="K4073" s="9">
        <v>0</v>
      </c>
      <c r="L4073" s="9">
        <v>0</v>
      </c>
      <c r="M4073" s="9">
        <v>0</v>
      </c>
      <c r="N4073" s="9">
        <v>0</v>
      </c>
      <c r="O4073" s="9">
        <v>0</v>
      </c>
      <c r="P4073" s="9">
        <v>0</v>
      </c>
      <c r="Q4073" s="9">
        <v>0</v>
      </c>
      <c r="R4073" s="9">
        <v>0</v>
      </c>
    </row>
    <row r="4074" spans="2:18" ht="15.75" hidden="1" thickBot="1" x14ac:dyDescent="0.3">
      <c r="B4074" s="15" t="s">
        <v>1570</v>
      </c>
      <c r="C4074" s="16" t="s">
        <v>1571</v>
      </c>
      <c r="D4074" s="17">
        <f t="shared" si="80"/>
        <v>0</v>
      </c>
      <c r="E4074" s="17">
        <f t="shared" si="80"/>
        <v>0</v>
      </c>
      <c r="F4074" s="17">
        <f t="shared" si="80"/>
        <v>0</v>
      </c>
      <c r="G4074" s="17">
        <f t="shared" si="80"/>
        <v>0</v>
      </c>
      <c r="H4074" s="17">
        <f t="shared" si="80"/>
        <v>0</v>
      </c>
      <c r="I4074" s="17">
        <v>0</v>
      </c>
      <c r="J4074" s="17">
        <v>0</v>
      </c>
      <c r="K4074" s="17">
        <v>0</v>
      </c>
      <c r="L4074" s="17">
        <v>0</v>
      </c>
      <c r="M4074" s="17">
        <v>0</v>
      </c>
      <c r="N4074" s="17">
        <v>0</v>
      </c>
      <c r="O4074" s="17">
        <v>0</v>
      </c>
      <c r="P4074" s="17">
        <v>0</v>
      </c>
      <c r="Q4074" s="17">
        <v>0</v>
      </c>
      <c r="R4074" s="17">
        <v>0</v>
      </c>
    </row>
    <row r="4075" spans="2:18" hidden="1" x14ac:dyDescent="0.25">
      <c r="B4075" s="11" t="s">
        <v>1</v>
      </c>
      <c r="C4075" s="13" t="s">
        <v>12</v>
      </c>
      <c r="D4075" s="12">
        <f t="shared" si="80"/>
        <v>0</v>
      </c>
      <c r="E4075" s="12">
        <f t="shared" si="80"/>
        <v>0</v>
      </c>
      <c r="F4075" s="12">
        <f t="shared" si="80"/>
        <v>0</v>
      </c>
      <c r="G4075" s="12">
        <f t="shared" si="80"/>
        <v>0</v>
      </c>
      <c r="H4075" s="12">
        <f t="shared" si="80"/>
        <v>0</v>
      </c>
      <c r="I4075" s="12">
        <v>0</v>
      </c>
      <c r="J4075" s="12">
        <v>0</v>
      </c>
      <c r="K4075" s="12">
        <v>0</v>
      </c>
      <c r="L4075" s="12">
        <v>0</v>
      </c>
      <c r="M4075" s="12">
        <v>0</v>
      </c>
      <c r="N4075" s="12">
        <v>0</v>
      </c>
      <c r="O4075" s="12">
        <v>0</v>
      </c>
      <c r="P4075" s="12">
        <v>0</v>
      </c>
      <c r="Q4075" s="12">
        <v>0</v>
      </c>
      <c r="R4075" s="12">
        <v>0</v>
      </c>
    </row>
    <row r="4076" spans="2:18" hidden="1" x14ac:dyDescent="0.25">
      <c r="B4076" s="8" t="s">
        <v>1</v>
      </c>
      <c r="C4076" s="10" t="s">
        <v>16</v>
      </c>
      <c r="D4076" s="9">
        <f t="shared" si="80"/>
        <v>0</v>
      </c>
      <c r="E4076" s="9">
        <f t="shared" si="80"/>
        <v>0</v>
      </c>
      <c r="F4076" s="9">
        <f t="shared" si="80"/>
        <v>0</v>
      </c>
      <c r="G4076" s="9">
        <f t="shared" si="80"/>
        <v>0</v>
      </c>
      <c r="H4076" s="9">
        <f t="shared" si="80"/>
        <v>0</v>
      </c>
      <c r="I4076" s="9">
        <v>0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  <c r="Q4076" s="9">
        <v>0</v>
      </c>
      <c r="R4076" s="9">
        <v>0</v>
      </c>
    </row>
    <row r="4077" spans="2:18" ht="15.75" hidden="1" thickBot="1" x14ac:dyDescent="0.3">
      <c r="B4077" s="15" t="s">
        <v>1572</v>
      </c>
      <c r="C4077" s="16" t="s">
        <v>1573</v>
      </c>
      <c r="D4077" s="17">
        <f t="shared" si="80"/>
        <v>0</v>
      </c>
      <c r="E4077" s="17">
        <f t="shared" si="80"/>
        <v>0</v>
      </c>
      <c r="F4077" s="17">
        <f t="shared" si="80"/>
        <v>0</v>
      </c>
      <c r="G4077" s="17">
        <f t="shared" si="80"/>
        <v>0</v>
      </c>
      <c r="H4077" s="17">
        <f t="shared" si="80"/>
        <v>0</v>
      </c>
      <c r="I4077" s="17">
        <v>0</v>
      </c>
      <c r="J4077" s="17">
        <v>0</v>
      </c>
      <c r="K4077" s="17">
        <v>0</v>
      </c>
      <c r="L4077" s="17">
        <v>0</v>
      </c>
      <c r="M4077" s="17">
        <v>0</v>
      </c>
      <c r="N4077" s="17">
        <v>0</v>
      </c>
      <c r="O4077" s="17">
        <v>0</v>
      </c>
      <c r="P4077" s="17">
        <v>0</v>
      </c>
      <c r="Q4077" s="17">
        <v>0</v>
      </c>
      <c r="R4077" s="17">
        <v>0</v>
      </c>
    </row>
    <row r="4078" spans="2:18" hidden="1" x14ac:dyDescent="0.25">
      <c r="B4078" s="11" t="s">
        <v>1</v>
      </c>
      <c r="C4078" s="13" t="s">
        <v>12</v>
      </c>
      <c r="D4078" s="12">
        <f t="shared" si="80"/>
        <v>0</v>
      </c>
      <c r="E4078" s="12">
        <f t="shared" si="80"/>
        <v>0</v>
      </c>
      <c r="F4078" s="12">
        <f t="shared" si="80"/>
        <v>0</v>
      </c>
      <c r="G4078" s="12">
        <f t="shared" si="80"/>
        <v>0</v>
      </c>
      <c r="H4078" s="12">
        <f t="shared" si="80"/>
        <v>0</v>
      </c>
      <c r="I4078" s="12">
        <v>0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</row>
    <row r="4079" spans="2:18" hidden="1" x14ac:dyDescent="0.25">
      <c r="B4079" s="8" t="s">
        <v>1</v>
      </c>
      <c r="C4079" s="10" t="s">
        <v>16</v>
      </c>
      <c r="D4079" s="9">
        <f t="shared" si="80"/>
        <v>0</v>
      </c>
      <c r="E4079" s="9">
        <f t="shared" si="80"/>
        <v>0</v>
      </c>
      <c r="F4079" s="9">
        <f t="shared" si="80"/>
        <v>0</v>
      </c>
      <c r="G4079" s="9">
        <f t="shared" si="80"/>
        <v>0</v>
      </c>
      <c r="H4079" s="9">
        <f t="shared" si="80"/>
        <v>0</v>
      </c>
      <c r="I4079" s="9">
        <v>0</v>
      </c>
      <c r="J4079" s="9">
        <v>0</v>
      </c>
      <c r="K4079" s="9">
        <v>0</v>
      </c>
      <c r="L4079" s="9">
        <v>0</v>
      </c>
      <c r="M4079" s="9">
        <v>0</v>
      </c>
      <c r="N4079" s="9">
        <v>0</v>
      </c>
      <c r="O4079" s="9">
        <v>0</v>
      </c>
      <c r="P4079" s="9">
        <v>0</v>
      </c>
      <c r="Q4079" s="9">
        <v>0</v>
      </c>
      <c r="R4079" s="9">
        <v>0</v>
      </c>
    </row>
    <row r="4080" spans="2:18" ht="15.75" hidden="1" thickBot="1" x14ac:dyDescent="0.3">
      <c r="B4080" s="15" t="s">
        <v>1574</v>
      </c>
      <c r="C4080" s="16" t="s">
        <v>1575</v>
      </c>
      <c r="D4080" s="17">
        <f t="shared" si="80"/>
        <v>0</v>
      </c>
      <c r="E4080" s="17">
        <f t="shared" si="80"/>
        <v>0</v>
      </c>
      <c r="F4080" s="17">
        <f t="shared" si="80"/>
        <v>0</v>
      </c>
      <c r="G4080" s="17">
        <f t="shared" si="80"/>
        <v>0</v>
      </c>
      <c r="H4080" s="17">
        <f t="shared" si="80"/>
        <v>0</v>
      </c>
      <c r="I4080" s="17">
        <v>0</v>
      </c>
      <c r="J4080" s="17">
        <v>0</v>
      </c>
      <c r="K4080" s="17">
        <v>0</v>
      </c>
      <c r="L4080" s="17">
        <v>0</v>
      </c>
      <c r="M4080" s="17">
        <v>0</v>
      </c>
      <c r="N4080" s="17">
        <v>0</v>
      </c>
      <c r="O4080" s="17">
        <v>0</v>
      </c>
      <c r="P4080" s="17">
        <v>0</v>
      </c>
      <c r="Q4080" s="17">
        <v>0</v>
      </c>
      <c r="R4080" s="17">
        <v>0</v>
      </c>
    </row>
    <row r="4081" spans="2:18" hidden="1" x14ac:dyDescent="0.25">
      <c r="B4081" s="11" t="s">
        <v>1</v>
      </c>
      <c r="C4081" s="13" t="s">
        <v>12</v>
      </c>
      <c r="D4081" s="12">
        <f t="shared" si="80"/>
        <v>0</v>
      </c>
      <c r="E4081" s="12">
        <f t="shared" si="80"/>
        <v>0</v>
      </c>
      <c r="F4081" s="12">
        <f t="shared" si="80"/>
        <v>0</v>
      </c>
      <c r="G4081" s="12">
        <f t="shared" si="80"/>
        <v>0</v>
      </c>
      <c r="H4081" s="12">
        <f t="shared" si="80"/>
        <v>0</v>
      </c>
      <c r="I4081" s="12">
        <v>0</v>
      </c>
      <c r="J4081" s="12">
        <v>0</v>
      </c>
      <c r="K4081" s="12">
        <v>0</v>
      </c>
      <c r="L4081" s="12">
        <v>0</v>
      </c>
      <c r="M4081" s="12">
        <v>0</v>
      </c>
      <c r="N4081" s="12">
        <v>0</v>
      </c>
      <c r="O4081" s="12">
        <v>0</v>
      </c>
      <c r="P4081" s="12">
        <v>0</v>
      </c>
      <c r="Q4081" s="12">
        <v>0</v>
      </c>
      <c r="R4081" s="12">
        <v>0</v>
      </c>
    </row>
    <row r="4082" spans="2:18" hidden="1" x14ac:dyDescent="0.25">
      <c r="B4082" s="8" t="s">
        <v>1</v>
      </c>
      <c r="C4082" s="10" t="s">
        <v>16</v>
      </c>
      <c r="D4082" s="9">
        <f t="shared" si="80"/>
        <v>0</v>
      </c>
      <c r="E4082" s="9">
        <f t="shared" si="80"/>
        <v>0</v>
      </c>
      <c r="F4082" s="9">
        <f t="shared" si="80"/>
        <v>0</v>
      </c>
      <c r="G4082" s="9">
        <f t="shared" si="80"/>
        <v>0</v>
      </c>
      <c r="H4082" s="9">
        <f t="shared" si="80"/>
        <v>0</v>
      </c>
      <c r="I4082" s="9">
        <v>0</v>
      </c>
      <c r="J4082" s="9">
        <v>0</v>
      </c>
      <c r="K4082" s="9">
        <v>0</v>
      </c>
      <c r="L4082" s="9">
        <v>0</v>
      </c>
      <c r="M4082" s="9">
        <v>0</v>
      </c>
      <c r="N4082" s="9">
        <v>0</v>
      </c>
      <c r="O4082" s="9">
        <v>0</v>
      </c>
      <c r="P4082" s="9">
        <v>0</v>
      </c>
      <c r="Q4082" s="9">
        <v>0</v>
      </c>
      <c r="R4082" s="9">
        <v>0</v>
      </c>
    </row>
    <row r="4083" spans="2:18" ht="15.75" hidden="1" thickBot="1" x14ac:dyDescent="0.3">
      <c r="B4083" s="15" t="s">
        <v>1576</v>
      </c>
      <c r="C4083" s="16" t="s">
        <v>1577</v>
      </c>
      <c r="D4083" s="17">
        <f t="shared" si="80"/>
        <v>0</v>
      </c>
      <c r="E4083" s="17">
        <f t="shared" si="80"/>
        <v>0</v>
      </c>
      <c r="F4083" s="17">
        <f t="shared" si="80"/>
        <v>0</v>
      </c>
      <c r="G4083" s="17">
        <f t="shared" si="80"/>
        <v>0</v>
      </c>
      <c r="H4083" s="17">
        <f t="shared" si="80"/>
        <v>0</v>
      </c>
      <c r="I4083" s="17">
        <v>0</v>
      </c>
      <c r="J4083" s="17">
        <v>0</v>
      </c>
      <c r="K4083" s="17">
        <v>0</v>
      </c>
      <c r="L4083" s="17">
        <v>0</v>
      </c>
      <c r="M4083" s="17">
        <v>0</v>
      </c>
      <c r="N4083" s="17">
        <v>0</v>
      </c>
      <c r="O4083" s="17">
        <v>0</v>
      </c>
      <c r="P4083" s="17">
        <v>0</v>
      </c>
      <c r="Q4083" s="17">
        <v>0</v>
      </c>
      <c r="R4083" s="17">
        <v>0</v>
      </c>
    </row>
    <row r="4084" spans="2:18" hidden="1" x14ac:dyDescent="0.25">
      <c r="B4084" s="11" t="s">
        <v>1</v>
      </c>
      <c r="C4084" s="13" t="s">
        <v>12</v>
      </c>
      <c r="D4084" s="12">
        <f t="shared" si="80"/>
        <v>0</v>
      </c>
      <c r="E4084" s="12">
        <f t="shared" si="80"/>
        <v>0</v>
      </c>
      <c r="F4084" s="12">
        <f t="shared" si="80"/>
        <v>0</v>
      </c>
      <c r="G4084" s="12">
        <f t="shared" si="80"/>
        <v>0</v>
      </c>
      <c r="H4084" s="12">
        <f t="shared" si="80"/>
        <v>0</v>
      </c>
      <c r="I4084" s="12">
        <v>0</v>
      </c>
      <c r="J4084" s="12">
        <v>0</v>
      </c>
      <c r="K4084" s="12">
        <v>0</v>
      </c>
      <c r="L4084" s="12">
        <v>0</v>
      </c>
      <c r="M4084" s="12">
        <v>0</v>
      </c>
      <c r="N4084" s="12">
        <v>0</v>
      </c>
      <c r="O4084" s="12">
        <v>0</v>
      </c>
      <c r="P4084" s="12">
        <v>0</v>
      </c>
      <c r="Q4084" s="12">
        <v>0</v>
      </c>
      <c r="R4084" s="12">
        <v>0</v>
      </c>
    </row>
    <row r="4085" spans="2:18" hidden="1" x14ac:dyDescent="0.25">
      <c r="B4085" s="8" t="s">
        <v>1</v>
      </c>
      <c r="C4085" s="10" t="s">
        <v>16</v>
      </c>
      <c r="D4085" s="9">
        <f t="shared" si="80"/>
        <v>0</v>
      </c>
      <c r="E4085" s="9">
        <f t="shared" si="80"/>
        <v>0</v>
      </c>
      <c r="F4085" s="9">
        <f t="shared" si="80"/>
        <v>0</v>
      </c>
      <c r="G4085" s="9">
        <f t="shared" si="80"/>
        <v>0</v>
      </c>
      <c r="H4085" s="9">
        <f t="shared" si="80"/>
        <v>0</v>
      </c>
      <c r="I4085" s="9">
        <v>0</v>
      </c>
      <c r="J4085" s="9">
        <v>0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</row>
    <row r="4086" spans="2:18" ht="15.75" hidden="1" thickBot="1" x14ac:dyDescent="0.3">
      <c r="B4086" s="15" t="s">
        <v>1578</v>
      </c>
      <c r="C4086" s="16" t="s">
        <v>1579</v>
      </c>
      <c r="D4086" s="17">
        <f t="shared" si="80"/>
        <v>0</v>
      </c>
      <c r="E4086" s="17">
        <f t="shared" si="80"/>
        <v>0</v>
      </c>
      <c r="F4086" s="17">
        <f t="shared" si="80"/>
        <v>0</v>
      </c>
      <c r="G4086" s="17">
        <f t="shared" si="80"/>
        <v>0</v>
      </c>
      <c r="H4086" s="17">
        <f t="shared" si="80"/>
        <v>0</v>
      </c>
      <c r="I4086" s="17">
        <v>0</v>
      </c>
      <c r="J4086" s="17">
        <v>0</v>
      </c>
      <c r="K4086" s="17">
        <v>0</v>
      </c>
      <c r="L4086" s="17">
        <v>0</v>
      </c>
      <c r="M4086" s="17">
        <v>0</v>
      </c>
      <c r="N4086" s="17">
        <v>0</v>
      </c>
      <c r="O4086" s="17">
        <v>0</v>
      </c>
      <c r="P4086" s="17">
        <v>0</v>
      </c>
      <c r="Q4086" s="17">
        <v>0</v>
      </c>
      <c r="R4086" s="17">
        <v>0</v>
      </c>
    </row>
    <row r="4087" spans="2:18" hidden="1" x14ac:dyDescent="0.25">
      <c r="B4087" s="11" t="s">
        <v>1</v>
      </c>
      <c r="C4087" s="13" t="s">
        <v>12</v>
      </c>
      <c r="D4087" s="12">
        <f t="shared" si="80"/>
        <v>0</v>
      </c>
      <c r="E4087" s="12">
        <f t="shared" si="80"/>
        <v>0</v>
      </c>
      <c r="F4087" s="12">
        <f t="shared" si="80"/>
        <v>0</v>
      </c>
      <c r="G4087" s="12">
        <f t="shared" si="80"/>
        <v>0</v>
      </c>
      <c r="H4087" s="12">
        <f t="shared" si="80"/>
        <v>0</v>
      </c>
      <c r="I4087" s="12">
        <v>0</v>
      </c>
      <c r="J4087" s="12">
        <v>0</v>
      </c>
      <c r="K4087" s="12">
        <v>0</v>
      </c>
      <c r="L4087" s="12">
        <v>0</v>
      </c>
      <c r="M4087" s="12">
        <v>0</v>
      </c>
      <c r="N4087" s="12">
        <v>0</v>
      </c>
      <c r="O4087" s="12">
        <v>0</v>
      </c>
      <c r="P4087" s="12">
        <v>0</v>
      </c>
      <c r="Q4087" s="12">
        <v>0</v>
      </c>
      <c r="R4087" s="12">
        <v>0</v>
      </c>
    </row>
    <row r="4088" spans="2:18" hidden="1" x14ac:dyDescent="0.25">
      <c r="B4088" s="8" t="s">
        <v>1</v>
      </c>
      <c r="C4088" s="10" t="s">
        <v>16</v>
      </c>
      <c r="D4088" s="9">
        <f t="shared" si="80"/>
        <v>0</v>
      </c>
      <c r="E4088" s="9">
        <f t="shared" si="80"/>
        <v>0</v>
      </c>
      <c r="F4088" s="9">
        <f t="shared" si="80"/>
        <v>0</v>
      </c>
      <c r="G4088" s="9">
        <f t="shared" si="80"/>
        <v>0</v>
      </c>
      <c r="H4088" s="9">
        <f t="shared" si="80"/>
        <v>0</v>
      </c>
      <c r="I4088" s="9">
        <v>0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  <c r="Q4088" s="9">
        <v>0</v>
      </c>
      <c r="R4088" s="9">
        <v>0</v>
      </c>
    </row>
    <row r="4089" spans="2:18" ht="60.75" hidden="1" thickBot="1" x14ac:dyDescent="0.3">
      <c r="B4089" s="15" t="s">
        <v>1580</v>
      </c>
      <c r="C4089" s="16" t="s">
        <v>1581</v>
      </c>
      <c r="D4089" s="17">
        <f t="shared" si="80"/>
        <v>0</v>
      </c>
      <c r="E4089" s="17">
        <f t="shared" si="80"/>
        <v>0</v>
      </c>
      <c r="F4089" s="17">
        <f t="shared" si="80"/>
        <v>0</v>
      </c>
      <c r="G4089" s="17">
        <f t="shared" si="80"/>
        <v>0</v>
      </c>
      <c r="H4089" s="17">
        <f t="shared" si="80"/>
        <v>0</v>
      </c>
      <c r="I4089" s="17">
        <v>0</v>
      </c>
      <c r="J4089" s="17">
        <v>0</v>
      </c>
      <c r="K4089" s="17">
        <v>0</v>
      </c>
      <c r="L4089" s="17">
        <v>0</v>
      </c>
      <c r="M4089" s="17">
        <v>0</v>
      </c>
      <c r="N4089" s="17">
        <v>0</v>
      </c>
      <c r="O4089" s="17">
        <v>0</v>
      </c>
      <c r="P4089" s="17">
        <v>0</v>
      </c>
      <c r="Q4089" s="17">
        <v>0</v>
      </c>
      <c r="R4089" s="17">
        <v>0</v>
      </c>
    </row>
    <row r="4090" spans="2:18" hidden="1" x14ac:dyDescent="0.25">
      <c r="B4090" s="11" t="s">
        <v>1</v>
      </c>
      <c r="C4090" s="13" t="s">
        <v>12</v>
      </c>
      <c r="D4090" s="12">
        <f t="shared" si="80"/>
        <v>0</v>
      </c>
      <c r="E4090" s="12">
        <f t="shared" si="80"/>
        <v>0</v>
      </c>
      <c r="F4090" s="12">
        <f t="shared" si="80"/>
        <v>0</v>
      </c>
      <c r="G4090" s="12">
        <f t="shared" si="80"/>
        <v>0</v>
      </c>
      <c r="H4090" s="12">
        <f t="shared" si="80"/>
        <v>0</v>
      </c>
      <c r="I4090" s="12">
        <v>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0</v>
      </c>
      <c r="P4090" s="12">
        <v>0</v>
      </c>
      <c r="Q4090" s="12">
        <v>0</v>
      </c>
      <c r="R4090" s="12">
        <v>0</v>
      </c>
    </row>
    <row r="4091" spans="2:18" hidden="1" x14ac:dyDescent="0.25">
      <c r="B4091" s="8" t="s">
        <v>1</v>
      </c>
      <c r="C4091" s="10" t="s">
        <v>16</v>
      </c>
      <c r="D4091" s="9">
        <f t="shared" si="80"/>
        <v>0</v>
      </c>
      <c r="E4091" s="9">
        <f t="shared" si="80"/>
        <v>0</v>
      </c>
      <c r="F4091" s="9">
        <f t="shared" si="80"/>
        <v>0</v>
      </c>
      <c r="G4091" s="9">
        <f t="shared" si="80"/>
        <v>0</v>
      </c>
      <c r="H4091" s="9">
        <f t="shared" si="80"/>
        <v>0</v>
      </c>
      <c r="I4091" s="9">
        <v>0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  <c r="Q4091" s="9">
        <v>0</v>
      </c>
      <c r="R4091" s="9">
        <v>0</v>
      </c>
    </row>
    <row r="4092" spans="2:18" ht="30.75" hidden="1" thickBot="1" x14ac:dyDescent="0.3">
      <c r="B4092" s="15" t="s">
        <v>1582</v>
      </c>
      <c r="C4092" s="16" t="s">
        <v>1583</v>
      </c>
      <c r="D4092" s="17">
        <f t="shared" si="80"/>
        <v>0</v>
      </c>
      <c r="E4092" s="17">
        <f t="shared" si="80"/>
        <v>0</v>
      </c>
      <c r="F4092" s="17">
        <f t="shared" si="80"/>
        <v>0</v>
      </c>
      <c r="G4092" s="17">
        <f t="shared" si="80"/>
        <v>0</v>
      </c>
      <c r="H4092" s="17">
        <f t="shared" si="80"/>
        <v>0</v>
      </c>
      <c r="I4092" s="17">
        <v>0</v>
      </c>
      <c r="J4092" s="17">
        <v>0</v>
      </c>
      <c r="K4092" s="17">
        <v>0</v>
      </c>
      <c r="L4092" s="17">
        <v>0</v>
      </c>
      <c r="M4092" s="17">
        <v>0</v>
      </c>
      <c r="N4092" s="17">
        <v>0</v>
      </c>
      <c r="O4092" s="17">
        <v>0</v>
      </c>
      <c r="P4092" s="17">
        <v>0</v>
      </c>
      <c r="Q4092" s="17">
        <v>0</v>
      </c>
      <c r="R4092" s="17">
        <v>0</v>
      </c>
    </row>
    <row r="4093" spans="2:18" hidden="1" x14ac:dyDescent="0.25">
      <c r="B4093" s="11" t="s">
        <v>1</v>
      </c>
      <c r="C4093" s="13" t="s">
        <v>12</v>
      </c>
      <c r="D4093" s="12">
        <f t="shared" si="80"/>
        <v>0</v>
      </c>
      <c r="E4093" s="12">
        <f t="shared" si="80"/>
        <v>0</v>
      </c>
      <c r="F4093" s="12">
        <f t="shared" si="80"/>
        <v>0</v>
      </c>
      <c r="G4093" s="12">
        <f t="shared" si="80"/>
        <v>0</v>
      </c>
      <c r="H4093" s="12">
        <f t="shared" si="80"/>
        <v>0</v>
      </c>
      <c r="I4093" s="12">
        <v>0</v>
      </c>
      <c r="J4093" s="12">
        <v>0</v>
      </c>
      <c r="K4093" s="12">
        <v>0</v>
      </c>
      <c r="L4093" s="12">
        <v>0</v>
      </c>
      <c r="M4093" s="12">
        <v>0</v>
      </c>
      <c r="N4093" s="12">
        <v>0</v>
      </c>
      <c r="O4093" s="12">
        <v>0</v>
      </c>
      <c r="P4093" s="12">
        <v>0</v>
      </c>
      <c r="Q4093" s="12">
        <v>0</v>
      </c>
      <c r="R4093" s="12">
        <v>0</v>
      </c>
    </row>
    <row r="4094" spans="2:18" hidden="1" x14ac:dyDescent="0.25">
      <c r="B4094" s="8" t="s">
        <v>1</v>
      </c>
      <c r="C4094" s="10" t="s">
        <v>19</v>
      </c>
      <c r="D4094" s="9">
        <f t="shared" si="80"/>
        <v>0</v>
      </c>
      <c r="E4094" s="9">
        <f t="shared" si="80"/>
        <v>0</v>
      </c>
      <c r="F4094" s="9">
        <f t="shared" si="80"/>
        <v>0</v>
      </c>
      <c r="G4094" s="9">
        <f t="shared" si="80"/>
        <v>0</v>
      </c>
      <c r="H4094" s="9">
        <f t="shared" si="80"/>
        <v>0</v>
      </c>
      <c r="I4094" s="9">
        <v>0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  <c r="Q4094" s="9">
        <v>0</v>
      </c>
      <c r="R4094" s="9">
        <v>0</v>
      </c>
    </row>
    <row r="4095" spans="2:18" ht="30.75" hidden="1" thickBot="1" x14ac:dyDescent="0.3">
      <c r="B4095" s="15" t="s">
        <v>1584</v>
      </c>
      <c r="C4095" s="16" t="s">
        <v>1585</v>
      </c>
      <c r="D4095" s="17">
        <f t="shared" si="80"/>
        <v>0</v>
      </c>
      <c r="E4095" s="17">
        <f t="shared" si="80"/>
        <v>0</v>
      </c>
      <c r="F4095" s="17">
        <f t="shared" si="80"/>
        <v>0</v>
      </c>
      <c r="G4095" s="17">
        <f t="shared" si="80"/>
        <v>0</v>
      </c>
      <c r="H4095" s="17">
        <f t="shared" si="80"/>
        <v>0</v>
      </c>
      <c r="I4095" s="17">
        <v>0</v>
      </c>
      <c r="J4095" s="17">
        <v>0</v>
      </c>
      <c r="K4095" s="17">
        <v>0</v>
      </c>
      <c r="L4095" s="17">
        <v>0</v>
      </c>
      <c r="M4095" s="17">
        <v>0</v>
      </c>
      <c r="N4095" s="17">
        <v>0</v>
      </c>
      <c r="O4095" s="17">
        <v>0</v>
      </c>
      <c r="P4095" s="17">
        <v>0</v>
      </c>
      <c r="Q4095" s="17">
        <v>0</v>
      </c>
      <c r="R4095" s="17">
        <v>0</v>
      </c>
    </row>
    <row r="4096" spans="2:18" hidden="1" x14ac:dyDescent="0.25">
      <c r="B4096" s="11" t="s">
        <v>1</v>
      </c>
      <c r="C4096" s="13" t="s">
        <v>12</v>
      </c>
      <c r="D4096" s="12">
        <f t="shared" si="80"/>
        <v>0</v>
      </c>
      <c r="E4096" s="12">
        <f t="shared" si="80"/>
        <v>0</v>
      </c>
      <c r="F4096" s="12">
        <f t="shared" si="80"/>
        <v>0</v>
      </c>
      <c r="G4096" s="12">
        <f t="shared" si="80"/>
        <v>0</v>
      </c>
      <c r="H4096" s="12">
        <f t="shared" si="80"/>
        <v>0</v>
      </c>
      <c r="I4096" s="12">
        <v>0</v>
      </c>
      <c r="J4096" s="12">
        <v>0</v>
      </c>
      <c r="K4096" s="12">
        <v>0</v>
      </c>
      <c r="L4096" s="12">
        <v>0</v>
      </c>
      <c r="M4096" s="12">
        <v>0</v>
      </c>
      <c r="N4096" s="12">
        <v>0</v>
      </c>
      <c r="O4096" s="12">
        <v>0</v>
      </c>
      <c r="P4096" s="12">
        <v>0</v>
      </c>
      <c r="Q4096" s="12">
        <v>0</v>
      </c>
      <c r="R4096" s="12">
        <v>0</v>
      </c>
    </row>
    <row r="4097" spans="2:18" hidden="1" x14ac:dyDescent="0.25">
      <c r="B4097" s="8" t="s">
        <v>1</v>
      </c>
      <c r="C4097" s="10" t="s">
        <v>14</v>
      </c>
      <c r="D4097" s="9">
        <f t="shared" si="80"/>
        <v>0</v>
      </c>
      <c r="E4097" s="9">
        <f t="shared" si="80"/>
        <v>0</v>
      </c>
      <c r="F4097" s="9">
        <f t="shared" si="80"/>
        <v>0</v>
      </c>
      <c r="G4097" s="9">
        <f t="shared" si="80"/>
        <v>0</v>
      </c>
      <c r="H4097" s="9">
        <f t="shared" si="80"/>
        <v>0</v>
      </c>
      <c r="I4097" s="9">
        <v>0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  <c r="Q4097" s="9">
        <v>0</v>
      </c>
      <c r="R4097" s="9">
        <v>0</v>
      </c>
    </row>
    <row r="4098" spans="2:18" ht="15.75" hidden="1" thickBot="1" x14ac:dyDescent="0.3">
      <c r="B4098" s="15" t="s">
        <v>1586</v>
      </c>
      <c r="C4098" s="16" t="s">
        <v>783</v>
      </c>
      <c r="D4098" s="17">
        <f t="shared" si="80"/>
        <v>0</v>
      </c>
      <c r="E4098" s="17">
        <f t="shared" si="80"/>
        <v>0</v>
      </c>
      <c r="F4098" s="17">
        <f t="shared" si="80"/>
        <v>0</v>
      </c>
      <c r="G4098" s="17">
        <f t="shared" si="80"/>
        <v>0</v>
      </c>
      <c r="H4098" s="17">
        <f t="shared" si="80"/>
        <v>0</v>
      </c>
      <c r="I4098" s="17">
        <v>0</v>
      </c>
      <c r="J4098" s="17">
        <v>0</v>
      </c>
      <c r="K4098" s="17">
        <v>0</v>
      </c>
      <c r="L4098" s="17">
        <v>0</v>
      </c>
      <c r="M4098" s="17">
        <v>0</v>
      </c>
      <c r="N4098" s="17">
        <v>0</v>
      </c>
      <c r="O4098" s="17">
        <v>0</v>
      </c>
      <c r="P4098" s="17">
        <v>0</v>
      </c>
      <c r="Q4098" s="17">
        <v>0</v>
      </c>
      <c r="R4098" s="17">
        <v>0</v>
      </c>
    </row>
    <row r="4099" spans="2:18" hidden="1" x14ac:dyDescent="0.25">
      <c r="B4099" s="11" t="s">
        <v>1</v>
      </c>
      <c r="C4099" s="13" t="s">
        <v>12</v>
      </c>
      <c r="D4099" s="12">
        <f t="shared" si="80"/>
        <v>0</v>
      </c>
      <c r="E4099" s="12">
        <f t="shared" si="80"/>
        <v>0</v>
      </c>
      <c r="F4099" s="12">
        <f t="shared" si="80"/>
        <v>0</v>
      </c>
      <c r="G4099" s="12">
        <f t="shared" si="80"/>
        <v>0</v>
      </c>
      <c r="H4099" s="12">
        <f t="shared" si="80"/>
        <v>0</v>
      </c>
      <c r="I4099" s="12">
        <v>0</v>
      </c>
      <c r="J4099" s="12">
        <v>0</v>
      </c>
      <c r="K4099" s="12">
        <v>0</v>
      </c>
      <c r="L4099" s="12">
        <v>0</v>
      </c>
      <c r="M4099" s="12">
        <v>0</v>
      </c>
      <c r="N4099" s="12">
        <v>0</v>
      </c>
      <c r="O4099" s="12">
        <v>0</v>
      </c>
      <c r="P4099" s="12">
        <v>0</v>
      </c>
      <c r="Q4099" s="12">
        <v>0</v>
      </c>
      <c r="R4099" s="12">
        <v>0</v>
      </c>
    </row>
    <row r="4100" spans="2:18" hidden="1" x14ac:dyDescent="0.25">
      <c r="B4100" s="8" t="s">
        <v>1</v>
      </c>
      <c r="C4100" s="10" t="s">
        <v>14</v>
      </c>
      <c r="D4100" s="9">
        <f t="shared" si="80"/>
        <v>0</v>
      </c>
      <c r="E4100" s="9">
        <f t="shared" si="80"/>
        <v>0</v>
      </c>
      <c r="F4100" s="9">
        <f t="shared" si="80"/>
        <v>0</v>
      </c>
      <c r="G4100" s="9">
        <f t="shared" si="80"/>
        <v>0</v>
      </c>
      <c r="H4100" s="9">
        <f t="shared" si="80"/>
        <v>0</v>
      </c>
      <c r="I4100" s="9">
        <v>0</v>
      </c>
      <c r="J4100" s="9">
        <v>0</v>
      </c>
      <c r="K4100" s="9">
        <v>0</v>
      </c>
      <c r="L4100" s="9">
        <v>0</v>
      </c>
      <c r="M4100" s="9">
        <v>0</v>
      </c>
      <c r="N4100" s="9">
        <v>0</v>
      </c>
      <c r="O4100" s="9">
        <v>0</v>
      </c>
      <c r="P4100" s="9">
        <v>0</v>
      </c>
      <c r="Q4100" s="9">
        <v>0</v>
      </c>
      <c r="R4100" s="9">
        <v>0</v>
      </c>
    </row>
    <row r="4101" spans="2:18" hidden="1" x14ac:dyDescent="0.25">
      <c r="B4101" s="8" t="s">
        <v>1</v>
      </c>
      <c r="C4101" s="10" t="s">
        <v>16</v>
      </c>
      <c r="D4101" s="9">
        <f t="shared" si="80"/>
        <v>0</v>
      </c>
      <c r="E4101" s="9">
        <f t="shared" si="80"/>
        <v>0</v>
      </c>
      <c r="F4101" s="9">
        <f t="shared" si="80"/>
        <v>0</v>
      </c>
      <c r="G4101" s="9">
        <f t="shared" si="80"/>
        <v>0</v>
      </c>
      <c r="H4101" s="9">
        <f t="shared" si="80"/>
        <v>0</v>
      </c>
      <c r="I4101" s="9">
        <v>0</v>
      </c>
      <c r="J4101" s="9">
        <v>0</v>
      </c>
      <c r="K4101" s="9">
        <v>0</v>
      </c>
      <c r="L4101" s="9">
        <v>0</v>
      </c>
      <c r="M4101" s="9">
        <v>0</v>
      </c>
      <c r="N4101" s="9">
        <v>0</v>
      </c>
      <c r="O4101" s="9">
        <v>0</v>
      </c>
      <c r="P4101" s="9">
        <v>0</v>
      </c>
      <c r="Q4101" s="9">
        <v>0</v>
      </c>
      <c r="R4101" s="9">
        <v>0</v>
      </c>
    </row>
    <row r="4102" spans="2:18" hidden="1" x14ac:dyDescent="0.25">
      <c r="B4102" s="8" t="s">
        <v>1</v>
      </c>
      <c r="C4102" s="10" t="s">
        <v>17</v>
      </c>
      <c r="D4102" s="9">
        <f t="shared" ref="D4102:H4152" si="81">I4102+N4102</f>
        <v>0</v>
      </c>
      <c r="E4102" s="9">
        <f t="shared" si="81"/>
        <v>0</v>
      </c>
      <c r="F4102" s="9">
        <f t="shared" si="81"/>
        <v>0</v>
      </c>
      <c r="G4102" s="9">
        <f t="shared" si="81"/>
        <v>0</v>
      </c>
      <c r="H4102" s="9">
        <f t="shared" si="81"/>
        <v>0</v>
      </c>
      <c r="I4102" s="9">
        <v>0</v>
      </c>
      <c r="J4102" s="9">
        <v>0</v>
      </c>
      <c r="K4102" s="9">
        <v>0</v>
      </c>
      <c r="L4102" s="9">
        <v>0</v>
      </c>
      <c r="M4102" s="9">
        <v>0</v>
      </c>
      <c r="N4102" s="9">
        <v>0</v>
      </c>
      <c r="O4102" s="9">
        <v>0</v>
      </c>
      <c r="P4102" s="9">
        <v>0</v>
      </c>
      <c r="Q4102" s="9">
        <v>0</v>
      </c>
      <c r="R4102" s="9">
        <v>0</v>
      </c>
    </row>
    <row r="4103" spans="2:18" hidden="1" x14ac:dyDescent="0.25">
      <c r="B4103" s="8" t="s">
        <v>1</v>
      </c>
      <c r="C4103" s="10" t="s">
        <v>19</v>
      </c>
      <c r="D4103" s="9">
        <f t="shared" si="81"/>
        <v>0</v>
      </c>
      <c r="E4103" s="9">
        <f t="shared" si="81"/>
        <v>0</v>
      </c>
      <c r="F4103" s="9">
        <f t="shared" si="81"/>
        <v>0</v>
      </c>
      <c r="G4103" s="9">
        <f t="shared" si="81"/>
        <v>0</v>
      </c>
      <c r="H4103" s="9">
        <f t="shared" si="81"/>
        <v>0</v>
      </c>
      <c r="I4103" s="9">
        <v>0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  <c r="Q4103" s="9">
        <v>0</v>
      </c>
      <c r="R4103" s="9">
        <v>0</v>
      </c>
    </row>
    <row r="4104" spans="2:18" hidden="1" x14ac:dyDescent="0.25">
      <c r="B4104" s="11" t="s">
        <v>1</v>
      </c>
      <c r="C4104" s="13" t="s">
        <v>20</v>
      </c>
      <c r="D4104" s="12">
        <f t="shared" si="81"/>
        <v>0</v>
      </c>
      <c r="E4104" s="12">
        <f t="shared" si="81"/>
        <v>0</v>
      </c>
      <c r="F4104" s="12">
        <f t="shared" si="81"/>
        <v>0</v>
      </c>
      <c r="G4104" s="12">
        <f t="shared" si="81"/>
        <v>0</v>
      </c>
      <c r="H4104" s="12">
        <f t="shared" si="81"/>
        <v>0</v>
      </c>
      <c r="I4104" s="12">
        <v>0</v>
      </c>
      <c r="J4104" s="12">
        <v>0</v>
      </c>
      <c r="K4104" s="12">
        <v>0</v>
      </c>
      <c r="L4104" s="12">
        <v>0</v>
      </c>
      <c r="M4104" s="12">
        <v>0</v>
      </c>
      <c r="N4104" s="12">
        <v>0</v>
      </c>
      <c r="O4104" s="12">
        <v>0</v>
      </c>
      <c r="P4104" s="12">
        <v>0</v>
      </c>
      <c r="Q4104" s="12">
        <v>0</v>
      </c>
      <c r="R4104" s="12">
        <v>0</v>
      </c>
    </row>
    <row r="4105" spans="2:18" ht="30.75" hidden="1" thickBot="1" x14ac:dyDescent="0.3">
      <c r="B4105" s="15" t="s">
        <v>1587</v>
      </c>
      <c r="C4105" s="16" t="s">
        <v>1588</v>
      </c>
      <c r="D4105" s="17">
        <f t="shared" si="81"/>
        <v>0</v>
      </c>
      <c r="E4105" s="17">
        <f t="shared" si="81"/>
        <v>0</v>
      </c>
      <c r="F4105" s="17">
        <f t="shared" si="81"/>
        <v>0</v>
      </c>
      <c r="G4105" s="17">
        <f t="shared" si="81"/>
        <v>0</v>
      </c>
      <c r="H4105" s="17">
        <f t="shared" si="81"/>
        <v>0</v>
      </c>
      <c r="I4105" s="17">
        <v>0</v>
      </c>
      <c r="J4105" s="17">
        <v>0</v>
      </c>
      <c r="K4105" s="17">
        <v>0</v>
      </c>
      <c r="L4105" s="17">
        <v>0</v>
      </c>
      <c r="M4105" s="17">
        <v>0</v>
      </c>
      <c r="N4105" s="17">
        <v>0</v>
      </c>
      <c r="O4105" s="17">
        <v>0</v>
      </c>
      <c r="P4105" s="17">
        <v>0</v>
      </c>
      <c r="Q4105" s="17">
        <v>0</v>
      </c>
      <c r="R4105" s="17">
        <v>0</v>
      </c>
    </row>
    <row r="4106" spans="2:18" hidden="1" x14ac:dyDescent="0.25">
      <c r="B4106" s="11" t="s">
        <v>1</v>
      </c>
      <c r="C4106" s="13" t="s">
        <v>12</v>
      </c>
      <c r="D4106" s="12">
        <f t="shared" si="81"/>
        <v>0</v>
      </c>
      <c r="E4106" s="12">
        <f t="shared" si="81"/>
        <v>0</v>
      </c>
      <c r="F4106" s="12">
        <f t="shared" si="81"/>
        <v>0</v>
      </c>
      <c r="G4106" s="12">
        <f t="shared" si="81"/>
        <v>0</v>
      </c>
      <c r="H4106" s="12">
        <f t="shared" si="81"/>
        <v>0</v>
      </c>
      <c r="I4106" s="12">
        <v>0</v>
      </c>
      <c r="J4106" s="12">
        <v>0</v>
      </c>
      <c r="K4106" s="12">
        <v>0</v>
      </c>
      <c r="L4106" s="12">
        <v>0</v>
      </c>
      <c r="M4106" s="12">
        <v>0</v>
      </c>
      <c r="N4106" s="12">
        <v>0</v>
      </c>
      <c r="O4106" s="12">
        <v>0</v>
      </c>
      <c r="P4106" s="12">
        <v>0</v>
      </c>
      <c r="Q4106" s="12">
        <v>0</v>
      </c>
      <c r="R4106" s="12">
        <v>0</v>
      </c>
    </row>
    <row r="4107" spans="2:18" hidden="1" x14ac:dyDescent="0.25">
      <c r="B4107" s="8" t="s">
        <v>1</v>
      </c>
      <c r="C4107" s="10" t="s">
        <v>14</v>
      </c>
      <c r="D4107" s="9">
        <f t="shared" si="81"/>
        <v>0</v>
      </c>
      <c r="E4107" s="9">
        <f t="shared" si="81"/>
        <v>0</v>
      </c>
      <c r="F4107" s="9">
        <f t="shared" si="81"/>
        <v>0</v>
      </c>
      <c r="G4107" s="9">
        <f t="shared" si="81"/>
        <v>0</v>
      </c>
      <c r="H4107" s="9">
        <f t="shared" si="81"/>
        <v>0</v>
      </c>
      <c r="I4107" s="9">
        <v>0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0</v>
      </c>
      <c r="R4107" s="9">
        <v>0</v>
      </c>
    </row>
    <row r="4108" spans="2:18" hidden="1" x14ac:dyDescent="0.25">
      <c r="B4108" s="8" t="s">
        <v>1</v>
      </c>
      <c r="C4108" s="10" t="s">
        <v>17</v>
      </c>
      <c r="D4108" s="9">
        <f t="shared" si="81"/>
        <v>0</v>
      </c>
      <c r="E4108" s="9">
        <f t="shared" si="81"/>
        <v>0</v>
      </c>
      <c r="F4108" s="9">
        <f t="shared" si="81"/>
        <v>0</v>
      </c>
      <c r="G4108" s="9">
        <f t="shared" si="81"/>
        <v>0</v>
      </c>
      <c r="H4108" s="9">
        <f t="shared" si="81"/>
        <v>0</v>
      </c>
      <c r="I4108" s="9">
        <v>0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  <c r="Q4108" s="9">
        <v>0</v>
      </c>
      <c r="R4108" s="9">
        <v>0</v>
      </c>
    </row>
    <row r="4109" spans="2:18" hidden="1" x14ac:dyDescent="0.25">
      <c r="B4109" s="8" t="s">
        <v>1</v>
      </c>
      <c r="C4109" s="10" t="s">
        <v>19</v>
      </c>
      <c r="D4109" s="9">
        <f t="shared" si="81"/>
        <v>0</v>
      </c>
      <c r="E4109" s="9">
        <f t="shared" si="81"/>
        <v>0</v>
      </c>
      <c r="F4109" s="9">
        <f t="shared" si="81"/>
        <v>0</v>
      </c>
      <c r="G4109" s="9">
        <f t="shared" si="81"/>
        <v>0</v>
      </c>
      <c r="H4109" s="9">
        <f t="shared" si="81"/>
        <v>0</v>
      </c>
      <c r="I4109" s="9">
        <v>0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  <c r="Q4109" s="9">
        <v>0</v>
      </c>
      <c r="R4109" s="9">
        <v>0</v>
      </c>
    </row>
    <row r="4110" spans="2:18" hidden="1" x14ac:dyDescent="0.25">
      <c r="B4110" s="11" t="s">
        <v>1</v>
      </c>
      <c r="C4110" s="13" t="s">
        <v>20</v>
      </c>
      <c r="D4110" s="12">
        <f t="shared" si="81"/>
        <v>0</v>
      </c>
      <c r="E4110" s="12">
        <f t="shared" si="81"/>
        <v>0</v>
      </c>
      <c r="F4110" s="12">
        <f t="shared" si="81"/>
        <v>0</v>
      </c>
      <c r="G4110" s="12">
        <f t="shared" si="81"/>
        <v>0</v>
      </c>
      <c r="H4110" s="12">
        <f t="shared" si="81"/>
        <v>0</v>
      </c>
      <c r="I4110" s="12">
        <v>0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0</v>
      </c>
      <c r="P4110" s="12">
        <v>0</v>
      </c>
      <c r="Q4110" s="12">
        <v>0</v>
      </c>
      <c r="R4110" s="12">
        <v>0</v>
      </c>
    </row>
    <row r="4111" spans="2:18" ht="30.75" hidden="1" thickBot="1" x14ac:dyDescent="0.3">
      <c r="B4111" s="15" t="s">
        <v>1589</v>
      </c>
      <c r="C4111" s="16" t="s">
        <v>1590</v>
      </c>
      <c r="D4111" s="17">
        <f t="shared" si="81"/>
        <v>0</v>
      </c>
      <c r="E4111" s="17">
        <f t="shared" si="81"/>
        <v>0</v>
      </c>
      <c r="F4111" s="17">
        <f t="shared" si="81"/>
        <v>0</v>
      </c>
      <c r="G4111" s="17">
        <f t="shared" si="81"/>
        <v>0</v>
      </c>
      <c r="H4111" s="17">
        <f t="shared" si="81"/>
        <v>0</v>
      </c>
      <c r="I4111" s="17">
        <v>0</v>
      </c>
      <c r="J4111" s="17">
        <v>0</v>
      </c>
      <c r="K4111" s="17">
        <v>0</v>
      </c>
      <c r="L4111" s="17">
        <v>0</v>
      </c>
      <c r="M4111" s="17">
        <v>0</v>
      </c>
      <c r="N4111" s="17">
        <v>0</v>
      </c>
      <c r="O4111" s="17">
        <v>0</v>
      </c>
      <c r="P4111" s="17">
        <v>0</v>
      </c>
      <c r="Q4111" s="17">
        <v>0</v>
      </c>
      <c r="R4111" s="17">
        <v>0</v>
      </c>
    </row>
    <row r="4112" spans="2:18" hidden="1" x14ac:dyDescent="0.25">
      <c r="B4112" s="11" t="s">
        <v>1</v>
      </c>
      <c r="C4112" s="13" t="s">
        <v>12</v>
      </c>
      <c r="D4112" s="12">
        <f t="shared" si="81"/>
        <v>0</v>
      </c>
      <c r="E4112" s="12">
        <f t="shared" si="81"/>
        <v>0</v>
      </c>
      <c r="F4112" s="12">
        <f t="shared" si="81"/>
        <v>0</v>
      </c>
      <c r="G4112" s="12">
        <f t="shared" si="81"/>
        <v>0</v>
      </c>
      <c r="H4112" s="12">
        <f t="shared" si="81"/>
        <v>0</v>
      </c>
      <c r="I4112" s="12">
        <v>0</v>
      </c>
      <c r="J4112" s="12">
        <v>0</v>
      </c>
      <c r="K4112" s="12">
        <v>0</v>
      </c>
      <c r="L4112" s="12">
        <v>0</v>
      </c>
      <c r="M4112" s="12">
        <v>0</v>
      </c>
      <c r="N4112" s="12">
        <v>0</v>
      </c>
      <c r="O4112" s="12">
        <v>0</v>
      </c>
      <c r="P4112" s="12">
        <v>0</v>
      </c>
      <c r="Q4112" s="12">
        <v>0</v>
      </c>
      <c r="R4112" s="12">
        <v>0</v>
      </c>
    </row>
    <row r="4113" spans="2:18" hidden="1" x14ac:dyDescent="0.25">
      <c r="B4113" s="8" t="s">
        <v>1</v>
      </c>
      <c r="C4113" s="10" t="s">
        <v>14</v>
      </c>
      <c r="D4113" s="9">
        <f t="shared" si="81"/>
        <v>0</v>
      </c>
      <c r="E4113" s="9">
        <f t="shared" si="81"/>
        <v>0</v>
      </c>
      <c r="F4113" s="9">
        <f t="shared" si="81"/>
        <v>0</v>
      </c>
      <c r="G4113" s="9">
        <f t="shared" si="81"/>
        <v>0</v>
      </c>
      <c r="H4113" s="9">
        <f t="shared" si="81"/>
        <v>0</v>
      </c>
      <c r="I4113" s="9">
        <v>0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  <c r="Q4113" s="9">
        <v>0</v>
      </c>
      <c r="R4113" s="9">
        <v>0</v>
      </c>
    </row>
    <row r="4114" spans="2:18" hidden="1" x14ac:dyDescent="0.25">
      <c r="B4114" s="8" t="s">
        <v>1</v>
      </c>
      <c r="C4114" s="10" t="s">
        <v>17</v>
      </c>
      <c r="D4114" s="9">
        <f t="shared" si="81"/>
        <v>0</v>
      </c>
      <c r="E4114" s="9">
        <f t="shared" si="81"/>
        <v>0</v>
      </c>
      <c r="F4114" s="9">
        <f t="shared" si="81"/>
        <v>0</v>
      </c>
      <c r="G4114" s="9">
        <f t="shared" si="81"/>
        <v>0</v>
      </c>
      <c r="H4114" s="9">
        <f t="shared" si="81"/>
        <v>0</v>
      </c>
      <c r="I4114" s="9">
        <v>0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  <c r="Q4114" s="9">
        <v>0</v>
      </c>
      <c r="R4114" s="9">
        <v>0</v>
      </c>
    </row>
    <row r="4115" spans="2:18" hidden="1" x14ac:dyDescent="0.25">
      <c r="B4115" s="11" t="s">
        <v>1</v>
      </c>
      <c r="C4115" s="13" t="s">
        <v>20</v>
      </c>
      <c r="D4115" s="12">
        <f t="shared" si="81"/>
        <v>0</v>
      </c>
      <c r="E4115" s="12">
        <f t="shared" si="81"/>
        <v>0</v>
      </c>
      <c r="F4115" s="12">
        <f t="shared" si="81"/>
        <v>0</v>
      </c>
      <c r="G4115" s="12">
        <f t="shared" si="81"/>
        <v>0</v>
      </c>
      <c r="H4115" s="12">
        <f t="shared" si="81"/>
        <v>0</v>
      </c>
      <c r="I4115" s="12">
        <v>0</v>
      </c>
      <c r="J4115" s="12">
        <v>0</v>
      </c>
      <c r="K4115" s="12">
        <v>0</v>
      </c>
      <c r="L4115" s="12">
        <v>0</v>
      </c>
      <c r="M4115" s="12">
        <v>0</v>
      </c>
      <c r="N4115" s="12">
        <v>0</v>
      </c>
      <c r="O4115" s="12">
        <v>0</v>
      </c>
      <c r="P4115" s="12">
        <v>0</v>
      </c>
      <c r="Q4115" s="12">
        <v>0</v>
      </c>
      <c r="R4115" s="12">
        <v>0</v>
      </c>
    </row>
    <row r="4116" spans="2:18" ht="45.75" hidden="1" thickBot="1" x14ac:dyDescent="0.3">
      <c r="B4116" s="15" t="s">
        <v>1591</v>
      </c>
      <c r="C4116" s="16" t="s">
        <v>1592</v>
      </c>
      <c r="D4116" s="17">
        <f t="shared" si="81"/>
        <v>0</v>
      </c>
      <c r="E4116" s="17">
        <f t="shared" si="81"/>
        <v>0</v>
      </c>
      <c r="F4116" s="17">
        <f t="shared" si="81"/>
        <v>0</v>
      </c>
      <c r="G4116" s="17">
        <f t="shared" si="81"/>
        <v>0</v>
      </c>
      <c r="H4116" s="17">
        <f t="shared" si="81"/>
        <v>0</v>
      </c>
      <c r="I4116" s="17">
        <v>0</v>
      </c>
      <c r="J4116" s="17">
        <v>0</v>
      </c>
      <c r="K4116" s="17">
        <v>0</v>
      </c>
      <c r="L4116" s="17">
        <v>0</v>
      </c>
      <c r="M4116" s="17">
        <v>0</v>
      </c>
      <c r="N4116" s="17">
        <v>0</v>
      </c>
      <c r="O4116" s="17">
        <v>0</v>
      </c>
      <c r="P4116" s="17">
        <v>0</v>
      </c>
      <c r="Q4116" s="17">
        <v>0</v>
      </c>
      <c r="R4116" s="17">
        <v>0</v>
      </c>
    </row>
    <row r="4117" spans="2:18" hidden="1" x14ac:dyDescent="0.25">
      <c r="B4117" s="11" t="s">
        <v>1</v>
      </c>
      <c r="C4117" s="13" t="s">
        <v>12</v>
      </c>
      <c r="D4117" s="12">
        <f t="shared" si="81"/>
        <v>0</v>
      </c>
      <c r="E4117" s="12">
        <f t="shared" si="81"/>
        <v>0</v>
      </c>
      <c r="F4117" s="12">
        <f t="shared" si="81"/>
        <v>0</v>
      </c>
      <c r="G4117" s="12">
        <f t="shared" si="81"/>
        <v>0</v>
      </c>
      <c r="H4117" s="12">
        <f t="shared" si="81"/>
        <v>0</v>
      </c>
      <c r="I4117" s="12">
        <v>0</v>
      </c>
      <c r="J4117" s="12">
        <v>0</v>
      </c>
      <c r="K4117" s="12">
        <v>0</v>
      </c>
      <c r="L4117" s="12">
        <v>0</v>
      </c>
      <c r="M4117" s="12">
        <v>0</v>
      </c>
      <c r="N4117" s="12">
        <v>0</v>
      </c>
      <c r="O4117" s="12">
        <v>0</v>
      </c>
      <c r="P4117" s="12">
        <v>0</v>
      </c>
      <c r="Q4117" s="12">
        <v>0</v>
      </c>
      <c r="R4117" s="12">
        <v>0</v>
      </c>
    </row>
    <row r="4118" spans="2:18" hidden="1" x14ac:dyDescent="0.25">
      <c r="B4118" s="8" t="s">
        <v>1</v>
      </c>
      <c r="C4118" s="10" t="s">
        <v>14</v>
      </c>
      <c r="D4118" s="9">
        <f t="shared" si="81"/>
        <v>0</v>
      </c>
      <c r="E4118" s="9">
        <f t="shared" si="81"/>
        <v>0</v>
      </c>
      <c r="F4118" s="9">
        <f t="shared" si="81"/>
        <v>0</v>
      </c>
      <c r="G4118" s="9">
        <f t="shared" si="81"/>
        <v>0</v>
      </c>
      <c r="H4118" s="9">
        <f t="shared" si="81"/>
        <v>0</v>
      </c>
      <c r="I4118" s="9">
        <v>0</v>
      </c>
      <c r="J4118" s="9">
        <v>0</v>
      </c>
      <c r="K4118" s="9">
        <v>0</v>
      </c>
      <c r="L4118" s="9">
        <v>0</v>
      </c>
      <c r="M4118" s="9">
        <v>0</v>
      </c>
      <c r="N4118" s="9">
        <v>0</v>
      </c>
      <c r="O4118" s="9">
        <v>0</v>
      </c>
      <c r="P4118" s="9">
        <v>0</v>
      </c>
      <c r="Q4118" s="9">
        <v>0</v>
      </c>
      <c r="R4118" s="9">
        <v>0</v>
      </c>
    </row>
    <row r="4119" spans="2:18" hidden="1" x14ac:dyDescent="0.25">
      <c r="B4119" s="8" t="s">
        <v>1</v>
      </c>
      <c r="C4119" s="10" t="s">
        <v>17</v>
      </c>
      <c r="D4119" s="9">
        <f t="shared" si="81"/>
        <v>0</v>
      </c>
      <c r="E4119" s="9">
        <f t="shared" si="81"/>
        <v>0</v>
      </c>
      <c r="F4119" s="9">
        <f t="shared" si="81"/>
        <v>0</v>
      </c>
      <c r="G4119" s="9">
        <f t="shared" si="81"/>
        <v>0</v>
      </c>
      <c r="H4119" s="9">
        <f t="shared" si="81"/>
        <v>0</v>
      </c>
      <c r="I4119" s="9">
        <v>0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  <c r="Q4119" s="9">
        <v>0</v>
      </c>
      <c r="R4119" s="9">
        <v>0</v>
      </c>
    </row>
    <row r="4120" spans="2:18" hidden="1" x14ac:dyDescent="0.25">
      <c r="B4120" s="11" t="s">
        <v>1</v>
      </c>
      <c r="C4120" s="13" t="s">
        <v>20</v>
      </c>
      <c r="D4120" s="12">
        <f t="shared" si="81"/>
        <v>0</v>
      </c>
      <c r="E4120" s="12">
        <f t="shared" si="81"/>
        <v>0</v>
      </c>
      <c r="F4120" s="12">
        <f t="shared" si="81"/>
        <v>0</v>
      </c>
      <c r="G4120" s="12">
        <f t="shared" si="81"/>
        <v>0</v>
      </c>
      <c r="H4120" s="12">
        <f t="shared" si="81"/>
        <v>0</v>
      </c>
      <c r="I4120" s="12">
        <v>0</v>
      </c>
      <c r="J4120" s="12">
        <v>0</v>
      </c>
      <c r="K4120" s="12">
        <v>0</v>
      </c>
      <c r="L4120" s="12">
        <v>0</v>
      </c>
      <c r="M4120" s="12">
        <v>0</v>
      </c>
      <c r="N4120" s="12">
        <v>0</v>
      </c>
      <c r="O4120" s="12">
        <v>0</v>
      </c>
      <c r="P4120" s="12">
        <v>0</v>
      </c>
      <c r="Q4120" s="12">
        <v>0</v>
      </c>
      <c r="R4120" s="12">
        <v>0</v>
      </c>
    </row>
    <row r="4121" spans="2:18" ht="30.75" hidden="1" thickBot="1" x14ac:dyDescent="0.3">
      <c r="B4121" s="15" t="s">
        <v>1593</v>
      </c>
      <c r="C4121" s="16" t="s">
        <v>1594</v>
      </c>
      <c r="D4121" s="17">
        <f t="shared" si="81"/>
        <v>0</v>
      </c>
      <c r="E4121" s="17">
        <f t="shared" si="81"/>
        <v>0</v>
      </c>
      <c r="F4121" s="17">
        <f t="shared" si="81"/>
        <v>0</v>
      </c>
      <c r="G4121" s="17">
        <f t="shared" si="81"/>
        <v>0</v>
      </c>
      <c r="H4121" s="17">
        <f t="shared" si="81"/>
        <v>0</v>
      </c>
      <c r="I4121" s="17">
        <v>0</v>
      </c>
      <c r="J4121" s="17">
        <v>0</v>
      </c>
      <c r="K4121" s="17">
        <v>0</v>
      </c>
      <c r="L4121" s="17">
        <v>0</v>
      </c>
      <c r="M4121" s="17">
        <v>0</v>
      </c>
      <c r="N4121" s="17">
        <v>0</v>
      </c>
      <c r="O4121" s="17">
        <v>0</v>
      </c>
      <c r="P4121" s="17">
        <v>0</v>
      </c>
      <c r="Q4121" s="17">
        <v>0</v>
      </c>
      <c r="R4121" s="17">
        <v>0</v>
      </c>
    </row>
    <row r="4122" spans="2:18" hidden="1" x14ac:dyDescent="0.25">
      <c r="B4122" s="11" t="s">
        <v>1</v>
      </c>
      <c r="C4122" s="13" t="s">
        <v>12</v>
      </c>
      <c r="D4122" s="12">
        <f t="shared" si="81"/>
        <v>0</v>
      </c>
      <c r="E4122" s="12">
        <f t="shared" si="81"/>
        <v>0</v>
      </c>
      <c r="F4122" s="12">
        <f t="shared" si="81"/>
        <v>0</v>
      </c>
      <c r="G4122" s="12">
        <f t="shared" si="81"/>
        <v>0</v>
      </c>
      <c r="H4122" s="12">
        <f t="shared" si="81"/>
        <v>0</v>
      </c>
      <c r="I4122" s="12">
        <v>0</v>
      </c>
      <c r="J4122" s="12">
        <v>0</v>
      </c>
      <c r="K4122" s="12">
        <v>0</v>
      </c>
      <c r="L4122" s="12">
        <v>0</v>
      </c>
      <c r="M4122" s="12">
        <v>0</v>
      </c>
      <c r="N4122" s="12">
        <v>0</v>
      </c>
      <c r="O4122" s="12">
        <v>0</v>
      </c>
      <c r="P4122" s="12">
        <v>0</v>
      </c>
      <c r="Q4122" s="12">
        <v>0</v>
      </c>
      <c r="R4122" s="12">
        <v>0</v>
      </c>
    </row>
    <row r="4123" spans="2:18" hidden="1" x14ac:dyDescent="0.25">
      <c r="B4123" s="8" t="s">
        <v>1</v>
      </c>
      <c r="C4123" s="10" t="s">
        <v>17</v>
      </c>
      <c r="D4123" s="9">
        <f t="shared" si="81"/>
        <v>0</v>
      </c>
      <c r="E4123" s="9">
        <f t="shared" si="81"/>
        <v>0</v>
      </c>
      <c r="F4123" s="9">
        <f t="shared" si="81"/>
        <v>0</v>
      </c>
      <c r="G4123" s="9">
        <f t="shared" si="81"/>
        <v>0</v>
      </c>
      <c r="H4123" s="9">
        <f t="shared" si="81"/>
        <v>0</v>
      </c>
      <c r="I4123" s="9">
        <v>0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  <c r="Q4123" s="9">
        <v>0</v>
      </c>
      <c r="R4123" s="9">
        <v>0</v>
      </c>
    </row>
    <row r="4124" spans="2:18" hidden="1" x14ac:dyDescent="0.25">
      <c r="B4124" s="11" t="s">
        <v>1</v>
      </c>
      <c r="C4124" s="13" t="s">
        <v>20</v>
      </c>
      <c r="D4124" s="12">
        <f t="shared" si="81"/>
        <v>0</v>
      </c>
      <c r="E4124" s="12">
        <f t="shared" si="81"/>
        <v>0</v>
      </c>
      <c r="F4124" s="12">
        <f t="shared" si="81"/>
        <v>0</v>
      </c>
      <c r="G4124" s="12">
        <f t="shared" si="81"/>
        <v>0</v>
      </c>
      <c r="H4124" s="12">
        <f t="shared" si="81"/>
        <v>0</v>
      </c>
      <c r="I4124" s="12">
        <v>0</v>
      </c>
      <c r="J4124" s="12">
        <v>0</v>
      </c>
      <c r="K4124" s="12">
        <v>0</v>
      </c>
      <c r="L4124" s="12">
        <v>0</v>
      </c>
      <c r="M4124" s="12">
        <v>0</v>
      </c>
      <c r="N4124" s="12">
        <v>0</v>
      </c>
      <c r="O4124" s="12">
        <v>0</v>
      </c>
      <c r="P4124" s="12">
        <v>0</v>
      </c>
      <c r="Q4124" s="12">
        <v>0</v>
      </c>
      <c r="R4124" s="12">
        <v>0</v>
      </c>
    </row>
    <row r="4125" spans="2:18" ht="30.75" hidden="1" thickBot="1" x14ac:dyDescent="0.3">
      <c r="B4125" s="15" t="s">
        <v>1595</v>
      </c>
      <c r="C4125" s="16" t="s">
        <v>1596</v>
      </c>
      <c r="D4125" s="17">
        <f t="shared" si="81"/>
        <v>0</v>
      </c>
      <c r="E4125" s="17">
        <f t="shared" si="81"/>
        <v>0</v>
      </c>
      <c r="F4125" s="17">
        <f t="shared" si="81"/>
        <v>0</v>
      </c>
      <c r="G4125" s="17">
        <f t="shared" si="81"/>
        <v>0</v>
      </c>
      <c r="H4125" s="17">
        <f t="shared" si="81"/>
        <v>0</v>
      </c>
      <c r="I4125" s="17">
        <v>0</v>
      </c>
      <c r="J4125" s="17">
        <v>0</v>
      </c>
      <c r="K4125" s="17">
        <v>0</v>
      </c>
      <c r="L4125" s="17">
        <v>0</v>
      </c>
      <c r="M4125" s="17">
        <v>0</v>
      </c>
      <c r="N4125" s="17">
        <v>0</v>
      </c>
      <c r="O4125" s="17">
        <v>0</v>
      </c>
      <c r="P4125" s="17">
        <v>0</v>
      </c>
      <c r="Q4125" s="17">
        <v>0</v>
      </c>
      <c r="R4125" s="17">
        <v>0</v>
      </c>
    </row>
    <row r="4126" spans="2:18" hidden="1" x14ac:dyDescent="0.25">
      <c r="B4126" s="11" t="s">
        <v>1</v>
      </c>
      <c r="C4126" s="13" t="s">
        <v>12</v>
      </c>
      <c r="D4126" s="12">
        <f t="shared" si="81"/>
        <v>0</v>
      </c>
      <c r="E4126" s="12">
        <f t="shared" si="81"/>
        <v>0</v>
      </c>
      <c r="F4126" s="12">
        <f t="shared" si="81"/>
        <v>0</v>
      </c>
      <c r="G4126" s="12">
        <f t="shared" si="81"/>
        <v>0</v>
      </c>
      <c r="H4126" s="12">
        <f t="shared" si="81"/>
        <v>0</v>
      </c>
      <c r="I4126" s="12">
        <v>0</v>
      </c>
      <c r="J4126" s="12">
        <v>0</v>
      </c>
      <c r="K4126" s="12">
        <v>0</v>
      </c>
      <c r="L4126" s="12">
        <v>0</v>
      </c>
      <c r="M4126" s="12">
        <v>0</v>
      </c>
      <c r="N4126" s="12">
        <v>0</v>
      </c>
      <c r="O4126" s="12">
        <v>0</v>
      </c>
      <c r="P4126" s="12">
        <v>0</v>
      </c>
      <c r="Q4126" s="12">
        <v>0</v>
      </c>
      <c r="R4126" s="12">
        <v>0</v>
      </c>
    </row>
    <row r="4127" spans="2:18" hidden="1" x14ac:dyDescent="0.25">
      <c r="B4127" s="8" t="s">
        <v>1</v>
      </c>
      <c r="C4127" s="10" t="s">
        <v>14</v>
      </c>
      <c r="D4127" s="9">
        <f t="shared" si="81"/>
        <v>0</v>
      </c>
      <c r="E4127" s="9">
        <f t="shared" si="81"/>
        <v>0</v>
      </c>
      <c r="F4127" s="9">
        <f t="shared" si="81"/>
        <v>0</v>
      </c>
      <c r="G4127" s="9">
        <f t="shared" si="81"/>
        <v>0</v>
      </c>
      <c r="H4127" s="9">
        <f t="shared" si="81"/>
        <v>0</v>
      </c>
      <c r="I4127" s="9">
        <v>0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  <c r="Q4127" s="9">
        <v>0</v>
      </c>
      <c r="R4127" s="9">
        <v>0</v>
      </c>
    </row>
    <row r="4128" spans="2:18" hidden="1" x14ac:dyDescent="0.25">
      <c r="B4128" s="8" t="s">
        <v>1</v>
      </c>
      <c r="C4128" s="10" t="s">
        <v>16</v>
      </c>
      <c r="D4128" s="9">
        <f t="shared" si="81"/>
        <v>0</v>
      </c>
      <c r="E4128" s="9">
        <f t="shared" si="81"/>
        <v>0</v>
      </c>
      <c r="F4128" s="9">
        <f t="shared" si="81"/>
        <v>0</v>
      </c>
      <c r="G4128" s="9">
        <f t="shared" si="81"/>
        <v>0</v>
      </c>
      <c r="H4128" s="9">
        <f t="shared" si="81"/>
        <v>0</v>
      </c>
      <c r="I4128" s="9">
        <v>0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</row>
    <row r="4129" spans="2:18" hidden="1" x14ac:dyDescent="0.25">
      <c r="B4129" s="11" t="s">
        <v>1</v>
      </c>
      <c r="C4129" s="13" t="s">
        <v>20</v>
      </c>
      <c r="D4129" s="12">
        <f t="shared" si="81"/>
        <v>0</v>
      </c>
      <c r="E4129" s="12">
        <f t="shared" si="81"/>
        <v>0</v>
      </c>
      <c r="F4129" s="12">
        <f t="shared" si="81"/>
        <v>0</v>
      </c>
      <c r="G4129" s="12">
        <f t="shared" si="81"/>
        <v>0</v>
      </c>
      <c r="H4129" s="12">
        <f t="shared" si="81"/>
        <v>0</v>
      </c>
      <c r="I4129" s="12">
        <v>0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2">
        <v>0</v>
      </c>
      <c r="Q4129" s="12">
        <v>0</v>
      </c>
      <c r="R4129" s="12">
        <v>0</v>
      </c>
    </row>
    <row r="4130" spans="2:18" ht="15.75" hidden="1" thickBot="1" x14ac:dyDescent="0.3">
      <c r="B4130" s="15" t="s">
        <v>1597</v>
      </c>
      <c r="C4130" s="16" t="s">
        <v>1598</v>
      </c>
      <c r="D4130" s="17">
        <f t="shared" si="81"/>
        <v>0</v>
      </c>
      <c r="E4130" s="17">
        <f t="shared" si="81"/>
        <v>0</v>
      </c>
      <c r="F4130" s="17">
        <f t="shared" si="81"/>
        <v>0</v>
      </c>
      <c r="G4130" s="17">
        <f t="shared" si="81"/>
        <v>0</v>
      </c>
      <c r="H4130" s="17">
        <f t="shared" si="81"/>
        <v>0</v>
      </c>
      <c r="I4130" s="17">
        <v>0</v>
      </c>
      <c r="J4130" s="17">
        <v>0</v>
      </c>
      <c r="K4130" s="17">
        <v>0</v>
      </c>
      <c r="L4130" s="17">
        <v>0</v>
      </c>
      <c r="M4130" s="17">
        <v>0</v>
      </c>
      <c r="N4130" s="17">
        <v>0</v>
      </c>
      <c r="O4130" s="17">
        <v>0</v>
      </c>
      <c r="P4130" s="17">
        <v>0</v>
      </c>
      <c r="Q4130" s="17">
        <v>0</v>
      </c>
      <c r="R4130" s="17">
        <v>0</v>
      </c>
    </row>
    <row r="4131" spans="2:18" hidden="1" x14ac:dyDescent="0.25">
      <c r="B4131" s="11" t="s">
        <v>1</v>
      </c>
      <c r="C4131" s="13" t="s">
        <v>12</v>
      </c>
      <c r="D4131" s="12">
        <f t="shared" si="81"/>
        <v>0</v>
      </c>
      <c r="E4131" s="12">
        <f t="shared" si="81"/>
        <v>0</v>
      </c>
      <c r="F4131" s="12">
        <f t="shared" si="81"/>
        <v>0</v>
      </c>
      <c r="G4131" s="12">
        <f t="shared" si="81"/>
        <v>0</v>
      </c>
      <c r="H4131" s="12">
        <f t="shared" si="81"/>
        <v>0</v>
      </c>
      <c r="I4131" s="12">
        <v>0</v>
      </c>
      <c r="J4131" s="12">
        <v>0</v>
      </c>
      <c r="K4131" s="12">
        <v>0</v>
      </c>
      <c r="L4131" s="12">
        <v>0</v>
      </c>
      <c r="M4131" s="12">
        <v>0</v>
      </c>
      <c r="N4131" s="12">
        <v>0</v>
      </c>
      <c r="O4131" s="12">
        <v>0</v>
      </c>
      <c r="P4131" s="12">
        <v>0</v>
      </c>
      <c r="Q4131" s="12">
        <v>0</v>
      </c>
      <c r="R4131" s="12">
        <v>0</v>
      </c>
    </row>
    <row r="4132" spans="2:18" hidden="1" x14ac:dyDescent="0.25">
      <c r="B4132" s="8" t="s">
        <v>1</v>
      </c>
      <c r="C4132" s="10" t="s">
        <v>13</v>
      </c>
      <c r="D4132" s="9">
        <f t="shared" si="81"/>
        <v>0</v>
      </c>
      <c r="E4132" s="9">
        <f t="shared" si="81"/>
        <v>0</v>
      </c>
      <c r="F4132" s="9">
        <f t="shared" si="81"/>
        <v>0</v>
      </c>
      <c r="G4132" s="9">
        <f t="shared" si="81"/>
        <v>0</v>
      </c>
      <c r="H4132" s="9">
        <f t="shared" si="81"/>
        <v>0</v>
      </c>
      <c r="I4132" s="9">
        <v>0</v>
      </c>
      <c r="J4132" s="9">
        <v>0</v>
      </c>
      <c r="K4132" s="9">
        <v>0</v>
      </c>
      <c r="L4132" s="9">
        <v>0</v>
      </c>
      <c r="M4132" s="9">
        <v>0</v>
      </c>
      <c r="N4132" s="9">
        <v>0</v>
      </c>
      <c r="O4132" s="9">
        <v>0</v>
      </c>
      <c r="P4132" s="9">
        <v>0</v>
      </c>
      <c r="Q4132" s="9">
        <v>0</v>
      </c>
      <c r="R4132" s="9">
        <v>0</v>
      </c>
    </row>
    <row r="4133" spans="2:18" hidden="1" x14ac:dyDescent="0.25">
      <c r="B4133" s="8" t="s">
        <v>1</v>
      </c>
      <c r="C4133" s="10" t="s">
        <v>14</v>
      </c>
      <c r="D4133" s="9">
        <f t="shared" si="81"/>
        <v>0</v>
      </c>
      <c r="E4133" s="9">
        <f t="shared" si="81"/>
        <v>0</v>
      </c>
      <c r="F4133" s="9">
        <f t="shared" si="81"/>
        <v>0</v>
      </c>
      <c r="G4133" s="9">
        <f t="shared" si="81"/>
        <v>0</v>
      </c>
      <c r="H4133" s="9">
        <f t="shared" si="81"/>
        <v>0</v>
      </c>
      <c r="I4133" s="9">
        <v>0</v>
      </c>
      <c r="J4133" s="9">
        <v>0</v>
      </c>
      <c r="K4133" s="9">
        <v>0</v>
      </c>
      <c r="L4133" s="9">
        <v>0</v>
      </c>
      <c r="M4133" s="9">
        <v>0</v>
      </c>
      <c r="N4133" s="9">
        <v>0</v>
      </c>
      <c r="O4133" s="9">
        <v>0</v>
      </c>
      <c r="P4133" s="9">
        <v>0</v>
      </c>
      <c r="Q4133" s="9">
        <v>0</v>
      </c>
      <c r="R4133" s="9">
        <v>0</v>
      </c>
    </row>
    <row r="4134" spans="2:18" hidden="1" x14ac:dyDescent="0.25">
      <c r="B4134" s="8" t="s">
        <v>1</v>
      </c>
      <c r="C4134" s="10" t="s">
        <v>16</v>
      </c>
      <c r="D4134" s="9">
        <f t="shared" si="81"/>
        <v>0</v>
      </c>
      <c r="E4134" s="9">
        <f t="shared" si="81"/>
        <v>0</v>
      </c>
      <c r="F4134" s="9">
        <f t="shared" si="81"/>
        <v>0</v>
      </c>
      <c r="G4134" s="9">
        <f t="shared" si="81"/>
        <v>0</v>
      </c>
      <c r="H4134" s="9">
        <f t="shared" si="81"/>
        <v>0</v>
      </c>
      <c r="I4134" s="9">
        <v>0</v>
      </c>
      <c r="J4134" s="9">
        <v>0</v>
      </c>
      <c r="K4134" s="9">
        <v>0</v>
      </c>
      <c r="L4134" s="9">
        <v>0</v>
      </c>
      <c r="M4134" s="9">
        <v>0</v>
      </c>
      <c r="N4134" s="9">
        <v>0</v>
      </c>
      <c r="O4134" s="9">
        <v>0</v>
      </c>
      <c r="P4134" s="9">
        <v>0</v>
      </c>
      <c r="Q4134" s="9">
        <v>0</v>
      </c>
      <c r="R4134" s="9">
        <v>0</v>
      </c>
    </row>
    <row r="4135" spans="2:18" hidden="1" x14ac:dyDescent="0.25">
      <c r="B4135" s="8" t="s">
        <v>1</v>
      </c>
      <c r="C4135" s="10" t="s">
        <v>18</v>
      </c>
      <c r="D4135" s="9">
        <f t="shared" si="81"/>
        <v>0</v>
      </c>
      <c r="E4135" s="9">
        <f t="shared" si="81"/>
        <v>0</v>
      </c>
      <c r="F4135" s="9">
        <f t="shared" si="81"/>
        <v>0</v>
      </c>
      <c r="G4135" s="9">
        <f t="shared" si="81"/>
        <v>0</v>
      </c>
      <c r="H4135" s="9">
        <f t="shared" si="81"/>
        <v>0</v>
      </c>
      <c r="I4135" s="9">
        <v>0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  <c r="Q4135" s="9">
        <v>0</v>
      </c>
      <c r="R4135" s="9">
        <v>0</v>
      </c>
    </row>
    <row r="4136" spans="2:18" hidden="1" x14ac:dyDescent="0.25">
      <c r="B4136" s="8" t="s">
        <v>1</v>
      </c>
      <c r="C4136" s="10" t="s">
        <v>19</v>
      </c>
      <c r="D4136" s="9">
        <f t="shared" si="81"/>
        <v>0</v>
      </c>
      <c r="E4136" s="9">
        <f t="shared" si="81"/>
        <v>0</v>
      </c>
      <c r="F4136" s="9">
        <f t="shared" si="81"/>
        <v>0</v>
      </c>
      <c r="G4136" s="9">
        <f t="shared" si="81"/>
        <v>0</v>
      </c>
      <c r="H4136" s="9">
        <f t="shared" si="81"/>
        <v>0</v>
      </c>
      <c r="I4136" s="9">
        <v>0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  <c r="Q4136" s="9">
        <v>0</v>
      </c>
      <c r="R4136" s="9">
        <v>0</v>
      </c>
    </row>
    <row r="4137" spans="2:18" hidden="1" x14ac:dyDescent="0.25">
      <c r="B4137" s="11" t="s">
        <v>1</v>
      </c>
      <c r="C4137" s="13" t="s">
        <v>20</v>
      </c>
      <c r="D4137" s="12">
        <f t="shared" si="81"/>
        <v>0</v>
      </c>
      <c r="E4137" s="12">
        <f t="shared" si="81"/>
        <v>0</v>
      </c>
      <c r="F4137" s="12">
        <f t="shared" si="81"/>
        <v>0</v>
      </c>
      <c r="G4137" s="12">
        <f t="shared" si="81"/>
        <v>0</v>
      </c>
      <c r="H4137" s="12">
        <f t="shared" si="81"/>
        <v>0</v>
      </c>
      <c r="I4137" s="12">
        <v>0</v>
      </c>
      <c r="J4137" s="12">
        <v>0</v>
      </c>
      <c r="K4137" s="12">
        <v>0</v>
      </c>
      <c r="L4137" s="12">
        <v>0</v>
      </c>
      <c r="M4137" s="12">
        <v>0</v>
      </c>
      <c r="N4137" s="12">
        <v>0</v>
      </c>
      <c r="O4137" s="12">
        <v>0</v>
      </c>
      <c r="P4137" s="12">
        <v>0</v>
      </c>
      <c r="Q4137" s="12">
        <v>0</v>
      </c>
      <c r="R4137" s="12">
        <v>0</v>
      </c>
    </row>
    <row r="4138" spans="2:18" ht="15.75" hidden="1" thickBot="1" x14ac:dyDescent="0.3">
      <c r="B4138" s="15" t="s">
        <v>1599</v>
      </c>
      <c r="C4138" s="16" t="s">
        <v>1600</v>
      </c>
      <c r="D4138" s="17">
        <f t="shared" si="81"/>
        <v>0</v>
      </c>
      <c r="E4138" s="17">
        <f t="shared" si="81"/>
        <v>0</v>
      </c>
      <c r="F4138" s="17">
        <f t="shared" si="81"/>
        <v>0</v>
      </c>
      <c r="G4138" s="17">
        <f t="shared" si="81"/>
        <v>0</v>
      </c>
      <c r="H4138" s="17">
        <f t="shared" si="81"/>
        <v>0</v>
      </c>
      <c r="I4138" s="17">
        <v>0</v>
      </c>
      <c r="J4138" s="17">
        <v>0</v>
      </c>
      <c r="K4138" s="17">
        <v>0</v>
      </c>
      <c r="L4138" s="17">
        <v>0</v>
      </c>
      <c r="M4138" s="17">
        <v>0</v>
      </c>
      <c r="N4138" s="17">
        <v>0</v>
      </c>
      <c r="O4138" s="17">
        <v>0</v>
      </c>
      <c r="P4138" s="17">
        <v>0</v>
      </c>
      <c r="Q4138" s="17">
        <v>0</v>
      </c>
      <c r="R4138" s="17">
        <v>0</v>
      </c>
    </row>
    <row r="4139" spans="2:18" hidden="1" x14ac:dyDescent="0.25">
      <c r="B4139" s="11" t="s">
        <v>1</v>
      </c>
      <c r="C4139" s="13" t="s">
        <v>12</v>
      </c>
      <c r="D4139" s="12">
        <f t="shared" si="81"/>
        <v>0</v>
      </c>
      <c r="E4139" s="12">
        <f t="shared" si="81"/>
        <v>0</v>
      </c>
      <c r="F4139" s="12">
        <f t="shared" si="81"/>
        <v>0</v>
      </c>
      <c r="G4139" s="12">
        <f t="shared" si="81"/>
        <v>0</v>
      </c>
      <c r="H4139" s="12">
        <f t="shared" si="81"/>
        <v>0</v>
      </c>
      <c r="I4139" s="12">
        <v>0</v>
      </c>
      <c r="J4139" s="12">
        <v>0</v>
      </c>
      <c r="K4139" s="12">
        <v>0</v>
      </c>
      <c r="L4139" s="12">
        <v>0</v>
      </c>
      <c r="M4139" s="12">
        <v>0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</row>
    <row r="4140" spans="2:18" hidden="1" x14ac:dyDescent="0.25">
      <c r="B4140" s="8" t="s">
        <v>1</v>
      </c>
      <c r="C4140" s="10" t="s">
        <v>13</v>
      </c>
      <c r="D4140" s="9">
        <f t="shared" si="81"/>
        <v>0</v>
      </c>
      <c r="E4140" s="9">
        <f t="shared" si="81"/>
        <v>0</v>
      </c>
      <c r="F4140" s="9">
        <f t="shared" si="81"/>
        <v>0</v>
      </c>
      <c r="G4140" s="9">
        <f t="shared" si="81"/>
        <v>0</v>
      </c>
      <c r="H4140" s="9">
        <f t="shared" si="81"/>
        <v>0</v>
      </c>
      <c r="I4140" s="9">
        <v>0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  <c r="Q4140" s="9">
        <v>0</v>
      </c>
      <c r="R4140" s="9">
        <v>0</v>
      </c>
    </row>
    <row r="4141" spans="2:18" hidden="1" x14ac:dyDescent="0.25">
      <c r="B4141" s="8" t="s">
        <v>1</v>
      </c>
      <c r="C4141" s="10" t="s">
        <v>14</v>
      </c>
      <c r="D4141" s="9">
        <f t="shared" si="81"/>
        <v>0</v>
      </c>
      <c r="E4141" s="9">
        <f t="shared" si="81"/>
        <v>0</v>
      </c>
      <c r="F4141" s="9">
        <f t="shared" si="81"/>
        <v>0</v>
      </c>
      <c r="G4141" s="9">
        <f t="shared" si="81"/>
        <v>0</v>
      </c>
      <c r="H4141" s="9">
        <f t="shared" si="81"/>
        <v>0</v>
      </c>
      <c r="I4141" s="9">
        <v>0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  <c r="Q4141" s="9">
        <v>0</v>
      </c>
      <c r="R4141" s="9">
        <v>0</v>
      </c>
    </row>
    <row r="4142" spans="2:18" hidden="1" x14ac:dyDescent="0.25">
      <c r="B4142" s="8" t="s">
        <v>1</v>
      </c>
      <c r="C4142" s="10" t="s">
        <v>18</v>
      </c>
      <c r="D4142" s="9">
        <f t="shared" si="81"/>
        <v>0</v>
      </c>
      <c r="E4142" s="9">
        <f t="shared" si="81"/>
        <v>0</v>
      </c>
      <c r="F4142" s="9">
        <f t="shared" si="81"/>
        <v>0</v>
      </c>
      <c r="G4142" s="9">
        <f t="shared" si="81"/>
        <v>0</v>
      </c>
      <c r="H4142" s="9">
        <f t="shared" si="81"/>
        <v>0</v>
      </c>
      <c r="I4142" s="9">
        <v>0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  <c r="Q4142" s="9">
        <v>0</v>
      </c>
      <c r="R4142" s="9">
        <v>0</v>
      </c>
    </row>
    <row r="4143" spans="2:18" hidden="1" x14ac:dyDescent="0.25">
      <c r="B4143" s="8" t="s">
        <v>1</v>
      </c>
      <c r="C4143" s="10" t="s">
        <v>19</v>
      </c>
      <c r="D4143" s="9">
        <f t="shared" si="81"/>
        <v>0</v>
      </c>
      <c r="E4143" s="9">
        <f t="shared" si="81"/>
        <v>0</v>
      </c>
      <c r="F4143" s="9">
        <f t="shared" si="81"/>
        <v>0</v>
      </c>
      <c r="G4143" s="9">
        <f t="shared" si="81"/>
        <v>0</v>
      </c>
      <c r="H4143" s="9">
        <f t="shared" si="81"/>
        <v>0</v>
      </c>
      <c r="I4143" s="9">
        <v>0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  <c r="Q4143" s="9">
        <v>0</v>
      </c>
      <c r="R4143" s="9">
        <v>0</v>
      </c>
    </row>
    <row r="4144" spans="2:18" hidden="1" x14ac:dyDescent="0.25">
      <c r="B4144" s="11" t="s">
        <v>1</v>
      </c>
      <c r="C4144" s="13" t="s">
        <v>20</v>
      </c>
      <c r="D4144" s="12">
        <f t="shared" si="81"/>
        <v>0</v>
      </c>
      <c r="E4144" s="12">
        <f t="shared" si="81"/>
        <v>0</v>
      </c>
      <c r="F4144" s="12">
        <f t="shared" si="81"/>
        <v>0</v>
      </c>
      <c r="G4144" s="12">
        <f t="shared" si="81"/>
        <v>0</v>
      </c>
      <c r="H4144" s="12">
        <f t="shared" si="81"/>
        <v>0</v>
      </c>
      <c r="I4144" s="12">
        <v>0</v>
      </c>
      <c r="J4144" s="12">
        <v>0</v>
      </c>
      <c r="K4144" s="12">
        <v>0</v>
      </c>
      <c r="L4144" s="12">
        <v>0</v>
      </c>
      <c r="M4144" s="12">
        <v>0</v>
      </c>
      <c r="N4144" s="12">
        <v>0</v>
      </c>
      <c r="O4144" s="12">
        <v>0</v>
      </c>
      <c r="P4144" s="12">
        <v>0</v>
      </c>
      <c r="Q4144" s="12">
        <v>0</v>
      </c>
      <c r="R4144" s="12">
        <v>0</v>
      </c>
    </row>
    <row r="4145" spans="2:18" ht="15.75" hidden="1" thickBot="1" x14ac:dyDescent="0.3">
      <c r="B4145" s="15" t="s">
        <v>1601</v>
      </c>
      <c r="C4145" s="16" t="s">
        <v>1602</v>
      </c>
      <c r="D4145" s="17">
        <f t="shared" si="81"/>
        <v>0</v>
      </c>
      <c r="E4145" s="17">
        <f t="shared" si="81"/>
        <v>0</v>
      </c>
      <c r="F4145" s="17">
        <f t="shared" si="81"/>
        <v>0</v>
      </c>
      <c r="G4145" s="17">
        <f t="shared" si="81"/>
        <v>0</v>
      </c>
      <c r="H4145" s="17">
        <f t="shared" si="81"/>
        <v>0</v>
      </c>
      <c r="I4145" s="17">
        <v>0</v>
      </c>
      <c r="J4145" s="17">
        <v>0</v>
      </c>
      <c r="K4145" s="17">
        <v>0</v>
      </c>
      <c r="L4145" s="17">
        <v>0</v>
      </c>
      <c r="M4145" s="17">
        <v>0</v>
      </c>
      <c r="N4145" s="17">
        <v>0</v>
      </c>
      <c r="O4145" s="17">
        <v>0</v>
      </c>
      <c r="P4145" s="17">
        <v>0</v>
      </c>
      <c r="Q4145" s="17">
        <v>0</v>
      </c>
      <c r="R4145" s="17">
        <v>0</v>
      </c>
    </row>
    <row r="4146" spans="2:18" hidden="1" x14ac:dyDescent="0.25">
      <c r="B4146" s="11" t="s">
        <v>1</v>
      </c>
      <c r="C4146" s="13" t="s">
        <v>12</v>
      </c>
      <c r="D4146" s="12">
        <f t="shared" si="81"/>
        <v>0</v>
      </c>
      <c r="E4146" s="12">
        <f t="shared" si="81"/>
        <v>0</v>
      </c>
      <c r="F4146" s="12">
        <f t="shared" si="81"/>
        <v>0</v>
      </c>
      <c r="G4146" s="12">
        <f t="shared" si="81"/>
        <v>0</v>
      </c>
      <c r="H4146" s="12">
        <f t="shared" si="81"/>
        <v>0</v>
      </c>
      <c r="I4146" s="12">
        <v>0</v>
      </c>
      <c r="J4146" s="12">
        <v>0</v>
      </c>
      <c r="K4146" s="12">
        <v>0</v>
      </c>
      <c r="L4146" s="12">
        <v>0</v>
      </c>
      <c r="M4146" s="12">
        <v>0</v>
      </c>
      <c r="N4146" s="12">
        <v>0</v>
      </c>
      <c r="O4146" s="12">
        <v>0</v>
      </c>
      <c r="P4146" s="12">
        <v>0</v>
      </c>
      <c r="Q4146" s="12">
        <v>0</v>
      </c>
      <c r="R4146" s="12">
        <v>0</v>
      </c>
    </row>
    <row r="4147" spans="2:18" hidden="1" x14ac:dyDescent="0.25">
      <c r="B4147" s="8" t="s">
        <v>1</v>
      </c>
      <c r="C4147" s="10" t="s">
        <v>16</v>
      </c>
      <c r="D4147" s="9">
        <f t="shared" si="81"/>
        <v>0</v>
      </c>
      <c r="E4147" s="9">
        <f t="shared" si="81"/>
        <v>0</v>
      </c>
      <c r="F4147" s="9">
        <f t="shared" si="81"/>
        <v>0</v>
      </c>
      <c r="G4147" s="9">
        <f t="shared" si="81"/>
        <v>0</v>
      </c>
      <c r="H4147" s="9">
        <f t="shared" si="81"/>
        <v>0</v>
      </c>
      <c r="I4147" s="9">
        <v>0</v>
      </c>
      <c r="J4147" s="9">
        <v>0</v>
      </c>
      <c r="K4147" s="9">
        <v>0</v>
      </c>
      <c r="L4147" s="9">
        <v>0</v>
      </c>
      <c r="M4147" s="9">
        <v>0</v>
      </c>
      <c r="N4147" s="9">
        <v>0</v>
      </c>
      <c r="O4147" s="9">
        <v>0</v>
      </c>
      <c r="P4147" s="9">
        <v>0</v>
      </c>
      <c r="Q4147" s="9">
        <v>0</v>
      </c>
      <c r="R4147" s="9">
        <v>0</v>
      </c>
    </row>
    <row r="4148" spans="2:18" hidden="1" x14ac:dyDescent="0.25">
      <c r="B4148" s="11" t="s">
        <v>1</v>
      </c>
      <c r="C4148" s="13" t="s">
        <v>20</v>
      </c>
      <c r="D4148" s="12">
        <f t="shared" si="81"/>
        <v>0</v>
      </c>
      <c r="E4148" s="12">
        <f t="shared" si="81"/>
        <v>0</v>
      </c>
      <c r="F4148" s="12">
        <f t="shared" si="81"/>
        <v>0</v>
      </c>
      <c r="G4148" s="12">
        <f t="shared" si="81"/>
        <v>0</v>
      </c>
      <c r="H4148" s="12">
        <f t="shared" si="81"/>
        <v>0</v>
      </c>
      <c r="I4148" s="12">
        <v>0</v>
      </c>
      <c r="J4148" s="12">
        <v>0</v>
      </c>
      <c r="K4148" s="12">
        <v>0</v>
      </c>
      <c r="L4148" s="12">
        <v>0</v>
      </c>
      <c r="M4148" s="12">
        <v>0</v>
      </c>
      <c r="N4148" s="12">
        <v>0</v>
      </c>
      <c r="O4148" s="12">
        <v>0</v>
      </c>
      <c r="P4148" s="12">
        <v>0</v>
      </c>
      <c r="Q4148" s="12">
        <v>0</v>
      </c>
      <c r="R4148" s="12">
        <v>0</v>
      </c>
    </row>
    <row r="4149" spans="2:18" ht="30.75" thickBot="1" x14ac:dyDescent="0.3">
      <c r="B4149" s="15" t="s">
        <v>1603</v>
      </c>
      <c r="C4149" s="16" t="s">
        <v>1604</v>
      </c>
      <c r="D4149" s="17">
        <f t="shared" si="81"/>
        <v>19500000</v>
      </c>
      <c r="E4149" s="17">
        <f t="shared" si="81"/>
        <v>4500000</v>
      </c>
      <c r="F4149" s="17">
        <f t="shared" si="81"/>
        <v>7500000</v>
      </c>
      <c r="G4149" s="17">
        <f t="shared" si="81"/>
        <v>4240000</v>
      </c>
      <c r="H4149" s="17">
        <f t="shared" si="81"/>
        <v>3260000</v>
      </c>
      <c r="I4149" s="17">
        <v>0</v>
      </c>
      <c r="J4149" s="17">
        <v>0</v>
      </c>
      <c r="K4149" s="17">
        <v>0</v>
      </c>
      <c r="L4149" s="17">
        <v>0</v>
      </c>
      <c r="M4149" s="17">
        <v>0</v>
      </c>
      <c r="N4149" s="17">
        <v>19500000</v>
      </c>
      <c r="O4149" s="17">
        <v>4500000</v>
      </c>
      <c r="P4149" s="17">
        <v>7500000</v>
      </c>
      <c r="Q4149" s="17">
        <v>4240000</v>
      </c>
      <c r="R4149" s="17">
        <v>3260000</v>
      </c>
    </row>
    <row r="4150" spans="2:18" ht="15.75" thickTop="1" x14ac:dyDescent="0.25">
      <c r="B4150" s="11" t="s">
        <v>1</v>
      </c>
      <c r="C4150" s="13" t="s">
        <v>12</v>
      </c>
      <c r="D4150" s="12">
        <f t="shared" si="81"/>
        <v>19116000</v>
      </c>
      <c r="E4150" s="12">
        <f t="shared" si="81"/>
        <v>4500000</v>
      </c>
      <c r="F4150" s="12">
        <f t="shared" si="81"/>
        <v>7500000</v>
      </c>
      <c r="G4150" s="12">
        <f t="shared" si="81"/>
        <v>3856000</v>
      </c>
      <c r="H4150" s="12">
        <f t="shared" si="81"/>
        <v>3260000</v>
      </c>
      <c r="I4150" s="12">
        <v>0</v>
      </c>
      <c r="J4150" s="12">
        <v>0</v>
      </c>
      <c r="K4150" s="12">
        <v>0</v>
      </c>
      <c r="L4150" s="12">
        <v>0</v>
      </c>
      <c r="M4150" s="12">
        <v>0</v>
      </c>
      <c r="N4150" s="12">
        <v>19116000</v>
      </c>
      <c r="O4150" s="12">
        <v>4500000</v>
      </c>
      <c r="P4150" s="12">
        <v>7500000</v>
      </c>
      <c r="Q4150" s="12">
        <v>3856000</v>
      </c>
      <c r="R4150" s="12">
        <v>3260000</v>
      </c>
    </row>
    <row r="4151" spans="2:18" x14ac:dyDescent="0.25">
      <c r="B4151" s="8" t="s">
        <v>1</v>
      </c>
      <c r="C4151" s="10" t="s">
        <v>14</v>
      </c>
      <c r="D4151" s="9">
        <f t="shared" si="81"/>
        <v>14784000</v>
      </c>
      <c r="E4151" s="9">
        <f t="shared" si="81"/>
        <v>4499000</v>
      </c>
      <c r="F4151" s="9">
        <f t="shared" si="81"/>
        <v>3170000</v>
      </c>
      <c r="G4151" s="9">
        <f t="shared" si="81"/>
        <v>3855000</v>
      </c>
      <c r="H4151" s="9">
        <f t="shared" si="81"/>
        <v>3260000</v>
      </c>
      <c r="I4151" s="9">
        <v>0</v>
      </c>
      <c r="J4151" s="9">
        <v>0</v>
      </c>
      <c r="K4151" s="9">
        <v>0</v>
      </c>
      <c r="L4151" s="9">
        <v>0</v>
      </c>
      <c r="M4151" s="9">
        <v>0</v>
      </c>
      <c r="N4151" s="9">
        <v>14784000</v>
      </c>
      <c r="O4151" s="9">
        <v>4499000</v>
      </c>
      <c r="P4151" s="9">
        <v>3170000</v>
      </c>
      <c r="Q4151" s="9">
        <v>3855000</v>
      </c>
      <c r="R4151" s="9">
        <v>3260000</v>
      </c>
    </row>
    <row r="4152" spans="2:18" x14ac:dyDescent="0.25">
      <c r="B4152" s="8" t="s">
        <v>1</v>
      </c>
      <c r="C4152" s="10" t="s">
        <v>17</v>
      </c>
      <c r="D4152" s="9">
        <f t="shared" si="81"/>
        <v>4330000</v>
      </c>
      <c r="E4152" s="9">
        <f t="shared" si="81"/>
        <v>0</v>
      </c>
      <c r="F4152" s="9">
        <f t="shared" si="81"/>
        <v>4330000</v>
      </c>
      <c r="G4152" s="9">
        <f t="shared" si="81"/>
        <v>0</v>
      </c>
      <c r="H4152" s="9">
        <f t="shared" si="81"/>
        <v>0</v>
      </c>
      <c r="I4152" s="9">
        <v>0</v>
      </c>
      <c r="J4152" s="9">
        <v>0</v>
      </c>
      <c r="K4152" s="9">
        <v>0</v>
      </c>
      <c r="L4152" s="9">
        <v>0</v>
      </c>
      <c r="M4152" s="9">
        <v>0</v>
      </c>
      <c r="N4152" s="9">
        <v>4330000</v>
      </c>
      <c r="O4152" s="9">
        <v>0</v>
      </c>
      <c r="P4152" s="9">
        <v>4330000</v>
      </c>
      <c r="Q4152" s="9">
        <v>0</v>
      </c>
      <c r="R4152" s="9">
        <v>0</v>
      </c>
    </row>
    <row r="4153" spans="2:18" x14ac:dyDescent="0.25">
      <c r="B4153" s="8" t="s">
        <v>1</v>
      </c>
      <c r="C4153" s="10" t="s">
        <v>19</v>
      </c>
      <c r="D4153" s="9">
        <f t="shared" ref="D4153:H4203" si="82">I4153+N4153</f>
        <v>2000</v>
      </c>
      <c r="E4153" s="9">
        <f t="shared" si="82"/>
        <v>1000</v>
      </c>
      <c r="F4153" s="9">
        <f t="shared" si="82"/>
        <v>0</v>
      </c>
      <c r="G4153" s="9">
        <f t="shared" si="82"/>
        <v>1000</v>
      </c>
      <c r="H4153" s="9">
        <f t="shared" si="82"/>
        <v>0</v>
      </c>
      <c r="I4153" s="9">
        <v>0</v>
      </c>
      <c r="J4153" s="9">
        <v>0</v>
      </c>
      <c r="K4153" s="9">
        <v>0</v>
      </c>
      <c r="L4153" s="9">
        <v>0</v>
      </c>
      <c r="M4153" s="9">
        <v>0</v>
      </c>
      <c r="N4153" s="9">
        <v>2000</v>
      </c>
      <c r="O4153" s="9">
        <v>1000</v>
      </c>
      <c r="P4153" s="9">
        <v>0</v>
      </c>
      <c r="Q4153" s="9">
        <v>1000</v>
      </c>
      <c r="R4153" s="9">
        <v>0</v>
      </c>
    </row>
    <row r="4154" spans="2:18" x14ac:dyDescent="0.25">
      <c r="B4154" s="11" t="s">
        <v>1</v>
      </c>
      <c r="C4154" s="13" t="s">
        <v>20</v>
      </c>
      <c r="D4154" s="12">
        <f t="shared" si="82"/>
        <v>384000</v>
      </c>
      <c r="E4154" s="12">
        <f t="shared" si="82"/>
        <v>0</v>
      </c>
      <c r="F4154" s="12">
        <f t="shared" si="82"/>
        <v>0</v>
      </c>
      <c r="G4154" s="12">
        <f t="shared" si="82"/>
        <v>384000</v>
      </c>
      <c r="H4154" s="12">
        <f t="shared" si="82"/>
        <v>0</v>
      </c>
      <c r="I4154" s="12">
        <v>0</v>
      </c>
      <c r="J4154" s="12">
        <v>0</v>
      </c>
      <c r="K4154" s="12">
        <v>0</v>
      </c>
      <c r="L4154" s="12">
        <v>0</v>
      </c>
      <c r="M4154" s="12">
        <v>0</v>
      </c>
      <c r="N4154" s="12">
        <v>384000</v>
      </c>
      <c r="O4154" s="12">
        <v>0</v>
      </c>
      <c r="P4154" s="12">
        <v>0</v>
      </c>
      <c r="Q4154" s="12">
        <v>384000</v>
      </c>
      <c r="R4154" s="12">
        <v>0</v>
      </c>
    </row>
    <row r="4155" spans="2:18" ht="15.75" thickBot="1" x14ac:dyDescent="0.3">
      <c r="B4155" s="15" t="s">
        <v>1605</v>
      </c>
      <c r="C4155" s="16" t="s">
        <v>1606</v>
      </c>
      <c r="D4155" s="17">
        <f t="shared" si="82"/>
        <v>1500000</v>
      </c>
      <c r="E4155" s="17">
        <f t="shared" si="82"/>
        <v>600000</v>
      </c>
      <c r="F4155" s="17">
        <f t="shared" si="82"/>
        <v>1300000</v>
      </c>
      <c r="G4155" s="17">
        <f t="shared" si="82"/>
        <v>300000</v>
      </c>
      <c r="H4155" s="17">
        <f t="shared" si="82"/>
        <v>-700000</v>
      </c>
      <c r="I4155" s="17">
        <v>1500000</v>
      </c>
      <c r="J4155" s="17">
        <v>600000</v>
      </c>
      <c r="K4155" s="17">
        <v>300000</v>
      </c>
      <c r="L4155" s="17">
        <v>300000</v>
      </c>
      <c r="M4155" s="17">
        <v>300000</v>
      </c>
      <c r="N4155" s="17">
        <v>0</v>
      </c>
      <c r="O4155" s="17">
        <v>0</v>
      </c>
      <c r="P4155" s="17">
        <v>1000000</v>
      </c>
      <c r="Q4155" s="17">
        <v>0</v>
      </c>
      <c r="R4155" s="17">
        <v>-1000000</v>
      </c>
    </row>
    <row r="4156" spans="2:18" ht="15.75" thickTop="1" x14ac:dyDescent="0.25">
      <c r="B4156" s="11" t="s">
        <v>1</v>
      </c>
      <c r="C4156" s="13" t="s">
        <v>12</v>
      </c>
      <c r="D4156" s="12">
        <f t="shared" si="82"/>
        <v>1500000</v>
      </c>
      <c r="E4156" s="12">
        <f t="shared" si="82"/>
        <v>600000</v>
      </c>
      <c r="F4156" s="12">
        <f t="shared" si="82"/>
        <v>300000</v>
      </c>
      <c r="G4156" s="12">
        <f t="shared" si="82"/>
        <v>300000</v>
      </c>
      <c r="H4156" s="12">
        <f t="shared" si="82"/>
        <v>300000</v>
      </c>
      <c r="I4156" s="12">
        <v>1500000</v>
      </c>
      <c r="J4156" s="12">
        <v>600000</v>
      </c>
      <c r="K4156" s="12">
        <v>300000</v>
      </c>
      <c r="L4156" s="12">
        <v>300000</v>
      </c>
      <c r="M4156" s="12">
        <v>300000</v>
      </c>
      <c r="N4156" s="12">
        <v>0</v>
      </c>
      <c r="O4156" s="12">
        <v>0</v>
      </c>
      <c r="P4156" s="12">
        <v>0</v>
      </c>
      <c r="Q4156" s="12">
        <v>0</v>
      </c>
      <c r="R4156" s="12">
        <v>0</v>
      </c>
    </row>
    <row r="4157" spans="2:18" x14ac:dyDescent="0.25">
      <c r="B4157" s="8" t="s">
        <v>1</v>
      </c>
      <c r="C4157" s="10" t="s">
        <v>14</v>
      </c>
      <c r="D4157" s="9">
        <f t="shared" si="82"/>
        <v>1500000</v>
      </c>
      <c r="E4157" s="9">
        <f t="shared" si="82"/>
        <v>600000</v>
      </c>
      <c r="F4157" s="9">
        <f t="shared" si="82"/>
        <v>300000</v>
      </c>
      <c r="G4157" s="9">
        <f t="shared" si="82"/>
        <v>300000</v>
      </c>
      <c r="H4157" s="9">
        <f t="shared" si="82"/>
        <v>300000</v>
      </c>
      <c r="I4157" s="9">
        <v>1500000</v>
      </c>
      <c r="J4157" s="9">
        <v>600000</v>
      </c>
      <c r="K4157" s="9">
        <v>300000</v>
      </c>
      <c r="L4157" s="9">
        <v>300000</v>
      </c>
      <c r="M4157" s="9">
        <v>300000</v>
      </c>
      <c r="N4157" s="9">
        <v>0</v>
      </c>
      <c r="O4157" s="9">
        <v>0</v>
      </c>
      <c r="P4157" s="9">
        <v>0</v>
      </c>
      <c r="Q4157" s="9">
        <v>0</v>
      </c>
      <c r="R4157" s="9">
        <v>0</v>
      </c>
    </row>
    <row r="4158" spans="2:18" hidden="1" x14ac:dyDescent="0.25">
      <c r="B4158" s="11" t="s">
        <v>1</v>
      </c>
      <c r="C4158" s="13" t="s">
        <v>20</v>
      </c>
      <c r="D4158" s="12">
        <f t="shared" si="82"/>
        <v>0</v>
      </c>
      <c r="E4158" s="12">
        <f t="shared" si="82"/>
        <v>0</v>
      </c>
      <c r="F4158" s="12">
        <f t="shared" si="82"/>
        <v>1000000</v>
      </c>
      <c r="G4158" s="12">
        <f t="shared" si="82"/>
        <v>0</v>
      </c>
      <c r="H4158" s="12">
        <f t="shared" si="82"/>
        <v>-1000000</v>
      </c>
      <c r="I4158" s="12">
        <v>0</v>
      </c>
      <c r="J4158" s="12">
        <v>0</v>
      </c>
      <c r="K4158" s="12">
        <v>0</v>
      </c>
      <c r="L4158" s="12">
        <v>0</v>
      </c>
      <c r="M4158" s="12">
        <v>0</v>
      </c>
      <c r="N4158" s="12">
        <v>0</v>
      </c>
      <c r="O4158" s="12">
        <v>0</v>
      </c>
      <c r="P4158" s="12">
        <v>1000000</v>
      </c>
      <c r="Q4158" s="12">
        <v>0</v>
      </c>
      <c r="R4158" s="12">
        <v>-1000000</v>
      </c>
    </row>
    <row r="4159" spans="2:18" ht="30.75" thickBot="1" x14ac:dyDescent="0.3">
      <c r="B4159" s="15" t="s">
        <v>1607</v>
      </c>
      <c r="C4159" s="16" t="s">
        <v>1608</v>
      </c>
      <c r="D4159" s="17">
        <f t="shared" si="82"/>
        <v>2500000</v>
      </c>
      <c r="E4159" s="17">
        <f t="shared" si="82"/>
        <v>291600</v>
      </c>
      <c r="F4159" s="17">
        <f t="shared" si="82"/>
        <v>366300</v>
      </c>
      <c r="G4159" s="17">
        <f t="shared" si="82"/>
        <v>831800</v>
      </c>
      <c r="H4159" s="17">
        <f t="shared" si="82"/>
        <v>1010300</v>
      </c>
      <c r="I4159" s="17">
        <v>0</v>
      </c>
      <c r="J4159" s="17">
        <v>0</v>
      </c>
      <c r="K4159" s="17">
        <v>0</v>
      </c>
      <c r="L4159" s="17">
        <v>0</v>
      </c>
      <c r="M4159" s="17">
        <v>0</v>
      </c>
      <c r="N4159" s="17">
        <v>2500000</v>
      </c>
      <c r="O4159" s="17">
        <v>291600</v>
      </c>
      <c r="P4159" s="17">
        <v>366300</v>
      </c>
      <c r="Q4159" s="17">
        <v>831800</v>
      </c>
      <c r="R4159" s="17">
        <v>1010300</v>
      </c>
    </row>
    <row r="4160" spans="2:18" ht="15.75" thickTop="1" x14ac:dyDescent="0.25">
      <c r="B4160" s="11" t="s">
        <v>1</v>
      </c>
      <c r="C4160" s="13" t="s">
        <v>12</v>
      </c>
      <c r="D4160" s="12">
        <f t="shared" si="82"/>
        <v>1300000</v>
      </c>
      <c r="E4160" s="12">
        <f t="shared" si="82"/>
        <v>226000</v>
      </c>
      <c r="F4160" s="12">
        <f t="shared" si="82"/>
        <v>225000</v>
      </c>
      <c r="G4160" s="12">
        <f t="shared" si="82"/>
        <v>227000</v>
      </c>
      <c r="H4160" s="12">
        <f t="shared" si="82"/>
        <v>622000</v>
      </c>
      <c r="I4160" s="12">
        <v>0</v>
      </c>
      <c r="J4160" s="12">
        <v>0</v>
      </c>
      <c r="K4160" s="12">
        <v>0</v>
      </c>
      <c r="L4160" s="12">
        <v>0</v>
      </c>
      <c r="M4160" s="12">
        <v>0</v>
      </c>
      <c r="N4160" s="12">
        <v>1300000</v>
      </c>
      <c r="O4160" s="12">
        <v>226000</v>
      </c>
      <c r="P4160" s="12">
        <v>225000</v>
      </c>
      <c r="Q4160" s="12">
        <v>227000</v>
      </c>
      <c r="R4160" s="12">
        <v>622000</v>
      </c>
    </row>
    <row r="4161" spans="2:18" x14ac:dyDescent="0.25">
      <c r="B4161" s="8" t="s">
        <v>1</v>
      </c>
      <c r="C4161" s="10" t="s">
        <v>14</v>
      </c>
      <c r="D4161" s="9">
        <f t="shared" si="82"/>
        <v>1295000</v>
      </c>
      <c r="E4161" s="9">
        <f t="shared" si="82"/>
        <v>225000</v>
      </c>
      <c r="F4161" s="9">
        <f t="shared" si="82"/>
        <v>224000</v>
      </c>
      <c r="G4161" s="9">
        <f t="shared" si="82"/>
        <v>225000</v>
      </c>
      <c r="H4161" s="9">
        <f t="shared" si="82"/>
        <v>621000</v>
      </c>
      <c r="I4161" s="9">
        <v>0</v>
      </c>
      <c r="J4161" s="9">
        <v>0</v>
      </c>
      <c r="K4161" s="9">
        <v>0</v>
      </c>
      <c r="L4161" s="9">
        <v>0</v>
      </c>
      <c r="M4161" s="9">
        <v>0</v>
      </c>
      <c r="N4161" s="9">
        <v>1295000</v>
      </c>
      <c r="O4161" s="9">
        <v>225000</v>
      </c>
      <c r="P4161" s="9">
        <v>224000</v>
      </c>
      <c r="Q4161" s="9">
        <v>225000</v>
      </c>
      <c r="R4161" s="9">
        <v>621000</v>
      </c>
    </row>
    <row r="4162" spans="2:18" x14ac:dyDescent="0.25">
      <c r="B4162" s="8" t="s">
        <v>1</v>
      </c>
      <c r="C4162" s="10" t="s">
        <v>19</v>
      </c>
      <c r="D4162" s="9">
        <f t="shared" si="82"/>
        <v>5000</v>
      </c>
      <c r="E4162" s="9">
        <f t="shared" si="82"/>
        <v>1000</v>
      </c>
      <c r="F4162" s="9">
        <f t="shared" si="82"/>
        <v>1000</v>
      </c>
      <c r="G4162" s="9">
        <f t="shared" si="82"/>
        <v>2000</v>
      </c>
      <c r="H4162" s="9">
        <f t="shared" si="82"/>
        <v>1000</v>
      </c>
      <c r="I4162" s="9">
        <v>0</v>
      </c>
      <c r="J4162" s="9">
        <v>0</v>
      </c>
      <c r="K4162" s="9">
        <v>0</v>
      </c>
      <c r="L4162" s="9">
        <v>0</v>
      </c>
      <c r="M4162" s="9">
        <v>0</v>
      </c>
      <c r="N4162" s="9">
        <v>5000</v>
      </c>
      <c r="O4162" s="9">
        <v>1000</v>
      </c>
      <c r="P4162" s="9">
        <v>1000</v>
      </c>
      <c r="Q4162" s="9">
        <v>2000</v>
      </c>
      <c r="R4162" s="9">
        <v>1000</v>
      </c>
    </row>
    <row r="4163" spans="2:18" x14ac:dyDescent="0.25">
      <c r="B4163" s="11" t="s">
        <v>1</v>
      </c>
      <c r="C4163" s="13" t="s">
        <v>20</v>
      </c>
      <c r="D4163" s="12">
        <f t="shared" si="82"/>
        <v>1200000</v>
      </c>
      <c r="E4163" s="12">
        <f t="shared" si="82"/>
        <v>65600</v>
      </c>
      <c r="F4163" s="12">
        <f t="shared" si="82"/>
        <v>141300</v>
      </c>
      <c r="G4163" s="12">
        <f t="shared" si="82"/>
        <v>604800</v>
      </c>
      <c r="H4163" s="12">
        <f t="shared" si="82"/>
        <v>388300</v>
      </c>
      <c r="I4163" s="12">
        <v>0</v>
      </c>
      <c r="J4163" s="12">
        <v>0</v>
      </c>
      <c r="K4163" s="12">
        <v>0</v>
      </c>
      <c r="L4163" s="12">
        <v>0</v>
      </c>
      <c r="M4163" s="12">
        <v>0</v>
      </c>
      <c r="N4163" s="12">
        <v>1200000</v>
      </c>
      <c r="O4163" s="12">
        <v>65600</v>
      </c>
      <c r="P4163" s="12">
        <v>141300</v>
      </c>
      <c r="Q4163" s="12">
        <v>604800</v>
      </c>
      <c r="R4163" s="12">
        <v>388300</v>
      </c>
    </row>
    <row r="4164" spans="2:18" ht="15.75" hidden="1" thickBot="1" x14ac:dyDescent="0.3">
      <c r="B4164" s="15" t="s">
        <v>1609</v>
      </c>
      <c r="C4164" s="16" t="s">
        <v>1610</v>
      </c>
      <c r="D4164" s="17">
        <f t="shared" si="82"/>
        <v>0</v>
      </c>
      <c r="E4164" s="17">
        <f t="shared" si="82"/>
        <v>0</v>
      </c>
      <c r="F4164" s="17">
        <f t="shared" si="82"/>
        <v>0</v>
      </c>
      <c r="G4164" s="17">
        <f t="shared" si="82"/>
        <v>0</v>
      </c>
      <c r="H4164" s="17">
        <f t="shared" si="82"/>
        <v>0</v>
      </c>
      <c r="I4164" s="17">
        <v>0</v>
      </c>
      <c r="J4164" s="17">
        <v>0</v>
      </c>
      <c r="K4164" s="17">
        <v>0</v>
      </c>
      <c r="L4164" s="17">
        <v>0</v>
      </c>
      <c r="M4164" s="17">
        <v>0</v>
      </c>
      <c r="N4164" s="17">
        <v>0</v>
      </c>
      <c r="O4164" s="17">
        <v>0</v>
      </c>
      <c r="P4164" s="17">
        <v>0</v>
      </c>
      <c r="Q4164" s="17">
        <v>0</v>
      </c>
      <c r="R4164" s="17">
        <v>0</v>
      </c>
    </row>
    <row r="4165" spans="2:18" hidden="1" x14ac:dyDescent="0.25">
      <c r="B4165" s="11" t="s">
        <v>1</v>
      </c>
      <c r="C4165" s="13" t="s">
        <v>12</v>
      </c>
      <c r="D4165" s="12">
        <f t="shared" si="82"/>
        <v>0</v>
      </c>
      <c r="E4165" s="12">
        <f t="shared" si="82"/>
        <v>0</v>
      </c>
      <c r="F4165" s="12">
        <f t="shared" si="82"/>
        <v>0</v>
      </c>
      <c r="G4165" s="12">
        <f t="shared" si="82"/>
        <v>0</v>
      </c>
      <c r="H4165" s="12">
        <f t="shared" si="82"/>
        <v>0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0</v>
      </c>
      <c r="O4165" s="12">
        <v>0</v>
      </c>
      <c r="P4165" s="12">
        <v>0</v>
      </c>
      <c r="Q4165" s="12">
        <v>0</v>
      </c>
      <c r="R4165" s="12">
        <v>0</v>
      </c>
    </row>
    <row r="4166" spans="2:18" hidden="1" x14ac:dyDescent="0.25">
      <c r="B4166" s="8" t="s">
        <v>1</v>
      </c>
      <c r="C4166" s="10" t="s">
        <v>13</v>
      </c>
      <c r="D4166" s="9">
        <f t="shared" si="82"/>
        <v>0</v>
      </c>
      <c r="E4166" s="9">
        <f t="shared" si="82"/>
        <v>0</v>
      </c>
      <c r="F4166" s="9">
        <f t="shared" si="82"/>
        <v>0</v>
      </c>
      <c r="G4166" s="9">
        <f t="shared" si="82"/>
        <v>0</v>
      </c>
      <c r="H4166" s="9">
        <f t="shared" si="82"/>
        <v>0</v>
      </c>
      <c r="I4166" s="9">
        <v>0</v>
      </c>
      <c r="J4166" s="9">
        <v>0</v>
      </c>
      <c r="K4166" s="9">
        <v>0</v>
      </c>
      <c r="L4166" s="9">
        <v>0</v>
      </c>
      <c r="M4166" s="9">
        <v>0</v>
      </c>
      <c r="N4166" s="9">
        <v>0</v>
      </c>
      <c r="O4166" s="9">
        <v>0</v>
      </c>
      <c r="P4166" s="9">
        <v>0</v>
      </c>
      <c r="Q4166" s="9">
        <v>0</v>
      </c>
      <c r="R4166" s="9">
        <v>0</v>
      </c>
    </row>
    <row r="4167" spans="2:18" hidden="1" x14ac:dyDescent="0.25">
      <c r="B4167" s="8" t="s">
        <v>1</v>
      </c>
      <c r="C4167" s="10" t="s">
        <v>14</v>
      </c>
      <c r="D4167" s="9">
        <f t="shared" si="82"/>
        <v>0</v>
      </c>
      <c r="E4167" s="9">
        <f t="shared" si="82"/>
        <v>0</v>
      </c>
      <c r="F4167" s="9">
        <f t="shared" si="82"/>
        <v>0</v>
      </c>
      <c r="G4167" s="9">
        <f t="shared" si="82"/>
        <v>0</v>
      </c>
      <c r="H4167" s="9">
        <f t="shared" si="82"/>
        <v>0</v>
      </c>
      <c r="I4167" s="9">
        <v>0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  <c r="Q4167" s="9">
        <v>0</v>
      </c>
      <c r="R4167" s="9">
        <v>0</v>
      </c>
    </row>
    <row r="4168" spans="2:18" hidden="1" x14ac:dyDescent="0.25">
      <c r="B4168" s="8" t="s">
        <v>1</v>
      </c>
      <c r="C4168" s="10" t="s">
        <v>15</v>
      </c>
      <c r="D4168" s="9">
        <f t="shared" si="82"/>
        <v>0</v>
      </c>
      <c r="E4168" s="9">
        <f t="shared" si="82"/>
        <v>0</v>
      </c>
      <c r="F4168" s="9">
        <f t="shared" si="82"/>
        <v>0</v>
      </c>
      <c r="G4168" s="9">
        <f t="shared" si="82"/>
        <v>0</v>
      </c>
      <c r="H4168" s="9">
        <f t="shared" si="82"/>
        <v>0</v>
      </c>
      <c r="I4168" s="9">
        <v>0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  <c r="Q4168" s="9">
        <v>0</v>
      </c>
      <c r="R4168" s="9">
        <v>0</v>
      </c>
    </row>
    <row r="4169" spans="2:18" hidden="1" x14ac:dyDescent="0.25">
      <c r="B4169" s="8" t="s">
        <v>1</v>
      </c>
      <c r="C4169" s="10" t="s">
        <v>16</v>
      </c>
      <c r="D4169" s="9">
        <f t="shared" si="82"/>
        <v>0</v>
      </c>
      <c r="E4169" s="9">
        <f t="shared" si="82"/>
        <v>0</v>
      </c>
      <c r="F4169" s="9">
        <f t="shared" si="82"/>
        <v>0</v>
      </c>
      <c r="G4169" s="9">
        <f t="shared" si="82"/>
        <v>0</v>
      </c>
      <c r="H4169" s="9">
        <f t="shared" si="82"/>
        <v>0</v>
      </c>
      <c r="I4169" s="9">
        <v>0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  <c r="Q4169" s="9">
        <v>0</v>
      </c>
      <c r="R4169" s="9">
        <v>0</v>
      </c>
    </row>
    <row r="4170" spans="2:18" hidden="1" x14ac:dyDescent="0.25">
      <c r="B4170" s="8" t="s">
        <v>1</v>
      </c>
      <c r="C4170" s="10" t="s">
        <v>17</v>
      </c>
      <c r="D4170" s="9">
        <f t="shared" si="82"/>
        <v>0</v>
      </c>
      <c r="E4170" s="9">
        <f t="shared" si="82"/>
        <v>0</v>
      </c>
      <c r="F4170" s="9">
        <f t="shared" si="82"/>
        <v>0</v>
      </c>
      <c r="G4170" s="9">
        <f t="shared" si="82"/>
        <v>0</v>
      </c>
      <c r="H4170" s="9">
        <f t="shared" si="82"/>
        <v>0</v>
      </c>
      <c r="I4170" s="9">
        <v>0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  <c r="Q4170" s="9">
        <v>0</v>
      </c>
      <c r="R4170" s="9">
        <v>0</v>
      </c>
    </row>
    <row r="4171" spans="2:18" hidden="1" x14ac:dyDescent="0.25">
      <c r="B4171" s="8" t="s">
        <v>1</v>
      </c>
      <c r="C4171" s="10" t="s">
        <v>18</v>
      </c>
      <c r="D4171" s="9">
        <f t="shared" si="82"/>
        <v>0</v>
      </c>
      <c r="E4171" s="9">
        <f t="shared" si="82"/>
        <v>0</v>
      </c>
      <c r="F4171" s="9">
        <f t="shared" si="82"/>
        <v>0</v>
      </c>
      <c r="G4171" s="9">
        <f t="shared" si="82"/>
        <v>0</v>
      </c>
      <c r="H4171" s="9">
        <f t="shared" si="82"/>
        <v>0</v>
      </c>
      <c r="I4171" s="9">
        <v>0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  <c r="Q4171" s="9">
        <v>0</v>
      </c>
      <c r="R4171" s="9">
        <v>0</v>
      </c>
    </row>
    <row r="4172" spans="2:18" hidden="1" x14ac:dyDescent="0.25">
      <c r="B4172" s="8" t="s">
        <v>1</v>
      </c>
      <c r="C4172" s="10" t="s">
        <v>19</v>
      </c>
      <c r="D4172" s="9">
        <f t="shared" si="82"/>
        <v>0</v>
      </c>
      <c r="E4172" s="9">
        <f t="shared" si="82"/>
        <v>0</v>
      </c>
      <c r="F4172" s="9">
        <f t="shared" si="82"/>
        <v>0</v>
      </c>
      <c r="G4172" s="9">
        <f t="shared" si="82"/>
        <v>0</v>
      </c>
      <c r="H4172" s="9">
        <f t="shared" si="82"/>
        <v>0</v>
      </c>
      <c r="I4172" s="9">
        <v>0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  <c r="Q4172" s="9">
        <v>0</v>
      </c>
      <c r="R4172" s="9">
        <v>0</v>
      </c>
    </row>
    <row r="4173" spans="2:18" hidden="1" x14ac:dyDescent="0.25">
      <c r="B4173" s="11" t="s">
        <v>1</v>
      </c>
      <c r="C4173" s="13" t="s">
        <v>20</v>
      </c>
      <c r="D4173" s="12">
        <f t="shared" si="82"/>
        <v>0</v>
      </c>
      <c r="E4173" s="12">
        <f t="shared" si="82"/>
        <v>0</v>
      </c>
      <c r="F4173" s="12">
        <f t="shared" si="82"/>
        <v>0</v>
      </c>
      <c r="G4173" s="12">
        <f t="shared" si="82"/>
        <v>0</v>
      </c>
      <c r="H4173" s="12">
        <f t="shared" si="82"/>
        <v>0</v>
      </c>
      <c r="I4173" s="12">
        <v>0</v>
      </c>
      <c r="J4173" s="12">
        <v>0</v>
      </c>
      <c r="K4173" s="12">
        <v>0</v>
      </c>
      <c r="L4173" s="12">
        <v>0</v>
      </c>
      <c r="M4173" s="12">
        <v>0</v>
      </c>
      <c r="N4173" s="12">
        <v>0</v>
      </c>
      <c r="O4173" s="12">
        <v>0</v>
      </c>
      <c r="P4173" s="12">
        <v>0</v>
      </c>
      <c r="Q4173" s="12">
        <v>0</v>
      </c>
      <c r="R4173" s="12">
        <v>0</v>
      </c>
    </row>
    <row r="4174" spans="2:18" hidden="1" x14ac:dyDescent="0.25">
      <c r="B4174" s="11" t="s">
        <v>1</v>
      </c>
      <c r="C4174" s="13" t="s">
        <v>22</v>
      </c>
      <c r="D4174" s="12">
        <f t="shared" si="82"/>
        <v>0</v>
      </c>
      <c r="E4174" s="12">
        <f t="shared" si="82"/>
        <v>0</v>
      </c>
      <c r="F4174" s="12">
        <f t="shared" si="82"/>
        <v>0</v>
      </c>
      <c r="G4174" s="12">
        <f t="shared" si="82"/>
        <v>0</v>
      </c>
      <c r="H4174" s="12">
        <f t="shared" si="82"/>
        <v>0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0</v>
      </c>
      <c r="O4174" s="12">
        <v>0</v>
      </c>
      <c r="P4174" s="12">
        <v>0</v>
      </c>
      <c r="Q4174" s="12">
        <v>0</v>
      </c>
      <c r="R4174" s="12">
        <v>0</v>
      </c>
    </row>
    <row r="4175" spans="2:18" ht="30.75" hidden="1" thickBot="1" x14ac:dyDescent="0.3">
      <c r="B4175" s="15" t="s">
        <v>1611</v>
      </c>
      <c r="C4175" s="16" t="s">
        <v>1612</v>
      </c>
      <c r="D4175" s="17">
        <f t="shared" si="82"/>
        <v>0</v>
      </c>
      <c r="E4175" s="17">
        <f t="shared" si="82"/>
        <v>0</v>
      </c>
      <c r="F4175" s="17">
        <f t="shared" si="82"/>
        <v>0</v>
      </c>
      <c r="G4175" s="17">
        <f t="shared" si="82"/>
        <v>0</v>
      </c>
      <c r="H4175" s="17">
        <f t="shared" si="82"/>
        <v>0</v>
      </c>
      <c r="I4175" s="17">
        <v>0</v>
      </c>
      <c r="J4175" s="17">
        <v>0</v>
      </c>
      <c r="K4175" s="17">
        <v>0</v>
      </c>
      <c r="L4175" s="17">
        <v>0</v>
      </c>
      <c r="M4175" s="17">
        <v>0</v>
      </c>
      <c r="N4175" s="17">
        <v>0</v>
      </c>
      <c r="O4175" s="17">
        <v>0</v>
      </c>
      <c r="P4175" s="17">
        <v>0</v>
      </c>
      <c r="Q4175" s="17">
        <v>0</v>
      </c>
      <c r="R4175" s="17">
        <v>0</v>
      </c>
    </row>
    <row r="4176" spans="2:18" hidden="1" x14ac:dyDescent="0.25">
      <c r="B4176" s="11" t="s">
        <v>1</v>
      </c>
      <c r="C4176" s="13" t="s">
        <v>12</v>
      </c>
      <c r="D4176" s="12">
        <f t="shared" si="82"/>
        <v>0</v>
      </c>
      <c r="E4176" s="12">
        <f t="shared" si="82"/>
        <v>0</v>
      </c>
      <c r="F4176" s="12">
        <f t="shared" si="82"/>
        <v>0</v>
      </c>
      <c r="G4176" s="12">
        <f t="shared" si="82"/>
        <v>0</v>
      </c>
      <c r="H4176" s="12">
        <f t="shared" si="82"/>
        <v>0</v>
      </c>
      <c r="I4176" s="12">
        <v>0</v>
      </c>
      <c r="J4176" s="12">
        <v>0</v>
      </c>
      <c r="K4176" s="12">
        <v>0</v>
      </c>
      <c r="L4176" s="12">
        <v>0</v>
      </c>
      <c r="M4176" s="12">
        <v>0</v>
      </c>
      <c r="N4176" s="12">
        <v>0</v>
      </c>
      <c r="O4176" s="12">
        <v>0</v>
      </c>
      <c r="P4176" s="12">
        <v>0</v>
      </c>
      <c r="Q4176" s="12">
        <v>0</v>
      </c>
      <c r="R4176" s="12">
        <v>0</v>
      </c>
    </row>
    <row r="4177" spans="2:18" hidden="1" x14ac:dyDescent="0.25">
      <c r="B4177" s="8" t="s">
        <v>1</v>
      </c>
      <c r="C4177" s="10" t="s">
        <v>13</v>
      </c>
      <c r="D4177" s="9">
        <f t="shared" si="82"/>
        <v>0</v>
      </c>
      <c r="E4177" s="9">
        <f t="shared" si="82"/>
        <v>0</v>
      </c>
      <c r="F4177" s="9">
        <f t="shared" si="82"/>
        <v>0</v>
      </c>
      <c r="G4177" s="9">
        <f t="shared" si="82"/>
        <v>0</v>
      </c>
      <c r="H4177" s="9">
        <f t="shared" si="82"/>
        <v>0</v>
      </c>
      <c r="I4177" s="9">
        <v>0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  <c r="Q4177" s="9">
        <v>0</v>
      </c>
      <c r="R4177" s="9">
        <v>0</v>
      </c>
    </row>
    <row r="4178" spans="2:18" hidden="1" x14ac:dyDescent="0.25">
      <c r="B4178" s="8" t="s">
        <v>1</v>
      </c>
      <c r="C4178" s="10" t="s">
        <v>14</v>
      </c>
      <c r="D4178" s="9">
        <f t="shared" si="82"/>
        <v>0</v>
      </c>
      <c r="E4178" s="9">
        <f t="shared" si="82"/>
        <v>0</v>
      </c>
      <c r="F4178" s="9">
        <f t="shared" si="82"/>
        <v>0</v>
      </c>
      <c r="G4178" s="9">
        <f t="shared" si="82"/>
        <v>0</v>
      </c>
      <c r="H4178" s="9">
        <f t="shared" si="82"/>
        <v>0</v>
      </c>
      <c r="I4178" s="9">
        <v>0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  <c r="Q4178" s="9">
        <v>0</v>
      </c>
      <c r="R4178" s="9">
        <v>0</v>
      </c>
    </row>
    <row r="4179" spans="2:18" hidden="1" x14ac:dyDescent="0.25">
      <c r="B4179" s="8" t="s">
        <v>1</v>
      </c>
      <c r="C4179" s="10" t="s">
        <v>17</v>
      </c>
      <c r="D4179" s="9">
        <f t="shared" si="82"/>
        <v>0</v>
      </c>
      <c r="E4179" s="9">
        <f t="shared" si="82"/>
        <v>0</v>
      </c>
      <c r="F4179" s="9">
        <f t="shared" si="82"/>
        <v>0</v>
      </c>
      <c r="G4179" s="9">
        <f t="shared" si="82"/>
        <v>0</v>
      </c>
      <c r="H4179" s="9">
        <f t="shared" si="82"/>
        <v>0</v>
      </c>
      <c r="I4179" s="9">
        <v>0</v>
      </c>
      <c r="J4179" s="9">
        <v>0</v>
      </c>
      <c r="K4179" s="9">
        <v>0</v>
      </c>
      <c r="L4179" s="9">
        <v>0</v>
      </c>
      <c r="M4179" s="9">
        <v>0</v>
      </c>
      <c r="N4179" s="9">
        <v>0</v>
      </c>
      <c r="O4179" s="9">
        <v>0</v>
      </c>
      <c r="P4179" s="9">
        <v>0</v>
      </c>
      <c r="Q4179" s="9">
        <v>0</v>
      </c>
      <c r="R4179" s="9">
        <v>0</v>
      </c>
    </row>
    <row r="4180" spans="2:18" hidden="1" x14ac:dyDescent="0.25">
      <c r="B4180" s="8" t="s">
        <v>1</v>
      </c>
      <c r="C4180" s="10" t="s">
        <v>18</v>
      </c>
      <c r="D4180" s="9">
        <f t="shared" si="82"/>
        <v>0</v>
      </c>
      <c r="E4180" s="9">
        <f t="shared" si="82"/>
        <v>0</v>
      </c>
      <c r="F4180" s="9">
        <f t="shared" si="82"/>
        <v>0</v>
      </c>
      <c r="G4180" s="9">
        <f t="shared" si="82"/>
        <v>0</v>
      </c>
      <c r="H4180" s="9">
        <f t="shared" si="82"/>
        <v>0</v>
      </c>
      <c r="I4180" s="9">
        <v>0</v>
      </c>
      <c r="J4180" s="9">
        <v>0</v>
      </c>
      <c r="K4180" s="9">
        <v>0</v>
      </c>
      <c r="L4180" s="9">
        <v>0</v>
      </c>
      <c r="M4180" s="9">
        <v>0</v>
      </c>
      <c r="N4180" s="9">
        <v>0</v>
      </c>
      <c r="O4180" s="9">
        <v>0</v>
      </c>
      <c r="P4180" s="9">
        <v>0</v>
      </c>
      <c r="Q4180" s="9">
        <v>0</v>
      </c>
      <c r="R4180" s="9">
        <v>0</v>
      </c>
    </row>
    <row r="4181" spans="2:18" hidden="1" x14ac:dyDescent="0.25">
      <c r="B4181" s="8" t="s">
        <v>1</v>
      </c>
      <c r="C4181" s="10" t="s">
        <v>19</v>
      </c>
      <c r="D4181" s="9">
        <f t="shared" si="82"/>
        <v>0</v>
      </c>
      <c r="E4181" s="9">
        <f t="shared" si="82"/>
        <v>0</v>
      </c>
      <c r="F4181" s="9">
        <f t="shared" si="82"/>
        <v>0</v>
      </c>
      <c r="G4181" s="9">
        <f t="shared" si="82"/>
        <v>0</v>
      </c>
      <c r="H4181" s="9">
        <f t="shared" si="82"/>
        <v>0</v>
      </c>
      <c r="I4181" s="9">
        <v>0</v>
      </c>
      <c r="J4181" s="9">
        <v>0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</row>
    <row r="4182" spans="2:18" hidden="1" x14ac:dyDescent="0.25">
      <c r="B4182" s="11" t="s">
        <v>1</v>
      </c>
      <c r="C4182" s="13" t="s">
        <v>20</v>
      </c>
      <c r="D4182" s="12">
        <f t="shared" si="82"/>
        <v>0</v>
      </c>
      <c r="E4182" s="12">
        <f t="shared" si="82"/>
        <v>0</v>
      </c>
      <c r="F4182" s="12">
        <f t="shared" si="82"/>
        <v>0</v>
      </c>
      <c r="G4182" s="12">
        <f t="shared" si="82"/>
        <v>0</v>
      </c>
      <c r="H4182" s="12">
        <f t="shared" si="82"/>
        <v>0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2">
        <v>0</v>
      </c>
      <c r="P4182" s="12">
        <v>0</v>
      </c>
      <c r="Q4182" s="12">
        <v>0</v>
      </c>
      <c r="R4182" s="12">
        <v>0</v>
      </c>
    </row>
    <row r="4183" spans="2:18" ht="45.75" hidden="1" thickBot="1" x14ac:dyDescent="0.3">
      <c r="B4183" s="15" t="s">
        <v>1613</v>
      </c>
      <c r="C4183" s="16" t="s">
        <v>1614</v>
      </c>
      <c r="D4183" s="17">
        <f t="shared" si="82"/>
        <v>0</v>
      </c>
      <c r="E4183" s="17">
        <f t="shared" si="82"/>
        <v>0</v>
      </c>
      <c r="F4183" s="17">
        <f t="shared" si="82"/>
        <v>0</v>
      </c>
      <c r="G4183" s="17">
        <f t="shared" si="82"/>
        <v>0</v>
      </c>
      <c r="H4183" s="17">
        <f t="shared" si="82"/>
        <v>0</v>
      </c>
      <c r="I4183" s="17">
        <v>0</v>
      </c>
      <c r="J4183" s="17">
        <v>0</v>
      </c>
      <c r="K4183" s="17">
        <v>0</v>
      </c>
      <c r="L4183" s="17">
        <v>0</v>
      </c>
      <c r="M4183" s="17">
        <v>0</v>
      </c>
      <c r="N4183" s="17">
        <v>0</v>
      </c>
      <c r="O4183" s="17">
        <v>0</v>
      </c>
      <c r="P4183" s="17">
        <v>0</v>
      </c>
      <c r="Q4183" s="17">
        <v>0</v>
      </c>
      <c r="R4183" s="17">
        <v>0</v>
      </c>
    </row>
    <row r="4184" spans="2:18" hidden="1" x14ac:dyDescent="0.25">
      <c r="B4184" s="11" t="s">
        <v>1</v>
      </c>
      <c r="C4184" s="13" t="s">
        <v>12</v>
      </c>
      <c r="D4184" s="12">
        <f t="shared" si="82"/>
        <v>0</v>
      </c>
      <c r="E4184" s="12">
        <f t="shared" si="82"/>
        <v>0</v>
      </c>
      <c r="F4184" s="12">
        <f t="shared" si="82"/>
        <v>0</v>
      </c>
      <c r="G4184" s="12">
        <f t="shared" si="82"/>
        <v>0</v>
      </c>
      <c r="H4184" s="12">
        <f t="shared" si="82"/>
        <v>0</v>
      </c>
      <c r="I4184" s="12">
        <v>0</v>
      </c>
      <c r="J4184" s="12">
        <v>0</v>
      </c>
      <c r="K4184" s="12">
        <v>0</v>
      </c>
      <c r="L4184" s="12">
        <v>0</v>
      </c>
      <c r="M4184" s="12">
        <v>0</v>
      </c>
      <c r="N4184" s="12">
        <v>0</v>
      </c>
      <c r="O4184" s="12">
        <v>0</v>
      </c>
      <c r="P4184" s="12">
        <v>0</v>
      </c>
      <c r="Q4184" s="12">
        <v>0</v>
      </c>
      <c r="R4184" s="12">
        <v>0</v>
      </c>
    </row>
    <row r="4185" spans="2:18" hidden="1" x14ac:dyDescent="0.25">
      <c r="B4185" s="8" t="s">
        <v>1</v>
      </c>
      <c r="C4185" s="10" t="s">
        <v>13</v>
      </c>
      <c r="D4185" s="9">
        <f t="shared" si="82"/>
        <v>0</v>
      </c>
      <c r="E4185" s="9">
        <f t="shared" si="82"/>
        <v>0</v>
      </c>
      <c r="F4185" s="9">
        <f t="shared" si="82"/>
        <v>0</v>
      </c>
      <c r="G4185" s="9">
        <f t="shared" si="82"/>
        <v>0</v>
      </c>
      <c r="H4185" s="9">
        <f t="shared" si="82"/>
        <v>0</v>
      </c>
      <c r="I4185" s="9">
        <v>0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  <c r="Q4185" s="9">
        <v>0</v>
      </c>
      <c r="R4185" s="9">
        <v>0</v>
      </c>
    </row>
    <row r="4186" spans="2:18" hidden="1" x14ac:dyDescent="0.25">
      <c r="B4186" s="8" t="s">
        <v>1</v>
      </c>
      <c r="C4186" s="10" t="s">
        <v>14</v>
      </c>
      <c r="D4186" s="9">
        <f t="shared" si="82"/>
        <v>0</v>
      </c>
      <c r="E4186" s="9">
        <f t="shared" si="82"/>
        <v>0</v>
      </c>
      <c r="F4186" s="9">
        <f t="shared" si="82"/>
        <v>0</v>
      </c>
      <c r="G4186" s="9">
        <f t="shared" si="82"/>
        <v>0</v>
      </c>
      <c r="H4186" s="9">
        <f t="shared" si="82"/>
        <v>0</v>
      </c>
      <c r="I4186" s="9">
        <v>0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  <c r="Q4186" s="9">
        <v>0</v>
      </c>
      <c r="R4186" s="9">
        <v>0</v>
      </c>
    </row>
    <row r="4187" spans="2:18" hidden="1" x14ac:dyDescent="0.25">
      <c r="B4187" s="8" t="s">
        <v>1</v>
      </c>
      <c r="C4187" s="10" t="s">
        <v>18</v>
      </c>
      <c r="D4187" s="9">
        <f t="shared" si="82"/>
        <v>0</v>
      </c>
      <c r="E4187" s="9">
        <f t="shared" si="82"/>
        <v>0</v>
      </c>
      <c r="F4187" s="9">
        <f t="shared" si="82"/>
        <v>0</v>
      </c>
      <c r="G4187" s="9">
        <f t="shared" si="82"/>
        <v>0</v>
      </c>
      <c r="H4187" s="9">
        <f t="shared" si="82"/>
        <v>0</v>
      </c>
      <c r="I4187" s="9">
        <v>0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  <c r="Q4187" s="9">
        <v>0</v>
      </c>
      <c r="R4187" s="9">
        <v>0</v>
      </c>
    </row>
    <row r="4188" spans="2:18" hidden="1" x14ac:dyDescent="0.25">
      <c r="B4188" s="8" t="s">
        <v>1</v>
      </c>
      <c r="C4188" s="10" t="s">
        <v>19</v>
      </c>
      <c r="D4188" s="9">
        <f t="shared" si="82"/>
        <v>0</v>
      </c>
      <c r="E4188" s="9">
        <f t="shared" si="82"/>
        <v>0</v>
      </c>
      <c r="F4188" s="9">
        <f t="shared" si="82"/>
        <v>0</v>
      </c>
      <c r="G4188" s="9">
        <f t="shared" si="82"/>
        <v>0</v>
      </c>
      <c r="H4188" s="9">
        <f t="shared" si="82"/>
        <v>0</v>
      </c>
      <c r="I4188" s="9">
        <v>0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  <c r="Q4188" s="9">
        <v>0</v>
      </c>
      <c r="R4188" s="9">
        <v>0</v>
      </c>
    </row>
    <row r="4189" spans="2:18" hidden="1" x14ac:dyDescent="0.25">
      <c r="B4189" s="11" t="s">
        <v>1</v>
      </c>
      <c r="C4189" s="13" t="s">
        <v>20</v>
      </c>
      <c r="D4189" s="12">
        <f t="shared" si="82"/>
        <v>0</v>
      </c>
      <c r="E4189" s="12">
        <f t="shared" si="82"/>
        <v>0</v>
      </c>
      <c r="F4189" s="12">
        <f t="shared" si="82"/>
        <v>0</v>
      </c>
      <c r="G4189" s="12">
        <f t="shared" si="82"/>
        <v>0</v>
      </c>
      <c r="H4189" s="12">
        <f t="shared" si="82"/>
        <v>0</v>
      </c>
      <c r="I4189" s="12">
        <v>0</v>
      </c>
      <c r="J4189" s="12">
        <v>0</v>
      </c>
      <c r="K4189" s="12">
        <v>0</v>
      </c>
      <c r="L4189" s="12">
        <v>0</v>
      </c>
      <c r="M4189" s="12">
        <v>0</v>
      </c>
      <c r="N4189" s="12">
        <v>0</v>
      </c>
      <c r="O4189" s="12">
        <v>0</v>
      </c>
      <c r="P4189" s="12">
        <v>0</v>
      </c>
      <c r="Q4189" s="12">
        <v>0</v>
      </c>
      <c r="R4189" s="12">
        <v>0</v>
      </c>
    </row>
    <row r="4190" spans="2:18" ht="15.75" hidden="1" thickBot="1" x14ac:dyDescent="0.3">
      <c r="B4190" s="15" t="s">
        <v>1615</v>
      </c>
      <c r="C4190" s="16" t="s">
        <v>1290</v>
      </c>
      <c r="D4190" s="17">
        <f t="shared" si="82"/>
        <v>0</v>
      </c>
      <c r="E4190" s="17">
        <f t="shared" si="82"/>
        <v>0</v>
      </c>
      <c r="F4190" s="17">
        <f t="shared" si="82"/>
        <v>0</v>
      </c>
      <c r="G4190" s="17">
        <f t="shared" si="82"/>
        <v>0</v>
      </c>
      <c r="H4190" s="17">
        <f t="shared" si="82"/>
        <v>0</v>
      </c>
      <c r="I4190" s="17">
        <v>0</v>
      </c>
      <c r="J4190" s="17">
        <v>0</v>
      </c>
      <c r="K4190" s="17">
        <v>0</v>
      </c>
      <c r="L4190" s="17">
        <v>0</v>
      </c>
      <c r="M4190" s="17">
        <v>0</v>
      </c>
      <c r="N4190" s="17">
        <v>0</v>
      </c>
      <c r="O4190" s="17">
        <v>0</v>
      </c>
      <c r="P4190" s="17">
        <v>0</v>
      </c>
      <c r="Q4190" s="17">
        <v>0</v>
      </c>
      <c r="R4190" s="17">
        <v>0</v>
      </c>
    </row>
    <row r="4191" spans="2:18" hidden="1" x14ac:dyDescent="0.25">
      <c r="B4191" s="11" t="s">
        <v>1</v>
      </c>
      <c r="C4191" s="13" t="s">
        <v>12</v>
      </c>
      <c r="D4191" s="12">
        <f t="shared" si="82"/>
        <v>0</v>
      </c>
      <c r="E4191" s="12">
        <f t="shared" si="82"/>
        <v>0</v>
      </c>
      <c r="F4191" s="12">
        <f t="shared" si="82"/>
        <v>0</v>
      </c>
      <c r="G4191" s="12">
        <f t="shared" si="82"/>
        <v>0</v>
      </c>
      <c r="H4191" s="12">
        <f t="shared" si="82"/>
        <v>0</v>
      </c>
      <c r="I4191" s="12">
        <v>0</v>
      </c>
      <c r="J4191" s="12">
        <v>0</v>
      </c>
      <c r="K4191" s="12">
        <v>0</v>
      </c>
      <c r="L4191" s="12">
        <v>0</v>
      </c>
      <c r="M4191" s="12">
        <v>0</v>
      </c>
      <c r="N4191" s="12">
        <v>0</v>
      </c>
      <c r="O4191" s="12">
        <v>0</v>
      </c>
      <c r="P4191" s="12">
        <v>0</v>
      </c>
      <c r="Q4191" s="12">
        <v>0</v>
      </c>
      <c r="R4191" s="12">
        <v>0</v>
      </c>
    </row>
    <row r="4192" spans="2:18" hidden="1" x14ac:dyDescent="0.25">
      <c r="B4192" s="8" t="s">
        <v>1</v>
      </c>
      <c r="C4192" s="10" t="s">
        <v>14</v>
      </c>
      <c r="D4192" s="9">
        <f t="shared" si="82"/>
        <v>0</v>
      </c>
      <c r="E4192" s="9">
        <f t="shared" si="82"/>
        <v>0</v>
      </c>
      <c r="F4192" s="9">
        <f t="shared" si="82"/>
        <v>0</v>
      </c>
      <c r="G4192" s="9">
        <f t="shared" si="82"/>
        <v>0</v>
      </c>
      <c r="H4192" s="9">
        <f t="shared" si="82"/>
        <v>0</v>
      </c>
      <c r="I4192" s="9">
        <v>0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</row>
    <row r="4193" spans="2:18" hidden="1" x14ac:dyDescent="0.25">
      <c r="B4193" s="8" t="s">
        <v>1</v>
      </c>
      <c r="C4193" s="10" t="s">
        <v>17</v>
      </c>
      <c r="D4193" s="9">
        <f t="shared" si="82"/>
        <v>0</v>
      </c>
      <c r="E4193" s="9">
        <f t="shared" si="82"/>
        <v>0</v>
      </c>
      <c r="F4193" s="9">
        <f t="shared" si="82"/>
        <v>0</v>
      </c>
      <c r="G4193" s="9">
        <f t="shared" si="82"/>
        <v>0</v>
      </c>
      <c r="H4193" s="9">
        <f t="shared" si="82"/>
        <v>0</v>
      </c>
      <c r="I4193" s="9">
        <v>0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</row>
    <row r="4194" spans="2:18" ht="30.75" hidden="1" thickBot="1" x14ac:dyDescent="0.3">
      <c r="B4194" s="15" t="s">
        <v>1616</v>
      </c>
      <c r="C4194" s="16" t="s">
        <v>1617</v>
      </c>
      <c r="D4194" s="17">
        <f t="shared" si="82"/>
        <v>0</v>
      </c>
      <c r="E4194" s="17">
        <f t="shared" si="82"/>
        <v>0</v>
      </c>
      <c r="F4194" s="17">
        <f t="shared" si="82"/>
        <v>0</v>
      </c>
      <c r="G4194" s="17">
        <f t="shared" si="82"/>
        <v>0</v>
      </c>
      <c r="H4194" s="17">
        <f t="shared" si="82"/>
        <v>0</v>
      </c>
      <c r="I4194" s="17">
        <v>0</v>
      </c>
      <c r="J4194" s="17">
        <v>0</v>
      </c>
      <c r="K4194" s="17">
        <v>0</v>
      </c>
      <c r="L4194" s="17">
        <v>0</v>
      </c>
      <c r="M4194" s="17">
        <v>0</v>
      </c>
      <c r="N4194" s="17">
        <v>0</v>
      </c>
      <c r="O4194" s="17">
        <v>0</v>
      </c>
      <c r="P4194" s="17">
        <v>0</v>
      </c>
      <c r="Q4194" s="17">
        <v>0</v>
      </c>
      <c r="R4194" s="17">
        <v>0</v>
      </c>
    </row>
    <row r="4195" spans="2:18" hidden="1" x14ac:dyDescent="0.25">
      <c r="B4195" s="11" t="s">
        <v>1</v>
      </c>
      <c r="C4195" s="13" t="s">
        <v>12</v>
      </c>
      <c r="D4195" s="12">
        <f t="shared" si="82"/>
        <v>0</v>
      </c>
      <c r="E4195" s="12">
        <f t="shared" si="82"/>
        <v>0</v>
      </c>
      <c r="F4195" s="12">
        <f t="shared" si="82"/>
        <v>0</v>
      </c>
      <c r="G4195" s="12">
        <f t="shared" si="82"/>
        <v>0</v>
      </c>
      <c r="H4195" s="12">
        <f t="shared" si="82"/>
        <v>0</v>
      </c>
      <c r="I4195" s="12">
        <v>0</v>
      </c>
      <c r="J4195" s="12">
        <v>0</v>
      </c>
      <c r="K4195" s="12">
        <v>0</v>
      </c>
      <c r="L4195" s="12">
        <v>0</v>
      </c>
      <c r="M4195" s="12">
        <v>0</v>
      </c>
      <c r="N4195" s="12">
        <v>0</v>
      </c>
      <c r="O4195" s="12">
        <v>0</v>
      </c>
      <c r="P4195" s="12">
        <v>0</v>
      </c>
      <c r="Q4195" s="12">
        <v>0</v>
      </c>
      <c r="R4195" s="12">
        <v>0</v>
      </c>
    </row>
    <row r="4196" spans="2:18" hidden="1" x14ac:dyDescent="0.25">
      <c r="B4196" s="8" t="s">
        <v>1</v>
      </c>
      <c r="C4196" s="10" t="s">
        <v>13</v>
      </c>
      <c r="D4196" s="9">
        <f t="shared" si="82"/>
        <v>0</v>
      </c>
      <c r="E4196" s="9">
        <f t="shared" si="82"/>
        <v>0</v>
      </c>
      <c r="F4196" s="9">
        <f t="shared" si="82"/>
        <v>0</v>
      </c>
      <c r="G4196" s="9">
        <f t="shared" si="82"/>
        <v>0</v>
      </c>
      <c r="H4196" s="9">
        <f t="shared" si="82"/>
        <v>0</v>
      </c>
      <c r="I4196" s="9">
        <v>0</v>
      </c>
      <c r="J4196" s="9">
        <v>0</v>
      </c>
      <c r="K4196" s="9">
        <v>0</v>
      </c>
      <c r="L4196" s="9">
        <v>0</v>
      </c>
      <c r="M4196" s="9">
        <v>0</v>
      </c>
      <c r="N4196" s="9">
        <v>0</v>
      </c>
      <c r="O4196" s="9">
        <v>0</v>
      </c>
      <c r="P4196" s="9">
        <v>0</v>
      </c>
      <c r="Q4196" s="9">
        <v>0</v>
      </c>
      <c r="R4196" s="9">
        <v>0</v>
      </c>
    </row>
    <row r="4197" spans="2:18" hidden="1" x14ac:dyDescent="0.25">
      <c r="B4197" s="8" t="s">
        <v>1</v>
      </c>
      <c r="C4197" s="10" t="s">
        <v>14</v>
      </c>
      <c r="D4197" s="9">
        <f t="shared" si="82"/>
        <v>0</v>
      </c>
      <c r="E4197" s="9">
        <f t="shared" si="82"/>
        <v>0</v>
      </c>
      <c r="F4197" s="9">
        <f t="shared" si="82"/>
        <v>0</v>
      </c>
      <c r="G4197" s="9">
        <f t="shared" si="82"/>
        <v>0</v>
      </c>
      <c r="H4197" s="9">
        <f t="shared" si="82"/>
        <v>0</v>
      </c>
      <c r="I4197" s="9">
        <v>0</v>
      </c>
      <c r="J4197" s="9">
        <v>0</v>
      </c>
      <c r="K4197" s="9">
        <v>0</v>
      </c>
      <c r="L4197" s="9">
        <v>0</v>
      </c>
      <c r="M4197" s="9">
        <v>0</v>
      </c>
      <c r="N4197" s="9">
        <v>0</v>
      </c>
      <c r="O4197" s="9">
        <v>0</v>
      </c>
      <c r="P4197" s="9">
        <v>0</v>
      </c>
      <c r="Q4197" s="9">
        <v>0</v>
      </c>
      <c r="R4197" s="9">
        <v>0</v>
      </c>
    </row>
    <row r="4198" spans="2:18" hidden="1" x14ac:dyDescent="0.25">
      <c r="B4198" s="8" t="s">
        <v>1</v>
      </c>
      <c r="C4198" s="10" t="s">
        <v>17</v>
      </c>
      <c r="D4198" s="9">
        <f t="shared" si="82"/>
        <v>0</v>
      </c>
      <c r="E4198" s="9">
        <f t="shared" si="82"/>
        <v>0</v>
      </c>
      <c r="F4198" s="9">
        <f t="shared" si="82"/>
        <v>0</v>
      </c>
      <c r="G4198" s="9">
        <f t="shared" si="82"/>
        <v>0</v>
      </c>
      <c r="H4198" s="9">
        <f t="shared" si="82"/>
        <v>0</v>
      </c>
      <c r="I4198" s="9">
        <v>0</v>
      </c>
      <c r="J4198" s="9">
        <v>0</v>
      </c>
      <c r="K4198" s="9">
        <v>0</v>
      </c>
      <c r="L4198" s="9">
        <v>0</v>
      </c>
      <c r="M4198" s="9">
        <v>0</v>
      </c>
      <c r="N4198" s="9">
        <v>0</v>
      </c>
      <c r="O4198" s="9">
        <v>0</v>
      </c>
      <c r="P4198" s="9">
        <v>0</v>
      </c>
      <c r="Q4198" s="9">
        <v>0</v>
      </c>
      <c r="R4198" s="9">
        <v>0</v>
      </c>
    </row>
    <row r="4199" spans="2:18" hidden="1" x14ac:dyDescent="0.25">
      <c r="B4199" s="8" t="s">
        <v>1</v>
      </c>
      <c r="C4199" s="10" t="s">
        <v>18</v>
      </c>
      <c r="D4199" s="9">
        <f t="shared" si="82"/>
        <v>0</v>
      </c>
      <c r="E4199" s="9">
        <f t="shared" si="82"/>
        <v>0</v>
      </c>
      <c r="F4199" s="9">
        <f t="shared" si="82"/>
        <v>0</v>
      </c>
      <c r="G4199" s="9">
        <f t="shared" si="82"/>
        <v>0</v>
      </c>
      <c r="H4199" s="9">
        <f t="shared" si="82"/>
        <v>0</v>
      </c>
      <c r="I4199" s="9">
        <v>0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  <c r="Q4199" s="9">
        <v>0</v>
      </c>
      <c r="R4199" s="9">
        <v>0</v>
      </c>
    </row>
    <row r="4200" spans="2:18" hidden="1" x14ac:dyDescent="0.25">
      <c r="B4200" s="8" t="s">
        <v>1</v>
      </c>
      <c r="C4200" s="10" t="s">
        <v>19</v>
      </c>
      <c r="D4200" s="9">
        <f t="shared" si="82"/>
        <v>0</v>
      </c>
      <c r="E4200" s="9">
        <f t="shared" si="82"/>
        <v>0</v>
      </c>
      <c r="F4200" s="9">
        <f t="shared" si="82"/>
        <v>0</v>
      </c>
      <c r="G4200" s="9">
        <f t="shared" si="82"/>
        <v>0</v>
      </c>
      <c r="H4200" s="9">
        <f t="shared" si="82"/>
        <v>0</v>
      </c>
      <c r="I4200" s="9">
        <v>0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  <c r="Q4200" s="9">
        <v>0</v>
      </c>
      <c r="R4200" s="9">
        <v>0</v>
      </c>
    </row>
    <row r="4201" spans="2:18" hidden="1" x14ac:dyDescent="0.25">
      <c r="B4201" s="11" t="s">
        <v>1</v>
      </c>
      <c r="C4201" s="13" t="s">
        <v>20</v>
      </c>
      <c r="D4201" s="12">
        <f t="shared" si="82"/>
        <v>0</v>
      </c>
      <c r="E4201" s="12">
        <f t="shared" si="82"/>
        <v>0</v>
      </c>
      <c r="F4201" s="12">
        <f t="shared" si="82"/>
        <v>0</v>
      </c>
      <c r="G4201" s="12">
        <f t="shared" si="82"/>
        <v>0</v>
      </c>
      <c r="H4201" s="12">
        <f t="shared" si="82"/>
        <v>0</v>
      </c>
      <c r="I4201" s="12">
        <v>0</v>
      </c>
      <c r="J4201" s="12">
        <v>0</v>
      </c>
      <c r="K4201" s="12">
        <v>0</v>
      </c>
      <c r="L4201" s="12">
        <v>0</v>
      </c>
      <c r="M4201" s="12">
        <v>0</v>
      </c>
      <c r="N4201" s="12">
        <v>0</v>
      </c>
      <c r="O4201" s="12">
        <v>0</v>
      </c>
      <c r="P4201" s="12">
        <v>0</v>
      </c>
      <c r="Q4201" s="12">
        <v>0</v>
      </c>
      <c r="R4201" s="12">
        <v>0</v>
      </c>
    </row>
    <row r="4202" spans="2:18" ht="30.75" hidden="1" thickBot="1" x14ac:dyDescent="0.3">
      <c r="B4202" s="15" t="s">
        <v>1618</v>
      </c>
      <c r="C4202" s="16" t="s">
        <v>1619</v>
      </c>
      <c r="D4202" s="17">
        <f t="shared" si="82"/>
        <v>0</v>
      </c>
      <c r="E4202" s="17">
        <f t="shared" si="82"/>
        <v>0</v>
      </c>
      <c r="F4202" s="17">
        <f t="shared" si="82"/>
        <v>0</v>
      </c>
      <c r="G4202" s="17">
        <f t="shared" si="82"/>
        <v>0</v>
      </c>
      <c r="H4202" s="17">
        <f t="shared" si="82"/>
        <v>0</v>
      </c>
      <c r="I4202" s="17">
        <v>0</v>
      </c>
      <c r="J4202" s="17">
        <v>0</v>
      </c>
      <c r="K4202" s="17">
        <v>0</v>
      </c>
      <c r="L4202" s="17">
        <v>0</v>
      </c>
      <c r="M4202" s="17">
        <v>0</v>
      </c>
      <c r="N4202" s="17">
        <v>0</v>
      </c>
      <c r="O4202" s="17">
        <v>0</v>
      </c>
      <c r="P4202" s="17">
        <v>0</v>
      </c>
      <c r="Q4202" s="17">
        <v>0</v>
      </c>
      <c r="R4202" s="17">
        <v>0</v>
      </c>
    </row>
    <row r="4203" spans="2:18" hidden="1" x14ac:dyDescent="0.25">
      <c r="B4203" s="11" t="s">
        <v>1</v>
      </c>
      <c r="C4203" s="13" t="s">
        <v>12</v>
      </c>
      <c r="D4203" s="12">
        <f t="shared" si="82"/>
        <v>0</v>
      </c>
      <c r="E4203" s="12">
        <f t="shared" si="82"/>
        <v>0</v>
      </c>
      <c r="F4203" s="12">
        <f t="shared" si="82"/>
        <v>0</v>
      </c>
      <c r="G4203" s="12">
        <f t="shared" si="82"/>
        <v>0</v>
      </c>
      <c r="H4203" s="12">
        <f t="shared" si="82"/>
        <v>0</v>
      </c>
      <c r="I4203" s="12">
        <v>0</v>
      </c>
      <c r="J4203" s="12">
        <v>0</v>
      </c>
      <c r="K4203" s="12">
        <v>0</v>
      </c>
      <c r="L4203" s="12">
        <v>0</v>
      </c>
      <c r="M4203" s="12">
        <v>0</v>
      </c>
      <c r="N4203" s="12">
        <v>0</v>
      </c>
      <c r="O4203" s="12">
        <v>0</v>
      </c>
      <c r="P4203" s="12">
        <v>0</v>
      </c>
      <c r="Q4203" s="12">
        <v>0</v>
      </c>
      <c r="R4203" s="12">
        <v>0</v>
      </c>
    </row>
    <row r="4204" spans="2:18" hidden="1" x14ac:dyDescent="0.25">
      <c r="B4204" s="8" t="s">
        <v>1</v>
      </c>
      <c r="C4204" s="10" t="s">
        <v>13</v>
      </c>
      <c r="D4204" s="9">
        <f t="shared" ref="D4204:H4254" si="83">I4204+N4204</f>
        <v>0</v>
      </c>
      <c r="E4204" s="9">
        <f t="shared" si="83"/>
        <v>0</v>
      </c>
      <c r="F4204" s="9">
        <f t="shared" si="83"/>
        <v>0</v>
      </c>
      <c r="G4204" s="9">
        <f t="shared" si="83"/>
        <v>0</v>
      </c>
      <c r="H4204" s="9">
        <f t="shared" si="83"/>
        <v>0</v>
      </c>
      <c r="I4204" s="9">
        <v>0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  <c r="Q4204" s="9">
        <v>0</v>
      </c>
      <c r="R4204" s="9">
        <v>0</v>
      </c>
    </row>
    <row r="4205" spans="2:18" hidden="1" x14ac:dyDescent="0.25">
      <c r="B4205" s="8" t="s">
        <v>1</v>
      </c>
      <c r="C4205" s="10" t="s">
        <v>14</v>
      </c>
      <c r="D4205" s="9">
        <f t="shared" si="83"/>
        <v>0</v>
      </c>
      <c r="E4205" s="9">
        <f t="shared" si="83"/>
        <v>0</v>
      </c>
      <c r="F4205" s="9">
        <f t="shared" si="83"/>
        <v>0</v>
      </c>
      <c r="G4205" s="9">
        <f t="shared" si="83"/>
        <v>0</v>
      </c>
      <c r="H4205" s="9">
        <f t="shared" si="83"/>
        <v>0</v>
      </c>
      <c r="I4205" s="9">
        <v>0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  <c r="Q4205" s="9">
        <v>0</v>
      </c>
      <c r="R4205" s="9">
        <v>0</v>
      </c>
    </row>
    <row r="4206" spans="2:18" hidden="1" x14ac:dyDescent="0.25">
      <c r="B4206" s="8" t="s">
        <v>1</v>
      </c>
      <c r="C4206" s="10" t="s">
        <v>17</v>
      </c>
      <c r="D4206" s="9">
        <f t="shared" si="83"/>
        <v>0</v>
      </c>
      <c r="E4206" s="9">
        <f t="shared" si="83"/>
        <v>0</v>
      </c>
      <c r="F4206" s="9">
        <f t="shared" si="83"/>
        <v>0</v>
      </c>
      <c r="G4206" s="9">
        <f t="shared" si="83"/>
        <v>0</v>
      </c>
      <c r="H4206" s="9">
        <f t="shared" si="83"/>
        <v>0</v>
      </c>
      <c r="I4206" s="9">
        <v>0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  <c r="Q4206" s="9">
        <v>0</v>
      </c>
      <c r="R4206" s="9">
        <v>0</v>
      </c>
    </row>
    <row r="4207" spans="2:18" hidden="1" x14ac:dyDescent="0.25">
      <c r="B4207" s="8" t="s">
        <v>1</v>
      </c>
      <c r="C4207" s="10" t="s">
        <v>18</v>
      </c>
      <c r="D4207" s="9">
        <f t="shared" si="83"/>
        <v>0</v>
      </c>
      <c r="E4207" s="9">
        <f t="shared" si="83"/>
        <v>0</v>
      </c>
      <c r="F4207" s="9">
        <f t="shared" si="83"/>
        <v>0</v>
      </c>
      <c r="G4207" s="9">
        <f t="shared" si="83"/>
        <v>0</v>
      </c>
      <c r="H4207" s="9">
        <f t="shared" si="83"/>
        <v>0</v>
      </c>
      <c r="I4207" s="9">
        <v>0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  <c r="Q4207" s="9">
        <v>0</v>
      </c>
      <c r="R4207" s="9">
        <v>0</v>
      </c>
    </row>
    <row r="4208" spans="2:18" hidden="1" x14ac:dyDescent="0.25">
      <c r="B4208" s="8" t="s">
        <v>1</v>
      </c>
      <c r="C4208" s="10" t="s">
        <v>19</v>
      </c>
      <c r="D4208" s="9">
        <f t="shared" si="83"/>
        <v>0</v>
      </c>
      <c r="E4208" s="9">
        <f t="shared" si="83"/>
        <v>0</v>
      </c>
      <c r="F4208" s="9">
        <f t="shared" si="83"/>
        <v>0</v>
      </c>
      <c r="G4208" s="9">
        <f t="shared" si="83"/>
        <v>0</v>
      </c>
      <c r="H4208" s="9">
        <f t="shared" si="83"/>
        <v>0</v>
      </c>
      <c r="I4208" s="9">
        <v>0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  <c r="Q4208" s="9">
        <v>0</v>
      </c>
      <c r="R4208" s="9">
        <v>0</v>
      </c>
    </row>
    <row r="4209" spans="2:18" hidden="1" x14ac:dyDescent="0.25">
      <c r="B4209" s="11" t="s">
        <v>1</v>
      </c>
      <c r="C4209" s="13" t="s">
        <v>20</v>
      </c>
      <c r="D4209" s="12">
        <f t="shared" si="83"/>
        <v>0</v>
      </c>
      <c r="E4209" s="12">
        <f t="shared" si="83"/>
        <v>0</v>
      </c>
      <c r="F4209" s="12">
        <f t="shared" si="83"/>
        <v>0</v>
      </c>
      <c r="G4209" s="12">
        <f t="shared" si="83"/>
        <v>0</v>
      </c>
      <c r="H4209" s="12">
        <f t="shared" si="83"/>
        <v>0</v>
      </c>
      <c r="I4209" s="12">
        <v>0</v>
      </c>
      <c r="J4209" s="12">
        <v>0</v>
      </c>
      <c r="K4209" s="12">
        <v>0</v>
      </c>
      <c r="L4209" s="12">
        <v>0</v>
      </c>
      <c r="M4209" s="12">
        <v>0</v>
      </c>
      <c r="N4209" s="12">
        <v>0</v>
      </c>
      <c r="O4209" s="12">
        <v>0</v>
      </c>
      <c r="P4209" s="12">
        <v>0</v>
      </c>
      <c r="Q4209" s="12">
        <v>0</v>
      </c>
      <c r="R4209" s="12">
        <v>0</v>
      </c>
    </row>
    <row r="4210" spans="2:18" ht="30.75" hidden="1" thickBot="1" x14ac:dyDescent="0.3">
      <c r="B4210" s="15" t="s">
        <v>1620</v>
      </c>
      <c r="C4210" s="16" t="s">
        <v>1621</v>
      </c>
      <c r="D4210" s="17">
        <f t="shared" si="83"/>
        <v>0</v>
      </c>
      <c r="E4210" s="17">
        <f t="shared" si="83"/>
        <v>0</v>
      </c>
      <c r="F4210" s="17">
        <f t="shared" si="83"/>
        <v>0</v>
      </c>
      <c r="G4210" s="17">
        <f t="shared" si="83"/>
        <v>0</v>
      </c>
      <c r="H4210" s="17">
        <f t="shared" si="83"/>
        <v>0</v>
      </c>
      <c r="I4210" s="17">
        <v>0</v>
      </c>
      <c r="J4210" s="17">
        <v>0</v>
      </c>
      <c r="K4210" s="17">
        <v>0</v>
      </c>
      <c r="L4210" s="17">
        <v>0</v>
      </c>
      <c r="M4210" s="17">
        <v>0</v>
      </c>
      <c r="N4210" s="17">
        <v>0</v>
      </c>
      <c r="O4210" s="17">
        <v>0</v>
      </c>
      <c r="P4210" s="17">
        <v>0</v>
      </c>
      <c r="Q4210" s="17">
        <v>0</v>
      </c>
      <c r="R4210" s="17">
        <v>0</v>
      </c>
    </row>
    <row r="4211" spans="2:18" hidden="1" x14ac:dyDescent="0.25">
      <c r="B4211" s="11" t="s">
        <v>1</v>
      </c>
      <c r="C4211" s="13" t="s">
        <v>12</v>
      </c>
      <c r="D4211" s="12">
        <f t="shared" si="83"/>
        <v>0</v>
      </c>
      <c r="E4211" s="12">
        <f t="shared" si="83"/>
        <v>0</v>
      </c>
      <c r="F4211" s="12">
        <f t="shared" si="83"/>
        <v>0</v>
      </c>
      <c r="G4211" s="12">
        <f t="shared" si="83"/>
        <v>0</v>
      </c>
      <c r="H4211" s="12">
        <f t="shared" si="83"/>
        <v>0</v>
      </c>
      <c r="I4211" s="12">
        <v>0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0</v>
      </c>
      <c r="P4211" s="12">
        <v>0</v>
      </c>
      <c r="Q4211" s="12">
        <v>0</v>
      </c>
      <c r="R4211" s="12">
        <v>0</v>
      </c>
    </row>
    <row r="4212" spans="2:18" hidden="1" x14ac:dyDescent="0.25">
      <c r="B4212" s="8" t="s">
        <v>1</v>
      </c>
      <c r="C4212" s="10" t="s">
        <v>13</v>
      </c>
      <c r="D4212" s="9">
        <f t="shared" si="83"/>
        <v>0</v>
      </c>
      <c r="E4212" s="9">
        <f t="shared" si="83"/>
        <v>0</v>
      </c>
      <c r="F4212" s="9">
        <f t="shared" si="83"/>
        <v>0</v>
      </c>
      <c r="G4212" s="9">
        <f t="shared" si="83"/>
        <v>0</v>
      </c>
      <c r="H4212" s="9">
        <f t="shared" si="83"/>
        <v>0</v>
      </c>
      <c r="I4212" s="9">
        <v>0</v>
      </c>
      <c r="J4212" s="9">
        <v>0</v>
      </c>
      <c r="K4212" s="9">
        <v>0</v>
      </c>
      <c r="L4212" s="9">
        <v>0</v>
      </c>
      <c r="M4212" s="9">
        <v>0</v>
      </c>
      <c r="N4212" s="9">
        <v>0</v>
      </c>
      <c r="O4212" s="9">
        <v>0</v>
      </c>
      <c r="P4212" s="9">
        <v>0</v>
      </c>
      <c r="Q4212" s="9">
        <v>0</v>
      </c>
      <c r="R4212" s="9">
        <v>0</v>
      </c>
    </row>
    <row r="4213" spans="2:18" hidden="1" x14ac:dyDescent="0.25">
      <c r="B4213" s="8" t="s">
        <v>1</v>
      </c>
      <c r="C4213" s="10" t="s">
        <v>14</v>
      </c>
      <c r="D4213" s="9">
        <f t="shared" si="83"/>
        <v>0</v>
      </c>
      <c r="E4213" s="9">
        <f t="shared" si="83"/>
        <v>0</v>
      </c>
      <c r="F4213" s="9">
        <f t="shared" si="83"/>
        <v>0</v>
      </c>
      <c r="G4213" s="9">
        <f t="shared" si="83"/>
        <v>0</v>
      </c>
      <c r="H4213" s="9">
        <f t="shared" si="83"/>
        <v>0</v>
      </c>
      <c r="I4213" s="9">
        <v>0</v>
      </c>
      <c r="J4213" s="9">
        <v>0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</row>
    <row r="4214" spans="2:18" hidden="1" x14ac:dyDescent="0.25">
      <c r="B4214" s="8" t="s">
        <v>1</v>
      </c>
      <c r="C4214" s="10" t="s">
        <v>17</v>
      </c>
      <c r="D4214" s="9">
        <f t="shared" si="83"/>
        <v>0</v>
      </c>
      <c r="E4214" s="9">
        <f t="shared" si="83"/>
        <v>0</v>
      </c>
      <c r="F4214" s="9">
        <f t="shared" si="83"/>
        <v>0</v>
      </c>
      <c r="G4214" s="9">
        <f t="shared" si="83"/>
        <v>0</v>
      </c>
      <c r="H4214" s="9">
        <f t="shared" si="83"/>
        <v>0</v>
      </c>
      <c r="I4214" s="9">
        <v>0</v>
      </c>
      <c r="J4214" s="9">
        <v>0</v>
      </c>
      <c r="K4214" s="9">
        <v>0</v>
      </c>
      <c r="L4214" s="9">
        <v>0</v>
      </c>
      <c r="M4214" s="9">
        <v>0</v>
      </c>
      <c r="N4214" s="9">
        <v>0</v>
      </c>
      <c r="O4214" s="9">
        <v>0</v>
      </c>
      <c r="P4214" s="9">
        <v>0</v>
      </c>
      <c r="Q4214" s="9">
        <v>0</v>
      </c>
      <c r="R4214" s="9">
        <v>0</v>
      </c>
    </row>
    <row r="4215" spans="2:18" hidden="1" x14ac:dyDescent="0.25">
      <c r="B4215" s="8" t="s">
        <v>1</v>
      </c>
      <c r="C4215" s="10" t="s">
        <v>18</v>
      </c>
      <c r="D4215" s="9">
        <f t="shared" si="83"/>
        <v>0</v>
      </c>
      <c r="E4215" s="9">
        <f t="shared" si="83"/>
        <v>0</v>
      </c>
      <c r="F4215" s="9">
        <f t="shared" si="83"/>
        <v>0</v>
      </c>
      <c r="G4215" s="9">
        <f t="shared" si="83"/>
        <v>0</v>
      </c>
      <c r="H4215" s="9">
        <f t="shared" si="83"/>
        <v>0</v>
      </c>
      <c r="I4215" s="9">
        <v>0</v>
      </c>
      <c r="J4215" s="9">
        <v>0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  <c r="Q4215" s="9">
        <v>0</v>
      </c>
      <c r="R4215" s="9">
        <v>0</v>
      </c>
    </row>
    <row r="4216" spans="2:18" hidden="1" x14ac:dyDescent="0.25">
      <c r="B4216" s="8" t="s">
        <v>1</v>
      </c>
      <c r="C4216" s="10" t="s">
        <v>19</v>
      </c>
      <c r="D4216" s="9">
        <f t="shared" si="83"/>
        <v>0</v>
      </c>
      <c r="E4216" s="9">
        <f t="shared" si="83"/>
        <v>0</v>
      </c>
      <c r="F4216" s="9">
        <f t="shared" si="83"/>
        <v>0</v>
      </c>
      <c r="G4216" s="9">
        <f t="shared" si="83"/>
        <v>0</v>
      </c>
      <c r="H4216" s="9">
        <f t="shared" si="83"/>
        <v>0</v>
      </c>
      <c r="I4216" s="9">
        <v>0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  <c r="Q4216" s="9">
        <v>0</v>
      </c>
      <c r="R4216" s="9">
        <v>0</v>
      </c>
    </row>
    <row r="4217" spans="2:18" hidden="1" x14ac:dyDescent="0.25">
      <c r="B4217" s="11" t="s">
        <v>1</v>
      </c>
      <c r="C4217" s="13" t="s">
        <v>20</v>
      </c>
      <c r="D4217" s="12">
        <f t="shared" si="83"/>
        <v>0</v>
      </c>
      <c r="E4217" s="12">
        <f t="shared" si="83"/>
        <v>0</v>
      </c>
      <c r="F4217" s="12">
        <f t="shared" si="83"/>
        <v>0</v>
      </c>
      <c r="G4217" s="12">
        <f t="shared" si="83"/>
        <v>0</v>
      </c>
      <c r="H4217" s="12">
        <f t="shared" si="83"/>
        <v>0</v>
      </c>
      <c r="I4217" s="12">
        <v>0</v>
      </c>
      <c r="J4217" s="12">
        <v>0</v>
      </c>
      <c r="K4217" s="12">
        <v>0</v>
      </c>
      <c r="L4217" s="12">
        <v>0</v>
      </c>
      <c r="M4217" s="12">
        <v>0</v>
      </c>
      <c r="N4217" s="12">
        <v>0</v>
      </c>
      <c r="O4217" s="12">
        <v>0</v>
      </c>
      <c r="P4217" s="12">
        <v>0</v>
      </c>
      <c r="Q4217" s="12">
        <v>0</v>
      </c>
      <c r="R4217" s="12">
        <v>0</v>
      </c>
    </row>
    <row r="4218" spans="2:18" ht="30.75" hidden="1" thickBot="1" x14ac:dyDescent="0.3">
      <c r="B4218" s="15" t="s">
        <v>1622</v>
      </c>
      <c r="C4218" s="16" t="s">
        <v>1623</v>
      </c>
      <c r="D4218" s="17">
        <f t="shared" si="83"/>
        <v>0</v>
      </c>
      <c r="E4218" s="17">
        <f t="shared" si="83"/>
        <v>0</v>
      </c>
      <c r="F4218" s="17">
        <f t="shared" si="83"/>
        <v>0</v>
      </c>
      <c r="G4218" s="17">
        <f t="shared" si="83"/>
        <v>0</v>
      </c>
      <c r="H4218" s="17">
        <f t="shared" si="83"/>
        <v>0</v>
      </c>
      <c r="I4218" s="17">
        <v>0</v>
      </c>
      <c r="J4218" s="17">
        <v>0</v>
      </c>
      <c r="K4218" s="17">
        <v>0</v>
      </c>
      <c r="L4218" s="17">
        <v>0</v>
      </c>
      <c r="M4218" s="17">
        <v>0</v>
      </c>
      <c r="N4218" s="17">
        <v>0</v>
      </c>
      <c r="O4218" s="17">
        <v>0</v>
      </c>
      <c r="P4218" s="17">
        <v>0</v>
      </c>
      <c r="Q4218" s="17">
        <v>0</v>
      </c>
      <c r="R4218" s="17">
        <v>0</v>
      </c>
    </row>
    <row r="4219" spans="2:18" hidden="1" x14ac:dyDescent="0.25">
      <c r="B4219" s="11" t="s">
        <v>1</v>
      </c>
      <c r="C4219" s="13" t="s">
        <v>12</v>
      </c>
      <c r="D4219" s="12">
        <f t="shared" si="83"/>
        <v>0</v>
      </c>
      <c r="E4219" s="12">
        <f t="shared" si="83"/>
        <v>0</v>
      </c>
      <c r="F4219" s="12">
        <f t="shared" si="83"/>
        <v>0</v>
      </c>
      <c r="G4219" s="12">
        <f t="shared" si="83"/>
        <v>0</v>
      </c>
      <c r="H4219" s="12">
        <f t="shared" si="83"/>
        <v>0</v>
      </c>
      <c r="I4219" s="12">
        <v>0</v>
      </c>
      <c r="J4219" s="12">
        <v>0</v>
      </c>
      <c r="K4219" s="12">
        <v>0</v>
      </c>
      <c r="L4219" s="12">
        <v>0</v>
      </c>
      <c r="M4219" s="12">
        <v>0</v>
      </c>
      <c r="N4219" s="12">
        <v>0</v>
      </c>
      <c r="O4219" s="12">
        <v>0</v>
      </c>
      <c r="P4219" s="12">
        <v>0</v>
      </c>
      <c r="Q4219" s="12">
        <v>0</v>
      </c>
      <c r="R4219" s="12">
        <v>0</v>
      </c>
    </row>
    <row r="4220" spans="2:18" hidden="1" x14ac:dyDescent="0.25">
      <c r="B4220" s="8" t="s">
        <v>1</v>
      </c>
      <c r="C4220" s="10" t="s">
        <v>13</v>
      </c>
      <c r="D4220" s="9">
        <f t="shared" si="83"/>
        <v>0</v>
      </c>
      <c r="E4220" s="9">
        <f t="shared" si="83"/>
        <v>0</v>
      </c>
      <c r="F4220" s="9">
        <f t="shared" si="83"/>
        <v>0</v>
      </c>
      <c r="G4220" s="9">
        <f t="shared" si="83"/>
        <v>0</v>
      </c>
      <c r="H4220" s="9">
        <f t="shared" si="83"/>
        <v>0</v>
      </c>
      <c r="I4220" s="9">
        <v>0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  <c r="Q4220" s="9">
        <v>0</v>
      </c>
      <c r="R4220" s="9">
        <v>0</v>
      </c>
    </row>
    <row r="4221" spans="2:18" hidden="1" x14ac:dyDescent="0.25">
      <c r="B4221" s="8" t="s">
        <v>1</v>
      </c>
      <c r="C4221" s="10" t="s">
        <v>14</v>
      </c>
      <c r="D4221" s="9">
        <f t="shared" si="83"/>
        <v>0</v>
      </c>
      <c r="E4221" s="9">
        <f t="shared" si="83"/>
        <v>0</v>
      </c>
      <c r="F4221" s="9">
        <f t="shared" si="83"/>
        <v>0</v>
      </c>
      <c r="G4221" s="9">
        <f t="shared" si="83"/>
        <v>0</v>
      </c>
      <c r="H4221" s="9">
        <f t="shared" si="83"/>
        <v>0</v>
      </c>
      <c r="I4221" s="9">
        <v>0</v>
      </c>
      <c r="J4221" s="9">
        <v>0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  <c r="Q4221" s="9">
        <v>0</v>
      </c>
      <c r="R4221" s="9">
        <v>0</v>
      </c>
    </row>
    <row r="4222" spans="2:18" hidden="1" x14ac:dyDescent="0.25">
      <c r="B4222" s="8" t="s">
        <v>1</v>
      </c>
      <c r="C4222" s="10" t="s">
        <v>18</v>
      </c>
      <c r="D4222" s="9">
        <f t="shared" si="83"/>
        <v>0</v>
      </c>
      <c r="E4222" s="9">
        <f t="shared" si="83"/>
        <v>0</v>
      </c>
      <c r="F4222" s="9">
        <f t="shared" si="83"/>
        <v>0</v>
      </c>
      <c r="G4222" s="9">
        <f t="shared" si="83"/>
        <v>0</v>
      </c>
      <c r="H4222" s="9">
        <f t="shared" si="83"/>
        <v>0</v>
      </c>
      <c r="I4222" s="9">
        <v>0</v>
      </c>
      <c r="J4222" s="9">
        <v>0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  <c r="Q4222" s="9">
        <v>0</v>
      </c>
      <c r="R4222" s="9">
        <v>0</v>
      </c>
    </row>
    <row r="4223" spans="2:18" hidden="1" x14ac:dyDescent="0.25">
      <c r="B4223" s="8" t="s">
        <v>1</v>
      </c>
      <c r="C4223" s="10" t="s">
        <v>19</v>
      </c>
      <c r="D4223" s="9">
        <f t="shared" si="83"/>
        <v>0</v>
      </c>
      <c r="E4223" s="9">
        <f t="shared" si="83"/>
        <v>0</v>
      </c>
      <c r="F4223" s="9">
        <f t="shared" si="83"/>
        <v>0</v>
      </c>
      <c r="G4223" s="9">
        <f t="shared" si="83"/>
        <v>0</v>
      </c>
      <c r="H4223" s="9">
        <f t="shared" si="83"/>
        <v>0</v>
      </c>
      <c r="I4223" s="9">
        <v>0</v>
      </c>
      <c r="J4223" s="9">
        <v>0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  <c r="Q4223" s="9">
        <v>0</v>
      </c>
      <c r="R4223" s="9">
        <v>0</v>
      </c>
    </row>
    <row r="4224" spans="2:18" hidden="1" x14ac:dyDescent="0.25">
      <c r="B4224" s="11" t="s">
        <v>1</v>
      </c>
      <c r="C4224" s="13" t="s">
        <v>20</v>
      </c>
      <c r="D4224" s="12">
        <f t="shared" si="83"/>
        <v>0</v>
      </c>
      <c r="E4224" s="12">
        <f t="shared" si="83"/>
        <v>0</v>
      </c>
      <c r="F4224" s="12">
        <f t="shared" si="83"/>
        <v>0</v>
      </c>
      <c r="G4224" s="12">
        <f t="shared" si="83"/>
        <v>0</v>
      </c>
      <c r="H4224" s="12">
        <f t="shared" si="83"/>
        <v>0</v>
      </c>
      <c r="I4224" s="12">
        <v>0</v>
      </c>
      <c r="J4224" s="12">
        <v>0</v>
      </c>
      <c r="K4224" s="12">
        <v>0</v>
      </c>
      <c r="L4224" s="12">
        <v>0</v>
      </c>
      <c r="M4224" s="12">
        <v>0</v>
      </c>
      <c r="N4224" s="12">
        <v>0</v>
      </c>
      <c r="O4224" s="12">
        <v>0</v>
      </c>
      <c r="P4224" s="12">
        <v>0</v>
      </c>
      <c r="Q4224" s="12">
        <v>0</v>
      </c>
      <c r="R4224" s="12">
        <v>0</v>
      </c>
    </row>
    <row r="4225" spans="2:18" ht="30.75" hidden="1" thickBot="1" x14ac:dyDescent="0.3">
      <c r="B4225" s="15" t="s">
        <v>1624</v>
      </c>
      <c r="C4225" s="16" t="s">
        <v>1625</v>
      </c>
      <c r="D4225" s="17">
        <f t="shared" si="83"/>
        <v>0</v>
      </c>
      <c r="E4225" s="17">
        <f t="shared" si="83"/>
        <v>0</v>
      </c>
      <c r="F4225" s="17">
        <f t="shared" si="83"/>
        <v>0</v>
      </c>
      <c r="G4225" s="17">
        <f t="shared" si="83"/>
        <v>0</v>
      </c>
      <c r="H4225" s="17">
        <f t="shared" si="83"/>
        <v>0</v>
      </c>
      <c r="I4225" s="17">
        <v>0</v>
      </c>
      <c r="J4225" s="17">
        <v>0</v>
      </c>
      <c r="K4225" s="17">
        <v>0</v>
      </c>
      <c r="L4225" s="17">
        <v>0</v>
      </c>
      <c r="M4225" s="17">
        <v>0</v>
      </c>
      <c r="N4225" s="17">
        <v>0</v>
      </c>
      <c r="O4225" s="17">
        <v>0</v>
      </c>
      <c r="P4225" s="17">
        <v>0</v>
      </c>
      <c r="Q4225" s="17">
        <v>0</v>
      </c>
      <c r="R4225" s="17">
        <v>0</v>
      </c>
    </row>
    <row r="4226" spans="2:18" hidden="1" x14ac:dyDescent="0.25">
      <c r="B4226" s="11" t="s">
        <v>1</v>
      </c>
      <c r="C4226" s="13" t="s">
        <v>12</v>
      </c>
      <c r="D4226" s="12">
        <f t="shared" si="83"/>
        <v>0</v>
      </c>
      <c r="E4226" s="12">
        <f t="shared" si="83"/>
        <v>0</v>
      </c>
      <c r="F4226" s="12">
        <f t="shared" si="83"/>
        <v>0</v>
      </c>
      <c r="G4226" s="12">
        <f t="shared" si="83"/>
        <v>0</v>
      </c>
      <c r="H4226" s="12">
        <f t="shared" si="83"/>
        <v>0</v>
      </c>
      <c r="I4226" s="12">
        <v>0</v>
      </c>
      <c r="J4226" s="12">
        <v>0</v>
      </c>
      <c r="K4226" s="12">
        <v>0</v>
      </c>
      <c r="L4226" s="12">
        <v>0</v>
      </c>
      <c r="M4226" s="12">
        <v>0</v>
      </c>
      <c r="N4226" s="12">
        <v>0</v>
      </c>
      <c r="O4226" s="12">
        <v>0</v>
      </c>
      <c r="P4226" s="12">
        <v>0</v>
      </c>
      <c r="Q4226" s="12">
        <v>0</v>
      </c>
      <c r="R4226" s="12">
        <v>0</v>
      </c>
    </row>
    <row r="4227" spans="2:18" hidden="1" x14ac:dyDescent="0.25">
      <c r="B4227" s="8" t="s">
        <v>1</v>
      </c>
      <c r="C4227" s="10" t="s">
        <v>13</v>
      </c>
      <c r="D4227" s="9">
        <f t="shared" si="83"/>
        <v>0</v>
      </c>
      <c r="E4227" s="9">
        <f t="shared" si="83"/>
        <v>0</v>
      </c>
      <c r="F4227" s="9">
        <f t="shared" si="83"/>
        <v>0</v>
      </c>
      <c r="G4227" s="9">
        <f t="shared" si="83"/>
        <v>0</v>
      </c>
      <c r="H4227" s="9">
        <f t="shared" si="83"/>
        <v>0</v>
      </c>
      <c r="I4227" s="9">
        <v>0</v>
      </c>
      <c r="J4227" s="9">
        <v>0</v>
      </c>
      <c r="K4227" s="9">
        <v>0</v>
      </c>
      <c r="L4227" s="9">
        <v>0</v>
      </c>
      <c r="M4227" s="9">
        <v>0</v>
      </c>
      <c r="N4227" s="9">
        <v>0</v>
      </c>
      <c r="O4227" s="9">
        <v>0</v>
      </c>
      <c r="P4227" s="9">
        <v>0</v>
      </c>
      <c r="Q4227" s="9">
        <v>0</v>
      </c>
      <c r="R4227" s="9">
        <v>0</v>
      </c>
    </row>
    <row r="4228" spans="2:18" hidden="1" x14ac:dyDescent="0.25">
      <c r="B4228" s="8" t="s">
        <v>1</v>
      </c>
      <c r="C4228" s="10" t="s">
        <v>14</v>
      </c>
      <c r="D4228" s="9">
        <f t="shared" si="83"/>
        <v>0</v>
      </c>
      <c r="E4228" s="9">
        <f t="shared" si="83"/>
        <v>0</v>
      </c>
      <c r="F4228" s="9">
        <f t="shared" si="83"/>
        <v>0</v>
      </c>
      <c r="G4228" s="9">
        <f t="shared" si="83"/>
        <v>0</v>
      </c>
      <c r="H4228" s="9">
        <f t="shared" si="83"/>
        <v>0</v>
      </c>
      <c r="I4228" s="9">
        <v>0</v>
      </c>
      <c r="J4228" s="9">
        <v>0</v>
      </c>
      <c r="K4228" s="9">
        <v>0</v>
      </c>
      <c r="L4228" s="9">
        <v>0</v>
      </c>
      <c r="M4228" s="9">
        <v>0</v>
      </c>
      <c r="N4228" s="9">
        <v>0</v>
      </c>
      <c r="O4228" s="9">
        <v>0</v>
      </c>
      <c r="P4228" s="9">
        <v>0</v>
      </c>
      <c r="Q4228" s="9">
        <v>0</v>
      </c>
      <c r="R4228" s="9">
        <v>0</v>
      </c>
    </row>
    <row r="4229" spans="2:18" hidden="1" x14ac:dyDescent="0.25">
      <c r="B4229" s="8" t="s">
        <v>1</v>
      </c>
      <c r="C4229" s="10" t="s">
        <v>17</v>
      </c>
      <c r="D4229" s="9">
        <f t="shared" si="83"/>
        <v>0</v>
      </c>
      <c r="E4229" s="9">
        <f t="shared" si="83"/>
        <v>0</v>
      </c>
      <c r="F4229" s="9">
        <f t="shared" si="83"/>
        <v>0</v>
      </c>
      <c r="G4229" s="9">
        <f t="shared" si="83"/>
        <v>0</v>
      </c>
      <c r="H4229" s="9">
        <f t="shared" si="83"/>
        <v>0</v>
      </c>
      <c r="I4229" s="9">
        <v>0</v>
      </c>
      <c r="J4229" s="9">
        <v>0</v>
      </c>
      <c r="K4229" s="9">
        <v>0</v>
      </c>
      <c r="L4229" s="9">
        <v>0</v>
      </c>
      <c r="M4229" s="9">
        <v>0</v>
      </c>
      <c r="N4229" s="9">
        <v>0</v>
      </c>
      <c r="O4229" s="9">
        <v>0</v>
      </c>
      <c r="P4229" s="9">
        <v>0</v>
      </c>
      <c r="Q4229" s="9">
        <v>0</v>
      </c>
      <c r="R4229" s="9">
        <v>0</v>
      </c>
    </row>
    <row r="4230" spans="2:18" hidden="1" x14ac:dyDescent="0.25">
      <c r="B4230" s="8" t="s">
        <v>1</v>
      </c>
      <c r="C4230" s="10" t="s">
        <v>18</v>
      </c>
      <c r="D4230" s="9">
        <f t="shared" si="83"/>
        <v>0</v>
      </c>
      <c r="E4230" s="9">
        <f t="shared" si="83"/>
        <v>0</v>
      </c>
      <c r="F4230" s="9">
        <f t="shared" si="83"/>
        <v>0</v>
      </c>
      <c r="G4230" s="9">
        <f t="shared" si="83"/>
        <v>0</v>
      </c>
      <c r="H4230" s="9">
        <f t="shared" si="83"/>
        <v>0</v>
      </c>
      <c r="I4230" s="9">
        <v>0</v>
      </c>
      <c r="J4230" s="9">
        <v>0</v>
      </c>
      <c r="K4230" s="9">
        <v>0</v>
      </c>
      <c r="L4230" s="9">
        <v>0</v>
      </c>
      <c r="M4230" s="9">
        <v>0</v>
      </c>
      <c r="N4230" s="9">
        <v>0</v>
      </c>
      <c r="O4230" s="9">
        <v>0</v>
      </c>
      <c r="P4230" s="9">
        <v>0</v>
      </c>
      <c r="Q4230" s="9">
        <v>0</v>
      </c>
      <c r="R4230" s="9">
        <v>0</v>
      </c>
    </row>
    <row r="4231" spans="2:18" hidden="1" x14ac:dyDescent="0.25">
      <c r="B4231" s="8" t="s">
        <v>1</v>
      </c>
      <c r="C4231" s="10" t="s">
        <v>19</v>
      </c>
      <c r="D4231" s="9">
        <f t="shared" si="83"/>
        <v>0</v>
      </c>
      <c r="E4231" s="9">
        <f t="shared" si="83"/>
        <v>0</v>
      </c>
      <c r="F4231" s="9">
        <f t="shared" si="83"/>
        <v>0</v>
      </c>
      <c r="G4231" s="9">
        <f t="shared" si="83"/>
        <v>0</v>
      </c>
      <c r="H4231" s="9">
        <f t="shared" si="83"/>
        <v>0</v>
      </c>
      <c r="I4231" s="9">
        <v>0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  <c r="Q4231" s="9">
        <v>0</v>
      </c>
      <c r="R4231" s="9">
        <v>0</v>
      </c>
    </row>
    <row r="4232" spans="2:18" hidden="1" x14ac:dyDescent="0.25">
      <c r="B4232" s="11" t="s">
        <v>1</v>
      </c>
      <c r="C4232" s="13" t="s">
        <v>20</v>
      </c>
      <c r="D4232" s="12">
        <f t="shared" si="83"/>
        <v>0</v>
      </c>
      <c r="E4232" s="12">
        <f t="shared" si="83"/>
        <v>0</v>
      </c>
      <c r="F4232" s="12">
        <f t="shared" si="83"/>
        <v>0</v>
      </c>
      <c r="G4232" s="12">
        <f t="shared" si="83"/>
        <v>0</v>
      </c>
      <c r="H4232" s="12">
        <f t="shared" si="83"/>
        <v>0</v>
      </c>
      <c r="I4232" s="12">
        <v>0</v>
      </c>
      <c r="J4232" s="12">
        <v>0</v>
      </c>
      <c r="K4232" s="12">
        <v>0</v>
      </c>
      <c r="L4232" s="12">
        <v>0</v>
      </c>
      <c r="M4232" s="12">
        <v>0</v>
      </c>
      <c r="N4232" s="12">
        <v>0</v>
      </c>
      <c r="O4232" s="12">
        <v>0</v>
      </c>
      <c r="P4232" s="12">
        <v>0</v>
      </c>
      <c r="Q4232" s="12">
        <v>0</v>
      </c>
      <c r="R4232" s="12">
        <v>0</v>
      </c>
    </row>
    <row r="4233" spans="2:18" ht="15.75" hidden="1" thickBot="1" x14ac:dyDescent="0.3">
      <c r="B4233" s="15" t="s">
        <v>1626</v>
      </c>
      <c r="C4233" s="16" t="s">
        <v>1627</v>
      </c>
      <c r="D4233" s="17">
        <f t="shared" si="83"/>
        <v>0</v>
      </c>
      <c r="E4233" s="17">
        <f t="shared" si="83"/>
        <v>0</v>
      </c>
      <c r="F4233" s="17">
        <f t="shared" si="83"/>
        <v>0</v>
      </c>
      <c r="G4233" s="17">
        <f t="shared" si="83"/>
        <v>0</v>
      </c>
      <c r="H4233" s="17">
        <f t="shared" si="83"/>
        <v>0</v>
      </c>
      <c r="I4233" s="17">
        <v>0</v>
      </c>
      <c r="J4233" s="17">
        <v>0</v>
      </c>
      <c r="K4233" s="17">
        <v>0</v>
      </c>
      <c r="L4233" s="17">
        <v>0</v>
      </c>
      <c r="M4233" s="17">
        <v>0</v>
      </c>
      <c r="N4233" s="17">
        <v>0</v>
      </c>
      <c r="O4233" s="17">
        <v>0</v>
      </c>
      <c r="P4233" s="17">
        <v>0</v>
      </c>
      <c r="Q4233" s="17">
        <v>0</v>
      </c>
      <c r="R4233" s="17">
        <v>0</v>
      </c>
    </row>
    <row r="4234" spans="2:18" hidden="1" x14ac:dyDescent="0.25">
      <c r="B4234" s="11" t="s">
        <v>1</v>
      </c>
      <c r="C4234" s="13" t="s">
        <v>12</v>
      </c>
      <c r="D4234" s="12">
        <f t="shared" si="83"/>
        <v>0</v>
      </c>
      <c r="E4234" s="12">
        <f t="shared" si="83"/>
        <v>0</v>
      </c>
      <c r="F4234" s="12">
        <f t="shared" si="83"/>
        <v>0</v>
      </c>
      <c r="G4234" s="12">
        <f t="shared" si="83"/>
        <v>0</v>
      </c>
      <c r="H4234" s="12">
        <f t="shared" si="83"/>
        <v>0</v>
      </c>
      <c r="I4234" s="12">
        <v>0</v>
      </c>
      <c r="J4234" s="12">
        <v>0</v>
      </c>
      <c r="K4234" s="12">
        <v>0</v>
      </c>
      <c r="L4234" s="12">
        <v>0</v>
      </c>
      <c r="M4234" s="12">
        <v>0</v>
      </c>
      <c r="N4234" s="12">
        <v>0</v>
      </c>
      <c r="O4234" s="12">
        <v>0</v>
      </c>
      <c r="P4234" s="12">
        <v>0</v>
      </c>
      <c r="Q4234" s="12">
        <v>0</v>
      </c>
      <c r="R4234" s="12">
        <v>0</v>
      </c>
    </row>
    <row r="4235" spans="2:18" hidden="1" x14ac:dyDescent="0.25">
      <c r="B4235" s="8" t="s">
        <v>1</v>
      </c>
      <c r="C4235" s="10" t="s">
        <v>13</v>
      </c>
      <c r="D4235" s="9">
        <f t="shared" si="83"/>
        <v>0</v>
      </c>
      <c r="E4235" s="9">
        <f t="shared" si="83"/>
        <v>0</v>
      </c>
      <c r="F4235" s="9">
        <f t="shared" si="83"/>
        <v>0</v>
      </c>
      <c r="G4235" s="9">
        <f t="shared" si="83"/>
        <v>0</v>
      </c>
      <c r="H4235" s="9">
        <f t="shared" si="83"/>
        <v>0</v>
      </c>
      <c r="I4235" s="9">
        <v>0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  <c r="Q4235" s="9">
        <v>0</v>
      </c>
      <c r="R4235" s="9">
        <v>0</v>
      </c>
    </row>
    <row r="4236" spans="2:18" hidden="1" x14ac:dyDescent="0.25">
      <c r="B4236" s="8" t="s">
        <v>1</v>
      </c>
      <c r="C4236" s="10" t="s">
        <v>14</v>
      </c>
      <c r="D4236" s="9">
        <f t="shared" si="83"/>
        <v>0</v>
      </c>
      <c r="E4236" s="9">
        <f t="shared" si="83"/>
        <v>0</v>
      </c>
      <c r="F4236" s="9">
        <f t="shared" si="83"/>
        <v>0</v>
      </c>
      <c r="G4236" s="9">
        <f t="shared" si="83"/>
        <v>0</v>
      </c>
      <c r="H4236" s="9">
        <f t="shared" si="83"/>
        <v>0</v>
      </c>
      <c r="I4236" s="9">
        <v>0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  <c r="Q4236" s="9">
        <v>0</v>
      </c>
      <c r="R4236" s="9">
        <v>0</v>
      </c>
    </row>
    <row r="4237" spans="2:18" hidden="1" x14ac:dyDescent="0.25">
      <c r="B4237" s="8" t="s">
        <v>1</v>
      </c>
      <c r="C4237" s="10" t="s">
        <v>19</v>
      </c>
      <c r="D4237" s="9">
        <f t="shared" si="83"/>
        <v>0</v>
      </c>
      <c r="E4237" s="9">
        <f t="shared" si="83"/>
        <v>0</v>
      </c>
      <c r="F4237" s="9">
        <f t="shared" si="83"/>
        <v>0</v>
      </c>
      <c r="G4237" s="9">
        <f t="shared" si="83"/>
        <v>0</v>
      </c>
      <c r="H4237" s="9">
        <f t="shared" si="83"/>
        <v>0</v>
      </c>
      <c r="I4237" s="9">
        <v>0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  <c r="Q4237" s="9">
        <v>0</v>
      </c>
      <c r="R4237" s="9">
        <v>0</v>
      </c>
    </row>
    <row r="4238" spans="2:18" hidden="1" x14ac:dyDescent="0.25">
      <c r="B4238" s="11" t="s">
        <v>1</v>
      </c>
      <c r="C4238" s="13" t="s">
        <v>20</v>
      </c>
      <c r="D4238" s="12">
        <f t="shared" si="83"/>
        <v>0</v>
      </c>
      <c r="E4238" s="12">
        <f t="shared" si="83"/>
        <v>0</v>
      </c>
      <c r="F4238" s="12">
        <f t="shared" si="83"/>
        <v>0</v>
      </c>
      <c r="G4238" s="12">
        <f t="shared" si="83"/>
        <v>0</v>
      </c>
      <c r="H4238" s="12">
        <f t="shared" si="83"/>
        <v>0</v>
      </c>
      <c r="I4238" s="12">
        <v>0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2">
        <v>0</v>
      </c>
      <c r="Q4238" s="12">
        <v>0</v>
      </c>
      <c r="R4238" s="12">
        <v>0</v>
      </c>
    </row>
    <row r="4239" spans="2:18" ht="30.75" hidden="1" thickBot="1" x14ac:dyDescent="0.3">
      <c r="B4239" s="15" t="s">
        <v>1628</v>
      </c>
      <c r="C4239" s="16" t="s">
        <v>1629</v>
      </c>
      <c r="D4239" s="17">
        <f t="shared" si="83"/>
        <v>0</v>
      </c>
      <c r="E4239" s="17">
        <f t="shared" si="83"/>
        <v>0</v>
      </c>
      <c r="F4239" s="17">
        <f t="shared" si="83"/>
        <v>0</v>
      </c>
      <c r="G4239" s="17">
        <f t="shared" si="83"/>
        <v>0</v>
      </c>
      <c r="H4239" s="17">
        <f t="shared" si="83"/>
        <v>0</v>
      </c>
      <c r="I4239" s="17">
        <v>0</v>
      </c>
      <c r="J4239" s="17">
        <v>0</v>
      </c>
      <c r="K4239" s="17">
        <v>0</v>
      </c>
      <c r="L4239" s="17">
        <v>0</v>
      </c>
      <c r="M4239" s="17">
        <v>0</v>
      </c>
      <c r="N4239" s="17">
        <v>0</v>
      </c>
      <c r="O4239" s="17">
        <v>0</v>
      </c>
      <c r="P4239" s="17">
        <v>0</v>
      </c>
      <c r="Q4239" s="17">
        <v>0</v>
      </c>
      <c r="R4239" s="17">
        <v>0</v>
      </c>
    </row>
    <row r="4240" spans="2:18" hidden="1" x14ac:dyDescent="0.25">
      <c r="B4240" s="11" t="s">
        <v>1</v>
      </c>
      <c r="C4240" s="13" t="s">
        <v>12</v>
      </c>
      <c r="D4240" s="12">
        <f t="shared" si="83"/>
        <v>0</v>
      </c>
      <c r="E4240" s="12">
        <f t="shared" si="83"/>
        <v>0</v>
      </c>
      <c r="F4240" s="12">
        <f t="shared" si="83"/>
        <v>0</v>
      </c>
      <c r="G4240" s="12">
        <f t="shared" si="83"/>
        <v>0</v>
      </c>
      <c r="H4240" s="12">
        <f t="shared" si="83"/>
        <v>0</v>
      </c>
      <c r="I4240" s="12">
        <v>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2">
        <v>0</v>
      </c>
      <c r="Q4240" s="12">
        <v>0</v>
      </c>
      <c r="R4240" s="12">
        <v>0</v>
      </c>
    </row>
    <row r="4241" spans="2:18" hidden="1" x14ac:dyDescent="0.25">
      <c r="B4241" s="8" t="s">
        <v>1</v>
      </c>
      <c r="C4241" s="10" t="s">
        <v>14</v>
      </c>
      <c r="D4241" s="9">
        <f t="shared" si="83"/>
        <v>0</v>
      </c>
      <c r="E4241" s="9">
        <f t="shared" si="83"/>
        <v>0</v>
      </c>
      <c r="F4241" s="9">
        <f t="shared" si="83"/>
        <v>0</v>
      </c>
      <c r="G4241" s="9">
        <f t="shared" si="83"/>
        <v>0</v>
      </c>
      <c r="H4241" s="9">
        <f t="shared" si="83"/>
        <v>0</v>
      </c>
      <c r="I4241" s="9">
        <v>0</v>
      </c>
      <c r="J4241" s="9">
        <v>0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  <c r="Q4241" s="9">
        <v>0</v>
      </c>
      <c r="R4241" s="9">
        <v>0</v>
      </c>
    </row>
    <row r="4242" spans="2:18" ht="15.75" hidden="1" thickBot="1" x14ac:dyDescent="0.3">
      <c r="B4242" s="15" t="s">
        <v>1630</v>
      </c>
      <c r="C4242" s="16" t="s">
        <v>783</v>
      </c>
      <c r="D4242" s="17">
        <f t="shared" si="83"/>
        <v>0</v>
      </c>
      <c r="E4242" s="17">
        <f t="shared" si="83"/>
        <v>0</v>
      </c>
      <c r="F4242" s="17">
        <f t="shared" si="83"/>
        <v>0</v>
      </c>
      <c r="G4242" s="17">
        <f t="shared" si="83"/>
        <v>0</v>
      </c>
      <c r="H4242" s="17">
        <f t="shared" si="83"/>
        <v>0</v>
      </c>
      <c r="I4242" s="17">
        <v>0</v>
      </c>
      <c r="J4242" s="17">
        <v>0</v>
      </c>
      <c r="K4242" s="17">
        <v>0</v>
      </c>
      <c r="L4242" s="17">
        <v>0</v>
      </c>
      <c r="M4242" s="17">
        <v>0</v>
      </c>
      <c r="N4242" s="17">
        <v>0</v>
      </c>
      <c r="O4242" s="17">
        <v>0</v>
      </c>
      <c r="P4242" s="17">
        <v>0</v>
      </c>
      <c r="Q4242" s="17">
        <v>0</v>
      </c>
      <c r="R4242" s="17">
        <v>0</v>
      </c>
    </row>
    <row r="4243" spans="2:18" hidden="1" x14ac:dyDescent="0.25">
      <c r="B4243" s="11" t="s">
        <v>1</v>
      </c>
      <c r="C4243" s="13" t="s">
        <v>12</v>
      </c>
      <c r="D4243" s="12">
        <f t="shared" si="83"/>
        <v>0</v>
      </c>
      <c r="E4243" s="12">
        <f t="shared" si="83"/>
        <v>0</v>
      </c>
      <c r="F4243" s="12">
        <f t="shared" si="83"/>
        <v>0</v>
      </c>
      <c r="G4243" s="12">
        <f t="shared" si="83"/>
        <v>0</v>
      </c>
      <c r="H4243" s="12">
        <f t="shared" si="83"/>
        <v>0</v>
      </c>
      <c r="I4243" s="12">
        <v>0</v>
      </c>
      <c r="J4243" s="12">
        <v>0</v>
      </c>
      <c r="K4243" s="12">
        <v>0</v>
      </c>
      <c r="L4243" s="12">
        <v>0</v>
      </c>
      <c r="M4243" s="12">
        <v>0</v>
      </c>
      <c r="N4243" s="12">
        <v>0</v>
      </c>
      <c r="O4243" s="12">
        <v>0</v>
      </c>
      <c r="P4243" s="12">
        <v>0</v>
      </c>
      <c r="Q4243" s="12">
        <v>0</v>
      </c>
      <c r="R4243" s="12">
        <v>0</v>
      </c>
    </row>
    <row r="4244" spans="2:18" hidden="1" x14ac:dyDescent="0.25">
      <c r="B4244" s="8" t="s">
        <v>1</v>
      </c>
      <c r="C4244" s="10" t="s">
        <v>19</v>
      </c>
      <c r="D4244" s="9">
        <f t="shared" si="83"/>
        <v>0</v>
      </c>
      <c r="E4244" s="9">
        <f t="shared" si="83"/>
        <v>0</v>
      </c>
      <c r="F4244" s="9">
        <f t="shared" si="83"/>
        <v>0</v>
      </c>
      <c r="G4244" s="9">
        <f t="shared" si="83"/>
        <v>0</v>
      </c>
      <c r="H4244" s="9">
        <f t="shared" si="83"/>
        <v>0</v>
      </c>
      <c r="I4244" s="9">
        <v>0</v>
      </c>
      <c r="J4244" s="9">
        <v>0</v>
      </c>
      <c r="K4244" s="9">
        <v>0</v>
      </c>
      <c r="L4244" s="9">
        <v>0</v>
      </c>
      <c r="M4244" s="9">
        <v>0</v>
      </c>
      <c r="N4244" s="9">
        <v>0</v>
      </c>
      <c r="O4244" s="9">
        <v>0</v>
      </c>
      <c r="P4244" s="9">
        <v>0</v>
      </c>
      <c r="Q4244" s="9">
        <v>0</v>
      </c>
      <c r="R4244" s="9">
        <v>0</v>
      </c>
    </row>
    <row r="4245" spans="2:18" hidden="1" x14ac:dyDescent="0.25">
      <c r="B4245" s="11" t="s">
        <v>1</v>
      </c>
      <c r="C4245" s="13" t="s">
        <v>20</v>
      </c>
      <c r="D4245" s="12">
        <f t="shared" si="83"/>
        <v>0</v>
      </c>
      <c r="E4245" s="12">
        <f t="shared" si="83"/>
        <v>0</v>
      </c>
      <c r="F4245" s="12">
        <f t="shared" si="83"/>
        <v>0</v>
      </c>
      <c r="G4245" s="12">
        <f t="shared" si="83"/>
        <v>0</v>
      </c>
      <c r="H4245" s="12">
        <f t="shared" si="83"/>
        <v>0</v>
      </c>
      <c r="I4245" s="12">
        <v>0</v>
      </c>
      <c r="J4245" s="12">
        <v>0</v>
      </c>
      <c r="K4245" s="12">
        <v>0</v>
      </c>
      <c r="L4245" s="12">
        <v>0</v>
      </c>
      <c r="M4245" s="12">
        <v>0</v>
      </c>
      <c r="N4245" s="12">
        <v>0</v>
      </c>
      <c r="O4245" s="12">
        <v>0</v>
      </c>
      <c r="P4245" s="12">
        <v>0</v>
      </c>
      <c r="Q4245" s="12">
        <v>0</v>
      </c>
      <c r="R4245" s="12">
        <v>0</v>
      </c>
    </row>
    <row r="4246" spans="2:18" ht="30.75" hidden="1" thickBot="1" x14ac:dyDescent="0.3">
      <c r="B4246" s="15" t="s">
        <v>1631</v>
      </c>
      <c r="C4246" s="16" t="s">
        <v>1632</v>
      </c>
      <c r="D4246" s="17">
        <f t="shared" si="83"/>
        <v>0</v>
      </c>
      <c r="E4246" s="17">
        <f t="shared" si="83"/>
        <v>0</v>
      </c>
      <c r="F4246" s="17">
        <f t="shared" si="83"/>
        <v>0</v>
      </c>
      <c r="G4246" s="17">
        <f t="shared" si="83"/>
        <v>0</v>
      </c>
      <c r="H4246" s="17">
        <f t="shared" si="83"/>
        <v>0</v>
      </c>
      <c r="I4246" s="17">
        <v>0</v>
      </c>
      <c r="J4246" s="17">
        <v>0</v>
      </c>
      <c r="K4246" s="17">
        <v>0</v>
      </c>
      <c r="L4246" s="17">
        <v>0</v>
      </c>
      <c r="M4246" s="17">
        <v>0</v>
      </c>
      <c r="N4246" s="17">
        <v>0</v>
      </c>
      <c r="O4246" s="17">
        <v>0</v>
      </c>
      <c r="P4246" s="17">
        <v>0</v>
      </c>
      <c r="Q4246" s="17">
        <v>0</v>
      </c>
      <c r="R4246" s="17">
        <v>0</v>
      </c>
    </row>
    <row r="4247" spans="2:18" hidden="1" x14ac:dyDescent="0.25">
      <c r="B4247" s="11" t="s">
        <v>1</v>
      </c>
      <c r="C4247" s="13" t="s">
        <v>20</v>
      </c>
      <c r="D4247" s="12">
        <f t="shared" si="83"/>
        <v>0</v>
      </c>
      <c r="E4247" s="12">
        <f t="shared" si="83"/>
        <v>0</v>
      </c>
      <c r="F4247" s="12">
        <f t="shared" si="83"/>
        <v>0</v>
      </c>
      <c r="G4247" s="12">
        <f t="shared" si="83"/>
        <v>0</v>
      </c>
      <c r="H4247" s="12">
        <f t="shared" si="83"/>
        <v>0</v>
      </c>
      <c r="I4247" s="12">
        <v>0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2">
        <v>0</v>
      </c>
      <c r="P4247" s="12">
        <v>0</v>
      </c>
      <c r="Q4247" s="12">
        <v>0</v>
      </c>
      <c r="R4247" s="12">
        <v>0</v>
      </c>
    </row>
    <row r="4248" spans="2:18" ht="45.75" hidden="1" thickBot="1" x14ac:dyDescent="0.3">
      <c r="B4248" s="15" t="s">
        <v>1633</v>
      </c>
      <c r="C4248" s="16" t="s">
        <v>1634</v>
      </c>
      <c r="D4248" s="17">
        <f t="shared" si="83"/>
        <v>0</v>
      </c>
      <c r="E4248" s="17">
        <f t="shared" si="83"/>
        <v>0</v>
      </c>
      <c r="F4248" s="17">
        <f t="shared" si="83"/>
        <v>0</v>
      </c>
      <c r="G4248" s="17">
        <f t="shared" si="83"/>
        <v>0</v>
      </c>
      <c r="H4248" s="17">
        <f t="shared" si="83"/>
        <v>0</v>
      </c>
      <c r="I4248" s="17">
        <v>0</v>
      </c>
      <c r="J4248" s="17">
        <v>0</v>
      </c>
      <c r="K4248" s="17">
        <v>0</v>
      </c>
      <c r="L4248" s="17">
        <v>0</v>
      </c>
      <c r="M4248" s="17">
        <v>0</v>
      </c>
      <c r="N4248" s="17">
        <v>0</v>
      </c>
      <c r="O4248" s="17">
        <v>0</v>
      </c>
      <c r="P4248" s="17">
        <v>0</v>
      </c>
      <c r="Q4248" s="17">
        <v>0</v>
      </c>
      <c r="R4248" s="17">
        <v>0</v>
      </c>
    </row>
    <row r="4249" spans="2:18" hidden="1" x14ac:dyDescent="0.25">
      <c r="B4249" s="11" t="s">
        <v>1</v>
      </c>
      <c r="C4249" s="13" t="s">
        <v>20</v>
      </c>
      <c r="D4249" s="12">
        <f t="shared" si="83"/>
        <v>0</v>
      </c>
      <c r="E4249" s="12">
        <f t="shared" si="83"/>
        <v>0</v>
      </c>
      <c r="F4249" s="12">
        <f t="shared" si="83"/>
        <v>0</v>
      </c>
      <c r="G4249" s="12">
        <f t="shared" si="83"/>
        <v>0</v>
      </c>
      <c r="H4249" s="12">
        <f t="shared" si="83"/>
        <v>0</v>
      </c>
      <c r="I4249" s="12">
        <v>0</v>
      </c>
      <c r="J4249" s="12">
        <v>0</v>
      </c>
      <c r="K4249" s="12">
        <v>0</v>
      </c>
      <c r="L4249" s="12">
        <v>0</v>
      </c>
      <c r="M4249" s="12">
        <v>0</v>
      </c>
      <c r="N4249" s="12">
        <v>0</v>
      </c>
      <c r="O4249" s="12">
        <v>0</v>
      </c>
      <c r="P4249" s="12">
        <v>0</v>
      </c>
      <c r="Q4249" s="12">
        <v>0</v>
      </c>
      <c r="R4249" s="12">
        <v>0</v>
      </c>
    </row>
    <row r="4250" spans="2:18" ht="30.75" hidden="1" thickBot="1" x14ac:dyDescent="0.3">
      <c r="B4250" s="15" t="s">
        <v>1635</v>
      </c>
      <c r="C4250" s="16" t="s">
        <v>1636</v>
      </c>
      <c r="D4250" s="17">
        <f t="shared" si="83"/>
        <v>0</v>
      </c>
      <c r="E4250" s="17">
        <f t="shared" si="83"/>
        <v>0</v>
      </c>
      <c r="F4250" s="17">
        <f t="shared" si="83"/>
        <v>0</v>
      </c>
      <c r="G4250" s="17">
        <f t="shared" si="83"/>
        <v>0</v>
      </c>
      <c r="H4250" s="17">
        <f t="shared" si="83"/>
        <v>0</v>
      </c>
      <c r="I4250" s="17">
        <v>0</v>
      </c>
      <c r="J4250" s="17">
        <v>0</v>
      </c>
      <c r="K4250" s="17">
        <v>0</v>
      </c>
      <c r="L4250" s="17">
        <v>0</v>
      </c>
      <c r="M4250" s="17">
        <v>0</v>
      </c>
      <c r="N4250" s="17">
        <v>0</v>
      </c>
      <c r="O4250" s="17">
        <v>0</v>
      </c>
      <c r="P4250" s="17">
        <v>0</v>
      </c>
      <c r="Q4250" s="17">
        <v>0</v>
      </c>
      <c r="R4250" s="17">
        <v>0</v>
      </c>
    </row>
    <row r="4251" spans="2:18" hidden="1" x14ac:dyDescent="0.25">
      <c r="B4251" s="11" t="s">
        <v>1</v>
      </c>
      <c r="C4251" s="13" t="s">
        <v>12</v>
      </c>
      <c r="D4251" s="12">
        <f t="shared" si="83"/>
        <v>0</v>
      </c>
      <c r="E4251" s="12">
        <f t="shared" si="83"/>
        <v>0</v>
      </c>
      <c r="F4251" s="12">
        <f t="shared" si="83"/>
        <v>0</v>
      </c>
      <c r="G4251" s="12">
        <f t="shared" si="83"/>
        <v>0</v>
      </c>
      <c r="H4251" s="12">
        <f t="shared" si="83"/>
        <v>0</v>
      </c>
      <c r="I4251" s="12">
        <v>0</v>
      </c>
      <c r="J4251" s="12">
        <v>0</v>
      </c>
      <c r="K4251" s="12">
        <v>0</v>
      </c>
      <c r="L4251" s="12">
        <v>0</v>
      </c>
      <c r="M4251" s="12">
        <v>0</v>
      </c>
      <c r="N4251" s="12">
        <v>0</v>
      </c>
      <c r="O4251" s="12">
        <v>0</v>
      </c>
      <c r="P4251" s="12">
        <v>0</v>
      </c>
      <c r="Q4251" s="12">
        <v>0</v>
      </c>
      <c r="R4251" s="12">
        <v>0</v>
      </c>
    </row>
    <row r="4252" spans="2:18" hidden="1" x14ac:dyDescent="0.25">
      <c r="B4252" s="8" t="s">
        <v>1</v>
      </c>
      <c r="C4252" s="10" t="s">
        <v>19</v>
      </c>
      <c r="D4252" s="9">
        <f t="shared" si="83"/>
        <v>0</v>
      </c>
      <c r="E4252" s="9">
        <f t="shared" si="83"/>
        <v>0</v>
      </c>
      <c r="F4252" s="9">
        <f t="shared" si="83"/>
        <v>0</v>
      </c>
      <c r="G4252" s="9">
        <f t="shared" si="83"/>
        <v>0</v>
      </c>
      <c r="H4252" s="9">
        <f t="shared" si="83"/>
        <v>0</v>
      </c>
      <c r="I4252" s="9">
        <v>0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  <c r="Q4252" s="9">
        <v>0</v>
      </c>
      <c r="R4252" s="9">
        <v>0</v>
      </c>
    </row>
    <row r="4253" spans="2:18" ht="45.75" hidden="1" thickBot="1" x14ac:dyDescent="0.3">
      <c r="B4253" s="15" t="s">
        <v>1637</v>
      </c>
      <c r="C4253" s="16" t="s">
        <v>1638</v>
      </c>
      <c r="D4253" s="17">
        <f t="shared" si="83"/>
        <v>0</v>
      </c>
      <c r="E4253" s="17">
        <f t="shared" si="83"/>
        <v>0</v>
      </c>
      <c r="F4253" s="17">
        <f t="shared" si="83"/>
        <v>0</v>
      </c>
      <c r="G4253" s="17">
        <f t="shared" si="83"/>
        <v>0</v>
      </c>
      <c r="H4253" s="17">
        <f t="shared" si="83"/>
        <v>0</v>
      </c>
      <c r="I4253" s="17">
        <v>0</v>
      </c>
      <c r="J4253" s="17">
        <v>0</v>
      </c>
      <c r="K4253" s="17">
        <v>0</v>
      </c>
      <c r="L4253" s="17">
        <v>0</v>
      </c>
      <c r="M4253" s="17">
        <v>0</v>
      </c>
      <c r="N4253" s="17">
        <v>0</v>
      </c>
      <c r="O4253" s="17">
        <v>0</v>
      </c>
      <c r="P4253" s="17">
        <v>0</v>
      </c>
      <c r="Q4253" s="17">
        <v>0</v>
      </c>
      <c r="R4253" s="17">
        <v>0</v>
      </c>
    </row>
    <row r="4254" spans="2:18" hidden="1" x14ac:dyDescent="0.25">
      <c r="B4254" s="11" t="s">
        <v>1</v>
      </c>
      <c r="C4254" s="13" t="s">
        <v>12</v>
      </c>
      <c r="D4254" s="12">
        <f t="shared" si="83"/>
        <v>0</v>
      </c>
      <c r="E4254" s="12">
        <f t="shared" si="83"/>
        <v>0</v>
      </c>
      <c r="F4254" s="12">
        <f t="shared" si="83"/>
        <v>0</v>
      </c>
      <c r="G4254" s="12">
        <f t="shared" si="83"/>
        <v>0</v>
      </c>
      <c r="H4254" s="12">
        <f t="shared" si="83"/>
        <v>0</v>
      </c>
      <c r="I4254" s="12">
        <v>0</v>
      </c>
      <c r="J4254" s="12">
        <v>0</v>
      </c>
      <c r="K4254" s="12">
        <v>0</v>
      </c>
      <c r="L4254" s="12">
        <v>0</v>
      </c>
      <c r="M4254" s="12">
        <v>0</v>
      </c>
      <c r="N4254" s="12">
        <v>0</v>
      </c>
      <c r="O4254" s="12">
        <v>0</v>
      </c>
      <c r="P4254" s="12">
        <v>0</v>
      </c>
      <c r="Q4254" s="12">
        <v>0</v>
      </c>
      <c r="R4254" s="12">
        <v>0</v>
      </c>
    </row>
    <row r="4255" spans="2:18" hidden="1" x14ac:dyDescent="0.25">
      <c r="B4255" s="8" t="s">
        <v>1</v>
      </c>
      <c r="C4255" s="10" t="s">
        <v>19</v>
      </c>
      <c r="D4255" s="9">
        <f t="shared" ref="D4255:H4305" si="84">I4255+N4255</f>
        <v>0</v>
      </c>
      <c r="E4255" s="9">
        <f t="shared" si="84"/>
        <v>0</v>
      </c>
      <c r="F4255" s="9">
        <f t="shared" si="84"/>
        <v>0</v>
      </c>
      <c r="G4255" s="9">
        <f t="shared" si="84"/>
        <v>0</v>
      </c>
      <c r="H4255" s="9">
        <f t="shared" si="84"/>
        <v>0</v>
      </c>
      <c r="I4255" s="9">
        <v>0</v>
      </c>
      <c r="J4255" s="9">
        <v>0</v>
      </c>
      <c r="K4255" s="9">
        <v>0</v>
      </c>
      <c r="L4255" s="9">
        <v>0</v>
      </c>
      <c r="M4255" s="9">
        <v>0</v>
      </c>
      <c r="N4255" s="9">
        <v>0</v>
      </c>
      <c r="O4255" s="9">
        <v>0</v>
      </c>
      <c r="P4255" s="9">
        <v>0</v>
      </c>
      <c r="Q4255" s="9">
        <v>0</v>
      </c>
      <c r="R4255" s="9">
        <v>0</v>
      </c>
    </row>
    <row r="4256" spans="2:18" ht="30.75" hidden="1" thickBot="1" x14ac:dyDescent="0.3">
      <c r="B4256" s="15" t="s">
        <v>1639</v>
      </c>
      <c r="C4256" s="16" t="s">
        <v>1640</v>
      </c>
      <c r="D4256" s="17">
        <f t="shared" si="84"/>
        <v>0</v>
      </c>
      <c r="E4256" s="17">
        <f t="shared" si="84"/>
        <v>0</v>
      </c>
      <c r="F4256" s="17">
        <f t="shared" si="84"/>
        <v>0</v>
      </c>
      <c r="G4256" s="17">
        <f t="shared" si="84"/>
        <v>0</v>
      </c>
      <c r="H4256" s="17">
        <f t="shared" si="84"/>
        <v>0</v>
      </c>
      <c r="I4256" s="17">
        <v>0</v>
      </c>
      <c r="J4256" s="17">
        <v>0</v>
      </c>
      <c r="K4256" s="17">
        <v>0</v>
      </c>
      <c r="L4256" s="17">
        <v>0</v>
      </c>
      <c r="M4256" s="17">
        <v>0</v>
      </c>
      <c r="N4256" s="17">
        <v>0</v>
      </c>
      <c r="O4256" s="17">
        <v>0</v>
      </c>
      <c r="P4256" s="17">
        <v>0</v>
      </c>
      <c r="Q4256" s="17">
        <v>0</v>
      </c>
      <c r="R4256" s="17">
        <v>0</v>
      </c>
    </row>
    <row r="4257" spans="2:18" hidden="1" x14ac:dyDescent="0.25">
      <c r="B4257" s="11" t="s">
        <v>1</v>
      </c>
      <c r="C4257" s="13" t="s">
        <v>12</v>
      </c>
      <c r="D4257" s="12">
        <f t="shared" si="84"/>
        <v>0</v>
      </c>
      <c r="E4257" s="12">
        <f t="shared" si="84"/>
        <v>0</v>
      </c>
      <c r="F4257" s="12">
        <f t="shared" si="84"/>
        <v>0</v>
      </c>
      <c r="G4257" s="12">
        <f t="shared" si="84"/>
        <v>0</v>
      </c>
      <c r="H4257" s="12">
        <f t="shared" si="84"/>
        <v>0</v>
      </c>
      <c r="I4257" s="12">
        <v>0</v>
      </c>
      <c r="J4257" s="12">
        <v>0</v>
      </c>
      <c r="K4257" s="12">
        <v>0</v>
      </c>
      <c r="L4257" s="12">
        <v>0</v>
      </c>
      <c r="M4257" s="12">
        <v>0</v>
      </c>
      <c r="N4257" s="12">
        <v>0</v>
      </c>
      <c r="O4257" s="12">
        <v>0</v>
      </c>
      <c r="P4257" s="12">
        <v>0</v>
      </c>
      <c r="Q4257" s="12">
        <v>0</v>
      </c>
      <c r="R4257" s="12">
        <v>0</v>
      </c>
    </row>
    <row r="4258" spans="2:18" hidden="1" x14ac:dyDescent="0.25">
      <c r="B4258" s="8" t="s">
        <v>1</v>
      </c>
      <c r="C4258" s="10" t="s">
        <v>13</v>
      </c>
      <c r="D4258" s="9">
        <f t="shared" si="84"/>
        <v>0</v>
      </c>
      <c r="E4258" s="9">
        <f t="shared" si="84"/>
        <v>0</v>
      </c>
      <c r="F4258" s="9">
        <f t="shared" si="84"/>
        <v>0</v>
      </c>
      <c r="G4258" s="9">
        <f t="shared" si="84"/>
        <v>0</v>
      </c>
      <c r="H4258" s="9">
        <f t="shared" si="84"/>
        <v>0</v>
      </c>
      <c r="I4258" s="9">
        <v>0</v>
      </c>
      <c r="J4258" s="9">
        <v>0</v>
      </c>
      <c r="K4258" s="9">
        <v>0</v>
      </c>
      <c r="L4258" s="9">
        <v>0</v>
      </c>
      <c r="M4258" s="9">
        <v>0</v>
      </c>
      <c r="N4258" s="9">
        <v>0</v>
      </c>
      <c r="O4258" s="9">
        <v>0</v>
      </c>
      <c r="P4258" s="9">
        <v>0</v>
      </c>
      <c r="Q4258" s="9">
        <v>0</v>
      </c>
      <c r="R4258" s="9">
        <v>0</v>
      </c>
    </row>
    <row r="4259" spans="2:18" hidden="1" x14ac:dyDescent="0.25">
      <c r="B4259" s="8" t="s">
        <v>1</v>
      </c>
      <c r="C4259" s="10" t="s">
        <v>14</v>
      </c>
      <c r="D4259" s="9">
        <f t="shared" si="84"/>
        <v>0</v>
      </c>
      <c r="E4259" s="9">
        <f t="shared" si="84"/>
        <v>0</v>
      </c>
      <c r="F4259" s="9">
        <f t="shared" si="84"/>
        <v>0</v>
      </c>
      <c r="G4259" s="9">
        <f t="shared" si="84"/>
        <v>0</v>
      </c>
      <c r="H4259" s="9">
        <f t="shared" si="84"/>
        <v>0</v>
      </c>
      <c r="I4259" s="9">
        <v>0</v>
      </c>
      <c r="J4259" s="9">
        <v>0</v>
      </c>
      <c r="K4259" s="9">
        <v>0</v>
      </c>
      <c r="L4259" s="9">
        <v>0</v>
      </c>
      <c r="M4259" s="9">
        <v>0</v>
      </c>
      <c r="N4259" s="9">
        <v>0</v>
      </c>
      <c r="O4259" s="9">
        <v>0</v>
      </c>
      <c r="P4259" s="9">
        <v>0</v>
      </c>
      <c r="Q4259" s="9">
        <v>0</v>
      </c>
      <c r="R4259" s="9">
        <v>0</v>
      </c>
    </row>
    <row r="4260" spans="2:18" hidden="1" x14ac:dyDescent="0.25">
      <c r="B4260" s="8" t="s">
        <v>1</v>
      </c>
      <c r="C4260" s="10" t="s">
        <v>16</v>
      </c>
      <c r="D4260" s="9">
        <f t="shared" si="84"/>
        <v>0</v>
      </c>
      <c r="E4260" s="9">
        <f t="shared" si="84"/>
        <v>0</v>
      </c>
      <c r="F4260" s="9">
        <f t="shared" si="84"/>
        <v>0</v>
      </c>
      <c r="G4260" s="9">
        <f t="shared" si="84"/>
        <v>0</v>
      </c>
      <c r="H4260" s="9">
        <f t="shared" si="84"/>
        <v>0</v>
      </c>
      <c r="I4260" s="9">
        <v>0</v>
      </c>
      <c r="J4260" s="9">
        <v>0</v>
      </c>
      <c r="K4260" s="9">
        <v>0</v>
      </c>
      <c r="L4260" s="9">
        <v>0</v>
      </c>
      <c r="M4260" s="9">
        <v>0</v>
      </c>
      <c r="N4260" s="9">
        <v>0</v>
      </c>
      <c r="O4260" s="9">
        <v>0</v>
      </c>
      <c r="P4260" s="9">
        <v>0</v>
      </c>
      <c r="Q4260" s="9">
        <v>0</v>
      </c>
      <c r="R4260" s="9">
        <v>0</v>
      </c>
    </row>
    <row r="4261" spans="2:18" hidden="1" x14ac:dyDescent="0.25">
      <c r="B4261" s="8" t="s">
        <v>1</v>
      </c>
      <c r="C4261" s="10" t="s">
        <v>18</v>
      </c>
      <c r="D4261" s="9">
        <f t="shared" si="84"/>
        <v>0</v>
      </c>
      <c r="E4261" s="9">
        <f t="shared" si="84"/>
        <v>0</v>
      </c>
      <c r="F4261" s="9">
        <f t="shared" si="84"/>
        <v>0</v>
      </c>
      <c r="G4261" s="9">
        <f t="shared" si="84"/>
        <v>0</v>
      </c>
      <c r="H4261" s="9">
        <f t="shared" si="84"/>
        <v>0</v>
      </c>
      <c r="I4261" s="9">
        <v>0</v>
      </c>
      <c r="J4261" s="9">
        <v>0</v>
      </c>
      <c r="K4261" s="9">
        <v>0</v>
      </c>
      <c r="L4261" s="9">
        <v>0</v>
      </c>
      <c r="M4261" s="9">
        <v>0</v>
      </c>
      <c r="N4261" s="9">
        <v>0</v>
      </c>
      <c r="O4261" s="9">
        <v>0</v>
      </c>
      <c r="P4261" s="9">
        <v>0</v>
      </c>
      <c r="Q4261" s="9">
        <v>0</v>
      </c>
      <c r="R4261" s="9">
        <v>0</v>
      </c>
    </row>
    <row r="4262" spans="2:18" hidden="1" x14ac:dyDescent="0.25">
      <c r="B4262" s="8" t="s">
        <v>1</v>
      </c>
      <c r="C4262" s="10" t="s">
        <v>19</v>
      </c>
      <c r="D4262" s="9">
        <f t="shared" si="84"/>
        <v>0</v>
      </c>
      <c r="E4262" s="9">
        <f t="shared" si="84"/>
        <v>0</v>
      </c>
      <c r="F4262" s="9">
        <f t="shared" si="84"/>
        <v>0</v>
      </c>
      <c r="G4262" s="9">
        <f t="shared" si="84"/>
        <v>0</v>
      </c>
      <c r="H4262" s="9">
        <f t="shared" si="84"/>
        <v>0</v>
      </c>
      <c r="I4262" s="9">
        <v>0</v>
      </c>
      <c r="J4262" s="9">
        <v>0</v>
      </c>
      <c r="K4262" s="9">
        <v>0</v>
      </c>
      <c r="L4262" s="9">
        <v>0</v>
      </c>
      <c r="M4262" s="9">
        <v>0</v>
      </c>
      <c r="N4262" s="9">
        <v>0</v>
      </c>
      <c r="O4262" s="9">
        <v>0</v>
      </c>
      <c r="P4262" s="9">
        <v>0</v>
      </c>
      <c r="Q4262" s="9">
        <v>0</v>
      </c>
      <c r="R4262" s="9">
        <v>0</v>
      </c>
    </row>
    <row r="4263" spans="2:18" hidden="1" x14ac:dyDescent="0.25">
      <c r="B4263" s="11" t="s">
        <v>1</v>
      </c>
      <c r="C4263" s="13" t="s">
        <v>20</v>
      </c>
      <c r="D4263" s="12">
        <f t="shared" si="84"/>
        <v>0</v>
      </c>
      <c r="E4263" s="12">
        <f t="shared" si="84"/>
        <v>0</v>
      </c>
      <c r="F4263" s="12">
        <f t="shared" si="84"/>
        <v>0</v>
      </c>
      <c r="G4263" s="12">
        <f t="shared" si="84"/>
        <v>0</v>
      </c>
      <c r="H4263" s="12">
        <f t="shared" si="84"/>
        <v>0</v>
      </c>
      <c r="I4263" s="12">
        <v>0</v>
      </c>
      <c r="J4263" s="12">
        <v>0</v>
      </c>
      <c r="K4263" s="12">
        <v>0</v>
      </c>
      <c r="L4263" s="12">
        <v>0</v>
      </c>
      <c r="M4263" s="12">
        <v>0</v>
      </c>
      <c r="N4263" s="12">
        <v>0</v>
      </c>
      <c r="O4263" s="12">
        <v>0</v>
      </c>
      <c r="P4263" s="12">
        <v>0</v>
      </c>
      <c r="Q4263" s="12">
        <v>0</v>
      </c>
      <c r="R4263" s="12">
        <v>0</v>
      </c>
    </row>
    <row r="4264" spans="2:18" ht="45.75" hidden="1" thickBot="1" x14ac:dyDescent="0.3">
      <c r="B4264" s="15" t="s">
        <v>1641</v>
      </c>
      <c r="C4264" s="16" t="s">
        <v>1642</v>
      </c>
      <c r="D4264" s="17">
        <f t="shared" si="84"/>
        <v>0</v>
      </c>
      <c r="E4264" s="17">
        <f t="shared" si="84"/>
        <v>0</v>
      </c>
      <c r="F4264" s="17">
        <f t="shared" si="84"/>
        <v>0</v>
      </c>
      <c r="G4264" s="17">
        <f t="shared" si="84"/>
        <v>0</v>
      </c>
      <c r="H4264" s="17">
        <f t="shared" si="84"/>
        <v>0</v>
      </c>
      <c r="I4264" s="17">
        <v>0</v>
      </c>
      <c r="J4264" s="17">
        <v>0</v>
      </c>
      <c r="K4264" s="17">
        <v>0</v>
      </c>
      <c r="L4264" s="17">
        <v>0</v>
      </c>
      <c r="M4264" s="17">
        <v>0</v>
      </c>
      <c r="N4264" s="17">
        <v>0</v>
      </c>
      <c r="O4264" s="17">
        <v>0</v>
      </c>
      <c r="P4264" s="17">
        <v>0</v>
      </c>
      <c r="Q4264" s="17">
        <v>0</v>
      </c>
      <c r="R4264" s="17">
        <v>0</v>
      </c>
    </row>
    <row r="4265" spans="2:18" hidden="1" x14ac:dyDescent="0.25">
      <c r="B4265" s="11" t="s">
        <v>1</v>
      </c>
      <c r="C4265" s="13" t="s">
        <v>12</v>
      </c>
      <c r="D4265" s="12">
        <f t="shared" si="84"/>
        <v>0</v>
      </c>
      <c r="E4265" s="12">
        <f t="shared" si="84"/>
        <v>0</v>
      </c>
      <c r="F4265" s="12">
        <f t="shared" si="84"/>
        <v>0</v>
      </c>
      <c r="G4265" s="12">
        <f t="shared" si="84"/>
        <v>0</v>
      </c>
      <c r="H4265" s="12">
        <f t="shared" si="84"/>
        <v>0</v>
      </c>
      <c r="I4265" s="12">
        <v>0</v>
      </c>
      <c r="J4265" s="12">
        <v>0</v>
      </c>
      <c r="K4265" s="12">
        <v>0</v>
      </c>
      <c r="L4265" s="12">
        <v>0</v>
      </c>
      <c r="M4265" s="12">
        <v>0</v>
      </c>
      <c r="N4265" s="12">
        <v>0</v>
      </c>
      <c r="O4265" s="12">
        <v>0</v>
      </c>
      <c r="P4265" s="12">
        <v>0</v>
      </c>
      <c r="Q4265" s="12">
        <v>0</v>
      </c>
      <c r="R4265" s="12">
        <v>0</v>
      </c>
    </row>
    <row r="4266" spans="2:18" hidden="1" x14ac:dyDescent="0.25">
      <c r="B4266" s="8" t="s">
        <v>1</v>
      </c>
      <c r="C4266" s="10" t="s">
        <v>13</v>
      </c>
      <c r="D4266" s="9">
        <f t="shared" si="84"/>
        <v>0</v>
      </c>
      <c r="E4266" s="9">
        <f t="shared" si="84"/>
        <v>0</v>
      </c>
      <c r="F4266" s="9">
        <f t="shared" si="84"/>
        <v>0</v>
      </c>
      <c r="G4266" s="9">
        <f t="shared" si="84"/>
        <v>0</v>
      </c>
      <c r="H4266" s="9">
        <f t="shared" si="84"/>
        <v>0</v>
      </c>
      <c r="I4266" s="9">
        <v>0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  <c r="Q4266" s="9">
        <v>0</v>
      </c>
      <c r="R4266" s="9">
        <v>0</v>
      </c>
    </row>
    <row r="4267" spans="2:18" hidden="1" x14ac:dyDescent="0.25">
      <c r="B4267" s="8" t="s">
        <v>1</v>
      </c>
      <c r="C4267" s="10" t="s">
        <v>14</v>
      </c>
      <c r="D4267" s="9">
        <f t="shared" si="84"/>
        <v>0</v>
      </c>
      <c r="E4267" s="9">
        <f t="shared" si="84"/>
        <v>0</v>
      </c>
      <c r="F4267" s="9">
        <f t="shared" si="84"/>
        <v>0</v>
      </c>
      <c r="G4267" s="9">
        <f t="shared" si="84"/>
        <v>0</v>
      </c>
      <c r="H4267" s="9">
        <f t="shared" si="84"/>
        <v>0</v>
      </c>
      <c r="I4267" s="9">
        <v>0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  <c r="Q4267" s="9">
        <v>0</v>
      </c>
      <c r="R4267" s="9">
        <v>0</v>
      </c>
    </row>
    <row r="4268" spans="2:18" hidden="1" x14ac:dyDescent="0.25">
      <c r="B4268" s="8" t="s">
        <v>1</v>
      </c>
      <c r="C4268" s="10" t="s">
        <v>19</v>
      </c>
      <c r="D4268" s="9">
        <f t="shared" si="84"/>
        <v>0</v>
      </c>
      <c r="E4268" s="9">
        <f t="shared" si="84"/>
        <v>0</v>
      </c>
      <c r="F4268" s="9">
        <f t="shared" si="84"/>
        <v>0</v>
      </c>
      <c r="G4268" s="9">
        <f t="shared" si="84"/>
        <v>0</v>
      </c>
      <c r="H4268" s="9">
        <f t="shared" si="84"/>
        <v>0</v>
      </c>
      <c r="I4268" s="9">
        <v>0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  <c r="Q4268" s="9">
        <v>0</v>
      </c>
      <c r="R4268" s="9">
        <v>0</v>
      </c>
    </row>
    <row r="4269" spans="2:18" hidden="1" x14ac:dyDescent="0.25">
      <c r="B4269" s="11" t="s">
        <v>1</v>
      </c>
      <c r="C4269" s="13" t="s">
        <v>20</v>
      </c>
      <c r="D4269" s="12">
        <f t="shared" si="84"/>
        <v>0</v>
      </c>
      <c r="E4269" s="12">
        <f t="shared" si="84"/>
        <v>0</v>
      </c>
      <c r="F4269" s="12">
        <f t="shared" si="84"/>
        <v>0</v>
      </c>
      <c r="G4269" s="12">
        <f t="shared" si="84"/>
        <v>0</v>
      </c>
      <c r="H4269" s="12">
        <f t="shared" si="84"/>
        <v>0</v>
      </c>
      <c r="I4269" s="12">
        <v>0</v>
      </c>
      <c r="J4269" s="12">
        <v>0</v>
      </c>
      <c r="K4269" s="12">
        <v>0</v>
      </c>
      <c r="L4269" s="12">
        <v>0</v>
      </c>
      <c r="M4269" s="12">
        <v>0</v>
      </c>
      <c r="N4269" s="12">
        <v>0</v>
      </c>
      <c r="O4269" s="12">
        <v>0</v>
      </c>
      <c r="P4269" s="12">
        <v>0</v>
      </c>
      <c r="Q4269" s="12">
        <v>0</v>
      </c>
      <c r="R4269" s="12">
        <v>0</v>
      </c>
    </row>
    <row r="4270" spans="2:18" ht="30.75" hidden="1" thickBot="1" x14ac:dyDescent="0.3">
      <c r="B4270" s="15" t="s">
        <v>1643</v>
      </c>
      <c r="C4270" s="16" t="s">
        <v>1644</v>
      </c>
      <c r="D4270" s="17">
        <f t="shared" si="84"/>
        <v>0</v>
      </c>
      <c r="E4270" s="17">
        <f t="shared" si="84"/>
        <v>0</v>
      </c>
      <c r="F4270" s="17">
        <f t="shared" si="84"/>
        <v>0</v>
      </c>
      <c r="G4270" s="17">
        <f t="shared" si="84"/>
        <v>0</v>
      </c>
      <c r="H4270" s="17">
        <f t="shared" si="84"/>
        <v>0</v>
      </c>
      <c r="I4270" s="17">
        <v>0</v>
      </c>
      <c r="J4270" s="17">
        <v>0</v>
      </c>
      <c r="K4270" s="17">
        <v>0</v>
      </c>
      <c r="L4270" s="17">
        <v>0</v>
      </c>
      <c r="M4270" s="17">
        <v>0</v>
      </c>
      <c r="N4270" s="17">
        <v>0</v>
      </c>
      <c r="O4270" s="17">
        <v>0</v>
      </c>
      <c r="P4270" s="17">
        <v>0</v>
      </c>
      <c r="Q4270" s="17">
        <v>0</v>
      </c>
      <c r="R4270" s="17">
        <v>0</v>
      </c>
    </row>
    <row r="4271" spans="2:18" hidden="1" x14ac:dyDescent="0.25">
      <c r="B4271" s="11" t="s">
        <v>1</v>
      </c>
      <c r="C4271" s="13" t="s">
        <v>12</v>
      </c>
      <c r="D4271" s="12">
        <f t="shared" si="84"/>
        <v>0</v>
      </c>
      <c r="E4271" s="12">
        <f t="shared" si="84"/>
        <v>0</v>
      </c>
      <c r="F4271" s="12">
        <f t="shared" si="84"/>
        <v>0</v>
      </c>
      <c r="G4271" s="12">
        <f t="shared" si="84"/>
        <v>0</v>
      </c>
      <c r="H4271" s="12">
        <f t="shared" si="84"/>
        <v>0</v>
      </c>
      <c r="I4271" s="12">
        <v>0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12">
        <v>0</v>
      </c>
      <c r="Q4271" s="12">
        <v>0</v>
      </c>
      <c r="R4271" s="12">
        <v>0</v>
      </c>
    </row>
    <row r="4272" spans="2:18" hidden="1" x14ac:dyDescent="0.25">
      <c r="B4272" s="8" t="s">
        <v>1</v>
      </c>
      <c r="C4272" s="10" t="s">
        <v>13</v>
      </c>
      <c r="D4272" s="9">
        <f t="shared" si="84"/>
        <v>0</v>
      </c>
      <c r="E4272" s="9">
        <f t="shared" si="84"/>
        <v>0</v>
      </c>
      <c r="F4272" s="9">
        <f t="shared" si="84"/>
        <v>0</v>
      </c>
      <c r="G4272" s="9">
        <f t="shared" si="84"/>
        <v>0</v>
      </c>
      <c r="H4272" s="9">
        <f t="shared" si="84"/>
        <v>0</v>
      </c>
      <c r="I4272" s="9">
        <v>0</v>
      </c>
      <c r="J4272" s="9">
        <v>0</v>
      </c>
      <c r="K4272" s="9">
        <v>0</v>
      </c>
      <c r="L4272" s="9">
        <v>0</v>
      </c>
      <c r="M4272" s="9">
        <v>0</v>
      </c>
      <c r="N4272" s="9">
        <v>0</v>
      </c>
      <c r="O4272" s="9">
        <v>0</v>
      </c>
      <c r="P4272" s="9">
        <v>0</v>
      </c>
      <c r="Q4272" s="9">
        <v>0</v>
      </c>
      <c r="R4272" s="9">
        <v>0</v>
      </c>
    </row>
    <row r="4273" spans="2:18" hidden="1" x14ac:dyDescent="0.25">
      <c r="B4273" s="8" t="s">
        <v>1</v>
      </c>
      <c r="C4273" s="10" t="s">
        <v>14</v>
      </c>
      <c r="D4273" s="9">
        <f t="shared" si="84"/>
        <v>0</v>
      </c>
      <c r="E4273" s="9">
        <f t="shared" si="84"/>
        <v>0</v>
      </c>
      <c r="F4273" s="9">
        <f t="shared" si="84"/>
        <v>0</v>
      </c>
      <c r="G4273" s="9">
        <f t="shared" si="84"/>
        <v>0</v>
      </c>
      <c r="H4273" s="9">
        <f t="shared" si="84"/>
        <v>0</v>
      </c>
      <c r="I4273" s="9">
        <v>0</v>
      </c>
      <c r="J4273" s="9">
        <v>0</v>
      </c>
      <c r="K4273" s="9">
        <v>0</v>
      </c>
      <c r="L4273" s="9">
        <v>0</v>
      </c>
      <c r="M4273" s="9">
        <v>0</v>
      </c>
      <c r="N4273" s="9">
        <v>0</v>
      </c>
      <c r="O4273" s="9">
        <v>0</v>
      </c>
      <c r="P4273" s="9">
        <v>0</v>
      </c>
      <c r="Q4273" s="9">
        <v>0</v>
      </c>
      <c r="R4273" s="9">
        <v>0</v>
      </c>
    </row>
    <row r="4274" spans="2:18" hidden="1" x14ac:dyDescent="0.25">
      <c r="B4274" s="8" t="s">
        <v>1</v>
      </c>
      <c r="C4274" s="10" t="s">
        <v>16</v>
      </c>
      <c r="D4274" s="9">
        <f t="shared" si="84"/>
        <v>0</v>
      </c>
      <c r="E4274" s="9">
        <f t="shared" si="84"/>
        <v>0</v>
      </c>
      <c r="F4274" s="9">
        <f t="shared" si="84"/>
        <v>0</v>
      </c>
      <c r="G4274" s="9">
        <f t="shared" si="84"/>
        <v>0</v>
      </c>
      <c r="H4274" s="9">
        <f t="shared" si="84"/>
        <v>0</v>
      </c>
      <c r="I4274" s="9">
        <v>0</v>
      </c>
      <c r="J4274" s="9">
        <v>0</v>
      </c>
      <c r="K4274" s="9">
        <v>0</v>
      </c>
      <c r="L4274" s="9">
        <v>0</v>
      </c>
      <c r="M4274" s="9">
        <v>0</v>
      </c>
      <c r="N4274" s="9">
        <v>0</v>
      </c>
      <c r="O4274" s="9">
        <v>0</v>
      </c>
      <c r="P4274" s="9">
        <v>0</v>
      </c>
      <c r="Q4274" s="9">
        <v>0</v>
      </c>
      <c r="R4274" s="9">
        <v>0</v>
      </c>
    </row>
    <row r="4275" spans="2:18" hidden="1" x14ac:dyDescent="0.25">
      <c r="B4275" s="8" t="s">
        <v>1</v>
      </c>
      <c r="C4275" s="10" t="s">
        <v>18</v>
      </c>
      <c r="D4275" s="9">
        <f t="shared" si="84"/>
        <v>0</v>
      </c>
      <c r="E4275" s="9">
        <f t="shared" si="84"/>
        <v>0</v>
      </c>
      <c r="F4275" s="9">
        <f t="shared" si="84"/>
        <v>0</v>
      </c>
      <c r="G4275" s="9">
        <f t="shared" si="84"/>
        <v>0</v>
      </c>
      <c r="H4275" s="9">
        <f t="shared" si="84"/>
        <v>0</v>
      </c>
      <c r="I4275" s="9">
        <v>0</v>
      </c>
      <c r="J4275" s="9">
        <v>0</v>
      </c>
      <c r="K4275" s="9">
        <v>0</v>
      </c>
      <c r="L4275" s="9">
        <v>0</v>
      </c>
      <c r="M4275" s="9">
        <v>0</v>
      </c>
      <c r="N4275" s="9">
        <v>0</v>
      </c>
      <c r="O4275" s="9">
        <v>0</v>
      </c>
      <c r="P4275" s="9">
        <v>0</v>
      </c>
      <c r="Q4275" s="9">
        <v>0</v>
      </c>
      <c r="R4275" s="9">
        <v>0</v>
      </c>
    </row>
    <row r="4276" spans="2:18" hidden="1" x14ac:dyDescent="0.25">
      <c r="B4276" s="8" t="s">
        <v>1</v>
      </c>
      <c r="C4276" s="10" t="s">
        <v>19</v>
      </c>
      <c r="D4276" s="9">
        <f t="shared" si="84"/>
        <v>0</v>
      </c>
      <c r="E4276" s="9">
        <f t="shared" si="84"/>
        <v>0</v>
      </c>
      <c r="F4276" s="9">
        <f t="shared" si="84"/>
        <v>0</v>
      </c>
      <c r="G4276" s="9">
        <f t="shared" si="84"/>
        <v>0</v>
      </c>
      <c r="H4276" s="9">
        <f t="shared" si="84"/>
        <v>0</v>
      </c>
      <c r="I4276" s="9">
        <v>0</v>
      </c>
      <c r="J4276" s="9">
        <v>0</v>
      </c>
      <c r="K4276" s="9">
        <v>0</v>
      </c>
      <c r="L4276" s="9">
        <v>0</v>
      </c>
      <c r="M4276" s="9">
        <v>0</v>
      </c>
      <c r="N4276" s="9">
        <v>0</v>
      </c>
      <c r="O4276" s="9">
        <v>0</v>
      </c>
      <c r="P4276" s="9">
        <v>0</v>
      </c>
      <c r="Q4276" s="9">
        <v>0</v>
      </c>
      <c r="R4276" s="9">
        <v>0</v>
      </c>
    </row>
    <row r="4277" spans="2:18" hidden="1" x14ac:dyDescent="0.25">
      <c r="B4277" s="11" t="s">
        <v>1</v>
      </c>
      <c r="C4277" s="13" t="s">
        <v>20</v>
      </c>
      <c r="D4277" s="12">
        <f t="shared" si="84"/>
        <v>0</v>
      </c>
      <c r="E4277" s="12">
        <f t="shared" si="84"/>
        <v>0</v>
      </c>
      <c r="F4277" s="12">
        <f t="shared" si="84"/>
        <v>0</v>
      </c>
      <c r="G4277" s="12">
        <f t="shared" si="84"/>
        <v>0</v>
      </c>
      <c r="H4277" s="12">
        <f t="shared" si="84"/>
        <v>0</v>
      </c>
      <c r="I4277" s="12">
        <v>0</v>
      </c>
      <c r="J4277" s="12">
        <v>0</v>
      </c>
      <c r="K4277" s="12">
        <v>0</v>
      </c>
      <c r="L4277" s="12">
        <v>0</v>
      </c>
      <c r="M4277" s="12">
        <v>0</v>
      </c>
      <c r="N4277" s="12">
        <v>0</v>
      </c>
      <c r="O4277" s="12">
        <v>0</v>
      </c>
      <c r="P4277" s="12">
        <v>0</v>
      </c>
      <c r="Q4277" s="12">
        <v>0</v>
      </c>
      <c r="R4277" s="12">
        <v>0</v>
      </c>
    </row>
    <row r="4278" spans="2:18" ht="30.75" hidden="1" thickBot="1" x14ac:dyDescent="0.3">
      <c r="B4278" s="15" t="s">
        <v>1645</v>
      </c>
      <c r="C4278" s="16" t="s">
        <v>1646</v>
      </c>
      <c r="D4278" s="17">
        <f t="shared" si="84"/>
        <v>0</v>
      </c>
      <c r="E4278" s="17">
        <f t="shared" si="84"/>
        <v>0</v>
      </c>
      <c r="F4278" s="17">
        <f t="shared" si="84"/>
        <v>0</v>
      </c>
      <c r="G4278" s="17">
        <f t="shared" si="84"/>
        <v>0</v>
      </c>
      <c r="H4278" s="17">
        <f t="shared" si="84"/>
        <v>0</v>
      </c>
      <c r="I4278" s="17">
        <v>0</v>
      </c>
      <c r="J4278" s="17">
        <v>0</v>
      </c>
      <c r="K4278" s="17">
        <v>0</v>
      </c>
      <c r="L4278" s="17">
        <v>0</v>
      </c>
      <c r="M4278" s="17">
        <v>0</v>
      </c>
      <c r="N4278" s="17">
        <v>0</v>
      </c>
      <c r="O4278" s="17">
        <v>0</v>
      </c>
      <c r="P4278" s="17">
        <v>0</v>
      </c>
      <c r="Q4278" s="17">
        <v>0</v>
      </c>
      <c r="R4278" s="17">
        <v>0</v>
      </c>
    </row>
    <row r="4279" spans="2:18" hidden="1" x14ac:dyDescent="0.25">
      <c r="B4279" s="11" t="s">
        <v>1</v>
      </c>
      <c r="C4279" s="13" t="s">
        <v>12</v>
      </c>
      <c r="D4279" s="12">
        <f t="shared" si="84"/>
        <v>0</v>
      </c>
      <c r="E4279" s="12">
        <f t="shared" si="84"/>
        <v>0</v>
      </c>
      <c r="F4279" s="12">
        <f t="shared" si="84"/>
        <v>0</v>
      </c>
      <c r="G4279" s="12">
        <f t="shared" si="84"/>
        <v>0</v>
      </c>
      <c r="H4279" s="12">
        <f t="shared" si="84"/>
        <v>0</v>
      </c>
      <c r="I4279" s="12">
        <v>0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v>0</v>
      </c>
      <c r="R4279" s="12">
        <v>0</v>
      </c>
    </row>
    <row r="4280" spans="2:18" hidden="1" x14ac:dyDescent="0.25">
      <c r="B4280" s="8" t="s">
        <v>1</v>
      </c>
      <c r="C4280" s="10" t="s">
        <v>13</v>
      </c>
      <c r="D4280" s="9">
        <f t="shared" si="84"/>
        <v>0</v>
      </c>
      <c r="E4280" s="9">
        <f t="shared" si="84"/>
        <v>0</v>
      </c>
      <c r="F4280" s="9">
        <f t="shared" si="84"/>
        <v>0</v>
      </c>
      <c r="G4280" s="9">
        <f t="shared" si="84"/>
        <v>0</v>
      </c>
      <c r="H4280" s="9">
        <f t="shared" si="84"/>
        <v>0</v>
      </c>
      <c r="I4280" s="9">
        <v>0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  <c r="Q4280" s="9">
        <v>0</v>
      </c>
      <c r="R4280" s="9">
        <v>0</v>
      </c>
    </row>
    <row r="4281" spans="2:18" hidden="1" x14ac:dyDescent="0.25">
      <c r="B4281" s="8" t="s">
        <v>1</v>
      </c>
      <c r="C4281" s="10" t="s">
        <v>14</v>
      </c>
      <c r="D4281" s="9">
        <f t="shared" si="84"/>
        <v>0</v>
      </c>
      <c r="E4281" s="9">
        <f t="shared" si="84"/>
        <v>0</v>
      </c>
      <c r="F4281" s="9">
        <f t="shared" si="84"/>
        <v>0</v>
      </c>
      <c r="G4281" s="9">
        <f t="shared" si="84"/>
        <v>0</v>
      </c>
      <c r="H4281" s="9">
        <f t="shared" si="84"/>
        <v>0</v>
      </c>
      <c r="I4281" s="9">
        <v>0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  <c r="Q4281" s="9">
        <v>0</v>
      </c>
      <c r="R4281" s="9">
        <v>0</v>
      </c>
    </row>
    <row r="4282" spans="2:18" hidden="1" x14ac:dyDescent="0.25">
      <c r="B4282" s="8" t="s">
        <v>1</v>
      </c>
      <c r="C4282" s="10" t="s">
        <v>18</v>
      </c>
      <c r="D4282" s="9">
        <f t="shared" si="84"/>
        <v>0</v>
      </c>
      <c r="E4282" s="9">
        <f t="shared" si="84"/>
        <v>0</v>
      </c>
      <c r="F4282" s="9">
        <f t="shared" si="84"/>
        <v>0</v>
      </c>
      <c r="G4282" s="9">
        <f t="shared" si="84"/>
        <v>0</v>
      </c>
      <c r="H4282" s="9">
        <f t="shared" si="84"/>
        <v>0</v>
      </c>
      <c r="I4282" s="9">
        <v>0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  <c r="Q4282" s="9">
        <v>0</v>
      </c>
      <c r="R4282" s="9">
        <v>0</v>
      </c>
    </row>
    <row r="4283" spans="2:18" hidden="1" x14ac:dyDescent="0.25">
      <c r="B4283" s="8" t="s">
        <v>1</v>
      </c>
      <c r="C4283" s="10" t="s">
        <v>19</v>
      </c>
      <c r="D4283" s="9">
        <f t="shared" si="84"/>
        <v>0</v>
      </c>
      <c r="E4283" s="9">
        <f t="shared" si="84"/>
        <v>0</v>
      </c>
      <c r="F4283" s="9">
        <f t="shared" si="84"/>
        <v>0</v>
      </c>
      <c r="G4283" s="9">
        <f t="shared" si="84"/>
        <v>0</v>
      </c>
      <c r="H4283" s="9">
        <f t="shared" si="84"/>
        <v>0</v>
      </c>
      <c r="I4283" s="9">
        <v>0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  <c r="Q4283" s="9">
        <v>0</v>
      </c>
      <c r="R4283" s="9">
        <v>0</v>
      </c>
    </row>
    <row r="4284" spans="2:18" hidden="1" x14ac:dyDescent="0.25">
      <c r="B4284" s="11" t="s">
        <v>1</v>
      </c>
      <c r="C4284" s="13" t="s">
        <v>20</v>
      </c>
      <c r="D4284" s="12">
        <f t="shared" si="84"/>
        <v>0</v>
      </c>
      <c r="E4284" s="12">
        <f t="shared" si="84"/>
        <v>0</v>
      </c>
      <c r="F4284" s="12">
        <f t="shared" si="84"/>
        <v>0</v>
      </c>
      <c r="G4284" s="12">
        <f t="shared" si="84"/>
        <v>0</v>
      </c>
      <c r="H4284" s="12">
        <f t="shared" si="84"/>
        <v>0</v>
      </c>
      <c r="I4284" s="12">
        <v>0</v>
      </c>
      <c r="J4284" s="12">
        <v>0</v>
      </c>
      <c r="K4284" s="12">
        <v>0</v>
      </c>
      <c r="L4284" s="12">
        <v>0</v>
      </c>
      <c r="M4284" s="12">
        <v>0</v>
      </c>
      <c r="N4284" s="12">
        <v>0</v>
      </c>
      <c r="O4284" s="12">
        <v>0</v>
      </c>
      <c r="P4284" s="12">
        <v>0</v>
      </c>
      <c r="Q4284" s="12">
        <v>0</v>
      </c>
      <c r="R4284" s="12">
        <v>0</v>
      </c>
    </row>
    <row r="4285" spans="2:18" ht="15.75" hidden="1" thickBot="1" x14ac:dyDescent="0.3">
      <c r="B4285" s="15" t="s">
        <v>1647</v>
      </c>
      <c r="C4285" s="16" t="s">
        <v>1648</v>
      </c>
      <c r="D4285" s="17">
        <f t="shared" si="84"/>
        <v>0</v>
      </c>
      <c r="E4285" s="17">
        <f t="shared" si="84"/>
        <v>0</v>
      </c>
      <c r="F4285" s="17">
        <f t="shared" si="84"/>
        <v>0</v>
      </c>
      <c r="G4285" s="17">
        <f t="shared" si="84"/>
        <v>0</v>
      </c>
      <c r="H4285" s="17">
        <f t="shared" si="84"/>
        <v>0</v>
      </c>
      <c r="I4285" s="17">
        <v>0</v>
      </c>
      <c r="J4285" s="17">
        <v>0</v>
      </c>
      <c r="K4285" s="17">
        <v>0</v>
      </c>
      <c r="L4285" s="17">
        <v>0</v>
      </c>
      <c r="M4285" s="17">
        <v>0</v>
      </c>
      <c r="N4285" s="17">
        <v>0</v>
      </c>
      <c r="O4285" s="17">
        <v>0</v>
      </c>
      <c r="P4285" s="17">
        <v>0</v>
      </c>
      <c r="Q4285" s="17">
        <v>0</v>
      </c>
      <c r="R4285" s="17">
        <v>0</v>
      </c>
    </row>
    <row r="4286" spans="2:18" hidden="1" x14ac:dyDescent="0.25">
      <c r="B4286" s="11" t="s">
        <v>1</v>
      </c>
      <c r="C4286" s="13" t="s">
        <v>12</v>
      </c>
      <c r="D4286" s="12">
        <f t="shared" si="84"/>
        <v>0</v>
      </c>
      <c r="E4286" s="12">
        <f t="shared" si="84"/>
        <v>0</v>
      </c>
      <c r="F4286" s="12">
        <f t="shared" si="84"/>
        <v>0</v>
      </c>
      <c r="G4286" s="12">
        <f t="shared" si="84"/>
        <v>0</v>
      </c>
      <c r="H4286" s="12">
        <f t="shared" si="84"/>
        <v>0</v>
      </c>
      <c r="I4286" s="12">
        <v>0</v>
      </c>
      <c r="J4286" s="12">
        <v>0</v>
      </c>
      <c r="K4286" s="12">
        <v>0</v>
      </c>
      <c r="L4286" s="12">
        <v>0</v>
      </c>
      <c r="M4286" s="12">
        <v>0</v>
      </c>
      <c r="N4286" s="12">
        <v>0</v>
      </c>
      <c r="O4286" s="12">
        <v>0</v>
      </c>
      <c r="P4286" s="12">
        <v>0</v>
      </c>
      <c r="Q4286" s="12">
        <v>0</v>
      </c>
      <c r="R4286" s="12">
        <v>0</v>
      </c>
    </row>
    <row r="4287" spans="2:18" hidden="1" x14ac:dyDescent="0.25">
      <c r="B4287" s="8" t="s">
        <v>1</v>
      </c>
      <c r="C4287" s="10" t="s">
        <v>16</v>
      </c>
      <c r="D4287" s="9">
        <f t="shared" si="84"/>
        <v>0</v>
      </c>
      <c r="E4287" s="9">
        <f t="shared" si="84"/>
        <v>0</v>
      </c>
      <c r="F4287" s="9">
        <f t="shared" si="84"/>
        <v>0</v>
      </c>
      <c r="G4287" s="9">
        <f t="shared" si="84"/>
        <v>0</v>
      </c>
      <c r="H4287" s="9">
        <f t="shared" si="84"/>
        <v>0</v>
      </c>
      <c r="I4287" s="9">
        <v>0</v>
      </c>
      <c r="J4287" s="9">
        <v>0</v>
      </c>
      <c r="K4287" s="9">
        <v>0</v>
      </c>
      <c r="L4287" s="9">
        <v>0</v>
      </c>
      <c r="M4287" s="9">
        <v>0</v>
      </c>
      <c r="N4287" s="9">
        <v>0</v>
      </c>
      <c r="O4287" s="9">
        <v>0</v>
      </c>
      <c r="P4287" s="9">
        <v>0</v>
      </c>
      <c r="Q4287" s="9">
        <v>0</v>
      </c>
      <c r="R4287" s="9">
        <v>0</v>
      </c>
    </row>
    <row r="4288" spans="2:18" ht="45.75" hidden="1" thickBot="1" x14ac:dyDescent="0.3">
      <c r="B4288" s="15" t="s">
        <v>1649</v>
      </c>
      <c r="C4288" s="16" t="s">
        <v>1650</v>
      </c>
      <c r="D4288" s="17">
        <f t="shared" si="84"/>
        <v>0</v>
      </c>
      <c r="E4288" s="17">
        <f t="shared" si="84"/>
        <v>0</v>
      </c>
      <c r="F4288" s="17">
        <f t="shared" si="84"/>
        <v>0</v>
      </c>
      <c r="G4288" s="17">
        <f t="shared" si="84"/>
        <v>0</v>
      </c>
      <c r="H4288" s="17">
        <f t="shared" si="84"/>
        <v>0</v>
      </c>
      <c r="I4288" s="17">
        <v>0</v>
      </c>
      <c r="J4288" s="17">
        <v>0</v>
      </c>
      <c r="K4288" s="17">
        <v>0</v>
      </c>
      <c r="L4288" s="17">
        <v>0</v>
      </c>
      <c r="M4288" s="17">
        <v>0</v>
      </c>
      <c r="N4288" s="17">
        <v>0</v>
      </c>
      <c r="O4288" s="17">
        <v>0</v>
      </c>
      <c r="P4288" s="17">
        <v>0</v>
      </c>
      <c r="Q4288" s="17">
        <v>0</v>
      </c>
      <c r="R4288" s="17">
        <v>0</v>
      </c>
    </row>
    <row r="4289" spans="2:18" hidden="1" x14ac:dyDescent="0.25">
      <c r="B4289" s="11" t="s">
        <v>1</v>
      </c>
      <c r="C4289" s="13" t="s">
        <v>12</v>
      </c>
      <c r="D4289" s="12">
        <f t="shared" si="84"/>
        <v>0</v>
      </c>
      <c r="E4289" s="12">
        <f t="shared" si="84"/>
        <v>0</v>
      </c>
      <c r="F4289" s="12">
        <f t="shared" si="84"/>
        <v>0</v>
      </c>
      <c r="G4289" s="12">
        <f t="shared" si="84"/>
        <v>0</v>
      </c>
      <c r="H4289" s="12">
        <f t="shared" si="84"/>
        <v>0</v>
      </c>
      <c r="I4289" s="12">
        <v>0</v>
      </c>
      <c r="J4289" s="12">
        <v>0</v>
      </c>
      <c r="K4289" s="12">
        <v>0</v>
      </c>
      <c r="L4289" s="12">
        <v>0</v>
      </c>
      <c r="M4289" s="12">
        <v>0</v>
      </c>
      <c r="N4289" s="12">
        <v>0</v>
      </c>
      <c r="O4289" s="12">
        <v>0</v>
      </c>
      <c r="P4289" s="12">
        <v>0</v>
      </c>
      <c r="Q4289" s="12">
        <v>0</v>
      </c>
      <c r="R4289" s="12">
        <v>0</v>
      </c>
    </row>
    <row r="4290" spans="2:18" hidden="1" x14ac:dyDescent="0.25">
      <c r="B4290" s="8" t="s">
        <v>1</v>
      </c>
      <c r="C4290" s="10" t="s">
        <v>13</v>
      </c>
      <c r="D4290" s="9">
        <f t="shared" si="84"/>
        <v>0</v>
      </c>
      <c r="E4290" s="9">
        <f t="shared" si="84"/>
        <v>0</v>
      </c>
      <c r="F4290" s="9">
        <f t="shared" si="84"/>
        <v>0</v>
      </c>
      <c r="G4290" s="9">
        <f t="shared" si="84"/>
        <v>0</v>
      </c>
      <c r="H4290" s="9">
        <f t="shared" si="84"/>
        <v>0</v>
      </c>
      <c r="I4290" s="9">
        <v>0</v>
      </c>
      <c r="J4290" s="9">
        <v>0</v>
      </c>
      <c r="K4290" s="9">
        <v>0</v>
      </c>
      <c r="L4290" s="9">
        <v>0</v>
      </c>
      <c r="M4290" s="9">
        <v>0</v>
      </c>
      <c r="N4290" s="9">
        <v>0</v>
      </c>
      <c r="O4290" s="9">
        <v>0</v>
      </c>
      <c r="P4290" s="9">
        <v>0</v>
      </c>
      <c r="Q4290" s="9">
        <v>0</v>
      </c>
      <c r="R4290" s="9">
        <v>0</v>
      </c>
    </row>
    <row r="4291" spans="2:18" hidden="1" x14ac:dyDescent="0.25">
      <c r="B4291" s="8" t="s">
        <v>1</v>
      </c>
      <c r="C4291" s="10" t="s">
        <v>14</v>
      </c>
      <c r="D4291" s="9">
        <f t="shared" si="84"/>
        <v>0</v>
      </c>
      <c r="E4291" s="9">
        <f t="shared" si="84"/>
        <v>0</v>
      </c>
      <c r="F4291" s="9">
        <f t="shared" si="84"/>
        <v>0</v>
      </c>
      <c r="G4291" s="9">
        <f t="shared" si="84"/>
        <v>0</v>
      </c>
      <c r="H4291" s="9">
        <f t="shared" si="84"/>
        <v>0</v>
      </c>
      <c r="I4291" s="9">
        <v>0</v>
      </c>
      <c r="J4291" s="9">
        <v>0</v>
      </c>
      <c r="K4291" s="9">
        <v>0</v>
      </c>
      <c r="L4291" s="9">
        <v>0</v>
      </c>
      <c r="M4291" s="9">
        <v>0</v>
      </c>
      <c r="N4291" s="9">
        <v>0</v>
      </c>
      <c r="O4291" s="9">
        <v>0</v>
      </c>
      <c r="P4291" s="9">
        <v>0</v>
      </c>
      <c r="Q4291" s="9">
        <v>0</v>
      </c>
      <c r="R4291" s="9">
        <v>0</v>
      </c>
    </row>
    <row r="4292" spans="2:18" hidden="1" x14ac:dyDescent="0.25">
      <c r="B4292" s="8" t="s">
        <v>1</v>
      </c>
      <c r="C4292" s="10" t="s">
        <v>19</v>
      </c>
      <c r="D4292" s="9">
        <f t="shared" si="84"/>
        <v>0</v>
      </c>
      <c r="E4292" s="9">
        <f t="shared" si="84"/>
        <v>0</v>
      </c>
      <c r="F4292" s="9">
        <f t="shared" si="84"/>
        <v>0</v>
      </c>
      <c r="G4292" s="9">
        <f t="shared" si="84"/>
        <v>0</v>
      </c>
      <c r="H4292" s="9">
        <f t="shared" si="84"/>
        <v>0</v>
      </c>
      <c r="I4292" s="9">
        <v>0</v>
      </c>
      <c r="J4292" s="9">
        <v>0</v>
      </c>
      <c r="K4292" s="9">
        <v>0</v>
      </c>
      <c r="L4292" s="9">
        <v>0</v>
      </c>
      <c r="M4292" s="9">
        <v>0</v>
      </c>
      <c r="N4292" s="9">
        <v>0</v>
      </c>
      <c r="O4292" s="9">
        <v>0</v>
      </c>
      <c r="P4292" s="9">
        <v>0</v>
      </c>
      <c r="Q4292" s="9">
        <v>0</v>
      </c>
      <c r="R4292" s="9">
        <v>0</v>
      </c>
    </row>
    <row r="4293" spans="2:18" hidden="1" x14ac:dyDescent="0.25">
      <c r="B4293" s="11" t="s">
        <v>1</v>
      </c>
      <c r="C4293" s="13" t="s">
        <v>20</v>
      </c>
      <c r="D4293" s="12">
        <f t="shared" si="84"/>
        <v>0</v>
      </c>
      <c r="E4293" s="12">
        <f t="shared" si="84"/>
        <v>0</v>
      </c>
      <c r="F4293" s="12">
        <f t="shared" si="84"/>
        <v>0</v>
      </c>
      <c r="G4293" s="12">
        <f t="shared" si="84"/>
        <v>0</v>
      </c>
      <c r="H4293" s="12">
        <f t="shared" si="84"/>
        <v>0</v>
      </c>
      <c r="I4293" s="12">
        <v>0</v>
      </c>
      <c r="J4293" s="12">
        <v>0</v>
      </c>
      <c r="K4293" s="12">
        <v>0</v>
      </c>
      <c r="L4293" s="12">
        <v>0</v>
      </c>
      <c r="M4293" s="12">
        <v>0</v>
      </c>
      <c r="N4293" s="12">
        <v>0</v>
      </c>
      <c r="O4293" s="12">
        <v>0</v>
      </c>
      <c r="P4293" s="12">
        <v>0</v>
      </c>
      <c r="Q4293" s="12">
        <v>0</v>
      </c>
      <c r="R4293" s="12">
        <v>0</v>
      </c>
    </row>
    <row r="4294" spans="2:18" ht="30.75" hidden="1" thickBot="1" x14ac:dyDescent="0.3">
      <c r="B4294" s="15" t="s">
        <v>1651</v>
      </c>
      <c r="C4294" s="16" t="s">
        <v>1652</v>
      </c>
      <c r="D4294" s="17">
        <f t="shared" si="84"/>
        <v>0</v>
      </c>
      <c r="E4294" s="17">
        <f t="shared" si="84"/>
        <v>0</v>
      </c>
      <c r="F4294" s="17">
        <f t="shared" si="84"/>
        <v>0</v>
      </c>
      <c r="G4294" s="17">
        <f t="shared" si="84"/>
        <v>0</v>
      </c>
      <c r="H4294" s="17">
        <f t="shared" si="84"/>
        <v>0</v>
      </c>
      <c r="I4294" s="17">
        <v>0</v>
      </c>
      <c r="J4294" s="17">
        <v>0</v>
      </c>
      <c r="K4294" s="17">
        <v>0</v>
      </c>
      <c r="L4294" s="17">
        <v>0</v>
      </c>
      <c r="M4294" s="17">
        <v>0</v>
      </c>
      <c r="N4294" s="17">
        <v>0</v>
      </c>
      <c r="O4294" s="17">
        <v>0</v>
      </c>
      <c r="P4294" s="17">
        <v>0</v>
      </c>
      <c r="Q4294" s="17">
        <v>0</v>
      </c>
      <c r="R4294" s="17">
        <v>0</v>
      </c>
    </row>
    <row r="4295" spans="2:18" hidden="1" x14ac:dyDescent="0.25">
      <c r="B4295" s="11" t="s">
        <v>1</v>
      </c>
      <c r="C4295" s="13" t="s">
        <v>12</v>
      </c>
      <c r="D4295" s="12">
        <f t="shared" si="84"/>
        <v>0</v>
      </c>
      <c r="E4295" s="12">
        <f t="shared" si="84"/>
        <v>0</v>
      </c>
      <c r="F4295" s="12">
        <f t="shared" si="84"/>
        <v>0</v>
      </c>
      <c r="G4295" s="12">
        <f t="shared" si="84"/>
        <v>0</v>
      </c>
      <c r="H4295" s="12">
        <f t="shared" si="84"/>
        <v>0</v>
      </c>
      <c r="I4295" s="12">
        <v>0</v>
      </c>
      <c r="J4295" s="12">
        <v>0</v>
      </c>
      <c r="K4295" s="12">
        <v>0</v>
      </c>
      <c r="L4295" s="12">
        <v>0</v>
      </c>
      <c r="M4295" s="12">
        <v>0</v>
      </c>
      <c r="N4295" s="12">
        <v>0</v>
      </c>
      <c r="O4295" s="12">
        <v>0</v>
      </c>
      <c r="P4295" s="12">
        <v>0</v>
      </c>
      <c r="Q4295" s="12">
        <v>0</v>
      </c>
      <c r="R4295" s="12">
        <v>0</v>
      </c>
    </row>
    <row r="4296" spans="2:18" hidden="1" x14ac:dyDescent="0.25">
      <c r="B4296" s="8" t="s">
        <v>1</v>
      </c>
      <c r="C4296" s="10" t="s">
        <v>13</v>
      </c>
      <c r="D4296" s="9">
        <f t="shared" si="84"/>
        <v>0</v>
      </c>
      <c r="E4296" s="9">
        <f t="shared" si="84"/>
        <v>0</v>
      </c>
      <c r="F4296" s="9">
        <f t="shared" si="84"/>
        <v>0</v>
      </c>
      <c r="G4296" s="9">
        <f t="shared" si="84"/>
        <v>0</v>
      </c>
      <c r="H4296" s="9">
        <f t="shared" si="84"/>
        <v>0</v>
      </c>
      <c r="I4296" s="9">
        <v>0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</row>
    <row r="4297" spans="2:18" hidden="1" x14ac:dyDescent="0.25">
      <c r="B4297" s="8" t="s">
        <v>1</v>
      </c>
      <c r="C4297" s="10" t="s">
        <v>14</v>
      </c>
      <c r="D4297" s="9">
        <f t="shared" si="84"/>
        <v>0</v>
      </c>
      <c r="E4297" s="9">
        <f t="shared" si="84"/>
        <v>0</v>
      </c>
      <c r="F4297" s="9">
        <f t="shared" si="84"/>
        <v>0</v>
      </c>
      <c r="G4297" s="9">
        <f t="shared" si="84"/>
        <v>0</v>
      </c>
      <c r="H4297" s="9">
        <f t="shared" si="84"/>
        <v>0</v>
      </c>
      <c r="I4297" s="9">
        <v>0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  <c r="Q4297" s="9">
        <v>0</v>
      </c>
      <c r="R4297" s="9">
        <v>0</v>
      </c>
    </row>
    <row r="4298" spans="2:18" hidden="1" x14ac:dyDescent="0.25">
      <c r="B4298" s="8" t="s">
        <v>1</v>
      </c>
      <c r="C4298" s="10" t="s">
        <v>18</v>
      </c>
      <c r="D4298" s="9">
        <f t="shared" si="84"/>
        <v>0</v>
      </c>
      <c r="E4298" s="9">
        <f t="shared" si="84"/>
        <v>0</v>
      </c>
      <c r="F4298" s="9">
        <f t="shared" si="84"/>
        <v>0</v>
      </c>
      <c r="G4298" s="9">
        <f t="shared" si="84"/>
        <v>0</v>
      </c>
      <c r="H4298" s="9">
        <f t="shared" si="84"/>
        <v>0</v>
      </c>
      <c r="I4298" s="9">
        <v>0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  <c r="Q4298" s="9">
        <v>0</v>
      </c>
      <c r="R4298" s="9">
        <v>0</v>
      </c>
    </row>
    <row r="4299" spans="2:18" hidden="1" x14ac:dyDescent="0.25">
      <c r="B4299" s="8" t="s">
        <v>1</v>
      </c>
      <c r="C4299" s="10" t="s">
        <v>19</v>
      </c>
      <c r="D4299" s="9">
        <f t="shared" si="84"/>
        <v>0</v>
      </c>
      <c r="E4299" s="9">
        <f t="shared" si="84"/>
        <v>0</v>
      </c>
      <c r="F4299" s="9">
        <f t="shared" si="84"/>
        <v>0</v>
      </c>
      <c r="G4299" s="9">
        <f t="shared" si="84"/>
        <v>0</v>
      </c>
      <c r="H4299" s="9">
        <f t="shared" si="84"/>
        <v>0</v>
      </c>
      <c r="I4299" s="9">
        <v>0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  <c r="Q4299" s="9">
        <v>0</v>
      </c>
      <c r="R4299" s="9">
        <v>0</v>
      </c>
    </row>
    <row r="4300" spans="2:18" hidden="1" x14ac:dyDescent="0.25">
      <c r="B4300" s="11" t="s">
        <v>1</v>
      </c>
      <c r="C4300" s="13" t="s">
        <v>20</v>
      </c>
      <c r="D4300" s="12">
        <f t="shared" si="84"/>
        <v>0</v>
      </c>
      <c r="E4300" s="12">
        <f t="shared" si="84"/>
        <v>0</v>
      </c>
      <c r="F4300" s="12">
        <f t="shared" si="84"/>
        <v>0</v>
      </c>
      <c r="G4300" s="12">
        <f t="shared" si="84"/>
        <v>0</v>
      </c>
      <c r="H4300" s="12">
        <f t="shared" si="84"/>
        <v>0</v>
      </c>
      <c r="I4300" s="12">
        <v>0</v>
      </c>
      <c r="J4300" s="12">
        <v>0</v>
      </c>
      <c r="K4300" s="12">
        <v>0</v>
      </c>
      <c r="L4300" s="12">
        <v>0</v>
      </c>
      <c r="M4300" s="12">
        <v>0</v>
      </c>
      <c r="N4300" s="12">
        <v>0</v>
      </c>
      <c r="O4300" s="12">
        <v>0</v>
      </c>
      <c r="P4300" s="12">
        <v>0</v>
      </c>
      <c r="Q4300" s="12">
        <v>0</v>
      </c>
      <c r="R4300" s="12">
        <v>0</v>
      </c>
    </row>
    <row r="4301" spans="2:18" ht="30.75" hidden="1" thickBot="1" x14ac:dyDescent="0.3">
      <c r="B4301" s="15" t="s">
        <v>1653</v>
      </c>
      <c r="C4301" s="16" t="s">
        <v>1654</v>
      </c>
      <c r="D4301" s="17">
        <f t="shared" si="84"/>
        <v>0</v>
      </c>
      <c r="E4301" s="17">
        <f t="shared" si="84"/>
        <v>0</v>
      </c>
      <c r="F4301" s="17">
        <f t="shared" si="84"/>
        <v>0</v>
      </c>
      <c r="G4301" s="17">
        <f t="shared" si="84"/>
        <v>0</v>
      </c>
      <c r="H4301" s="17">
        <f t="shared" si="84"/>
        <v>0</v>
      </c>
      <c r="I4301" s="17">
        <v>0</v>
      </c>
      <c r="J4301" s="17">
        <v>0</v>
      </c>
      <c r="K4301" s="17">
        <v>0</v>
      </c>
      <c r="L4301" s="17">
        <v>0</v>
      </c>
      <c r="M4301" s="17">
        <v>0</v>
      </c>
      <c r="N4301" s="17">
        <v>0</v>
      </c>
      <c r="O4301" s="17">
        <v>0</v>
      </c>
      <c r="P4301" s="17">
        <v>0</v>
      </c>
      <c r="Q4301" s="17">
        <v>0</v>
      </c>
      <c r="R4301" s="17">
        <v>0</v>
      </c>
    </row>
    <row r="4302" spans="2:18" hidden="1" x14ac:dyDescent="0.25">
      <c r="B4302" s="11" t="s">
        <v>1</v>
      </c>
      <c r="C4302" s="13" t="s">
        <v>12</v>
      </c>
      <c r="D4302" s="12">
        <f t="shared" si="84"/>
        <v>0</v>
      </c>
      <c r="E4302" s="12">
        <f t="shared" si="84"/>
        <v>0</v>
      </c>
      <c r="F4302" s="12">
        <f t="shared" si="84"/>
        <v>0</v>
      </c>
      <c r="G4302" s="12">
        <f t="shared" si="84"/>
        <v>0</v>
      </c>
      <c r="H4302" s="12">
        <f t="shared" si="84"/>
        <v>0</v>
      </c>
      <c r="I4302" s="12">
        <v>0</v>
      </c>
      <c r="J4302" s="12">
        <v>0</v>
      </c>
      <c r="K4302" s="12">
        <v>0</v>
      </c>
      <c r="L4302" s="12">
        <v>0</v>
      </c>
      <c r="M4302" s="12">
        <v>0</v>
      </c>
      <c r="N4302" s="12">
        <v>0</v>
      </c>
      <c r="O4302" s="12">
        <v>0</v>
      </c>
      <c r="P4302" s="12">
        <v>0</v>
      </c>
      <c r="Q4302" s="12">
        <v>0</v>
      </c>
      <c r="R4302" s="12">
        <v>0</v>
      </c>
    </row>
    <row r="4303" spans="2:18" hidden="1" x14ac:dyDescent="0.25">
      <c r="B4303" s="8" t="s">
        <v>1</v>
      </c>
      <c r="C4303" s="10" t="s">
        <v>13</v>
      </c>
      <c r="D4303" s="9">
        <f t="shared" si="84"/>
        <v>0</v>
      </c>
      <c r="E4303" s="9">
        <f t="shared" si="84"/>
        <v>0</v>
      </c>
      <c r="F4303" s="9">
        <f t="shared" si="84"/>
        <v>0</v>
      </c>
      <c r="G4303" s="9">
        <f t="shared" si="84"/>
        <v>0</v>
      </c>
      <c r="H4303" s="9">
        <f t="shared" si="84"/>
        <v>0</v>
      </c>
      <c r="I4303" s="9">
        <v>0</v>
      </c>
      <c r="J4303" s="9">
        <v>0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  <c r="Q4303" s="9">
        <v>0</v>
      </c>
      <c r="R4303" s="9">
        <v>0</v>
      </c>
    </row>
    <row r="4304" spans="2:18" hidden="1" x14ac:dyDescent="0.25">
      <c r="B4304" s="8" t="s">
        <v>1</v>
      </c>
      <c r="C4304" s="10" t="s">
        <v>14</v>
      </c>
      <c r="D4304" s="9">
        <f t="shared" si="84"/>
        <v>0</v>
      </c>
      <c r="E4304" s="9">
        <f t="shared" si="84"/>
        <v>0</v>
      </c>
      <c r="F4304" s="9">
        <f t="shared" si="84"/>
        <v>0</v>
      </c>
      <c r="G4304" s="9">
        <f t="shared" si="84"/>
        <v>0</v>
      </c>
      <c r="H4304" s="9">
        <f t="shared" si="84"/>
        <v>0</v>
      </c>
      <c r="I4304" s="9">
        <v>0</v>
      </c>
      <c r="J4304" s="9">
        <v>0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  <c r="Q4304" s="9">
        <v>0</v>
      </c>
      <c r="R4304" s="9">
        <v>0</v>
      </c>
    </row>
    <row r="4305" spans="2:18" hidden="1" x14ac:dyDescent="0.25">
      <c r="B4305" s="8" t="s">
        <v>1</v>
      </c>
      <c r="C4305" s="10" t="s">
        <v>19</v>
      </c>
      <c r="D4305" s="9">
        <f t="shared" si="84"/>
        <v>0</v>
      </c>
      <c r="E4305" s="9">
        <f t="shared" si="84"/>
        <v>0</v>
      </c>
      <c r="F4305" s="9">
        <f t="shared" si="84"/>
        <v>0</v>
      </c>
      <c r="G4305" s="9">
        <f t="shared" si="84"/>
        <v>0</v>
      </c>
      <c r="H4305" s="9">
        <f t="shared" si="84"/>
        <v>0</v>
      </c>
      <c r="I4305" s="9">
        <v>0</v>
      </c>
      <c r="J4305" s="9">
        <v>0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  <c r="Q4305" s="9">
        <v>0</v>
      </c>
      <c r="R4305" s="9">
        <v>0</v>
      </c>
    </row>
    <row r="4306" spans="2:18" ht="30.75" hidden="1" thickBot="1" x14ac:dyDescent="0.3">
      <c r="B4306" s="15" t="s">
        <v>1655</v>
      </c>
      <c r="C4306" s="16" t="s">
        <v>1656</v>
      </c>
      <c r="D4306" s="17">
        <f t="shared" ref="D4306:H4356" si="85">I4306+N4306</f>
        <v>0</v>
      </c>
      <c r="E4306" s="17">
        <f t="shared" si="85"/>
        <v>0</v>
      </c>
      <c r="F4306" s="17">
        <f t="shared" si="85"/>
        <v>0</v>
      </c>
      <c r="G4306" s="17">
        <f t="shared" si="85"/>
        <v>0</v>
      </c>
      <c r="H4306" s="17">
        <f t="shared" si="85"/>
        <v>0</v>
      </c>
      <c r="I4306" s="17">
        <v>0</v>
      </c>
      <c r="J4306" s="17">
        <v>0</v>
      </c>
      <c r="K4306" s="17">
        <v>0</v>
      </c>
      <c r="L4306" s="17">
        <v>0</v>
      </c>
      <c r="M4306" s="17">
        <v>0</v>
      </c>
      <c r="N4306" s="17">
        <v>0</v>
      </c>
      <c r="O4306" s="17">
        <v>0</v>
      </c>
      <c r="P4306" s="17">
        <v>0</v>
      </c>
      <c r="Q4306" s="17">
        <v>0</v>
      </c>
      <c r="R4306" s="17">
        <v>0</v>
      </c>
    </row>
    <row r="4307" spans="2:18" hidden="1" x14ac:dyDescent="0.25">
      <c r="B4307" s="11" t="s">
        <v>1</v>
      </c>
      <c r="C4307" s="13" t="s">
        <v>12</v>
      </c>
      <c r="D4307" s="12">
        <f t="shared" si="85"/>
        <v>0</v>
      </c>
      <c r="E4307" s="12">
        <f t="shared" si="85"/>
        <v>0</v>
      </c>
      <c r="F4307" s="12">
        <f t="shared" si="85"/>
        <v>0</v>
      </c>
      <c r="G4307" s="12">
        <f t="shared" si="85"/>
        <v>0</v>
      </c>
      <c r="H4307" s="12">
        <f t="shared" si="85"/>
        <v>0</v>
      </c>
      <c r="I4307" s="12">
        <v>0</v>
      </c>
      <c r="J4307" s="12">
        <v>0</v>
      </c>
      <c r="K4307" s="12">
        <v>0</v>
      </c>
      <c r="L4307" s="12">
        <v>0</v>
      </c>
      <c r="M4307" s="12">
        <v>0</v>
      </c>
      <c r="N4307" s="12">
        <v>0</v>
      </c>
      <c r="O4307" s="12">
        <v>0</v>
      </c>
      <c r="P4307" s="12">
        <v>0</v>
      </c>
      <c r="Q4307" s="12">
        <v>0</v>
      </c>
      <c r="R4307" s="12">
        <v>0</v>
      </c>
    </row>
    <row r="4308" spans="2:18" hidden="1" x14ac:dyDescent="0.25">
      <c r="B4308" s="8" t="s">
        <v>1</v>
      </c>
      <c r="C4308" s="10" t="s">
        <v>13</v>
      </c>
      <c r="D4308" s="9">
        <f t="shared" si="85"/>
        <v>0</v>
      </c>
      <c r="E4308" s="9">
        <f t="shared" si="85"/>
        <v>0</v>
      </c>
      <c r="F4308" s="9">
        <f t="shared" si="85"/>
        <v>0</v>
      </c>
      <c r="G4308" s="9">
        <f t="shared" si="85"/>
        <v>0</v>
      </c>
      <c r="H4308" s="9">
        <f t="shared" si="85"/>
        <v>0</v>
      </c>
      <c r="I4308" s="9">
        <v>0</v>
      </c>
      <c r="J4308" s="9">
        <v>0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</row>
    <row r="4309" spans="2:18" hidden="1" x14ac:dyDescent="0.25">
      <c r="B4309" s="8" t="s">
        <v>1</v>
      </c>
      <c r="C4309" s="10" t="s">
        <v>14</v>
      </c>
      <c r="D4309" s="9">
        <f t="shared" si="85"/>
        <v>0</v>
      </c>
      <c r="E4309" s="9">
        <f t="shared" si="85"/>
        <v>0</v>
      </c>
      <c r="F4309" s="9">
        <f t="shared" si="85"/>
        <v>0</v>
      </c>
      <c r="G4309" s="9">
        <f t="shared" si="85"/>
        <v>0</v>
      </c>
      <c r="H4309" s="9">
        <f t="shared" si="85"/>
        <v>0</v>
      </c>
      <c r="I4309" s="9">
        <v>0</v>
      </c>
      <c r="J4309" s="9">
        <v>0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</row>
    <row r="4310" spans="2:18" ht="45.75" hidden="1" thickBot="1" x14ac:dyDescent="0.3">
      <c r="B4310" s="15" t="s">
        <v>1657</v>
      </c>
      <c r="C4310" s="16" t="s">
        <v>1658</v>
      </c>
      <c r="D4310" s="17">
        <f t="shared" si="85"/>
        <v>0</v>
      </c>
      <c r="E4310" s="17">
        <f t="shared" si="85"/>
        <v>0</v>
      </c>
      <c r="F4310" s="17">
        <f t="shared" si="85"/>
        <v>0</v>
      </c>
      <c r="G4310" s="17">
        <f t="shared" si="85"/>
        <v>0</v>
      </c>
      <c r="H4310" s="17">
        <f t="shared" si="85"/>
        <v>0</v>
      </c>
      <c r="I4310" s="17">
        <v>0</v>
      </c>
      <c r="J4310" s="17">
        <v>0</v>
      </c>
      <c r="K4310" s="17">
        <v>0</v>
      </c>
      <c r="L4310" s="17">
        <v>0</v>
      </c>
      <c r="M4310" s="17">
        <v>0</v>
      </c>
      <c r="N4310" s="17">
        <v>0</v>
      </c>
      <c r="O4310" s="17">
        <v>0</v>
      </c>
      <c r="P4310" s="17">
        <v>0</v>
      </c>
      <c r="Q4310" s="17">
        <v>0</v>
      </c>
      <c r="R4310" s="17">
        <v>0</v>
      </c>
    </row>
    <row r="4311" spans="2:18" hidden="1" x14ac:dyDescent="0.25">
      <c r="B4311" s="11" t="s">
        <v>1</v>
      </c>
      <c r="C4311" s="13" t="s">
        <v>12</v>
      </c>
      <c r="D4311" s="12">
        <f t="shared" si="85"/>
        <v>0</v>
      </c>
      <c r="E4311" s="12">
        <f t="shared" si="85"/>
        <v>0</v>
      </c>
      <c r="F4311" s="12">
        <f t="shared" si="85"/>
        <v>0</v>
      </c>
      <c r="G4311" s="12">
        <f t="shared" si="85"/>
        <v>0</v>
      </c>
      <c r="H4311" s="12">
        <f t="shared" si="85"/>
        <v>0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2">
        <v>0</v>
      </c>
      <c r="P4311" s="12">
        <v>0</v>
      </c>
      <c r="Q4311" s="12">
        <v>0</v>
      </c>
      <c r="R4311" s="12">
        <v>0</v>
      </c>
    </row>
    <row r="4312" spans="2:18" hidden="1" x14ac:dyDescent="0.25">
      <c r="B4312" s="8" t="s">
        <v>1</v>
      </c>
      <c r="C4312" s="10" t="s">
        <v>13</v>
      </c>
      <c r="D4312" s="9">
        <f t="shared" si="85"/>
        <v>0</v>
      </c>
      <c r="E4312" s="9">
        <f t="shared" si="85"/>
        <v>0</v>
      </c>
      <c r="F4312" s="9">
        <f t="shared" si="85"/>
        <v>0</v>
      </c>
      <c r="G4312" s="9">
        <f t="shared" si="85"/>
        <v>0</v>
      </c>
      <c r="H4312" s="9">
        <f t="shared" si="85"/>
        <v>0</v>
      </c>
      <c r="I4312" s="9">
        <v>0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  <c r="Q4312" s="9">
        <v>0</v>
      </c>
      <c r="R4312" s="9">
        <v>0</v>
      </c>
    </row>
    <row r="4313" spans="2:18" hidden="1" x14ac:dyDescent="0.25">
      <c r="B4313" s="8" t="s">
        <v>1</v>
      </c>
      <c r="C4313" s="10" t="s">
        <v>14</v>
      </c>
      <c r="D4313" s="9">
        <f t="shared" si="85"/>
        <v>0</v>
      </c>
      <c r="E4313" s="9">
        <f t="shared" si="85"/>
        <v>0</v>
      </c>
      <c r="F4313" s="9">
        <f t="shared" si="85"/>
        <v>0</v>
      </c>
      <c r="G4313" s="9">
        <f t="shared" si="85"/>
        <v>0</v>
      </c>
      <c r="H4313" s="9">
        <f t="shared" si="85"/>
        <v>0</v>
      </c>
      <c r="I4313" s="9">
        <v>0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  <c r="Q4313" s="9">
        <v>0</v>
      </c>
      <c r="R4313" s="9">
        <v>0</v>
      </c>
    </row>
    <row r="4314" spans="2:18" ht="30.75" hidden="1" thickBot="1" x14ac:dyDescent="0.3">
      <c r="B4314" s="15" t="s">
        <v>1659</v>
      </c>
      <c r="C4314" s="16" t="s">
        <v>1660</v>
      </c>
      <c r="D4314" s="17">
        <f t="shared" si="85"/>
        <v>0</v>
      </c>
      <c r="E4314" s="17">
        <f t="shared" si="85"/>
        <v>0</v>
      </c>
      <c r="F4314" s="17">
        <f t="shared" si="85"/>
        <v>0</v>
      </c>
      <c r="G4314" s="17">
        <f t="shared" si="85"/>
        <v>0</v>
      </c>
      <c r="H4314" s="17">
        <f t="shared" si="85"/>
        <v>0</v>
      </c>
      <c r="I4314" s="17">
        <v>0</v>
      </c>
      <c r="J4314" s="17">
        <v>0</v>
      </c>
      <c r="K4314" s="17">
        <v>0</v>
      </c>
      <c r="L4314" s="17">
        <v>0</v>
      </c>
      <c r="M4314" s="17">
        <v>0</v>
      </c>
      <c r="N4314" s="17">
        <v>0</v>
      </c>
      <c r="O4314" s="17">
        <v>0</v>
      </c>
      <c r="P4314" s="17">
        <v>0</v>
      </c>
      <c r="Q4314" s="17">
        <v>0</v>
      </c>
      <c r="R4314" s="17">
        <v>0</v>
      </c>
    </row>
    <row r="4315" spans="2:18" hidden="1" x14ac:dyDescent="0.25">
      <c r="B4315" s="11" t="s">
        <v>1</v>
      </c>
      <c r="C4315" s="13" t="s">
        <v>12</v>
      </c>
      <c r="D4315" s="12">
        <f t="shared" si="85"/>
        <v>0</v>
      </c>
      <c r="E4315" s="12">
        <f t="shared" si="85"/>
        <v>0</v>
      </c>
      <c r="F4315" s="12">
        <f t="shared" si="85"/>
        <v>0</v>
      </c>
      <c r="G4315" s="12">
        <f t="shared" si="85"/>
        <v>0</v>
      </c>
      <c r="H4315" s="12">
        <f t="shared" si="85"/>
        <v>0</v>
      </c>
      <c r="I4315" s="12">
        <v>0</v>
      </c>
      <c r="J4315" s="12">
        <v>0</v>
      </c>
      <c r="K4315" s="12">
        <v>0</v>
      </c>
      <c r="L4315" s="12">
        <v>0</v>
      </c>
      <c r="M4315" s="12">
        <v>0</v>
      </c>
      <c r="N4315" s="12">
        <v>0</v>
      </c>
      <c r="O4315" s="12">
        <v>0</v>
      </c>
      <c r="P4315" s="12">
        <v>0</v>
      </c>
      <c r="Q4315" s="12">
        <v>0</v>
      </c>
      <c r="R4315" s="12">
        <v>0</v>
      </c>
    </row>
    <row r="4316" spans="2:18" hidden="1" x14ac:dyDescent="0.25">
      <c r="B4316" s="8" t="s">
        <v>1</v>
      </c>
      <c r="C4316" s="10" t="s">
        <v>13</v>
      </c>
      <c r="D4316" s="9">
        <f t="shared" si="85"/>
        <v>0</v>
      </c>
      <c r="E4316" s="9">
        <f t="shared" si="85"/>
        <v>0</v>
      </c>
      <c r="F4316" s="9">
        <f t="shared" si="85"/>
        <v>0</v>
      </c>
      <c r="G4316" s="9">
        <f t="shared" si="85"/>
        <v>0</v>
      </c>
      <c r="H4316" s="9">
        <f t="shared" si="85"/>
        <v>0</v>
      </c>
      <c r="I4316" s="9">
        <v>0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</row>
    <row r="4317" spans="2:18" hidden="1" x14ac:dyDescent="0.25">
      <c r="B4317" s="8" t="s">
        <v>1</v>
      </c>
      <c r="C4317" s="10" t="s">
        <v>14</v>
      </c>
      <c r="D4317" s="9">
        <f t="shared" si="85"/>
        <v>0</v>
      </c>
      <c r="E4317" s="9">
        <f t="shared" si="85"/>
        <v>0</v>
      </c>
      <c r="F4317" s="9">
        <f t="shared" si="85"/>
        <v>0</v>
      </c>
      <c r="G4317" s="9">
        <f t="shared" si="85"/>
        <v>0</v>
      </c>
      <c r="H4317" s="9">
        <f t="shared" si="85"/>
        <v>0</v>
      </c>
      <c r="I4317" s="9">
        <v>0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</row>
    <row r="4318" spans="2:18" ht="45.75" hidden="1" thickBot="1" x14ac:dyDescent="0.3">
      <c r="B4318" s="15" t="s">
        <v>1661</v>
      </c>
      <c r="C4318" s="16" t="s">
        <v>1662</v>
      </c>
      <c r="D4318" s="17">
        <f t="shared" si="85"/>
        <v>0</v>
      </c>
      <c r="E4318" s="17">
        <f t="shared" si="85"/>
        <v>0</v>
      </c>
      <c r="F4318" s="17">
        <f t="shared" si="85"/>
        <v>0</v>
      </c>
      <c r="G4318" s="17">
        <f t="shared" si="85"/>
        <v>0</v>
      </c>
      <c r="H4318" s="17">
        <f t="shared" si="85"/>
        <v>0</v>
      </c>
      <c r="I4318" s="17">
        <v>0</v>
      </c>
      <c r="J4318" s="17">
        <v>0</v>
      </c>
      <c r="K4318" s="17">
        <v>0</v>
      </c>
      <c r="L4318" s="17">
        <v>0</v>
      </c>
      <c r="M4318" s="17">
        <v>0</v>
      </c>
      <c r="N4318" s="17">
        <v>0</v>
      </c>
      <c r="O4318" s="17">
        <v>0</v>
      </c>
      <c r="P4318" s="17">
        <v>0</v>
      </c>
      <c r="Q4318" s="17">
        <v>0</v>
      </c>
      <c r="R4318" s="17">
        <v>0</v>
      </c>
    </row>
    <row r="4319" spans="2:18" hidden="1" x14ac:dyDescent="0.25">
      <c r="B4319" s="11" t="s">
        <v>1</v>
      </c>
      <c r="C4319" s="13" t="s">
        <v>12</v>
      </c>
      <c r="D4319" s="12">
        <f t="shared" si="85"/>
        <v>0</v>
      </c>
      <c r="E4319" s="12">
        <f t="shared" si="85"/>
        <v>0</v>
      </c>
      <c r="F4319" s="12">
        <f t="shared" si="85"/>
        <v>0</v>
      </c>
      <c r="G4319" s="12">
        <f t="shared" si="85"/>
        <v>0</v>
      </c>
      <c r="H4319" s="12">
        <f t="shared" si="85"/>
        <v>0</v>
      </c>
      <c r="I4319" s="12">
        <v>0</v>
      </c>
      <c r="J4319" s="12">
        <v>0</v>
      </c>
      <c r="K4319" s="12">
        <v>0</v>
      </c>
      <c r="L4319" s="12">
        <v>0</v>
      </c>
      <c r="M4319" s="12">
        <v>0</v>
      </c>
      <c r="N4319" s="12">
        <v>0</v>
      </c>
      <c r="O4319" s="12">
        <v>0</v>
      </c>
      <c r="P4319" s="12">
        <v>0</v>
      </c>
      <c r="Q4319" s="12">
        <v>0</v>
      </c>
      <c r="R4319" s="12">
        <v>0</v>
      </c>
    </row>
    <row r="4320" spans="2:18" hidden="1" x14ac:dyDescent="0.25">
      <c r="B4320" s="8" t="s">
        <v>1</v>
      </c>
      <c r="C4320" s="10" t="s">
        <v>13</v>
      </c>
      <c r="D4320" s="9">
        <f t="shared" si="85"/>
        <v>0</v>
      </c>
      <c r="E4320" s="9">
        <f t="shared" si="85"/>
        <v>0</v>
      </c>
      <c r="F4320" s="9">
        <f t="shared" si="85"/>
        <v>0</v>
      </c>
      <c r="G4320" s="9">
        <f t="shared" si="85"/>
        <v>0</v>
      </c>
      <c r="H4320" s="9">
        <f t="shared" si="85"/>
        <v>0</v>
      </c>
      <c r="I4320" s="9">
        <v>0</v>
      </c>
      <c r="J4320" s="9">
        <v>0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  <c r="Q4320" s="9">
        <v>0</v>
      </c>
      <c r="R4320" s="9">
        <v>0</v>
      </c>
    </row>
    <row r="4321" spans="2:18" hidden="1" x14ac:dyDescent="0.25">
      <c r="B4321" s="8" t="s">
        <v>1</v>
      </c>
      <c r="C4321" s="10" t="s">
        <v>14</v>
      </c>
      <c r="D4321" s="9">
        <f t="shared" si="85"/>
        <v>0</v>
      </c>
      <c r="E4321" s="9">
        <f t="shared" si="85"/>
        <v>0</v>
      </c>
      <c r="F4321" s="9">
        <f t="shared" si="85"/>
        <v>0</v>
      </c>
      <c r="G4321" s="9">
        <f t="shared" si="85"/>
        <v>0</v>
      </c>
      <c r="H4321" s="9">
        <f t="shared" si="85"/>
        <v>0</v>
      </c>
      <c r="I4321" s="9">
        <v>0</v>
      </c>
      <c r="J4321" s="9">
        <v>0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  <c r="Q4321" s="9">
        <v>0</v>
      </c>
      <c r="R4321" s="9">
        <v>0</v>
      </c>
    </row>
    <row r="4322" spans="2:18" ht="45.75" hidden="1" thickBot="1" x14ac:dyDescent="0.3">
      <c r="B4322" s="15" t="s">
        <v>1663</v>
      </c>
      <c r="C4322" s="16" t="s">
        <v>1664</v>
      </c>
      <c r="D4322" s="17">
        <f t="shared" si="85"/>
        <v>0</v>
      </c>
      <c r="E4322" s="17">
        <f t="shared" si="85"/>
        <v>0</v>
      </c>
      <c r="F4322" s="17">
        <f t="shared" si="85"/>
        <v>0</v>
      </c>
      <c r="G4322" s="17">
        <f t="shared" si="85"/>
        <v>0</v>
      </c>
      <c r="H4322" s="17">
        <f t="shared" si="85"/>
        <v>0</v>
      </c>
      <c r="I4322" s="17">
        <v>0</v>
      </c>
      <c r="J4322" s="17">
        <v>0</v>
      </c>
      <c r="K4322" s="17">
        <v>0</v>
      </c>
      <c r="L4322" s="17">
        <v>0</v>
      </c>
      <c r="M4322" s="17">
        <v>0</v>
      </c>
      <c r="N4322" s="17">
        <v>0</v>
      </c>
      <c r="O4322" s="17">
        <v>0</v>
      </c>
      <c r="P4322" s="17">
        <v>0</v>
      </c>
      <c r="Q4322" s="17">
        <v>0</v>
      </c>
      <c r="R4322" s="17">
        <v>0</v>
      </c>
    </row>
    <row r="4323" spans="2:18" hidden="1" x14ac:dyDescent="0.25">
      <c r="B4323" s="11" t="s">
        <v>1</v>
      </c>
      <c r="C4323" s="13" t="s">
        <v>12</v>
      </c>
      <c r="D4323" s="12">
        <f t="shared" si="85"/>
        <v>0</v>
      </c>
      <c r="E4323" s="12">
        <f t="shared" si="85"/>
        <v>0</v>
      </c>
      <c r="F4323" s="12">
        <f t="shared" si="85"/>
        <v>0</v>
      </c>
      <c r="G4323" s="12">
        <f t="shared" si="85"/>
        <v>0</v>
      </c>
      <c r="H4323" s="12">
        <f t="shared" si="85"/>
        <v>0</v>
      </c>
      <c r="I4323" s="12">
        <v>0</v>
      </c>
      <c r="J4323" s="12">
        <v>0</v>
      </c>
      <c r="K4323" s="12">
        <v>0</v>
      </c>
      <c r="L4323" s="12">
        <v>0</v>
      </c>
      <c r="M4323" s="12">
        <v>0</v>
      </c>
      <c r="N4323" s="12">
        <v>0</v>
      </c>
      <c r="O4323" s="12">
        <v>0</v>
      </c>
      <c r="P4323" s="12">
        <v>0</v>
      </c>
      <c r="Q4323" s="12">
        <v>0</v>
      </c>
      <c r="R4323" s="12">
        <v>0</v>
      </c>
    </row>
    <row r="4324" spans="2:18" hidden="1" x14ac:dyDescent="0.25">
      <c r="B4324" s="8" t="s">
        <v>1</v>
      </c>
      <c r="C4324" s="10" t="s">
        <v>13</v>
      </c>
      <c r="D4324" s="9">
        <f t="shared" si="85"/>
        <v>0</v>
      </c>
      <c r="E4324" s="9">
        <f t="shared" si="85"/>
        <v>0</v>
      </c>
      <c r="F4324" s="9">
        <f t="shared" si="85"/>
        <v>0</v>
      </c>
      <c r="G4324" s="9">
        <f t="shared" si="85"/>
        <v>0</v>
      </c>
      <c r="H4324" s="9">
        <f t="shared" si="85"/>
        <v>0</v>
      </c>
      <c r="I4324" s="9">
        <v>0</v>
      </c>
      <c r="J4324" s="9">
        <v>0</v>
      </c>
      <c r="K4324" s="9">
        <v>0</v>
      </c>
      <c r="L4324" s="9">
        <v>0</v>
      </c>
      <c r="M4324" s="9">
        <v>0</v>
      </c>
      <c r="N4324" s="9">
        <v>0</v>
      </c>
      <c r="O4324" s="9">
        <v>0</v>
      </c>
      <c r="P4324" s="9">
        <v>0</v>
      </c>
      <c r="Q4324" s="9">
        <v>0</v>
      </c>
      <c r="R4324" s="9">
        <v>0</v>
      </c>
    </row>
    <row r="4325" spans="2:18" hidden="1" x14ac:dyDescent="0.25">
      <c r="B4325" s="8" t="s">
        <v>1</v>
      </c>
      <c r="C4325" s="10" t="s">
        <v>14</v>
      </c>
      <c r="D4325" s="9">
        <f t="shared" si="85"/>
        <v>0</v>
      </c>
      <c r="E4325" s="9">
        <f t="shared" si="85"/>
        <v>0</v>
      </c>
      <c r="F4325" s="9">
        <f t="shared" si="85"/>
        <v>0</v>
      </c>
      <c r="G4325" s="9">
        <f t="shared" si="85"/>
        <v>0</v>
      </c>
      <c r="H4325" s="9">
        <f t="shared" si="85"/>
        <v>0</v>
      </c>
      <c r="I4325" s="9">
        <v>0</v>
      </c>
      <c r="J4325" s="9">
        <v>0</v>
      </c>
      <c r="K4325" s="9">
        <v>0</v>
      </c>
      <c r="L4325" s="9">
        <v>0</v>
      </c>
      <c r="M4325" s="9">
        <v>0</v>
      </c>
      <c r="N4325" s="9">
        <v>0</v>
      </c>
      <c r="O4325" s="9">
        <v>0</v>
      </c>
      <c r="P4325" s="9">
        <v>0</v>
      </c>
      <c r="Q4325" s="9">
        <v>0</v>
      </c>
      <c r="R4325" s="9">
        <v>0</v>
      </c>
    </row>
    <row r="4326" spans="2:18" ht="30.75" hidden="1" thickBot="1" x14ac:dyDescent="0.3">
      <c r="B4326" s="15" t="s">
        <v>1665</v>
      </c>
      <c r="C4326" s="16" t="s">
        <v>1666</v>
      </c>
      <c r="D4326" s="17">
        <f t="shared" si="85"/>
        <v>0</v>
      </c>
      <c r="E4326" s="17">
        <f t="shared" si="85"/>
        <v>0</v>
      </c>
      <c r="F4326" s="17">
        <f t="shared" si="85"/>
        <v>0</v>
      </c>
      <c r="G4326" s="17">
        <f t="shared" si="85"/>
        <v>0</v>
      </c>
      <c r="H4326" s="17">
        <f t="shared" si="85"/>
        <v>0</v>
      </c>
      <c r="I4326" s="17">
        <v>0</v>
      </c>
      <c r="J4326" s="17">
        <v>0</v>
      </c>
      <c r="K4326" s="17">
        <v>0</v>
      </c>
      <c r="L4326" s="17">
        <v>0</v>
      </c>
      <c r="M4326" s="17">
        <v>0</v>
      </c>
      <c r="N4326" s="17">
        <v>0</v>
      </c>
      <c r="O4326" s="17">
        <v>0</v>
      </c>
      <c r="P4326" s="17">
        <v>0</v>
      </c>
      <c r="Q4326" s="17">
        <v>0</v>
      </c>
      <c r="R4326" s="17">
        <v>0</v>
      </c>
    </row>
    <row r="4327" spans="2:18" hidden="1" x14ac:dyDescent="0.25">
      <c r="B4327" s="11" t="s">
        <v>1</v>
      </c>
      <c r="C4327" s="13" t="s">
        <v>12</v>
      </c>
      <c r="D4327" s="12">
        <f t="shared" si="85"/>
        <v>0</v>
      </c>
      <c r="E4327" s="12">
        <f t="shared" si="85"/>
        <v>0</v>
      </c>
      <c r="F4327" s="12">
        <f t="shared" si="85"/>
        <v>0</v>
      </c>
      <c r="G4327" s="12">
        <f t="shared" si="85"/>
        <v>0</v>
      </c>
      <c r="H4327" s="12">
        <f t="shared" si="85"/>
        <v>0</v>
      </c>
      <c r="I4327" s="12">
        <v>0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0</v>
      </c>
      <c r="P4327" s="12">
        <v>0</v>
      </c>
      <c r="Q4327" s="12">
        <v>0</v>
      </c>
      <c r="R4327" s="12">
        <v>0</v>
      </c>
    </row>
    <row r="4328" spans="2:18" hidden="1" x14ac:dyDescent="0.25">
      <c r="B4328" s="8" t="s">
        <v>1</v>
      </c>
      <c r="C4328" s="10" t="s">
        <v>14</v>
      </c>
      <c r="D4328" s="9">
        <f t="shared" si="85"/>
        <v>0</v>
      </c>
      <c r="E4328" s="9">
        <f t="shared" si="85"/>
        <v>0</v>
      </c>
      <c r="F4328" s="9">
        <f t="shared" si="85"/>
        <v>0</v>
      </c>
      <c r="G4328" s="9">
        <f t="shared" si="85"/>
        <v>0</v>
      </c>
      <c r="H4328" s="9">
        <f t="shared" si="85"/>
        <v>0</v>
      </c>
      <c r="I4328" s="9">
        <v>0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  <c r="Q4328" s="9">
        <v>0</v>
      </c>
      <c r="R4328" s="9">
        <v>0</v>
      </c>
    </row>
    <row r="4329" spans="2:18" ht="30.75" hidden="1" thickBot="1" x14ac:dyDescent="0.3">
      <c r="B4329" s="15" t="s">
        <v>1667</v>
      </c>
      <c r="C4329" s="16" t="s">
        <v>1668</v>
      </c>
      <c r="D4329" s="17">
        <f t="shared" si="85"/>
        <v>0</v>
      </c>
      <c r="E4329" s="17">
        <f t="shared" si="85"/>
        <v>0</v>
      </c>
      <c r="F4329" s="17">
        <f t="shared" si="85"/>
        <v>0</v>
      </c>
      <c r="G4329" s="17">
        <f t="shared" si="85"/>
        <v>0</v>
      </c>
      <c r="H4329" s="17">
        <f t="shared" si="85"/>
        <v>0</v>
      </c>
      <c r="I4329" s="17">
        <v>0</v>
      </c>
      <c r="J4329" s="17">
        <v>0</v>
      </c>
      <c r="K4329" s="17">
        <v>0</v>
      </c>
      <c r="L4329" s="17">
        <v>0</v>
      </c>
      <c r="M4329" s="17">
        <v>0</v>
      </c>
      <c r="N4329" s="17">
        <v>0</v>
      </c>
      <c r="O4329" s="17">
        <v>0</v>
      </c>
      <c r="P4329" s="17">
        <v>0</v>
      </c>
      <c r="Q4329" s="17">
        <v>0</v>
      </c>
      <c r="R4329" s="17">
        <v>0</v>
      </c>
    </row>
    <row r="4330" spans="2:18" hidden="1" x14ac:dyDescent="0.25">
      <c r="B4330" s="11" t="s">
        <v>1</v>
      </c>
      <c r="C4330" s="13" t="s">
        <v>12</v>
      </c>
      <c r="D4330" s="12">
        <f t="shared" si="85"/>
        <v>0</v>
      </c>
      <c r="E4330" s="12">
        <f t="shared" si="85"/>
        <v>0</v>
      </c>
      <c r="F4330" s="12">
        <f t="shared" si="85"/>
        <v>0</v>
      </c>
      <c r="G4330" s="12">
        <f t="shared" si="85"/>
        <v>0</v>
      </c>
      <c r="H4330" s="12">
        <f t="shared" si="85"/>
        <v>0</v>
      </c>
      <c r="I4330" s="12">
        <v>0</v>
      </c>
      <c r="J4330" s="12">
        <v>0</v>
      </c>
      <c r="K4330" s="12">
        <v>0</v>
      </c>
      <c r="L4330" s="12">
        <v>0</v>
      </c>
      <c r="M4330" s="12">
        <v>0</v>
      </c>
      <c r="N4330" s="12">
        <v>0</v>
      </c>
      <c r="O4330" s="12">
        <v>0</v>
      </c>
      <c r="P4330" s="12">
        <v>0</v>
      </c>
      <c r="Q4330" s="12">
        <v>0</v>
      </c>
      <c r="R4330" s="12">
        <v>0</v>
      </c>
    </row>
    <row r="4331" spans="2:18" hidden="1" x14ac:dyDescent="0.25">
      <c r="B4331" s="8" t="s">
        <v>1</v>
      </c>
      <c r="C4331" s="10" t="s">
        <v>13</v>
      </c>
      <c r="D4331" s="9">
        <f t="shared" si="85"/>
        <v>0</v>
      </c>
      <c r="E4331" s="9">
        <f t="shared" si="85"/>
        <v>0</v>
      </c>
      <c r="F4331" s="9">
        <f t="shared" si="85"/>
        <v>0</v>
      </c>
      <c r="G4331" s="9">
        <f t="shared" si="85"/>
        <v>0</v>
      </c>
      <c r="H4331" s="9">
        <f t="shared" si="85"/>
        <v>0</v>
      </c>
      <c r="I4331" s="9">
        <v>0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  <c r="Q4331" s="9">
        <v>0</v>
      </c>
      <c r="R4331" s="9">
        <v>0</v>
      </c>
    </row>
    <row r="4332" spans="2:18" hidden="1" x14ac:dyDescent="0.25">
      <c r="B4332" s="8" t="s">
        <v>1</v>
      </c>
      <c r="C4332" s="10" t="s">
        <v>14</v>
      </c>
      <c r="D4332" s="9">
        <f t="shared" si="85"/>
        <v>0</v>
      </c>
      <c r="E4332" s="9">
        <f t="shared" si="85"/>
        <v>0</v>
      </c>
      <c r="F4332" s="9">
        <f t="shared" si="85"/>
        <v>0</v>
      </c>
      <c r="G4332" s="9">
        <f t="shared" si="85"/>
        <v>0</v>
      </c>
      <c r="H4332" s="9">
        <f t="shared" si="85"/>
        <v>0</v>
      </c>
      <c r="I4332" s="9">
        <v>0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  <c r="Q4332" s="9">
        <v>0</v>
      </c>
      <c r="R4332" s="9">
        <v>0</v>
      </c>
    </row>
    <row r="4333" spans="2:18" hidden="1" x14ac:dyDescent="0.25">
      <c r="B4333" s="11" t="s">
        <v>1</v>
      </c>
      <c r="C4333" s="13" t="s">
        <v>20</v>
      </c>
      <c r="D4333" s="12">
        <f t="shared" si="85"/>
        <v>0</v>
      </c>
      <c r="E4333" s="12">
        <f t="shared" si="85"/>
        <v>0</v>
      </c>
      <c r="F4333" s="12">
        <f t="shared" si="85"/>
        <v>0</v>
      </c>
      <c r="G4333" s="12">
        <f t="shared" si="85"/>
        <v>0</v>
      </c>
      <c r="H4333" s="12">
        <f t="shared" si="85"/>
        <v>0</v>
      </c>
      <c r="I4333" s="12">
        <v>0</v>
      </c>
      <c r="J4333" s="12">
        <v>0</v>
      </c>
      <c r="K4333" s="12">
        <v>0</v>
      </c>
      <c r="L4333" s="12">
        <v>0</v>
      </c>
      <c r="M4333" s="12">
        <v>0</v>
      </c>
      <c r="N4333" s="12">
        <v>0</v>
      </c>
      <c r="O4333" s="12">
        <v>0</v>
      </c>
      <c r="P4333" s="12">
        <v>0</v>
      </c>
      <c r="Q4333" s="12">
        <v>0</v>
      </c>
      <c r="R4333" s="12">
        <v>0</v>
      </c>
    </row>
    <row r="4334" spans="2:18" ht="45.75" hidden="1" thickBot="1" x14ac:dyDescent="0.3">
      <c r="B4334" s="15" t="s">
        <v>1669</v>
      </c>
      <c r="C4334" s="16" t="s">
        <v>1670</v>
      </c>
      <c r="D4334" s="17">
        <f t="shared" si="85"/>
        <v>0</v>
      </c>
      <c r="E4334" s="17">
        <f t="shared" si="85"/>
        <v>0</v>
      </c>
      <c r="F4334" s="17">
        <f t="shared" si="85"/>
        <v>0</v>
      </c>
      <c r="G4334" s="17">
        <f t="shared" si="85"/>
        <v>0</v>
      </c>
      <c r="H4334" s="17">
        <f t="shared" si="85"/>
        <v>0</v>
      </c>
      <c r="I4334" s="17">
        <v>0</v>
      </c>
      <c r="J4334" s="17">
        <v>0</v>
      </c>
      <c r="K4334" s="17">
        <v>0</v>
      </c>
      <c r="L4334" s="17">
        <v>0</v>
      </c>
      <c r="M4334" s="17">
        <v>0</v>
      </c>
      <c r="N4334" s="17">
        <v>0</v>
      </c>
      <c r="O4334" s="17">
        <v>0</v>
      </c>
      <c r="P4334" s="17">
        <v>0</v>
      </c>
      <c r="Q4334" s="17">
        <v>0</v>
      </c>
      <c r="R4334" s="17">
        <v>0</v>
      </c>
    </row>
    <row r="4335" spans="2:18" hidden="1" x14ac:dyDescent="0.25">
      <c r="B4335" s="11" t="s">
        <v>1</v>
      </c>
      <c r="C4335" s="13" t="s">
        <v>12</v>
      </c>
      <c r="D4335" s="12">
        <f t="shared" si="85"/>
        <v>0</v>
      </c>
      <c r="E4335" s="12">
        <f t="shared" si="85"/>
        <v>0</v>
      </c>
      <c r="F4335" s="12">
        <f t="shared" si="85"/>
        <v>0</v>
      </c>
      <c r="G4335" s="12">
        <f t="shared" si="85"/>
        <v>0</v>
      </c>
      <c r="H4335" s="12">
        <f t="shared" si="85"/>
        <v>0</v>
      </c>
      <c r="I4335" s="12">
        <v>0</v>
      </c>
      <c r="J4335" s="12">
        <v>0</v>
      </c>
      <c r="K4335" s="12">
        <v>0</v>
      </c>
      <c r="L4335" s="12">
        <v>0</v>
      </c>
      <c r="M4335" s="12">
        <v>0</v>
      </c>
      <c r="N4335" s="12">
        <v>0</v>
      </c>
      <c r="O4335" s="12">
        <v>0</v>
      </c>
      <c r="P4335" s="12">
        <v>0</v>
      </c>
      <c r="Q4335" s="12">
        <v>0</v>
      </c>
      <c r="R4335" s="12">
        <v>0</v>
      </c>
    </row>
    <row r="4336" spans="2:18" hidden="1" x14ac:dyDescent="0.25">
      <c r="B4336" s="8" t="s">
        <v>1</v>
      </c>
      <c r="C4336" s="10" t="s">
        <v>14</v>
      </c>
      <c r="D4336" s="9">
        <f t="shared" si="85"/>
        <v>0</v>
      </c>
      <c r="E4336" s="9">
        <f t="shared" si="85"/>
        <v>0</v>
      </c>
      <c r="F4336" s="9">
        <f t="shared" si="85"/>
        <v>0</v>
      </c>
      <c r="G4336" s="9">
        <f t="shared" si="85"/>
        <v>0</v>
      </c>
      <c r="H4336" s="9">
        <f t="shared" si="85"/>
        <v>0</v>
      </c>
      <c r="I4336" s="9">
        <v>0</v>
      </c>
      <c r="J4336" s="9">
        <v>0</v>
      </c>
      <c r="K4336" s="9">
        <v>0</v>
      </c>
      <c r="L4336" s="9">
        <v>0</v>
      </c>
      <c r="M4336" s="9">
        <v>0</v>
      </c>
      <c r="N4336" s="9">
        <v>0</v>
      </c>
      <c r="O4336" s="9">
        <v>0</v>
      </c>
      <c r="P4336" s="9">
        <v>0</v>
      </c>
      <c r="Q4336" s="9">
        <v>0</v>
      </c>
      <c r="R4336" s="9">
        <v>0</v>
      </c>
    </row>
    <row r="4337" spans="2:18" ht="15.75" hidden="1" thickBot="1" x14ac:dyDescent="0.3">
      <c r="B4337" s="15" t="s">
        <v>1671</v>
      </c>
      <c r="C4337" s="16" t="s">
        <v>1672</v>
      </c>
      <c r="D4337" s="17">
        <f t="shared" si="85"/>
        <v>0</v>
      </c>
      <c r="E4337" s="17">
        <f t="shared" si="85"/>
        <v>0</v>
      </c>
      <c r="F4337" s="17">
        <f t="shared" si="85"/>
        <v>0</v>
      </c>
      <c r="G4337" s="17">
        <f t="shared" si="85"/>
        <v>0</v>
      </c>
      <c r="H4337" s="17">
        <f t="shared" si="85"/>
        <v>0</v>
      </c>
      <c r="I4337" s="17">
        <v>0</v>
      </c>
      <c r="J4337" s="17">
        <v>0</v>
      </c>
      <c r="K4337" s="17">
        <v>0</v>
      </c>
      <c r="L4337" s="17">
        <v>0</v>
      </c>
      <c r="M4337" s="17">
        <v>0</v>
      </c>
      <c r="N4337" s="17">
        <v>0</v>
      </c>
      <c r="O4337" s="17">
        <v>0</v>
      </c>
      <c r="P4337" s="17">
        <v>0</v>
      </c>
      <c r="Q4337" s="17">
        <v>0</v>
      </c>
      <c r="R4337" s="17">
        <v>0</v>
      </c>
    </row>
    <row r="4338" spans="2:18" hidden="1" x14ac:dyDescent="0.25">
      <c r="B4338" s="11" t="s">
        <v>1</v>
      </c>
      <c r="C4338" s="13" t="s">
        <v>12</v>
      </c>
      <c r="D4338" s="12">
        <f t="shared" si="85"/>
        <v>0</v>
      </c>
      <c r="E4338" s="12">
        <f t="shared" si="85"/>
        <v>0</v>
      </c>
      <c r="F4338" s="12">
        <f t="shared" si="85"/>
        <v>0</v>
      </c>
      <c r="G4338" s="12">
        <f t="shared" si="85"/>
        <v>0</v>
      </c>
      <c r="H4338" s="12">
        <f t="shared" si="85"/>
        <v>0</v>
      </c>
      <c r="I4338" s="12">
        <v>0</v>
      </c>
      <c r="J4338" s="12">
        <v>0</v>
      </c>
      <c r="K4338" s="12">
        <v>0</v>
      </c>
      <c r="L4338" s="12">
        <v>0</v>
      </c>
      <c r="M4338" s="12">
        <v>0</v>
      </c>
      <c r="N4338" s="12">
        <v>0</v>
      </c>
      <c r="O4338" s="12">
        <v>0</v>
      </c>
      <c r="P4338" s="12">
        <v>0</v>
      </c>
      <c r="Q4338" s="12">
        <v>0</v>
      </c>
      <c r="R4338" s="12">
        <v>0</v>
      </c>
    </row>
    <row r="4339" spans="2:18" hidden="1" x14ac:dyDescent="0.25">
      <c r="B4339" s="8" t="s">
        <v>1</v>
      </c>
      <c r="C4339" s="10" t="s">
        <v>13</v>
      </c>
      <c r="D4339" s="9">
        <f t="shared" si="85"/>
        <v>0</v>
      </c>
      <c r="E4339" s="9">
        <f t="shared" si="85"/>
        <v>0</v>
      </c>
      <c r="F4339" s="9">
        <f t="shared" si="85"/>
        <v>0</v>
      </c>
      <c r="G4339" s="9">
        <f t="shared" si="85"/>
        <v>0</v>
      </c>
      <c r="H4339" s="9">
        <f t="shared" si="85"/>
        <v>0</v>
      </c>
      <c r="I4339" s="9">
        <v>0</v>
      </c>
      <c r="J4339" s="9">
        <v>0</v>
      </c>
      <c r="K4339" s="9">
        <v>0</v>
      </c>
      <c r="L4339" s="9">
        <v>0</v>
      </c>
      <c r="M4339" s="9">
        <v>0</v>
      </c>
      <c r="N4339" s="9">
        <v>0</v>
      </c>
      <c r="O4339" s="9">
        <v>0</v>
      </c>
      <c r="P4339" s="9">
        <v>0</v>
      </c>
      <c r="Q4339" s="9">
        <v>0</v>
      </c>
      <c r="R4339" s="9">
        <v>0</v>
      </c>
    </row>
    <row r="4340" spans="2:18" hidden="1" x14ac:dyDescent="0.25">
      <c r="B4340" s="8" t="s">
        <v>1</v>
      </c>
      <c r="C4340" s="10" t="s">
        <v>14</v>
      </c>
      <c r="D4340" s="9">
        <f t="shared" si="85"/>
        <v>0</v>
      </c>
      <c r="E4340" s="9">
        <f t="shared" si="85"/>
        <v>0</v>
      </c>
      <c r="F4340" s="9">
        <f t="shared" si="85"/>
        <v>0</v>
      </c>
      <c r="G4340" s="9">
        <f t="shared" si="85"/>
        <v>0</v>
      </c>
      <c r="H4340" s="9">
        <f t="shared" si="85"/>
        <v>0</v>
      </c>
      <c r="I4340" s="9">
        <v>0</v>
      </c>
      <c r="J4340" s="9">
        <v>0</v>
      </c>
      <c r="K4340" s="9">
        <v>0</v>
      </c>
      <c r="L4340" s="9">
        <v>0</v>
      </c>
      <c r="M4340" s="9">
        <v>0</v>
      </c>
      <c r="N4340" s="9">
        <v>0</v>
      </c>
      <c r="O4340" s="9">
        <v>0</v>
      </c>
      <c r="P4340" s="9">
        <v>0</v>
      </c>
      <c r="Q4340" s="9">
        <v>0</v>
      </c>
      <c r="R4340" s="9">
        <v>0</v>
      </c>
    </row>
    <row r="4341" spans="2:18" hidden="1" x14ac:dyDescent="0.25">
      <c r="B4341" s="8" t="s">
        <v>1</v>
      </c>
      <c r="C4341" s="10" t="s">
        <v>15</v>
      </c>
      <c r="D4341" s="9">
        <f t="shared" si="85"/>
        <v>0</v>
      </c>
      <c r="E4341" s="9">
        <f t="shared" si="85"/>
        <v>0</v>
      </c>
      <c r="F4341" s="9">
        <f t="shared" si="85"/>
        <v>0</v>
      </c>
      <c r="G4341" s="9">
        <f t="shared" si="85"/>
        <v>0</v>
      </c>
      <c r="H4341" s="9">
        <f t="shared" si="85"/>
        <v>0</v>
      </c>
      <c r="I4341" s="9">
        <v>0</v>
      </c>
      <c r="J4341" s="9">
        <v>0</v>
      </c>
      <c r="K4341" s="9">
        <v>0</v>
      </c>
      <c r="L4341" s="9">
        <v>0</v>
      </c>
      <c r="M4341" s="9">
        <v>0</v>
      </c>
      <c r="N4341" s="9">
        <v>0</v>
      </c>
      <c r="O4341" s="9">
        <v>0</v>
      </c>
      <c r="P4341" s="9">
        <v>0</v>
      </c>
      <c r="Q4341" s="9">
        <v>0</v>
      </c>
      <c r="R4341" s="9">
        <v>0</v>
      </c>
    </row>
    <row r="4342" spans="2:18" hidden="1" x14ac:dyDescent="0.25">
      <c r="B4342" s="8" t="s">
        <v>1</v>
      </c>
      <c r="C4342" s="10" t="s">
        <v>16</v>
      </c>
      <c r="D4342" s="9">
        <f t="shared" si="85"/>
        <v>0</v>
      </c>
      <c r="E4342" s="9">
        <f t="shared" si="85"/>
        <v>0</v>
      </c>
      <c r="F4342" s="9">
        <f t="shared" si="85"/>
        <v>0</v>
      </c>
      <c r="G4342" s="9">
        <f t="shared" si="85"/>
        <v>0</v>
      </c>
      <c r="H4342" s="9">
        <f t="shared" si="85"/>
        <v>0</v>
      </c>
      <c r="I4342" s="9">
        <v>0</v>
      </c>
      <c r="J4342" s="9">
        <v>0</v>
      </c>
      <c r="K4342" s="9">
        <v>0</v>
      </c>
      <c r="L4342" s="9">
        <v>0</v>
      </c>
      <c r="M4342" s="9">
        <v>0</v>
      </c>
      <c r="N4342" s="9">
        <v>0</v>
      </c>
      <c r="O4342" s="9">
        <v>0</v>
      </c>
      <c r="P4342" s="9">
        <v>0</v>
      </c>
      <c r="Q4342" s="9">
        <v>0</v>
      </c>
      <c r="R4342" s="9">
        <v>0</v>
      </c>
    </row>
    <row r="4343" spans="2:18" hidden="1" x14ac:dyDescent="0.25">
      <c r="B4343" s="8" t="s">
        <v>1</v>
      </c>
      <c r="C4343" s="10" t="s">
        <v>17</v>
      </c>
      <c r="D4343" s="9">
        <f t="shared" si="85"/>
        <v>0</v>
      </c>
      <c r="E4343" s="9">
        <f t="shared" si="85"/>
        <v>0</v>
      </c>
      <c r="F4343" s="9">
        <f t="shared" si="85"/>
        <v>0</v>
      </c>
      <c r="G4343" s="9">
        <f t="shared" si="85"/>
        <v>0</v>
      </c>
      <c r="H4343" s="9">
        <f t="shared" si="85"/>
        <v>0</v>
      </c>
      <c r="I4343" s="9">
        <v>0</v>
      </c>
      <c r="J4343" s="9">
        <v>0</v>
      </c>
      <c r="K4343" s="9">
        <v>0</v>
      </c>
      <c r="L4343" s="9">
        <v>0</v>
      </c>
      <c r="M4343" s="9">
        <v>0</v>
      </c>
      <c r="N4343" s="9">
        <v>0</v>
      </c>
      <c r="O4343" s="9">
        <v>0</v>
      </c>
      <c r="P4343" s="9">
        <v>0</v>
      </c>
      <c r="Q4343" s="9">
        <v>0</v>
      </c>
      <c r="R4343" s="9">
        <v>0</v>
      </c>
    </row>
    <row r="4344" spans="2:18" hidden="1" x14ac:dyDescent="0.25">
      <c r="B4344" s="8" t="s">
        <v>1</v>
      </c>
      <c r="C4344" s="10" t="s">
        <v>18</v>
      </c>
      <c r="D4344" s="9">
        <f t="shared" si="85"/>
        <v>0</v>
      </c>
      <c r="E4344" s="9">
        <f t="shared" si="85"/>
        <v>0</v>
      </c>
      <c r="F4344" s="9">
        <f t="shared" si="85"/>
        <v>0</v>
      </c>
      <c r="G4344" s="9">
        <f t="shared" si="85"/>
        <v>0</v>
      </c>
      <c r="H4344" s="9">
        <f t="shared" si="85"/>
        <v>0</v>
      </c>
      <c r="I4344" s="9">
        <v>0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  <c r="Q4344" s="9">
        <v>0</v>
      </c>
      <c r="R4344" s="9">
        <v>0</v>
      </c>
    </row>
    <row r="4345" spans="2:18" hidden="1" x14ac:dyDescent="0.25">
      <c r="B4345" s="8" t="s">
        <v>1</v>
      </c>
      <c r="C4345" s="10" t="s">
        <v>19</v>
      </c>
      <c r="D4345" s="9">
        <f t="shared" si="85"/>
        <v>0</v>
      </c>
      <c r="E4345" s="9">
        <f t="shared" si="85"/>
        <v>0</v>
      </c>
      <c r="F4345" s="9">
        <f t="shared" si="85"/>
        <v>0</v>
      </c>
      <c r="G4345" s="9">
        <f t="shared" si="85"/>
        <v>0</v>
      </c>
      <c r="H4345" s="9">
        <f t="shared" si="85"/>
        <v>0</v>
      </c>
      <c r="I4345" s="9">
        <v>0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  <c r="Q4345" s="9">
        <v>0</v>
      </c>
      <c r="R4345" s="9">
        <v>0</v>
      </c>
    </row>
    <row r="4346" spans="2:18" hidden="1" x14ac:dyDescent="0.25">
      <c r="B4346" s="11" t="s">
        <v>1</v>
      </c>
      <c r="C4346" s="13" t="s">
        <v>20</v>
      </c>
      <c r="D4346" s="12">
        <f t="shared" si="85"/>
        <v>0</v>
      </c>
      <c r="E4346" s="12">
        <f t="shared" si="85"/>
        <v>0</v>
      </c>
      <c r="F4346" s="12">
        <f t="shared" si="85"/>
        <v>0</v>
      </c>
      <c r="G4346" s="12">
        <f t="shared" si="85"/>
        <v>0</v>
      </c>
      <c r="H4346" s="12">
        <f t="shared" si="85"/>
        <v>0</v>
      </c>
      <c r="I4346" s="12">
        <v>0</v>
      </c>
      <c r="J4346" s="12">
        <v>0</v>
      </c>
      <c r="K4346" s="12">
        <v>0</v>
      </c>
      <c r="L4346" s="12">
        <v>0</v>
      </c>
      <c r="M4346" s="12">
        <v>0</v>
      </c>
      <c r="N4346" s="12">
        <v>0</v>
      </c>
      <c r="O4346" s="12">
        <v>0</v>
      </c>
      <c r="P4346" s="12">
        <v>0</v>
      </c>
      <c r="Q4346" s="12">
        <v>0</v>
      </c>
      <c r="R4346" s="12">
        <v>0</v>
      </c>
    </row>
    <row r="4347" spans="2:18" hidden="1" x14ac:dyDescent="0.25">
      <c r="B4347" s="11" t="s">
        <v>1</v>
      </c>
      <c r="C4347" s="13" t="s">
        <v>22</v>
      </c>
      <c r="D4347" s="12">
        <f t="shared" si="85"/>
        <v>0</v>
      </c>
      <c r="E4347" s="12">
        <f t="shared" si="85"/>
        <v>0</v>
      </c>
      <c r="F4347" s="12">
        <f t="shared" si="85"/>
        <v>0</v>
      </c>
      <c r="G4347" s="12">
        <f t="shared" si="85"/>
        <v>0</v>
      </c>
      <c r="H4347" s="12">
        <f t="shared" si="85"/>
        <v>0</v>
      </c>
      <c r="I4347" s="12">
        <v>0</v>
      </c>
      <c r="J4347" s="12">
        <v>0</v>
      </c>
      <c r="K4347" s="12">
        <v>0</v>
      </c>
      <c r="L4347" s="12">
        <v>0</v>
      </c>
      <c r="M4347" s="12">
        <v>0</v>
      </c>
      <c r="N4347" s="12">
        <v>0</v>
      </c>
      <c r="O4347" s="12">
        <v>0</v>
      </c>
      <c r="P4347" s="12">
        <v>0</v>
      </c>
      <c r="Q4347" s="12">
        <v>0</v>
      </c>
      <c r="R4347" s="12">
        <v>0</v>
      </c>
    </row>
    <row r="4348" spans="2:18" ht="15.75" hidden="1" thickBot="1" x14ac:dyDescent="0.3">
      <c r="B4348" s="15" t="s">
        <v>1673</v>
      </c>
      <c r="C4348" s="16" t="s">
        <v>1674</v>
      </c>
      <c r="D4348" s="17">
        <f t="shared" si="85"/>
        <v>0</v>
      </c>
      <c r="E4348" s="17">
        <f t="shared" si="85"/>
        <v>0</v>
      </c>
      <c r="F4348" s="17">
        <f t="shared" si="85"/>
        <v>0</v>
      </c>
      <c r="G4348" s="17">
        <f t="shared" si="85"/>
        <v>0</v>
      </c>
      <c r="H4348" s="17">
        <f t="shared" si="85"/>
        <v>0</v>
      </c>
      <c r="I4348" s="17">
        <v>0</v>
      </c>
      <c r="J4348" s="17">
        <v>0</v>
      </c>
      <c r="K4348" s="17">
        <v>0</v>
      </c>
      <c r="L4348" s="17">
        <v>0</v>
      </c>
      <c r="M4348" s="17">
        <v>0</v>
      </c>
      <c r="N4348" s="17">
        <v>0</v>
      </c>
      <c r="O4348" s="17">
        <v>0</v>
      </c>
      <c r="P4348" s="17">
        <v>0</v>
      </c>
      <c r="Q4348" s="17">
        <v>0</v>
      </c>
      <c r="R4348" s="17">
        <v>0</v>
      </c>
    </row>
    <row r="4349" spans="2:18" hidden="1" x14ac:dyDescent="0.25">
      <c r="B4349" s="11" t="s">
        <v>1</v>
      </c>
      <c r="C4349" s="13" t="s">
        <v>12</v>
      </c>
      <c r="D4349" s="12">
        <f t="shared" si="85"/>
        <v>0</v>
      </c>
      <c r="E4349" s="12">
        <f t="shared" si="85"/>
        <v>0</v>
      </c>
      <c r="F4349" s="12">
        <f t="shared" si="85"/>
        <v>0</v>
      </c>
      <c r="G4349" s="12">
        <f t="shared" si="85"/>
        <v>0</v>
      </c>
      <c r="H4349" s="12">
        <f t="shared" si="85"/>
        <v>0</v>
      </c>
      <c r="I4349" s="12">
        <v>0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0</v>
      </c>
      <c r="P4349" s="12">
        <v>0</v>
      </c>
      <c r="Q4349" s="12">
        <v>0</v>
      </c>
      <c r="R4349" s="12">
        <v>0</v>
      </c>
    </row>
    <row r="4350" spans="2:18" hidden="1" x14ac:dyDescent="0.25">
      <c r="B4350" s="8" t="s">
        <v>1</v>
      </c>
      <c r="C4350" s="10" t="s">
        <v>13</v>
      </c>
      <c r="D4350" s="9">
        <f t="shared" si="85"/>
        <v>0</v>
      </c>
      <c r="E4350" s="9">
        <f t="shared" si="85"/>
        <v>0</v>
      </c>
      <c r="F4350" s="9">
        <f t="shared" si="85"/>
        <v>0</v>
      </c>
      <c r="G4350" s="9">
        <f t="shared" si="85"/>
        <v>0</v>
      </c>
      <c r="H4350" s="9">
        <f t="shared" si="85"/>
        <v>0</v>
      </c>
      <c r="I4350" s="9">
        <v>0</v>
      </c>
      <c r="J4350" s="9">
        <v>0</v>
      </c>
      <c r="K4350" s="9">
        <v>0</v>
      </c>
      <c r="L4350" s="9">
        <v>0</v>
      </c>
      <c r="M4350" s="9">
        <v>0</v>
      </c>
      <c r="N4350" s="9">
        <v>0</v>
      </c>
      <c r="O4350" s="9">
        <v>0</v>
      </c>
      <c r="P4350" s="9">
        <v>0</v>
      </c>
      <c r="Q4350" s="9">
        <v>0</v>
      </c>
      <c r="R4350" s="9">
        <v>0</v>
      </c>
    </row>
    <row r="4351" spans="2:18" hidden="1" x14ac:dyDescent="0.25">
      <c r="B4351" s="8" t="s">
        <v>1</v>
      </c>
      <c r="C4351" s="10" t="s">
        <v>14</v>
      </c>
      <c r="D4351" s="9">
        <f t="shared" si="85"/>
        <v>0</v>
      </c>
      <c r="E4351" s="9">
        <f t="shared" si="85"/>
        <v>0</v>
      </c>
      <c r="F4351" s="9">
        <f t="shared" si="85"/>
        <v>0</v>
      </c>
      <c r="G4351" s="9">
        <f t="shared" si="85"/>
        <v>0</v>
      </c>
      <c r="H4351" s="9">
        <f t="shared" si="85"/>
        <v>0</v>
      </c>
      <c r="I4351" s="9">
        <v>0</v>
      </c>
      <c r="J4351" s="9">
        <v>0</v>
      </c>
      <c r="K4351" s="9">
        <v>0</v>
      </c>
      <c r="L4351" s="9">
        <v>0</v>
      </c>
      <c r="M4351" s="9">
        <v>0</v>
      </c>
      <c r="N4351" s="9">
        <v>0</v>
      </c>
      <c r="O4351" s="9">
        <v>0</v>
      </c>
      <c r="P4351" s="9">
        <v>0</v>
      </c>
      <c r="Q4351" s="9">
        <v>0</v>
      </c>
      <c r="R4351" s="9">
        <v>0</v>
      </c>
    </row>
    <row r="4352" spans="2:18" hidden="1" x14ac:dyDescent="0.25">
      <c r="B4352" s="8" t="s">
        <v>1</v>
      </c>
      <c r="C4352" s="10" t="s">
        <v>15</v>
      </c>
      <c r="D4352" s="9">
        <f t="shared" si="85"/>
        <v>0</v>
      </c>
      <c r="E4352" s="9">
        <f t="shared" si="85"/>
        <v>0</v>
      </c>
      <c r="F4352" s="9">
        <f t="shared" si="85"/>
        <v>0</v>
      </c>
      <c r="G4352" s="9">
        <f t="shared" si="85"/>
        <v>0</v>
      </c>
      <c r="H4352" s="9">
        <f t="shared" si="85"/>
        <v>0</v>
      </c>
      <c r="I4352" s="9">
        <v>0</v>
      </c>
      <c r="J4352" s="9">
        <v>0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</row>
    <row r="4353" spans="2:18" hidden="1" x14ac:dyDescent="0.25">
      <c r="B4353" s="8" t="s">
        <v>1</v>
      </c>
      <c r="C4353" s="10" t="s">
        <v>16</v>
      </c>
      <c r="D4353" s="9">
        <f t="shared" si="85"/>
        <v>0</v>
      </c>
      <c r="E4353" s="9">
        <f t="shared" si="85"/>
        <v>0</v>
      </c>
      <c r="F4353" s="9">
        <f t="shared" si="85"/>
        <v>0</v>
      </c>
      <c r="G4353" s="9">
        <f t="shared" si="85"/>
        <v>0</v>
      </c>
      <c r="H4353" s="9">
        <f t="shared" si="85"/>
        <v>0</v>
      </c>
      <c r="I4353" s="9">
        <v>0</v>
      </c>
      <c r="J4353" s="9">
        <v>0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</row>
    <row r="4354" spans="2:18" hidden="1" x14ac:dyDescent="0.25">
      <c r="B4354" s="8" t="s">
        <v>1</v>
      </c>
      <c r="C4354" s="10" t="s">
        <v>17</v>
      </c>
      <c r="D4354" s="9">
        <f t="shared" si="85"/>
        <v>0</v>
      </c>
      <c r="E4354" s="9">
        <f t="shared" si="85"/>
        <v>0</v>
      </c>
      <c r="F4354" s="9">
        <f t="shared" si="85"/>
        <v>0</v>
      </c>
      <c r="G4354" s="9">
        <f t="shared" si="85"/>
        <v>0</v>
      </c>
      <c r="H4354" s="9">
        <f t="shared" si="85"/>
        <v>0</v>
      </c>
      <c r="I4354" s="9">
        <v>0</v>
      </c>
      <c r="J4354" s="9">
        <v>0</v>
      </c>
      <c r="K4354" s="9">
        <v>0</v>
      </c>
      <c r="L4354" s="9">
        <v>0</v>
      </c>
      <c r="M4354" s="9">
        <v>0</v>
      </c>
      <c r="N4354" s="9">
        <v>0</v>
      </c>
      <c r="O4354" s="9">
        <v>0</v>
      </c>
      <c r="P4354" s="9">
        <v>0</v>
      </c>
      <c r="Q4354" s="9">
        <v>0</v>
      </c>
      <c r="R4354" s="9">
        <v>0</v>
      </c>
    </row>
    <row r="4355" spans="2:18" hidden="1" x14ac:dyDescent="0.25">
      <c r="B4355" s="8" t="s">
        <v>1</v>
      </c>
      <c r="C4355" s="10" t="s">
        <v>18</v>
      </c>
      <c r="D4355" s="9">
        <f t="shared" si="85"/>
        <v>0</v>
      </c>
      <c r="E4355" s="9">
        <f t="shared" si="85"/>
        <v>0</v>
      </c>
      <c r="F4355" s="9">
        <f t="shared" si="85"/>
        <v>0</v>
      </c>
      <c r="G4355" s="9">
        <f t="shared" si="85"/>
        <v>0</v>
      </c>
      <c r="H4355" s="9">
        <f t="shared" si="85"/>
        <v>0</v>
      </c>
      <c r="I4355" s="9">
        <v>0</v>
      </c>
      <c r="J4355" s="9">
        <v>0</v>
      </c>
      <c r="K4355" s="9">
        <v>0</v>
      </c>
      <c r="L4355" s="9">
        <v>0</v>
      </c>
      <c r="M4355" s="9">
        <v>0</v>
      </c>
      <c r="N4355" s="9">
        <v>0</v>
      </c>
      <c r="O4355" s="9">
        <v>0</v>
      </c>
      <c r="P4355" s="9">
        <v>0</v>
      </c>
      <c r="Q4355" s="9">
        <v>0</v>
      </c>
      <c r="R4355" s="9">
        <v>0</v>
      </c>
    </row>
    <row r="4356" spans="2:18" hidden="1" x14ac:dyDescent="0.25">
      <c r="B4356" s="8" t="s">
        <v>1</v>
      </c>
      <c r="C4356" s="10" t="s">
        <v>19</v>
      </c>
      <c r="D4356" s="9">
        <f t="shared" si="85"/>
        <v>0</v>
      </c>
      <c r="E4356" s="9">
        <f t="shared" si="85"/>
        <v>0</v>
      </c>
      <c r="F4356" s="9">
        <f t="shared" si="85"/>
        <v>0</v>
      </c>
      <c r="G4356" s="9">
        <f t="shared" si="85"/>
        <v>0</v>
      </c>
      <c r="H4356" s="9">
        <f t="shared" si="85"/>
        <v>0</v>
      </c>
      <c r="I4356" s="9">
        <v>0</v>
      </c>
      <c r="J4356" s="9">
        <v>0</v>
      </c>
      <c r="K4356" s="9">
        <v>0</v>
      </c>
      <c r="L4356" s="9">
        <v>0</v>
      </c>
      <c r="M4356" s="9">
        <v>0</v>
      </c>
      <c r="N4356" s="9">
        <v>0</v>
      </c>
      <c r="O4356" s="9">
        <v>0</v>
      </c>
      <c r="P4356" s="9">
        <v>0</v>
      </c>
      <c r="Q4356" s="9">
        <v>0</v>
      </c>
      <c r="R4356" s="9">
        <v>0</v>
      </c>
    </row>
    <row r="4357" spans="2:18" hidden="1" x14ac:dyDescent="0.25">
      <c r="B4357" s="11" t="s">
        <v>1</v>
      </c>
      <c r="C4357" s="13" t="s">
        <v>20</v>
      </c>
      <c r="D4357" s="12">
        <f t="shared" ref="D4357:H4407" si="86">I4357+N4357</f>
        <v>0</v>
      </c>
      <c r="E4357" s="12">
        <f t="shared" si="86"/>
        <v>0</v>
      </c>
      <c r="F4357" s="12">
        <f t="shared" si="86"/>
        <v>0</v>
      </c>
      <c r="G4357" s="12">
        <f t="shared" si="86"/>
        <v>0</v>
      </c>
      <c r="H4357" s="12">
        <f t="shared" si="86"/>
        <v>0</v>
      </c>
      <c r="I4357" s="12">
        <v>0</v>
      </c>
      <c r="J4357" s="12">
        <v>0</v>
      </c>
      <c r="K4357" s="12">
        <v>0</v>
      </c>
      <c r="L4357" s="12">
        <v>0</v>
      </c>
      <c r="M4357" s="12">
        <v>0</v>
      </c>
      <c r="N4357" s="12">
        <v>0</v>
      </c>
      <c r="O4357" s="12">
        <v>0</v>
      </c>
      <c r="P4357" s="12">
        <v>0</v>
      </c>
      <c r="Q4357" s="12">
        <v>0</v>
      </c>
      <c r="R4357" s="12">
        <v>0</v>
      </c>
    </row>
    <row r="4358" spans="2:18" hidden="1" x14ac:dyDescent="0.25">
      <c r="B4358" s="11" t="s">
        <v>1</v>
      </c>
      <c r="C4358" s="13" t="s">
        <v>22</v>
      </c>
      <c r="D4358" s="12">
        <f t="shared" si="86"/>
        <v>0</v>
      </c>
      <c r="E4358" s="12">
        <f t="shared" si="86"/>
        <v>0</v>
      </c>
      <c r="F4358" s="12">
        <f t="shared" si="86"/>
        <v>0</v>
      </c>
      <c r="G4358" s="12">
        <f t="shared" si="86"/>
        <v>0</v>
      </c>
      <c r="H4358" s="12">
        <f t="shared" si="86"/>
        <v>0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v>0</v>
      </c>
      <c r="R4358" s="12">
        <v>0</v>
      </c>
    </row>
    <row r="4359" spans="2:18" ht="30.75" hidden="1" thickBot="1" x14ac:dyDescent="0.3">
      <c r="B4359" s="15" t="s">
        <v>1675</v>
      </c>
      <c r="C4359" s="16" t="s">
        <v>1676</v>
      </c>
      <c r="D4359" s="17">
        <f t="shared" si="86"/>
        <v>0</v>
      </c>
      <c r="E4359" s="17">
        <f t="shared" si="86"/>
        <v>0</v>
      </c>
      <c r="F4359" s="17">
        <f t="shared" si="86"/>
        <v>0</v>
      </c>
      <c r="G4359" s="17">
        <f t="shared" si="86"/>
        <v>0</v>
      </c>
      <c r="H4359" s="17">
        <f t="shared" si="86"/>
        <v>0</v>
      </c>
      <c r="I4359" s="17">
        <v>0</v>
      </c>
      <c r="J4359" s="17">
        <v>0</v>
      </c>
      <c r="K4359" s="17">
        <v>0</v>
      </c>
      <c r="L4359" s="17">
        <v>0</v>
      </c>
      <c r="M4359" s="17">
        <v>0</v>
      </c>
      <c r="N4359" s="17">
        <v>0</v>
      </c>
      <c r="O4359" s="17">
        <v>0</v>
      </c>
      <c r="P4359" s="17">
        <v>0</v>
      </c>
      <c r="Q4359" s="17">
        <v>0</v>
      </c>
      <c r="R4359" s="17">
        <v>0</v>
      </c>
    </row>
    <row r="4360" spans="2:18" hidden="1" x14ac:dyDescent="0.25">
      <c r="B4360" s="11" t="s">
        <v>1</v>
      </c>
      <c r="C4360" s="13" t="s">
        <v>12</v>
      </c>
      <c r="D4360" s="12">
        <f t="shared" si="86"/>
        <v>0</v>
      </c>
      <c r="E4360" s="12">
        <f t="shared" si="86"/>
        <v>0</v>
      </c>
      <c r="F4360" s="12">
        <f t="shared" si="86"/>
        <v>0</v>
      </c>
      <c r="G4360" s="12">
        <f t="shared" si="86"/>
        <v>0</v>
      </c>
      <c r="H4360" s="12">
        <f t="shared" si="86"/>
        <v>0</v>
      </c>
      <c r="I4360" s="12">
        <v>0</v>
      </c>
      <c r="J4360" s="12">
        <v>0</v>
      </c>
      <c r="K4360" s="12">
        <v>0</v>
      </c>
      <c r="L4360" s="12">
        <v>0</v>
      </c>
      <c r="M4360" s="12">
        <v>0</v>
      </c>
      <c r="N4360" s="12">
        <v>0</v>
      </c>
      <c r="O4360" s="12">
        <v>0</v>
      </c>
      <c r="P4360" s="12">
        <v>0</v>
      </c>
      <c r="Q4360" s="12">
        <v>0</v>
      </c>
      <c r="R4360" s="12">
        <v>0</v>
      </c>
    </row>
    <row r="4361" spans="2:18" hidden="1" x14ac:dyDescent="0.25">
      <c r="B4361" s="8" t="s">
        <v>1</v>
      </c>
      <c r="C4361" s="10" t="s">
        <v>13</v>
      </c>
      <c r="D4361" s="9">
        <f t="shared" si="86"/>
        <v>0</v>
      </c>
      <c r="E4361" s="9">
        <f t="shared" si="86"/>
        <v>0</v>
      </c>
      <c r="F4361" s="9">
        <f t="shared" si="86"/>
        <v>0</v>
      </c>
      <c r="G4361" s="9">
        <f t="shared" si="86"/>
        <v>0</v>
      </c>
      <c r="H4361" s="9">
        <f t="shared" si="86"/>
        <v>0</v>
      </c>
      <c r="I4361" s="9">
        <v>0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  <c r="Q4361" s="9">
        <v>0</v>
      </c>
      <c r="R4361" s="9">
        <v>0</v>
      </c>
    </row>
    <row r="4362" spans="2:18" hidden="1" x14ac:dyDescent="0.25">
      <c r="B4362" s="8" t="s">
        <v>1</v>
      </c>
      <c r="C4362" s="10" t="s">
        <v>14</v>
      </c>
      <c r="D4362" s="9">
        <f t="shared" si="86"/>
        <v>0</v>
      </c>
      <c r="E4362" s="9">
        <f t="shared" si="86"/>
        <v>0</v>
      </c>
      <c r="F4362" s="9">
        <f t="shared" si="86"/>
        <v>0</v>
      </c>
      <c r="G4362" s="9">
        <f t="shared" si="86"/>
        <v>0</v>
      </c>
      <c r="H4362" s="9">
        <f t="shared" si="86"/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</row>
    <row r="4363" spans="2:18" hidden="1" x14ac:dyDescent="0.25">
      <c r="B4363" s="8" t="s">
        <v>1</v>
      </c>
      <c r="C4363" s="10" t="s">
        <v>15</v>
      </c>
      <c r="D4363" s="9">
        <f t="shared" si="86"/>
        <v>0</v>
      </c>
      <c r="E4363" s="9">
        <f t="shared" si="86"/>
        <v>0</v>
      </c>
      <c r="F4363" s="9">
        <f t="shared" si="86"/>
        <v>0</v>
      </c>
      <c r="G4363" s="9">
        <f t="shared" si="86"/>
        <v>0</v>
      </c>
      <c r="H4363" s="9">
        <f t="shared" si="86"/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</row>
    <row r="4364" spans="2:18" hidden="1" x14ac:dyDescent="0.25">
      <c r="B4364" s="8" t="s">
        <v>1</v>
      </c>
      <c r="C4364" s="10" t="s">
        <v>17</v>
      </c>
      <c r="D4364" s="9">
        <f t="shared" si="86"/>
        <v>0</v>
      </c>
      <c r="E4364" s="9">
        <f t="shared" si="86"/>
        <v>0</v>
      </c>
      <c r="F4364" s="9">
        <f t="shared" si="86"/>
        <v>0</v>
      </c>
      <c r="G4364" s="9">
        <f t="shared" si="86"/>
        <v>0</v>
      </c>
      <c r="H4364" s="9">
        <f t="shared" si="86"/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</row>
    <row r="4365" spans="2:18" hidden="1" x14ac:dyDescent="0.25">
      <c r="B4365" s="8" t="s">
        <v>1</v>
      </c>
      <c r="C4365" s="10" t="s">
        <v>18</v>
      </c>
      <c r="D4365" s="9">
        <f t="shared" si="86"/>
        <v>0</v>
      </c>
      <c r="E4365" s="9">
        <f t="shared" si="86"/>
        <v>0</v>
      </c>
      <c r="F4365" s="9">
        <f t="shared" si="86"/>
        <v>0</v>
      </c>
      <c r="G4365" s="9">
        <f t="shared" si="86"/>
        <v>0</v>
      </c>
      <c r="H4365" s="9">
        <f t="shared" si="86"/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</row>
    <row r="4366" spans="2:18" hidden="1" x14ac:dyDescent="0.25">
      <c r="B4366" s="8" t="s">
        <v>1</v>
      </c>
      <c r="C4366" s="10" t="s">
        <v>19</v>
      </c>
      <c r="D4366" s="9">
        <f t="shared" si="86"/>
        <v>0</v>
      </c>
      <c r="E4366" s="9">
        <f t="shared" si="86"/>
        <v>0</v>
      </c>
      <c r="F4366" s="9">
        <f t="shared" si="86"/>
        <v>0</v>
      </c>
      <c r="G4366" s="9">
        <f t="shared" si="86"/>
        <v>0</v>
      </c>
      <c r="H4366" s="9">
        <f t="shared" si="86"/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</row>
    <row r="4367" spans="2:18" hidden="1" x14ac:dyDescent="0.25">
      <c r="B4367" s="11" t="s">
        <v>1</v>
      </c>
      <c r="C4367" s="13" t="s">
        <v>20</v>
      </c>
      <c r="D4367" s="12">
        <f t="shared" si="86"/>
        <v>0</v>
      </c>
      <c r="E4367" s="12">
        <f t="shared" si="86"/>
        <v>0</v>
      </c>
      <c r="F4367" s="12">
        <f t="shared" si="86"/>
        <v>0</v>
      </c>
      <c r="G4367" s="12">
        <f t="shared" si="86"/>
        <v>0</v>
      </c>
      <c r="H4367" s="12">
        <f t="shared" si="86"/>
        <v>0</v>
      </c>
      <c r="I4367" s="12">
        <v>0</v>
      </c>
      <c r="J4367" s="12">
        <v>0</v>
      </c>
      <c r="K4367" s="12">
        <v>0</v>
      </c>
      <c r="L4367" s="12">
        <v>0</v>
      </c>
      <c r="M4367" s="12">
        <v>0</v>
      </c>
      <c r="N4367" s="12">
        <v>0</v>
      </c>
      <c r="O4367" s="12">
        <v>0</v>
      </c>
      <c r="P4367" s="12">
        <v>0</v>
      </c>
      <c r="Q4367" s="12">
        <v>0</v>
      </c>
      <c r="R4367" s="12">
        <v>0</v>
      </c>
    </row>
    <row r="4368" spans="2:18" hidden="1" x14ac:dyDescent="0.25">
      <c r="B4368" s="11" t="s">
        <v>1</v>
      </c>
      <c r="C4368" s="13" t="s">
        <v>22</v>
      </c>
      <c r="D4368" s="12">
        <f t="shared" si="86"/>
        <v>0</v>
      </c>
      <c r="E4368" s="12">
        <f t="shared" si="86"/>
        <v>0</v>
      </c>
      <c r="F4368" s="12">
        <f t="shared" si="86"/>
        <v>0</v>
      </c>
      <c r="G4368" s="12">
        <f t="shared" si="86"/>
        <v>0</v>
      </c>
      <c r="H4368" s="12">
        <f t="shared" si="86"/>
        <v>0</v>
      </c>
      <c r="I4368" s="12">
        <v>0</v>
      </c>
      <c r="J4368" s="12">
        <v>0</v>
      </c>
      <c r="K4368" s="12">
        <v>0</v>
      </c>
      <c r="L4368" s="12">
        <v>0</v>
      </c>
      <c r="M4368" s="12">
        <v>0</v>
      </c>
      <c r="N4368" s="12">
        <v>0</v>
      </c>
      <c r="O4368" s="12">
        <v>0</v>
      </c>
      <c r="P4368" s="12">
        <v>0</v>
      </c>
      <c r="Q4368" s="12">
        <v>0</v>
      </c>
      <c r="R4368" s="12">
        <v>0</v>
      </c>
    </row>
    <row r="4369" spans="2:18" ht="45.75" hidden="1" thickBot="1" x14ac:dyDescent="0.3">
      <c r="B4369" s="15" t="s">
        <v>1677</v>
      </c>
      <c r="C4369" s="16" t="s">
        <v>1678</v>
      </c>
      <c r="D4369" s="17">
        <f t="shared" si="86"/>
        <v>0</v>
      </c>
      <c r="E4369" s="17">
        <f t="shared" si="86"/>
        <v>0</v>
      </c>
      <c r="F4369" s="17">
        <f t="shared" si="86"/>
        <v>0</v>
      </c>
      <c r="G4369" s="17">
        <f t="shared" si="86"/>
        <v>0</v>
      </c>
      <c r="H4369" s="17">
        <f t="shared" si="86"/>
        <v>0</v>
      </c>
      <c r="I4369" s="17">
        <v>0</v>
      </c>
      <c r="J4369" s="17">
        <v>0</v>
      </c>
      <c r="K4369" s="17">
        <v>0</v>
      </c>
      <c r="L4369" s="17">
        <v>0</v>
      </c>
      <c r="M4369" s="17">
        <v>0</v>
      </c>
      <c r="N4369" s="17">
        <v>0</v>
      </c>
      <c r="O4369" s="17">
        <v>0</v>
      </c>
      <c r="P4369" s="17">
        <v>0</v>
      </c>
      <c r="Q4369" s="17">
        <v>0</v>
      </c>
      <c r="R4369" s="17">
        <v>0</v>
      </c>
    </row>
    <row r="4370" spans="2:18" hidden="1" x14ac:dyDescent="0.25">
      <c r="B4370" s="11" t="s">
        <v>1</v>
      </c>
      <c r="C4370" s="13" t="s">
        <v>12</v>
      </c>
      <c r="D4370" s="12">
        <f t="shared" si="86"/>
        <v>0</v>
      </c>
      <c r="E4370" s="12">
        <f t="shared" si="86"/>
        <v>0</v>
      </c>
      <c r="F4370" s="12">
        <f t="shared" si="86"/>
        <v>0</v>
      </c>
      <c r="G4370" s="12">
        <f t="shared" si="86"/>
        <v>0</v>
      </c>
      <c r="H4370" s="12">
        <f t="shared" si="86"/>
        <v>0</v>
      </c>
      <c r="I4370" s="12">
        <v>0</v>
      </c>
      <c r="J4370" s="12">
        <v>0</v>
      </c>
      <c r="K4370" s="12">
        <v>0</v>
      </c>
      <c r="L4370" s="12">
        <v>0</v>
      </c>
      <c r="M4370" s="12">
        <v>0</v>
      </c>
      <c r="N4370" s="12">
        <v>0</v>
      </c>
      <c r="O4370" s="12">
        <v>0</v>
      </c>
      <c r="P4370" s="12">
        <v>0</v>
      </c>
      <c r="Q4370" s="12">
        <v>0</v>
      </c>
      <c r="R4370" s="12">
        <v>0</v>
      </c>
    </row>
    <row r="4371" spans="2:18" hidden="1" x14ac:dyDescent="0.25">
      <c r="B4371" s="8" t="s">
        <v>1</v>
      </c>
      <c r="C4371" s="10" t="s">
        <v>13</v>
      </c>
      <c r="D4371" s="9">
        <f t="shared" si="86"/>
        <v>0</v>
      </c>
      <c r="E4371" s="9">
        <f t="shared" si="86"/>
        <v>0</v>
      </c>
      <c r="F4371" s="9">
        <f t="shared" si="86"/>
        <v>0</v>
      </c>
      <c r="G4371" s="9">
        <f t="shared" si="86"/>
        <v>0</v>
      </c>
      <c r="H4371" s="9">
        <f t="shared" si="86"/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</row>
    <row r="4372" spans="2:18" hidden="1" x14ac:dyDescent="0.25">
      <c r="B4372" s="8" t="s">
        <v>1</v>
      </c>
      <c r="C4372" s="10" t="s">
        <v>14</v>
      </c>
      <c r="D4372" s="9">
        <f t="shared" si="86"/>
        <v>0</v>
      </c>
      <c r="E4372" s="9">
        <f t="shared" si="86"/>
        <v>0</v>
      </c>
      <c r="F4372" s="9">
        <f t="shared" si="86"/>
        <v>0</v>
      </c>
      <c r="G4372" s="9">
        <f t="shared" si="86"/>
        <v>0</v>
      </c>
      <c r="H4372" s="9">
        <f t="shared" si="86"/>
        <v>0</v>
      </c>
      <c r="I4372" s="9">
        <v>0</v>
      </c>
      <c r="J4372" s="9">
        <v>0</v>
      </c>
      <c r="K4372" s="9">
        <v>0</v>
      </c>
      <c r="L4372" s="9">
        <v>0</v>
      </c>
      <c r="M4372" s="9">
        <v>0</v>
      </c>
      <c r="N4372" s="9">
        <v>0</v>
      </c>
      <c r="O4372" s="9">
        <v>0</v>
      </c>
      <c r="P4372" s="9">
        <v>0</v>
      </c>
      <c r="Q4372" s="9">
        <v>0</v>
      </c>
      <c r="R4372" s="9">
        <v>0</v>
      </c>
    </row>
    <row r="4373" spans="2:18" hidden="1" x14ac:dyDescent="0.25">
      <c r="B4373" s="8" t="s">
        <v>1</v>
      </c>
      <c r="C4373" s="10" t="s">
        <v>15</v>
      </c>
      <c r="D4373" s="9">
        <f t="shared" si="86"/>
        <v>0</v>
      </c>
      <c r="E4373" s="9">
        <f t="shared" si="86"/>
        <v>0</v>
      </c>
      <c r="F4373" s="9">
        <f t="shared" si="86"/>
        <v>0</v>
      </c>
      <c r="G4373" s="9">
        <f t="shared" si="86"/>
        <v>0</v>
      </c>
      <c r="H4373" s="9">
        <f t="shared" si="86"/>
        <v>0</v>
      </c>
      <c r="I4373" s="9">
        <v>0</v>
      </c>
      <c r="J4373" s="9">
        <v>0</v>
      </c>
      <c r="K4373" s="9">
        <v>0</v>
      </c>
      <c r="L4373" s="9">
        <v>0</v>
      </c>
      <c r="M4373" s="9">
        <v>0</v>
      </c>
      <c r="N4373" s="9">
        <v>0</v>
      </c>
      <c r="O4373" s="9">
        <v>0</v>
      </c>
      <c r="P4373" s="9">
        <v>0</v>
      </c>
      <c r="Q4373" s="9">
        <v>0</v>
      </c>
      <c r="R4373" s="9">
        <v>0</v>
      </c>
    </row>
    <row r="4374" spans="2:18" hidden="1" x14ac:dyDescent="0.25">
      <c r="B4374" s="8" t="s">
        <v>1</v>
      </c>
      <c r="C4374" s="10" t="s">
        <v>17</v>
      </c>
      <c r="D4374" s="9">
        <f t="shared" si="86"/>
        <v>0</v>
      </c>
      <c r="E4374" s="9">
        <f t="shared" si="86"/>
        <v>0</v>
      </c>
      <c r="F4374" s="9">
        <f t="shared" si="86"/>
        <v>0</v>
      </c>
      <c r="G4374" s="9">
        <f t="shared" si="86"/>
        <v>0</v>
      </c>
      <c r="H4374" s="9">
        <f t="shared" si="86"/>
        <v>0</v>
      </c>
      <c r="I4374" s="9">
        <v>0</v>
      </c>
      <c r="J4374" s="9">
        <v>0</v>
      </c>
      <c r="K4374" s="9">
        <v>0</v>
      </c>
      <c r="L4374" s="9">
        <v>0</v>
      </c>
      <c r="M4374" s="9">
        <v>0</v>
      </c>
      <c r="N4374" s="9">
        <v>0</v>
      </c>
      <c r="O4374" s="9">
        <v>0</v>
      </c>
      <c r="P4374" s="9">
        <v>0</v>
      </c>
      <c r="Q4374" s="9">
        <v>0</v>
      </c>
      <c r="R4374" s="9">
        <v>0</v>
      </c>
    </row>
    <row r="4375" spans="2:18" hidden="1" x14ac:dyDescent="0.25">
      <c r="B4375" s="8" t="s">
        <v>1</v>
      </c>
      <c r="C4375" s="10" t="s">
        <v>18</v>
      </c>
      <c r="D4375" s="9">
        <f t="shared" si="86"/>
        <v>0</v>
      </c>
      <c r="E4375" s="9">
        <f t="shared" si="86"/>
        <v>0</v>
      </c>
      <c r="F4375" s="9">
        <f t="shared" si="86"/>
        <v>0</v>
      </c>
      <c r="G4375" s="9">
        <f t="shared" si="86"/>
        <v>0</v>
      </c>
      <c r="H4375" s="9">
        <f t="shared" si="86"/>
        <v>0</v>
      </c>
      <c r="I4375" s="9">
        <v>0</v>
      </c>
      <c r="J4375" s="9">
        <v>0</v>
      </c>
      <c r="K4375" s="9">
        <v>0</v>
      </c>
      <c r="L4375" s="9">
        <v>0</v>
      </c>
      <c r="M4375" s="9">
        <v>0</v>
      </c>
      <c r="N4375" s="9">
        <v>0</v>
      </c>
      <c r="O4375" s="9">
        <v>0</v>
      </c>
      <c r="P4375" s="9">
        <v>0</v>
      </c>
      <c r="Q4375" s="9">
        <v>0</v>
      </c>
      <c r="R4375" s="9">
        <v>0</v>
      </c>
    </row>
    <row r="4376" spans="2:18" hidden="1" x14ac:dyDescent="0.25">
      <c r="B4376" s="8" t="s">
        <v>1</v>
      </c>
      <c r="C4376" s="10" t="s">
        <v>19</v>
      </c>
      <c r="D4376" s="9">
        <f t="shared" si="86"/>
        <v>0</v>
      </c>
      <c r="E4376" s="9">
        <f t="shared" si="86"/>
        <v>0</v>
      </c>
      <c r="F4376" s="9">
        <f t="shared" si="86"/>
        <v>0</v>
      </c>
      <c r="G4376" s="9">
        <f t="shared" si="86"/>
        <v>0</v>
      </c>
      <c r="H4376" s="9">
        <f t="shared" si="86"/>
        <v>0</v>
      </c>
      <c r="I4376" s="9">
        <v>0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  <c r="Q4376" s="9">
        <v>0</v>
      </c>
      <c r="R4376" s="9">
        <v>0</v>
      </c>
    </row>
    <row r="4377" spans="2:18" hidden="1" x14ac:dyDescent="0.25">
      <c r="B4377" s="11" t="s">
        <v>1</v>
      </c>
      <c r="C4377" s="13" t="s">
        <v>20</v>
      </c>
      <c r="D4377" s="12">
        <f t="shared" si="86"/>
        <v>0</v>
      </c>
      <c r="E4377" s="12">
        <f t="shared" si="86"/>
        <v>0</v>
      </c>
      <c r="F4377" s="12">
        <f t="shared" si="86"/>
        <v>0</v>
      </c>
      <c r="G4377" s="12">
        <f t="shared" si="86"/>
        <v>0</v>
      </c>
      <c r="H4377" s="12">
        <f t="shared" si="86"/>
        <v>0</v>
      </c>
      <c r="I4377" s="12">
        <v>0</v>
      </c>
      <c r="J4377" s="12">
        <v>0</v>
      </c>
      <c r="K4377" s="12">
        <v>0</v>
      </c>
      <c r="L4377" s="12">
        <v>0</v>
      </c>
      <c r="M4377" s="12">
        <v>0</v>
      </c>
      <c r="N4377" s="12">
        <v>0</v>
      </c>
      <c r="O4377" s="12">
        <v>0</v>
      </c>
      <c r="P4377" s="12">
        <v>0</v>
      </c>
      <c r="Q4377" s="12">
        <v>0</v>
      </c>
      <c r="R4377" s="12">
        <v>0</v>
      </c>
    </row>
    <row r="4378" spans="2:18" ht="30.75" hidden="1" thickBot="1" x14ac:dyDescent="0.3">
      <c r="B4378" s="15" t="s">
        <v>1679</v>
      </c>
      <c r="C4378" s="16" t="s">
        <v>1680</v>
      </c>
      <c r="D4378" s="17">
        <f t="shared" si="86"/>
        <v>0</v>
      </c>
      <c r="E4378" s="17">
        <f t="shared" si="86"/>
        <v>0</v>
      </c>
      <c r="F4378" s="17">
        <f t="shared" si="86"/>
        <v>0</v>
      </c>
      <c r="G4378" s="17">
        <f t="shared" si="86"/>
        <v>0</v>
      </c>
      <c r="H4378" s="17">
        <f t="shared" si="86"/>
        <v>0</v>
      </c>
      <c r="I4378" s="17">
        <v>0</v>
      </c>
      <c r="J4378" s="17">
        <v>0</v>
      </c>
      <c r="K4378" s="17">
        <v>0</v>
      </c>
      <c r="L4378" s="17">
        <v>0</v>
      </c>
      <c r="M4378" s="17">
        <v>0</v>
      </c>
      <c r="N4378" s="17">
        <v>0</v>
      </c>
      <c r="O4378" s="17">
        <v>0</v>
      </c>
      <c r="P4378" s="17">
        <v>0</v>
      </c>
      <c r="Q4378" s="17">
        <v>0</v>
      </c>
      <c r="R4378" s="17">
        <v>0</v>
      </c>
    </row>
    <row r="4379" spans="2:18" hidden="1" x14ac:dyDescent="0.25">
      <c r="B4379" s="11" t="s">
        <v>1</v>
      </c>
      <c r="C4379" s="13" t="s">
        <v>12</v>
      </c>
      <c r="D4379" s="12">
        <f t="shared" si="86"/>
        <v>0</v>
      </c>
      <c r="E4379" s="12">
        <f t="shared" si="86"/>
        <v>0</v>
      </c>
      <c r="F4379" s="12">
        <f t="shared" si="86"/>
        <v>0</v>
      </c>
      <c r="G4379" s="12">
        <f t="shared" si="86"/>
        <v>0</v>
      </c>
      <c r="H4379" s="12">
        <f t="shared" si="86"/>
        <v>0</v>
      </c>
      <c r="I4379" s="12">
        <v>0</v>
      </c>
      <c r="J4379" s="12">
        <v>0</v>
      </c>
      <c r="K4379" s="12">
        <v>0</v>
      </c>
      <c r="L4379" s="12">
        <v>0</v>
      </c>
      <c r="M4379" s="12">
        <v>0</v>
      </c>
      <c r="N4379" s="12">
        <v>0</v>
      </c>
      <c r="O4379" s="12">
        <v>0</v>
      </c>
      <c r="P4379" s="12">
        <v>0</v>
      </c>
      <c r="Q4379" s="12">
        <v>0</v>
      </c>
      <c r="R4379" s="12">
        <v>0</v>
      </c>
    </row>
    <row r="4380" spans="2:18" hidden="1" x14ac:dyDescent="0.25">
      <c r="B4380" s="8" t="s">
        <v>1</v>
      </c>
      <c r="C4380" s="10" t="s">
        <v>14</v>
      </c>
      <c r="D4380" s="9">
        <f t="shared" si="86"/>
        <v>0</v>
      </c>
      <c r="E4380" s="9">
        <f t="shared" si="86"/>
        <v>0</v>
      </c>
      <c r="F4380" s="9">
        <f t="shared" si="86"/>
        <v>0</v>
      </c>
      <c r="G4380" s="9">
        <f t="shared" si="86"/>
        <v>0</v>
      </c>
      <c r="H4380" s="9">
        <f t="shared" si="86"/>
        <v>0</v>
      </c>
      <c r="I4380" s="9">
        <v>0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  <c r="Q4380" s="9">
        <v>0</v>
      </c>
      <c r="R4380" s="9">
        <v>0</v>
      </c>
    </row>
    <row r="4381" spans="2:18" hidden="1" x14ac:dyDescent="0.25">
      <c r="B4381" s="11" t="s">
        <v>1</v>
      </c>
      <c r="C4381" s="13" t="s">
        <v>20</v>
      </c>
      <c r="D4381" s="12">
        <f t="shared" si="86"/>
        <v>0</v>
      </c>
      <c r="E4381" s="12">
        <f t="shared" si="86"/>
        <v>0</v>
      </c>
      <c r="F4381" s="12">
        <f t="shared" si="86"/>
        <v>0</v>
      </c>
      <c r="G4381" s="12">
        <f t="shared" si="86"/>
        <v>0</v>
      </c>
      <c r="H4381" s="12">
        <f t="shared" si="86"/>
        <v>0</v>
      </c>
      <c r="I4381" s="12">
        <v>0</v>
      </c>
      <c r="J4381" s="12">
        <v>0</v>
      </c>
      <c r="K4381" s="12">
        <v>0</v>
      </c>
      <c r="L4381" s="12">
        <v>0</v>
      </c>
      <c r="M4381" s="12">
        <v>0</v>
      </c>
      <c r="N4381" s="12">
        <v>0</v>
      </c>
      <c r="O4381" s="12">
        <v>0</v>
      </c>
      <c r="P4381" s="12">
        <v>0</v>
      </c>
      <c r="Q4381" s="12">
        <v>0</v>
      </c>
      <c r="R4381" s="12">
        <v>0</v>
      </c>
    </row>
    <row r="4382" spans="2:18" ht="30.75" hidden="1" thickBot="1" x14ac:dyDescent="0.3">
      <c r="B4382" s="15" t="s">
        <v>1681</v>
      </c>
      <c r="C4382" s="16" t="s">
        <v>1682</v>
      </c>
      <c r="D4382" s="17">
        <f t="shared" si="86"/>
        <v>0</v>
      </c>
      <c r="E4382" s="17">
        <f t="shared" si="86"/>
        <v>0</v>
      </c>
      <c r="F4382" s="17">
        <f t="shared" si="86"/>
        <v>0</v>
      </c>
      <c r="G4382" s="17">
        <f t="shared" si="86"/>
        <v>0</v>
      </c>
      <c r="H4382" s="17">
        <f t="shared" si="86"/>
        <v>0</v>
      </c>
      <c r="I4382" s="17">
        <v>0</v>
      </c>
      <c r="J4382" s="17">
        <v>0</v>
      </c>
      <c r="K4382" s="17">
        <v>0</v>
      </c>
      <c r="L4382" s="17">
        <v>0</v>
      </c>
      <c r="M4382" s="17">
        <v>0</v>
      </c>
      <c r="N4382" s="17">
        <v>0</v>
      </c>
      <c r="O4382" s="17">
        <v>0</v>
      </c>
      <c r="P4382" s="17">
        <v>0</v>
      </c>
      <c r="Q4382" s="17">
        <v>0</v>
      </c>
      <c r="R4382" s="17">
        <v>0</v>
      </c>
    </row>
    <row r="4383" spans="2:18" hidden="1" x14ac:dyDescent="0.25">
      <c r="B4383" s="11" t="s">
        <v>1</v>
      </c>
      <c r="C4383" s="13" t="s">
        <v>12</v>
      </c>
      <c r="D4383" s="12">
        <f t="shared" si="86"/>
        <v>0</v>
      </c>
      <c r="E4383" s="12">
        <f t="shared" si="86"/>
        <v>0</v>
      </c>
      <c r="F4383" s="12">
        <f t="shared" si="86"/>
        <v>0</v>
      </c>
      <c r="G4383" s="12">
        <f t="shared" si="86"/>
        <v>0</v>
      </c>
      <c r="H4383" s="12">
        <f t="shared" si="86"/>
        <v>0</v>
      </c>
      <c r="I4383" s="12">
        <v>0</v>
      </c>
      <c r="J4383" s="12">
        <v>0</v>
      </c>
      <c r="K4383" s="12">
        <v>0</v>
      </c>
      <c r="L4383" s="12">
        <v>0</v>
      </c>
      <c r="M4383" s="12">
        <v>0</v>
      </c>
      <c r="N4383" s="12">
        <v>0</v>
      </c>
      <c r="O4383" s="12">
        <v>0</v>
      </c>
      <c r="P4383" s="12">
        <v>0</v>
      </c>
      <c r="Q4383" s="12">
        <v>0</v>
      </c>
      <c r="R4383" s="12">
        <v>0</v>
      </c>
    </row>
    <row r="4384" spans="2:18" hidden="1" x14ac:dyDescent="0.25">
      <c r="B4384" s="8" t="s">
        <v>1</v>
      </c>
      <c r="C4384" s="10" t="s">
        <v>14</v>
      </c>
      <c r="D4384" s="9">
        <f t="shared" si="86"/>
        <v>0</v>
      </c>
      <c r="E4384" s="9">
        <f t="shared" si="86"/>
        <v>0</v>
      </c>
      <c r="F4384" s="9">
        <f t="shared" si="86"/>
        <v>0</v>
      </c>
      <c r="G4384" s="9">
        <f t="shared" si="86"/>
        <v>0</v>
      </c>
      <c r="H4384" s="9">
        <f t="shared" si="86"/>
        <v>0</v>
      </c>
      <c r="I4384" s="9">
        <v>0</v>
      </c>
      <c r="J4384" s="9">
        <v>0</v>
      </c>
      <c r="K4384" s="9">
        <v>0</v>
      </c>
      <c r="L4384" s="9">
        <v>0</v>
      </c>
      <c r="M4384" s="9">
        <v>0</v>
      </c>
      <c r="N4384" s="9">
        <v>0</v>
      </c>
      <c r="O4384" s="9">
        <v>0</v>
      </c>
      <c r="P4384" s="9">
        <v>0</v>
      </c>
      <c r="Q4384" s="9">
        <v>0</v>
      </c>
      <c r="R4384" s="9">
        <v>0</v>
      </c>
    </row>
    <row r="4385" spans="2:18" hidden="1" x14ac:dyDescent="0.25">
      <c r="B4385" s="11" t="s">
        <v>1</v>
      </c>
      <c r="C4385" s="13" t="s">
        <v>22</v>
      </c>
      <c r="D4385" s="12">
        <f t="shared" si="86"/>
        <v>0</v>
      </c>
      <c r="E4385" s="12">
        <f t="shared" si="86"/>
        <v>0</v>
      </c>
      <c r="F4385" s="12">
        <f t="shared" si="86"/>
        <v>0</v>
      </c>
      <c r="G4385" s="12">
        <f t="shared" si="86"/>
        <v>0</v>
      </c>
      <c r="H4385" s="12">
        <f t="shared" si="86"/>
        <v>0</v>
      </c>
      <c r="I4385" s="12">
        <v>0</v>
      </c>
      <c r="J4385" s="12">
        <v>0</v>
      </c>
      <c r="K4385" s="12">
        <v>0</v>
      </c>
      <c r="L4385" s="12">
        <v>0</v>
      </c>
      <c r="M4385" s="12">
        <v>0</v>
      </c>
      <c r="N4385" s="12">
        <v>0</v>
      </c>
      <c r="O4385" s="12">
        <v>0</v>
      </c>
      <c r="P4385" s="12">
        <v>0</v>
      </c>
      <c r="Q4385" s="12">
        <v>0</v>
      </c>
      <c r="R4385" s="12">
        <v>0</v>
      </c>
    </row>
    <row r="4386" spans="2:18" ht="15.75" hidden="1" thickBot="1" x14ac:dyDescent="0.3">
      <c r="B4386" s="15" t="s">
        <v>1683</v>
      </c>
      <c r="C4386" s="16" t="s">
        <v>1684</v>
      </c>
      <c r="D4386" s="17">
        <f t="shared" si="86"/>
        <v>0</v>
      </c>
      <c r="E4386" s="17">
        <f t="shared" si="86"/>
        <v>0</v>
      </c>
      <c r="F4386" s="17">
        <f t="shared" si="86"/>
        <v>0</v>
      </c>
      <c r="G4386" s="17">
        <f t="shared" si="86"/>
        <v>0</v>
      </c>
      <c r="H4386" s="17">
        <f t="shared" si="86"/>
        <v>0</v>
      </c>
      <c r="I4386" s="17">
        <v>0</v>
      </c>
      <c r="J4386" s="17">
        <v>0</v>
      </c>
      <c r="K4386" s="17">
        <v>0</v>
      </c>
      <c r="L4386" s="17">
        <v>0</v>
      </c>
      <c r="M4386" s="17">
        <v>0</v>
      </c>
      <c r="N4386" s="17">
        <v>0</v>
      </c>
      <c r="O4386" s="17">
        <v>0</v>
      </c>
      <c r="P4386" s="17">
        <v>0</v>
      </c>
      <c r="Q4386" s="17">
        <v>0</v>
      </c>
      <c r="R4386" s="17">
        <v>0</v>
      </c>
    </row>
    <row r="4387" spans="2:18" hidden="1" x14ac:dyDescent="0.25">
      <c r="B4387" s="11" t="s">
        <v>1</v>
      </c>
      <c r="C4387" s="13" t="s">
        <v>12</v>
      </c>
      <c r="D4387" s="12">
        <f t="shared" si="86"/>
        <v>0</v>
      </c>
      <c r="E4387" s="12">
        <f t="shared" si="86"/>
        <v>0</v>
      </c>
      <c r="F4387" s="12">
        <f t="shared" si="86"/>
        <v>0</v>
      </c>
      <c r="G4387" s="12">
        <f t="shared" si="86"/>
        <v>0</v>
      </c>
      <c r="H4387" s="12">
        <f t="shared" si="86"/>
        <v>0</v>
      </c>
      <c r="I4387" s="12">
        <v>0</v>
      </c>
      <c r="J4387" s="12">
        <v>0</v>
      </c>
      <c r="K4387" s="12">
        <v>0</v>
      </c>
      <c r="L4387" s="12">
        <v>0</v>
      </c>
      <c r="M4387" s="12">
        <v>0</v>
      </c>
      <c r="N4387" s="12">
        <v>0</v>
      </c>
      <c r="O4387" s="12">
        <v>0</v>
      </c>
      <c r="P4387" s="12">
        <v>0</v>
      </c>
      <c r="Q4387" s="12">
        <v>0</v>
      </c>
      <c r="R4387" s="12">
        <v>0</v>
      </c>
    </row>
    <row r="4388" spans="2:18" hidden="1" x14ac:dyDescent="0.25">
      <c r="B4388" s="8" t="s">
        <v>1</v>
      </c>
      <c r="C4388" s="10" t="s">
        <v>13</v>
      </c>
      <c r="D4388" s="9">
        <f t="shared" si="86"/>
        <v>0</v>
      </c>
      <c r="E4388" s="9">
        <f t="shared" si="86"/>
        <v>0</v>
      </c>
      <c r="F4388" s="9">
        <f t="shared" si="86"/>
        <v>0</v>
      </c>
      <c r="G4388" s="9">
        <f t="shared" si="86"/>
        <v>0</v>
      </c>
      <c r="H4388" s="9">
        <f t="shared" si="86"/>
        <v>0</v>
      </c>
      <c r="I4388" s="9">
        <v>0</v>
      </c>
      <c r="J4388" s="9">
        <v>0</v>
      </c>
      <c r="K4388" s="9">
        <v>0</v>
      </c>
      <c r="L4388" s="9">
        <v>0</v>
      </c>
      <c r="M4388" s="9">
        <v>0</v>
      </c>
      <c r="N4388" s="9">
        <v>0</v>
      </c>
      <c r="O4388" s="9">
        <v>0</v>
      </c>
      <c r="P4388" s="9">
        <v>0</v>
      </c>
      <c r="Q4388" s="9">
        <v>0</v>
      </c>
      <c r="R4388" s="9">
        <v>0</v>
      </c>
    </row>
    <row r="4389" spans="2:18" hidden="1" x14ac:dyDescent="0.25">
      <c r="B4389" s="8" t="s">
        <v>1</v>
      </c>
      <c r="C4389" s="10" t="s">
        <v>14</v>
      </c>
      <c r="D4389" s="9">
        <f t="shared" si="86"/>
        <v>0</v>
      </c>
      <c r="E4389" s="9">
        <f t="shared" si="86"/>
        <v>0</v>
      </c>
      <c r="F4389" s="9">
        <f t="shared" si="86"/>
        <v>0</v>
      </c>
      <c r="G4389" s="9">
        <f t="shared" si="86"/>
        <v>0</v>
      </c>
      <c r="H4389" s="9">
        <f t="shared" si="86"/>
        <v>0</v>
      </c>
      <c r="I4389" s="9">
        <v>0</v>
      </c>
      <c r="J4389" s="9">
        <v>0</v>
      </c>
      <c r="K4389" s="9">
        <v>0</v>
      </c>
      <c r="L4389" s="9">
        <v>0</v>
      </c>
      <c r="M4389" s="9">
        <v>0</v>
      </c>
      <c r="N4389" s="9">
        <v>0</v>
      </c>
      <c r="O4389" s="9">
        <v>0</v>
      </c>
      <c r="P4389" s="9">
        <v>0</v>
      </c>
      <c r="Q4389" s="9">
        <v>0</v>
      </c>
      <c r="R4389" s="9">
        <v>0</v>
      </c>
    </row>
    <row r="4390" spans="2:18" hidden="1" x14ac:dyDescent="0.25">
      <c r="B4390" s="8" t="s">
        <v>1</v>
      </c>
      <c r="C4390" s="10" t="s">
        <v>17</v>
      </c>
      <c r="D4390" s="9">
        <f t="shared" si="86"/>
        <v>0</v>
      </c>
      <c r="E4390" s="9">
        <f t="shared" si="86"/>
        <v>0</v>
      </c>
      <c r="F4390" s="9">
        <f t="shared" si="86"/>
        <v>0</v>
      </c>
      <c r="G4390" s="9">
        <f t="shared" si="86"/>
        <v>0</v>
      </c>
      <c r="H4390" s="9">
        <f t="shared" si="86"/>
        <v>0</v>
      </c>
      <c r="I4390" s="9">
        <v>0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  <c r="Q4390" s="9">
        <v>0</v>
      </c>
      <c r="R4390" s="9">
        <v>0</v>
      </c>
    </row>
    <row r="4391" spans="2:18" hidden="1" x14ac:dyDescent="0.25">
      <c r="B4391" s="8" t="s">
        <v>1</v>
      </c>
      <c r="C4391" s="10" t="s">
        <v>18</v>
      </c>
      <c r="D4391" s="9">
        <f t="shared" si="86"/>
        <v>0</v>
      </c>
      <c r="E4391" s="9">
        <f t="shared" si="86"/>
        <v>0</v>
      </c>
      <c r="F4391" s="9">
        <f t="shared" si="86"/>
        <v>0</v>
      </c>
      <c r="G4391" s="9">
        <f t="shared" si="86"/>
        <v>0</v>
      </c>
      <c r="H4391" s="9">
        <f t="shared" si="86"/>
        <v>0</v>
      </c>
      <c r="I4391" s="9">
        <v>0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9">
        <v>0</v>
      </c>
      <c r="Q4391" s="9">
        <v>0</v>
      </c>
      <c r="R4391" s="9">
        <v>0</v>
      </c>
    </row>
    <row r="4392" spans="2:18" hidden="1" x14ac:dyDescent="0.25">
      <c r="B4392" s="8" t="s">
        <v>1</v>
      </c>
      <c r="C4392" s="10" t="s">
        <v>19</v>
      </c>
      <c r="D4392" s="9">
        <f t="shared" si="86"/>
        <v>0</v>
      </c>
      <c r="E4392" s="9">
        <f t="shared" si="86"/>
        <v>0</v>
      </c>
      <c r="F4392" s="9">
        <f t="shared" si="86"/>
        <v>0</v>
      </c>
      <c r="G4392" s="9">
        <f t="shared" si="86"/>
        <v>0</v>
      </c>
      <c r="H4392" s="9">
        <f t="shared" si="86"/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</row>
    <row r="4393" spans="2:18" hidden="1" x14ac:dyDescent="0.25">
      <c r="B4393" s="11" t="s">
        <v>1</v>
      </c>
      <c r="C4393" s="13" t="s">
        <v>20</v>
      </c>
      <c r="D4393" s="12">
        <f t="shared" si="86"/>
        <v>0</v>
      </c>
      <c r="E4393" s="12">
        <f t="shared" si="86"/>
        <v>0</v>
      </c>
      <c r="F4393" s="12">
        <f t="shared" si="86"/>
        <v>0</v>
      </c>
      <c r="G4393" s="12">
        <f t="shared" si="86"/>
        <v>0</v>
      </c>
      <c r="H4393" s="12">
        <f t="shared" si="86"/>
        <v>0</v>
      </c>
      <c r="I4393" s="12">
        <v>0</v>
      </c>
      <c r="J4393" s="12">
        <v>0</v>
      </c>
      <c r="K4393" s="12">
        <v>0</v>
      </c>
      <c r="L4393" s="12">
        <v>0</v>
      </c>
      <c r="M4393" s="12">
        <v>0</v>
      </c>
      <c r="N4393" s="12">
        <v>0</v>
      </c>
      <c r="O4393" s="12">
        <v>0</v>
      </c>
      <c r="P4393" s="12">
        <v>0</v>
      </c>
      <c r="Q4393" s="12">
        <v>0</v>
      </c>
      <c r="R4393" s="12">
        <v>0</v>
      </c>
    </row>
    <row r="4394" spans="2:18" ht="30.75" hidden="1" thickBot="1" x14ac:dyDescent="0.3">
      <c r="B4394" s="15" t="s">
        <v>1685</v>
      </c>
      <c r="C4394" s="16" t="s">
        <v>1686</v>
      </c>
      <c r="D4394" s="17">
        <f t="shared" si="86"/>
        <v>0</v>
      </c>
      <c r="E4394" s="17">
        <f t="shared" si="86"/>
        <v>0</v>
      </c>
      <c r="F4394" s="17">
        <f t="shared" si="86"/>
        <v>0</v>
      </c>
      <c r="G4394" s="17">
        <f t="shared" si="86"/>
        <v>0</v>
      </c>
      <c r="H4394" s="17">
        <f t="shared" si="86"/>
        <v>0</v>
      </c>
      <c r="I4394" s="17">
        <v>0</v>
      </c>
      <c r="J4394" s="17">
        <v>0</v>
      </c>
      <c r="K4394" s="17">
        <v>0</v>
      </c>
      <c r="L4394" s="17">
        <v>0</v>
      </c>
      <c r="M4394" s="17">
        <v>0</v>
      </c>
      <c r="N4394" s="17">
        <v>0</v>
      </c>
      <c r="O4394" s="17">
        <v>0</v>
      </c>
      <c r="P4394" s="17">
        <v>0</v>
      </c>
      <c r="Q4394" s="17">
        <v>0</v>
      </c>
      <c r="R4394" s="17">
        <v>0</v>
      </c>
    </row>
    <row r="4395" spans="2:18" hidden="1" x14ac:dyDescent="0.25">
      <c r="B4395" s="11" t="s">
        <v>1</v>
      </c>
      <c r="C4395" s="13" t="s">
        <v>12</v>
      </c>
      <c r="D4395" s="12">
        <f t="shared" si="86"/>
        <v>0</v>
      </c>
      <c r="E4395" s="12">
        <f t="shared" si="86"/>
        <v>0</v>
      </c>
      <c r="F4395" s="12">
        <f t="shared" si="86"/>
        <v>0</v>
      </c>
      <c r="G4395" s="12">
        <f t="shared" si="86"/>
        <v>0</v>
      </c>
      <c r="H4395" s="12">
        <f t="shared" si="86"/>
        <v>0</v>
      </c>
      <c r="I4395" s="12">
        <v>0</v>
      </c>
      <c r="J4395" s="12">
        <v>0</v>
      </c>
      <c r="K4395" s="12">
        <v>0</v>
      </c>
      <c r="L4395" s="12">
        <v>0</v>
      </c>
      <c r="M4395" s="12">
        <v>0</v>
      </c>
      <c r="N4395" s="12">
        <v>0</v>
      </c>
      <c r="O4395" s="12">
        <v>0</v>
      </c>
      <c r="P4395" s="12">
        <v>0</v>
      </c>
      <c r="Q4395" s="12">
        <v>0</v>
      </c>
      <c r="R4395" s="12">
        <v>0</v>
      </c>
    </row>
    <row r="4396" spans="2:18" hidden="1" x14ac:dyDescent="0.25">
      <c r="B4396" s="8" t="s">
        <v>1</v>
      </c>
      <c r="C4396" s="10" t="s">
        <v>13</v>
      </c>
      <c r="D4396" s="9">
        <f t="shared" si="86"/>
        <v>0</v>
      </c>
      <c r="E4396" s="9">
        <f t="shared" si="86"/>
        <v>0</v>
      </c>
      <c r="F4396" s="9">
        <f t="shared" si="86"/>
        <v>0</v>
      </c>
      <c r="G4396" s="9">
        <f t="shared" si="86"/>
        <v>0</v>
      </c>
      <c r="H4396" s="9">
        <f t="shared" si="86"/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</row>
    <row r="4397" spans="2:18" hidden="1" x14ac:dyDescent="0.25">
      <c r="B4397" s="8" t="s">
        <v>1</v>
      </c>
      <c r="C4397" s="10" t="s">
        <v>14</v>
      </c>
      <c r="D4397" s="9">
        <f t="shared" si="86"/>
        <v>0</v>
      </c>
      <c r="E4397" s="9">
        <f t="shared" si="86"/>
        <v>0</v>
      </c>
      <c r="F4397" s="9">
        <f t="shared" si="86"/>
        <v>0</v>
      </c>
      <c r="G4397" s="9">
        <f t="shared" si="86"/>
        <v>0</v>
      </c>
      <c r="H4397" s="9">
        <f t="shared" si="86"/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</row>
    <row r="4398" spans="2:18" hidden="1" x14ac:dyDescent="0.25">
      <c r="B4398" s="8" t="s">
        <v>1</v>
      </c>
      <c r="C4398" s="10" t="s">
        <v>18</v>
      </c>
      <c r="D4398" s="9">
        <f t="shared" si="86"/>
        <v>0</v>
      </c>
      <c r="E4398" s="9">
        <f t="shared" si="86"/>
        <v>0</v>
      </c>
      <c r="F4398" s="9">
        <f t="shared" si="86"/>
        <v>0</v>
      </c>
      <c r="G4398" s="9">
        <f t="shared" si="86"/>
        <v>0</v>
      </c>
      <c r="H4398" s="9">
        <f t="shared" si="86"/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</row>
    <row r="4399" spans="2:18" hidden="1" x14ac:dyDescent="0.25">
      <c r="B4399" s="8" t="s">
        <v>1</v>
      </c>
      <c r="C4399" s="10" t="s">
        <v>19</v>
      </c>
      <c r="D4399" s="9">
        <f t="shared" si="86"/>
        <v>0</v>
      </c>
      <c r="E4399" s="9">
        <f t="shared" si="86"/>
        <v>0</v>
      </c>
      <c r="F4399" s="9">
        <f t="shared" si="86"/>
        <v>0</v>
      </c>
      <c r="G4399" s="9">
        <f t="shared" si="86"/>
        <v>0</v>
      </c>
      <c r="H4399" s="9">
        <f t="shared" si="86"/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</row>
    <row r="4400" spans="2:18" hidden="1" x14ac:dyDescent="0.25">
      <c r="B4400" s="11" t="s">
        <v>1</v>
      </c>
      <c r="C4400" s="13" t="s">
        <v>20</v>
      </c>
      <c r="D4400" s="12">
        <f t="shared" si="86"/>
        <v>0</v>
      </c>
      <c r="E4400" s="12">
        <f t="shared" si="86"/>
        <v>0</v>
      </c>
      <c r="F4400" s="12">
        <f t="shared" si="86"/>
        <v>0</v>
      </c>
      <c r="G4400" s="12">
        <f t="shared" si="86"/>
        <v>0</v>
      </c>
      <c r="H4400" s="12">
        <f t="shared" si="86"/>
        <v>0</v>
      </c>
      <c r="I4400" s="12">
        <v>0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2">
        <v>0</v>
      </c>
      <c r="Q4400" s="12">
        <v>0</v>
      </c>
      <c r="R4400" s="12">
        <v>0</v>
      </c>
    </row>
    <row r="4401" spans="2:18" ht="30.75" hidden="1" thickBot="1" x14ac:dyDescent="0.3">
      <c r="B4401" s="15" t="s">
        <v>1687</v>
      </c>
      <c r="C4401" s="16" t="s">
        <v>1688</v>
      </c>
      <c r="D4401" s="17">
        <f t="shared" si="86"/>
        <v>0</v>
      </c>
      <c r="E4401" s="17">
        <f t="shared" si="86"/>
        <v>0</v>
      </c>
      <c r="F4401" s="17">
        <f t="shared" si="86"/>
        <v>0</v>
      </c>
      <c r="G4401" s="17">
        <f t="shared" si="86"/>
        <v>0</v>
      </c>
      <c r="H4401" s="17">
        <f t="shared" si="86"/>
        <v>0</v>
      </c>
      <c r="I4401" s="17">
        <v>0</v>
      </c>
      <c r="J4401" s="17">
        <v>0</v>
      </c>
      <c r="K4401" s="17">
        <v>0</v>
      </c>
      <c r="L4401" s="17">
        <v>0</v>
      </c>
      <c r="M4401" s="17">
        <v>0</v>
      </c>
      <c r="N4401" s="17">
        <v>0</v>
      </c>
      <c r="O4401" s="17">
        <v>0</v>
      </c>
      <c r="P4401" s="17">
        <v>0</v>
      </c>
      <c r="Q4401" s="17">
        <v>0</v>
      </c>
      <c r="R4401" s="17">
        <v>0</v>
      </c>
    </row>
    <row r="4402" spans="2:18" hidden="1" x14ac:dyDescent="0.25">
      <c r="B4402" s="11" t="s">
        <v>1</v>
      </c>
      <c r="C4402" s="13" t="s">
        <v>12</v>
      </c>
      <c r="D4402" s="12">
        <f t="shared" si="86"/>
        <v>0</v>
      </c>
      <c r="E4402" s="12">
        <f t="shared" si="86"/>
        <v>0</v>
      </c>
      <c r="F4402" s="12">
        <f t="shared" si="86"/>
        <v>0</v>
      </c>
      <c r="G4402" s="12">
        <f t="shared" si="86"/>
        <v>0</v>
      </c>
      <c r="H4402" s="12">
        <f t="shared" si="86"/>
        <v>0</v>
      </c>
      <c r="I4402" s="12">
        <v>0</v>
      </c>
      <c r="J4402" s="12">
        <v>0</v>
      </c>
      <c r="K4402" s="12">
        <v>0</v>
      </c>
      <c r="L4402" s="12">
        <v>0</v>
      </c>
      <c r="M4402" s="12">
        <v>0</v>
      </c>
      <c r="N4402" s="12">
        <v>0</v>
      </c>
      <c r="O4402" s="12">
        <v>0</v>
      </c>
      <c r="P4402" s="12">
        <v>0</v>
      </c>
      <c r="Q4402" s="12">
        <v>0</v>
      </c>
      <c r="R4402" s="12">
        <v>0</v>
      </c>
    </row>
    <row r="4403" spans="2:18" hidden="1" x14ac:dyDescent="0.25">
      <c r="B4403" s="8" t="s">
        <v>1</v>
      </c>
      <c r="C4403" s="10" t="s">
        <v>13</v>
      </c>
      <c r="D4403" s="9">
        <f t="shared" si="86"/>
        <v>0</v>
      </c>
      <c r="E4403" s="9">
        <f t="shared" si="86"/>
        <v>0</v>
      </c>
      <c r="F4403" s="9">
        <f t="shared" si="86"/>
        <v>0</v>
      </c>
      <c r="G4403" s="9">
        <f t="shared" si="86"/>
        <v>0</v>
      </c>
      <c r="H4403" s="9">
        <f t="shared" si="86"/>
        <v>0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</row>
    <row r="4404" spans="2:18" hidden="1" x14ac:dyDescent="0.25">
      <c r="B4404" s="8" t="s">
        <v>1</v>
      </c>
      <c r="C4404" s="10" t="s">
        <v>14</v>
      </c>
      <c r="D4404" s="9">
        <f t="shared" si="86"/>
        <v>0</v>
      </c>
      <c r="E4404" s="9">
        <f t="shared" si="86"/>
        <v>0</v>
      </c>
      <c r="F4404" s="9">
        <f t="shared" si="86"/>
        <v>0</v>
      </c>
      <c r="G4404" s="9">
        <f t="shared" si="86"/>
        <v>0</v>
      </c>
      <c r="H4404" s="9">
        <f t="shared" si="86"/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</row>
    <row r="4405" spans="2:18" hidden="1" x14ac:dyDescent="0.25">
      <c r="B4405" s="8" t="s">
        <v>1</v>
      </c>
      <c r="C4405" s="10" t="s">
        <v>19</v>
      </c>
      <c r="D4405" s="9">
        <f t="shared" si="86"/>
        <v>0</v>
      </c>
      <c r="E4405" s="9">
        <f t="shared" si="86"/>
        <v>0</v>
      </c>
      <c r="F4405" s="9">
        <f t="shared" si="86"/>
        <v>0</v>
      </c>
      <c r="G4405" s="9">
        <f t="shared" si="86"/>
        <v>0</v>
      </c>
      <c r="H4405" s="9">
        <f t="shared" si="86"/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</row>
    <row r="4406" spans="2:18" hidden="1" x14ac:dyDescent="0.25">
      <c r="B4406" s="11" t="s">
        <v>1</v>
      </c>
      <c r="C4406" s="13" t="s">
        <v>20</v>
      </c>
      <c r="D4406" s="12">
        <f t="shared" si="86"/>
        <v>0</v>
      </c>
      <c r="E4406" s="12">
        <f t="shared" si="86"/>
        <v>0</v>
      </c>
      <c r="F4406" s="12">
        <f t="shared" si="86"/>
        <v>0</v>
      </c>
      <c r="G4406" s="12">
        <f t="shared" si="86"/>
        <v>0</v>
      </c>
      <c r="H4406" s="12">
        <f t="shared" si="86"/>
        <v>0</v>
      </c>
      <c r="I4406" s="12">
        <v>0</v>
      </c>
      <c r="J4406" s="12">
        <v>0</v>
      </c>
      <c r="K4406" s="12">
        <v>0</v>
      </c>
      <c r="L4406" s="12">
        <v>0</v>
      </c>
      <c r="M4406" s="12">
        <v>0</v>
      </c>
      <c r="N4406" s="12">
        <v>0</v>
      </c>
      <c r="O4406" s="12">
        <v>0</v>
      </c>
      <c r="P4406" s="12">
        <v>0</v>
      </c>
      <c r="Q4406" s="12">
        <v>0</v>
      </c>
      <c r="R4406" s="12">
        <v>0</v>
      </c>
    </row>
    <row r="4407" spans="2:18" ht="30.75" hidden="1" thickBot="1" x14ac:dyDescent="0.3">
      <c r="B4407" s="15" t="s">
        <v>1689</v>
      </c>
      <c r="C4407" s="16" t="s">
        <v>1690</v>
      </c>
      <c r="D4407" s="17">
        <f t="shared" si="86"/>
        <v>0</v>
      </c>
      <c r="E4407" s="17">
        <f t="shared" si="86"/>
        <v>0</v>
      </c>
      <c r="F4407" s="17">
        <f t="shared" si="86"/>
        <v>0</v>
      </c>
      <c r="G4407" s="17">
        <f t="shared" si="86"/>
        <v>0</v>
      </c>
      <c r="H4407" s="17">
        <f t="shared" si="86"/>
        <v>0</v>
      </c>
      <c r="I4407" s="17">
        <v>0</v>
      </c>
      <c r="J4407" s="17">
        <v>0</v>
      </c>
      <c r="K4407" s="17">
        <v>0</v>
      </c>
      <c r="L4407" s="17">
        <v>0</v>
      </c>
      <c r="M4407" s="17">
        <v>0</v>
      </c>
      <c r="N4407" s="17">
        <v>0</v>
      </c>
      <c r="O4407" s="17">
        <v>0</v>
      </c>
      <c r="P4407" s="17">
        <v>0</v>
      </c>
      <c r="Q4407" s="17">
        <v>0</v>
      </c>
      <c r="R4407" s="17">
        <v>0</v>
      </c>
    </row>
    <row r="4408" spans="2:18" hidden="1" x14ac:dyDescent="0.25">
      <c r="B4408" s="11" t="s">
        <v>1</v>
      </c>
      <c r="C4408" s="13" t="s">
        <v>12</v>
      </c>
      <c r="D4408" s="12">
        <f t="shared" ref="D4408:H4458" si="87">I4408+N4408</f>
        <v>0</v>
      </c>
      <c r="E4408" s="12">
        <f t="shared" si="87"/>
        <v>0</v>
      </c>
      <c r="F4408" s="12">
        <f t="shared" si="87"/>
        <v>0</v>
      </c>
      <c r="G4408" s="12">
        <f t="shared" si="87"/>
        <v>0</v>
      </c>
      <c r="H4408" s="12">
        <f t="shared" si="87"/>
        <v>0</v>
      </c>
      <c r="I4408" s="12">
        <v>0</v>
      </c>
      <c r="J4408" s="12">
        <v>0</v>
      </c>
      <c r="K4408" s="12">
        <v>0</v>
      </c>
      <c r="L4408" s="12">
        <v>0</v>
      </c>
      <c r="M4408" s="12">
        <v>0</v>
      </c>
      <c r="N4408" s="12">
        <v>0</v>
      </c>
      <c r="O4408" s="12">
        <v>0</v>
      </c>
      <c r="P4408" s="12">
        <v>0</v>
      </c>
      <c r="Q4408" s="12">
        <v>0</v>
      </c>
      <c r="R4408" s="12">
        <v>0</v>
      </c>
    </row>
    <row r="4409" spans="2:18" hidden="1" x14ac:dyDescent="0.25">
      <c r="B4409" s="8" t="s">
        <v>1</v>
      </c>
      <c r="C4409" s="10" t="s">
        <v>13</v>
      </c>
      <c r="D4409" s="9">
        <f t="shared" si="87"/>
        <v>0</v>
      </c>
      <c r="E4409" s="9">
        <f t="shared" si="87"/>
        <v>0</v>
      </c>
      <c r="F4409" s="9">
        <f t="shared" si="87"/>
        <v>0</v>
      </c>
      <c r="G4409" s="9">
        <f t="shared" si="87"/>
        <v>0</v>
      </c>
      <c r="H4409" s="9">
        <f t="shared" si="87"/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</row>
    <row r="4410" spans="2:18" hidden="1" x14ac:dyDescent="0.25">
      <c r="B4410" s="8" t="s">
        <v>1</v>
      </c>
      <c r="C4410" s="10" t="s">
        <v>14</v>
      </c>
      <c r="D4410" s="9">
        <f t="shared" si="87"/>
        <v>0</v>
      </c>
      <c r="E4410" s="9">
        <f t="shared" si="87"/>
        <v>0</v>
      </c>
      <c r="F4410" s="9">
        <f t="shared" si="87"/>
        <v>0</v>
      </c>
      <c r="G4410" s="9">
        <f t="shared" si="87"/>
        <v>0</v>
      </c>
      <c r="H4410" s="9">
        <f t="shared" si="87"/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</row>
    <row r="4411" spans="2:18" hidden="1" x14ac:dyDescent="0.25">
      <c r="B4411" s="8" t="s">
        <v>1</v>
      </c>
      <c r="C4411" s="10" t="s">
        <v>17</v>
      </c>
      <c r="D4411" s="9">
        <f t="shared" si="87"/>
        <v>0</v>
      </c>
      <c r="E4411" s="9">
        <f t="shared" si="87"/>
        <v>0</v>
      </c>
      <c r="F4411" s="9">
        <f t="shared" si="87"/>
        <v>0</v>
      </c>
      <c r="G4411" s="9">
        <f t="shared" si="87"/>
        <v>0</v>
      </c>
      <c r="H4411" s="9">
        <f t="shared" si="87"/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</row>
    <row r="4412" spans="2:18" hidden="1" x14ac:dyDescent="0.25">
      <c r="B4412" s="8" t="s">
        <v>1</v>
      </c>
      <c r="C4412" s="10" t="s">
        <v>19</v>
      </c>
      <c r="D4412" s="9">
        <f t="shared" si="87"/>
        <v>0</v>
      </c>
      <c r="E4412" s="9">
        <f t="shared" si="87"/>
        <v>0</v>
      </c>
      <c r="F4412" s="9">
        <f t="shared" si="87"/>
        <v>0</v>
      </c>
      <c r="G4412" s="9">
        <f t="shared" si="87"/>
        <v>0</v>
      </c>
      <c r="H4412" s="9">
        <f t="shared" si="87"/>
        <v>0</v>
      </c>
      <c r="I4412" s="9">
        <v>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</row>
    <row r="4413" spans="2:18" hidden="1" x14ac:dyDescent="0.25">
      <c r="B4413" s="11" t="s">
        <v>1</v>
      </c>
      <c r="C4413" s="13" t="s">
        <v>20</v>
      </c>
      <c r="D4413" s="12">
        <f t="shared" si="87"/>
        <v>0</v>
      </c>
      <c r="E4413" s="12">
        <f t="shared" si="87"/>
        <v>0</v>
      </c>
      <c r="F4413" s="12">
        <f t="shared" si="87"/>
        <v>0</v>
      </c>
      <c r="G4413" s="12">
        <f t="shared" si="87"/>
        <v>0</v>
      </c>
      <c r="H4413" s="12">
        <f t="shared" si="87"/>
        <v>0</v>
      </c>
      <c r="I4413" s="12">
        <v>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2">
        <v>0</v>
      </c>
      <c r="P4413" s="12">
        <v>0</v>
      </c>
      <c r="Q4413" s="12">
        <v>0</v>
      </c>
      <c r="R4413" s="12">
        <v>0</v>
      </c>
    </row>
    <row r="4414" spans="2:18" ht="30.75" hidden="1" thickBot="1" x14ac:dyDescent="0.3">
      <c r="B4414" s="15" t="s">
        <v>1691</v>
      </c>
      <c r="C4414" s="16" t="s">
        <v>1692</v>
      </c>
      <c r="D4414" s="17">
        <f t="shared" si="87"/>
        <v>0</v>
      </c>
      <c r="E4414" s="17">
        <f t="shared" si="87"/>
        <v>0</v>
      </c>
      <c r="F4414" s="17">
        <f t="shared" si="87"/>
        <v>0</v>
      </c>
      <c r="G4414" s="17">
        <f t="shared" si="87"/>
        <v>0</v>
      </c>
      <c r="H4414" s="17">
        <f t="shared" si="87"/>
        <v>0</v>
      </c>
      <c r="I4414" s="17">
        <v>0</v>
      </c>
      <c r="J4414" s="17">
        <v>0</v>
      </c>
      <c r="K4414" s="17">
        <v>0</v>
      </c>
      <c r="L4414" s="17">
        <v>0</v>
      </c>
      <c r="M4414" s="17">
        <v>0</v>
      </c>
      <c r="N4414" s="17">
        <v>0</v>
      </c>
      <c r="O4414" s="17">
        <v>0</v>
      </c>
      <c r="P4414" s="17">
        <v>0</v>
      </c>
      <c r="Q4414" s="17">
        <v>0</v>
      </c>
      <c r="R4414" s="17">
        <v>0</v>
      </c>
    </row>
    <row r="4415" spans="2:18" hidden="1" x14ac:dyDescent="0.25">
      <c r="B4415" s="11" t="s">
        <v>1</v>
      </c>
      <c r="C4415" s="13" t="s">
        <v>12</v>
      </c>
      <c r="D4415" s="12">
        <f t="shared" si="87"/>
        <v>0</v>
      </c>
      <c r="E4415" s="12">
        <f t="shared" si="87"/>
        <v>0</v>
      </c>
      <c r="F4415" s="12">
        <f t="shared" si="87"/>
        <v>0</v>
      </c>
      <c r="G4415" s="12">
        <f t="shared" si="87"/>
        <v>0</v>
      </c>
      <c r="H4415" s="12">
        <f t="shared" si="87"/>
        <v>0</v>
      </c>
      <c r="I4415" s="12">
        <v>0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0</v>
      </c>
      <c r="P4415" s="12">
        <v>0</v>
      </c>
      <c r="Q4415" s="12">
        <v>0</v>
      </c>
      <c r="R4415" s="12">
        <v>0</v>
      </c>
    </row>
    <row r="4416" spans="2:18" hidden="1" x14ac:dyDescent="0.25">
      <c r="B4416" s="8" t="s">
        <v>1</v>
      </c>
      <c r="C4416" s="10" t="s">
        <v>13</v>
      </c>
      <c r="D4416" s="9">
        <f t="shared" si="87"/>
        <v>0</v>
      </c>
      <c r="E4416" s="9">
        <f t="shared" si="87"/>
        <v>0</v>
      </c>
      <c r="F4416" s="9">
        <f t="shared" si="87"/>
        <v>0</v>
      </c>
      <c r="G4416" s="9">
        <f t="shared" si="87"/>
        <v>0</v>
      </c>
      <c r="H4416" s="9">
        <f t="shared" si="87"/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</row>
    <row r="4417" spans="2:18" hidden="1" x14ac:dyDescent="0.25">
      <c r="B4417" s="8" t="s">
        <v>1</v>
      </c>
      <c r="C4417" s="10" t="s">
        <v>14</v>
      </c>
      <c r="D4417" s="9">
        <f t="shared" si="87"/>
        <v>0</v>
      </c>
      <c r="E4417" s="9">
        <f t="shared" si="87"/>
        <v>0</v>
      </c>
      <c r="F4417" s="9">
        <f t="shared" si="87"/>
        <v>0</v>
      </c>
      <c r="G4417" s="9">
        <f t="shared" si="87"/>
        <v>0</v>
      </c>
      <c r="H4417" s="9">
        <f t="shared" si="87"/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</row>
    <row r="4418" spans="2:18" hidden="1" x14ac:dyDescent="0.25">
      <c r="B4418" s="11" t="s">
        <v>1</v>
      </c>
      <c r="C4418" s="13" t="s">
        <v>20</v>
      </c>
      <c r="D4418" s="12">
        <f t="shared" si="87"/>
        <v>0</v>
      </c>
      <c r="E4418" s="12">
        <f t="shared" si="87"/>
        <v>0</v>
      </c>
      <c r="F4418" s="12">
        <f t="shared" si="87"/>
        <v>0</v>
      </c>
      <c r="G4418" s="12">
        <f t="shared" si="87"/>
        <v>0</v>
      </c>
      <c r="H4418" s="12">
        <f t="shared" si="87"/>
        <v>0</v>
      </c>
      <c r="I4418" s="12">
        <v>0</v>
      </c>
      <c r="J4418" s="12">
        <v>0</v>
      </c>
      <c r="K4418" s="12">
        <v>0</v>
      </c>
      <c r="L4418" s="12">
        <v>0</v>
      </c>
      <c r="M4418" s="12">
        <v>0</v>
      </c>
      <c r="N4418" s="12">
        <v>0</v>
      </c>
      <c r="O4418" s="12">
        <v>0</v>
      </c>
      <c r="P4418" s="12">
        <v>0</v>
      </c>
      <c r="Q4418" s="12">
        <v>0</v>
      </c>
      <c r="R4418" s="12">
        <v>0</v>
      </c>
    </row>
    <row r="4419" spans="2:18" ht="45.75" hidden="1" thickBot="1" x14ac:dyDescent="0.3">
      <c r="B4419" s="15" t="s">
        <v>1693</v>
      </c>
      <c r="C4419" s="16" t="s">
        <v>1694</v>
      </c>
      <c r="D4419" s="17">
        <f t="shared" si="87"/>
        <v>0</v>
      </c>
      <c r="E4419" s="17">
        <f t="shared" si="87"/>
        <v>0</v>
      </c>
      <c r="F4419" s="17">
        <f t="shared" si="87"/>
        <v>0</v>
      </c>
      <c r="G4419" s="17">
        <f t="shared" si="87"/>
        <v>0</v>
      </c>
      <c r="H4419" s="17">
        <f t="shared" si="87"/>
        <v>0</v>
      </c>
      <c r="I4419" s="17">
        <v>0</v>
      </c>
      <c r="J4419" s="17">
        <v>0</v>
      </c>
      <c r="K4419" s="17">
        <v>0</v>
      </c>
      <c r="L4419" s="17">
        <v>0</v>
      </c>
      <c r="M4419" s="17">
        <v>0</v>
      </c>
      <c r="N4419" s="17">
        <v>0</v>
      </c>
      <c r="O4419" s="17">
        <v>0</v>
      </c>
      <c r="P4419" s="17">
        <v>0</v>
      </c>
      <c r="Q4419" s="17">
        <v>0</v>
      </c>
      <c r="R4419" s="17">
        <v>0</v>
      </c>
    </row>
    <row r="4420" spans="2:18" hidden="1" x14ac:dyDescent="0.25">
      <c r="B4420" s="11" t="s">
        <v>1</v>
      </c>
      <c r="C4420" s="13" t="s">
        <v>12</v>
      </c>
      <c r="D4420" s="12">
        <f t="shared" si="87"/>
        <v>0</v>
      </c>
      <c r="E4420" s="12">
        <f t="shared" si="87"/>
        <v>0</v>
      </c>
      <c r="F4420" s="12">
        <f t="shared" si="87"/>
        <v>0</v>
      </c>
      <c r="G4420" s="12">
        <f t="shared" si="87"/>
        <v>0</v>
      </c>
      <c r="H4420" s="12">
        <f t="shared" si="87"/>
        <v>0</v>
      </c>
      <c r="I4420" s="12">
        <v>0</v>
      </c>
      <c r="J4420" s="12">
        <v>0</v>
      </c>
      <c r="K4420" s="12">
        <v>0</v>
      </c>
      <c r="L4420" s="12">
        <v>0</v>
      </c>
      <c r="M4420" s="12">
        <v>0</v>
      </c>
      <c r="N4420" s="12">
        <v>0</v>
      </c>
      <c r="O4420" s="12">
        <v>0</v>
      </c>
      <c r="P4420" s="12">
        <v>0</v>
      </c>
      <c r="Q4420" s="12">
        <v>0</v>
      </c>
      <c r="R4420" s="12">
        <v>0</v>
      </c>
    </row>
    <row r="4421" spans="2:18" hidden="1" x14ac:dyDescent="0.25">
      <c r="B4421" s="8" t="s">
        <v>1</v>
      </c>
      <c r="C4421" s="10" t="s">
        <v>13</v>
      </c>
      <c r="D4421" s="9">
        <f t="shared" si="87"/>
        <v>0</v>
      </c>
      <c r="E4421" s="9">
        <f t="shared" si="87"/>
        <v>0</v>
      </c>
      <c r="F4421" s="9">
        <f t="shared" si="87"/>
        <v>0</v>
      </c>
      <c r="G4421" s="9">
        <f t="shared" si="87"/>
        <v>0</v>
      </c>
      <c r="H4421" s="9">
        <f t="shared" si="87"/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</row>
    <row r="4422" spans="2:18" hidden="1" x14ac:dyDescent="0.25">
      <c r="B4422" s="8" t="s">
        <v>1</v>
      </c>
      <c r="C4422" s="10" t="s">
        <v>14</v>
      </c>
      <c r="D4422" s="9">
        <f t="shared" si="87"/>
        <v>0</v>
      </c>
      <c r="E4422" s="9">
        <f t="shared" si="87"/>
        <v>0</v>
      </c>
      <c r="F4422" s="9">
        <f t="shared" si="87"/>
        <v>0</v>
      </c>
      <c r="G4422" s="9">
        <f t="shared" si="87"/>
        <v>0</v>
      </c>
      <c r="H4422" s="9">
        <f t="shared" si="87"/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</row>
    <row r="4423" spans="2:18" hidden="1" x14ac:dyDescent="0.25">
      <c r="B4423" s="8" t="s">
        <v>1</v>
      </c>
      <c r="C4423" s="10" t="s">
        <v>19</v>
      </c>
      <c r="D4423" s="9">
        <f t="shared" si="87"/>
        <v>0</v>
      </c>
      <c r="E4423" s="9">
        <f t="shared" si="87"/>
        <v>0</v>
      </c>
      <c r="F4423" s="9">
        <f t="shared" si="87"/>
        <v>0</v>
      </c>
      <c r="G4423" s="9">
        <f t="shared" si="87"/>
        <v>0</v>
      </c>
      <c r="H4423" s="9">
        <f t="shared" si="87"/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</row>
    <row r="4424" spans="2:18" ht="30.75" hidden="1" thickBot="1" x14ac:dyDescent="0.3">
      <c r="B4424" s="15" t="s">
        <v>1695</v>
      </c>
      <c r="C4424" s="16" t="s">
        <v>1696</v>
      </c>
      <c r="D4424" s="17">
        <f t="shared" si="87"/>
        <v>0</v>
      </c>
      <c r="E4424" s="17">
        <f t="shared" si="87"/>
        <v>0</v>
      </c>
      <c r="F4424" s="17">
        <f t="shared" si="87"/>
        <v>0</v>
      </c>
      <c r="G4424" s="17">
        <f t="shared" si="87"/>
        <v>0</v>
      </c>
      <c r="H4424" s="17">
        <f t="shared" si="87"/>
        <v>0</v>
      </c>
      <c r="I4424" s="17">
        <v>0</v>
      </c>
      <c r="J4424" s="17">
        <v>0</v>
      </c>
      <c r="K4424" s="17">
        <v>0</v>
      </c>
      <c r="L4424" s="17">
        <v>0</v>
      </c>
      <c r="M4424" s="17">
        <v>0</v>
      </c>
      <c r="N4424" s="17">
        <v>0</v>
      </c>
      <c r="O4424" s="17">
        <v>0</v>
      </c>
      <c r="P4424" s="17">
        <v>0</v>
      </c>
      <c r="Q4424" s="17">
        <v>0</v>
      </c>
      <c r="R4424" s="17">
        <v>0</v>
      </c>
    </row>
    <row r="4425" spans="2:18" hidden="1" x14ac:dyDescent="0.25">
      <c r="B4425" s="11" t="s">
        <v>1</v>
      </c>
      <c r="C4425" s="13" t="s">
        <v>12</v>
      </c>
      <c r="D4425" s="12">
        <f t="shared" si="87"/>
        <v>0</v>
      </c>
      <c r="E4425" s="12">
        <f t="shared" si="87"/>
        <v>0</v>
      </c>
      <c r="F4425" s="12">
        <f t="shared" si="87"/>
        <v>0</v>
      </c>
      <c r="G4425" s="12">
        <f t="shared" si="87"/>
        <v>0</v>
      </c>
      <c r="H4425" s="12">
        <f t="shared" si="87"/>
        <v>0</v>
      </c>
      <c r="I4425" s="12">
        <v>0</v>
      </c>
      <c r="J4425" s="12">
        <v>0</v>
      </c>
      <c r="K4425" s="12">
        <v>0</v>
      </c>
      <c r="L4425" s="12">
        <v>0</v>
      </c>
      <c r="M4425" s="12">
        <v>0</v>
      </c>
      <c r="N4425" s="12">
        <v>0</v>
      </c>
      <c r="O4425" s="12">
        <v>0</v>
      </c>
      <c r="P4425" s="12">
        <v>0</v>
      </c>
      <c r="Q4425" s="12">
        <v>0</v>
      </c>
      <c r="R4425" s="12">
        <v>0</v>
      </c>
    </row>
    <row r="4426" spans="2:18" hidden="1" x14ac:dyDescent="0.25">
      <c r="B4426" s="8" t="s">
        <v>1</v>
      </c>
      <c r="C4426" s="10" t="s">
        <v>13</v>
      </c>
      <c r="D4426" s="9">
        <f t="shared" si="87"/>
        <v>0</v>
      </c>
      <c r="E4426" s="9">
        <f t="shared" si="87"/>
        <v>0</v>
      </c>
      <c r="F4426" s="9">
        <f t="shared" si="87"/>
        <v>0</v>
      </c>
      <c r="G4426" s="9">
        <f t="shared" si="87"/>
        <v>0</v>
      </c>
      <c r="H4426" s="9">
        <f t="shared" si="87"/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0</v>
      </c>
      <c r="R4426" s="9">
        <v>0</v>
      </c>
    </row>
    <row r="4427" spans="2:18" hidden="1" x14ac:dyDescent="0.25">
      <c r="B4427" s="8" t="s">
        <v>1</v>
      </c>
      <c r="C4427" s="10" t="s">
        <v>14</v>
      </c>
      <c r="D4427" s="9">
        <f t="shared" si="87"/>
        <v>0</v>
      </c>
      <c r="E4427" s="9">
        <f t="shared" si="87"/>
        <v>0</v>
      </c>
      <c r="F4427" s="9">
        <f t="shared" si="87"/>
        <v>0</v>
      </c>
      <c r="G4427" s="9">
        <f t="shared" si="87"/>
        <v>0</v>
      </c>
      <c r="H4427" s="9">
        <f t="shared" si="87"/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</row>
    <row r="4428" spans="2:18" hidden="1" x14ac:dyDescent="0.25">
      <c r="B4428" s="8" t="s">
        <v>1</v>
      </c>
      <c r="C4428" s="10" t="s">
        <v>18</v>
      </c>
      <c r="D4428" s="9">
        <f t="shared" si="87"/>
        <v>0</v>
      </c>
      <c r="E4428" s="9">
        <f t="shared" si="87"/>
        <v>0</v>
      </c>
      <c r="F4428" s="9">
        <f t="shared" si="87"/>
        <v>0</v>
      </c>
      <c r="G4428" s="9">
        <f t="shared" si="87"/>
        <v>0</v>
      </c>
      <c r="H4428" s="9">
        <f t="shared" si="87"/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</row>
    <row r="4429" spans="2:18" hidden="1" x14ac:dyDescent="0.25">
      <c r="B4429" s="8" t="s">
        <v>1</v>
      </c>
      <c r="C4429" s="10" t="s">
        <v>19</v>
      </c>
      <c r="D4429" s="9">
        <f t="shared" si="87"/>
        <v>0</v>
      </c>
      <c r="E4429" s="9">
        <f t="shared" si="87"/>
        <v>0</v>
      </c>
      <c r="F4429" s="9">
        <f t="shared" si="87"/>
        <v>0</v>
      </c>
      <c r="G4429" s="9">
        <f t="shared" si="87"/>
        <v>0</v>
      </c>
      <c r="H4429" s="9">
        <f t="shared" si="87"/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</row>
    <row r="4430" spans="2:18" hidden="1" x14ac:dyDescent="0.25">
      <c r="B4430" s="11" t="s">
        <v>1</v>
      </c>
      <c r="C4430" s="13" t="s">
        <v>20</v>
      </c>
      <c r="D4430" s="12">
        <f t="shared" si="87"/>
        <v>0</v>
      </c>
      <c r="E4430" s="12">
        <f t="shared" si="87"/>
        <v>0</v>
      </c>
      <c r="F4430" s="12">
        <f t="shared" si="87"/>
        <v>0</v>
      </c>
      <c r="G4430" s="12">
        <f t="shared" si="87"/>
        <v>0</v>
      </c>
      <c r="H4430" s="12">
        <f t="shared" si="87"/>
        <v>0</v>
      </c>
      <c r="I4430" s="12">
        <v>0</v>
      </c>
      <c r="J4430" s="12">
        <v>0</v>
      </c>
      <c r="K4430" s="12">
        <v>0</v>
      </c>
      <c r="L4430" s="12">
        <v>0</v>
      </c>
      <c r="M4430" s="12">
        <v>0</v>
      </c>
      <c r="N4430" s="12">
        <v>0</v>
      </c>
      <c r="O4430" s="12">
        <v>0</v>
      </c>
      <c r="P4430" s="12">
        <v>0</v>
      </c>
      <c r="Q4430" s="12">
        <v>0</v>
      </c>
      <c r="R4430" s="12">
        <v>0</v>
      </c>
    </row>
    <row r="4431" spans="2:18" ht="30.75" hidden="1" thickBot="1" x14ac:dyDescent="0.3">
      <c r="B4431" s="15" t="s">
        <v>1697</v>
      </c>
      <c r="C4431" s="16" t="s">
        <v>1698</v>
      </c>
      <c r="D4431" s="17">
        <f t="shared" si="87"/>
        <v>0</v>
      </c>
      <c r="E4431" s="17">
        <f t="shared" si="87"/>
        <v>0</v>
      </c>
      <c r="F4431" s="17">
        <f t="shared" si="87"/>
        <v>0</v>
      </c>
      <c r="G4431" s="17">
        <f t="shared" si="87"/>
        <v>0</v>
      </c>
      <c r="H4431" s="17">
        <f t="shared" si="87"/>
        <v>0</v>
      </c>
      <c r="I4431" s="17">
        <v>0</v>
      </c>
      <c r="J4431" s="17">
        <v>0</v>
      </c>
      <c r="K4431" s="17">
        <v>0</v>
      </c>
      <c r="L4431" s="17">
        <v>0</v>
      </c>
      <c r="M4431" s="17">
        <v>0</v>
      </c>
      <c r="N4431" s="17">
        <v>0</v>
      </c>
      <c r="O4431" s="17">
        <v>0</v>
      </c>
      <c r="P4431" s="17">
        <v>0</v>
      </c>
      <c r="Q4431" s="17">
        <v>0</v>
      </c>
      <c r="R4431" s="17">
        <v>0</v>
      </c>
    </row>
    <row r="4432" spans="2:18" hidden="1" x14ac:dyDescent="0.25">
      <c r="B4432" s="11" t="s">
        <v>1</v>
      </c>
      <c r="C4432" s="13" t="s">
        <v>12</v>
      </c>
      <c r="D4432" s="12">
        <f t="shared" si="87"/>
        <v>0</v>
      </c>
      <c r="E4432" s="12">
        <f t="shared" si="87"/>
        <v>0</v>
      </c>
      <c r="F4432" s="12">
        <f t="shared" si="87"/>
        <v>0</v>
      </c>
      <c r="G4432" s="12">
        <f t="shared" si="87"/>
        <v>0</v>
      </c>
      <c r="H4432" s="12">
        <f t="shared" si="87"/>
        <v>0</v>
      </c>
      <c r="I4432" s="12">
        <v>0</v>
      </c>
      <c r="J4432" s="12">
        <v>0</v>
      </c>
      <c r="K4432" s="12">
        <v>0</v>
      </c>
      <c r="L4432" s="12">
        <v>0</v>
      </c>
      <c r="M4432" s="12">
        <v>0</v>
      </c>
      <c r="N4432" s="12">
        <v>0</v>
      </c>
      <c r="O4432" s="12">
        <v>0</v>
      </c>
      <c r="P4432" s="12">
        <v>0</v>
      </c>
      <c r="Q4432" s="12">
        <v>0</v>
      </c>
      <c r="R4432" s="12">
        <v>0</v>
      </c>
    </row>
    <row r="4433" spans="2:18" hidden="1" x14ac:dyDescent="0.25">
      <c r="B4433" s="8" t="s">
        <v>1</v>
      </c>
      <c r="C4433" s="10" t="s">
        <v>13</v>
      </c>
      <c r="D4433" s="9">
        <f t="shared" si="87"/>
        <v>0</v>
      </c>
      <c r="E4433" s="9">
        <f t="shared" si="87"/>
        <v>0</v>
      </c>
      <c r="F4433" s="9">
        <f t="shared" si="87"/>
        <v>0</v>
      </c>
      <c r="G4433" s="9">
        <f t="shared" si="87"/>
        <v>0</v>
      </c>
      <c r="H4433" s="9">
        <f t="shared" si="87"/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</row>
    <row r="4434" spans="2:18" hidden="1" x14ac:dyDescent="0.25">
      <c r="B4434" s="8" t="s">
        <v>1</v>
      </c>
      <c r="C4434" s="10" t="s">
        <v>14</v>
      </c>
      <c r="D4434" s="9">
        <f t="shared" si="87"/>
        <v>0</v>
      </c>
      <c r="E4434" s="9">
        <f t="shared" si="87"/>
        <v>0</v>
      </c>
      <c r="F4434" s="9">
        <f t="shared" si="87"/>
        <v>0</v>
      </c>
      <c r="G4434" s="9">
        <f t="shared" si="87"/>
        <v>0</v>
      </c>
      <c r="H4434" s="9">
        <f t="shared" si="87"/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</row>
    <row r="4435" spans="2:18" hidden="1" x14ac:dyDescent="0.25">
      <c r="B4435" s="8" t="s">
        <v>1</v>
      </c>
      <c r="C4435" s="10" t="s">
        <v>19</v>
      </c>
      <c r="D4435" s="9">
        <f t="shared" si="87"/>
        <v>0</v>
      </c>
      <c r="E4435" s="9">
        <f t="shared" si="87"/>
        <v>0</v>
      </c>
      <c r="F4435" s="9">
        <f t="shared" si="87"/>
        <v>0</v>
      </c>
      <c r="G4435" s="9">
        <f t="shared" si="87"/>
        <v>0</v>
      </c>
      <c r="H4435" s="9">
        <f t="shared" si="87"/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</row>
    <row r="4436" spans="2:18" hidden="1" x14ac:dyDescent="0.25">
      <c r="B4436" s="11" t="s">
        <v>1</v>
      </c>
      <c r="C4436" s="13" t="s">
        <v>20</v>
      </c>
      <c r="D4436" s="12">
        <f t="shared" si="87"/>
        <v>0</v>
      </c>
      <c r="E4436" s="12">
        <f t="shared" si="87"/>
        <v>0</v>
      </c>
      <c r="F4436" s="12">
        <f t="shared" si="87"/>
        <v>0</v>
      </c>
      <c r="G4436" s="12">
        <f t="shared" si="87"/>
        <v>0</v>
      </c>
      <c r="H4436" s="12">
        <f t="shared" si="87"/>
        <v>0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0</v>
      </c>
      <c r="O4436" s="12">
        <v>0</v>
      </c>
      <c r="P4436" s="12">
        <v>0</v>
      </c>
      <c r="Q4436" s="12">
        <v>0</v>
      </c>
      <c r="R4436" s="12">
        <v>0</v>
      </c>
    </row>
    <row r="4437" spans="2:18" ht="30.75" hidden="1" thickBot="1" x14ac:dyDescent="0.3">
      <c r="B4437" s="15" t="s">
        <v>1699</v>
      </c>
      <c r="C4437" s="16" t="s">
        <v>1700</v>
      </c>
      <c r="D4437" s="17">
        <f t="shared" si="87"/>
        <v>0</v>
      </c>
      <c r="E4437" s="17">
        <f t="shared" si="87"/>
        <v>0</v>
      </c>
      <c r="F4437" s="17">
        <f t="shared" si="87"/>
        <v>0</v>
      </c>
      <c r="G4437" s="17">
        <f t="shared" si="87"/>
        <v>0</v>
      </c>
      <c r="H4437" s="17">
        <f t="shared" si="87"/>
        <v>0</v>
      </c>
      <c r="I4437" s="17">
        <v>0</v>
      </c>
      <c r="J4437" s="17">
        <v>0</v>
      </c>
      <c r="K4437" s="17">
        <v>0</v>
      </c>
      <c r="L4437" s="17">
        <v>0</v>
      </c>
      <c r="M4437" s="17">
        <v>0</v>
      </c>
      <c r="N4437" s="17">
        <v>0</v>
      </c>
      <c r="O4437" s="17">
        <v>0</v>
      </c>
      <c r="P4437" s="17">
        <v>0</v>
      </c>
      <c r="Q4437" s="17">
        <v>0</v>
      </c>
      <c r="R4437" s="17">
        <v>0</v>
      </c>
    </row>
    <row r="4438" spans="2:18" hidden="1" x14ac:dyDescent="0.25">
      <c r="B4438" s="11" t="s">
        <v>1</v>
      </c>
      <c r="C4438" s="13" t="s">
        <v>12</v>
      </c>
      <c r="D4438" s="12">
        <f t="shared" si="87"/>
        <v>0</v>
      </c>
      <c r="E4438" s="12">
        <f t="shared" si="87"/>
        <v>0</v>
      </c>
      <c r="F4438" s="12">
        <f t="shared" si="87"/>
        <v>0</v>
      </c>
      <c r="G4438" s="12">
        <f t="shared" si="87"/>
        <v>0</v>
      </c>
      <c r="H4438" s="12">
        <f t="shared" si="87"/>
        <v>0</v>
      </c>
      <c r="I4438" s="12">
        <v>0</v>
      </c>
      <c r="J4438" s="12">
        <v>0</v>
      </c>
      <c r="K4438" s="12">
        <v>0</v>
      </c>
      <c r="L4438" s="12">
        <v>0</v>
      </c>
      <c r="M4438" s="12">
        <v>0</v>
      </c>
      <c r="N4438" s="12">
        <v>0</v>
      </c>
      <c r="O4438" s="12">
        <v>0</v>
      </c>
      <c r="P4438" s="12">
        <v>0</v>
      </c>
      <c r="Q4438" s="12">
        <v>0</v>
      </c>
      <c r="R4438" s="12">
        <v>0</v>
      </c>
    </row>
    <row r="4439" spans="2:18" hidden="1" x14ac:dyDescent="0.25">
      <c r="B4439" s="8" t="s">
        <v>1</v>
      </c>
      <c r="C4439" s="10" t="s">
        <v>13</v>
      </c>
      <c r="D4439" s="9">
        <f t="shared" si="87"/>
        <v>0</v>
      </c>
      <c r="E4439" s="9">
        <f t="shared" si="87"/>
        <v>0</v>
      </c>
      <c r="F4439" s="9">
        <f t="shared" si="87"/>
        <v>0</v>
      </c>
      <c r="G4439" s="9">
        <f t="shared" si="87"/>
        <v>0</v>
      </c>
      <c r="H4439" s="9">
        <f t="shared" si="87"/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</row>
    <row r="4440" spans="2:18" hidden="1" x14ac:dyDescent="0.25">
      <c r="B4440" s="8" t="s">
        <v>1</v>
      </c>
      <c r="C4440" s="10" t="s">
        <v>14</v>
      </c>
      <c r="D4440" s="9">
        <f t="shared" si="87"/>
        <v>0</v>
      </c>
      <c r="E4440" s="9">
        <f t="shared" si="87"/>
        <v>0</v>
      </c>
      <c r="F4440" s="9">
        <f t="shared" si="87"/>
        <v>0</v>
      </c>
      <c r="G4440" s="9">
        <f t="shared" si="87"/>
        <v>0</v>
      </c>
      <c r="H4440" s="9">
        <f t="shared" si="87"/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</row>
    <row r="4441" spans="2:18" hidden="1" x14ac:dyDescent="0.25">
      <c r="B4441" s="8" t="s">
        <v>1</v>
      </c>
      <c r="C4441" s="10" t="s">
        <v>19</v>
      </c>
      <c r="D4441" s="9">
        <f t="shared" si="87"/>
        <v>0</v>
      </c>
      <c r="E4441" s="9">
        <f t="shared" si="87"/>
        <v>0</v>
      </c>
      <c r="F4441" s="9">
        <f t="shared" si="87"/>
        <v>0</v>
      </c>
      <c r="G4441" s="9">
        <f t="shared" si="87"/>
        <v>0</v>
      </c>
      <c r="H4441" s="9">
        <f t="shared" si="87"/>
        <v>0</v>
      </c>
      <c r="I4441" s="9">
        <v>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</row>
    <row r="4442" spans="2:18" hidden="1" x14ac:dyDescent="0.25">
      <c r="B4442" s="11" t="s">
        <v>1</v>
      </c>
      <c r="C4442" s="13" t="s">
        <v>20</v>
      </c>
      <c r="D4442" s="12">
        <f t="shared" si="87"/>
        <v>0</v>
      </c>
      <c r="E4442" s="12">
        <f t="shared" si="87"/>
        <v>0</v>
      </c>
      <c r="F4442" s="12">
        <f t="shared" si="87"/>
        <v>0</v>
      </c>
      <c r="G4442" s="12">
        <f t="shared" si="87"/>
        <v>0</v>
      </c>
      <c r="H4442" s="12">
        <f t="shared" si="87"/>
        <v>0</v>
      </c>
      <c r="I4442" s="12">
        <v>0</v>
      </c>
      <c r="J4442" s="12">
        <v>0</v>
      </c>
      <c r="K4442" s="12">
        <v>0</v>
      </c>
      <c r="L4442" s="12">
        <v>0</v>
      </c>
      <c r="M4442" s="12">
        <v>0</v>
      </c>
      <c r="N4442" s="12">
        <v>0</v>
      </c>
      <c r="O4442" s="12">
        <v>0</v>
      </c>
      <c r="P4442" s="12">
        <v>0</v>
      </c>
      <c r="Q4442" s="12">
        <v>0</v>
      </c>
      <c r="R4442" s="12">
        <v>0</v>
      </c>
    </row>
    <row r="4443" spans="2:18" ht="15.75" hidden="1" thickBot="1" x14ac:dyDescent="0.3">
      <c r="B4443" s="15" t="s">
        <v>1701</v>
      </c>
      <c r="C4443" s="16" t="s">
        <v>1702</v>
      </c>
      <c r="D4443" s="17">
        <f t="shared" si="87"/>
        <v>0</v>
      </c>
      <c r="E4443" s="17">
        <f t="shared" si="87"/>
        <v>0</v>
      </c>
      <c r="F4443" s="17">
        <f t="shared" si="87"/>
        <v>0</v>
      </c>
      <c r="G4443" s="17">
        <f t="shared" si="87"/>
        <v>0</v>
      </c>
      <c r="H4443" s="17">
        <f t="shared" si="87"/>
        <v>0</v>
      </c>
      <c r="I4443" s="17">
        <v>0</v>
      </c>
      <c r="J4443" s="17">
        <v>0</v>
      </c>
      <c r="K4443" s="17">
        <v>0</v>
      </c>
      <c r="L4443" s="17">
        <v>0</v>
      </c>
      <c r="M4443" s="17">
        <v>0</v>
      </c>
      <c r="N4443" s="17">
        <v>0</v>
      </c>
      <c r="O4443" s="17">
        <v>0</v>
      </c>
      <c r="P4443" s="17">
        <v>0</v>
      </c>
      <c r="Q4443" s="17">
        <v>0</v>
      </c>
      <c r="R4443" s="17">
        <v>0</v>
      </c>
    </row>
    <row r="4444" spans="2:18" hidden="1" x14ac:dyDescent="0.25">
      <c r="B4444" s="11" t="s">
        <v>1</v>
      </c>
      <c r="C4444" s="13" t="s">
        <v>12</v>
      </c>
      <c r="D4444" s="12">
        <f t="shared" si="87"/>
        <v>0</v>
      </c>
      <c r="E4444" s="12">
        <f t="shared" si="87"/>
        <v>0</v>
      </c>
      <c r="F4444" s="12">
        <f t="shared" si="87"/>
        <v>0</v>
      </c>
      <c r="G4444" s="12">
        <f t="shared" si="87"/>
        <v>0</v>
      </c>
      <c r="H4444" s="12">
        <f t="shared" si="87"/>
        <v>0</v>
      </c>
      <c r="I4444" s="12">
        <v>0</v>
      </c>
      <c r="J4444" s="12">
        <v>0</v>
      </c>
      <c r="K4444" s="12">
        <v>0</v>
      </c>
      <c r="L4444" s="12">
        <v>0</v>
      </c>
      <c r="M4444" s="12">
        <v>0</v>
      </c>
      <c r="N4444" s="12">
        <v>0</v>
      </c>
      <c r="O4444" s="12">
        <v>0</v>
      </c>
      <c r="P4444" s="12">
        <v>0</v>
      </c>
      <c r="Q4444" s="12">
        <v>0</v>
      </c>
      <c r="R4444" s="12">
        <v>0</v>
      </c>
    </row>
    <row r="4445" spans="2:18" hidden="1" x14ac:dyDescent="0.25">
      <c r="B4445" s="8" t="s">
        <v>1</v>
      </c>
      <c r="C4445" s="10" t="s">
        <v>13</v>
      </c>
      <c r="D4445" s="9">
        <f t="shared" si="87"/>
        <v>0</v>
      </c>
      <c r="E4445" s="9">
        <f t="shared" si="87"/>
        <v>0</v>
      </c>
      <c r="F4445" s="9">
        <f t="shared" si="87"/>
        <v>0</v>
      </c>
      <c r="G4445" s="9">
        <f t="shared" si="87"/>
        <v>0</v>
      </c>
      <c r="H4445" s="9">
        <f t="shared" si="87"/>
        <v>0</v>
      </c>
      <c r="I4445" s="9">
        <v>0</v>
      </c>
      <c r="J4445" s="9">
        <v>0</v>
      </c>
      <c r="K4445" s="9">
        <v>0</v>
      </c>
      <c r="L4445" s="9">
        <v>0</v>
      </c>
      <c r="M4445" s="9">
        <v>0</v>
      </c>
      <c r="N4445" s="9">
        <v>0</v>
      </c>
      <c r="O4445" s="9">
        <v>0</v>
      </c>
      <c r="P4445" s="9">
        <v>0</v>
      </c>
      <c r="Q4445" s="9">
        <v>0</v>
      </c>
      <c r="R4445" s="9">
        <v>0</v>
      </c>
    </row>
    <row r="4446" spans="2:18" hidden="1" x14ac:dyDescent="0.25">
      <c r="B4446" s="8" t="s">
        <v>1</v>
      </c>
      <c r="C4446" s="10" t="s">
        <v>14</v>
      </c>
      <c r="D4446" s="9">
        <f t="shared" si="87"/>
        <v>0</v>
      </c>
      <c r="E4446" s="9">
        <f t="shared" si="87"/>
        <v>0</v>
      </c>
      <c r="F4446" s="9">
        <f t="shared" si="87"/>
        <v>0</v>
      </c>
      <c r="G4446" s="9">
        <f t="shared" si="87"/>
        <v>0</v>
      </c>
      <c r="H4446" s="9">
        <f t="shared" si="87"/>
        <v>0</v>
      </c>
      <c r="I4446" s="9">
        <v>0</v>
      </c>
      <c r="J4446" s="9">
        <v>0</v>
      </c>
      <c r="K4446" s="9">
        <v>0</v>
      </c>
      <c r="L4446" s="9">
        <v>0</v>
      </c>
      <c r="M4446" s="9">
        <v>0</v>
      </c>
      <c r="N4446" s="9">
        <v>0</v>
      </c>
      <c r="O4446" s="9">
        <v>0</v>
      </c>
      <c r="P4446" s="9">
        <v>0</v>
      </c>
      <c r="Q4446" s="9">
        <v>0</v>
      </c>
      <c r="R4446" s="9">
        <v>0</v>
      </c>
    </row>
    <row r="4447" spans="2:18" hidden="1" x14ac:dyDescent="0.25">
      <c r="B4447" s="8" t="s">
        <v>1</v>
      </c>
      <c r="C4447" s="10" t="s">
        <v>19</v>
      </c>
      <c r="D4447" s="9">
        <f t="shared" si="87"/>
        <v>0</v>
      </c>
      <c r="E4447" s="9">
        <f t="shared" si="87"/>
        <v>0</v>
      </c>
      <c r="F4447" s="9">
        <f t="shared" si="87"/>
        <v>0</v>
      </c>
      <c r="G4447" s="9">
        <f t="shared" si="87"/>
        <v>0</v>
      </c>
      <c r="H4447" s="9">
        <f t="shared" si="87"/>
        <v>0</v>
      </c>
      <c r="I4447" s="9">
        <v>0</v>
      </c>
      <c r="J4447" s="9">
        <v>0</v>
      </c>
      <c r="K4447" s="9">
        <v>0</v>
      </c>
      <c r="L4447" s="9">
        <v>0</v>
      </c>
      <c r="M4447" s="9">
        <v>0</v>
      </c>
      <c r="N4447" s="9">
        <v>0</v>
      </c>
      <c r="O4447" s="9">
        <v>0</v>
      </c>
      <c r="P4447" s="9">
        <v>0</v>
      </c>
      <c r="Q4447" s="9">
        <v>0</v>
      </c>
      <c r="R4447" s="9">
        <v>0</v>
      </c>
    </row>
    <row r="4448" spans="2:18" ht="30.75" hidden="1" thickBot="1" x14ac:dyDescent="0.3">
      <c r="B4448" s="15" t="s">
        <v>1703</v>
      </c>
      <c r="C4448" s="16" t="s">
        <v>1704</v>
      </c>
      <c r="D4448" s="17">
        <f t="shared" si="87"/>
        <v>0</v>
      </c>
      <c r="E4448" s="17">
        <f t="shared" si="87"/>
        <v>0</v>
      </c>
      <c r="F4448" s="17">
        <f t="shared" si="87"/>
        <v>0</v>
      </c>
      <c r="G4448" s="17">
        <f t="shared" si="87"/>
        <v>0</v>
      </c>
      <c r="H4448" s="17">
        <f t="shared" si="87"/>
        <v>0</v>
      </c>
      <c r="I4448" s="17">
        <v>0</v>
      </c>
      <c r="J4448" s="17">
        <v>0</v>
      </c>
      <c r="K4448" s="17">
        <v>0</v>
      </c>
      <c r="L4448" s="17">
        <v>0</v>
      </c>
      <c r="M4448" s="17">
        <v>0</v>
      </c>
      <c r="N4448" s="17">
        <v>0</v>
      </c>
      <c r="O4448" s="17">
        <v>0</v>
      </c>
      <c r="P4448" s="17">
        <v>0</v>
      </c>
      <c r="Q4448" s="17">
        <v>0</v>
      </c>
      <c r="R4448" s="17">
        <v>0</v>
      </c>
    </row>
    <row r="4449" spans="2:18" hidden="1" x14ac:dyDescent="0.25">
      <c r="B4449" s="11" t="s">
        <v>1</v>
      </c>
      <c r="C4449" s="13" t="s">
        <v>12</v>
      </c>
      <c r="D4449" s="12">
        <f t="shared" si="87"/>
        <v>0</v>
      </c>
      <c r="E4449" s="12">
        <f t="shared" si="87"/>
        <v>0</v>
      </c>
      <c r="F4449" s="12">
        <f t="shared" si="87"/>
        <v>0</v>
      </c>
      <c r="G4449" s="12">
        <f t="shared" si="87"/>
        <v>0</v>
      </c>
      <c r="H4449" s="12">
        <f t="shared" si="87"/>
        <v>0</v>
      </c>
      <c r="I4449" s="12">
        <v>0</v>
      </c>
      <c r="J4449" s="12">
        <v>0</v>
      </c>
      <c r="K4449" s="12">
        <v>0</v>
      </c>
      <c r="L4449" s="12">
        <v>0</v>
      </c>
      <c r="M4449" s="12">
        <v>0</v>
      </c>
      <c r="N4449" s="12">
        <v>0</v>
      </c>
      <c r="O4449" s="12">
        <v>0</v>
      </c>
      <c r="P4449" s="12">
        <v>0</v>
      </c>
      <c r="Q4449" s="12">
        <v>0</v>
      </c>
      <c r="R4449" s="12">
        <v>0</v>
      </c>
    </row>
    <row r="4450" spans="2:18" hidden="1" x14ac:dyDescent="0.25">
      <c r="B4450" s="8" t="s">
        <v>1</v>
      </c>
      <c r="C4450" s="10" t="s">
        <v>13</v>
      </c>
      <c r="D4450" s="9">
        <f t="shared" si="87"/>
        <v>0</v>
      </c>
      <c r="E4450" s="9">
        <f t="shared" si="87"/>
        <v>0</v>
      </c>
      <c r="F4450" s="9">
        <f t="shared" si="87"/>
        <v>0</v>
      </c>
      <c r="G4450" s="9">
        <f t="shared" si="87"/>
        <v>0</v>
      </c>
      <c r="H4450" s="9">
        <f t="shared" si="87"/>
        <v>0</v>
      </c>
      <c r="I4450" s="9">
        <v>0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  <c r="Q4450" s="9">
        <v>0</v>
      </c>
      <c r="R4450" s="9">
        <v>0</v>
      </c>
    </row>
    <row r="4451" spans="2:18" hidden="1" x14ac:dyDescent="0.25">
      <c r="B4451" s="8" t="s">
        <v>1</v>
      </c>
      <c r="C4451" s="10" t="s">
        <v>14</v>
      </c>
      <c r="D4451" s="9">
        <f t="shared" si="87"/>
        <v>0</v>
      </c>
      <c r="E4451" s="9">
        <f t="shared" si="87"/>
        <v>0</v>
      </c>
      <c r="F4451" s="9">
        <f t="shared" si="87"/>
        <v>0</v>
      </c>
      <c r="G4451" s="9">
        <f t="shared" si="87"/>
        <v>0</v>
      </c>
      <c r="H4451" s="9">
        <f t="shared" si="87"/>
        <v>0</v>
      </c>
      <c r="I4451" s="9">
        <v>0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  <c r="Q4451" s="9">
        <v>0</v>
      </c>
      <c r="R4451" s="9">
        <v>0</v>
      </c>
    </row>
    <row r="4452" spans="2:18" hidden="1" x14ac:dyDescent="0.25">
      <c r="B4452" s="8" t="s">
        <v>1</v>
      </c>
      <c r="C4452" s="10" t="s">
        <v>19</v>
      </c>
      <c r="D4452" s="9">
        <f t="shared" si="87"/>
        <v>0</v>
      </c>
      <c r="E4452" s="9">
        <f t="shared" si="87"/>
        <v>0</v>
      </c>
      <c r="F4452" s="9">
        <f t="shared" si="87"/>
        <v>0</v>
      </c>
      <c r="G4452" s="9">
        <f t="shared" si="87"/>
        <v>0</v>
      </c>
      <c r="H4452" s="9">
        <f t="shared" si="87"/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</row>
    <row r="4453" spans="2:18" hidden="1" x14ac:dyDescent="0.25">
      <c r="B4453" s="11" t="s">
        <v>1</v>
      </c>
      <c r="C4453" s="13" t="s">
        <v>20</v>
      </c>
      <c r="D4453" s="12">
        <f t="shared" si="87"/>
        <v>0</v>
      </c>
      <c r="E4453" s="12">
        <f t="shared" si="87"/>
        <v>0</v>
      </c>
      <c r="F4453" s="12">
        <f t="shared" si="87"/>
        <v>0</v>
      </c>
      <c r="G4453" s="12">
        <f t="shared" si="87"/>
        <v>0</v>
      </c>
      <c r="H4453" s="12">
        <f t="shared" si="87"/>
        <v>0</v>
      </c>
      <c r="I4453" s="12">
        <v>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2">
        <v>0</v>
      </c>
      <c r="Q4453" s="12">
        <v>0</v>
      </c>
      <c r="R4453" s="12">
        <v>0</v>
      </c>
    </row>
    <row r="4454" spans="2:18" ht="30.75" hidden="1" thickBot="1" x14ac:dyDescent="0.3">
      <c r="B4454" s="15" t="s">
        <v>1705</v>
      </c>
      <c r="C4454" s="16" t="s">
        <v>1706</v>
      </c>
      <c r="D4454" s="17">
        <f t="shared" si="87"/>
        <v>0</v>
      </c>
      <c r="E4454" s="17">
        <f t="shared" si="87"/>
        <v>0</v>
      </c>
      <c r="F4454" s="17">
        <f t="shared" si="87"/>
        <v>0</v>
      </c>
      <c r="G4454" s="17">
        <f t="shared" si="87"/>
        <v>0</v>
      </c>
      <c r="H4454" s="17">
        <f t="shared" si="87"/>
        <v>0</v>
      </c>
      <c r="I4454" s="17">
        <v>0</v>
      </c>
      <c r="J4454" s="17">
        <v>0</v>
      </c>
      <c r="K4454" s="17">
        <v>0</v>
      </c>
      <c r="L4454" s="17">
        <v>0</v>
      </c>
      <c r="M4454" s="17">
        <v>0</v>
      </c>
      <c r="N4454" s="17">
        <v>0</v>
      </c>
      <c r="O4454" s="17">
        <v>0</v>
      </c>
      <c r="P4454" s="17">
        <v>0</v>
      </c>
      <c r="Q4454" s="17">
        <v>0</v>
      </c>
      <c r="R4454" s="17">
        <v>0</v>
      </c>
    </row>
    <row r="4455" spans="2:18" hidden="1" x14ac:dyDescent="0.25">
      <c r="B4455" s="11" t="s">
        <v>1</v>
      </c>
      <c r="C4455" s="13" t="s">
        <v>12</v>
      </c>
      <c r="D4455" s="12">
        <f t="shared" si="87"/>
        <v>0</v>
      </c>
      <c r="E4455" s="12">
        <f t="shared" si="87"/>
        <v>0</v>
      </c>
      <c r="F4455" s="12">
        <f t="shared" si="87"/>
        <v>0</v>
      </c>
      <c r="G4455" s="12">
        <f t="shared" si="87"/>
        <v>0</v>
      </c>
      <c r="H4455" s="12">
        <f t="shared" si="87"/>
        <v>0</v>
      </c>
      <c r="I4455" s="12">
        <v>0</v>
      </c>
      <c r="J4455" s="12">
        <v>0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2">
        <v>0</v>
      </c>
      <c r="Q4455" s="12">
        <v>0</v>
      </c>
      <c r="R4455" s="12">
        <v>0</v>
      </c>
    </row>
    <row r="4456" spans="2:18" hidden="1" x14ac:dyDescent="0.25">
      <c r="B4456" s="8" t="s">
        <v>1</v>
      </c>
      <c r="C4456" s="10" t="s">
        <v>13</v>
      </c>
      <c r="D4456" s="9">
        <f t="shared" si="87"/>
        <v>0</v>
      </c>
      <c r="E4456" s="9">
        <f t="shared" si="87"/>
        <v>0</v>
      </c>
      <c r="F4456" s="9">
        <f t="shared" si="87"/>
        <v>0</v>
      </c>
      <c r="G4456" s="9">
        <f t="shared" si="87"/>
        <v>0</v>
      </c>
      <c r="H4456" s="9">
        <f t="shared" si="87"/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</row>
    <row r="4457" spans="2:18" hidden="1" x14ac:dyDescent="0.25">
      <c r="B4457" s="8" t="s">
        <v>1</v>
      </c>
      <c r="C4457" s="10" t="s">
        <v>14</v>
      </c>
      <c r="D4457" s="9">
        <f t="shared" si="87"/>
        <v>0</v>
      </c>
      <c r="E4457" s="9">
        <f t="shared" si="87"/>
        <v>0</v>
      </c>
      <c r="F4457" s="9">
        <f t="shared" si="87"/>
        <v>0</v>
      </c>
      <c r="G4457" s="9">
        <f t="shared" si="87"/>
        <v>0</v>
      </c>
      <c r="H4457" s="9">
        <f t="shared" si="87"/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</row>
    <row r="4458" spans="2:18" hidden="1" x14ac:dyDescent="0.25">
      <c r="B4458" s="8" t="s">
        <v>1</v>
      </c>
      <c r="C4458" s="10" t="s">
        <v>16</v>
      </c>
      <c r="D4458" s="9">
        <f t="shared" si="87"/>
        <v>0</v>
      </c>
      <c r="E4458" s="9">
        <f t="shared" si="87"/>
        <v>0</v>
      </c>
      <c r="F4458" s="9">
        <f t="shared" si="87"/>
        <v>0</v>
      </c>
      <c r="G4458" s="9">
        <f t="shared" si="87"/>
        <v>0</v>
      </c>
      <c r="H4458" s="9">
        <f t="shared" si="87"/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</row>
    <row r="4459" spans="2:18" hidden="1" x14ac:dyDescent="0.25">
      <c r="B4459" s="8" t="s">
        <v>1</v>
      </c>
      <c r="C4459" s="10" t="s">
        <v>17</v>
      </c>
      <c r="D4459" s="9">
        <f t="shared" ref="D4459:H4509" si="88">I4459+N4459</f>
        <v>0</v>
      </c>
      <c r="E4459" s="9">
        <f t="shared" si="88"/>
        <v>0</v>
      </c>
      <c r="F4459" s="9">
        <f t="shared" si="88"/>
        <v>0</v>
      </c>
      <c r="G4459" s="9">
        <f t="shared" si="88"/>
        <v>0</v>
      </c>
      <c r="H4459" s="9">
        <f t="shared" si="88"/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</row>
    <row r="4460" spans="2:18" hidden="1" x14ac:dyDescent="0.25">
      <c r="B4460" s="8" t="s">
        <v>1</v>
      </c>
      <c r="C4460" s="10" t="s">
        <v>19</v>
      </c>
      <c r="D4460" s="9">
        <f t="shared" si="88"/>
        <v>0</v>
      </c>
      <c r="E4460" s="9">
        <f t="shared" si="88"/>
        <v>0</v>
      </c>
      <c r="F4460" s="9">
        <f t="shared" si="88"/>
        <v>0</v>
      </c>
      <c r="G4460" s="9">
        <f t="shared" si="88"/>
        <v>0</v>
      </c>
      <c r="H4460" s="9">
        <f t="shared" si="88"/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</row>
    <row r="4461" spans="2:18" hidden="1" x14ac:dyDescent="0.25">
      <c r="B4461" s="11" t="s">
        <v>1</v>
      </c>
      <c r="C4461" s="13" t="s">
        <v>20</v>
      </c>
      <c r="D4461" s="12">
        <f t="shared" si="88"/>
        <v>0</v>
      </c>
      <c r="E4461" s="12">
        <f t="shared" si="88"/>
        <v>0</v>
      </c>
      <c r="F4461" s="12">
        <f t="shared" si="88"/>
        <v>0</v>
      </c>
      <c r="G4461" s="12">
        <f t="shared" si="88"/>
        <v>0</v>
      </c>
      <c r="H4461" s="12">
        <f t="shared" si="88"/>
        <v>0</v>
      </c>
      <c r="I4461" s="12">
        <v>0</v>
      </c>
      <c r="J4461" s="12">
        <v>0</v>
      </c>
      <c r="K4461" s="12">
        <v>0</v>
      </c>
      <c r="L4461" s="12">
        <v>0</v>
      </c>
      <c r="M4461" s="12">
        <v>0</v>
      </c>
      <c r="N4461" s="12">
        <v>0</v>
      </c>
      <c r="O4461" s="12">
        <v>0</v>
      </c>
      <c r="P4461" s="12">
        <v>0</v>
      </c>
      <c r="Q4461" s="12">
        <v>0</v>
      </c>
      <c r="R4461" s="12">
        <v>0</v>
      </c>
    </row>
    <row r="4462" spans="2:18" ht="15.75" hidden="1" thickBot="1" x14ac:dyDescent="0.3">
      <c r="B4462" s="15" t="s">
        <v>1707</v>
      </c>
      <c r="C4462" s="16" t="s">
        <v>1708</v>
      </c>
      <c r="D4462" s="17">
        <f t="shared" si="88"/>
        <v>0</v>
      </c>
      <c r="E4462" s="17">
        <f t="shared" si="88"/>
        <v>0</v>
      </c>
      <c r="F4462" s="17">
        <f t="shared" si="88"/>
        <v>0</v>
      </c>
      <c r="G4462" s="17">
        <f t="shared" si="88"/>
        <v>0</v>
      </c>
      <c r="H4462" s="17">
        <f t="shared" si="88"/>
        <v>0</v>
      </c>
      <c r="I4462" s="17">
        <v>0</v>
      </c>
      <c r="J4462" s="17">
        <v>0</v>
      </c>
      <c r="K4462" s="17">
        <v>0</v>
      </c>
      <c r="L4462" s="17">
        <v>0</v>
      </c>
      <c r="M4462" s="17">
        <v>0</v>
      </c>
      <c r="N4462" s="17">
        <v>0</v>
      </c>
      <c r="O4462" s="17">
        <v>0</v>
      </c>
      <c r="P4462" s="17">
        <v>0</v>
      </c>
      <c r="Q4462" s="17">
        <v>0</v>
      </c>
      <c r="R4462" s="17">
        <v>0</v>
      </c>
    </row>
    <row r="4463" spans="2:18" hidden="1" x14ac:dyDescent="0.25">
      <c r="B4463" s="11" t="s">
        <v>1</v>
      </c>
      <c r="C4463" s="13" t="s">
        <v>12</v>
      </c>
      <c r="D4463" s="12">
        <f t="shared" si="88"/>
        <v>0</v>
      </c>
      <c r="E4463" s="12">
        <f t="shared" si="88"/>
        <v>0</v>
      </c>
      <c r="F4463" s="12">
        <f t="shared" si="88"/>
        <v>0</v>
      </c>
      <c r="G4463" s="12">
        <f t="shared" si="88"/>
        <v>0</v>
      </c>
      <c r="H4463" s="12">
        <f t="shared" si="88"/>
        <v>0</v>
      </c>
      <c r="I4463" s="12">
        <v>0</v>
      </c>
      <c r="J4463" s="12">
        <v>0</v>
      </c>
      <c r="K4463" s="12">
        <v>0</v>
      </c>
      <c r="L4463" s="12">
        <v>0</v>
      </c>
      <c r="M4463" s="12">
        <v>0</v>
      </c>
      <c r="N4463" s="12">
        <v>0</v>
      </c>
      <c r="O4463" s="12">
        <v>0</v>
      </c>
      <c r="P4463" s="12">
        <v>0</v>
      </c>
      <c r="Q4463" s="12">
        <v>0</v>
      </c>
      <c r="R4463" s="12">
        <v>0</v>
      </c>
    </row>
    <row r="4464" spans="2:18" hidden="1" x14ac:dyDescent="0.25">
      <c r="B4464" s="8" t="s">
        <v>1</v>
      </c>
      <c r="C4464" s="10" t="s">
        <v>13</v>
      </c>
      <c r="D4464" s="9">
        <f t="shared" si="88"/>
        <v>0</v>
      </c>
      <c r="E4464" s="9">
        <f t="shared" si="88"/>
        <v>0</v>
      </c>
      <c r="F4464" s="9">
        <f t="shared" si="88"/>
        <v>0</v>
      </c>
      <c r="G4464" s="9">
        <f t="shared" si="88"/>
        <v>0</v>
      </c>
      <c r="H4464" s="9">
        <f t="shared" si="88"/>
        <v>0</v>
      </c>
      <c r="I4464" s="9">
        <v>0</v>
      </c>
      <c r="J4464" s="9">
        <v>0</v>
      </c>
      <c r="K4464" s="9">
        <v>0</v>
      </c>
      <c r="L4464" s="9">
        <v>0</v>
      </c>
      <c r="M4464" s="9">
        <v>0</v>
      </c>
      <c r="N4464" s="9">
        <v>0</v>
      </c>
      <c r="O4464" s="9">
        <v>0</v>
      </c>
      <c r="P4464" s="9">
        <v>0</v>
      </c>
      <c r="Q4464" s="9">
        <v>0</v>
      </c>
      <c r="R4464" s="9">
        <v>0</v>
      </c>
    </row>
    <row r="4465" spans="2:18" hidden="1" x14ac:dyDescent="0.25">
      <c r="B4465" s="8" t="s">
        <v>1</v>
      </c>
      <c r="C4465" s="10" t="s">
        <v>14</v>
      </c>
      <c r="D4465" s="9">
        <f t="shared" si="88"/>
        <v>0</v>
      </c>
      <c r="E4465" s="9">
        <f t="shared" si="88"/>
        <v>0</v>
      </c>
      <c r="F4465" s="9">
        <f t="shared" si="88"/>
        <v>0</v>
      </c>
      <c r="G4465" s="9">
        <f t="shared" si="88"/>
        <v>0</v>
      </c>
      <c r="H4465" s="9">
        <f t="shared" si="88"/>
        <v>0</v>
      </c>
      <c r="I4465" s="9">
        <v>0</v>
      </c>
      <c r="J4465" s="9">
        <v>0</v>
      </c>
      <c r="K4465" s="9">
        <v>0</v>
      </c>
      <c r="L4465" s="9">
        <v>0</v>
      </c>
      <c r="M4465" s="9">
        <v>0</v>
      </c>
      <c r="N4465" s="9">
        <v>0</v>
      </c>
      <c r="O4465" s="9">
        <v>0</v>
      </c>
      <c r="P4465" s="9">
        <v>0</v>
      </c>
      <c r="Q4465" s="9">
        <v>0</v>
      </c>
      <c r="R4465" s="9">
        <v>0</v>
      </c>
    </row>
    <row r="4466" spans="2:18" ht="30.75" hidden="1" thickBot="1" x14ac:dyDescent="0.3">
      <c r="B4466" s="15" t="s">
        <v>1709</v>
      </c>
      <c r="C4466" s="16" t="s">
        <v>1710</v>
      </c>
      <c r="D4466" s="17">
        <f t="shared" si="88"/>
        <v>0</v>
      </c>
      <c r="E4466" s="17">
        <f t="shared" si="88"/>
        <v>0</v>
      </c>
      <c r="F4466" s="17">
        <f t="shared" si="88"/>
        <v>0</v>
      </c>
      <c r="G4466" s="17">
        <f t="shared" si="88"/>
        <v>0</v>
      </c>
      <c r="H4466" s="17">
        <f t="shared" si="88"/>
        <v>0</v>
      </c>
      <c r="I4466" s="17">
        <v>0</v>
      </c>
      <c r="J4466" s="17">
        <v>0</v>
      </c>
      <c r="K4466" s="17">
        <v>0</v>
      </c>
      <c r="L4466" s="17">
        <v>0</v>
      </c>
      <c r="M4466" s="17">
        <v>0</v>
      </c>
      <c r="N4466" s="17">
        <v>0</v>
      </c>
      <c r="O4466" s="17">
        <v>0</v>
      </c>
      <c r="P4466" s="17">
        <v>0</v>
      </c>
      <c r="Q4466" s="17">
        <v>0</v>
      </c>
      <c r="R4466" s="17">
        <v>0</v>
      </c>
    </row>
    <row r="4467" spans="2:18" hidden="1" x14ac:dyDescent="0.25">
      <c r="B4467" s="11" t="s">
        <v>1</v>
      </c>
      <c r="C4467" s="13" t="s">
        <v>12</v>
      </c>
      <c r="D4467" s="12">
        <f t="shared" si="88"/>
        <v>0</v>
      </c>
      <c r="E4467" s="12">
        <f t="shared" si="88"/>
        <v>0</v>
      </c>
      <c r="F4467" s="12">
        <f t="shared" si="88"/>
        <v>0</v>
      </c>
      <c r="G4467" s="12">
        <f t="shared" si="88"/>
        <v>0</v>
      </c>
      <c r="H4467" s="12">
        <f t="shared" si="88"/>
        <v>0</v>
      </c>
      <c r="I4467" s="12">
        <v>0</v>
      </c>
      <c r="J4467" s="12">
        <v>0</v>
      </c>
      <c r="K4467" s="12">
        <v>0</v>
      </c>
      <c r="L4467" s="12">
        <v>0</v>
      </c>
      <c r="M4467" s="12">
        <v>0</v>
      </c>
      <c r="N4467" s="12">
        <v>0</v>
      </c>
      <c r="O4467" s="12">
        <v>0</v>
      </c>
      <c r="P4467" s="12">
        <v>0</v>
      </c>
      <c r="Q4467" s="12">
        <v>0</v>
      </c>
      <c r="R4467" s="12">
        <v>0</v>
      </c>
    </row>
    <row r="4468" spans="2:18" hidden="1" x14ac:dyDescent="0.25">
      <c r="B4468" s="8" t="s">
        <v>1</v>
      </c>
      <c r="C4468" s="10" t="s">
        <v>13</v>
      </c>
      <c r="D4468" s="9">
        <f t="shared" si="88"/>
        <v>0</v>
      </c>
      <c r="E4468" s="9">
        <f t="shared" si="88"/>
        <v>0</v>
      </c>
      <c r="F4468" s="9">
        <f t="shared" si="88"/>
        <v>0</v>
      </c>
      <c r="G4468" s="9">
        <f t="shared" si="88"/>
        <v>0</v>
      </c>
      <c r="H4468" s="9">
        <f t="shared" si="88"/>
        <v>0</v>
      </c>
      <c r="I4468" s="9">
        <v>0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  <c r="Q4468" s="9">
        <v>0</v>
      </c>
      <c r="R4468" s="9">
        <v>0</v>
      </c>
    </row>
    <row r="4469" spans="2:18" hidden="1" x14ac:dyDescent="0.25">
      <c r="B4469" s="8" t="s">
        <v>1</v>
      </c>
      <c r="C4469" s="10" t="s">
        <v>14</v>
      </c>
      <c r="D4469" s="9">
        <f t="shared" si="88"/>
        <v>0</v>
      </c>
      <c r="E4469" s="9">
        <f t="shared" si="88"/>
        <v>0</v>
      </c>
      <c r="F4469" s="9">
        <f t="shared" si="88"/>
        <v>0</v>
      </c>
      <c r="G4469" s="9">
        <f t="shared" si="88"/>
        <v>0</v>
      </c>
      <c r="H4469" s="9">
        <f t="shared" si="88"/>
        <v>0</v>
      </c>
      <c r="I4469" s="9">
        <v>0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</row>
    <row r="4470" spans="2:18" hidden="1" x14ac:dyDescent="0.25">
      <c r="B4470" s="8" t="s">
        <v>1</v>
      </c>
      <c r="C4470" s="10" t="s">
        <v>19</v>
      </c>
      <c r="D4470" s="9">
        <f t="shared" si="88"/>
        <v>0</v>
      </c>
      <c r="E4470" s="9">
        <f t="shared" si="88"/>
        <v>0</v>
      </c>
      <c r="F4470" s="9">
        <f t="shared" si="88"/>
        <v>0</v>
      </c>
      <c r="G4470" s="9">
        <f t="shared" si="88"/>
        <v>0</v>
      </c>
      <c r="H4470" s="9">
        <f t="shared" si="88"/>
        <v>0</v>
      </c>
      <c r="I4470" s="9">
        <v>0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  <c r="Q4470" s="9">
        <v>0</v>
      </c>
      <c r="R4470" s="9">
        <v>0</v>
      </c>
    </row>
    <row r="4471" spans="2:18" hidden="1" x14ac:dyDescent="0.25">
      <c r="B4471" s="11" t="s">
        <v>1</v>
      </c>
      <c r="C4471" s="13" t="s">
        <v>20</v>
      </c>
      <c r="D4471" s="12">
        <f t="shared" si="88"/>
        <v>0</v>
      </c>
      <c r="E4471" s="12">
        <f t="shared" si="88"/>
        <v>0</v>
      </c>
      <c r="F4471" s="12">
        <f t="shared" si="88"/>
        <v>0</v>
      </c>
      <c r="G4471" s="12">
        <f t="shared" si="88"/>
        <v>0</v>
      </c>
      <c r="H4471" s="12">
        <f t="shared" si="88"/>
        <v>0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2">
        <v>0</v>
      </c>
      <c r="P4471" s="12">
        <v>0</v>
      </c>
      <c r="Q4471" s="12">
        <v>0</v>
      </c>
      <c r="R4471" s="12">
        <v>0</v>
      </c>
    </row>
    <row r="4472" spans="2:18" ht="30.75" hidden="1" thickBot="1" x14ac:dyDescent="0.3">
      <c r="B4472" s="15" t="s">
        <v>1711</v>
      </c>
      <c r="C4472" s="16" t="s">
        <v>1712</v>
      </c>
      <c r="D4472" s="17">
        <f t="shared" si="88"/>
        <v>0</v>
      </c>
      <c r="E4472" s="17">
        <f t="shared" si="88"/>
        <v>0</v>
      </c>
      <c r="F4472" s="17">
        <f t="shared" si="88"/>
        <v>0</v>
      </c>
      <c r="G4472" s="17">
        <f t="shared" si="88"/>
        <v>0</v>
      </c>
      <c r="H4472" s="17">
        <f t="shared" si="88"/>
        <v>0</v>
      </c>
      <c r="I4472" s="17">
        <v>0</v>
      </c>
      <c r="J4472" s="17">
        <v>0</v>
      </c>
      <c r="K4472" s="17">
        <v>0</v>
      </c>
      <c r="L4472" s="17">
        <v>0</v>
      </c>
      <c r="M4472" s="17">
        <v>0</v>
      </c>
      <c r="N4472" s="17">
        <v>0</v>
      </c>
      <c r="O4472" s="17">
        <v>0</v>
      </c>
      <c r="P4472" s="17">
        <v>0</v>
      </c>
      <c r="Q4472" s="17">
        <v>0</v>
      </c>
      <c r="R4472" s="17">
        <v>0</v>
      </c>
    </row>
    <row r="4473" spans="2:18" hidden="1" x14ac:dyDescent="0.25">
      <c r="B4473" s="11" t="s">
        <v>1</v>
      </c>
      <c r="C4473" s="13" t="s">
        <v>12</v>
      </c>
      <c r="D4473" s="12">
        <f t="shared" si="88"/>
        <v>0</v>
      </c>
      <c r="E4473" s="12">
        <f t="shared" si="88"/>
        <v>0</v>
      </c>
      <c r="F4473" s="12">
        <f t="shared" si="88"/>
        <v>0</v>
      </c>
      <c r="G4473" s="12">
        <f t="shared" si="88"/>
        <v>0</v>
      </c>
      <c r="H4473" s="12">
        <f t="shared" si="88"/>
        <v>0</v>
      </c>
      <c r="I4473" s="12">
        <v>0</v>
      </c>
      <c r="J4473" s="12">
        <v>0</v>
      </c>
      <c r="K4473" s="12">
        <v>0</v>
      </c>
      <c r="L4473" s="12">
        <v>0</v>
      </c>
      <c r="M4473" s="12">
        <v>0</v>
      </c>
      <c r="N4473" s="12">
        <v>0</v>
      </c>
      <c r="O4473" s="12">
        <v>0</v>
      </c>
      <c r="P4473" s="12">
        <v>0</v>
      </c>
      <c r="Q4473" s="12">
        <v>0</v>
      </c>
      <c r="R4473" s="12">
        <v>0</v>
      </c>
    </row>
    <row r="4474" spans="2:18" hidden="1" x14ac:dyDescent="0.25">
      <c r="B4474" s="8" t="s">
        <v>1</v>
      </c>
      <c r="C4474" s="10" t="s">
        <v>13</v>
      </c>
      <c r="D4474" s="9">
        <f t="shared" si="88"/>
        <v>0</v>
      </c>
      <c r="E4474" s="9">
        <f t="shared" si="88"/>
        <v>0</v>
      </c>
      <c r="F4474" s="9">
        <f t="shared" si="88"/>
        <v>0</v>
      </c>
      <c r="G4474" s="9">
        <f t="shared" si="88"/>
        <v>0</v>
      </c>
      <c r="H4474" s="9">
        <f t="shared" si="88"/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</row>
    <row r="4475" spans="2:18" hidden="1" x14ac:dyDescent="0.25">
      <c r="B4475" s="8" t="s">
        <v>1</v>
      </c>
      <c r="C4475" s="10" t="s">
        <v>14</v>
      </c>
      <c r="D4475" s="9">
        <f t="shared" si="88"/>
        <v>0</v>
      </c>
      <c r="E4475" s="9">
        <f t="shared" si="88"/>
        <v>0</v>
      </c>
      <c r="F4475" s="9">
        <f t="shared" si="88"/>
        <v>0</v>
      </c>
      <c r="G4475" s="9">
        <f t="shared" si="88"/>
        <v>0</v>
      </c>
      <c r="H4475" s="9">
        <f t="shared" si="88"/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  <c r="R4475" s="9">
        <v>0</v>
      </c>
    </row>
    <row r="4476" spans="2:18" hidden="1" x14ac:dyDescent="0.25">
      <c r="B4476" s="8" t="s">
        <v>1</v>
      </c>
      <c r="C4476" s="10" t="s">
        <v>19</v>
      </c>
      <c r="D4476" s="9">
        <f t="shared" si="88"/>
        <v>0</v>
      </c>
      <c r="E4476" s="9">
        <f t="shared" si="88"/>
        <v>0</v>
      </c>
      <c r="F4476" s="9">
        <f t="shared" si="88"/>
        <v>0</v>
      </c>
      <c r="G4476" s="9">
        <f t="shared" si="88"/>
        <v>0</v>
      </c>
      <c r="H4476" s="9">
        <f t="shared" si="88"/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</row>
    <row r="4477" spans="2:18" hidden="1" x14ac:dyDescent="0.25">
      <c r="B4477" s="11" t="s">
        <v>1</v>
      </c>
      <c r="C4477" s="13" t="s">
        <v>20</v>
      </c>
      <c r="D4477" s="12">
        <f t="shared" si="88"/>
        <v>0</v>
      </c>
      <c r="E4477" s="12">
        <f t="shared" si="88"/>
        <v>0</v>
      </c>
      <c r="F4477" s="12">
        <f t="shared" si="88"/>
        <v>0</v>
      </c>
      <c r="G4477" s="12">
        <f t="shared" si="88"/>
        <v>0</v>
      </c>
      <c r="H4477" s="12">
        <f t="shared" si="88"/>
        <v>0</v>
      </c>
      <c r="I4477" s="12">
        <v>0</v>
      </c>
      <c r="J4477" s="12">
        <v>0</v>
      </c>
      <c r="K4477" s="12">
        <v>0</v>
      </c>
      <c r="L4477" s="12">
        <v>0</v>
      </c>
      <c r="M4477" s="12">
        <v>0</v>
      </c>
      <c r="N4477" s="12">
        <v>0</v>
      </c>
      <c r="O4477" s="12">
        <v>0</v>
      </c>
      <c r="P4477" s="12">
        <v>0</v>
      </c>
      <c r="Q4477" s="12">
        <v>0</v>
      </c>
      <c r="R4477" s="12">
        <v>0</v>
      </c>
    </row>
    <row r="4478" spans="2:18" ht="30.75" hidden="1" thickBot="1" x14ac:dyDescent="0.3">
      <c r="B4478" s="15" t="s">
        <v>1713</v>
      </c>
      <c r="C4478" s="16" t="s">
        <v>1714</v>
      </c>
      <c r="D4478" s="17">
        <f t="shared" si="88"/>
        <v>0</v>
      </c>
      <c r="E4478" s="17">
        <f t="shared" si="88"/>
        <v>0</v>
      </c>
      <c r="F4478" s="17">
        <f t="shared" si="88"/>
        <v>0</v>
      </c>
      <c r="G4478" s="17">
        <f t="shared" si="88"/>
        <v>0</v>
      </c>
      <c r="H4478" s="17">
        <f t="shared" si="88"/>
        <v>0</v>
      </c>
      <c r="I4478" s="17">
        <v>0</v>
      </c>
      <c r="J4478" s="17">
        <v>0</v>
      </c>
      <c r="K4478" s="17">
        <v>0</v>
      </c>
      <c r="L4478" s="17">
        <v>0</v>
      </c>
      <c r="M4478" s="17">
        <v>0</v>
      </c>
      <c r="N4478" s="17">
        <v>0</v>
      </c>
      <c r="O4478" s="17">
        <v>0</v>
      </c>
      <c r="P4478" s="17">
        <v>0</v>
      </c>
      <c r="Q4478" s="17">
        <v>0</v>
      </c>
      <c r="R4478" s="17">
        <v>0</v>
      </c>
    </row>
    <row r="4479" spans="2:18" hidden="1" x14ac:dyDescent="0.25">
      <c r="B4479" s="11" t="s">
        <v>1</v>
      </c>
      <c r="C4479" s="13" t="s">
        <v>12</v>
      </c>
      <c r="D4479" s="12">
        <f t="shared" si="88"/>
        <v>0</v>
      </c>
      <c r="E4479" s="12">
        <f t="shared" si="88"/>
        <v>0</v>
      </c>
      <c r="F4479" s="12">
        <f t="shared" si="88"/>
        <v>0</v>
      </c>
      <c r="G4479" s="12">
        <f t="shared" si="88"/>
        <v>0</v>
      </c>
      <c r="H4479" s="12">
        <f t="shared" si="88"/>
        <v>0</v>
      </c>
      <c r="I4479" s="12">
        <v>0</v>
      </c>
      <c r="J4479" s="12">
        <v>0</v>
      </c>
      <c r="K4479" s="12">
        <v>0</v>
      </c>
      <c r="L4479" s="12">
        <v>0</v>
      </c>
      <c r="M4479" s="12">
        <v>0</v>
      </c>
      <c r="N4479" s="12">
        <v>0</v>
      </c>
      <c r="O4479" s="12">
        <v>0</v>
      </c>
      <c r="P4479" s="12">
        <v>0</v>
      </c>
      <c r="Q4479" s="12">
        <v>0</v>
      </c>
      <c r="R4479" s="12">
        <v>0</v>
      </c>
    </row>
    <row r="4480" spans="2:18" hidden="1" x14ac:dyDescent="0.25">
      <c r="B4480" s="8" t="s">
        <v>1</v>
      </c>
      <c r="C4480" s="10" t="s">
        <v>13</v>
      </c>
      <c r="D4480" s="9">
        <f t="shared" si="88"/>
        <v>0</v>
      </c>
      <c r="E4480" s="9">
        <f t="shared" si="88"/>
        <v>0</v>
      </c>
      <c r="F4480" s="9">
        <f t="shared" si="88"/>
        <v>0</v>
      </c>
      <c r="G4480" s="9">
        <f t="shared" si="88"/>
        <v>0</v>
      </c>
      <c r="H4480" s="9">
        <f t="shared" si="88"/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</row>
    <row r="4481" spans="2:18" hidden="1" x14ac:dyDescent="0.25">
      <c r="B4481" s="8" t="s">
        <v>1</v>
      </c>
      <c r="C4481" s="10" t="s">
        <v>14</v>
      </c>
      <c r="D4481" s="9">
        <f t="shared" si="88"/>
        <v>0</v>
      </c>
      <c r="E4481" s="9">
        <f t="shared" si="88"/>
        <v>0</v>
      </c>
      <c r="F4481" s="9">
        <f t="shared" si="88"/>
        <v>0</v>
      </c>
      <c r="G4481" s="9">
        <f t="shared" si="88"/>
        <v>0</v>
      </c>
      <c r="H4481" s="9">
        <f t="shared" si="88"/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</row>
    <row r="4482" spans="2:18" hidden="1" x14ac:dyDescent="0.25">
      <c r="B4482" s="8" t="s">
        <v>1</v>
      </c>
      <c r="C4482" s="10" t="s">
        <v>19</v>
      </c>
      <c r="D4482" s="9">
        <f t="shared" si="88"/>
        <v>0</v>
      </c>
      <c r="E4482" s="9">
        <f t="shared" si="88"/>
        <v>0</v>
      </c>
      <c r="F4482" s="9">
        <f t="shared" si="88"/>
        <v>0</v>
      </c>
      <c r="G4482" s="9">
        <f t="shared" si="88"/>
        <v>0</v>
      </c>
      <c r="H4482" s="9">
        <f t="shared" si="88"/>
        <v>0</v>
      </c>
      <c r="I4482" s="9">
        <v>0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  <c r="Q4482" s="9">
        <v>0</v>
      </c>
      <c r="R4482" s="9">
        <v>0</v>
      </c>
    </row>
    <row r="4483" spans="2:18" hidden="1" x14ac:dyDescent="0.25">
      <c r="B4483" s="11" t="s">
        <v>1</v>
      </c>
      <c r="C4483" s="13" t="s">
        <v>20</v>
      </c>
      <c r="D4483" s="12">
        <f t="shared" si="88"/>
        <v>0</v>
      </c>
      <c r="E4483" s="12">
        <f t="shared" si="88"/>
        <v>0</v>
      </c>
      <c r="F4483" s="12">
        <f t="shared" si="88"/>
        <v>0</v>
      </c>
      <c r="G4483" s="12">
        <f t="shared" si="88"/>
        <v>0</v>
      </c>
      <c r="H4483" s="12">
        <f t="shared" si="88"/>
        <v>0</v>
      </c>
      <c r="I4483" s="12">
        <v>0</v>
      </c>
      <c r="J4483" s="12">
        <v>0</v>
      </c>
      <c r="K4483" s="12">
        <v>0</v>
      </c>
      <c r="L4483" s="12">
        <v>0</v>
      </c>
      <c r="M4483" s="12">
        <v>0</v>
      </c>
      <c r="N4483" s="12">
        <v>0</v>
      </c>
      <c r="O4483" s="12">
        <v>0</v>
      </c>
      <c r="P4483" s="12">
        <v>0</v>
      </c>
      <c r="Q4483" s="12">
        <v>0</v>
      </c>
      <c r="R4483" s="12">
        <v>0</v>
      </c>
    </row>
    <row r="4484" spans="2:18" ht="30.75" hidden="1" thickBot="1" x14ac:dyDescent="0.3">
      <c r="B4484" s="15" t="s">
        <v>1715</v>
      </c>
      <c r="C4484" s="16" t="s">
        <v>1716</v>
      </c>
      <c r="D4484" s="17">
        <f t="shared" si="88"/>
        <v>0</v>
      </c>
      <c r="E4484" s="17">
        <f t="shared" si="88"/>
        <v>0</v>
      </c>
      <c r="F4484" s="17">
        <f t="shared" si="88"/>
        <v>0</v>
      </c>
      <c r="G4484" s="17">
        <f t="shared" si="88"/>
        <v>0</v>
      </c>
      <c r="H4484" s="17">
        <f t="shared" si="88"/>
        <v>0</v>
      </c>
      <c r="I4484" s="17">
        <v>0</v>
      </c>
      <c r="J4484" s="17">
        <v>0</v>
      </c>
      <c r="K4484" s="17">
        <v>0</v>
      </c>
      <c r="L4484" s="17">
        <v>0</v>
      </c>
      <c r="M4484" s="17">
        <v>0</v>
      </c>
      <c r="N4484" s="17">
        <v>0</v>
      </c>
      <c r="O4484" s="17">
        <v>0</v>
      </c>
      <c r="P4484" s="17">
        <v>0</v>
      </c>
      <c r="Q4484" s="17">
        <v>0</v>
      </c>
      <c r="R4484" s="17">
        <v>0</v>
      </c>
    </row>
    <row r="4485" spans="2:18" hidden="1" x14ac:dyDescent="0.25">
      <c r="B4485" s="11" t="s">
        <v>1</v>
      </c>
      <c r="C4485" s="13" t="s">
        <v>12</v>
      </c>
      <c r="D4485" s="12">
        <f t="shared" si="88"/>
        <v>0</v>
      </c>
      <c r="E4485" s="12">
        <f t="shared" si="88"/>
        <v>0</v>
      </c>
      <c r="F4485" s="12">
        <f t="shared" si="88"/>
        <v>0</v>
      </c>
      <c r="G4485" s="12">
        <f t="shared" si="88"/>
        <v>0</v>
      </c>
      <c r="H4485" s="12">
        <f t="shared" si="88"/>
        <v>0</v>
      </c>
      <c r="I4485" s="12">
        <v>0</v>
      </c>
      <c r="J4485" s="12">
        <v>0</v>
      </c>
      <c r="K4485" s="12">
        <v>0</v>
      </c>
      <c r="L4485" s="12">
        <v>0</v>
      </c>
      <c r="M4485" s="12">
        <v>0</v>
      </c>
      <c r="N4485" s="12">
        <v>0</v>
      </c>
      <c r="O4485" s="12">
        <v>0</v>
      </c>
      <c r="P4485" s="12">
        <v>0</v>
      </c>
      <c r="Q4485" s="12">
        <v>0</v>
      </c>
      <c r="R4485" s="12">
        <v>0</v>
      </c>
    </row>
    <row r="4486" spans="2:18" hidden="1" x14ac:dyDescent="0.25">
      <c r="B4486" s="8" t="s">
        <v>1</v>
      </c>
      <c r="C4486" s="10" t="s">
        <v>13</v>
      </c>
      <c r="D4486" s="9">
        <f t="shared" si="88"/>
        <v>0</v>
      </c>
      <c r="E4486" s="9">
        <f t="shared" si="88"/>
        <v>0</v>
      </c>
      <c r="F4486" s="9">
        <f t="shared" si="88"/>
        <v>0</v>
      </c>
      <c r="G4486" s="9">
        <f t="shared" si="88"/>
        <v>0</v>
      </c>
      <c r="H4486" s="9">
        <f t="shared" si="88"/>
        <v>0</v>
      </c>
      <c r="I4486" s="9">
        <v>0</v>
      </c>
      <c r="J4486" s="9">
        <v>0</v>
      </c>
      <c r="K4486" s="9">
        <v>0</v>
      </c>
      <c r="L4486" s="9">
        <v>0</v>
      </c>
      <c r="M4486" s="9">
        <v>0</v>
      </c>
      <c r="N4486" s="9">
        <v>0</v>
      </c>
      <c r="O4486" s="9">
        <v>0</v>
      </c>
      <c r="P4486" s="9">
        <v>0</v>
      </c>
      <c r="Q4486" s="9">
        <v>0</v>
      </c>
      <c r="R4486" s="9">
        <v>0</v>
      </c>
    </row>
    <row r="4487" spans="2:18" hidden="1" x14ac:dyDescent="0.25">
      <c r="B4487" s="8" t="s">
        <v>1</v>
      </c>
      <c r="C4487" s="10" t="s">
        <v>14</v>
      </c>
      <c r="D4487" s="9">
        <f t="shared" si="88"/>
        <v>0</v>
      </c>
      <c r="E4487" s="9">
        <f t="shared" si="88"/>
        <v>0</v>
      </c>
      <c r="F4487" s="9">
        <f t="shared" si="88"/>
        <v>0</v>
      </c>
      <c r="G4487" s="9">
        <f t="shared" si="88"/>
        <v>0</v>
      </c>
      <c r="H4487" s="9">
        <f t="shared" si="88"/>
        <v>0</v>
      </c>
      <c r="I4487" s="9">
        <v>0</v>
      </c>
      <c r="J4487" s="9">
        <v>0</v>
      </c>
      <c r="K4487" s="9">
        <v>0</v>
      </c>
      <c r="L4487" s="9">
        <v>0</v>
      </c>
      <c r="M4487" s="9">
        <v>0</v>
      </c>
      <c r="N4487" s="9">
        <v>0</v>
      </c>
      <c r="O4487" s="9">
        <v>0</v>
      </c>
      <c r="P4487" s="9">
        <v>0</v>
      </c>
      <c r="Q4487" s="9">
        <v>0</v>
      </c>
      <c r="R4487" s="9">
        <v>0</v>
      </c>
    </row>
    <row r="4488" spans="2:18" hidden="1" x14ac:dyDescent="0.25">
      <c r="B4488" s="8" t="s">
        <v>1</v>
      </c>
      <c r="C4488" s="10" t="s">
        <v>19</v>
      </c>
      <c r="D4488" s="9">
        <f t="shared" si="88"/>
        <v>0</v>
      </c>
      <c r="E4488" s="9">
        <f t="shared" si="88"/>
        <v>0</v>
      </c>
      <c r="F4488" s="9">
        <f t="shared" si="88"/>
        <v>0</v>
      </c>
      <c r="G4488" s="9">
        <f t="shared" si="88"/>
        <v>0</v>
      </c>
      <c r="H4488" s="9">
        <f t="shared" si="88"/>
        <v>0</v>
      </c>
      <c r="I4488" s="9">
        <v>0</v>
      </c>
      <c r="J4488" s="9">
        <v>0</v>
      </c>
      <c r="K4488" s="9">
        <v>0</v>
      </c>
      <c r="L4488" s="9">
        <v>0</v>
      </c>
      <c r="M4488" s="9">
        <v>0</v>
      </c>
      <c r="N4488" s="9">
        <v>0</v>
      </c>
      <c r="O4488" s="9">
        <v>0</v>
      </c>
      <c r="P4488" s="9">
        <v>0</v>
      </c>
      <c r="Q4488" s="9">
        <v>0</v>
      </c>
      <c r="R4488" s="9">
        <v>0</v>
      </c>
    </row>
    <row r="4489" spans="2:18" ht="45.75" hidden="1" thickBot="1" x14ac:dyDescent="0.3">
      <c r="B4489" s="15" t="s">
        <v>1717</v>
      </c>
      <c r="C4489" s="16" t="s">
        <v>1718</v>
      </c>
      <c r="D4489" s="17">
        <f t="shared" si="88"/>
        <v>0</v>
      </c>
      <c r="E4489" s="17">
        <f t="shared" si="88"/>
        <v>0</v>
      </c>
      <c r="F4489" s="17">
        <f t="shared" si="88"/>
        <v>0</v>
      </c>
      <c r="G4489" s="17">
        <f t="shared" si="88"/>
        <v>0</v>
      </c>
      <c r="H4489" s="17">
        <f t="shared" si="88"/>
        <v>0</v>
      </c>
      <c r="I4489" s="17">
        <v>0</v>
      </c>
      <c r="J4489" s="17">
        <v>0</v>
      </c>
      <c r="K4489" s="17">
        <v>0</v>
      </c>
      <c r="L4489" s="17">
        <v>0</v>
      </c>
      <c r="M4489" s="17">
        <v>0</v>
      </c>
      <c r="N4489" s="17">
        <v>0</v>
      </c>
      <c r="O4489" s="17">
        <v>0</v>
      </c>
      <c r="P4489" s="17">
        <v>0</v>
      </c>
      <c r="Q4489" s="17">
        <v>0</v>
      </c>
      <c r="R4489" s="17">
        <v>0</v>
      </c>
    </row>
    <row r="4490" spans="2:18" hidden="1" x14ac:dyDescent="0.25">
      <c r="B4490" s="11" t="s">
        <v>1</v>
      </c>
      <c r="C4490" s="13" t="s">
        <v>12</v>
      </c>
      <c r="D4490" s="12">
        <f t="shared" si="88"/>
        <v>0</v>
      </c>
      <c r="E4490" s="12">
        <f t="shared" si="88"/>
        <v>0</v>
      </c>
      <c r="F4490" s="12">
        <f t="shared" si="88"/>
        <v>0</v>
      </c>
      <c r="G4490" s="12">
        <f t="shared" si="88"/>
        <v>0</v>
      </c>
      <c r="H4490" s="12">
        <f t="shared" si="88"/>
        <v>0</v>
      </c>
      <c r="I4490" s="12">
        <v>0</v>
      </c>
      <c r="J4490" s="12">
        <v>0</v>
      </c>
      <c r="K4490" s="12">
        <v>0</v>
      </c>
      <c r="L4490" s="12">
        <v>0</v>
      </c>
      <c r="M4490" s="12">
        <v>0</v>
      </c>
      <c r="N4490" s="12">
        <v>0</v>
      </c>
      <c r="O4490" s="12">
        <v>0</v>
      </c>
      <c r="P4490" s="12">
        <v>0</v>
      </c>
      <c r="Q4490" s="12">
        <v>0</v>
      </c>
      <c r="R4490" s="12">
        <v>0</v>
      </c>
    </row>
    <row r="4491" spans="2:18" hidden="1" x14ac:dyDescent="0.25">
      <c r="B4491" s="8" t="s">
        <v>1</v>
      </c>
      <c r="C4491" s="10" t="s">
        <v>13</v>
      </c>
      <c r="D4491" s="9">
        <f t="shared" si="88"/>
        <v>0</v>
      </c>
      <c r="E4491" s="9">
        <f t="shared" si="88"/>
        <v>0</v>
      </c>
      <c r="F4491" s="9">
        <f t="shared" si="88"/>
        <v>0</v>
      </c>
      <c r="G4491" s="9">
        <f t="shared" si="88"/>
        <v>0</v>
      </c>
      <c r="H4491" s="9">
        <f t="shared" si="88"/>
        <v>0</v>
      </c>
      <c r="I4491" s="9">
        <v>0</v>
      </c>
      <c r="J4491" s="9">
        <v>0</v>
      </c>
      <c r="K4491" s="9">
        <v>0</v>
      </c>
      <c r="L4491" s="9">
        <v>0</v>
      </c>
      <c r="M4491" s="9">
        <v>0</v>
      </c>
      <c r="N4491" s="9">
        <v>0</v>
      </c>
      <c r="O4491" s="9">
        <v>0</v>
      </c>
      <c r="P4491" s="9">
        <v>0</v>
      </c>
      <c r="Q4491" s="9">
        <v>0</v>
      </c>
      <c r="R4491" s="9">
        <v>0</v>
      </c>
    </row>
    <row r="4492" spans="2:18" hidden="1" x14ac:dyDescent="0.25">
      <c r="B4492" s="8" t="s">
        <v>1</v>
      </c>
      <c r="C4492" s="10" t="s">
        <v>14</v>
      </c>
      <c r="D4492" s="9">
        <f t="shared" si="88"/>
        <v>0</v>
      </c>
      <c r="E4492" s="9">
        <f t="shared" si="88"/>
        <v>0</v>
      </c>
      <c r="F4492" s="9">
        <f t="shared" si="88"/>
        <v>0</v>
      </c>
      <c r="G4492" s="9">
        <f t="shared" si="88"/>
        <v>0</v>
      </c>
      <c r="H4492" s="9">
        <f t="shared" si="88"/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</row>
    <row r="4493" spans="2:18" hidden="1" x14ac:dyDescent="0.25">
      <c r="B4493" s="8" t="s">
        <v>1</v>
      </c>
      <c r="C4493" s="10" t="s">
        <v>19</v>
      </c>
      <c r="D4493" s="9">
        <f t="shared" si="88"/>
        <v>0</v>
      </c>
      <c r="E4493" s="9">
        <f t="shared" si="88"/>
        <v>0</v>
      </c>
      <c r="F4493" s="9">
        <f t="shared" si="88"/>
        <v>0</v>
      </c>
      <c r="G4493" s="9">
        <f t="shared" si="88"/>
        <v>0</v>
      </c>
      <c r="H4493" s="9">
        <f t="shared" si="88"/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</row>
    <row r="4494" spans="2:18" ht="30.75" hidden="1" thickBot="1" x14ac:dyDescent="0.3">
      <c r="B4494" s="15" t="s">
        <v>1719</v>
      </c>
      <c r="C4494" s="16" t="s">
        <v>1720</v>
      </c>
      <c r="D4494" s="17">
        <f t="shared" si="88"/>
        <v>0</v>
      </c>
      <c r="E4494" s="17">
        <f t="shared" si="88"/>
        <v>0</v>
      </c>
      <c r="F4494" s="17">
        <f t="shared" si="88"/>
        <v>0</v>
      </c>
      <c r="G4494" s="17">
        <f t="shared" si="88"/>
        <v>0</v>
      </c>
      <c r="H4494" s="17">
        <f t="shared" si="88"/>
        <v>0</v>
      </c>
      <c r="I4494" s="17">
        <v>0</v>
      </c>
      <c r="J4494" s="17">
        <v>0</v>
      </c>
      <c r="K4494" s="17">
        <v>0</v>
      </c>
      <c r="L4494" s="17">
        <v>0</v>
      </c>
      <c r="M4494" s="17">
        <v>0</v>
      </c>
      <c r="N4494" s="17">
        <v>0</v>
      </c>
      <c r="O4494" s="17">
        <v>0</v>
      </c>
      <c r="P4494" s="17">
        <v>0</v>
      </c>
      <c r="Q4494" s="17">
        <v>0</v>
      </c>
      <c r="R4494" s="17">
        <v>0</v>
      </c>
    </row>
    <row r="4495" spans="2:18" hidden="1" x14ac:dyDescent="0.25">
      <c r="B4495" s="11" t="s">
        <v>1</v>
      </c>
      <c r="C4495" s="13" t="s">
        <v>12</v>
      </c>
      <c r="D4495" s="12">
        <f t="shared" si="88"/>
        <v>0</v>
      </c>
      <c r="E4495" s="12">
        <f t="shared" si="88"/>
        <v>0</v>
      </c>
      <c r="F4495" s="12">
        <f t="shared" si="88"/>
        <v>0</v>
      </c>
      <c r="G4495" s="12">
        <f t="shared" si="88"/>
        <v>0</v>
      </c>
      <c r="H4495" s="12">
        <f t="shared" si="88"/>
        <v>0</v>
      </c>
      <c r="I4495" s="12">
        <v>0</v>
      </c>
      <c r="J4495" s="12">
        <v>0</v>
      </c>
      <c r="K4495" s="12">
        <v>0</v>
      </c>
      <c r="L4495" s="12">
        <v>0</v>
      </c>
      <c r="M4495" s="12">
        <v>0</v>
      </c>
      <c r="N4495" s="12">
        <v>0</v>
      </c>
      <c r="O4495" s="12">
        <v>0</v>
      </c>
      <c r="P4495" s="12">
        <v>0</v>
      </c>
      <c r="Q4495" s="12">
        <v>0</v>
      </c>
      <c r="R4495" s="12">
        <v>0</v>
      </c>
    </row>
    <row r="4496" spans="2:18" hidden="1" x14ac:dyDescent="0.25">
      <c r="B4496" s="8" t="s">
        <v>1</v>
      </c>
      <c r="C4496" s="10" t="s">
        <v>13</v>
      </c>
      <c r="D4496" s="9">
        <f t="shared" si="88"/>
        <v>0</v>
      </c>
      <c r="E4496" s="9">
        <f t="shared" si="88"/>
        <v>0</v>
      </c>
      <c r="F4496" s="9">
        <f t="shared" si="88"/>
        <v>0</v>
      </c>
      <c r="G4496" s="9">
        <f t="shared" si="88"/>
        <v>0</v>
      </c>
      <c r="H4496" s="9">
        <f t="shared" si="88"/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  <c r="R4496" s="9">
        <v>0</v>
      </c>
    </row>
    <row r="4497" spans="2:18" hidden="1" x14ac:dyDescent="0.25">
      <c r="B4497" s="8" t="s">
        <v>1</v>
      </c>
      <c r="C4497" s="10" t="s">
        <v>14</v>
      </c>
      <c r="D4497" s="9">
        <f t="shared" si="88"/>
        <v>0</v>
      </c>
      <c r="E4497" s="9">
        <f t="shared" si="88"/>
        <v>0</v>
      </c>
      <c r="F4497" s="9">
        <f t="shared" si="88"/>
        <v>0</v>
      </c>
      <c r="G4497" s="9">
        <f t="shared" si="88"/>
        <v>0</v>
      </c>
      <c r="H4497" s="9">
        <f t="shared" si="88"/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</row>
    <row r="4498" spans="2:18" hidden="1" x14ac:dyDescent="0.25">
      <c r="B4498" s="8" t="s">
        <v>1</v>
      </c>
      <c r="C4498" s="10" t="s">
        <v>19</v>
      </c>
      <c r="D4498" s="9">
        <f t="shared" si="88"/>
        <v>0</v>
      </c>
      <c r="E4498" s="9">
        <f t="shared" si="88"/>
        <v>0</v>
      </c>
      <c r="F4498" s="9">
        <f t="shared" si="88"/>
        <v>0</v>
      </c>
      <c r="G4498" s="9">
        <f t="shared" si="88"/>
        <v>0</v>
      </c>
      <c r="H4498" s="9">
        <f t="shared" si="88"/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</row>
    <row r="4499" spans="2:18" ht="30.75" hidden="1" thickBot="1" x14ac:dyDescent="0.3">
      <c r="B4499" s="15" t="s">
        <v>1721</v>
      </c>
      <c r="C4499" s="16" t="s">
        <v>1722</v>
      </c>
      <c r="D4499" s="17">
        <f t="shared" si="88"/>
        <v>0</v>
      </c>
      <c r="E4499" s="17">
        <f t="shared" si="88"/>
        <v>0</v>
      </c>
      <c r="F4499" s="17">
        <f t="shared" si="88"/>
        <v>0</v>
      </c>
      <c r="G4499" s="17">
        <f t="shared" si="88"/>
        <v>0</v>
      </c>
      <c r="H4499" s="17">
        <f t="shared" si="88"/>
        <v>0</v>
      </c>
      <c r="I4499" s="17">
        <v>0</v>
      </c>
      <c r="J4499" s="17">
        <v>0</v>
      </c>
      <c r="K4499" s="17">
        <v>0</v>
      </c>
      <c r="L4499" s="17">
        <v>0</v>
      </c>
      <c r="M4499" s="17">
        <v>0</v>
      </c>
      <c r="N4499" s="17">
        <v>0</v>
      </c>
      <c r="O4499" s="17">
        <v>0</v>
      </c>
      <c r="P4499" s="17">
        <v>0</v>
      </c>
      <c r="Q4499" s="17">
        <v>0</v>
      </c>
      <c r="R4499" s="17">
        <v>0</v>
      </c>
    </row>
    <row r="4500" spans="2:18" hidden="1" x14ac:dyDescent="0.25">
      <c r="B4500" s="11" t="s">
        <v>1</v>
      </c>
      <c r="C4500" s="13" t="s">
        <v>12</v>
      </c>
      <c r="D4500" s="12">
        <f t="shared" si="88"/>
        <v>0</v>
      </c>
      <c r="E4500" s="12">
        <f t="shared" si="88"/>
        <v>0</v>
      </c>
      <c r="F4500" s="12">
        <f t="shared" si="88"/>
        <v>0</v>
      </c>
      <c r="G4500" s="12">
        <f t="shared" si="88"/>
        <v>0</v>
      </c>
      <c r="H4500" s="12">
        <f t="shared" si="88"/>
        <v>0</v>
      </c>
      <c r="I4500" s="12">
        <v>0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0</v>
      </c>
      <c r="P4500" s="12">
        <v>0</v>
      </c>
      <c r="Q4500" s="12">
        <v>0</v>
      </c>
      <c r="R4500" s="12">
        <v>0</v>
      </c>
    </row>
    <row r="4501" spans="2:18" hidden="1" x14ac:dyDescent="0.25">
      <c r="B4501" s="8" t="s">
        <v>1</v>
      </c>
      <c r="C4501" s="10" t="s">
        <v>13</v>
      </c>
      <c r="D4501" s="9">
        <f t="shared" si="88"/>
        <v>0</v>
      </c>
      <c r="E4501" s="9">
        <f t="shared" si="88"/>
        <v>0</v>
      </c>
      <c r="F4501" s="9">
        <f t="shared" si="88"/>
        <v>0</v>
      </c>
      <c r="G4501" s="9">
        <f t="shared" si="88"/>
        <v>0</v>
      </c>
      <c r="H4501" s="9">
        <f t="shared" si="88"/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</row>
    <row r="4502" spans="2:18" hidden="1" x14ac:dyDescent="0.25">
      <c r="B4502" s="8" t="s">
        <v>1</v>
      </c>
      <c r="C4502" s="10" t="s">
        <v>14</v>
      </c>
      <c r="D4502" s="9">
        <f t="shared" si="88"/>
        <v>0</v>
      </c>
      <c r="E4502" s="9">
        <f t="shared" si="88"/>
        <v>0</v>
      </c>
      <c r="F4502" s="9">
        <f t="shared" si="88"/>
        <v>0</v>
      </c>
      <c r="G4502" s="9">
        <f t="shared" si="88"/>
        <v>0</v>
      </c>
      <c r="H4502" s="9">
        <f t="shared" si="88"/>
        <v>0</v>
      </c>
      <c r="I4502" s="9">
        <v>0</v>
      </c>
      <c r="J4502" s="9">
        <v>0</v>
      </c>
      <c r="K4502" s="9">
        <v>0</v>
      </c>
      <c r="L4502" s="9">
        <v>0</v>
      </c>
      <c r="M4502" s="9">
        <v>0</v>
      </c>
      <c r="N4502" s="9">
        <v>0</v>
      </c>
      <c r="O4502" s="9">
        <v>0</v>
      </c>
      <c r="P4502" s="9">
        <v>0</v>
      </c>
      <c r="Q4502" s="9">
        <v>0</v>
      </c>
      <c r="R4502" s="9">
        <v>0</v>
      </c>
    </row>
    <row r="4503" spans="2:18" hidden="1" x14ac:dyDescent="0.25">
      <c r="B4503" s="8" t="s">
        <v>1</v>
      </c>
      <c r="C4503" s="10" t="s">
        <v>19</v>
      </c>
      <c r="D4503" s="9">
        <f t="shared" si="88"/>
        <v>0</v>
      </c>
      <c r="E4503" s="9">
        <f t="shared" si="88"/>
        <v>0</v>
      </c>
      <c r="F4503" s="9">
        <f t="shared" si="88"/>
        <v>0</v>
      </c>
      <c r="G4503" s="9">
        <f t="shared" si="88"/>
        <v>0</v>
      </c>
      <c r="H4503" s="9">
        <f t="shared" si="88"/>
        <v>0</v>
      </c>
      <c r="I4503" s="9">
        <v>0</v>
      </c>
      <c r="J4503" s="9">
        <v>0</v>
      </c>
      <c r="K4503" s="9">
        <v>0</v>
      </c>
      <c r="L4503" s="9">
        <v>0</v>
      </c>
      <c r="M4503" s="9">
        <v>0</v>
      </c>
      <c r="N4503" s="9">
        <v>0</v>
      </c>
      <c r="O4503" s="9">
        <v>0</v>
      </c>
      <c r="P4503" s="9">
        <v>0</v>
      </c>
      <c r="Q4503" s="9">
        <v>0</v>
      </c>
      <c r="R4503" s="9">
        <v>0</v>
      </c>
    </row>
    <row r="4504" spans="2:18" ht="15.75" hidden="1" thickBot="1" x14ac:dyDescent="0.3">
      <c r="B4504" s="15" t="s">
        <v>1723</v>
      </c>
      <c r="C4504" s="16" t="s">
        <v>1724</v>
      </c>
      <c r="D4504" s="17">
        <f t="shared" si="88"/>
        <v>0</v>
      </c>
      <c r="E4504" s="17">
        <f t="shared" si="88"/>
        <v>0</v>
      </c>
      <c r="F4504" s="17">
        <f t="shared" si="88"/>
        <v>0</v>
      </c>
      <c r="G4504" s="17">
        <f t="shared" si="88"/>
        <v>0</v>
      </c>
      <c r="H4504" s="17">
        <f t="shared" si="88"/>
        <v>0</v>
      </c>
      <c r="I4504" s="17">
        <v>0</v>
      </c>
      <c r="J4504" s="17">
        <v>0</v>
      </c>
      <c r="K4504" s="17">
        <v>0</v>
      </c>
      <c r="L4504" s="17">
        <v>0</v>
      </c>
      <c r="M4504" s="17">
        <v>0</v>
      </c>
      <c r="N4504" s="17">
        <v>0</v>
      </c>
      <c r="O4504" s="17">
        <v>0</v>
      </c>
      <c r="P4504" s="17">
        <v>0</v>
      </c>
      <c r="Q4504" s="17">
        <v>0</v>
      </c>
      <c r="R4504" s="17">
        <v>0</v>
      </c>
    </row>
    <row r="4505" spans="2:18" hidden="1" x14ac:dyDescent="0.25">
      <c r="B4505" s="11" t="s">
        <v>1</v>
      </c>
      <c r="C4505" s="13" t="s">
        <v>12</v>
      </c>
      <c r="D4505" s="12">
        <f t="shared" si="88"/>
        <v>0</v>
      </c>
      <c r="E4505" s="12">
        <f t="shared" si="88"/>
        <v>0</v>
      </c>
      <c r="F4505" s="12">
        <f t="shared" si="88"/>
        <v>0</v>
      </c>
      <c r="G4505" s="12">
        <f t="shared" si="88"/>
        <v>0</v>
      </c>
      <c r="H4505" s="12">
        <f t="shared" si="88"/>
        <v>0</v>
      </c>
      <c r="I4505" s="12">
        <v>0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2">
        <v>0</v>
      </c>
      <c r="P4505" s="12">
        <v>0</v>
      </c>
      <c r="Q4505" s="12">
        <v>0</v>
      </c>
      <c r="R4505" s="12">
        <v>0</v>
      </c>
    </row>
    <row r="4506" spans="2:18" hidden="1" x14ac:dyDescent="0.25">
      <c r="B4506" s="8" t="s">
        <v>1</v>
      </c>
      <c r="C4506" s="10" t="s">
        <v>13</v>
      </c>
      <c r="D4506" s="9">
        <f t="shared" si="88"/>
        <v>0</v>
      </c>
      <c r="E4506" s="9">
        <f t="shared" si="88"/>
        <v>0</v>
      </c>
      <c r="F4506" s="9">
        <f t="shared" si="88"/>
        <v>0</v>
      </c>
      <c r="G4506" s="9">
        <f t="shared" si="88"/>
        <v>0</v>
      </c>
      <c r="H4506" s="9">
        <f t="shared" si="88"/>
        <v>0</v>
      </c>
      <c r="I4506" s="9">
        <v>0</v>
      </c>
      <c r="J4506" s="9">
        <v>0</v>
      </c>
      <c r="K4506" s="9">
        <v>0</v>
      </c>
      <c r="L4506" s="9">
        <v>0</v>
      </c>
      <c r="M4506" s="9">
        <v>0</v>
      </c>
      <c r="N4506" s="9">
        <v>0</v>
      </c>
      <c r="O4506" s="9">
        <v>0</v>
      </c>
      <c r="P4506" s="9">
        <v>0</v>
      </c>
      <c r="Q4506" s="9">
        <v>0</v>
      </c>
      <c r="R4506" s="9">
        <v>0</v>
      </c>
    </row>
    <row r="4507" spans="2:18" hidden="1" x14ac:dyDescent="0.25">
      <c r="B4507" s="8" t="s">
        <v>1</v>
      </c>
      <c r="C4507" s="10" t="s">
        <v>14</v>
      </c>
      <c r="D4507" s="9">
        <f t="shared" si="88"/>
        <v>0</v>
      </c>
      <c r="E4507" s="9">
        <f t="shared" si="88"/>
        <v>0</v>
      </c>
      <c r="F4507" s="9">
        <f t="shared" si="88"/>
        <v>0</v>
      </c>
      <c r="G4507" s="9">
        <f t="shared" si="88"/>
        <v>0</v>
      </c>
      <c r="H4507" s="9">
        <f t="shared" si="88"/>
        <v>0</v>
      </c>
      <c r="I4507" s="9">
        <v>0</v>
      </c>
      <c r="J4507" s="9">
        <v>0</v>
      </c>
      <c r="K4507" s="9">
        <v>0</v>
      </c>
      <c r="L4507" s="9">
        <v>0</v>
      </c>
      <c r="M4507" s="9">
        <v>0</v>
      </c>
      <c r="N4507" s="9">
        <v>0</v>
      </c>
      <c r="O4507" s="9">
        <v>0</v>
      </c>
      <c r="P4507" s="9">
        <v>0</v>
      </c>
      <c r="Q4507" s="9">
        <v>0</v>
      </c>
      <c r="R4507" s="9">
        <v>0</v>
      </c>
    </row>
    <row r="4508" spans="2:18" hidden="1" x14ac:dyDescent="0.25">
      <c r="B4508" s="8" t="s">
        <v>1</v>
      </c>
      <c r="C4508" s="10" t="s">
        <v>19</v>
      </c>
      <c r="D4508" s="9">
        <f t="shared" si="88"/>
        <v>0</v>
      </c>
      <c r="E4508" s="9">
        <f t="shared" si="88"/>
        <v>0</v>
      </c>
      <c r="F4508" s="9">
        <f t="shared" si="88"/>
        <v>0</v>
      </c>
      <c r="G4508" s="9">
        <f t="shared" si="88"/>
        <v>0</v>
      </c>
      <c r="H4508" s="9">
        <f t="shared" si="88"/>
        <v>0</v>
      </c>
      <c r="I4508" s="9">
        <v>0</v>
      </c>
      <c r="J4508" s="9">
        <v>0</v>
      </c>
      <c r="K4508" s="9">
        <v>0</v>
      </c>
      <c r="L4508" s="9">
        <v>0</v>
      </c>
      <c r="M4508" s="9">
        <v>0</v>
      </c>
      <c r="N4508" s="9">
        <v>0</v>
      </c>
      <c r="O4508" s="9">
        <v>0</v>
      </c>
      <c r="P4508" s="9">
        <v>0</v>
      </c>
      <c r="Q4508" s="9">
        <v>0</v>
      </c>
      <c r="R4508" s="9">
        <v>0</v>
      </c>
    </row>
    <row r="4509" spans="2:18" ht="30.75" hidden="1" thickBot="1" x14ac:dyDescent="0.3">
      <c r="B4509" s="15" t="s">
        <v>1725</v>
      </c>
      <c r="C4509" s="16" t="s">
        <v>1726</v>
      </c>
      <c r="D4509" s="17">
        <f t="shared" si="88"/>
        <v>0</v>
      </c>
      <c r="E4509" s="17">
        <f t="shared" si="88"/>
        <v>0</v>
      </c>
      <c r="F4509" s="17">
        <f t="shared" si="88"/>
        <v>0</v>
      </c>
      <c r="G4509" s="17">
        <f t="shared" si="88"/>
        <v>0</v>
      </c>
      <c r="H4509" s="17">
        <f t="shared" si="88"/>
        <v>0</v>
      </c>
      <c r="I4509" s="17">
        <v>0</v>
      </c>
      <c r="J4509" s="17">
        <v>0</v>
      </c>
      <c r="K4509" s="17">
        <v>0</v>
      </c>
      <c r="L4509" s="17">
        <v>0</v>
      </c>
      <c r="M4509" s="17">
        <v>0</v>
      </c>
      <c r="N4509" s="17">
        <v>0</v>
      </c>
      <c r="O4509" s="17">
        <v>0</v>
      </c>
      <c r="P4509" s="17">
        <v>0</v>
      </c>
      <c r="Q4509" s="17">
        <v>0</v>
      </c>
      <c r="R4509" s="17">
        <v>0</v>
      </c>
    </row>
    <row r="4510" spans="2:18" hidden="1" x14ac:dyDescent="0.25">
      <c r="B4510" s="11" t="s">
        <v>1</v>
      </c>
      <c r="C4510" s="13" t="s">
        <v>12</v>
      </c>
      <c r="D4510" s="12">
        <f t="shared" ref="D4510:H4560" si="89">I4510+N4510</f>
        <v>0</v>
      </c>
      <c r="E4510" s="12">
        <f t="shared" si="89"/>
        <v>0</v>
      </c>
      <c r="F4510" s="12">
        <f t="shared" si="89"/>
        <v>0</v>
      </c>
      <c r="G4510" s="12">
        <f t="shared" si="89"/>
        <v>0</v>
      </c>
      <c r="H4510" s="12">
        <f t="shared" si="89"/>
        <v>0</v>
      </c>
      <c r="I4510" s="12">
        <v>0</v>
      </c>
      <c r="J4510" s="12">
        <v>0</v>
      </c>
      <c r="K4510" s="12">
        <v>0</v>
      </c>
      <c r="L4510" s="12">
        <v>0</v>
      </c>
      <c r="M4510" s="12">
        <v>0</v>
      </c>
      <c r="N4510" s="12">
        <v>0</v>
      </c>
      <c r="O4510" s="12">
        <v>0</v>
      </c>
      <c r="P4510" s="12">
        <v>0</v>
      </c>
      <c r="Q4510" s="12">
        <v>0</v>
      </c>
      <c r="R4510" s="12">
        <v>0</v>
      </c>
    </row>
    <row r="4511" spans="2:18" hidden="1" x14ac:dyDescent="0.25">
      <c r="B4511" s="8" t="s">
        <v>1</v>
      </c>
      <c r="C4511" s="10" t="s">
        <v>13</v>
      </c>
      <c r="D4511" s="9">
        <f t="shared" si="89"/>
        <v>0</v>
      </c>
      <c r="E4511" s="9">
        <f t="shared" si="89"/>
        <v>0</v>
      </c>
      <c r="F4511" s="9">
        <f t="shared" si="89"/>
        <v>0</v>
      </c>
      <c r="G4511" s="9">
        <f t="shared" si="89"/>
        <v>0</v>
      </c>
      <c r="H4511" s="9">
        <f t="shared" si="89"/>
        <v>0</v>
      </c>
      <c r="I4511" s="9">
        <v>0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  <c r="Q4511" s="9">
        <v>0</v>
      </c>
      <c r="R4511" s="9">
        <v>0</v>
      </c>
    </row>
    <row r="4512" spans="2:18" hidden="1" x14ac:dyDescent="0.25">
      <c r="B4512" s="8" t="s">
        <v>1</v>
      </c>
      <c r="C4512" s="10" t="s">
        <v>14</v>
      </c>
      <c r="D4512" s="9">
        <f t="shared" si="89"/>
        <v>0</v>
      </c>
      <c r="E4512" s="9">
        <f t="shared" si="89"/>
        <v>0</v>
      </c>
      <c r="F4512" s="9">
        <f t="shared" si="89"/>
        <v>0</v>
      </c>
      <c r="G4512" s="9">
        <f t="shared" si="89"/>
        <v>0</v>
      </c>
      <c r="H4512" s="9">
        <f t="shared" si="89"/>
        <v>0</v>
      </c>
      <c r="I4512" s="9">
        <v>0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  <c r="Q4512" s="9">
        <v>0</v>
      </c>
      <c r="R4512" s="9">
        <v>0</v>
      </c>
    </row>
    <row r="4513" spans="2:18" ht="15.75" hidden="1" thickBot="1" x14ac:dyDescent="0.3">
      <c r="B4513" s="15" t="s">
        <v>1727</v>
      </c>
      <c r="C4513" s="16" t="s">
        <v>1728</v>
      </c>
      <c r="D4513" s="17">
        <f t="shared" si="89"/>
        <v>0</v>
      </c>
      <c r="E4513" s="17">
        <f t="shared" si="89"/>
        <v>0</v>
      </c>
      <c r="F4513" s="17">
        <f t="shared" si="89"/>
        <v>0</v>
      </c>
      <c r="G4513" s="17">
        <f t="shared" si="89"/>
        <v>0</v>
      </c>
      <c r="H4513" s="17">
        <f t="shared" si="89"/>
        <v>0</v>
      </c>
      <c r="I4513" s="17">
        <v>0</v>
      </c>
      <c r="J4513" s="17">
        <v>0</v>
      </c>
      <c r="K4513" s="17">
        <v>0</v>
      </c>
      <c r="L4513" s="17">
        <v>0</v>
      </c>
      <c r="M4513" s="17">
        <v>0</v>
      </c>
      <c r="N4513" s="17">
        <v>0</v>
      </c>
      <c r="O4513" s="17">
        <v>0</v>
      </c>
      <c r="P4513" s="17">
        <v>0</v>
      </c>
      <c r="Q4513" s="17">
        <v>0</v>
      </c>
      <c r="R4513" s="17">
        <v>0</v>
      </c>
    </row>
    <row r="4514" spans="2:18" hidden="1" x14ac:dyDescent="0.25">
      <c r="B4514" s="11" t="s">
        <v>1</v>
      </c>
      <c r="C4514" s="13" t="s">
        <v>12</v>
      </c>
      <c r="D4514" s="12">
        <f t="shared" si="89"/>
        <v>0</v>
      </c>
      <c r="E4514" s="12">
        <f t="shared" si="89"/>
        <v>0</v>
      </c>
      <c r="F4514" s="12">
        <f t="shared" si="89"/>
        <v>0</v>
      </c>
      <c r="G4514" s="12">
        <f t="shared" si="89"/>
        <v>0</v>
      </c>
      <c r="H4514" s="12">
        <f t="shared" si="89"/>
        <v>0</v>
      </c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2">
        <v>0</v>
      </c>
      <c r="P4514" s="12">
        <v>0</v>
      </c>
      <c r="Q4514" s="12">
        <v>0</v>
      </c>
      <c r="R4514" s="12">
        <v>0</v>
      </c>
    </row>
    <row r="4515" spans="2:18" hidden="1" x14ac:dyDescent="0.25">
      <c r="B4515" s="8" t="s">
        <v>1</v>
      </c>
      <c r="C4515" s="10" t="s">
        <v>13</v>
      </c>
      <c r="D4515" s="9">
        <f t="shared" si="89"/>
        <v>0</v>
      </c>
      <c r="E4515" s="9">
        <f t="shared" si="89"/>
        <v>0</v>
      </c>
      <c r="F4515" s="9">
        <f t="shared" si="89"/>
        <v>0</v>
      </c>
      <c r="G4515" s="9">
        <f t="shared" si="89"/>
        <v>0</v>
      </c>
      <c r="H4515" s="9">
        <f t="shared" si="89"/>
        <v>0</v>
      </c>
      <c r="I4515" s="9">
        <v>0</v>
      </c>
      <c r="J4515" s="9">
        <v>0</v>
      </c>
      <c r="K4515" s="9">
        <v>0</v>
      </c>
      <c r="L4515" s="9">
        <v>0</v>
      </c>
      <c r="M4515" s="9">
        <v>0</v>
      </c>
      <c r="N4515" s="9">
        <v>0</v>
      </c>
      <c r="O4515" s="9">
        <v>0</v>
      </c>
      <c r="P4515" s="9">
        <v>0</v>
      </c>
      <c r="Q4515" s="9">
        <v>0</v>
      </c>
      <c r="R4515" s="9">
        <v>0</v>
      </c>
    </row>
    <row r="4516" spans="2:18" hidden="1" x14ac:dyDescent="0.25">
      <c r="B4516" s="8" t="s">
        <v>1</v>
      </c>
      <c r="C4516" s="10" t="s">
        <v>14</v>
      </c>
      <c r="D4516" s="9">
        <f t="shared" si="89"/>
        <v>0</v>
      </c>
      <c r="E4516" s="9">
        <f t="shared" si="89"/>
        <v>0</v>
      </c>
      <c r="F4516" s="9">
        <f t="shared" si="89"/>
        <v>0</v>
      </c>
      <c r="G4516" s="9">
        <f t="shared" si="89"/>
        <v>0</v>
      </c>
      <c r="H4516" s="9">
        <f t="shared" si="89"/>
        <v>0</v>
      </c>
      <c r="I4516" s="9">
        <v>0</v>
      </c>
      <c r="J4516" s="9">
        <v>0</v>
      </c>
      <c r="K4516" s="9">
        <v>0</v>
      </c>
      <c r="L4516" s="9">
        <v>0</v>
      </c>
      <c r="M4516" s="9">
        <v>0</v>
      </c>
      <c r="N4516" s="9">
        <v>0</v>
      </c>
      <c r="O4516" s="9">
        <v>0</v>
      </c>
      <c r="P4516" s="9">
        <v>0</v>
      </c>
      <c r="Q4516" s="9">
        <v>0</v>
      </c>
      <c r="R4516" s="9">
        <v>0</v>
      </c>
    </row>
    <row r="4517" spans="2:18" hidden="1" x14ac:dyDescent="0.25">
      <c r="B4517" s="8" t="s">
        <v>1</v>
      </c>
      <c r="C4517" s="10" t="s">
        <v>19</v>
      </c>
      <c r="D4517" s="9">
        <f t="shared" si="89"/>
        <v>0</v>
      </c>
      <c r="E4517" s="9">
        <f t="shared" si="89"/>
        <v>0</v>
      </c>
      <c r="F4517" s="9">
        <f t="shared" si="89"/>
        <v>0</v>
      </c>
      <c r="G4517" s="9">
        <f t="shared" si="89"/>
        <v>0</v>
      </c>
      <c r="H4517" s="9">
        <f t="shared" si="89"/>
        <v>0</v>
      </c>
      <c r="I4517" s="9">
        <v>0</v>
      </c>
      <c r="J4517" s="9">
        <v>0</v>
      </c>
      <c r="K4517" s="9">
        <v>0</v>
      </c>
      <c r="L4517" s="9">
        <v>0</v>
      </c>
      <c r="M4517" s="9">
        <v>0</v>
      </c>
      <c r="N4517" s="9">
        <v>0</v>
      </c>
      <c r="O4517" s="9">
        <v>0</v>
      </c>
      <c r="P4517" s="9">
        <v>0</v>
      </c>
      <c r="Q4517" s="9">
        <v>0</v>
      </c>
      <c r="R4517" s="9">
        <v>0</v>
      </c>
    </row>
    <row r="4518" spans="2:18" ht="15.75" hidden="1" thickBot="1" x14ac:dyDescent="0.3">
      <c r="B4518" s="15" t="s">
        <v>1729</v>
      </c>
      <c r="C4518" s="16" t="s">
        <v>1730</v>
      </c>
      <c r="D4518" s="17">
        <f t="shared" si="89"/>
        <v>0</v>
      </c>
      <c r="E4518" s="17">
        <f t="shared" si="89"/>
        <v>0</v>
      </c>
      <c r="F4518" s="17">
        <f t="shared" si="89"/>
        <v>0</v>
      </c>
      <c r="G4518" s="17">
        <f t="shared" si="89"/>
        <v>0</v>
      </c>
      <c r="H4518" s="17">
        <f t="shared" si="89"/>
        <v>0</v>
      </c>
      <c r="I4518" s="17">
        <v>0</v>
      </c>
      <c r="J4518" s="17">
        <v>0</v>
      </c>
      <c r="K4518" s="17">
        <v>0</v>
      </c>
      <c r="L4518" s="17">
        <v>0</v>
      </c>
      <c r="M4518" s="17">
        <v>0</v>
      </c>
      <c r="N4518" s="17">
        <v>0</v>
      </c>
      <c r="O4518" s="17">
        <v>0</v>
      </c>
      <c r="P4518" s="17">
        <v>0</v>
      </c>
      <c r="Q4518" s="17">
        <v>0</v>
      </c>
      <c r="R4518" s="17">
        <v>0</v>
      </c>
    </row>
    <row r="4519" spans="2:18" hidden="1" x14ac:dyDescent="0.25">
      <c r="B4519" s="11" t="s">
        <v>1</v>
      </c>
      <c r="C4519" s="13" t="s">
        <v>12</v>
      </c>
      <c r="D4519" s="12">
        <f t="shared" si="89"/>
        <v>0</v>
      </c>
      <c r="E4519" s="12">
        <f t="shared" si="89"/>
        <v>0</v>
      </c>
      <c r="F4519" s="12">
        <f t="shared" si="89"/>
        <v>0</v>
      </c>
      <c r="G4519" s="12">
        <f t="shared" si="89"/>
        <v>0</v>
      </c>
      <c r="H4519" s="12">
        <f t="shared" si="89"/>
        <v>0</v>
      </c>
      <c r="I4519" s="12">
        <v>0</v>
      </c>
      <c r="J4519" s="12">
        <v>0</v>
      </c>
      <c r="K4519" s="12">
        <v>0</v>
      </c>
      <c r="L4519" s="12">
        <v>0</v>
      </c>
      <c r="M4519" s="12">
        <v>0</v>
      </c>
      <c r="N4519" s="12">
        <v>0</v>
      </c>
      <c r="O4519" s="12">
        <v>0</v>
      </c>
      <c r="P4519" s="12">
        <v>0</v>
      </c>
      <c r="Q4519" s="12">
        <v>0</v>
      </c>
      <c r="R4519" s="12">
        <v>0</v>
      </c>
    </row>
    <row r="4520" spans="2:18" hidden="1" x14ac:dyDescent="0.25">
      <c r="B4520" s="8" t="s">
        <v>1</v>
      </c>
      <c r="C4520" s="10" t="s">
        <v>13</v>
      </c>
      <c r="D4520" s="9">
        <f t="shared" si="89"/>
        <v>0</v>
      </c>
      <c r="E4520" s="9">
        <f t="shared" si="89"/>
        <v>0</v>
      </c>
      <c r="F4520" s="9">
        <f t="shared" si="89"/>
        <v>0</v>
      </c>
      <c r="G4520" s="9">
        <f t="shared" si="89"/>
        <v>0</v>
      </c>
      <c r="H4520" s="9">
        <f t="shared" si="89"/>
        <v>0</v>
      </c>
      <c r="I4520" s="9">
        <v>0</v>
      </c>
      <c r="J4520" s="9">
        <v>0</v>
      </c>
      <c r="K4520" s="9">
        <v>0</v>
      </c>
      <c r="L4520" s="9">
        <v>0</v>
      </c>
      <c r="M4520" s="9">
        <v>0</v>
      </c>
      <c r="N4520" s="9">
        <v>0</v>
      </c>
      <c r="O4520" s="9">
        <v>0</v>
      </c>
      <c r="P4520" s="9">
        <v>0</v>
      </c>
      <c r="Q4520" s="9">
        <v>0</v>
      </c>
      <c r="R4520" s="9">
        <v>0</v>
      </c>
    </row>
    <row r="4521" spans="2:18" hidden="1" x14ac:dyDescent="0.25">
      <c r="B4521" s="8" t="s">
        <v>1</v>
      </c>
      <c r="C4521" s="10" t="s">
        <v>14</v>
      </c>
      <c r="D4521" s="9">
        <f t="shared" si="89"/>
        <v>0</v>
      </c>
      <c r="E4521" s="9">
        <f t="shared" si="89"/>
        <v>0</v>
      </c>
      <c r="F4521" s="9">
        <f t="shared" si="89"/>
        <v>0</v>
      </c>
      <c r="G4521" s="9">
        <f t="shared" si="89"/>
        <v>0</v>
      </c>
      <c r="H4521" s="9">
        <f t="shared" si="89"/>
        <v>0</v>
      </c>
      <c r="I4521" s="9">
        <v>0</v>
      </c>
      <c r="J4521" s="9">
        <v>0</v>
      </c>
      <c r="K4521" s="9">
        <v>0</v>
      </c>
      <c r="L4521" s="9">
        <v>0</v>
      </c>
      <c r="M4521" s="9">
        <v>0</v>
      </c>
      <c r="N4521" s="9">
        <v>0</v>
      </c>
      <c r="O4521" s="9">
        <v>0</v>
      </c>
      <c r="P4521" s="9">
        <v>0</v>
      </c>
      <c r="Q4521" s="9">
        <v>0</v>
      </c>
      <c r="R4521" s="9">
        <v>0</v>
      </c>
    </row>
    <row r="4522" spans="2:18" hidden="1" x14ac:dyDescent="0.25">
      <c r="B4522" s="8" t="s">
        <v>1</v>
      </c>
      <c r="C4522" s="10" t="s">
        <v>19</v>
      </c>
      <c r="D4522" s="9">
        <f t="shared" si="89"/>
        <v>0</v>
      </c>
      <c r="E4522" s="9">
        <f t="shared" si="89"/>
        <v>0</v>
      </c>
      <c r="F4522" s="9">
        <f t="shared" si="89"/>
        <v>0</v>
      </c>
      <c r="G4522" s="9">
        <f t="shared" si="89"/>
        <v>0</v>
      </c>
      <c r="H4522" s="9">
        <f t="shared" si="89"/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0</v>
      </c>
    </row>
    <row r="4523" spans="2:18" hidden="1" x14ac:dyDescent="0.25">
      <c r="B4523" s="11" t="s">
        <v>1</v>
      </c>
      <c r="C4523" s="13" t="s">
        <v>20</v>
      </c>
      <c r="D4523" s="12">
        <f t="shared" si="89"/>
        <v>0</v>
      </c>
      <c r="E4523" s="12">
        <f t="shared" si="89"/>
        <v>0</v>
      </c>
      <c r="F4523" s="12">
        <f t="shared" si="89"/>
        <v>0</v>
      </c>
      <c r="G4523" s="12">
        <f t="shared" si="89"/>
        <v>0</v>
      </c>
      <c r="H4523" s="12">
        <f t="shared" si="89"/>
        <v>0</v>
      </c>
      <c r="I4523" s="12">
        <v>0</v>
      </c>
      <c r="J4523" s="12">
        <v>0</v>
      </c>
      <c r="K4523" s="12">
        <v>0</v>
      </c>
      <c r="L4523" s="12">
        <v>0</v>
      </c>
      <c r="M4523" s="12">
        <v>0</v>
      </c>
      <c r="N4523" s="12">
        <v>0</v>
      </c>
      <c r="O4523" s="12">
        <v>0</v>
      </c>
      <c r="P4523" s="12">
        <v>0</v>
      </c>
      <c r="Q4523" s="12">
        <v>0</v>
      </c>
      <c r="R4523" s="12">
        <v>0</v>
      </c>
    </row>
    <row r="4524" spans="2:18" ht="15.75" hidden="1" thickBot="1" x14ac:dyDescent="0.3">
      <c r="B4524" s="15" t="s">
        <v>1731</v>
      </c>
      <c r="C4524" s="16" t="s">
        <v>1732</v>
      </c>
      <c r="D4524" s="17">
        <f t="shared" si="89"/>
        <v>0</v>
      </c>
      <c r="E4524" s="17">
        <f t="shared" si="89"/>
        <v>0</v>
      </c>
      <c r="F4524" s="17">
        <f t="shared" si="89"/>
        <v>0</v>
      </c>
      <c r="G4524" s="17">
        <f t="shared" si="89"/>
        <v>0</v>
      </c>
      <c r="H4524" s="17">
        <f t="shared" si="89"/>
        <v>0</v>
      </c>
      <c r="I4524" s="17">
        <v>0</v>
      </c>
      <c r="J4524" s="17">
        <v>0</v>
      </c>
      <c r="K4524" s="17">
        <v>0</v>
      </c>
      <c r="L4524" s="17">
        <v>0</v>
      </c>
      <c r="M4524" s="17">
        <v>0</v>
      </c>
      <c r="N4524" s="17">
        <v>0</v>
      </c>
      <c r="O4524" s="17">
        <v>0</v>
      </c>
      <c r="P4524" s="17">
        <v>0</v>
      </c>
      <c r="Q4524" s="17">
        <v>0</v>
      </c>
      <c r="R4524" s="17">
        <v>0</v>
      </c>
    </row>
    <row r="4525" spans="2:18" hidden="1" x14ac:dyDescent="0.25">
      <c r="B4525" s="11" t="s">
        <v>1</v>
      </c>
      <c r="C4525" s="13" t="s">
        <v>12</v>
      </c>
      <c r="D4525" s="12">
        <f t="shared" si="89"/>
        <v>0</v>
      </c>
      <c r="E4525" s="12">
        <f t="shared" si="89"/>
        <v>0</v>
      </c>
      <c r="F4525" s="12">
        <f t="shared" si="89"/>
        <v>0</v>
      </c>
      <c r="G4525" s="12">
        <f t="shared" si="89"/>
        <v>0</v>
      </c>
      <c r="H4525" s="12">
        <f t="shared" si="89"/>
        <v>0</v>
      </c>
      <c r="I4525" s="12">
        <v>0</v>
      </c>
      <c r="J4525" s="12">
        <v>0</v>
      </c>
      <c r="K4525" s="12">
        <v>0</v>
      </c>
      <c r="L4525" s="12">
        <v>0</v>
      </c>
      <c r="M4525" s="12">
        <v>0</v>
      </c>
      <c r="N4525" s="12">
        <v>0</v>
      </c>
      <c r="O4525" s="12">
        <v>0</v>
      </c>
      <c r="P4525" s="12">
        <v>0</v>
      </c>
      <c r="Q4525" s="12">
        <v>0</v>
      </c>
      <c r="R4525" s="12">
        <v>0</v>
      </c>
    </row>
    <row r="4526" spans="2:18" hidden="1" x14ac:dyDescent="0.25">
      <c r="B4526" s="8" t="s">
        <v>1</v>
      </c>
      <c r="C4526" s="10" t="s">
        <v>13</v>
      </c>
      <c r="D4526" s="9">
        <f t="shared" si="89"/>
        <v>0</v>
      </c>
      <c r="E4526" s="9">
        <f t="shared" si="89"/>
        <v>0</v>
      </c>
      <c r="F4526" s="9">
        <f t="shared" si="89"/>
        <v>0</v>
      </c>
      <c r="G4526" s="9">
        <f t="shared" si="89"/>
        <v>0</v>
      </c>
      <c r="H4526" s="9">
        <f t="shared" si="89"/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</row>
    <row r="4527" spans="2:18" hidden="1" x14ac:dyDescent="0.25">
      <c r="B4527" s="8" t="s">
        <v>1</v>
      </c>
      <c r="C4527" s="10" t="s">
        <v>14</v>
      </c>
      <c r="D4527" s="9">
        <f t="shared" si="89"/>
        <v>0</v>
      </c>
      <c r="E4527" s="9">
        <f t="shared" si="89"/>
        <v>0</v>
      </c>
      <c r="F4527" s="9">
        <f t="shared" si="89"/>
        <v>0</v>
      </c>
      <c r="G4527" s="9">
        <f t="shared" si="89"/>
        <v>0</v>
      </c>
      <c r="H4527" s="9">
        <f t="shared" si="89"/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</row>
    <row r="4528" spans="2:18" hidden="1" x14ac:dyDescent="0.25">
      <c r="B4528" s="8" t="s">
        <v>1</v>
      </c>
      <c r="C4528" s="10" t="s">
        <v>18</v>
      </c>
      <c r="D4528" s="9">
        <f t="shared" si="89"/>
        <v>0</v>
      </c>
      <c r="E4528" s="9">
        <f t="shared" si="89"/>
        <v>0</v>
      </c>
      <c r="F4528" s="9">
        <f t="shared" si="89"/>
        <v>0</v>
      </c>
      <c r="G4528" s="9">
        <f t="shared" si="89"/>
        <v>0</v>
      </c>
      <c r="H4528" s="9">
        <f t="shared" si="89"/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</row>
    <row r="4529" spans="2:18" hidden="1" x14ac:dyDescent="0.25">
      <c r="B4529" s="8" t="s">
        <v>1</v>
      </c>
      <c r="C4529" s="10" t="s">
        <v>19</v>
      </c>
      <c r="D4529" s="9">
        <f t="shared" si="89"/>
        <v>0</v>
      </c>
      <c r="E4529" s="9">
        <f t="shared" si="89"/>
        <v>0</v>
      </c>
      <c r="F4529" s="9">
        <f t="shared" si="89"/>
        <v>0</v>
      </c>
      <c r="G4529" s="9">
        <f t="shared" si="89"/>
        <v>0</v>
      </c>
      <c r="H4529" s="9">
        <f t="shared" si="89"/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</row>
    <row r="4530" spans="2:18" ht="30.75" hidden="1" thickBot="1" x14ac:dyDescent="0.3">
      <c r="B4530" s="15" t="s">
        <v>1733</v>
      </c>
      <c r="C4530" s="16" t="s">
        <v>1734</v>
      </c>
      <c r="D4530" s="17">
        <f t="shared" si="89"/>
        <v>0</v>
      </c>
      <c r="E4530" s="17">
        <f t="shared" si="89"/>
        <v>0</v>
      </c>
      <c r="F4530" s="17">
        <f t="shared" si="89"/>
        <v>0</v>
      </c>
      <c r="G4530" s="17">
        <f t="shared" si="89"/>
        <v>0</v>
      </c>
      <c r="H4530" s="17">
        <f t="shared" si="89"/>
        <v>0</v>
      </c>
      <c r="I4530" s="17">
        <v>0</v>
      </c>
      <c r="J4530" s="17">
        <v>0</v>
      </c>
      <c r="K4530" s="17">
        <v>0</v>
      </c>
      <c r="L4530" s="17">
        <v>0</v>
      </c>
      <c r="M4530" s="17">
        <v>0</v>
      </c>
      <c r="N4530" s="17">
        <v>0</v>
      </c>
      <c r="O4530" s="17">
        <v>0</v>
      </c>
      <c r="P4530" s="17">
        <v>0</v>
      </c>
      <c r="Q4530" s="17">
        <v>0</v>
      </c>
      <c r="R4530" s="17">
        <v>0</v>
      </c>
    </row>
    <row r="4531" spans="2:18" hidden="1" x14ac:dyDescent="0.25">
      <c r="B4531" s="11" t="s">
        <v>1</v>
      </c>
      <c r="C4531" s="13" t="s">
        <v>12</v>
      </c>
      <c r="D4531" s="12">
        <f t="shared" si="89"/>
        <v>0</v>
      </c>
      <c r="E4531" s="12">
        <f t="shared" si="89"/>
        <v>0</v>
      </c>
      <c r="F4531" s="12">
        <f t="shared" si="89"/>
        <v>0</v>
      </c>
      <c r="G4531" s="12">
        <f t="shared" si="89"/>
        <v>0</v>
      </c>
      <c r="H4531" s="12">
        <f t="shared" si="89"/>
        <v>0</v>
      </c>
      <c r="I4531" s="12">
        <v>0</v>
      </c>
      <c r="J4531" s="12">
        <v>0</v>
      </c>
      <c r="K4531" s="12">
        <v>0</v>
      </c>
      <c r="L4531" s="12">
        <v>0</v>
      </c>
      <c r="M4531" s="12">
        <v>0</v>
      </c>
      <c r="N4531" s="12">
        <v>0</v>
      </c>
      <c r="O4531" s="12">
        <v>0</v>
      </c>
      <c r="P4531" s="12">
        <v>0</v>
      </c>
      <c r="Q4531" s="12">
        <v>0</v>
      </c>
      <c r="R4531" s="12">
        <v>0</v>
      </c>
    </row>
    <row r="4532" spans="2:18" hidden="1" x14ac:dyDescent="0.25">
      <c r="B4532" s="8" t="s">
        <v>1</v>
      </c>
      <c r="C4532" s="10" t="s">
        <v>13</v>
      </c>
      <c r="D4532" s="9">
        <f t="shared" si="89"/>
        <v>0</v>
      </c>
      <c r="E4532" s="9">
        <f t="shared" si="89"/>
        <v>0</v>
      </c>
      <c r="F4532" s="9">
        <f t="shared" si="89"/>
        <v>0</v>
      </c>
      <c r="G4532" s="9">
        <f t="shared" si="89"/>
        <v>0</v>
      </c>
      <c r="H4532" s="9">
        <f t="shared" si="89"/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</row>
    <row r="4533" spans="2:18" hidden="1" x14ac:dyDescent="0.25">
      <c r="B4533" s="8" t="s">
        <v>1</v>
      </c>
      <c r="C4533" s="10" t="s">
        <v>14</v>
      </c>
      <c r="D4533" s="9">
        <f t="shared" si="89"/>
        <v>0</v>
      </c>
      <c r="E4533" s="9">
        <f t="shared" si="89"/>
        <v>0</v>
      </c>
      <c r="F4533" s="9">
        <f t="shared" si="89"/>
        <v>0</v>
      </c>
      <c r="G4533" s="9">
        <f t="shared" si="89"/>
        <v>0</v>
      </c>
      <c r="H4533" s="9">
        <f t="shared" si="89"/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</row>
    <row r="4534" spans="2:18" hidden="1" x14ac:dyDescent="0.25">
      <c r="B4534" s="8" t="s">
        <v>1</v>
      </c>
      <c r="C4534" s="10" t="s">
        <v>19</v>
      </c>
      <c r="D4534" s="9">
        <f t="shared" si="89"/>
        <v>0</v>
      </c>
      <c r="E4534" s="9">
        <f t="shared" si="89"/>
        <v>0</v>
      </c>
      <c r="F4534" s="9">
        <f t="shared" si="89"/>
        <v>0</v>
      </c>
      <c r="G4534" s="9">
        <f t="shared" si="89"/>
        <v>0</v>
      </c>
      <c r="H4534" s="9">
        <f t="shared" si="89"/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</row>
    <row r="4535" spans="2:18" ht="30.75" hidden="1" thickBot="1" x14ac:dyDescent="0.3">
      <c r="B4535" s="15" t="s">
        <v>1735</v>
      </c>
      <c r="C4535" s="16" t="s">
        <v>1736</v>
      </c>
      <c r="D4535" s="17">
        <f t="shared" si="89"/>
        <v>0</v>
      </c>
      <c r="E4535" s="17">
        <f t="shared" si="89"/>
        <v>0</v>
      </c>
      <c r="F4535" s="17">
        <f t="shared" si="89"/>
        <v>0</v>
      </c>
      <c r="G4535" s="17">
        <f t="shared" si="89"/>
        <v>0</v>
      </c>
      <c r="H4535" s="17">
        <f t="shared" si="89"/>
        <v>0</v>
      </c>
      <c r="I4535" s="17">
        <v>0</v>
      </c>
      <c r="J4535" s="17">
        <v>0</v>
      </c>
      <c r="K4535" s="17">
        <v>0</v>
      </c>
      <c r="L4535" s="17">
        <v>0</v>
      </c>
      <c r="M4535" s="17">
        <v>0</v>
      </c>
      <c r="N4535" s="17">
        <v>0</v>
      </c>
      <c r="O4535" s="17">
        <v>0</v>
      </c>
      <c r="P4535" s="17">
        <v>0</v>
      </c>
      <c r="Q4535" s="17">
        <v>0</v>
      </c>
      <c r="R4535" s="17">
        <v>0</v>
      </c>
    </row>
    <row r="4536" spans="2:18" hidden="1" x14ac:dyDescent="0.25">
      <c r="B4536" s="11" t="s">
        <v>1</v>
      </c>
      <c r="C4536" s="13" t="s">
        <v>12</v>
      </c>
      <c r="D4536" s="12">
        <f t="shared" si="89"/>
        <v>0</v>
      </c>
      <c r="E4536" s="12">
        <f t="shared" si="89"/>
        <v>0</v>
      </c>
      <c r="F4536" s="12">
        <f t="shared" si="89"/>
        <v>0</v>
      </c>
      <c r="G4536" s="12">
        <f t="shared" si="89"/>
        <v>0</v>
      </c>
      <c r="H4536" s="12">
        <f t="shared" si="89"/>
        <v>0</v>
      </c>
      <c r="I4536" s="12">
        <v>0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2">
        <v>0</v>
      </c>
      <c r="P4536" s="12">
        <v>0</v>
      </c>
      <c r="Q4536" s="12">
        <v>0</v>
      </c>
      <c r="R4536" s="12">
        <v>0</v>
      </c>
    </row>
    <row r="4537" spans="2:18" hidden="1" x14ac:dyDescent="0.25">
      <c r="B4537" s="8" t="s">
        <v>1</v>
      </c>
      <c r="C4537" s="10" t="s">
        <v>13</v>
      </c>
      <c r="D4537" s="9">
        <f t="shared" si="89"/>
        <v>0</v>
      </c>
      <c r="E4537" s="9">
        <f t="shared" si="89"/>
        <v>0</v>
      </c>
      <c r="F4537" s="9">
        <f t="shared" si="89"/>
        <v>0</v>
      </c>
      <c r="G4537" s="9">
        <f t="shared" si="89"/>
        <v>0</v>
      </c>
      <c r="H4537" s="9">
        <f t="shared" si="89"/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</row>
    <row r="4538" spans="2:18" hidden="1" x14ac:dyDescent="0.25">
      <c r="B4538" s="8" t="s">
        <v>1</v>
      </c>
      <c r="C4538" s="10" t="s">
        <v>14</v>
      </c>
      <c r="D4538" s="9">
        <f t="shared" si="89"/>
        <v>0</v>
      </c>
      <c r="E4538" s="9">
        <f t="shared" si="89"/>
        <v>0</v>
      </c>
      <c r="F4538" s="9">
        <f t="shared" si="89"/>
        <v>0</v>
      </c>
      <c r="G4538" s="9">
        <f t="shared" si="89"/>
        <v>0</v>
      </c>
      <c r="H4538" s="9">
        <f t="shared" si="89"/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0</v>
      </c>
    </row>
    <row r="4539" spans="2:18" hidden="1" x14ac:dyDescent="0.25">
      <c r="B4539" s="8" t="s">
        <v>1</v>
      </c>
      <c r="C4539" s="10" t="s">
        <v>19</v>
      </c>
      <c r="D4539" s="9">
        <f t="shared" si="89"/>
        <v>0</v>
      </c>
      <c r="E4539" s="9">
        <f t="shared" si="89"/>
        <v>0</v>
      </c>
      <c r="F4539" s="9">
        <f t="shared" si="89"/>
        <v>0</v>
      </c>
      <c r="G4539" s="9">
        <f t="shared" si="89"/>
        <v>0</v>
      </c>
      <c r="H4539" s="9">
        <f t="shared" si="89"/>
        <v>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</row>
    <row r="4540" spans="2:18" hidden="1" x14ac:dyDescent="0.25">
      <c r="B4540" s="11" t="s">
        <v>1</v>
      </c>
      <c r="C4540" s="13" t="s">
        <v>20</v>
      </c>
      <c r="D4540" s="12">
        <f t="shared" si="89"/>
        <v>0</v>
      </c>
      <c r="E4540" s="12">
        <f t="shared" si="89"/>
        <v>0</v>
      </c>
      <c r="F4540" s="12">
        <f t="shared" si="89"/>
        <v>0</v>
      </c>
      <c r="G4540" s="12">
        <f t="shared" si="89"/>
        <v>0</v>
      </c>
      <c r="H4540" s="12">
        <f t="shared" si="89"/>
        <v>0</v>
      </c>
      <c r="I4540" s="12">
        <v>0</v>
      </c>
      <c r="J4540" s="12">
        <v>0</v>
      </c>
      <c r="K4540" s="12">
        <v>0</v>
      </c>
      <c r="L4540" s="12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v>0</v>
      </c>
      <c r="R4540" s="12">
        <v>0</v>
      </c>
    </row>
    <row r="4541" spans="2:18" ht="30.75" hidden="1" thickBot="1" x14ac:dyDescent="0.3">
      <c r="B4541" s="15" t="s">
        <v>1737</v>
      </c>
      <c r="C4541" s="16" t="s">
        <v>1738</v>
      </c>
      <c r="D4541" s="17">
        <f t="shared" si="89"/>
        <v>0</v>
      </c>
      <c r="E4541" s="17">
        <f t="shared" si="89"/>
        <v>0</v>
      </c>
      <c r="F4541" s="17">
        <f t="shared" si="89"/>
        <v>0</v>
      </c>
      <c r="G4541" s="17">
        <f t="shared" si="89"/>
        <v>0</v>
      </c>
      <c r="H4541" s="17">
        <f t="shared" si="89"/>
        <v>0</v>
      </c>
      <c r="I4541" s="17">
        <v>0</v>
      </c>
      <c r="J4541" s="17">
        <v>0</v>
      </c>
      <c r="K4541" s="17">
        <v>0</v>
      </c>
      <c r="L4541" s="17">
        <v>0</v>
      </c>
      <c r="M4541" s="17">
        <v>0</v>
      </c>
      <c r="N4541" s="17">
        <v>0</v>
      </c>
      <c r="O4541" s="17">
        <v>0</v>
      </c>
      <c r="P4541" s="17">
        <v>0</v>
      </c>
      <c r="Q4541" s="17">
        <v>0</v>
      </c>
      <c r="R4541" s="17">
        <v>0</v>
      </c>
    </row>
    <row r="4542" spans="2:18" hidden="1" x14ac:dyDescent="0.25">
      <c r="B4542" s="11" t="s">
        <v>1</v>
      </c>
      <c r="C4542" s="13" t="s">
        <v>12</v>
      </c>
      <c r="D4542" s="12">
        <f t="shared" si="89"/>
        <v>0</v>
      </c>
      <c r="E4542" s="12">
        <f t="shared" si="89"/>
        <v>0</v>
      </c>
      <c r="F4542" s="12">
        <f t="shared" si="89"/>
        <v>0</v>
      </c>
      <c r="G4542" s="12">
        <f t="shared" si="89"/>
        <v>0</v>
      </c>
      <c r="H4542" s="12">
        <f t="shared" si="89"/>
        <v>0</v>
      </c>
      <c r="I4542" s="12">
        <v>0</v>
      </c>
      <c r="J4542" s="12">
        <v>0</v>
      </c>
      <c r="K4542" s="12">
        <v>0</v>
      </c>
      <c r="L4542" s="12">
        <v>0</v>
      </c>
      <c r="M4542" s="12">
        <v>0</v>
      </c>
      <c r="N4542" s="12">
        <v>0</v>
      </c>
      <c r="O4542" s="12">
        <v>0</v>
      </c>
      <c r="P4542" s="12">
        <v>0</v>
      </c>
      <c r="Q4542" s="12">
        <v>0</v>
      </c>
      <c r="R4542" s="12">
        <v>0</v>
      </c>
    </row>
    <row r="4543" spans="2:18" hidden="1" x14ac:dyDescent="0.25">
      <c r="B4543" s="8" t="s">
        <v>1</v>
      </c>
      <c r="C4543" s="10" t="s">
        <v>13</v>
      </c>
      <c r="D4543" s="9">
        <f t="shared" si="89"/>
        <v>0</v>
      </c>
      <c r="E4543" s="9">
        <f t="shared" si="89"/>
        <v>0</v>
      </c>
      <c r="F4543" s="9">
        <f t="shared" si="89"/>
        <v>0</v>
      </c>
      <c r="G4543" s="9">
        <f t="shared" si="89"/>
        <v>0</v>
      </c>
      <c r="H4543" s="9">
        <f t="shared" si="89"/>
        <v>0</v>
      </c>
      <c r="I4543" s="9">
        <v>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</row>
    <row r="4544" spans="2:18" hidden="1" x14ac:dyDescent="0.25">
      <c r="B4544" s="8" t="s">
        <v>1</v>
      </c>
      <c r="C4544" s="10" t="s">
        <v>14</v>
      </c>
      <c r="D4544" s="9">
        <f t="shared" si="89"/>
        <v>0</v>
      </c>
      <c r="E4544" s="9">
        <f t="shared" si="89"/>
        <v>0</v>
      </c>
      <c r="F4544" s="9">
        <f t="shared" si="89"/>
        <v>0</v>
      </c>
      <c r="G4544" s="9">
        <f t="shared" si="89"/>
        <v>0</v>
      </c>
      <c r="H4544" s="9">
        <f t="shared" si="89"/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</row>
    <row r="4545" spans="2:18" hidden="1" x14ac:dyDescent="0.25">
      <c r="B4545" s="8" t="s">
        <v>1</v>
      </c>
      <c r="C4545" s="10" t="s">
        <v>19</v>
      </c>
      <c r="D4545" s="9">
        <f t="shared" si="89"/>
        <v>0</v>
      </c>
      <c r="E4545" s="9">
        <f t="shared" si="89"/>
        <v>0</v>
      </c>
      <c r="F4545" s="9">
        <f t="shared" si="89"/>
        <v>0</v>
      </c>
      <c r="G4545" s="9">
        <f t="shared" si="89"/>
        <v>0</v>
      </c>
      <c r="H4545" s="9">
        <f t="shared" si="89"/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</row>
    <row r="4546" spans="2:18" hidden="1" x14ac:dyDescent="0.25">
      <c r="B4546" s="11" t="s">
        <v>1</v>
      </c>
      <c r="C4546" s="13" t="s">
        <v>20</v>
      </c>
      <c r="D4546" s="12">
        <f t="shared" si="89"/>
        <v>0</v>
      </c>
      <c r="E4546" s="12">
        <f t="shared" si="89"/>
        <v>0</v>
      </c>
      <c r="F4546" s="12">
        <f t="shared" si="89"/>
        <v>0</v>
      </c>
      <c r="G4546" s="12">
        <f t="shared" si="89"/>
        <v>0</v>
      </c>
      <c r="H4546" s="12">
        <f t="shared" si="89"/>
        <v>0</v>
      </c>
      <c r="I4546" s="12">
        <v>0</v>
      </c>
      <c r="J4546" s="12">
        <v>0</v>
      </c>
      <c r="K4546" s="12">
        <v>0</v>
      </c>
      <c r="L4546" s="12">
        <v>0</v>
      </c>
      <c r="M4546" s="12">
        <v>0</v>
      </c>
      <c r="N4546" s="12">
        <v>0</v>
      </c>
      <c r="O4546" s="12">
        <v>0</v>
      </c>
      <c r="P4546" s="12">
        <v>0</v>
      </c>
      <c r="Q4546" s="12">
        <v>0</v>
      </c>
      <c r="R4546" s="12">
        <v>0</v>
      </c>
    </row>
    <row r="4547" spans="2:18" ht="30.75" hidden="1" thickBot="1" x14ac:dyDescent="0.3">
      <c r="B4547" s="15" t="s">
        <v>1739</v>
      </c>
      <c r="C4547" s="16" t="s">
        <v>1740</v>
      </c>
      <c r="D4547" s="17">
        <f t="shared" si="89"/>
        <v>0</v>
      </c>
      <c r="E4547" s="17">
        <f t="shared" si="89"/>
        <v>0</v>
      </c>
      <c r="F4547" s="17">
        <f t="shared" si="89"/>
        <v>0</v>
      </c>
      <c r="G4547" s="17">
        <f t="shared" si="89"/>
        <v>0</v>
      </c>
      <c r="H4547" s="17">
        <f t="shared" si="89"/>
        <v>0</v>
      </c>
      <c r="I4547" s="17">
        <v>0</v>
      </c>
      <c r="J4547" s="17">
        <v>0</v>
      </c>
      <c r="K4547" s="17">
        <v>0</v>
      </c>
      <c r="L4547" s="17">
        <v>0</v>
      </c>
      <c r="M4547" s="17">
        <v>0</v>
      </c>
      <c r="N4547" s="17">
        <v>0</v>
      </c>
      <c r="O4547" s="17">
        <v>0</v>
      </c>
      <c r="P4547" s="17">
        <v>0</v>
      </c>
      <c r="Q4547" s="17">
        <v>0</v>
      </c>
      <c r="R4547" s="17">
        <v>0</v>
      </c>
    </row>
    <row r="4548" spans="2:18" hidden="1" x14ac:dyDescent="0.25">
      <c r="B4548" s="11" t="s">
        <v>1</v>
      </c>
      <c r="C4548" s="13" t="s">
        <v>12</v>
      </c>
      <c r="D4548" s="12">
        <f t="shared" si="89"/>
        <v>0</v>
      </c>
      <c r="E4548" s="12">
        <f t="shared" si="89"/>
        <v>0</v>
      </c>
      <c r="F4548" s="12">
        <f t="shared" si="89"/>
        <v>0</v>
      </c>
      <c r="G4548" s="12">
        <f t="shared" si="89"/>
        <v>0</v>
      </c>
      <c r="H4548" s="12">
        <f t="shared" si="89"/>
        <v>0</v>
      </c>
      <c r="I4548" s="12">
        <v>0</v>
      </c>
      <c r="J4548" s="12">
        <v>0</v>
      </c>
      <c r="K4548" s="12">
        <v>0</v>
      </c>
      <c r="L4548" s="12">
        <v>0</v>
      </c>
      <c r="M4548" s="12">
        <v>0</v>
      </c>
      <c r="N4548" s="12">
        <v>0</v>
      </c>
      <c r="O4548" s="12">
        <v>0</v>
      </c>
      <c r="P4548" s="12">
        <v>0</v>
      </c>
      <c r="Q4548" s="12">
        <v>0</v>
      </c>
      <c r="R4548" s="12">
        <v>0</v>
      </c>
    </row>
    <row r="4549" spans="2:18" hidden="1" x14ac:dyDescent="0.25">
      <c r="B4549" s="8" t="s">
        <v>1</v>
      </c>
      <c r="C4549" s="10" t="s">
        <v>13</v>
      </c>
      <c r="D4549" s="9">
        <f t="shared" si="89"/>
        <v>0</v>
      </c>
      <c r="E4549" s="9">
        <f t="shared" si="89"/>
        <v>0</v>
      </c>
      <c r="F4549" s="9">
        <f t="shared" si="89"/>
        <v>0</v>
      </c>
      <c r="G4549" s="9">
        <f t="shared" si="89"/>
        <v>0</v>
      </c>
      <c r="H4549" s="9">
        <f t="shared" si="89"/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</row>
    <row r="4550" spans="2:18" hidden="1" x14ac:dyDescent="0.25">
      <c r="B4550" s="8" t="s">
        <v>1</v>
      </c>
      <c r="C4550" s="10" t="s">
        <v>14</v>
      </c>
      <c r="D4550" s="9">
        <f t="shared" si="89"/>
        <v>0</v>
      </c>
      <c r="E4550" s="9">
        <f t="shared" si="89"/>
        <v>0</v>
      </c>
      <c r="F4550" s="9">
        <f t="shared" si="89"/>
        <v>0</v>
      </c>
      <c r="G4550" s="9">
        <f t="shared" si="89"/>
        <v>0</v>
      </c>
      <c r="H4550" s="9">
        <f t="shared" si="89"/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</row>
    <row r="4551" spans="2:18" hidden="1" x14ac:dyDescent="0.25">
      <c r="B4551" s="8" t="s">
        <v>1</v>
      </c>
      <c r="C4551" s="10" t="s">
        <v>19</v>
      </c>
      <c r="D4551" s="9">
        <f t="shared" si="89"/>
        <v>0</v>
      </c>
      <c r="E4551" s="9">
        <f t="shared" si="89"/>
        <v>0</v>
      </c>
      <c r="F4551" s="9">
        <f t="shared" si="89"/>
        <v>0</v>
      </c>
      <c r="G4551" s="9">
        <f t="shared" si="89"/>
        <v>0</v>
      </c>
      <c r="H4551" s="9">
        <f t="shared" si="89"/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</row>
    <row r="4552" spans="2:18" hidden="1" x14ac:dyDescent="0.25">
      <c r="B4552" s="11" t="s">
        <v>1</v>
      </c>
      <c r="C4552" s="13" t="s">
        <v>20</v>
      </c>
      <c r="D4552" s="12">
        <f t="shared" si="89"/>
        <v>0</v>
      </c>
      <c r="E4552" s="12">
        <f t="shared" si="89"/>
        <v>0</v>
      </c>
      <c r="F4552" s="12">
        <f t="shared" si="89"/>
        <v>0</v>
      </c>
      <c r="G4552" s="12">
        <f t="shared" si="89"/>
        <v>0</v>
      </c>
      <c r="H4552" s="12">
        <f t="shared" si="89"/>
        <v>0</v>
      </c>
      <c r="I4552" s="12">
        <v>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2">
        <v>0</v>
      </c>
      <c r="P4552" s="12">
        <v>0</v>
      </c>
      <c r="Q4552" s="12">
        <v>0</v>
      </c>
      <c r="R4552" s="12">
        <v>0</v>
      </c>
    </row>
    <row r="4553" spans="2:18" ht="30.75" hidden="1" thickBot="1" x14ac:dyDescent="0.3">
      <c r="B4553" s="15" t="s">
        <v>1741</v>
      </c>
      <c r="C4553" s="16" t="s">
        <v>1742</v>
      </c>
      <c r="D4553" s="17">
        <f t="shared" si="89"/>
        <v>0</v>
      </c>
      <c r="E4553" s="17">
        <f t="shared" si="89"/>
        <v>0</v>
      </c>
      <c r="F4553" s="17">
        <f t="shared" si="89"/>
        <v>0</v>
      </c>
      <c r="G4553" s="17">
        <f t="shared" si="89"/>
        <v>0</v>
      </c>
      <c r="H4553" s="17">
        <f t="shared" si="89"/>
        <v>0</v>
      </c>
      <c r="I4553" s="17">
        <v>0</v>
      </c>
      <c r="J4553" s="17">
        <v>0</v>
      </c>
      <c r="K4553" s="17">
        <v>0</v>
      </c>
      <c r="L4553" s="17">
        <v>0</v>
      </c>
      <c r="M4553" s="17">
        <v>0</v>
      </c>
      <c r="N4553" s="17">
        <v>0</v>
      </c>
      <c r="O4553" s="17">
        <v>0</v>
      </c>
      <c r="P4553" s="17">
        <v>0</v>
      </c>
      <c r="Q4553" s="17">
        <v>0</v>
      </c>
      <c r="R4553" s="17">
        <v>0</v>
      </c>
    </row>
    <row r="4554" spans="2:18" hidden="1" x14ac:dyDescent="0.25">
      <c r="B4554" s="11" t="s">
        <v>1</v>
      </c>
      <c r="C4554" s="13" t="s">
        <v>12</v>
      </c>
      <c r="D4554" s="12">
        <f t="shared" si="89"/>
        <v>0</v>
      </c>
      <c r="E4554" s="12">
        <f t="shared" si="89"/>
        <v>0</v>
      </c>
      <c r="F4554" s="12">
        <f t="shared" si="89"/>
        <v>0</v>
      </c>
      <c r="G4554" s="12">
        <f t="shared" si="89"/>
        <v>0</v>
      </c>
      <c r="H4554" s="12">
        <f t="shared" si="89"/>
        <v>0</v>
      </c>
      <c r="I4554" s="12">
        <v>0</v>
      </c>
      <c r="J4554" s="12">
        <v>0</v>
      </c>
      <c r="K4554" s="12">
        <v>0</v>
      </c>
      <c r="L4554" s="12">
        <v>0</v>
      </c>
      <c r="M4554" s="12">
        <v>0</v>
      </c>
      <c r="N4554" s="12">
        <v>0</v>
      </c>
      <c r="O4554" s="12">
        <v>0</v>
      </c>
      <c r="P4554" s="12">
        <v>0</v>
      </c>
      <c r="Q4554" s="12">
        <v>0</v>
      </c>
      <c r="R4554" s="12">
        <v>0</v>
      </c>
    </row>
    <row r="4555" spans="2:18" hidden="1" x14ac:dyDescent="0.25">
      <c r="B4555" s="8" t="s">
        <v>1</v>
      </c>
      <c r="C4555" s="10" t="s">
        <v>13</v>
      </c>
      <c r="D4555" s="9">
        <f t="shared" si="89"/>
        <v>0</v>
      </c>
      <c r="E4555" s="9">
        <f t="shared" si="89"/>
        <v>0</v>
      </c>
      <c r="F4555" s="9">
        <f t="shared" si="89"/>
        <v>0</v>
      </c>
      <c r="G4555" s="9">
        <f t="shared" si="89"/>
        <v>0</v>
      </c>
      <c r="H4555" s="9">
        <f t="shared" si="89"/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</row>
    <row r="4556" spans="2:18" hidden="1" x14ac:dyDescent="0.25">
      <c r="B4556" s="8" t="s">
        <v>1</v>
      </c>
      <c r="C4556" s="10" t="s">
        <v>14</v>
      </c>
      <c r="D4556" s="9">
        <f t="shared" si="89"/>
        <v>0</v>
      </c>
      <c r="E4556" s="9">
        <f t="shared" si="89"/>
        <v>0</v>
      </c>
      <c r="F4556" s="9">
        <f t="shared" si="89"/>
        <v>0</v>
      </c>
      <c r="G4556" s="9">
        <f t="shared" si="89"/>
        <v>0</v>
      </c>
      <c r="H4556" s="9">
        <f t="shared" si="89"/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</row>
    <row r="4557" spans="2:18" ht="30.75" hidden="1" thickBot="1" x14ac:dyDescent="0.3">
      <c r="B4557" s="15" t="s">
        <v>1743</v>
      </c>
      <c r="C4557" s="16" t="s">
        <v>1744</v>
      </c>
      <c r="D4557" s="17">
        <f t="shared" si="89"/>
        <v>0</v>
      </c>
      <c r="E4557" s="17">
        <f t="shared" si="89"/>
        <v>0</v>
      </c>
      <c r="F4557" s="17">
        <f t="shared" si="89"/>
        <v>0</v>
      </c>
      <c r="G4557" s="17">
        <f t="shared" si="89"/>
        <v>0</v>
      </c>
      <c r="H4557" s="17">
        <f t="shared" si="89"/>
        <v>0</v>
      </c>
      <c r="I4557" s="17">
        <v>0</v>
      </c>
      <c r="J4557" s="17">
        <v>0</v>
      </c>
      <c r="K4557" s="17">
        <v>0</v>
      </c>
      <c r="L4557" s="17">
        <v>0</v>
      </c>
      <c r="M4557" s="17">
        <v>0</v>
      </c>
      <c r="N4557" s="17">
        <v>0</v>
      </c>
      <c r="O4557" s="17">
        <v>0</v>
      </c>
      <c r="P4557" s="17">
        <v>0</v>
      </c>
      <c r="Q4557" s="17">
        <v>0</v>
      </c>
      <c r="R4557" s="17">
        <v>0</v>
      </c>
    </row>
    <row r="4558" spans="2:18" hidden="1" x14ac:dyDescent="0.25">
      <c r="B4558" s="11" t="s">
        <v>1</v>
      </c>
      <c r="C4558" s="13" t="s">
        <v>12</v>
      </c>
      <c r="D4558" s="12">
        <f t="shared" si="89"/>
        <v>0</v>
      </c>
      <c r="E4558" s="12">
        <f t="shared" si="89"/>
        <v>0</v>
      </c>
      <c r="F4558" s="12">
        <f t="shared" si="89"/>
        <v>0</v>
      </c>
      <c r="G4558" s="12">
        <f t="shared" si="89"/>
        <v>0</v>
      </c>
      <c r="H4558" s="12">
        <f t="shared" si="89"/>
        <v>0</v>
      </c>
      <c r="I4558" s="12">
        <v>0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0</v>
      </c>
      <c r="P4558" s="12">
        <v>0</v>
      </c>
      <c r="Q4558" s="12">
        <v>0</v>
      </c>
      <c r="R4558" s="12">
        <v>0</v>
      </c>
    </row>
    <row r="4559" spans="2:18" hidden="1" x14ac:dyDescent="0.25">
      <c r="B4559" s="8" t="s">
        <v>1</v>
      </c>
      <c r="C4559" s="10" t="s">
        <v>13</v>
      </c>
      <c r="D4559" s="9">
        <f t="shared" si="89"/>
        <v>0</v>
      </c>
      <c r="E4559" s="9">
        <f t="shared" si="89"/>
        <v>0</v>
      </c>
      <c r="F4559" s="9">
        <f t="shared" si="89"/>
        <v>0</v>
      </c>
      <c r="G4559" s="9">
        <f t="shared" si="89"/>
        <v>0</v>
      </c>
      <c r="H4559" s="9">
        <f t="shared" si="89"/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</row>
    <row r="4560" spans="2:18" hidden="1" x14ac:dyDescent="0.25">
      <c r="B4560" s="8" t="s">
        <v>1</v>
      </c>
      <c r="C4560" s="10" t="s">
        <v>14</v>
      </c>
      <c r="D4560" s="9">
        <f t="shared" si="89"/>
        <v>0</v>
      </c>
      <c r="E4560" s="9">
        <f t="shared" si="89"/>
        <v>0</v>
      </c>
      <c r="F4560" s="9">
        <f t="shared" si="89"/>
        <v>0</v>
      </c>
      <c r="G4560" s="9">
        <f t="shared" si="89"/>
        <v>0</v>
      </c>
      <c r="H4560" s="9">
        <f t="shared" si="89"/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</row>
    <row r="4561" spans="2:18" hidden="1" x14ac:dyDescent="0.25">
      <c r="B4561" s="8" t="s">
        <v>1</v>
      </c>
      <c r="C4561" s="10" t="s">
        <v>19</v>
      </c>
      <c r="D4561" s="9">
        <f t="shared" ref="D4561:H4611" si="90">I4561+N4561</f>
        <v>0</v>
      </c>
      <c r="E4561" s="9">
        <f t="shared" si="90"/>
        <v>0</v>
      </c>
      <c r="F4561" s="9">
        <f t="shared" si="90"/>
        <v>0</v>
      </c>
      <c r="G4561" s="9">
        <f t="shared" si="90"/>
        <v>0</v>
      </c>
      <c r="H4561" s="9">
        <f t="shared" si="90"/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</row>
    <row r="4562" spans="2:18" hidden="1" x14ac:dyDescent="0.25">
      <c r="B4562" s="11" t="s">
        <v>1</v>
      </c>
      <c r="C4562" s="13" t="s">
        <v>20</v>
      </c>
      <c r="D4562" s="12">
        <f t="shared" si="90"/>
        <v>0</v>
      </c>
      <c r="E4562" s="12">
        <f t="shared" si="90"/>
        <v>0</v>
      </c>
      <c r="F4562" s="12">
        <f t="shared" si="90"/>
        <v>0</v>
      </c>
      <c r="G4562" s="12">
        <f t="shared" si="90"/>
        <v>0</v>
      </c>
      <c r="H4562" s="12">
        <f t="shared" si="90"/>
        <v>0</v>
      </c>
      <c r="I4562" s="12">
        <v>0</v>
      </c>
      <c r="J4562" s="12">
        <v>0</v>
      </c>
      <c r="K4562" s="12">
        <v>0</v>
      </c>
      <c r="L4562" s="12">
        <v>0</v>
      </c>
      <c r="M4562" s="12">
        <v>0</v>
      </c>
      <c r="N4562" s="12">
        <v>0</v>
      </c>
      <c r="O4562" s="12">
        <v>0</v>
      </c>
      <c r="P4562" s="12">
        <v>0</v>
      </c>
      <c r="Q4562" s="12">
        <v>0</v>
      </c>
      <c r="R4562" s="12">
        <v>0</v>
      </c>
    </row>
    <row r="4563" spans="2:18" ht="30.75" hidden="1" thickBot="1" x14ac:dyDescent="0.3">
      <c r="B4563" s="15" t="s">
        <v>1745</v>
      </c>
      <c r="C4563" s="16" t="s">
        <v>1746</v>
      </c>
      <c r="D4563" s="17">
        <f t="shared" si="90"/>
        <v>0</v>
      </c>
      <c r="E4563" s="17">
        <f t="shared" si="90"/>
        <v>0</v>
      </c>
      <c r="F4563" s="17">
        <f t="shared" si="90"/>
        <v>0</v>
      </c>
      <c r="G4563" s="17">
        <f t="shared" si="90"/>
        <v>0</v>
      </c>
      <c r="H4563" s="17">
        <f t="shared" si="90"/>
        <v>0</v>
      </c>
      <c r="I4563" s="17">
        <v>0</v>
      </c>
      <c r="J4563" s="17">
        <v>0</v>
      </c>
      <c r="K4563" s="17">
        <v>0</v>
      </c>
      <c r="L4563" s="17">
        <v>0</v>
      </c>
      <c r="M4563" s="17">
        <v>0</v>
      </c>
      <c r="N4563" s="17">
        <v>0</v>
      </c>
      <c r="O4563" s="17">
        <v>0</v>
      </c>
      <c r="P4563" s="17">
        <v>0</v>
      </c>
      <c r="Q4563" s="17">
        <v>0</v>
      </c>
      <c r="R4563" s="17">
        <v>0</v>
      </c>
    </row>
    <row r="4564" spans="2:18" hidden="1" x14ac:dyDescent="0.25">
      <c r="B4564" s="11" t="s">
        <v>1</v>
      </c>
      <c r="C4564" s="13" t="s">
        <v>12</v>
      </c>
      <c r="D4564" s="12">
        <f t="shared" si="90"/>
        <v>0</v>
      </c>
      <c r="E4564" s="12">
        <f t="shared" si="90"/>
        <v>0</v>
      </c>
      <c r="F4564" s="12">
        <f t="shared" si="90"/>
        <v>0</v>
      </c>
      <c r="G4564" s="12">
        <f t="shared" si="90"/>
        <v>0</v>
      </c>
      <c r="H4564" s="12">
        <f t="shared" si="90"/>
        <v>0</v>
      </c>
      <c r="I4564" s="12">
        <v>0</v>
      </c>
      <c r="J4564" s="12">
        <v>0</v>
      </c>
      <c r="K4564" s="12">
        <v>0</v>
      </c>
      <c r="L4564" s="12">
        <v>0</v>
      </c>
      <c r="M4564" s="12">
        <v>0</v>
      </c>
      <c r="N4564" s="12">
        <v>0</v>
      </c>
      <c r="O4564" s="12">
        <v>0</v>
      </c>
      <c r="P4564" s="12">
        <v>0</v>
      </c>
      <c r="Q4564" s="12">
        <v>0</v>
      </c>
      <c r="R4564" s="12">
        <v>0</v>
      </c>
    </row>
    <row r="4565" spans="2:18" hidden="1" x14ac:dyDescent="0.25">
      <c r="B4565" s="8" t="s">
        <v>1</v>
      </c>
      <c r="C4565" s="10" t="s">
        <v>13</v>
      </c>
      <c r="D4565" s="9">
        <f t="shared" si="90"/>
        <v>0</v>
      </c>
      <c r="E4565" s="9">
        <f t="shared" si="90"/>
        <v>0</v>
      </c>
      <c r="F4565" s="9">
        <f t="shared" si="90"/>
        <v>0</v>
      </c>
      <c r="G4565" s="9">
        <f t="shared" si="90"/>
        <v>0</v>
      </c>
      <c r="H4565" s="9">
        <f t="shared" si="90"/>
        <v>0</v>
      </c>
      <c r="I4565" s="9">
        <v>0</v>
      </c>
      <c r="J4565" s="9">
        <v>0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</v>
      </c>
    </row>
    <row r="4566" spans="2:18" hidden="1" x14ac:dyDescent="0.25">
      <c r="B4566" s="8" t="s">
        <v>1</v>
      </c>
      <c r="C4566" s="10" t="s">
        <v>14</v>
      </c>
      <c r="D4566" s="9">
        <f t="shared" si="90"/>
        <v>0</v>
      </c>
      <c r="E4566" s="9">
        <f t="shared" si="90"/>
        <v>0</v>
      </c>
      <c r="F4566" s="9">
        <f t="shared" si="90"/>
        <v>0</v>
      </c>
      <c r="G4566" s="9">
        <f t="shared" si="90"/>
        <v>0</v>
      </c>
      <c r="H4566" s="9">
        <f t="shared" si="90"/>
        <v>0</v>
      </c>
      <c r="I4566" s="9">
        <v>0</v>
      </c>
      <c r="J4566" s="9">
        <v>0</v>
      </c>
      <c r="K4566" s="9">
        <v>0</v>
      </c>
      <c r="L4566" s="9">
        <v>0</v>
      </c>
      <c r="M4566" s="9">
        <v>0</v>
      </c>
      <c r="N4566" s="9">
        <v>0</v>
      </c>
      <c r="O4566" s="9">
        <v>0</v>
      </c>
      <c r="P4566" s="9">
        <v>0</v>
      </c>
      <c r="Q4566" s="9">
        <v>0</v>
      </c>
      <c r="R4566" s="9">
        <v>0</v>
      </c>
    </row>
    <row r="4567" spans="2:18" ht="30.75" hidden="1" thickBot="1" x14ac:dyDescent="0.3">
      <c r="B4567" s="15" t="s">
        <v>1747</v>
      </c>
      <c r="C4567" s="16" t="s">
        <v>1748</v>
      </c>
      <c r="D4567" s="17">
        <f t="shared" si="90"/>
        <v>0</v>
      </c>
      <c r="E4567" s="17">
        <f t="shared" si="90"/>
        <v>0</v>
      </c>
      <c r="F4567" s="17">
        <f t="shared" si="90"/>
        <v>0</v>
      </c>
      <c r="G4567" s="17">
        <f t="shared" si="90"/>
        <v>0</v>
      </c>
      <c r="H4567" s="17">
        <f t="shared" si="90"/>
        <v>0</v>
      </c>
      <c r="I4567" s="17">
        <v>0</v>
      </c>
      <c r="J4567" s="17">
        <v>0</v>
      </c>
      <c r="K4567" s="17">
        <v>0</v>
      </c>
      <c r="L4567" s="17">
        <v>0</v>
      </c>
      <c r="M4567" s="17">
        <v>0</v>
      </c>
      <c r="N4567" s="17">
        <v>0</v>
      </c>
      <c r="O4567" s="17">
        <v>0</v>
      </c>
      <c r="P4567" s="17">
        <v>0</v>
      </c>
      <c r="Q4567" s="17">
        <v>0</v>
      </c>
      <c r="R4567" s="17">
        <v>0</v>
      </c>
    </row>
    <row r="4568" spans="2:18" hidden="1" x14ac:dyDescent="0.25">
      <c r="B4568" s="11" t="s">
        <v>1</v>
      </c>
      <c r="C4568" s="13" t="s">
        <v>12</v>
      </c>
      <c r="D4568" s="12">
        <f t="shared" si="90"/>
        <v>0</v>
      </c>
      <c r="E4568" s="12">
        <f t="shared" si="90"/>
        <v>0</v>
      </c>
      <c r="F4568" s="12">
        <f t="shared" si="90"/>
        <v>0</v>
      </c>
      <c r="G4568" s="12">
        <f t="shared" si="90"/>
        <v>0</v>
      </c>
      <c r="H4568" s="12">
        <f t="shared" si="90"/>
        <v>0</v>
      </c>
      <c r="I4568" s="12">
        <v>0</v>
      </c>
      <c r="J4568" s="12">
        <v>0</v>
      </c>
      <c r="K4568" s="12">
        <v>0</v>
      </c>
      <c r="L4568" s="12">
        <v>0</v>
      </c>
      <c r="M4568" s="12">
        <v>0</v>
      </c>
      <c r="N4568" s="12">
        <v>0</v>
      </c>
      <c r="O4568" s="12">
        <v>0</v>
      </c>
      <c r="P4568" s="12">
        <v>0</v>
      </c>
      <c r="Q4568" s="12">
        <v>0</v>
      </c>
      <c r="R4568" s="12">
        <v>0</v>
      </c>
    </row>
    <row r="4569" spans="2:18" hidden="1" x14ac:dyDescent="0.25">
      <c r="B4569" s="8" t="s">
        <v>1</v>
      </c>
      <c r="C4569" s="10" t="s">
        <v>13</v>
      </c>
      <c r="D4569" s="9">
        <f t="shared" si="90"/>
        <v>0</v>
      </c>
      <c r="E4569" s="9">
        <f t="shared" si="90"/>
        <v>0</v>
      </c>
      <c r="F4569" s="9">
        <f t="shared" si="90"/>
        <v>0</v>
      </c>
      <c r="G4569" s="9">
        <f t="shared" si="90"/>
        <v>0</v>
      </c>
      <c r="H4569" s="9">
        <f t="shared" si="90"/>
        <v>0</v>
      </c>
      <c r="I4569" s="9">
        <v>0</v>
      </c>
      <c r="J4569" s="9">
        <v>0</v>
      </c>
      <c r="K4569" s="9">
        <v>0</v>
      </c>
      <c r="L4569" s="9">
        <v>0</v>
      </c>
      <c r="M4569" s="9">
        <v>0</v>
      </c>
      <c r="N4569" s="9">
        <v>0</v>
      </c>
      <c r="O4569" s="9">
        <v>0</v>
      </c>
      <c r="P4569" s="9">
        <v>0</v>
      </c>
      <c r="Q4569" s="9">
        <v>0</v>
      </c>
      <c r="R4569" s="9">
        <v>0</v>
      </c>
    </row>
    <row r="4570" spans="2:18" hidden="1" x14ac:dyDescent="0.25">
      <c r="B4570" s="8" t="s">
        <v>1</v>
      </c>
      <c r="C4570" s="10" t="s">
        <v>14</v>
      </c>
      <c r="D4570" s="9">
        <f t="shared" si="90"/>
        <v>0</v>
      </c>
      <c r="E4570" s="9">
        <f t="shared" si="90"/>
        <v>0</v>
      </c>
      <c r="F4570" s="9">
        <f t="shared" si="90"/>
        <v>0</v>
      </c>
      <c r="G4570" s="9">
        <f t="shared" si="90"/>
        <v>0</v>
      </c>
      <c r="H4570" s="9">
        <f t="shared" si="90"/>
        <v>0</v>
      </c>
      <c r="I4570" s="9">
        <v>0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  <c r="Q4570" s="9">
        <v>0</v>
      </c>
      <c r="R4570" s="9">
        <v>0</v>
      </c>
    </row>
    <row r="4571" spans="2:18" hidden="1" x14ac:dyDescent="0.25">
      <c r="B4571" s="8" t="s">
        <v>1</v>
      </c>
      <c r="C4571" s="10" t="s">
        <v>19</v>
      </c>
      <c r="D4571" s="9">
        <f t="shared" si="90"/>
        <v>0</v>
      </c>
      <c r="E4571" s="9">
        <f t="shared" si="90"/>
        <v>0</v>
      </c>
      <c r="F4571" s="9">
        <f t="shared" si="90"/>
        <v>0</v>
      </c>
      <c r="G4571" s="9">
        <f t="shared" si="90"/>
        <v>0</v>
      </c>
      <c r="H4571" s="9">
        <f t="shared" si="90"/>
        <v>0</v>
      </c>
      <c r="I4571" s="9">
        <v>0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  <c r="Q4571" s="9">
        <v>0</v>
      </c>
      <c r="R4571" s="9">
        <v>0</v>
      </c>
    </row>
    <row r="4572" spans="2:18" ht="30.75" hidden="1" thickBot="1" x14ac:dyDescent="0.3">
      <c r="B4572" s="15" t="s">
        <v>1749</v>
      </c>
      <c r="C4572" s="16" t="s">
        <v>1750</v>
      </c>
      <c r="D4572" s="17">
        <f t="shared" si="90"/>
        <v>0</v>
      </c>
      <c r="E4572" s="17">
        <f t="shared" si="90"/>
        <v>0</v>
      </c>
      <c r="F4572" s="17">
        <f t="shared" si="90"/>
        <v>0</v>
      </c>
      <c r="G4572" s="17">
        <f t="shared" si="90"/>
        <v>0</v>
      </c>
      <c r="H4572" s="17">
        <f t="shared" si="90"/>
        <v>0</v>
      </c>
      <c r="I4572" s="17">
        <v>0</v>
      </c>
      <c r="J4572" s="17">
        <v>0</v>
      </c>
      <c r="K4572" s="17">
        <v>0</v>
      </c>
      <c r="L4572" s="17">
        <v>0</v>
      </c>
      <c r="M4572" s="17">
        <v>0</v>
      </c>
      <c r="N4572" s="17">
        <v>0</v>
      </c>
      <c r="O4572" s="17">
        <v>0</v>
      </c>
      <c r="P4572" s="17">
        <v>0</v>
      </c>
      <c r="Q4572" s="17">
        <v>0</v>
      </c>
      <c r="R4572" s="17">
        <v>0</v>
      </c>
    </row>
    <row r="4573" spans="2:18" hidden="1" x14ac:dyDescent="0.25">
      <c r="B4573" s="11" t="s">
        <v>1</v>
      </c>
      <c r="C4573" s="13" t="s">
        <v>12</v>
      </c>
      <c r="D4573" s="12">
        <f t="shared" si="90"/>
        <v>0</v>
      </c>
      <c r="E4573" s="12">
        <f t="shared" si="90"/>
        <v>0</v>
      </c>
      <c r="F4573" s="12">
        <f t="shared" si="90"/>
        <v>0</v>
      </c>
      <c r="G4573" s="12">
        <f t="shared" si="90"/>
        <v>0</v>
      </c>
      <c r="H4573" s="12">
        <f t="shared" si="90"/>
        <v>0</v>
      </c>
      <c r="I4573" s="12">
        <v>0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0</v>
      </c>
      <c r="P4573" s="12">
        <v>0</v>
      </c>
      <c r="Q4573" s="12">
        <v>0</v>
      </c>
      <c r="R4573" s="12">
        <v>0</v>
      </c>
    </row>
    <row r="4574" spans="2:18" hidden="1" x14ac:dyDescent="0.25">
      <c r="B4574" s="8" t="s">
        <v>1</v>
      </c>
      <c r="C4574" s="10" t="s">
        <v>13</v>
      </c>
      <c r="D4574" s="9">
        <f t="shared" si="90"/>
        <v>0</v>
      </c>
      <c r="E4574" s="9">
        <f t="shared" si="90"/>
        <v>0</v>
      </c>
      <c r="F4574" s="9">
        <f t="shared" si="90"/>
        <v>0</v>
      </c>
      <c r="G4574" s="9">
        <f t="shared" si="90"/>
        <v>0</v>
      </c>
      <c r="H4574" s="9">
        <f t="shared" si="90"/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</row>
    <row r="4575" spans="2:18" hidden="1" x14ac:dyDescent="0.25">
      <c r="B4575" s="8" t="s">
        <v>1</v>
      </c>
      <c r="C4575" s="10" t="s">
        <v>14</v>
      </c>
      <c r="D4575" s="9">
        <f t="shared" si="90"/>
        <v>0</v>
      </c>
      <c r="E4575" s="9">
        <f t="shared" si="90"/>
        <v>0</v>
      </c>
      <c r="F4575" s="9">
        <f t="shared" si="90"/>
        <v>0</v>
      </c>
      <c r="G4575" s="9">
        <f t="shared" si="90"/>
        <v>0</v>
      </c>
      <c r="H4575" s="9">
        <f t="shared" si="90"/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</row>
    <row r="4576" spans="2:18" hidden="1" x14ac:dyDescent="0.25">
      <c r="B4576" s="8" t="s">
        <v>1</v>
      </c>
      <c r="C4576" s="10" t="s">
        <v>19</v>
      </c>
      <c r="D4576" s="9">
        <f t="shared" si="90"/>
        <v>0</v>
      </c>
      <c r="E4576" s="9">
        <f t="shared" si="90"/>
        <v>0</v>
      </c>
      <c r="F4576" s="9">
        <f t="shared" si="90"/>
        <v>0</v>
      </c>
      <c r="G4576" s="9">
        <f t="shared" si="90"/>
        <v>0</v>
      </c>
      <c r="H4576" s="9">
        <f t="shared" si="90"/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</row>
    <row r="4577" spans="2:18" ht="30.75" hidden="1" thickBot="1" x14ac:dyDescent="0.3">
      <c r="B4577" s="15" t="s">
        <v>1751</v>
      </c>
      <c r="C4577" s="16" t="s">
        <v>1752</v>
      </c>
      <c r="D4577" s="17">
        <f t="shared" si="90"/>
        <v>0</v>
      </c>
      <c r="E4577" s="17">
        <f t="shared" si="90"/>
        <v>0</v>
      </c>
      <c r="F4577" s="17">
        <f t="shared" si="90"/>
        <v>0</v>
      </c>
      <c r="G4577" s="17">
        <f t="shared" si="90"/>
        <v>0</v>
      </c>
      <c r="H4577" s="17">
        <f t="shared" si="90"/>
        <v>0</v>
      </c>
      <c r="I4577" s="17">
        <v>0</v>
      </c>
      <c r="J4577" s="17">
        <v>0</v>
      </c>
      <c r="K4577" s="17">
        <v>0</v>
      </c>
      <c r="L4577" s="17">
        <v>0</v>
      </c>
      <c r="M4577" s="17">
        <v>0</v>
      </c>
      <c r="N4577" s="17">
        <v>0</v>
      </c>
      <c r="O4577" s="17">
        <v>0</v>
      </c>
      <c r="P4577" s="17">
        <v>0</v>
      </c>
      <c r="Q4577" s="17">
        <v>0</v>
      </c>
      <c r="R4577" s="17">
        <v>0</v>
      </c>
    </row>
    <row r="4578" spans="2:18" hidden="1" x14ac:dyDescent="0.25">
      <c r="B4578" s="11" t="s">
        <v>1</v>
      </c>
      <c r="C4578" s="13" t="s">
        <v>12</v>
      </c>
      <c r="D4578" s="12">
        <f t="shared" si="90"/>
        <v>0</v>
      </c>
      <c r="E4578" s="12">
        <f t="shared" si="90"/>
        <v>0</v>
      </c>
      <c r="F4578" s="12">
        <f t="shared" si="90"/>
        <v>0</v>
      </c>
      <c r="G4578" s="12">
        <f t="shared" si="90"/>
        <v>0</v>
      </c>
      <c r="H4578" s="12">
        <f t="shared" si="90"/>
        <v>0</v>
      </c>
      <c r="I4578" s="12">
        <v>0</v>
      </c>
      <c r="J4578" s="12">
        <v>0</v>
      </c>
      <c r="K4578" s="12">
        <v>0</v>
      </c>
      <c r="L4578" s="12">
        <v>0</v>
      </c>
      <c r="M4578" s="12">
        <v>0</v>
      </c>
      <c r="N4578" s="12">
        <v>0</v>
      </c>
      <c r="O4578" s="12">
        <v>0</v>
      </c>
      <c r="P4578" s="12">
        <v>0</v>
      </c>
      <c r="Q4578" s="12">
        <v>0</v>
      </c>
      <c r="R4578" s="12">
        <v>0</v>
      </c>
    </row>
    <row r="4579" spans="2:18" hidden="1" x14ac:dyDescent="0.25">
      <c r="B4579" s="8" t="s">
        <v>1</v>
      </c>
      <c r="C4579" s="10" t="s">
        <v>13</v>
      </c>
      <c r="D4579" s="9">
        <f t="shared" si="90"/>
        <v>0</v>
      </c>
      <c r="E4579" s="9">
        <f t="shared" si="90"/>
        <v>0</v>
      </c>
      <c r="F4579" s="9">
        <f t="shared" si="90"/>
        <v>0</v>
      </c>
      <c r="G4579" s="9">
        <f t="shared" si="90"/>
        <v>0</v>
      </c>
      <c r="H4579" s="9">
        <f t="shared" si="90"/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</row>
    <row r="4580" spans="2:18" hidden="1" x14ac:dyDescent="0.25">
      <c r="B4580" s="8" t="s">
        <v>1</v>
      </c>
      <c r="C4580" s="10" t="s">
        <v>14</v>
      </c>
      <c r="D4580" s="9">
        <f t="shared" si="90"/>
        <v>0</v>
      </c>
      <c r="E4580" s="9">
        <f t="shared" si="90"/>
        <v>0</v>
      </c>
      <c r="F4580" s="9">
        <f t="shared" si="90"/>
        <v>0</v>
      </c>
      <c r="G4580" s="9">
        <f t="shared" si="90"/>
        <v>0</v>
      </c>
      <c r="H4580" s="9">
        <f t="shared" si="90"/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</row>
    <row r="4581" spans="2:18" hidden="1" x14ac:dyDescent="0.25">
      <c r="B4581" s="8" t="s">
        <v>1</v>
      </c>
      <c r="C4581" s="10" t="s">
        <v>19</v>
      </c>
      <c r="D4581" s="9">
        <f t="shared" si="90"/>
        <v>0</v>
      </c>
      <c r="E4581" s="9">
        <f t="shared" si="90"/>
        <v>0</v>
      </c>
      <c r="F4581" s="9">
        <f t="shared" si="90"/>
        <v>0</v>
      </c>
      <c r="G4581" s="9">
        <f t="shared" si="90"/>
        <v>0</v>
      </c>
      <c r="H4581" s="9">
        <f t="shared" si="90"/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</row>
    <row r="4582" spans="2:18" ht="30.75" hidden="1" thickBot="1" x14ac:dyDescent="0.3">
      <c r="B4582" s="15" t="s">
        <v>1753</v>
      </c>
      <c r="C4582" s="16" t="s">
        <v>1754</v>
      </c>
      <c r="D4582" s="17">
        <f t="shared" si="90"/>
        <v>0</v>
      </c>
      <c r="E4582" s="17">
        <f t="shared" si="90"/>
        <v>0</v>
      </c>
      <c r="F4582" s="17">
        <f t="shared" si="90"/>
        <v>0</v>
      </c>
      <c r="G4582" s="17">
        <f t="shared" si="90"/>
        <v>0</v>
      </c>
      <c r="H4582" s="17">
        <f t="shared" si="90"/>
        <v>0</v>
      </c>
      <c r="I4582" s="17">
        <v>0</v>
      </c>
      <c r="J4582" s="17">
        <v>0</v>
      </c>
      <c r="K4582" s="17">
        <v>0</v>
      </c>
      <c r="L4582" s="17">
        <v>0</v>
      </c>
      <c r="M4582" s="17">
        <v>0</v>
      </c>
      <c r="N4582" s="17">
        <v>0</v>
      </c>
      <c r="O4582" s="17">
        <v>0</v>
      </c>
      <c r="P4582" s="17">
        <v>0</v>
      </c>
      <c r="Q4582" s="17">
        <v>0</v>
      </c>
      <c r="R4582" s="17">
        <v>0</v>
      </c>
    </row>
    <row r="4583" spans="2:18" hidden="1" x14ac:dyDescent="0.25">
      <c r="B4583" s="11" t="s">
        <v>1</v>
      </c>
      <c r="C4583" s="13" t="s">
        <v>12</v>
      </c>
      <c r="D4583" s="12">
        <f t="shared" si="90"/>
        <v>0</v>
      </c>
      <c r="E4583" s="12">
        <f t="shared" si="90"/>
        <v>0</v>
      </c>
      <c r="F4583" s="12">
        <f t="shared" si="90"/>
        <v>0</v>
      </c>
      <c r="G4583" s="12">
        <f t="shared" si="90"/>
        <v>0</v>
      </c>
      <c r="H4583" s="12">
        <f t="shared" si="90"/>
        <v>0</v>
      </c>
      <c r="I4583" s="12">
        <v>0</v>
      </c>
      <c r="J4583" s="12">
        <v>0</v>
      </c>
      <c r="K4583" s="12">
        <v>0</v>
      </c>
      <c r="L4583" s="12">
        <v>0</v>
      </c>
      <c r="M4583" s="12">
        <v>0</v>
      </c>
      <c r="N4583" s="12">
        <v>0</v>
      </c>
      <c r="O4583" s="12">
        <v>0</v>
      </c>
      <c r="P4583" s="12">
        <v>0</v>
      </c>
      <c r="Q4583" s="12">
        <v>0</v>
      </c>
      <c r="R4583" s="12">
        <v>0</v>
      </c>
    </row>
    <row r="4584" spans="2:18" hidden="1" x14ac:dyDescent="0.25">
      <c r="B4584" s="8" t="s">
        <v>1</v>
      </c>
      <c r="C4584" s="10" t="s">
        <v>13</v>
      </c>
      <c r="D4584" s="9">
        <f t="shared" si="90"/>
        <v>0</v>
      </c>
      <c r="E4584" s="9">
        <f t="shared" si="90"/>
        <v>0</v>
      </c>
      <c r="F4584" s="9">
        <f t="shared" si="90"/>
        <v>0</v>
      </c>
      <c r="G4584" s="9">
        <f t="shared" si="90"/>
        <v>0</v>
      </c>
      <c r="H4584" s="9">
        <f t="shared" si="90"/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</row>
    <row r="4585" spans="2:18" hidden="1" x14ac:dyDescent="0.25">
      <c r="B4585" s="8" t="s">
        <v>1</v>
      </c>
      <c r="C4585" s="10" t="s">
        <v>14</v>
      </c>
      <c r="D4585" s="9">
        <f t="shared" si="90"/>
        <v>0</v>
      </c>
      <c r="E4585" s="9">
        <f t="shared" si="90"/>
        <v>0</v>
      </c>
      <c r="F4585" s="9">
        <f t="shared" si="90"/>
        <v>0</v>
      </c>
      <c r="G4585" s="9">
        <f t="shared" si="90"/>
        <v>0</v>
      </c>
      <c r="H4585" s="9">
        <f t="shared" si="90"/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</row>
    <row r="4586" spans="2:18" hidden="1" x14ac:dyDescent="0.25">
      <c r="B4586" s="8" t="s">
        <v>1</v>
      </c>
      <c r="C4586" s="10" t="s">
        <v>19</v>
      </c>
      <c r="D4586" s="9">
        <f t="shared" si="90"/>
        <v>0</v>
      </c>
      <c r="E4586" s="9">
        <f t="shared" si="90"/>
        <v>0</v>
      </c>
      <c r="F4586" s="9">
        <f t="shared" si="90"/>
        <v>0</v>
      </c>
      <c r="G4586" s="9">
        <f t="shared" si="90"/>
        <v>0</v>
      </c>
      <c r="H4586" s="9">
        <f t="shared" si="90"/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</row>
    <row r="4587" spans="2:18" hidden="1" x14ac:dyDescent="0.25">
      <c r="B4587" s="11" t="s">
        <v>1</v>
      </c>
      <c r="C4587" s="13" t="s">
        <v>20</v>
      </c>
      <c r="D4587" s="12">
        <f t="shared" si="90"/>
        <v>0</v>
      </c>
      <c r="E4587" s="12">
        <f t="shared" si="90"/>
        <v>0</v>
      </c>
      <c r="F4587" s="12">
        <f t="shared" si="90"/>
        <v>0</v>
      </c>
      <c r="G4587" s="12">
        <f t="shared" si="90"/>
        <v>0</v>
      </c>
      <c r="H4587" s="12">
        <f t="shared" si="90"/>
        <v>0</v>
      </c>
      <c r="I4587" s="12">
        <v>0</v>
      </c>
      <c r="J4587" s="12">
        <v>0</v>
      </c>
      <c r="K4587" s="12">
        <v>0</v>
      </c>
      <c r="L4587" s="12">
        <v>0</v>
      </c>
      <c r="M4587" s="12">
        <v>0</v>
      </c>
      <c r="N4587" s="12">
        <v>0</v>
      </c>
      <c r="O4587" s="12">
        <v>0</v>
      </c>
      <c r="P4587" s="12">
        <v>0</v>
      </c>
      <c r="Q4587" s="12">
        <v>0</v>
      </c>
      <c r="R4587" s="12">
        <v>0</v>
      </c>
    </row>
    <row r="4588" spans="2:18" ht="15.75" hidden="1" thickBot="1" x14ac:dyDescent="0.3">
      <c r="B4588" s="15" t="s">
        <v>1755</v>
      </c>
      <c r="C4588" s="16" t="s">
        <v>1756</v>
      </c>
      <c r="D4588" s="17">
        <f t="shared" si="90"/>
        <v>0</v>
      </c>
      <c r="E4588" s="17">
        <f t="shared" si="90"/>
        <v>0</v>
      </c>
      <c r="F4588" s="17">
        <f t="shared" si="90"/>
        <v>0</v>
      </c>
      <c r="G4588" s="17">
        <f t="shared" si="90"/>
        <v>0</v>
      </c>
      <c r="H4588" s="17">
        <f t="shared" si="90"/>
        <v>0</v>
      </c>
      <c r="I4588" s="17">
        <v>0</v>
      </c>
      <c r="J4588" s="17">
        <v>0</v>
      </c>
      <c r="K4588" s="17">
        <v>0</v>
      </c>
      <c r="L4588" s="17">
        <v>0</v>
      </c>
      <c r="M4588" s="17">
        <v>0</v>
      </c>
      <c r="N4588" s="17">
        <v>0</v>
      </c>
      <c r="O4588" s="17">
        <v>0</v>
      </c>
      <c r="P4588" s="17">
        <v>0</v>
      </c>
      <c r="Q4588" s="17">
        <v>0</v>
      </c>
      <c r="R4588" s="17">
        <v>0</v>
      </c>
    </row>
    <row r="4589" spans="2:18" hidden="1" x14ac:dyDescent="0.25">
      <c r="B4589" s="11" t="s">
        <v>1</v>
      </c>
      <c r="C4589" s="13" t="s">
        <v>12</v>
      </c>
      <c r="D4589" s="12">
        <f t="shared" si="90"/>
        <v>0</v>
      </c>
      <c r="E4589" s="12">
        <f t="shared" si="90"/>
        <v>0</v>
      </c>
      <c r="F4589" s="12">
        <f t="shared" si="90"/>
        <v>0</v>
      </c>
      <c r="G4589" s="12">
        <f t="shared" si="90"/>
        <v>0</v>
      </c>
      <c r="H4589" s="12">
        <f t="shared" si="90"/>
        <v>0</v>
      </c>
      <c r="I4589" s="12">
        <v>0</v>
      </c>
      <c r="J4589" s="12">
        <v>0</v>
      </c>
      <c r="K4589" s="12">
        <v>0</v>
      </c>
      <c r="L4589" s="12">
        <v>0</v>
      </c>
      <c r="M4589" s="12">
        <v>0</v>
      </c>
      <c r="N4589" s="12">
        <v>0</v>
      </c>
      <c r="O4589" s="12">
        <v>0</v>
      </c>
      <c r="P4589" s="12">
        <v>0</v>
      </c>
      <c r="Q4589" s="12">
        <v>0</v>
      </c>
      <c r="R4589" s="12">
        <v>0</v>
      </c>
    </row>
    <row r="4590" spans="2:18" hidden="1" x14ac:dyDescent="0.25">
      <c r="B4590" s="8" t="s">
        <v>1</v>
      </c>
      <c r="C4590" s="10" t="s">
        <v>13</v>
      </c>
      <c r="D4590" s="9">
        <f t="shared" si="90"/>
        <v>0</v>
      </c>
      <c r="E4590" s="9">
        <f t="shared" si="90"/>
        <v>0</v>
      </c>
      <c r="F4590" s="9">
        <f t="shared" si="90"/>
        <v>0</v>
      </c>
      <c r="G4590" s="9">
        <f t="shared" si="90"/>
        <v>0</v>
      </c>
      <c r="H4590" s="9">
        <f t="shared" si="90"/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</row>
    <row r="4591" spans="2:18" hidden="1" x14ac:dyDescent="0.25">
      <c r="B4591" s="8" t="s">
        <v>1</v>
      </c>
      <c r="C4591" s="10" t="s">
        <v>14</v>
      </c>
      <c r="D4591" s="9">
        <f t="shared" si="90"/>
        <v>0</v>
      </c>
      <c r="E4591" s="9">
        <f t="shared" si="90"/>
        <v>0</v>
      </c>
      <c r="F4591" s="9">
        <f t="shared" si="90"/>
        <v>0</v>
      </c>
      <c r="G4591" s="9">
        <f t="shared" si="90"/>
        <v>0</v>
      </c>
      <c r="H4591" s="9">
        <f t="shared" si="90"/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</row>
    <row r="4592" spans="2:18" hidden="1" x14ac:dyDescent="0.25">
      <c r="B4592" s="8" t="s">
        <v>1</v>
      </c>
      <c r="C4592" s="10" t="s">
        <v>16</v>
      </c>
      <c r="D4592" s="9">
        <f t="shared" si="90"/>
        <v>0</v>
      </c>
      <c r="E4592" s="9">
        <f t="shared" si="90"/>
        <v>0</v>
      </c>
      <c r="F4592" s="9">
        <f t="shared" si="90"/>
        <v>0</v>
      </c>
      <c r="G4592" s="9">
        <f t="shared" si="90"/>
        <v>0</v>
      </c>
      <c r="H4592" s="9">
        <f t="shared" si="90"/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</row>
    <row r="4593" spans="2:18" hidden="1" x14ac:dyDescent="0.25">
      <c r="B4593" s="8" t="s">
        <v>1</v>
      </c>
      <c r="C4593" s="10" t="s">
        <v>19</v>
      </c>
      <c r="D4593" s="9">
        <f t="shared" si="90"/>
        <v>0</v>
      </c>
      <c r="E4593" s="9">
        <f t="shared" si="90"/>
        <v>0</v>
      </c>
      <c r="F4593" s="9">
        <f t="shared" si="90"/>
        <v>0</v>
      </c>
      <c r="G4593" s="9">
        <f t="shared" si="90"/>
        <v>0</v>
      </c>
      <c r="H4593" s="9">
        <f t="shared" si="90"/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</row>
    <row r="4594" spans="2:18" hidden="1" x14ac:dyDescent="0.25">
      <c r="B4594" s="11" t="s">
        <v>1</v>
      </c>
      <c r="C4594" s="13" t="s">
        <v>20</v>
      </c>
      <c r="D4594" s="12">
        <f t="shared" si="90"/>
        <v>0</v>
      </c>
      <c r="E4594" s="12">
        <f t="shared" si="90"/>
        <v>0</v>
      </c>
      <c r="F4594" s="12">
        <f t="shared" si="90"/>
        <v>0</v>
      </c>
      <c r="G4594" s="12">
        <f t="shared" si="90"/>
        <v>0</v>
      </c>
      <c r="H4594" s="12">
        <f t="shared" si="90"/>
        <v>0</v>
      </c>
      <c r="I4594" s="12">
        <v>0</v>
      </c>
      <c r="J4594" s="12">
        <v>0</v>
      </c>
      <c r="K4594" s="12">
        <v>0</v>
      </c>
      <c r="L4594" s="12">
        <v>0</v>
      </c>
      <c r="M4594" s="12">
        <v>0</v>
      </c>
      <c r="N4594" s="12">
        <v>0</v>
      </c>
      <c r="O4594" s="12">
        <v>0</v>
      </c>
      <c r="P4594" s="12">
        <v>0</v>
      </c>
      <c r="Q4594" s="12">
        <v>0</v>
      </c>
      <c r="R4594" s="12">
        <v>0</v>
      </c>
    </row>
    <row r="4595" spans="2:18" ht="30.75" hidden="1" thickBot="1" x14ac:dyDescent="0.3">
      <c r="B4595" s="15" t="s">
        <v>1757</v>
      </c>
      <c r="C4595" s="16" t="s">
        <v>1758</v>
      </c>
      <c r="D4595" s="17">
        <f t="shared" si="90"/>
        <v>0</v>
      </c>
      <c r="E4595" s="17">
        <f t="shared" si="90"/>
        <v>0</v>
      </c>
      <c r="F4595" s="17">
        <f t="shared" si="90"/>
        <v>0</v>
      </c>
      <c r="G4595" s="17">
        <f t="shared" si="90"/>
        <v>0</v>
      </c>
      <c r="H4595" s="17">
        <f t="shared" si="90"/>
        <v>0</v>
      </c>
      <c r="I4595" s="17">
        <v>0</v>
      </c>
      <c r="J4595" s="17">
        <v>0</v>
      </c>
      <c r="K4595" s="17">
        <v>0</v>
      </c>
      <c r="L4595" s="17">
        <v>0</v>
      </c>
      <c r="M4595" s="17">
        <v>0</v>
      </c>
      <c r="N4595" s="17">
        <v>0</v>
      </c>
      <c r="O4595" s="17">
        <v>0</v>
      </c>
      <c r="P4595" s="17">
        <v>0</v>
      </c>
      <c r="Q4595" s="17">
        <v>0</v>
      </c>
      <c r="R4595" s="17">
        <v>0</v>
      </c>
    </row>
    <row r="4596" spans="2:18" hidden="1" x14ac:dyDescent="0.25">
      <c r="B4596" s="11" t="s">
        <v>1</v>
      </c>
      <c r="C4596" s="13" t="s">
        <v>12</v>
      </c>
      <c r="D4596" s="12">
        <f t="shared" si="90"/>
        <v>0</v>
      </c>
      <c r="E4596" s="12">
        <f t="shared" si="90"/>
        <v>0</v>
      </c>
      <c r="F4596" s="12">
        <f t="shared" si="90"/>
        <v>0</v>
      </c>
      <c r="G4596" s="12">
        <f t="shared" si="90"/>
        <v>0</v>
      </c>
      <c r="H4596" s="12">
        <f t="shared" si="90"/>
        <v>0</v>
      </c>
      <c r="I4596" s="12">
        <v>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2">
        <v>0</v>
      </c>
      <c r="P4596" s="12">
        <v>0</v>
      </c>
      <c r="Q4596" s="12">
        <v>0</v>
      </c>
      <c r="R4596" s="12">
        <v>0</v>
      </c>
    </row>
    <row r="4597" spans="2:18" hidden="1" x14ac:dyDescent="0.25">
      <c r="B4597" s="8" t="s">
        <v>1</v>
      </c>
      <c r="C4597" s="10" t="s">
        <v>13</v>
      </c>
      <c r="D4597" s="9">
        <f t="shared" si="90"/>
        <v>0</v>
      </c>
      <c r="E4597" s="9">
        <f t="shared" si="90"/>
        <v>0</v>
      </c>
      <c r="F4597" s="9">
        <f t="shared" si="90"/>
        <v>0</v>
      </c>
      <c r="G4597" s="9">
        <f t="shared" si="90"/>
        <v>0</v>
      </c>
      <c r="H4597" s="9">
        <f t="shared" si="90"/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</row>
    <row r="4598" spans="2:18" hidden="1" x14ac:dyDescent="0.25">
      <c r="B4598" s="8" t="s">
        <v>1</v>
      </c>
      <c r="C4598" s="10" t="s">
        <v>14</v>
      </c>
      <c r="D4598" s="9">
        <f t="shared" si="90"/>
        <v>0</v>
      </c>
      <c r="E4598" s="9">
        <f t="shared" si="90"/>
        <v>0</v>
      </c>
      <c r="F4598" s="9">
        <f t="shared" si="90"/>
        <v>0</v>
      </c>
      <c r="G4598" s="9">
        <f t="shared" si="90"/>
        <v>0</v>
      </c>
      <c r="H4598" s="9">
        <f t="shared" si="90"/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</row>
    <row r="4599" spans="2:18" hidden="1" x14ac:dyDescent="0.25">
      <c r="B4599" s="8" t="s">
        <v>1</v>
      </c>
      <c r="C4599" s="10" t="s">
        <v>19</v>
      </c>
      <c r="D4599" s="9">
        <f t="shared" si="90"/>
        <v>0</v>
      </c>
      <c r="E4599" s="9">
        <f t="shared" si="90"/>
        <v>0</v>
      </c>
      <c r="F4599" s="9">
        <f t="shared" si="90"/>
        <v>0</v>
      </c>
      <c r="G4599" s="9">
        <f t="shared" si="90"/>
        <v>0</v>
      </c>
      <c r="H4599" s="9">
        <f t="shared" si="90"/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</row>
    <row r="4600" spans="2:18" ht="60.75" hidden="1" thickBot="1" x14ac:dyDescent="0.3">
      <c r="B4600" s="15" t="s">
        <v>1759</v>
      </c>
      <c r="C4600" s="16" t="s">
        <v>1760</v>
      </c>
      <c r="D4600" s="17">
        <f t="shared" si="90"/>
        <v>0</v>
      </c>
      <c r="E4600" s="17">
        <f t="shared" si="90"/>
        <v>0</v>
      </c>
      <c r="F4600" s="17">
        <f t="shared" si="90"/>
        <v>0</v>
      </c>
      <c r="G4600" s="17">
        <f t="shared" si="90"/>
        <v>0</v>
      </c>
      <c r="H4600" s="17">
        <f t="shared" si="90"/>
        <v>0</v>
      </c>
      <c r="I4600" s="17">
        <v>0</v>
      </c>
      <c r="J4600" s="17">
        <v>0</v>
      </c>
      <c r="K4600" s="17">
        <v>0</v>
      </c>
      <c r="L4600" s="17">
        <v>0</v>
      </c>
      <c r="M4600" s="17">
        <v>0</v>
      </c>
      <c r="N4600" s="17">
        <v>0</v>
      </c>
      <c r="O4600" s="17">
        <v>0</v>
      </c>
      <c r="P4600" s="17">
        <v>0</v>
      </c>
      <c r="Q4600" s="17">
        <v>0</v>
      </c>
      <c r="R4600" s="17">
        <v>0</v>
      </c>
    </row>
    <row r="4601" spans="2:18" hidden="1" x14ac:dyDescent="0.25">
      <c r="B4601" s="11" t="s">
        <v>1</v>
      </c>
      <c r="C4601" s="13" t="s">
        <v>12</v>
      </c>
      <c r="D4601" s="12">
        <f t="shared" si="90"/>
        <v>0</v>
      </c>
      <c r="E4601" s="12">
        <f t="shared" si="90"/>
        <v>0</v>
      </c>
      <c r="F4601" s="12">
        <f t="shared" si="90"/>
        <v>0</v>
      </c>
      <c r="G4601" s="12">
        <f t="shared" si="90"/>
        <v>0</v>
      </c>
      <c r="H4601" s="12">
        <f t="shared" si="90"/>
        <v>0</v>
      </c>
      <c r="I4601" s="12">
        <v>0</v>
      </c>
      <c r="J4601" s="12">
        <v>0</v>
      </c>
      <c r="K4601" s="12">
        <v>0</v>
      </c>
      <c r="L4601" s="12">
        <v>0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0</v>
      </c>
    </row>
    <row r="4602" spans="2:18" hidden="1" x14ac:dyDescent="0.25">
      <c r="B4602" s="8" t="s">
        <v>1</v>
      </c>
      <c r="C4602" s="10" t="s">
        <v>13</v>
      </c>
      <c r="D4602" s="9">
        <f t="shared" si="90"/>
        <v>0</v>
      </c>
      <c r="E4602" s="9">
        <f t="shared" si="90"/>
        <v>0</v>
      </c>
      <c r="F4602" s="9">
        <f t="shared" si="90"/>
        <v>0</v>
      </c>
      <c r="G4602" s="9">
        <f t="shared" si="90"/>
        <v>0</v>
      </c>
      <c r="H4602" s="9">
        <f t="shared" si="90"/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</row>
    <row r="4603" spans="2:18" hidden="1" x14ac:dyDescent="0.25">
      <c r="B4603" s="8" t="s">
        <v>1</v>
      </c>
      <c r="C4603" s="10" t="s">
        <v>14</v>
      </c>
      <c r="D4603" s="9">
        <f t="shared" si="90"/>
        <v>0</v>
      </c>
      <c r="E4603" s="9">
        <f t="shared" si="90"/>
        <v>0</v>
      </c>
      <c r="F4603" s="9">
        <f t="shared" si="90"/>
        <v>0</v>
      </c>
      <c r="G4603" s="9">
        <f t="shared" si="90"/>
        <v>0</v>
      </c>
      <c r="H4603" s="9">
        <f t="shared" si="90"/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</row>
    <row r="4604" spans="2:18" hidden="1" x14ac:dyDescent="0.25">
      <c r="B4604" s="8" t="s">
        <v>1</v>
      </c>
      <c r="C4604" s="10" t="s">
        <v>19</v>
      </c>
      <c r="D4604" s="9">
        <f t="shared" si="90"/>
        <v>0</v>
      </c>
      <c r="E4604" s="9">
        <f t="shared" si="90"/>
        <v>0</v>
      </c>
      <c r="F4604" s="9">
        <f t="shared" si="90"/>
        <v>0</v>
      </c>
      <c r="G4604" s="9">
        <f t="shared" si="90"/>
        <v>0</v>
      </c>
      <c r="H4604" s="9">
        <f t="shared" si="90"/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</row>
    <row r="4605" spans="2:18" ht="60.75" hidden="1" thickBot="1" x14ac:dyDescent="0.3">
      <c r="B4605" s="15" t="s">
        <v>1761</v>
      </c>
      <c r="C4605" s="16" t="s">
        <v>1762</v>
      </c>
      <c r="D4605" s="17">
        <f t="shared" si="90"/>
        <v>0</v>
      </c>
      <c r="E4605" s="17">
        <f t="shared" si="90"/>
        <v>0</v>
      </c>
      <c r="F4605" s="17">
        <f t="shared" si="90"/>
        <v>0</v>
      </c>
      <c r="G4605" s="17">
        <f t="shared" si="90"/>
        <v>0</v>
      </c>
      <c r="H4605" s="17">
        <f t="shared" si="90"/>
        <v>0</v>
      </c>
      <c r="I4605" s="17">
        <v>0</v>
      </c>
      <c r="J4605" s="17">
        <v>0</v>
      </c>
      <c r="K4605" s="17">
        <v>0</v>
      </c>
      <c r="L4605" s="17">
        <v>0</v>
      </c>
      <c r="M4605" s="17">
        <v>0</v>
      </c>
      <c r="N4605" s="17">
        <v>0</v>
      </c>
      <c r="O4605" s="17">
        <v>0</v>
      </c>
      <c r="P4605" s="17">
        <v>0</v>
      </c>
      <c r="Q4605" s="17">
        <v>0</v>
      </c>
      <c r="R4605" s="17">
        <v>0</v>
      </c>
    </row>
    <row r="4606" spans="2:18" hidden="1" x14ac:dyDescent="0.25">
      <c r="B4606" s="11" t="s">
        <v>1</v>
      </c>
      <c r="C4606" s="13" t="s">
        <v>12</v>
      </c>
      <c r="D4606" s="12">
        <f t="shared" si="90"/>
        <v>0</v>
      </c>
      <c r="E4606" s="12">
        <f t="shared" si="90"/>
        <v>0</v>
      </c>
      <c r="F4606" s="12">
        <f t="shared" si="90"/>
        <v>0</v>
      </c>
      <c r="G4606" s="12">
        <f t="shared" si="90"/>
        <v>0</v>
      </c>
      <c r="H4606" s="12">
        <f t="shared" si="90"/>
        <v>0</v>
      </c>
      <c r="I4606" s="12">
        <v>0</v>
      </c>
      <c r="J4606" s="12">
        <v>0</v>
      </c>
      <c r="K4606" s="12">
        <v>0</v>
      </c>
      <c r="L4606" s="12">
        <v>0</v>
      </c>
      <c r="M4606" s="12">
        <v>0</v>
      </c>
      <c r="N4606" s="12">
        <v>0</v>
      </c>
      <c r="O4606" s="12">
        <v>0</v>
      </c>
      <c r="P4606" s="12">
        <v>0</v>
      </c>
      <c r="Q4606" s="12">
        <v>0</v>
      </c>
      <c r="R4606" s="12">
        <v>0</v>
      </c>
    </row>
    <row r="4607" spans="2:18" hidden="1" x14ac:dyDescent="0.25">
      <c r="B4607" s="8" t="s">
        <v>1</v>
      </c>
      <c r="C4607" s="10" t="s">
        <v>13</v>
      </c>
      <c r="D4607" s="9">
        <f t="shared" si="90"/>
        <v>0</v>
      </c>
      <c r="E4607" s="9">
        <f t="shared" si="90"/>
        <v>0</v>
      </c>
      <c r="F4607" s="9">
        <f t="shared" si="90"/>
        <v>0</v>
      </c>
      <c r="G4607" s="9">
        <f t="shared" si="90"/>
        <v>0</v>
      </c>
      <c r="H4607" s="9">
        <f t="shared" si="90"/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</row>
    <row r="4608" spans="2:18" hidden="1" x14ac:dyDescent="0.25">
      <c r="B4608" s="8" t="s">
        <v>1</v>
      </c>
      <c r="C4608" s="10" t="s">
        <v>14</v>
      </c>
      <c r="D4608" s="9">
        <f t="shared" si="90"/>
        <v>0</v>
      </c>
      <c r="E4608" s="9">
        <f t="shared" si="90"/>
        <v>0</v>
      </c>
      <c r="F4608" s="9">
        <f t="shared" si="90"/>
        <v>0</v>
      </c>
      <c r="G4608" s="9">
        <f t="shared" si="90"/>
        <v>0</v>
      </c>
      <c r="H4608" s="9">
        <f t="shared" si="90"/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</row>
    <row r="4609" spans="2:18" hidden="1" x14ac:dyDescent="0.25">
      <c r="B4609" s="8" t="s">
        <v>1</v>
      </c>
      <c r="C4609" s="10" t="s">
        <v>19</v>
      </c>
      <c r="D4609" s="9">
        <f t="shared" si="90"/>
        <v>0</v>
      </c>
      <c r="E4609" s="9">
        <f t="shared" si="90"/>
        <v>0</v>
      </c>
      <c r="F4609" s="9">
        <f t="shared" si="90"/>
        <v>0</v>
      </c>
      <c r="G4609" s="9">
        <f t="shared" si="90"/>
        <v>0</v>
      </c>
      <c r="H4609" s="9">
        <f t="shared" si="90"/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</row>
    <row r="4610" spans="2:18" ht="60.75" hidden="1" thickBot="1" x14ac:dyDescent="0.3">
      <c r="B4610" s="15" t="s">
        <v>1763</v>
      </c>
      <c r="C4610" s="16" t="s">
        <v>1764</v>
      </c>
      <c r="D4610" s="17">
        <f t="shared" si="90"/>
        <v>0</v>
      </c>
      <c r="E4610" s="17">
        <f t="shared" si="90"/>
        <v>0</v>
      </c>
      <c r="F4610" s="17">
        <f t="shared" si="90"/>
        <v>0</v>
      </c>
      <c r="G4610" s="17">
        <f t="shared" si="90"/>
        <v>0</v>
      </c>
      <c r="H4610" s="17">
        <f t="shared" si="90"/>
        <v>0</v>
      </c>
      <c r="I4610" s="17">
        <v>0</v>
      </c>
      <c r="J4610" s="17">
        <v>0</v>
      </c>
      <c r="K4610" s="17">
        <v>0</v>
      </c>
      <c r="L4610" s="17">
        <v>0</v>
      </c>
      <c r="M4610" s="17">
        <v>0</v>
      </c>
      <c r="N4610" s="17">
        <v>0</v>
      </c>
      <c r="O4610" s="17">
        <v>0</v>
      </c>
      <c r="P4610" s="17">
        <v>0</v>
      </c>
      <c r="Q4610" s="17">
        <v>0</v>
      </c>
      <c r="R4610" s="17">
        <v>0</v>
      </c>
    </row>
    <row r="4611" spans="2:18" hidden="1" x14ac:dyDescent="0.25">
      <c r="B4611" s="11" t="s">
        <v>1</v>
      </c>
      <c r="C4611" s="13" t="s">
        <v>12</v>
      </c>
      <c r="D4611" s="12">
        <f t="shared" si="90"/>
        <v>0</v>
      </c>
      <c r="E4611" s="12">
        <f t="shared" si="90"/>
        <v>0</v>
      </c>
      <c r="F4611" s="12">
        <f t="shared" si="90"/>
        <v>0</v>
      </c>
      <c r="G4611" s="12">
        <f t="shared" si="90"/>
        <v>0</v>
      </c>
      <c r="H4611" s="12">
        <f t="shared" si="90"/>
        <v>0</v>
      </c>
      <c r="I4611" s="12">
        <v>0</v>
      </c>
      <c r="J4611" s="12">
        <v>0</v>
      </c>
      <c r="K4611" s="12">
        <v>0</v>
      </c>
      <c r="L4611" s="12">
        <v>0</v>
      </c>
      <c r="M4611" s="12">
        <v>0</v>
      </c>
      <c r="N4611" s="12">
        <v>0</v>
      </c>
      <c r="O4611" s="12">
        <v>0</v>
      </c>
      <c r="P4611" s="12">
        <v>0</v>
      </c>
      <c r="Q4611" s="12">
        <v>0</v>
      </c>
      <c r="R4611" s="12">
        <v>0</v>
      </c>
    </row>
    <row r="4612" spans="2:18" hidden="1" x14ac:dyDescent="0.25">
      <c r="B4612" s="8" t="s">
        <v>1</v>
      </c>
      <c r="C4612" s="10" t="s">
        <v>13</v>
      </c>
      <c r="D4612" s="9">
        <f t="shared" ref="D4612:H4662" si="91">I4612+N4612</f>
        <v>0</v>
      </c>
      <c r="E4612" s="9">
        <f t="shared" si="91"/>
        <v>0</v>
      </c>
      <c r="F4612" s="9">
        <f t="shared" si="91"/>
        <v>0</v>
      </c>
      <c r="G4612" s="9">
        <f t="shared" si="91"/>
        <v>0</v>
      </c>
      <c r="H4612" s="9">
        <f t="shared" si="91"/>
        <v>0</v>
      </c>
      <c r="I4612" s="9">
        <v>0</v>
      </c>
      <c r="J4612" s="9">
        <v>0</v>
      </c>
      <c r="K4612" s="9">
        <v>0</v>
      </c>
      <c r="L4612" s="9">
        <v>0</v>
      </c>
      <c r="M4612" s="9">
        <v>0</v>
      </c>
      <c r="N4612" s="9">
        <v>0</v>
      </c>
      <c r="O4612" s="9">
        <v>0</v>
      </c>
      <c r="P4612" s="9">
        <v>0</v>
      </c>
      <c r="Q4612" s="9">
        <v>0</v>
      </c>
      <c r="R4612" s="9">
        <v>0</v>
      </c>
    </row>
    <row r="4613" spans="2:18" hidden="1" x14ac:dyDescent="0.25">
      <c r="B4613" s="8" t="s">
        <v>1</v>
      </c>
      <c r="C4613" s="10" t="s">
        <v>14</v>
      </c>
      <c r="D4613" s="9">
        <f t="shared" si="91"/>
        <v>0</v>
      </c>
      <c r="E4613" s="9">
        <f t="shared" si="91"/>
        <v>0</v>
      </c>
      <c r="F4613" s="9">
        <f t="shared" si="91"/>
        <v>0</v>
      </c>
      <c r="G4613" s="9">
        <f t="shared" si="91"/>
        <v>0</v>
      </c>
      <c r="H4613" s="9">
        <f t="shared" si="91"/>
        <v>0</v>
      </c>
      <c r="I4613" s="9">
        <v>0</v>
      </c>
      <c r="J4613" s="9">
        <v>0</v>
      </c>
      <c r="K4613" s="9">
        <v>0</v>
      </c>
      <c r="L4613" s="9">
        <v>0</v>
      </c>
      <c r="M4613" s="9">
        <v>0</v>
      </c>
      <c r="N4613" s="9">
        <v>0</v>
      </c>
      <c r="O4613" s="9">
        <v>0</v>
      </c>
      <c r="P4613" s="9">
        <v>0</v>
      </c>
      <c r="Q4613" s="9">
        <v>0</v>
      </c>
      <c r="R4613" s="9">
        <v>0</v>
      </c>
    </row>
    <row r="4614" spans="2:18" hidden="1" x14ac:dyDescent="0.25">
      <c r="B4614" s="8" t="s">
        <v>1</v>
      </c>
      <c r="C4614" s="10" t="s">
        <v>19</v>
      </c>
      <c r="D4614" s="9">
        <f t="shared" si="91"/>
        <v>0</v>
      </c>
      <c r="E4614" s="9">
        <f t="shared" si="91"/>
        <v>0</v>
      </c>
      <c r="F4614" s="9">
        <f t="shared" si="91"/>
        <v>0</v>
      </c>
      <c r="G4614" s="9">
        <f t="shared" si="91"/>
        <v>0</v>
      </c>
      <c r="H4614" s="9">
        <f t="shared" si="91"/>
        <v>0</v>
      </c>
      <c r="I4614" s="9">
        <v>0</v>
      </c>
      <c r="J4614" s="9">
        <v>0</v>
      </c>
      <c r="K4614" s="9">
        <v>0</v>
      </c>
      <c r="L4614" s="9">
        <v>0</v>
      </c>
      <c r="M4614" s="9">
        <v>0</v>
      </c>
      <c r="N4614" s="9">
        <v>0</v>
      </c>
      <c r="O4614" s="9">
        <v>0</v>
      </c>
      <c r="P4614" s="9">
        <v>0</v>
      </c>
      <c r="Q4614" s="9">
        <v>0</v>
      </c>
      <c r="R4614" s="9">
        <v>0</v>
      </c>
    </row>
    <row r="4615" spans="2:18" ht="45.75" hidden="1" thickBot="1" x14ac:dyDescent="0.3">
      <c r="B4615" s="15" t="s">
        <v>1765</v>
      </c>
      <c r="C4615" s="16" t="s">
        <v>1766</v>
      </c>
      <c r="D4615" s="17">
        <f t="shared" si="91"/>
        <v>0</v>
      </c>
      <c r="E4615" s="17">
        <f t="shared" si="91"/>
        <v>0</v>
      </c>
      <c r="F4615" s="17">
        <f t="shared" si="91"/>
        <v>0</v>
      </c>
      <c r="G4615" s="17">
        <f t="shared" si="91"/>
        <v>0</v>
      </c>
      <c r="H4615" s="17">
        <f t="shared" si="91"/>
        <v>0</v>
      </c>
      <c r="I4615" s="17">
        <v>0</v>
      </c>
      <c r="J4615" s="17">
        <v>0</v>
      </c>
      <c r="K4615" s="17">
        <v>0</v>
      </c>
      <c r="L4615" s="17">
        <v>0</v>
      </c>
      <c r="M4615" s="17">
        <v>0</v>
      </c>
      <c r="N4615" s="17">
        <v>0</v>
      </c>
      <c r="O4615" s="17">
        <v>0</v>
      </c>
      <c r="P4615" s="17">
        <v>0</v>
      </c>
      <c r="Q4615" s="17">
        <v>0</v>
      </c>
      <c r="R4615" s="17">
        <v>0</v>
      </c>
    </row>
    <row r="4616" spans="2:18" hidden="1" x14ac:dyDescent="0.25">
      <c r="B4616" s="11" t="s">
        <v>1</v>
      </c>
      <c r="C4616" s="13" t="s">
        <v>12</v>
      </c>
      <c r="D4616" s="12">
        <f t="shared" si="91"/>
        <v>0</v>
      </c>
      <c r="E4616" s="12">
        <f t="shared" si="91"/>
        <v>0</v>
      </c>
      <c r="F4616" s="12">
        <f t="shared" si="91"/>
        <v>0</v>
      </c>
      <c r="G4616" s="12">
        <f t="shared" si="91"/>
        <v>0</v>
      </c>
      <c r="H4616" s="12">
        <f t="shared" si="91"/>
        <v>0</v>
      </c>
      <c r="I4616" s="12">
        <v>0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2">
        <v>0</v>
      </c>
      <c r="P4616" s="12">
        <v>0</v>
      </c>
      <c r="Q4616" s="12">
        <v>0</v>
      </c>
      <c r="R4616" s="12">
        <v>0</v>
      </c>
    </row>
    <row r="4617" spans="2:18" hidden="1" x14ac:dyDescent="0.25">
      <c r="B4617" s="8" t="s">
        <v>1</v>
      </c>
      <c r="C4617" s="10" t="s">
        <v>13</v>
      </c>
      <c r="D4617" s="9">
        <f t="shared" si="91"/>
        <v>0</v>
      </c>
      <c r="E4617" s="9">
        <f t="shared" si="91"/>
        <v>0</v>
      </c>
      <c r="F4617" s="9">
        <f t="shared" si="91"/>
        <v>0</v>
      </c>
      <c r="G4617" s="9">
        <f t="shared" si="91"/>
        <v>0</v>
      </c>
      <c r="H4617" s="9">
        <f t="shared" si="91"/>
        <v>0</v>
      </c>
      <c r="I4617" s="9">
        <v>0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  <c r="Q4617" s="9">
        <v>0</v>
      </c>
      <c r="R4617" s="9">
        <v>0</v>
      </c>
    </row>
    <row r="4618" spans="2:18" hidden="1" x14ac:dyDescent="0.25">
      <c r="B4618" s="8" t="s">
        <v>1</v>
      </c>
      <c r="C4618" s="10" t="s">
        <v>14</v>
      </c>
      <c r="D4618" s="9">
        <f t="shared" si="91"/>
        <v>0</v>
      </c>
      <c r="E4618" s="9">
        <f t="shared" si="91"/>
        <v>0</v>
      </c>
      <c r="F4618" s="9">
        <f t="shared" si="91"/>
        <v>0</v>
      </c>
      <c r="G4618" s="9">
        <f t="shared" si="91"/>
        <v>0</v>
      </c>
      <c r="H4618" s="9">
        <f t="shared" si="91"/>
        <v>0</v>
      </c>
      <c r="I4618" s="9">
        <v>0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  <c r="Q4618" s="9">
        <v>0</v>
      </c>
      <c r="R4618" s="9">
        <v>0</v>
      </c>
    </row>
    <row r="4619" spans="2:18" hidden="1" x14ac:dyDescent="0.25">
      <c r="B4619" s="8" t="s">
        <v>1</v>
      </c>
      <c r="C4619" s="10" t="s">
        <v>19</v>
      </c>
      <c r="D4619" s="9">
        <f t="shared" si="91"/>
        <v>0</v>
      </c>
      <c r="E4619" s="9">
        <f t="shared" si="91"/>
        <v>0</v>
      </c>
      <c r="F4619" s="9">
        <f t="shared" si="91"/>
        <v>0</v>
      </c>
      <c r="G4619" s="9">
        <f t="shared" si="91"/>
        <v>0</v>
      </c>
      <c r="H4619" s="9">
        <f t="shared" si="91"/>
        <v>0</v>
      </c>
      <c r="I4619" s="9">
        <v>0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  <c r="Q4619" s="9">
        <v>0</v>
      </c>
      <c r="R4619" s="9">
        <v>0</v>
      </c>
    </row>
    <row r="4620" spans="2:18" ht="45.75" hidden="1" thickBot="1" x14ac:dyDescent="0.3">
      <c r="B4620" s="15" t="s">
        <v>1767</v>
      </c>
      <c r="C4620" s="16" t="s">
        <v>1768</v>
      </c>
      <c r="D4620" s="17">
        <f t="shared" si="91"/>
        <v>0</v>
      </c>
      <c r="E4620" s="17">
        <f t="shared" si="91"/>
        <v>0</v>
      </c>
      <c r="F4620" s="17">
        <f t="shared" si="91"/>
        <v>0</v>
      </c>
      <c r="G4620" s="17">
        <f t="shared" si="91"/>
        <v>0</v>
      </c>
      <c r="H4620" s="17">
        <f t="shared" si="91"/>
        <v>0</v>
      </c>
      <c r="I4620" s="17">
        <v>0</v>
      </c>
      <c r="J4620" s="17">
        <v>0</v>
      </c>
      <c r="K4620" s="17">
        <v>0</v>
      </c>
      <c r="L4620" s="17">
        <v>0</v>
      </c>
      <c r="M4620" s="17">
        <v>0</v>
      </c>
      <c r="N4620" s="17">
        <v>0</v>
      </c>
      <c r="O4620" s="17">
        <v>0</v>
      </c>
      <c r="P4620" s="17">
        <v>0</v>
      </c>
      <c r="Q4620" s="17">
        <v>0</v>
      </c>
      <c r="R4620" s="17">
        <v>0</v>
      </c>
    </row>
    <row r="4621" spans="2:18" hidden="1" x14ac:dyDescent="0.25">
      <c r="B4621" s="11" t="s">
        <v>1</v>
      </c>
      <c r="C4621" s="13" t="s">
        <v>12</v>
      </c>
      <c r="D4621" s="12">
        <f t="shared" si="91"/>
        <v>0</v>
      </c>
      <c r="E4621" s="12">
        <f t="shared" si="91"/>
        <v>0</v>
      </c>
      <c r="F4621" s="12">
        <f t="shared" si="91"/>
        <v>0</v>
      </c>
      <c r="G4621" s="12">
        <f t="shared" si="91"/>
        <v>0</v>
      </c>
      <c r="H4621" s="12">
        <f t="shared" si="91"/>
        <v>0</v>
      </c>
      <c r="I4621" s="12">
        <v>0</v>
      </c>
      <c r="J4621" s="12">
        <v>0</v>
      </c>
      <c r="K4621" s="12">
        <v>0</v>
      </c>
      <c r="L4621" s="12">
        <v>0</v>
      </c>
      <c r="M4621" s="12">
        <v>0</v>
      </c>
      <c r="N4621" s="12">
        <v>0</v>
      </c>
      <c r="O4621" s="12">
        <v>0</v>
      </c>
      <c r="P4621" s="12">
        <v>0</v>
      </c>
      <c r="Q4621" s="12">
        <v>0</v>
      </c>
      <c r="R4621" s="12">
        <v>0</v>
      </c>
    </row>
    <row r="4622" spans="2:18" hidden="1" x14ac:dyDescent="0.25">
      <c r="B4622" s="8" t="s">
        <v>1</v>
      </c>
      <c r="C4622" s="10" t="s">
        <v>13</v>
      </c>
      <c r="D4622" s="9">
        <f t="shared" si="91"/>
        <v>0</v>
      </c>
      <c r="E4622" s="9">
        <f t="shared" si="91"/>
        <v>0</v>
      </c>
      <c r="F4622" s="9">
        <f t="shared" si="91"/>
        <v>0</v>
      </c>
      <c r="G4622" s="9">
        <f t="shared" si="91"/>
        <v>0</v>
      </c>
      <c r="H4622" s="9">
        <f t="shared" si="91"/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</row>
    <row r="4623" spans="2:18" hidden="1" x14ac:dyDescent="0.25">
      <c r="B4623" s="8" t="s">
        <v>1</v>
      </c>
      <c r="C4623" s="10" t="s">
        <v>14</v>
      </c>
      <c r="D4623" s="9">
        <f t="shared" si="91"/>
        <v>0</v>
      </c>
      <c r="E4623" s="9">
        <f t="shared" si="91"/>
        <v>0</v>
      </c>
      <c r="F4623" s="9">
        <f t="shared" si="91"/>
        <v>0</v>
      </c>
      <c r="G4623" s="9">
        <f t="shared" si="91"/>
        <v>0</v>
      </c>
      <c r="H4623" s="9">
        <f t="shared" si="91"/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</row>
    <row r="4624" spans="2:18" ht="30.75" hidden="1" thickBot="1" x14ac:dyDescent="0.3">
      <c r="B4624" s="15" t="s">
        <v>1769</v>
      </c>
      <c r="C4624" s="16" t="s">
        <v>1770</v>
      </c>
      <c r="D4624" s="17">
        <f t="shared" si="91"/>
        <v>0</v>
      </c>
      <c r="E4624" s="17">
        <f t="shared" si="91"/>
        <v>0</v>
      </c>
      <c r="F4624" s="17">
        <f t="shared" si="91"/>
        <v>0</v>
      </c>
      <c r="G4624" s="17">
        <f t="shared" si="91"/>
        <v>0</v>
      </c>
      <c r="H4624" s="17">
        <f t="shared" si="91"/>
        <v>0</v>
      </c>
      <c r="I4624" s="17">
        <v>0</v>
      </c>
      <c r="J4624" s="17">
        <v>0</v>
      </c>
      <c r="K4624" s="17">
        <v>0</v>
      </c>
      <c r="L4624" s="17">
        <v>0</v>
      </c>
      <c r="M4624" s="17">
        <v>0</v>
      </c>
      <c r="N4624" s="17">
        <v>0</v>
      </c>
      <c r="O4624" s="17">
        <v>0</v>
      </c>
      <c r="P4624" s="17">
        <v>0</v>
      </c>
      <c r="Q4624" s="17">
        <v>0</v>
      </c>
      <c r="R4624" s="17">
        <v>0</v>
      </c>
    </row>
    <row r="4625" spans="2:18" hidden="1" x14ac:dyDescent="0.25">
      <c r="B4625" s="11" t="s">
        <v>1</v>
      </c>
      <c r="C4625" s="13" t="s">
        <v>12</v>
      </c>
      <c r="D4625" s="12">
        <f t="shared" si="91"/>
        <v>0</v>
      </c>
      <c r="E4625" s="12">
        <f t="shared" si="91"/>
        <v>0</v>
      </c>
      <c r="F4625" s="12">
        <f t="shared" si="91"/>
        <v>0</v>
      </c>
      <c r="G4625" s="12">
        <f t="shared" si="91"/>
        <v>0</v>
      </c>
      <c r="H4625" s="12">
        <f t="shared" si="91"/>
        <v>0</v>
      </c>
      <c r="I4625" s="12">
        <v>0</v>
      </c>
      <c r="J4625" s="12">
        <v>0</v>
      </c>
      <c r="K4625" s="12">
        <v>0</v>
      </c>
      <c r="L4625" s="12">
        <v>0</v>
      </c>
      <c r="M4625" s="12">
        <v>0</v>
      </c>
      <c r="N4625" s="12">
        <v>0</v>
      </c>
      <c r="O4625" s="12">
        <v>0</v>
      </c>
      <c r="P4625" s="12">
        <v>0</v>
      </c>
      <c r="Q4625" s="12">
        <v>0</v>
      </c>
      <c r="R4625" s="12">
        <v>0</v>
      </c>
    </row>
    <row r="4626" spans="2:18" hidden="1" x14ac:dyDescent="0.25">
      <c r="B4626" s="8" t="s">
        <v>1</v>
      </c>
      <c r="C4626" s="10" t="s">
        <v>13</v>
      </c>
      <c r="D4626" s="9">
        <f t="shared" si="91"/>
        <v>0</v>
      </c>
      <c r="E4626" s="9">
        <f t="shared" si="91"/>
        <v>0</v>
      </c>
      <c r="F4626" s="9">
        <f t="shared" si="91"/>
        <v>0</v>
      </c>
      <c r="G4626" s="9">
        <f t="shared" si="91"/>
        <v>0</v>
      </c>
      <c r="H4626" s="9">
        <f t="shared" si="91"/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</row>
    <row r="4627" spans="2:18" hidden="1" x14ac:dyDescent="0.25">
      <c r="B4627" s="8" t="s">
        <v>1</v>
      </c>
      <c r="C4627" s="10" t="s">
        <v>14</v>
      </c>
      <c r="D4627" s="9">
        <f t="shared" si="91"/>
        <v>0</v>
      </c>
      <c r="E4627" s="9">
        <f t="shared" si="91"/>
        <v>0</v>
      </c>
      <c r="F4627" s="9">
        <f t="shared" si="91"/>
        <v>0</v>
      </c>
      <c r="G4627" s="9">
        <f t="shared" si="91"/>
        <v>0</v>
      </c>
      <c r="H4627" s="9">
        <f t="shared" si="91"/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</row>
    <row r="4628" spans="2:18" ht="15.75" hidden="1" thickBot="1" x14ac:dyDescent="0.3">
      <c r="B4628" s="15" t="s">
        <v>1771</v>
      </c>
      <c r="C4628" s="16" t="s">
        <v>1772</v>
      </c>
      <c r="D4628" s="17">
        <f t="shared" si="91"/>
        <v>0</v>
      </c>
      <c r="E4628" s="17">
        <f t="shared" si="91"/>
        <v>0</v>
      </c>
      <c r="F4628" s="17">
        <f t="shared" si="91"/>
        <v>0</v>
      </c>
      <c r="G4628" s="17">
        <f t="shared" si="91"/>
        <v>0</v>
      </c>
      <c r="H4628" s="17">
        <f t="shared" si="91"/>
        <v>0</v>
      </c>
      <c r="I4628" s="17">
        <v>0</v>
      </c>
      <c r="J4628" s="17">
        <v>0</v>
      </c>
      <c r="K4628" s="17">
        <v>0</v>
      </c>
      <c r="L4628" s="17">
        <v>0</v>
      </c>
      <c r="M4628" s="17">
        <v>0</v>
      </c>
      <c r="N4628" s="17">
        <v>0</v>
      </c>
      <c r="O4628" s="17">
        <v>0</v>
      </c>
      <c r="P4628" s="17">
        <v>0</v>
      </c>
      <c r="Q4628" s="17">
        <v>0</v>
      </c>
      <c r="R4628" s="17">
        <v>0</v>
      </c>
    </row>
    <row r="4629" spans="2:18" hidden="1" x14ac:dyDescent="0.25">
      <c r="B4629" s="11" t="s">
        <v>1</v>
      </c>
      <c r="C4629" s="13" t="s">
        <v>12</v>
      </c>
      <c r="D4629" s="12">
        <f t="shared" si="91"/>
        <v>0</v>
      </c>
      <c r="E4629" s="12">
        <f t="shared" si="91"/>
        <v>0</v>
      </c>
      <c r="F4629" s="12">
        <f t="shared" si="91"/>
        <v>0</v>
      </c>
      <c r="G4629" s="12">
        <f t="shared" si="91"/>
        <v>0</v>
      </c>
      <c r="H4629" s="12">
        <f t="shared" si="91"/>
        <v>0</v>
      </c>
      <c r="I4629" s="12">
        <v>0</v>
      </c>
      <c r="J4629" s="12">
        <v>0</v>
      </c>
      <c r="K4629" s="12">
        <v>0</v>
      </c>
      <c r="L4629" s="12">
        <v>0</v>
      </c>
      <c r="M4629" s="12">
        <v>0</v>
      </c>
      <c r="N4629" s="12">
        <v>0</v>
      </c>
      <c r="O4629" s="12">
        <v>0</v>
      </c>
      <c r="P4629" s="12">
        <v>0</v>
      </c>
      <c r="Q4629" s="12">
        <v>0</v>
      </c>
      <c r="R4629" s="12">
        <v>0</v>
      </c>
    </row>
    <row r="4630" spans="2:18" hidden="1" x14ac:dyDescent="0.25">
      <c r="B4630" s="8" t="s">
        <v>1</v>
      </c>
      <c r="C4630" s="10" t="s">
        <v>13</v>
      </c>
      <c r="D4630" s="9">
        <f t="shared" si="91"/>
        <v>0</v>
      </c>
      <c r="E4630" s="9">
        <f t="shared" si="91"/>
        <v>0</v>
      </c>
      <c r="F4630" s="9">
        <f t="shared" si="91"/>
        <v>0</v>
      </c>
      <c r="G4630" s="9">
        <f t="shared" si="91"/>
        <v>0</v>
      </c>
      <c r="H4630" s="9">
        <f t="shared" si="91"/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</row>
    <row r="4631" spans="2:18" ht="15.75" hidden="1" thickBot="1" x14ac:dyDescent="0.3">
      <c r="B4631" s="15" t="s">
        <v>1773</v>
      </c>
      <c r="C4631" s="16" t="s">
        <v>1774</v>
      </c>
      <c r="D4631" s="17">
        <f t="shared" si="91"/>
        <v>0</v>
      </c>
      <c r="E4631" s="17">
        <f t="shared" si="91"/>
        <v>0</v>
      </c>
      <c r="F4631" s="17">
        <f t="shared" si="91"/>
        <v>0</v>
      </c>
      <c r="G4631" s="17">
        <f t="shared" si="91"/>
        <v>0</v>
      </c>
      <c r="H4631" s="17">
        <f t="shared" si="91"/>
        <v>0</v>
      </c>
      <c r="I4631" s="17">
        <v>0</v>
      </c>
      <c r="J4631" s="17">
        <v>0</v>
      </c>
      <c r="K4631" s="17">
        <v>0</v>
      </c>
      <c r="L4631" s="17">
        <v>0</v>
      </c>
      <c r="M4631" s="17">
        <v>0</v>
      </c>
      <c r="N4631" s="17">
        <v>0</v>
      </c>
      <c r="O4631" s="17">
        <v>0</v>
      </c>
      <c r="P4631" s="17">
        <v>0</v>
      </c>
      <c r="Q4631" s="17">
        <v>0</v>
      </c>
      <c r="R4631" s="17">
        <v>0</v>
      </c>
    </row>
    <row r="4632" spans="2:18" hidden="1" x14ac:dyDescent="0.25">
      <c r="B4632" s="11" t="s">
        <v>1</v>
      </c>
      <c r="C4632" s="13" t="s">
        <v>12</v>
      </c>
      <c r="D4632" s="12">
        <f t="shared" si="91"/>
        <v>0</v>
      </c>
      <c r="E4632" s="12">
        <f t="shared" si="91"/>
        <v>0</v>
      </c>
      <c r="F4632" s="12">
        <f t="shared" si="91"/>
        <v>0</v>
      </c>
      <c r="G4632" s="12">
        <f t="shared" si="91"/>
        <v>0</v>
      </c>
      <c r="H4632" s="12">
        <f t="shared" si="91"/>
        <v>0</v>
      </c>
      <c r="I4632" s="12">
        <v>0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2">
        <v>0</v>
      </c>
      <c r="P4632" s="12">
        <v>0</v>
      </c>
      <c r="Q4632" s="12">
        <v>0</v>
      </c>
      <c r="R4632" s="12">
        <v>0</v>
      </c>
    </row>
    <row r="4633" spans="2:18" hidden="1" x14ac:dyDescent="0.25">
      <c r="B4633" s="8" t="s">
        <v>1</v>
      </c>
      <c r="C4633" s="10" t="s">
        <v>13</v>
      </c>
      <c r="D4633" s="9">
        <f t="shared" si="91"/>
        <v>0</v>
      </c>
      <c r="E4633" s="9">
        <f t="shared" si="91"/>
        <v>0</v>
      </c>
      <c r="F4633" s="9">
        <f t="shared" si="91"/>
        <v>0</v>
      </c>
      <c r="G4633" s="9">
        <f t="shared" si="91"/>
        <v>0</v>
      </c>
      <c r="H4633" s="9">
        <f t="shared" si="91"/>
        <v>0</v>
      </c>
      <c r="I4633" s="9">
        <v>0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  <c r="Q4633" s="9">
        <v>0</v>
      </c>
      <c r="R4633" s="9">
        <v>0</v>
      </c>
    </row>
    <row r="4634" spans="2:18" hidden="1" x14ac:dyDescent="0.25">
      <c r="B4634" s="8" t="s">
        <v>1</v>
      </c>
      <c r="C4634" s="10" t="s">
        <v>14</v>
      </c>
      <c r="D4634" s="9">
        <f t="shared" si="91"/>
        <v>0</v>
      </c>
      <c r="E4634" s="9">
        <f t="shared" si="91"/>
        <v>0</v>
      </c>
      <c r="F4634" s="9">
        <f t="shared" si="91"/>
        <v>0</v>
      </c>
      <c r="G4634" s="9">
        <f t="shared" si="91"/>
        <v>0</v>
      </c>
      <c r="H4634" s="9">
        <f t="shared" si="91"/>
        <v>0</v>
      </c>
      <c r="I4634" s="9">
        <v>0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  <c r="Q4634" s="9">
        <v>0</v>
      </c>
      <c r="R4634" s="9">
        <v>0</v>
      </c>
    </row>
    <row r="4635" spans="2:18" hidden="1" x14ac:dyDescent="0.25">
      <c r="B4635" s="11" t="s">
        <v>1</v>
      </c>
      <c r="C4635" s="13" t="s">
        <v>20</v>
      </c>
      <c r="D4635" s="12">
        <f t="shared" si="91"/>
        <v>0</v>
      </c>
      <c r="E4635" s="12">
        <f t="shared" si="91"/>
        <v>0</v>
      </c>
      <c r="F4635" s="12">
        <f t="shared" si="91"/>
        <v>0</v>
      </c>
      <c r="G4635" s="12">
        <f t="shared" si="91"/>
        <v>0</v>
      </c>
      <c r="H4635" s="12">
        <f t="shared" si="91"/>
        <v>0</v>
      </c>
      <c r="I4635" s="12">
        <v>0</v>
      </c>
      <c r="J4635" s="12">
        <v>0</v>
      </c>
      <c r="K4635" s="12">
        <v>0</v>
      </c>
      <c r="L4635" s="12">
        <v>0</v>
      </c>
      <c r="M4635" s="12">
        <v>0</v>
      </c>
      <c r="N4635" s="12">
        <v>0</v>
      </c>
      <c r="O4635" s="12">
        <v>0</v>
      </c>
      <c r="P4635" s="12">
        <v>0</v>
      </c>
      <c r="Q4635" s="12">
        <v>0</v>
      </c>
      <c r="R4635" s="12">
        <v>0</v>
      </c>
    </row>
    <row r="4636" spans="2:18" ht="30.75" hidden="1" thickBot="1" x14ac:dyDescent="0.3">
      <c r="B4636" s="15" t="s">
        <v>1775</v>
      </c>
      <c r="C4636" s="16" t="s">
        <v>1776</v>
      </c>
      <c r="D4636" s="17">
        <f t="shared" si="91"/>
        <v>0</v>
      </c>
      <c r="E4636" s="17">
        <f t="shared" si="91"/>
        <v>0</v>
      </c>
      <c r="F4636" s="17">
        <f t="shared" si="91"/>
        <v>0</v>
      </c>
      <c r="G4636" s="17">
        <f t="shared" si="91"/>
        <v>0</v>
      </c>
      <c r="H4636" s="17">
        <f t="shared" si="91"/>
        <v>0</v>
      </c>
      <c r="I4636" s="17">
        <v>0</v>
      </c>
      <c r="J4636" s="17">
        <v>0</v>
      </c>
      <c r="K4636" s="17">
        <v>0</v>
      </c>
      <c r="L4636" s="17">
        <v>0</v>
      </c>
      <c r="M4636" s="17">
        <v>0</v>
      </c>
      <c r="N4636" s="17">
        <v>0</v>
      </c>
      <c r="O4636" s="17">
        <v>0</v>
      </c>
      <c r="P4636" s="17">
        <v>0</v>
      </c>
      <c r="Q4636" s="17">
        <v>0</v>
      </c>
      <c r="R4636" s="17">
        <v>0</v>
      </c>
    </row>
    <row r="4637" spans="2:18" hidden="1" x14ac:dyDescent="0.25">
      <c r="B4637" s="11" t="s">
        <v>1</v>
      </c>
      <c r="C4637" s="13" t="s">
        <v>12</v>
      </c>
      <c r="D4637" s="12">
        <f t="shared" si="91"/>
        <v>0</v>
      </c>
      <c r="E4637" s="12">
        <f t="shared" si="91"/>
        <v>0</v>
      </c>
      <c r="F4637" s="12">
        <f t="shared" si="91"/>
        <v>0</v>
      </c>
      <c r="G4637" s="12">
        <f t="shared" si="91"/>
        <v>0</v>
      </c>
      <c r="H4637" s="12">
        <f t="shared" si="91"/>
        <v>0</v>
      </c>
      <c r="I4637" s="12">
        <v>0</v>
      </c>
      <c r="J4637" s="12">
        <v>0</v>
      </c>
      <c r="K4637" s="12">
        <v>0</v>
      </c>
      <c r="L4637" s="12">
        <v>0</v>
      </c>
      <c r="M4637" s="12">
        <v>0</v>
      </c>
      <c r="N4637" s="12">
        <v>0</v>
      </c>
      <c r="O4637" s="12">
        <v>0</v>
      </c>
      <c r="P4637" s="12">
        <v>0</v>
      </c>
      <c r="Q4637" s="12">
        <v>0</v>
      </c>
      <c r="R4637" s="12">
        <v>0</v>
      </c>
    </row>
    <row r="4638" spans="2:18" hidden="1" x14ac:dyDescent="0.25">
      <c r="B4638" s="8" t="s">
        <v>1</v>
      </c>
      <c r="C4638" s="10" t="s">
        <v>13</v>
      </c>
      <c r="D4638" s="9">
        <f t="shared" si="91"/>
        <v>0</v>
      </c>
      <c r="E4638" s="9">
        <f t="shared" si="91"/>
        <v>0</v>
      </c>
      <c r="F4638" s="9">
        <f t="shared" si="91"/>
        <v>0</v>
      </c>
      <c r="G4638" s="9">
        <f t="shared" si="91"/>
        <v>0</v>
      </c>
      <c r="H4638" s="9">
        <f t="shared" si="91"/>
        <v>0</v>
      </c>
      <c r="I4638" s="9">
        <v>0</v>
      </c>
      <c r="J4638" s="9">
        <v>0</v>
      </c>
      <c r="K4638" s="9">
        <v>0</v>
      </c>
      <c r="L4638" s="9">
        <v>0</v>
      </c>
      <c r="M4638" s="9">
        <v>0</v>
      </c>
      <c r="N4638" s="9">
        <v>0</v>
      </c>
      <c r="O4638" s="9">
        <v>0</v>
      </c>
      <c r="P4638" s="9">
        <v>0</v>
      </c>
      <c r="Q4638" s="9">
        <v>0</v>
      </c>
      <c r="R4638" s="9">
        <v>0</v>
      </c>
    </row>
    <row r="4639" spans="2:18" hidden="1" x14ac:dyDescent="0.25">
      <c r="B4639" s="8" t="s">
        <v>1</v>
      </c>
      <c r="C4639" s="10" t="s">
        <v>14</v>
      </c>
      <c r="D4639" s="9">
        <f t="shared" si="91"/>
        <v>0</v>
      </c>
      <c r="E4639" s="9">
        <f t="shared" si="91"/>
        <v>0</v>
      </c>
      <c r="F4639" s="9">
        <f t="shared" si="91"/>
        <v>0</v>
      </c>
      <c r="G4639" s="9">
        <f t="shared" si="91"/>
        <v>0</v>
      </c>
      <c r="H4639" s="9">
        <f t="shared" si="91"/>
        <v>0</v>
      </c>
      <c r="I4639" s="9">
        <v>0</v>
      </c>
      <c r="J4639" s="9">
        <v>0</v>
      </c>
      <c r="K4639" s="9">
        <v>0</v>
      </c>
      <c r="L4639" s="9">
        <v>0</v>
      </c>
      <c r="M4639" s="9">
        <v>0</v>
      </c>
      <c r="N4639" s="9">
        <v>0</v>
      </c>
      <c r="O4639" s="9">
        <v>0</v>
      </c>
      <c r="P4639" s="9">
        <v>0</v>
      </c>
      <c r="Q4639" s="9">
        <v>0</v>
      </c>
      <c r="R4639" s="9">
        <v>0</v>
      </c>
    </row>
    <row r="4640" spans="2:18" ht="15.75" hidden="1" thickBot="1" x14ac:dyDescent="0.3">
      <c r="B4640" s="15" t="s">
        <v>1777</v>
      </c>
      <c r="C4640" s="16" t="s">
        <v>1778</v>
      </c>
      <c r="D4640" s="17">
        <f t="shared" si="91"/>
        <v>0</v>
      </c>
      <c r="E4640" s="17">
        <f t="shared" si="91"/>
        <v>0</v>
      </c>
      <c r="F4640" s="17">
        <f t="shared" si="91"/>
        <v>0</v>
      </c>
      <c r="G4640" s="17">
        <f t="shared" si="91"/>
        <v>0</v>
      </c>
      <c r="H4640" s="17">
        <f t="shared" si="91"/>
        <v>0</v>
      </c>
      <c r="I4640" s="17">
        <v>0</v>
      </c>
      <c r="J4640" s="17">
        <v>0</v>
      </c>
      <c r="K4640" s="17">
        <v>0</v>
      </c>
      <c r="L4640" s="17">
        <v>0</v>
      </c>
      <c r="M4640" s="17">
        <v>0</v>
      </c>
      <c r="N4640" s="17">
        <v>0</v>
      </c>
      <c r="O4640" s="17">
        <v>0</v>
      </c>
      <c r="P4640" s="17">
        <v>0</v>
      </c>
      <c r="Q4640" s="17">
        <v>0</v>
      </c>
      <c r="R4640" s="17">
        <v>0</v>
      </c>
    </row>
    <row r="4641" spans="2:18" hidden="1" x14ac:dyDescent="0.25">
      <c r="B4641" s="11" t="s">
        <v>1</v>
      </c>
      <c r="C4641" s="13" t="s">
        <v>12</v>
      </c>
      <c r="D4641" s="12">
        <f t="shared" si="91"/>
        <v>0</v>
      </c>
      <c r="E4641" s="12">
        <f t="shared" si="91"/>
        <v>0</v>
      </c>
      <c r="F4641" s="12">
        <f t="shared" si="91"/>
        <v>0</v>
      </c>
      <c r="G4641" s="12">
        <f t="shared" si="91"/>
        <v>0</v>
      </c>
      <c r="H4641" s="12">
        <f t="shared" si="91"/>
        <v>0</v>
      </c>
      <c r="I4641" s="12">
        <v>0</v>
      </c>
      <c r="J4641" s="12">
        <v>0</v>
      </c>
      <c r="K4641" s="12">
        <v>0</v>
      </c>
      <c r="L4641" s="12">
        <v>0</v>
      </c>
      <c r="M4641" s="12">
        <v>0</v>
      </c>
      <c r="N4641" s="12">
        <v>0</v>
      </c>
      <c r="O4641" s="12">
        <v>0</v>
      </c>
      <c r="P4641" s="12">
        <v>0</v>
      </c>
      <c r="Q4641" s="12">
        <v>0</v>
      </c>
      <c r="R4641" s="12">
        <v>0</v>
      </c>
    </row>
    <row r="4642" spans="2:18" hidden="1" x14ac:dyDescent="0.25">
      <c r="B4642" s="8" t="s">
        <v>1</v>
      </c>
      <c r="C4642" s="10" t="s">
        <v>14</v>
      </c>
      <c r="D4642" s="9">
        <f t="shared" si="91"/>
        <v>0</v>
      </c>
      <c r="E4642" s="9">
        <f t="shared" si="91"/>
        <v>0</v>
      </c>
      <c r="F4642" s="9">
        <f t="shared" si="91"/>
        <v>0</v>
      </c>
      <c r="G4642" s="9">
        <f t="shared" si="91"/>
        <v>0</v>
      </c>
      <c r="H4642" s="9">
        <f t="shared" si="91"/>
        <v>0</v>
      </c>
      <c r="I4642" s="9">
        <v>0</v>
      </c>
      <c r="J4642" s="9">
        <v>0</v>
      </c>
      <c r="K4642" s="9">
        <v>0</v>
      </c>
      <c r="L4642" s="9">
        <v>0</v>
      </c>
      <c r="M4642" s="9">
        <v>0</v>
      </c>
      <c r="N4642" s="9">
        <v>0</v>
      </c>
      <c r="O4642" s="9">
        <v>0</v>
      </c>
      <c r="P4642" s="9">
        <v>0</v>
      </c>
      <c r="Q4642" s="9">
        <v>0</v>
      </c>
      <c r="R4642" s="9">
        <v>0</v>
      </c>
    </row>
    <row r="4643" spans="2:18" hidden="1" x14ac:dyDescent="0.25">
      <c r="B4643" s="8" t="s">
        <v>1</v>
      </c>
      <c r="C4643" s="10" t="s">
        <v>16</v>
      </c>
      <c r="D4643" s="9">
        <f t="shared" si="91"/>
        <v>0</v>
      </c>
      <c r="E4643" s="9">
        <f t="shared" si="91"/>
        <v>0</v>
      </c>
      <c r="F4643" s="9">
        <f t="shared" si="91"/>
        <v>0</v>
      </c>
      <c r="G4643" s="9">
        <f t="shared" si="91"/>
        <v>0</v>
      </c>
      <c r="H4643" s="9">
        <f t="shared" si="91"/>
        <v>0</v>
      </c>
      <c r="I4643" s="9">
        <v>0</v>
      </c>
      <c r="J4643" s="9">
        <v>0</v>
      </c>
      <c r="K4643" s="9">
        <v>0</v>
      </c>
      <c r="L4643" s="9">
        <v>0</v>
      </c>
      <c r="M4643" s="9">
        <v>0</v>
      </c>
      <c r="N4643" s="9">
        <v>0</v>
      </c>
      <c r="O4643" s="9">
        <v>0</v>
      </c>
      <c r="P4643" s="9">
        <v>0</v>
      </c>
      <c r="Q4643" s="9">
        <v>0</v>
      </c>
      <c r="R4643" s="9">
        <v>0</v>
      </c>
    </row>
    <row r="4644" spans="2:18" hidden="1" x14ac:dyDescent="0.25">
      <c r="B4644" s="8" t="s">
        <v>1</v>
      </c>
      <c r="C4644" s="10" t="s">
        <v>19</v>
      </c>
      <c r="D4644" s="9">
        <f t="shared" si="91"/>
        <v>0</v>
      </c>
      <c r="E4644" s="9">
        <f t="shared" si="91"/>
        <v>0</v>
      </c>
      <c r="F4644" s="9">
        <f t="shared" si="91"/>
        <v>0</v>
      </c>
      <c r="G4644" s="9">
        <f t="shared" si="91"/>
        <v>0</v>
      </c>
      <c r="H4644" s="9">
        <f t="shared" si="91"/>
        <v>0</v>
      </c>
      <c r="I4644" s="9">
        <v>0</v>
      </c>
      <c r="J4644" s="9">
        <v>0</v>
      </c>
      <c r="K4644" s="9">
        <v>0</v>
      </c>
      <c r="L4644" s="9">
        <v>0</v>
      </c>
      <c r="M4644" s="9">
        <v>0</v>
      </c>
      <c r="N4644" s="9">
        <v>0</v>
      </c>
      <c r="O4644" s="9">
        <v>0</v>
      </c>
      <c r="P4644" s="9">
        <v>0</v>
      </c>
      <c r="Q4644" s="9">
        <v>0</v>
      </c>
      <c r="R4644" s="9">
        <v>0</v>
      </c>
    </row>
    <row r="4645" spans="2:18" hidden="1" x14ac:dyDescent="0.25">
      <c r="B4645" s="11" t="s">
        <v>1</v>
      </c>
      <c r="C4645" s="13" t="s">
        <v>20</v>
      </c>
      <c r="D4645" s="12">
        <f t="shared" si="91"/>
        <v>0</v>
      </c>
      <c r="E4645" s="12">
        <f t="shared" si="91"/>
        <v>0</v>
      </c>
      <c r="F4645" s="12">
        <f t="shared" si="91"/>
        <v>0</v>
      </c>
      <c r="G4645" s="12">
        <f t="shared" si="91"/>
        <v>0</v>
      </c>
      <c r="H4645" s="12">
        <f t="shared" si="91"/>
        <v>0</v>
      </c>
      <c r="I4645" s="12">
        <v>0</v>
      </c>
      <c r="J4645" s="12">
        <v>0</v>
      </c>
      <c r="K4645" s="12">
        <v>0</v>
      </c>
      <c r="L4645" s="12">
        <v>0</v>
      </c>
      <c r="M4645" s="12">
        <v>0</v>
      </c>
      <c r="N4645" s="12">
        <v>0</v>
      </c>
      <c r="O4645" s="12">
        <v>0</v>
      </c>
      <c r="P4645" s="12">
        <v>0</v>
      </c>
      <c r="Q4645" s="12">
        <v>0</v>
      </c>
      <c r="R4645" s="12">
        <v>0</v>
      </c>
    </row>
    <row r="4646" spans="2:18" ht="30.75" hidden="1" thickBot="1" x14ac:dyDescent="0.3">
      <c r="B4646" s="15" t="s">
        <v>1779</v>
      </c>
      <c r="C4646" s="16" t="s">
        <v>1780</v>
      </c>
      <c r="D4646" s="17">
        <f t="shared" si="91"/>
        <v>0</v>
      </c>
      <c r="E4646" s="17">
        <f t="shared" si="91"/>
        <v>0</v>
      </c>
      <c r="F4646" s="17">
        <f t="shared" si="91"/>
        <v>0</v>
      </c>
      <c r="G4646" s="17">
        <f t="shared" si="91"/>
        <v>0</v>
      </c>
      <c r="H4646" s="17">
        <f t="shared" si="91"/>
        <v>0</v>
      </c>
      <c r="I4646" s="17">
        <v>0</v>
      </c>
      <c r="J4646" s="17">
        <v>0</v>
      </c>
      <c r="K4646" s="17">
        <v>0</v>
      </c>
      <c r="L4646" s="17">
        <v>0</v>
      </c>
      <c r="M4646" s="17">
        <v>0</v>
      </c>
      <c r="N4646" s="17">
        <v>0</v>
      </c>
      <c r="O4646" s="17">
        <v>0</v>
      </c>
      <c r="P4646" s="17">
        <v>0</v>
      </c>
      <c r="Q4646" s="17">
        <v>0</v>
      </c>
      <c r="R4646" s="17">
        <v>0</v>
      </c>
    </row>
    <row r="4647" spans="2:18" hidden="1" x14ac:dyDescent="0.25">
      <c r="B4647" s="11" t="s">
        <v>1</v>
      </c>
      <c r="C4647" s="13" t="s">
        <v>12</v>
      </c>
      <c r="D4647" s="12">
        <f t="shared" si="91"/>
        <v>0</v>
      </c>
      <c r="E4647" s="12">
        <f t="shared" si="91"/>
        <v>0</v>
      </c>
      <c r="F4647" s="12">
        <f t="shared" si="91"/>
        <v>0</v>
      </c>
      <c r="G4647" s="12">
        <f t="shared" si="91"/>
        <v>0</v>
      </c>
      <c r="H4647" s="12">
        <f t="shared" si="91"/>
        <v>0</v>
      </c>
      <c r="I4647" s="12">
        <v>0</v>
      </c>
      <c r="J4647" s="12">
        <v>0</v>
      </c>
      <c r="K4647" s="12">
        <v>0</v>
      </c>
      <c r="L4647" s="12">
        <v>0</v>
      </c>
      <c r="M4647" s="12">
        <v>0</v>
      </c>
      <c r="N4647" s="12">
        <v>0</v>
      </c>
      <c r="O4647" s="12">
        <v>0</v>
      </c>
      <c r="P4647" s="12">
        <v>0</v>
      </c>
      <c r="Q4647" s="12">
        <v>0</v>
      </c>
      <c r="R4647" s="12">
        <v>0</v>
      </c>
    </row>
    <row r="4648" spans="2:18" hidden="1" x14ac:dyDescent="0.25">
      <c r="B4648" s="8" t="s">
        <v>1</v>
      </c>
      <c r="C4648" s="10" t="s">
        <v>14</v>
      </c>
      <c r="D4648" s="9">
        <f t="shared" si="91"/>
        <v>0</v>
      </c>
      <c r="E4648" s="9">
        <f t="shared" si="91"/>
        <v>0</v>
      </c>
      <c r="F4648" s="9">
        <f t="shared" si="91"/>
        <v>0</v>
      </c>
      <c r="G4648" s="9">
        <f t="shared" si="91"/>
        <v>0</v>
      </c>
      <c r="H4648" s="9">
        <f t="shared" si="91"/>
        <v>0</v>
      </c>
      <c r="I4648" s="9">
        <v>0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  <c r="Q4648" s="9">
        <v>0</v>
      </c>
      <c r="R4648" s="9">
        <v>0</v>
      </c>
    </row>
    <row r="4649" spans="2:18" hidden="1" x14ac:dyDescent="0.25">
      <c r="B4649" s="8" t="s">
        <v>1</v>
      </c>
      <c r="C4649" s="10" t="s">
        <v>16</v>
      </c>
      <c r="D4649" s="9">
        <f t="shared" si="91"/>
        <v>0</v>
      </c>
      <c r="E4649" s="9">
        <f t="shared" si="91"/>
        <v>0</v>
      </c>
      <c r="F4649" s="9">
        <f t="shared" si="91"/>
        <v>0</v>
      </c>
      <c r="G4649" s="9">
        <f t="shared" si="91"/>
        <v>0</v>
      </c>
      <c r="H4649" s="9">
        <f t="shared" si="91"/>
        <v>0</v>
      </c>
      <c r="I4649" s="9">
        <v>0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  <c r="Q4649" s="9">
        <v>0</v>
      </c>
      <c r="R4649" s="9">
        <v>0</v>
      </c>
    </row>
    <row r="4650" spans="2:18" hidden="1" x14ac:dyDescent="0.25">
      <c r="B4650" s="8" t="s">
        <v>1</v>
      </c>
      <c r="C4650" s="10" t="s">
        <v>19</v>
      </c>
      <c r="D4650" s="9">
        <f t="shared" si="91"/>
        <v>0</v>
      </c>
      <c r="E4650" s="9">
        <f t="shared" si="91"/>
        <v>0</v>
      </c>
      <c r="F4650" s="9">
        <f t="shared" si="91"/>
        <v>0</v>
      </c>
      <c r="G4650" s="9">
        <f t="shared" si="91"/>
        <v>0</v>
      </c>
      <c r="H4650" s="9">
        <f t="shared" si="91"/>
        <v>0</v>
      </c>
      <c r="I4650" s="9">
        <v>0</v>
      </c>
      <c r="J4650" s="9">
        <v>0</v>
      </c>
      <c r="K4650" s="9">
        <v>0</v>
      </c>
      <c r="L4650" s="9">
        <v>0</v>
      </c>
      <c r="M4650" s="9">
        <v>0</v>
      </c>
      <c r="N4650" s="9">
        <v>0</v>
      </c>
      <c r="O4650" s="9">
        <v>0</v>
      </c>
      <c r="P4650" s="9">
        <v>0</v>
      </c>
      <c r="Q4650" s="9">
        <v>0</v>
      </c>
      <c r="R4650" s="9">
        <v>0</v>
      </c>
    </row>
    <row r="4651" spans="2:18" hidden="1" x14ac:dyDescent="0.25">
      <c r="B4651" s="11" t="s">
        <v>1</v>
      </c>
      <c r="C4651" s="13" t="s">
        <v>20</v>
      </c>
      <c r="D4651" s="12">
        <f t="shared" si="91"/>
        <v>0</v>
      </c>
      <c r="E4651" s="12">
        <f t="shared" si="91"/>
        <v>0</v>
      </c>
      <c r="F4651" s="12">
        <f t="shared" si="91"/>
        <v>0</v>
      </c>
      <c r="G4651" s="12">
        <f t="shared" si="91"/>
        <v>0</v>
      </c>
      <c r="H4651" s="12">
        <f t="shared" si="91"/>
        <v>0</v>
      </c>
      <c r="I4651" s="12">
        <v>0</v>
      </c>
      <c r="J4651" s="12">
        <v>0</v>
      </c>
      <c r="K4651" s="12">
        <v>0</v>
      </c>
      <c r="L4651" s="12">
        <v>0</v>
      </c>
      <c r="M4651" s="12">
        <v>0</v>
      </c>
      <c r="N4651" s="12">
        <v>0</v>
      </c>
      <c r="O4651" s="12">
        <v>0</v>
      </c>
      <c r="P4651" s="12">
        <v>0</v>
      </c>
      <c r="Q4651" s="12">
        <v>0</v>
      </c>
      <c r="R4651" s="12">
        <v>0</v>
      </c>
    </row>
    <row r="4652" spans="2:18" ht="30.75" hidden="1" thickBot="1" x14ac:dyDescent="0.3">
      <c r="B4652" s="15" t="s">
        <v>1781</v>
      </c>
      <c r="C4652" s="16" t="s">
        <v>1782</v>
      </c>
      <c r="D4652" s="17">
        <f t="shared" si="91"/>
        <v>0</v>
      </c>
      <c r="E4652" s="17">
        <f t="shared" si="91"/>
        <v>0</v>
      </c>
      <c r="F4652" s="17">
        <f t="shared" si="91"/>
        <v>0</v>
      </c>
      <c r="G4652" s="17">
        <f t="shared" si="91"/>
        <v>0</v>
      </c>
      <c r="H4652" s="17">
        <f t="shared" si="91"/>
        <v>0</v>
      </c>
      <c r="I4652" s="17">
        <v>0</v>
      </c>
      <c r="J4652" s="17">
        <v>0</v>
      </c>
      <c r="K4652" s="17">
        <v>0</v>
      </c>
      <c r="L4652" s="17">
        <v>0</v>
      </c>
      <c r="M4652" s="17">
        <v>0</v>
      </c>
      <c r="N4652" s="17">
        <v>0</v>
      </c>
      <c r="O4652" s="17">
        <v>0</v>
      </c>
      <c r="P4652" s="17">
        <v>0</v>
      </c>
      <c r="Q4652" s="17">
        <v>0</v>
      </c>
      <c r="R4652" s="17">
        <v>0</v>
      </c>
    </row>
    <row r="4653" spans="2:18" hidden="1" x14ac:dyDescent="0.25">
      <c r="B4653" s="11" t="s">
        <v>1</v>
      </c>
      <c r="C4653" s="13" t="s">
        <v>12</v>
      </c>
      <c r="D4653" s="12">
        <f t="shared" si="91"/>
        <v>0</v>
      </c>
      <c r="E4653" s="12">
        <f t="shared" si="91"/>
        <v>0</v>
      </c>
      <c r="F4653" s="12">
        <f t="shared" si="91"/>
        <v>0</v>
      </c>
      <c r="G4653" s="12">
        <f t="shared" si="91"/>
        <v>0</v>
      </c>
      <c r="H4653" s="12">
        <f t="shared" si="91"/>
        <v>0</v>
      </c>
      <c r="I4653" s="12">
        <v>0</v>
      </c>
      <c r="J4653" s="12">
        <v>0</v>
      </c>
      <c r="K4653" s="12">
        <v>0</v>
      </c>
      <c r="L4653" s="12">
        <v>0</v>
      </c>
      <c r="M4653" s="12">
        <v>0</v>
      </c>
      <c r="N4653" s="12">
        <v>0</v>
      </c>
      <c r="O4653" s="12">
        <v>0</v>
      </c>
      <c r="P4653" s="12">
        <v>0</v>
      </c>
      <c r="Q4653" s="12">
        <v>0</v>
      </c>
      <c r="R4653" s="12">
        <v>0</v>
      </c>
    </row>
    <row r="4654" spans="2:18" hidden="1" x14ac:dyDescent="0.25">
      <c r="B4654" s="8" t="s">
        <v>1</v>
      </c>
      <c r="C4654" s="10" t="s">
        <v>14</v>
      </c>
      <c r="D4654" s="9">
        <f t="shared" si="91"/>
        <v>0</v>
      </c>
      <c r="E4654" s="9">
        <f t="shared" si="91"/>
        <v>0</v>
      </c>
      <c r="F4654" s="9">
        <f t="shared" si="91"/>
        <v>0</v>
      </c>
      <c r="G4654" s="9">
        <f t="shared" si="91"/>
        <v>0</v>
      </c>
      <c r="H4654" s="9">
        <f t="shared" si="91"/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</row>
    <row r="4655" spans="2:18" hidden="1" x14ac:dyDescent="0.25">
      <c r="B4655" s="8" t="s">
        <v>1</v>
      </c>
      <c r="C4655" s="10" t="s">
        <v>16</v>
      </c>
      <c r="D4655" s="9">
        <f t="shared" si="91"/>
        <v>0</v>
      </c>
      <c r="E4655" s="9">
        <f t="shared" si="91"/>
        <v>0</v>
      </c>
      <c r="F4655" s="9">
        <f t="shared" si="91"/>
        <v>0</v>
      </c>
      <c r="G4655" s="9">
        <f t="shared" si="91"/>
        <v>0</v>
      </c>
      <c r="H4655" s="9">
        <f t="shared" si="91"/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</row>
    <row r="4656" spans="2:18" hidden="1" x14ac:dyDescent="0.25">
      <c r="B4656" s="8" t="s">
        <v>1</v>
      </c>
      <c r="C4656" s="10" t="s">
        <v>19</v>
      </c>
      <c r="D4656" s="9">
        <f t="shared" si="91"/>
        <v>0</v>
      </c>
      <c r="E4656" s="9">
        <f t="shared" si="91"/>
        <v>0</v>
      </c>
      <c r="F4656" s="9">
        <f t="shared" si="91"/>
        <v>0</v>
      </c>
      <c r="G4656" s="9">
        <f t="shared" si="91"/>
        <v>0</v>
      </c>
      <c r="H4656" s="9">
        <f t="shared" si="91"/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</row>
    <row r="4657" spans="2:18" ht="45.75" hidden="1" thickBot="1" x14ac:dyDescent="0.3">
      <c r="B4657" s="15" t="s">
        <v>1783</v>
      </c>
      <c r="C4657" s="16" t="s">
        <v>1784</v>
      </c>
      <c r="D4657" s="17">
        <f t="shared" si="91"/>
        <v>0</v>
      </c>
      <c r="E4657" s="17">
        <f t="shared" si="91"/>
        <v>0</v>
      </c>
      <c r="F4657" s="17">
        <f t="shared" si="91"/>
        <v>0</v>
      </c>
      <c r="G4657" s="17">
        <f t="shared" si="91"/>
        <v>0</v>
      </c>
      <c r="H4657" s="17">
        <f t="shared" si="91"/>
        <v>0</v>
      </c>
      <c r="I4657" s="17">
        <v>0</v>
      </c>
      <c r="J4657" s="17">
        <v>0</v>
      </c>
      <c r="K4657" s="17">
        <v>0</v>
      </c>
      <c r="L4657" s="17">
        <v>0</v>
      </c>
      <c r="M4657" s="17">
        <v>0</v>
      </c>
      <c r="N4657" s="17">
        <v>0</v>
      </c>
      <c r="O4657" s="17">
        <v>0</v>
      </c>
      <c r="P4657" s="17">
        <v>0</v>
      </c>
      <c r="Q4657" s="17">
        <v>0</v>
      </c>
      <c r="R4657" s="17">
        <v>0</v>
      </c>
    </row>
    <row r="4658" spans="2:18" hidden="1" x14ac:dyDescent="0.25">
      <c r="B4658" s="11" t="s">
        <v>1</v>
      </c>
      <c r="C4658" s="13" t="s">
        <v>12</v>
      </c>
      <c r="D4658" s="12">
        <f t="shared" si="91"/>
        <v>0</v>
      </c>
      <c r="E4658" s="12">
        <f t="shared" si="91"/>
        <v>0</v>
      </c>
      <c r="F4658" s="12">
        <f t="shared" si="91"/>
        <v>0</v>
      </c>
      <c r="G4658" s="12">
        <f t="shared" si="91"/>
        <v>0</v>
      </c>
      <c r="H4658" s="12">
        <f t="shared" si="91"/>
        <v>0</v>
      </c>
      <c r="I4658" s="12">
        <v>0</v>
      </c>
      <c r="J4658" s="12">
        <v>0</v>
      </c>
      <c r="K4658" s="12">
        <v>0</v>
      </c>
      <c r="L4658" s="12">
        <v>0</v>
      </c>
      <c r="M4658" s="12">
        <v>0</v>
      </c>
      <c r="N4658" s="12">
        <v>0</v>
      </c>
      <c r="O4658" s="12">
        <v>0</v>
      </c>
      <c r="P4658" s="12">
        <v>0</v>
      </c>
      <c r="Q4658" s="12">
        <v>0</v>
      </c>
      <c r="R4658" s="12">
        <v>0</v>
      </c>
    </row>
    <row r="4659" spans="2:18" hidden="1" x14ac:dyDescent="0.25">
      <c r="B4659" s="8" t="s">
        <v>1</v>
      </c>
      <c r="C4659" s="10" t="s">
        <v>14</v>
      </c>
      <c r="D4659" s="9">
        <f t="shared" si="91"/>
        <v>0</v>
      </c>
      <c r="E4659" s="9">
        <f t="shared" si="91"/>
        <v>0</v>
      </c>
      <c r="F4659" s="9">
        <f t="shared" si="91"/>
        <v>0</v>
      </c>
      <c r="G4659" s="9">
        <f t="shared" si="91"/>
        <v>0</v>
      </c>
      <c r="H4659" s="9">
        <f t="shared" si="91"/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</row>
    <row r="4660" spans="2:18" hidden="1" x14ac:dyDescent="0.25">
      <c r="B4660" s="8" t="s">
        <v>1</v>
      </c>
      <c r="C4660" s="10" t="s">
        <v>16</v>
      </c>
      <c r="D4660" s="9">
        <f t="shared" si="91"/>
        <v>0</v>
      </c>
      <c r="E4660" s="9">
        <f t="shared" si="91"/>
        <v>0</v>
      </c>
      <c r="F4660" s="9">
        <f t="shared" si="91"/>
        <v>0</v>
      </c>
      <c r="G4660" s="9">
        <f t="shared" si="91"/>
        <v>0</v>
      </c>
      <c r="H4660" s="9">
        <f t="shared" si="91"/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0</v>
      </c>
    </row>
    <row r="4661" spans="2:18" hidden="1" x14ac:dyDescent="0.25">
      <c r="B4661" s="8" t="s">
        <v>1</v>
      </c>
      <c r="C4661" s="10" t="s">
        <v>19</v>
      </c>
      <c r="D4661" s="9">
        <f t="shared" si="91"/>
        <v>0</v>
      </c>
      <c r="E4661" s="9">
        <f t="shared" si="91"/>
        <v>0</v>
      </c>
      <c r="F4661" s="9">
        <f t="shared" si="91"/>
        <v>0</v>
      </c>
      <c r="G4661" s="9">
        <f t="shared" si="91"/>
        <v>0</v>
      </c>
      <c r="H4661" s="9">
        <f t="shared" si="91"/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</row>
    <row r="4662" spans="2:18" ht="30.75" hidden="1" thickBot="1" x14ac:dyDescent="0.3">
      <c r="B4662" s="15" t="s">
        <v>1785</v>
      </c>
      <c r="C4662" s="16" t="s">
        <v>1786</v>
      </c>
      <c r="D4662" s="17">
        <f t="shared" si="91"/>
        <v>0</v>
      </c>
      <c r="E4662" s="17">
        <f t="shared" si="91"/>
        <v>0</v>
      </c>
      <c r="F4662" s="17">
        <f t="shared" si="91"/>
        <v>0</v>
      </c>
      <c r="G4662" s="17">
        <f t="shared" si="91"/>
        <v>0</v>
      </c>
      <c r="H4662" s="17">
        <f t="shared" si="91"/>
        <v>0</v>
      </c>
      <c r="I4662" s="17">
        <v>0</v>
      </c>
      <c r="J4662" s="17">
        <v>0</v>
      </c>
      <c r="K4662" s="17">
        <v>0</v>
      </c>
      <c r="L4662" s="17">
        <v>0</v>
      </c>
      <c r="M4662" s="17">
        <v>0</v>
      </c>
      <c r="N4662" s="17">
        <v>0</v>
      </c>
      <c r="O4662" s="17">
        <v>0</v>
      </c>
      <c r="P4662" s="17">
        <v>0</v>
      </c>
      <c r="Q4662" s="17">
        <v>0</v>
      </c>
      <c r="R4662" s="17">
        <v>0</v>
      </c>
    </row>
    <row r="4663" spans="2:18" hidden="1" x14ac:dyDescent="0.25">
      <c r="B4663" s="11" t="s">
        <v>1</v>
      </c>
      <c r="C4663" s="13" t="s">
        <v>12</v>
      </c>
      <c r="D4663" s="12">
        <f t="shared" ref="D4663:H4713" si="92">I4663+N4663</f>
        <v>0</v>
      </c>
      <c r="E4663" s="12">
        <f t="shared" si="92"/>
        <v>0</v>
      </c>
      <c r="F4663" s="12">
        <f t="shared" si="92"/>
        <v>0</v>
      </c>
      <c r="G4663" s="12">
        <f t="shared" si="92"/>
        <v>0</v>
      </c>
      <c r="H4663" s="12">
        <f t="shared" si="92"/>
        <v>0</v>
      </c>
      <c r="I4663" s="12">
        <v>0</v>
      </c>
      <c r="J4663" s="12">
        <v>0</v>
      </c>
      <c r="K4663" s="12">
        <v>0</v>
      </c>
      <c r="L4663" s="12">
        <v>0</v>
      </c>
      <c r="M4663" s="12">
        <v>0</v>
      </c>
      <c r="N4663" s="12">
        <v>0</v>
      </c>
      <c r="O4663" s="12">
        <v>0</v>
      </c>
      <c r="P4663" s="12">
        <v>0</v>
      </c>
      <c r="Q4663" s="12">
        <v>0</v>
      </c>
      <c r="R4663" s="12">
        <v>0</v>
      </c>
    </row>
    <row r="4664" spans="2:18" hidden="1" x14ac:dyDescent="0.25">
      <c r="B4664" s="8" t="s">
        <v>1</v>
      </c>
      <c r="C4664" s="10" t="s">
        <v>13</v>
      </c>
      <c r="D4664" s="9">
        <f t="shared" si="92"/>
        <v>0</v>
      </c>
      <c r="E4664" s="9">
        <f t="shared" si="92"/>
        <v>0</v>
      </c>
      <c r="F4664" s="9">
        <f t="shared" si="92"/>
        <v>0</v>
      </c>
      <c r="G4664" s="9">
        <f t="shared" si="92"/>
        <v>0</v>
      </c>
      <c r="H4664" s="9">
        <f t="shared" si="92"/>
        <v>0</v>
      </c>
      <c r="I4664" s="9">
        <v>0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  <c r="Q4664" s="9">
        <v>0</v>
      </c>
      <c r="R4664" s="9">
        <v>0</v>
      </c>
    </row>
    <row r="4665" spans="2:18" hidden="1" x14ac:dyDescent="0.25">
      <c r="B4665" s="8" t="s">
        <v>1</v>
      </c>
      <c r="C4665" s="10" t="s">
        <v>14</v>
      </c>
      <c r="D4665" s="9">
        <f t="shared" si="92"/>
        <v>0</v>
      </c>
      <c r="E4665" s="9">
        <f t="shared" si="92"/>
        <v>0</v>
      </c>
      <c r="F4665" s="9">
        <f t="shared" si="92"/>
        <v>0</v>
      </c>
      <c r="G4665" s="9">
        <f t="shared" si="92"/>
        <v>0</v>
      </c>
      <c r="H4665" s="9">
        <f t="shared" si="92"/>
        <v>0</v>
      </c>
      <c r="I4665" s="9">
        <v>0</v>
      </c>
      <c r="J4665" s="9">
        <v>0</v>
      </c>
      <c r="K4665" s="9">
        <v>0</v>
      </c>
      <c r="L4665" s="9">
        <v>0</v>
      </c>
      <c r="M4665" s="9">
        <v>0</v>
      </c>
      <c r="N4665" s="9">
        <v>0</v>
      </c>
      <c r="O4665" s="9">
        <v>0</v>
      </c>
      <c r="P4665" s="9">
        <v>0</v>
      </c>
      <c r="Q4665" s="9">
        <v>0</v>
      </c>
      <c r="R4665" s="9">
        <v>0</v>
      </c>
    </row>
    <row r="4666" spans="2:18" hidden="1" x14ac:dyDescent="0.25">
      <c r="B4666" s="8" t="s">
        <v>1</v>
      </c>
      <c r="C4666" s="10" t="s">
        <v>16</v>
      </c>
      <c r="D4666" s="9">
        <f t="shared" si="92"/>
        <v>0</v>
      </c>
      <c r="E4666" s="9">
        <f t="shared" si="92"/>
        <v>0</v>
      </c>
      <c r="F4666" s="9">
        <f t="shared" si="92"/>
        <v>0</v>
      </c>
      <c r="G4666" s="9">
        <f t="shared" si="92"/>
        <v>0</v>
      </c>
      <c r="H4666" s="9">
        <f t="shared" si="92"/>
        <v>0</v>
      </c>
      <c r="I4666" s="9">
        <v>0</v>
      </c>
      <c r="J4666" s="9">
        <v>0</v>
      </c>
      <c r="K4666" s="9">
        <v>0</v>
      </c>
      <c r="L4666" s="9">
        <v>0</v>
      </c>
      <c r="M4666" s="9">
        <v>0</v>
      </c>
      <c r="N4666" s="9">
        <v>0</v>
      </c>
      <c r="O4666" s="9">
        <v>0</v>
      </c>
      <c r="P4666" s="9">
        <v>0</v>
      </c>
      <c r="Q4666" s="9">
        <v>0</v>
      </c>
      <c r="R4666" s="9">
        <v>0</v>
      </c>
    </row>
    <row r="4667" spans="2:18" hidden="1" x14ac:dyDescent="0.25">
      <c r="B4667" s="8" t="s">
        <v>1</v>
      </c>
      <c r="C4667" s="10" t="s">
        <v>17</v>
      </c>
      <c r="D4667" s="9">
        <f t="shared" si="92"/>
        <v>0</v>
      </c>
      <c r="E4667" s="9">
        <f t="shared" si="92"/>
        <v>0</v>
      </c>
      <c r="F4667" s="9">
        <f t="shared" si="92"/>
        <v>0</v>
      </c>
      <c r="G4667" s="9">
        <f t="shared" si="92"/>
        <v>0</v>
      </c>
      <c r="H4667" s="9">
        <f t="shared" si="92"/>
        <v>0</v>
      </c>
      <c r="I4667" s="9">
        <v>0</v>
      </c>
      <c r="J4667" s="9">
        <v>0</v>
      </c>
      <c r="K4667" s="9">
        <v>0</v>
      </c>
      <c r="L4667" s="9">
        <v>0</v>
      </c>
      <c r="M4667" s="9">
        <v>0</v>
      </c>
      <c r="N4667" s="9">
        <v>0</v>
      </c>
      <c r="O4667" s="9">
        <v>0</v>
      </c>
      <c r="P4667" s="9">
        <v>0</v>
      </c>
      <c r="Q4667" s="9">
        <v>0</v>
      </c>
      <c r="R4667" s="9">
        <v>0</v>
      </c>
    </row>
    <row r="4668" spans="2:18" hidden="1" x14ac:dyDescent="0.25">
      <c r="B4668" s="8" t="s">
        <v>1</v>
      </c>
      <c r="C4668" s="10" t="s">
        <v>18</v>
      </c>
      <c r="D4668" s="9">
        <f t="shared" si="92"/>
        <v>0</v>
      </c>
      <c r="E4668" s="9">
        <f t="shared" si="92"/>
        <v>0</v>
      </c>
      <c r="F4668" s="9">
        <f t="shared" si="92"/>
        <v>0</v>
      </c>
      <c r="G4668" s="9">
        <f t="shared" si="92"/>
        <v>0</v>
      </c>
      <c r="H4668" s="9">
        <f t="shared" si="92"/>
        <v>0</v>
      </c>
      <c r="I4668" s="9">
        <v>0</v>
      </c>
      <c r="J4668" s="9">
        <v>0</v>
      </c>
      <c r="K4668" s="9">
        <v>0</v>
      </c>
      <c r="L4668" s="9">
        <v>0</v>
      </c>
      <c r="M4668" s="9">
        <v>0</v>
      </c>
      <c r="N4668" s="9">
        <v>0</v>
      </c>
      <c r="O4668" s="9">
        <v>0</v>
      </c>
      <c r="P4668" s="9">
        <v>0</v>
      </c>
      <c r="Q4668" s="9">
        <v>0</v>
      </c>
      <c r="R4668" s="9">
        <v>0</v>
      </c>
    </row>
    <row r="4669" spans="2:18" hidden="1" x14ac:dyDescent="0.25">
      <c r="B4669" s="8" t="s">
        <v>1</v>
      </c>
      <c r="C4669" s="10" t="s">
        <v>19</v>
      </c>
      <c r="D4669" s="9">
        <f t="shared" si="92"/>
        <v>0</v>
      </c>
      <c r="E4669" s="9">
        <f t="shared" si="92"/>
        <v>0</v>
      </c>
      <c r="F4669" s="9">
        <f t="shared" si="92"/>
        <v>0</v>
      </c>
      <c r="G4669" s="9">
        <f t="shared" si="92"/>
        <v>0</v>
      </c>
      <c r="H4669" s="9">
        <f t="shared" si="92"/>
        <v>0</v>
      </c>
      <c r="I4669" s="9">
        <v>0</v>
      </c>
      <c r="J4669" s="9">
        <v>0</v>
      </c>
      <c r="K4669" s="9">
        <v>0</v>
      </c>
      <c r="L4669" s="9">
        <v>0</v>
      </c>
      <c r="M4669" s="9">
        <v>0</v>
      </c>
      <c r="N4669" s="9">
        <v>0</v>
      </c>
      <c r="O4669" s="9">
        <v>0</v>
      </c>
      <c r="P4669" s="9">
        <v>0</v>
      </c>
      <c r="Q4669" s="9">
        <v>0</v>
      </c>
      <c r="R4669" s="9">
        <v>0</v>
      </c>
    </row>
    <row r="4670" spans="2:18" hidden="1" x14ac:dyDescent="0.25">
      <c r="B4670" s="11" t="s">
        <v>1</v>
      </c>
      <c r="C4670" s="13" t="s">
        <v>20</v>
      </c>
      <c r="D4670" s="12">
        <f t="shared" si="92"/>
        <v>0</v>
      </c>
      <c r="E4670" s="12">
        <f t="shared" si="92"/>
        <v>0</v>
      </c>
      <c r="F4670" s="12">
        <f t="shared" si="92"/>
        <v>0</v>
      </c>
      <c r="G4670" s="12">
        <f t="shared" si="92"/>
        <v>0</v>
      </c>
      <c r="H4670" s="12">
        <f t="shared" si="92"/>
        <v>0</v>
      </c>
      <c r="I4670" s="12">
        <v>0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0</v>
      </c>
      <c r="P4670" s="12">
        <v>0</v>
      </c>
      <c r="Q4670" s="12">
        <v>0</v>
      </c>
      <c r="R4670" s="12">
        <v>0</v>
      </c>
    </row>
    <row r="4671" spans="2:18" ht="15.75" hidden="1" thickBot="1" x14ac:dyDescent="0.3">
      <c r="B4671" s="15" t="s">
        <v>1787</v>
      </c>
      <c r="C4671" s="16" t="s">
        <v>1788</v>
      </c>
      <c r="D4671" s="17">
        <f t="shared" si="92"/>
        <v>0</v>
      </c>
      <c r="E4671" s="17">
        <f t="shared" si="92"/>
        <v>0</v>
      </c>
      <c r="F4671" s="17">
        <f t="shared" si="92"/>
        <v>0</v>
      </c>
      <c r="G4671" s="17">
        <f t="shared" si="92"/>
        <v>0</v>
      </c>
      <c r="H4671" s="17">
        <f t="shared" si="92"/>
        <v>0</v>
      </c>
      <c r="I4671" s="17">
        <v>0</v>
      </c>
      <c r="J4671" s="17">
        <v>0</v>
      </c>
      <c r="K4671" s="17">
        <v>0</v>
      </c>
      <c r="L4671" s="17">
        <v>0</v>
      </c>
      <c r="M4671" s="17">
        <v>0</v>
      </c>
      <c r="N4671" s="17">
        <v>0</v>
      </c>
      <c r="O4671" s="17">
        <v>0</v>
      </c>
      <c r="P4671" s="17">
        <v>0</v>
      </c>
      <c r="Q4671" s="17">
        <v>0</v>
      </c>
      <c r="R4671" s="17">
        <v>0</v>
      </c>
    </row>
    <row r="4672" spans="2:18" hidden="1" x14ac:dyDescent="0.25">
      <c r="B4672" s="11" t="s">
        <v>1</v>
      </c>
      <c r="C4672" s="13" t="s">
        <v>12</v>
      </c>
      <c r="D4672" s="12">
        <f t="shared" si="92"/>
        <v>0</v>
      </c>
      <c r="E4672" s="12">
        <f t="shared" si="92"/>
        <v>0</v>
      </c>
      <c r="F4672" s="12">
        <f t="shared" si="92"/>
        <v>0</v>
      </c>
      <c r="G4672" s="12">
        <f t="shared" si="92"/>
        <v>0</v>
      </c>
      <c r="H4672" s="12">
        <f t="shared" si="92"/>
        <v>0</v>
      </c>
      <c r="I4672" s="12">
        <v>0</v>
      </c>
      <c r="J4672" s="12">
        <v>0</v>
      </c>
      <c r="K4672" s="12">
        <v>0</v>
      </c>
      <c r="L4672" s="12">
        <v>0</v>
      </c>
      <c r="M4672" s="12">
        <v>0</v>
      </c>
      <c r="N4672" s="12">
        <v>0</v>
      </c>
      <c r="O4672" s="12">
        <v>0</v>
      </c>
      <c r="P4672" s="12">
        <v>0</v>
      </c>
      <c r="Q4672" s="12">
        <v>0</v>
      </c>
      <c r="R4672" s="12">
        <v>0</v>
      </c>
    </row>
    <row r="4673" spans="2:18" hidden="1" x14ac:dyDescent="0.25">
      <c r="B4673" s="8" t="s">
        <v>1</v>
      </c>
      <c r="C4673" s="10" t="s">
        <v>14</v>
      </c>
      <c r="D4673" s="9">
        <f t="shared" si="92"/>
        <v>0</v>
      </c>
      <c r="E4673" s="9">
        <f t="shared" si="92"/>
        <v>0</v>
      </c>
      <c r="F4673" s="9">
        <f t="shared" si="92"/>
        <v>0</v>
      </c>
      <c r="G4673" s="9">
        <f t="shared" si="92"/>
        <v>0</v>
      </c>
      <c r="H4673" s="9">
        <f t="shared" si="92"/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</row>
    <row r="4674" spans="2:18" hidden="1" x14ac:dyDescent="0.25">
      <c r="B4674" s="8" t="s">
        <v>1</v>
      </c>
      <c r="C4674" s="10" t="s">
        <v>16</v>
      </c>
      <c r="D4674" s="9">
        <f t="shared" si="92"/>
        <v>0</v>
      </c>
      <c r="E4674" s="9">
        <f t="shared" si="92"/>
        <v>0</v>
      </c>
      <c r="F4674" s="9">
        <f t="shared" si="92"/>
        <v>0</v>
      </c>
      <c r="G4674" s="9">
        <f t="shared" si="92"/>
        <v>0</v>
      </c>
      <c r="H4674" s="9">
        <f t="shared" si="92"/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</row>
    <row r="4675" spans="2:18" hidden="1" x14ac:dyDescent="0.25">
      <c r="B4675" s="8" t="s">
        <v>1</v>
      </c>
      <c r="C4675" s="10" t="s">
        <v>17</v>
      </c>
      <c r="D4675" s="9">
        <f t="shared" si="92"/>
        <v>0</v>
      </c>
      <c r="E4675" s="9">
        <f t="shared" si="92"/>
        <v>0</v>
      </c>
      <c r="F4675" s="9">
        <f t="shared" si="92"/>
        <v>0</v>
      </c>
      <c r="G4675" s="9">
        <f t="shared" si="92"/>
        <v>0</v>
      </c>
      <c r="H4675" s="9">
        <f t="shared" si="92"/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</row>
    <row r="4676" spans="2:18" ht="30.75" hidden="1" thickBot="1" x14ac:dyDescent="0.3">
      <c r="B4676" s="15" t="s">
        <v>1789</v>
      </c>
      <c r="C4676" s="16" t="s">
        <v>1790</v>
      </c>
      <c r="D4676" s="17">
        <f t="shared" si="92"/>
        <v>0</v>
      </c>
      <c r="E4676" s="17">
        <f t="shared" si="92"/>
        <v>0</v>
      </c>
      <c r="F4676" s="17">
        <f t="shared" si="92"/>
        <v>0</v>
      </c>
      <c r="G4676" s="17">
        <f t="shared" si="92"/>
        <v>0</v>
      </c>
      <c r="H4676" s="17">
        <f t="shared" si="92"/>
        <v>0</v>
      </c>
      <c r="I4676" s="17">
        <v>0</v>
      </c>
      <c r="J4676" s="17">
        <v>0</v>
      </c>
      <c r="K4676" s="17">
        <v>0</v>
      </c>
      <c r="L4676" s="17">
        <v>0</v>
      </c>
      <c r="M4676" s="17">
        <v>0</v>
      </c>
      <c r="N4676" s="17">
        <v>0</v>
      </c>
      <c r="O4676" s="17">
        <v>0</v>
      </c>
      <c r="P4676" s="17">
        <v>0</v>
      </c>
      <c r="Q4676" s="17">
        <v>0</v>
      </c>
      <c r="R4676" s="17">
        <v>0</v>
      </c>
    </row>
    <row r="4677" spans="2:18" hidden="1" x14ac:dyDescent="0.25">
      <c r="B4677" s="11" t="s">
        <v>1</v>
      </c>
      <c r="C4677" s="13" t="s">
        <v>12</v>
      </c>
      <c r="D4677" s="12">
        <f t="shared" si="92"/>
        <v>0</v>
      </c>
      <c r="E4677" s="12">
        <f t="shared" si="92"/>
        <v>0</v>
      </c>
      <c r="F4677" s="12">
        <f t="shared" si="92"/>
        <v>0</v>
      </c>
      <c r="G4677" s="12">
        <f t="shared" si="92"/>
        <v>0</v>
      </c>
      <c r="H4677" s="12">
        <f t="shared" si="92"/>
        <v>0</v>
      </c>
      <c r="I4677" s="12">
        <v>0</v>
      </c>
      <c r="J4677" s="12">
        <v>0</v>
      </c>
      <c r="K4677" s="12">
        <v>0</v>
      </c>
      <c r="L4677" s="12">
        <v>0</v>
      </c>
      <c r="M4677" s="12">
        <v>0</v>
      </c>
      <c r="N4677" s="12">
        <v>0</v>
      </c>
      <c r="O4677" s="12">
        <v>0</v>
      </c>
      <c r="P4677" s="12">
        <v>0</v>
      </c>
      <c r="Q4677" s="12">
        <v>0</v>
      </c>
      <c r="R4677" s="12">
        <v>0</v>
      </c>
    </row>
    <row r="4678" spans="2:18" hidden="1" x14ac:dyDescent="0.25">
      <c r="B4678" s="8" t="s">
        <v>1</v>
      </c>
      <c r="C4678" s="10" t="s">
        <v>14</v>
      </c>
      <c r="D4678" s="9">
        <f t="shared" si="92"/>
        <v>0</v>
      </c>
      <c r="E4678" s="9">
        <f t="shared" si="92"/>
        <v>0</v>
      </c>
      <c r="F4678" s="9">
        <f t="shared" si="92"/>
        <v>0</v>
      </c>
      <c r="G4678" s="9">
        <f t="shared" si="92"/>
        <v>0</v>
      </c>
      <c r="H4678" s="9">
        <f t="shared" si="92"/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</row>
    <row r="4679" spans="2:18" hidden="1" x14ac:dyDescent="0.25">
      <c r="B4679" s="8" t="s">
        <v>1</v>
      </c>
      <c r="C4679" s="10" t="s">
        <v>16</v>
      </c>
      <c r="D4679" s="9">
        <f t="shared" si="92"/>
        <v>0</v>
      </c>
      <c r="E4679" s="9">
        <f t="shared" si="92"/>
        <v>0</v>
      </c>
      <c r="F4679" s="9">
        <f t="shared" si="92"/>
        <v>0</v>
      </c>
      <c r="G4679" s="9">
        <f t="shared" si="92"/>
        <v>0</v>
      </c>
      <c r="H4679" s="9">
        <f t="shared" si="92"/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</row>
    <row r="4680" spans="2:18" hidden="1" x14ac:dyDescent="0.25">
      <c r="B4680" s="8" t="s">
        <v>1</v>
      </c>
      <c r="C4680" s="10" t="s">
        <v>17</v>
      </c>
      <c r="D4680" s="9">
        <f t="shared" si="92"/>
        <v>0</v>
      </c>
      <c r="E4680" s="9">
        <f t="shared" si="92"/>
        <v>0</v>
      </c>
      <c r="F4680" s="9">
        <f t="shared" si="92"/>
        <v>0</v>
      </c>
      <c r="G4680" s="9">
        <f t="shared" si="92"/>
        <v>0</v>
      </c>
      <c r="H4680" s="9">
        <f t="shared" si="92"/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</row>
    <row r="4681" spans="2:18" ht="15.75" hidden="1" thickBot="1" x14ac:dyDescent="0.3">
      <c r="B4681" s="15" t="s">
        <v>1791</v>
      </c>
      <c r="C4681" s="16" t="s">
        <v>1792</v>
      </c>
      <c r="D4681" s="17">
        <f t="shared" si="92"/>
        <v>0</v>
      </c>
      <c r="E4681" s="17">
        <f t="shared" si="92"/>
        <v>0</v>
      </c>
      <c r="F4681" s="17">
        <f t="shared" si="92"/>
        <v>0</v>
      </c>
      <c r="G4681" s="17">
        <f t="shared" si="92"/>
        <v>0</v>
      </c>
      <c r="H4681" s="17">
        <f t="shared" si="92"/>
        <v>0</v>
      </c>
      <c r="I4681" s="17">
        <v>0</v>
      </c>
      <c r="J4681" s="17">
        <v>0</v>
      </c>
      <c r="K4681" s="17">
        <v>0</v>
      </c>
      <c r="L4681" s="17">
        <v>0</v>
      </c>
      <c r="M4681" s="17">
        <v>0</v>
      </c>
      <c r="N4681" s="17">
        <v>0</v>
      </c>
      <c r="O4681" s="17">
        <v>0</v>
      </c>
      <c r="P4681" s="17">
        <v>0</v>
      </c>
      <c r="Q4681" s="17">
        <v>0</v>
      </c>
      <c r="R4681" s="17">
        <v>0</v>
      </c>
    </row>
    <row r="4682" spans="2:18" hidden="1" x14ac:dyDescent="0.25">
      <c r="B4682" s="11" t="s">
        <v>1</v>
      </c>
      <c r="C4682" s="13" t="s">
        <v>12</v>
      </c>
      <c r="D4682" s="12">
        <f t="shared" si="92"/>
        <v>0</v>
      </c>
      <c r="E4682" s="12">
        <f t="shared" si="92"/>
        <v>0</v>
      </c>
      <c r="F4682" s="12">
        <f t="shared" si="92"/>
        <v>0</v>
      </c>
      <c r="G4682" s="12">
        <f t="shared" si="92"/>
        <v>0</v>
      </c>
      <c r="H4682" s="12">
        <f t="shared" si="92"/>
        <v>0</v>
      </c>
      <c r="I4682" s="12">
        <v>0</v>
      </c>
      <c r="J4682" s="12">
        <v>0</v>
      </c>
      <c r="K4682" s="12">
        <v>0</v>
      </c>
      <c r="L4682" s="12">
        <v>0</v>
      </c>
      <c r="M4682" s="12">
        <v>0</v>
      </c>
      <c r="N4682" s="12">
        <v>0</v>
      </c>
      <c r="O4682" s="12">
        <v>0</v>
      </c>
      <c r="P4682" s="12">
        <v>0</v>
      </c>
      <c r="Q4682" s="12">
        <v>0</v>
      </c>
      <c r="R4682" s="12">
        <v>0</v>
      </c>
    </row>
    <row r="4683" spans="2:18" hidden="1" x14ac:dyDescent="0.25">
      <c r="B4683" s="8" t="s">
        <v>1</v>
      </c>
      <c r="C4683" s="10" t="s">
        <v>13</v>
      </c>
      <c r="D4683" s="9">
        <f t="shared" si="92"/>
        <v>0</v>
      </c>
      <c r="E4683" s="9">
        <f t="shared" si="92"/>
        <v>0</v>
      </c>
      <c r="F4683" s="9">
        <f t="shared" si="92"/>
        <v>0</v>
      </c>
      <c r="G4683" s="9">
        <f t="shared" si="92"/>
        <v>0</v>
      </c>
      <c r="H4683" s="9">
        <f t="shared" si="92"/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</row>
    <row r="4684" spans="2:18" hidden="1" x14ac:dyDescent="0.25">
      <c r="B4684" s="8" t="s">
        <v>1</v>
      </c>
      <c r="C4684" s="10" t="s">
        <v>14</v>
      </c>
      <c r="D4684" s="9">
        <f t="shared" si="92"/>
        <v>0</v>
      </c>
      <c r="E4684" s="9">
        <f t="shared" si="92"/>
        <v>0</v>
      </c>
      <c r="F4684" s="9">
        <f t="shared" si="92"/>
        <v>0</v>
      </c>
      <c r="G4684" s="9">
        <f t="shared" si="92"/>
        <v>0</v>
      </c>
      <c r="H4684" s="9">
        <f t="shared" si="92"/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</row>
    <row r="4685" spans="2:18" hidden="1" x14ac:dyDescent="0.25">
      <c r="B4685" s="8" t="s">
        <v>1</v>
      </c>
      <c r="C4685" s="10" t="s">
        <v>17</v>
      </c>
      <c r="D4685" s="9">
        <f t="shared" si="92"/>
        <v>0</v>
      </c>
      <c r="E4685" s="9">
        <f t="shared" si="92"/>
        <v>0</v>
      </c>
      <c r="F4685" s="9">
        <f t="shared" si="92"/>
        <v>0</v>
      </c>
      <c r="G4685" s="9">
        <f t="shared" si="92"/>
        <v>0</v>
      </c>
      <c r="H4685" s="9">
        <f t="shared" si="92"/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</row>
    <row r="4686" spans="2:18" hidden="1" x14ac:dyDescent="0.25">
      <c r="B4686" s="8" t="s">
        <v>1</v>
      </c>
      <c r="C4686" s="10" t="s">
        <v>18</v>
      </c>
      <c r="D4686" s="9">
        <f t="shared" si="92"/>
        <v>0</v>
      </c>
      <c r="E4686" s="9">
        <f t="shared" si="92"/>
        <v>0</v>
      </c>
      <c r="F4686" s="9">
        <f t="shared" si="92"/>
        <v>0</v>
      </c>
      <c r="G4686" s="9">
        <f t="shared" si="92"/>
        <v>0</v>
      </c>
      <c r="H4686" s="9">
        <f t="shared" si="92"/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</row>
    <row r="4687" spans="2:18" hidden="1" x14ac:dyDescent="0.25">
      <c r="B4687" s="8" t="s">
        <v>1</v>
      </c>
      <c r="C4687" s="10" t="s">
        <v>19</v>
      </c>
      <c r="D4687" s="9">
        <f t="shared" si="92"/>
        <v>0</v>
      </c>
      <c r="E4687" s="9">
        <f t="shared" si="92"/>
        <v>0</v>
      </c>
      <c r="F4687" s="9">
        <f t="shared" si="92"/>
        <v>0</v>
      </c>
      <c r="G4687" s="9">
        <f t="shared" si="92"/>
        <v>0</v>
      </c>
      <c r="H4687" s="9">
        <f t="shared" si="92"/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</row>
    <row r="4688" spans="2:18" hidden="1" x14ac:dyDescent="0.25">
      <c r="B4688" s="11" t="s">
        <v>1</v>
      </c>
      <c r="C4688" s="13" t="s">
        <v>20</v>
      </c>
      <c r="D4688" s="12">
        <f t="shared" si="92"/>
        <v>0</v>
      </c>
      <c r="E4688" s="12">
        <f t="shared" si="92"/>
        <v>0</v>
      </c>
      <c r="F4688" s="12">
        <f t="shared" si="92"/>
        <v>0</v>
      </c>
      <c r="G4688" s="12">
        <f t="shared" si="92"/>
        <v>0</v>
      </c>
      <c r="H4688" s="12">
        <f t="shared" si="92"/>
        <v>0</v>
      </c>
      <c r="I4688" s="12">
        <v>0</v>
      </c>
      <c r="J4688" s="12">
        <v>0</v>
      </c>
      <c r="K4688" s="12">
        <v>0</v>
      </c>
      <c r="L4688" s="12">
        <v>0</v>
      </c>
      <c r="M4688" s="12">
        <v>0</v>
      </c>
      <c r="N4688" s="12">
        <v>0</v>
      </c>
      <c r="O4688" s="12">
        <v>0</v>
      </c>
      <c r="P4688" s="12">
        <v>0</v>
      </c>
      <c r="Q4688" s="12">
        <v>0</v>
      </c>
      <c r="R4688" s="12">
        <v>0</v>
      </c>
    </row>
    <row r="4689" spans="2:18" ht="15.75" hidden="1" thickBot="1" x14ac:dyDescent="0.3">
      <c r="B4689" s="15" t="s">
        <v>1793</v>
      </c>
      <c r="C4689" s="16" t="s">
        <v>1794</v>
      </c>
      <c r="D4689" s="17">
        <f t="shared" si="92"/>
        <v>0</v>
      </c>
      <c r="E4689" s="17">
        <f t="shared" si="92"/>
        <v>0</v>
      </c>
      <c r="F4689" s="17">
        <f t="shared" si="92"/>
        <v>0</v>
      </c>
      <c r="G4689" s="17">
        <f t="shared" si="92"/>
        <v>0</v>
      </c>
      <c r="H4689" s="17">
        <f t="shared" si="92"/>
        <v>0</v>
      </c>
      <c r="I4689" s="17">
        <v>0</v>
      </c>
      <c r="J4689" s="17">
        <v>0</v>
      </c>
      <c r="K4689" s="17">
        <v>0</v>
      </c>
      <c r="L4689" s="17">
        <v>0</v>
      </c>
      <c r="M4689" s="17">
        <v>0</v>
      </c>
      <c r="N4689" s="17">
        <v>0</v>
      </c>
      <c r="O4689" s="17">
        <v>0</v>
      </c>
      <c r="P4689" s="17">
        <v>0</v>
      </c>
      <c r="Q4689" s="17">
        <v>0</v>
      </c>
      <c r="R4689" s="17">
        <v>0</v>
      </c>
    </row>
    <row r="4690" spans="2:18" hidden="1" x14ac:dyDescent="0.25">
      <c r="B4690" s="11" t="s">
        <v>1</v>
      </c>
      <c r="C4690" s="13" t="s">
        <v>12</v>
      </c>
      <c r="D4690" s="12">
        <f t="shared" si="92"/>
        <v>0</v>
      </c>
      <c r="E4690" s="12">
        <f t="shared" si="92"/>
        <v>0</v>
      </c>
      <c r="F4690" s="12">
        <f t="shared" si="92"/>
        <v>0</v>
      </c>
      <c r="G4690" s="12">
        <f t="shared" si="92"/>
        <v>0</v>
      </c>
      <c r="H4690" s="12">
        <f t="shared" si="92"/>
        <v>0</v>
      </c>
      <c r="I4690" s="12">
        <v>0</v>
      </c>
      <c r="J4690" s="12">
        <v>0</v>
      </c>
      <c r="K4690" s="12">
        <v>0</v>
      </c>
      <c r="L4690" s="12">
        <v>0</v>
      </c>
      <c r="M4690" s="12">
        <v>0</v>
      </c>
      <c r="N4690" s="12">
        <v>0</v>
      </c>
      <c r="O4690" s="12">
        <v>0</v>
      </c>
      <c r="P4690" s="12">
        <v>0</v>
      </c>
      <c r="Q4690" s="12">
        <v>0</v>
      </c>
      <c r="R4690" s="12">
        <v>0</v>
      </c>
    </row>
    <row r="4691" spans="2:18" hidden="1" x14ac:dyDescent="0.25">
      <c r="B4691" s="8" t="s">
        <v>1</v>
      </c>
      <c r="C4691" s="10" t="s">
        <v>13</v>
      </c>
      <c r="D4691" s="9">
        <f t="shared" si="92"/>
        <v>0</v>
      </c>
      <c r="E4691" s="9">
        <f t="shared" si="92"/>
        <v>0</v>
      </c>
      <c r="F4691" s="9">
        <f t="shared" si="92"/>
        <v>0</v>
      </c>
      <c r="G4691" s="9">
        <f t="shared" si="92"/>
        <v>0</v>
      </c>
      <c r="H4691" s="9">
        <f t="shared" si="92"/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</row>
    <row r="4692" spans="2:18" hidden="1" x14ac:dyDescent="0.25">
      <c r="B4692" s="8" t="s">
        <v>1</v>
      </c>
      <c r="C4692" s="10" t="s">
        <v>14</v>
      </c>
      <c r="D4692" s="9">
        <f t="shared" si="92"/>
        <v>0</v>
      </c>
      <c r="E4692" s="9">
        <f t="shared" si="92"/>
        <v>0</v>
      </c>
      <c r="F4692" s="9">
        <f t="shared" si="92"/>
        <v>0</v>
      </c>
      <c r="G4692" s="9">
        <f t="shared" si="92"/>
        <v>0</v>
      </c>
      <c r="H4692" s="9">
        <f t="shared" si="92"/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0</v>
      </c>
      <c r="R4692" s="9">
        <v>0</v>
      </c>
    </row>
    <row r="4693" spans="2:18" hidden="1" x14ac:dyDescent="0.25">
      <c r="B4693" s="8" t="s">
        <v>1</v>
      </c>
      <c r="C4693" s="10" t="s">
        <v>17</v>
      </c>
      <c r="D4693" s="9">
        <f t="shared" si="92"/>
        <v>0</v>
      </c>
      <c r="E4693" s="9">
        <f t="shared" si="92"/>
        <v>0</v>
      </c>
      <c r="F4693" s="9">
        <f t="shared" si="92"/>
        <v>0</v>
      </c>
      <c r="G4693" s="9">
        <f t="shared" si="92"/>
        <v>0</v>
      </c>
      <c r="H4693" s="9">
        <f t="shared" si="92"/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</row>
    <row r="4694" spans="2:18" hidden="1" x14ac:dyDescent="0.25">
      <c r="B4694" s="8" t="s">
        <v>1</v>
      </c>
      <c r="C4694" s="10" t="s">
        <v>18</v>
      </c>
      <c r="D4694" s="9">
        <f t="shared" si="92"/>
        <v>0</v>
      </c>
      <c r="E4694" s="9">
        <f t="shared" si="92"/>
        <v>0</v>
      </c>
      <c r="F4694" s="9">
        <f t="shared" si="92"/>
        <v>0</v>
      </c>
      <c r="G4694" s="9">
        <f t="shared" si="92"/>
        <v>0</v>
      </c>
      <c r="H4694" s="9">
        <f t="shared" si="92"/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</row>
    <row r="4695" spans="2:18" hidden="1" x14ac:dyDescent="0.25">
      <c r="B4695" s="8" t="s">
        <v>1</v>
      </c>
      <c r="C4695" s="10" t="s">
        <v>19</v>
      </c>
      <c r="D4695" s="9">
        <f t="shared" si="92"/>
        <v>0</v>
      </c>
      <c r="E4695" s="9">
        <f t="shared" si="92"/>
        <v>0</v>
      </c>
      <c r="F4695" s="9">
        <f t="shared" si="92"/>
        <v>0</v>
      </c>
      <c r="G4695" s="9">
        <f t="shared" si="92"/>
        <v>0</v>
      </c>
      <c r="H4695" s="9">
        <f t="shared" si="92"/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</row>
    <row r="4696" spans="2:18" hidden="1" x14ac:dyDescent="0.25">
      <c r="B4696" s="11" t="s">
        <v>1</v>
      </c>
      <c r="C4696" s="13" t="s">
        <v>20</v>
      </c>
      <c r="D4696" s="12">
        <f t="shared" si="92"/>
        <v>0</v>
      </c>
      <c r="E4696" s="12">
        <f t="shared" si="92"/>
        <v>0</v>
      </c>
      <c r="F4696" s="12">
        <f t="shared" si="92"/>
        <v>0</v>
      </c>
      <c r="G4696" s="12">
        <f t="shared" si="92"/>
        <v>0</v>
      </c>
      <c r="H4696" s="12">
        <f t="shared" si="92"/>
        <v>0</v>
      </c>
      <c r="I4696" s="12">
        <v>0</v>
      </c>
      <c r="J4696" s="12">
        <v>0</v>
      </c>
      <c r="K4696" s="12">
        <v>0</v>
      </c>
      <c r="L4696" s="12">
        <v>0</v>
      </c>
      <c r="M4696" s="12">
        <v>0</v>
      </c>
      <c r="N4696" s="12">
        <v>0</v>
      </c>
      <c r="O4696" s="12">
        <v>0</v>
      </c>
      <c r="P4696" s="12">
        <v>0</v>
      </c>
      <c r="Q4696" s="12">
        <v>0</v>
      </c>
      <c r="R4696" s="12">
        <v>0</v>
      </c>
    </row>
    <row r="4697" spans="2:18" ht="45.75" hidden="1" thickBot="1" x14ac:dyDescent="0.3">
      <c r="B4697" s="15" t="s">
        <v>1795</v>
      </c>
      <c r="C4697" s="16" t="s">
        <v>1796</v>
      </c>
      <c r="D4697" s="17">
        <f t="shared" si="92"/>
        <v>0</v>
      </c>
      <c r="E4697" s="17">
        <f t="shared" si="92"/>
        <v>0</v>
      </c>
      <c r="F4697" s="17">
        <f t="shared" si="92"/>
        <v>0</v>
      </c>
      <c r="G4697" s="17">
        <f t="shared" si="92"/>
        <v>0</v>
      </c>
      <c r="H4697" s="17">
        <f t="shared" si="92"/>
        <v>0</v>
      </c>
      <c r="I4697" s="17">
        <v>0</v>
      </c>
      <c r="J4697" s="17">
        <v>0</v>
      </c>
      <c r="K4697" s="17">
        <v>0</v>
      </c>
      <c r="L4697" s="17">
        <v>0</v>
      </c>
      <c r="M4697" s="17">
        <v>0</v>
      </c>
      <c r="N4697" s="17">
        <v>0</v>
      </c>
      <c r="O4697" s="17">
        <v>0</v>
      </c>
      <c r="P4697" s="17">
        <v>0</v>
      </c>
      <c r="Q4697" s="17">
        <v>0</v>
      </c>
      <c r="R4697" s="17">
        <v>0</v>
      </c>
    </row>
    <row r="4698" spans="2:18" hidden="1" x14ac:dyDescent="0.25">
      <c r="B4698" s="11" t="s">
        <v>1</v>
      </c>
      <c r="C4698" s="13" t="s">
        <v>12</v>
      </c>
      <c r="D4698" s="12">
        <f t="shared" si="92"/>
        <v>0</v>
      </c>
      <c r="E4698" s="12">
        <f t="shared" si="92"/>
        <v>0</v>
      </c>
      <c r="F4698" s="12">
        <f t="shared" si="92"/>
        <v>0</v>
      </c>
      <c r="G4698" s="12">
        <f t="shared" si="92"/>
        <v>0</v>
      </c>
      <c r="H4698" s="12">
        <f t="shared" si="92"/>
        <v>0</v>
      </c>
      <c r="I4698" s="12">
        <v>0</v>
      </c>
      <c r="J4698" s="12">
        <v>0</v>
      </c>
      <c r="K4698" s="12">
        <v>0</v>
      </c>
      <c r="L4698" s="12">
        <v>0</v>
      </c>
      <c r="M4698" s="12">
        <v>0</v>
      </c>
      <c r="N4698" s="12">
        <v>0</v>
      </c>
      <c r="O4698" s="12">
        <v>0</v>
      </c>
      <c r="P4698" s="12">
        <v>0</v>
      </c>
      <c r="Q4698" s="12">
        <v>0</v>
      </c>
      <c r="R4698" s="12">
        <v>0</v>
      </c>
    </row>
    <row r="4699" spans="2:18" hidden="1" x14ac:dyDescent="0.25">
      <c r="B4699" s="8" t="s">
        <v>1</v>
      </c>
      <c r="C4699" s="10" t="s">
        <v>13</v>
      </c>
      <c r="D4699" s="9">
        <f t="shared" si="92"/>
        <v>0</v>
      </c>
      <c r="E4699" s="9">
        <f t="shared" si="92"/>
        <v>0</v>
      </c>
      <c r="F4699" s="9">
        <f t="shared" si="92"/>
        <v>0</v>
      </c>
      <c r="G4699" s="9">
        <f t="shared" si="92"/>
        <v>0</v>
      </c>
      <c r="H4699" s="9">
        <f t="shared" si="92"/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</row>
    <row r="4700" spans="2:18" hidden="1" x14ac:dyDescent="0.25">
      <c r="B4700" s="8" t="s">
        <v>1</v>
      </c>
      <c r="C4700" s="10" t="s">
        <v>14</v>
      </c>
      <c r="D4700" s="9">
        <f t="shared" si="92"/>
        <v>0</v>
      </c>
      <c r="E4700" s="9">
        <f t="shared" si="92"/>
        <v>0</v>
      </c>
      <c r="F4700" s="9">
        <f t="shared" si="92"/>
        <v>0</v>
      </c>
      <c r="G4700" s="9">
        <f t="shared" si="92"/>
        <v>0</v>
      </c>
      <c r="H4700" s="9">
        <f t="shared" si="92"/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</row>
    <row r="4701" spans="2:18" hidden="1" x14ac:dyDescent="0.25">
      <c r="B4701" s="8" t="s">
        <v>1</v>
      </c>
      <c r="C4701" s="10" t="s">
        <v>17</v>
      </c>
      <c r="D4701" s="9">
        <f t="shared" si="92"/>
        <v>0</v>
      </c>
      <c r="E4701" s="9">
        <f t="shared" si="92"/>
        <v>0</v>
      </c>
      <c r="F4701" s="9">
        <f t="shared" si="92"/>
        <v>0</v>
      </c>
      <c r="G4701" s="9">
        <f t="shared" si="92"/>
        <v>0</v>
      </c>
      <c r="H4701" s="9">
        <f t="shared" si="92"/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</row>
    <row r="4702" spans="2:18" hidden="1" x14ac:dyDescent="0.25">
      <c r="B4702" s="8" t="s">
        <v>1</v>
      </c>
      <c r="C4702" s="10" t="s">
        <v>18</v>
      </c>
      <c r="D4702" s="9">
        <f t="shared" si="92"/>
        <v>0</v>
      </c>
      <c r="E4702" s="9">
        <f t="shared" si="92"/>
        <v>0</v>
      </c>
      <c r="F4702" s="9">
        <f t="shared" si="92"/>
        <v>0</v>
      </c>
      <c r="G4702" s="9">
        <f t="shared" si="92"/>
        <v>0</v>
      </c>
      <c r="H4702" s="9">
        <f t="shared" si="92"/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</row>
    <row r="4703" spans="2:18" hidden="1" x14ac:dyDescent="0.25">
      <c r="B4703" s="8" t="s">
        <v>1</v>
      </c>
      <c r="C4703" s="10" t="s">
        <v>19</v>
      </c>
      <c r="D4703" s="9">
        <f t="shared" si="92"/>
        <v>0</v>
      </c>
      <c r="E4703" s="9">
        <f t="shared" si="92"/>
        <v>0</v>
      </c>
      <c r="F4703" s="9">
        <f t="shared" si="92"/>
        <v>0</v>
      </c>
      <c r="G4703" s="9">
        <f t="shared" si="92"/>
        <v>0</v>
      </c>
      <c r="H4703" s="9">
        <f t="shared" si="92"/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</row>
    <row r="4704" spans="2:18" hidden="1" x14ac:dyDescent="0.25">
      <c r="B4704" s="11" t="s">
        <v>1</v>
      </c>
      <c r="C4704" s="13" t="s">
        <v>20</v>
      </c>
      <c r="D4704" s="12">
        <f t="shared" si="92"/>
        <v>0</v>
      </c>
      <c r="E4704" s="12">
        <f t="shared" si="92"/>
        <v>0</v>
      </c>
      <c r="F4704" s="12">
        <f t="shared" si="92"/>
        <v>0</v>
      </c>
      <c r="G4704" s="12">
        <f t="shared" si="92"/>
        <v>0</v>
      </c>
      <c r="H4704" s="12">
        <f t="shared" si="92"/>
        <v>0</v>
      </c>
      <c r="I4704" s="12">
        <v>0</v>
      </c>
      <c r="J4704" s="12">
        <v>0</v>
      </c>
      <c r="K4704" s="12">
        <v>0</v>
      </c>
      <c r="L4704" s="12">
        <v>0</v>
      </c>
      <c r="M4704" s="12">
        <v>0</v>
      </c>
      <c r="N4704" s="12">
        <v>0</v>
      </c>
      <c r="O4704" s="12">
        <v>0</v>
      </c>
      <c r="P4704" s="12">
        <v>0</v>
      </c>
      <c r="Q4704" s="12">
        <v>0</v>
      </c>
      <c r="R4704" s="12">
        <v>0</v>
      </c>
    </row>
    <row r="4705" spans="2:18" ht="75.75" hidden="1" thickBot="1" x14ac:dyDescent="0.3">
      <c r="B4705" s="15" t="s">
        <v>1797</v>
      </c>
      <c r="C4705" s="16" t="s">
        <v>1798</v>
      </c>
      <c r="D4705" s="17">
        <f t="shared" si="92"/>
        <v>0</v>
      </c>
      <c r="E4705" s="17">
        <f t="shared" si="92"/>
        <v>0</v>
      </c>
      <c r="F4705" s="17">
        <f t="shared" si="92"/>
        <v>0</v>
      </c>
      <c r="G4705" s="17">
        <f t="shared" si="92"/>
        <v>0</v>
      </c>
      <c r="H4705" s="17">
        <f t="shared" si="92"/>
        <v>0</v>
      </c>
      <c r="I4705" s="17">
        <v>0</v>
      </c>
      <c r="J4705" s="17">
        <v>0</v>
      </c>
      <c r="K4705" s="17">
        <v>0</v>
      </c>
      <c r="L4705" s="17">
        <v>0</v>
      </c>
      <c r="M4705" s="17">
        <v>0</v>
      </c>
      <c r="N4705" s="17">
        <v>0</v>
      </c>
      <c r="O4705" s="17">
        <v>0</v>
      </c>
      <c r="P4705" s="17">
        <v>0</v>
      </c>
      <c r="Q4705" s="17">
        <v>0</v>
      </c>
      <c r="R4705" s="17">
        <v>0</v>
      </c>
    </row>
    <row r="4706" spans="2:18" hidden="1" x14ac:dyDescent="0.25">
      <c r="B4706" s="11" t="s">
        <v>1</v>
      </c>
      <c r="C4706" s="13" t="s">
        <v>12</v>
      </c>
      <c r="D4706" s="12">
        <f t="shared" si="92"/>
        <v>0</v>
      </c>
      <c r="E4706" s="12">
        <f t="shared" si="92"/>
        <v>0</v>
      </c>
      <c r="F4706" s="12">
        <f t="shared" si="92"/>
        <v>0</v>
      </c>
      <c r="G4706" s="12">
        <f t="shared" si="92"/>
        <v>0</v>
      </c>
      <c r="H4706" s="12">
        <f t="shared" si="92"/>
        <v>0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2">
        <v>0</v>
      </c>
      <c r="P4706" s="12">
        <v>0</v>
      </c>
      <c r="Q4706" s="12">
        <v>0</v>
      </c>
      <c r="R4706" s="12">
        <v>0</v>
      </c>
    </row>
    <row r="4707" spans="2:18" hidden="1" x14ac:dyDescent="0.25">
      <c r="B4707" s="8" t="s">
        <v>1</v>
      </c>
      <c r="C4707" s="10" t="s">
        <v>13</v>
      </c>
      <c r="D4707" s="9">
        <f t="shared" si="92"/>
        <v>0</v>
      </c>
      <c r="E4707" s="9">
        <f t="shared" si="92"/>
        <v>0</v>
      </c>
      <c r="F4707" s="9">
        <f t="shared" si="92"/>
        <v>0</v>
      </c>
      <c r="G4707" s="9">
        <f t="shared" si="92"/>
        <v>0</v>
      </c>
      <c r="H4707" s="9">
        <f t="shared" si="92"/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</row>
    <row r="4708" spans="2:18" hidden="1" x14ac:dyDescent="0.25">
      <c r="B4708" s="8" t="s">
        <v>1</v>
      </c>
      <c r="C4708" s="10" t="s">
        <v>14</v>
      </c>
      <c r="D4708" s="9">
        <f t="shared" si="92"/>
        <v>0</v>
      </c>
      <c r="E4708" s="9">
        <f t="shared" si="92"/>
        <v>0</v>
      </c>
      <c r="F4708" s="9">
        <f t="shared" si="92"/>
        <v>0</v>
      </c>
      <c r="G4708" s="9">
        <f t="shared" si="92"/>
        <v>0</v>
      </c>
      <c r="H4708" s="9">
        <f t="shared" si="92"/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</row>
    <row r="4709" spans="2:18" hidden="1" x14ac:dyDescent="0.25">
      <c r="B4709" s="8" t="s">
        <v>1</v>
      </c>
      <c r="C4709" s="10" t="s">
        <v>18</v>
      </c>
      <c r="D4709" s="9">
        <f t="shared" si="92"/>
        <v>0</v>
      </c>
      <c r="E4709" s="9">
        <f t="shared" si="92"/>
        <v>0</v>
      </c>
      <c r="F4709" s="9">
        <f t="shared" si="92"/>
        <v>0</v>
      </c>
      <c r="G4709" s="9">
        <f t="shared" si="92"/>
        <v>0</v>
      </c>
      <c r="H4709" s="9">
        <f t="shared" si="92"/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</row>
    <row r="4710" spans="2:18" hidden="1" x14ac:dyDescent="0.25">
      <c r="B4710" s="8" t="s">
        <v>1</v>
      </c>
      <c r="C4710" s="10" t="s">
        <v>19</v>
      </c>
      <c r="D4710" s="9">
        <f t="shared" si="92"/>
        <v>0</v>
      </c>
      <c r="E4710" s="9">
        <f t="shared" si="92"/>
        <v>0</v>
      </c>
      <c r="F4710" s="9">
        <f t="shared" si="92"/>
        <v>0</v>
      </c>
      <c r="G4710" s="9">
        <f t="shared" si="92"/>
        <v>0</v>
      </c>
      <c r="H4710" s="9">
        <f t="shared" si="92"/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</row>
    <row r="4711" spans="2:18" hidden="1" x14ac:dyDescent="0.25">
      <c r="B4711" s="11" t="s">
        <v>1</v>
      </c>
      <c r="C4711" s="13" t="s">
        <v>20</v>
      </c>
      <c r="D4711" s="12">
        <f t="shared" si="92"/>
        <v>0</v>
      </c>
      <c r="E4711" s="12">
        <f t="shared" si="92"/>
        <v>0</v>
      </c>
      <c r="F4711" s="12">
        <f t="shared" si="92"/>
        <v>0</v>
      </c>
      <c r="G4711" s="12">
        <f t="shared" si="92"/>
        <v>0</v>
      </c>
      <c r="H4711" s="12">
        <f t="shared" si="92"/>
        <v>0</v>
      </c>
      <c r="I4711" s="12">
        <v>0</v>
      </c>
      <c r="J4711" s="12">
        <v>0</v>
      </c>
      <c r="K4711" s="12">
        <v>0</v>
      </c>
      <c r="L4711" s="12">
        <v>0</v>
      </c>
      <c r="M4711" s="12">
        <v>0</v>
      </c>
      <c r="N4711" s="12">
        <v>0</v>
      </c>
      <c r="O4711" s="12">
        <v>0</v>
      </c>
      <c r="P4711" s="12">
        <v>0</v>
      </c>
      <c r="Q4711" s="12">
        <v>0</v>
      </c>
      <c r="R4711" s="12">
        <v>0</v>
      </c>
    </row>
    <row r="4712" spans="2:18" ht="75.75" hidden="1" thickBot="1" x14ac:dyDescent="0.3">
      <c r="B4712" s="15" t="s">
        <v>1799</v>
      </c>
      <c r="C4712" s="16" t="s">
        <v>1800</v>
      </c>
      <c r="D4712" s="17">
        <f t="shared" si="92"/>
        <v>0</v>
      </c>
      <c r="E4712" s="17">
        <f t="shared" si="92"/>
        <v>0</v>
      </c>
      <c r="F4712" s="17">
        <f t="shared" si="92"/>
        <v>0</v>
      </c>
      <c r="G4712" s="17">
        <f t="shared" si="92"/>
        <v>0</v>
      </c>
      <c r="H4712" s="17">
        <f t="shared" si="92"/>
        <v>0</v>
      </c>
      <c r="I4712" s="17">
        <v>0</v>
      </c>
      <c r="J4712" s="17">
        <v>0</v>
      </c>
      <c r="K4712" s="17">
        <v>0</v>
      </c>
      <c r="L4712" s="17">
        <v>0</v>
      </c>
      <c r="M4712" s="17">
        <v>0</v>
      </c>
      <c r="N4712" s="17">
        <v>0</v>
      </c>
      <c r="O4712" s="17">
        <v>0</v>
      </c>
      <c r="P4712" s="17">
        <v>0</v>
      </c>
      <c r="Q4712" s="17">
        <v>0</v>
      </c>
      <c r="R4712" s="17">
        <v>0</v>
      </c>
    </row>
    <row r="4713" spans="2:18" hidden="1" x14ac:dyDescent="0.25">
      <c r="B4713" s="11" t="s">
        <v>1</v>
      </c>
      <c r="C4713" s="13" t="s">
        <v>12</v>
      </c>
      <c r="D4713" s="12">
        <f t="shared" si="92"/>
        <v>0</v>
      </c>
      <c r="E4713" s="12">
        <f t="shared" si="92"/>
        <v>0</v>
      </c>
      <c r="F4713" s="12">
        <f t="shared" si="92"/>
        <v>0</v>
      </c>
      <c r="G4713" s="12">
        <f t="shared" si="92"/>
        <v>0</v>
      </c>
      <c r="H4713" s="12">
        <f t="shared" si="92"/>
        <v>0</v>
      </c>
      <c r="I4713" s="12">
        <v>0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0</v>
      </c>
      <c r="P4713" s="12">
        <v>0</v>
      </c>
      <c r="Q4713" s="12">
        <v>0</v>
      </c>
      <c r="R4713" s="12">
        <v>0</v>
      </c>
    </row>
    <row r="4714" spans="2:18" hidden="1" x14ac:dyDescent="0.25">
      <c r="B4714" s="8" t="s">
        <v>1</v>
      </c>
      <c r="C4714" s="10" t="s">
        <v>13</v>
      </c>
      <c r="D4714" s="9">
        <f t="shared" ref="D4714:H4764" si="93">I4714+N4714</f>
        <v>0</v>
      </c>
      <c r="E4714" s="9">
        <f t="shared" si="93"/>
        <v>0</v>
      </c>
      <c r="F4714" s="9">
        <f t="shared" si="93"/>
        <v>0</v>
      </c>
      <c r="G4714" s="9">
        <f t="shared" si="93"/>
        <v>0</v>
      </c>
      <c r="H4714" s="9">
        <f t="shared" si="93"/>
        <v>0</v>
      </c>
      <c r="I4714" s="9">
        <v>0</v>
      </c>
      <c r="J4714" s="9">
        <v>0</v>
      </c>
      <c r="K4714" s="9">
        <v>0</v>
      </c>
      <c r="L4714" s="9">
        <v>0</v>
      </c>
      <c r="M4714" s="9">
        <v>0</v>
      </c>
      <c r="N4714" s="9">
        <v>0</v>
      </c>
      <c r="O4714" s="9">
        <v>0</v>
      </c>
      <c r="P4714" s="9">
        <v>0</v>
      </c>
      <c r="Q4714" s="9">
        <v>0</v>
      </c>
      <c r="R4714" s="9">
        <v>0</v>
      </c>
    </row>
    <row r="4715" spans="2:18" hidden="1" x14ac:dyDescent="0.25">
      <c r="B4715" s="8" t="s">
        <v>1</v>
      </c>
      <c r="C4715" s="10" t="s">
        <v>14</v>
      </c>
      <c r="D4715" s="9">
        <f t="shared" si="93"/>
        <v>0</v>
      </c>
      <c r="E4715" s="9">
        <f t="shared" si="93"/>
        <v>0</v>
      </c>
      <c r="F4715" s="9">
        <f t="shared" si="93"/>
        <v>0</v>
      </c>
      <c r="G4715" s="9">
        <f t="shared" si="93"/>
        <v>0</v>
      </c>
      <c r="H4715" s="9">
        <f t="shared" si="93"/>
        <v>0</v>
      </c>
      <c r="I4715" s="9">
        <v>0</v>
      </c>
      <c r="J4715" s="9">
        <v>0</v>
      </c>
      <c r="K4715" s="9">
        <v>0</v>
      </c>
      <c r="L4715" s="9">
        <v>0</v>
      </c>
      <c r="M4715" s="9">
        <v>0</v>
      </c>
      <c r="N4715" s="9">
        <v>0</v>
      </c>
      <c r="O4715" s="9">
        <v>0</v>
      </c>
      <c r="P4715" s="9">
        <v>0</v>
      </c>
      <c r="Q4715" s="9">
        <v>0</v>
      </c>
      <c r="R4715" s="9">
        <v>0</v>
      </c>
    </row>
    <row r="4716" spans="2:18" hidden="1" x14ac:dyDescent="0.25">
      <c r="B4716" s="8" t="s">
        <v>1</v>
      </c>
      <c r="C4716" s="10" t="s">
        <v>19</v>
      </c>
      <c r="D4716" s="9">
        <f t="shared" si="93"/>
        <v>0</v>
      </c>
      <c r="E4716" s="9">
        <f t="shared" si="93"/>
        <v>0</v>
      </c>
      <c r="F4716" s="9">
        <f t="shared" si="93"/>
        <v>0</v>
      </c>
      <c r="G4716" s="9">
        <f t="shared" si="93"/>
        <v>0</v>
      </c>
      <c r="H4716" s="9">
        <f t="shared" si="93"/>
        <v>0</v>
      </c>
      <c r="I4716" s="9">
        <v>0</v>
      </c>
      <c r="J4716" s="9">
        <v>0</v>
      </c>
      <c r="K4716" s="9">
        <v>0</v>
      </c>
      <c r="L4716" s="9">
        <v>0</v>
      </c>
      <c r="M4716" s="9">
        <v>0</v>
      </c>
      <c r="N4716" s="9">
        <v>0</v>
      </c>
      <c r="O4716" s="9">
        <v>0</v>
      </c>
      <c r="P4716" s="9">
        <v>0</v>
      </c>
      <c r="Q4716" s="9">
        <v>0</v>
      </c>
      <c r="R4716" s="9">
        <v>0</v>
      </c>
    </row>
    <row r="4717" spans="2:18" hidden="1" x14ac:dyDescent="0.25">
      <c r="B4717" s="11" t="s">
        <v>1</v>
      </c>
      <c r="C4717" s="13" t="s">
        <v>20</v>
      </c>
      <c r="D4717" s="12">
        <f t="shared" si="93"/>
        <v>0</v>
      </c>
      <c r="E4717" s="12">
        <f t="shared" si="93"/>
        <v>0</v>
      </c>
      <c r="F4717" s="12">
        <f t="shared" si="93"/>
        <v>0</v>
      </c>
      <c r="G4717" s="12">
        <f t="shared" si="93"/>
        <v>0</v>
      </c>
      <c r="H4717" s="12">
        <f t="shared" si="93"/>
        <v>0</v>
      </c>
      <c r="I4717" s="12">
        <v>0</v>
      </c>
      <c r="J4717" s="12">
        <v>0</v>
      </c>
      <c r="K4717" s="12">
        <v>0</v>
      </c>
      <c r="L4717" s="12">
        <v>0</v>
      </c>
      <c r="M4717" s="12">
        <v>0</v>
      </c>
      <c r="N4717" s="12">
        <v>0</v>
      </c>
      <c r="O4717" s="12">
        <v>0</v>
      </c>
      <c r="P4717" s="12">
        <v>0</v>
      </c>
      <c r="Q4717" s="12">
        <v>0</v>
      </c>
      <c r="R4717" s="12">
        <v>0</v>
      </c>
    </row>
    <row r="4718" spans="2:18" ht="30.75" hidden="1" thickBot="1" x14ac:dyDescent="0.3">
      <c r="B4718" s="15" t="s">
        <v>1801</v>
      </c>
      <c r="C4718" s="16" t="s">
        <v>1802</v>
      </c>
      <c r="D4718" s="17">
        <f t="shared" si="93"/>
        <v>0</v>
      </c>
      <c r="E4718" s="17">
        <f t="shared" si="93"/>
        <v>0</v>
      </c>
      <c r="F4718" s="17">
        <f t="shared" si="93"/>
        <v>0</v>
      </c>
      <c r="G4718" s="17">
        <f t="shared" si="93"/>
        <v>0</v>
      </c>
      <c r="H4718" s="17">
        <f t="shared" si="93"/>
        <v>0</v>
      </c>
      <c r="I4718" s="17">
        <v>0</v>
      </c>
      <c r="J4718" s="17">
        <v>0</v>
      </c>
      <c r="K4718" s="17">
        <v>0</v>
      </c>
      <c r="L4718" s="17">
        <v>0</v>
      </c>
      <c r="M4718" s="17">
        <v>0</v>
      </c>
      <c r="N4718" s="17">
        <v>0</v>
      </c>
      <c r="O4718" s="17">
        <v>0</v>
      </c>
      <c r="P4718" s="17">
        <v>0</v>
      </c>
      <c r="Q4718" s="17">
        <v>0</v>
      </c>
      <c r="R4718" s="17">
        <v>0</v>
      </c>
    </row>
    <row r="4719" spans="2:18" hidden="1" x14ac:dyDescent="0.25">
      <c r="B4719" s="11" t="s">
        <v>1</v>
      </c>
      <c r="C4719" s="13" t="s">
        <v>12</v>
      </c>
      <c r="D4719" s="12">
        <f t="shared" si="93"/>
        <v>0</v>
      </c>
      <c r="E4719" s="12">
        <f t="shared" si="93"/>
        <v>0</v>
      </c>
      <c r="F4719" s="12">
        <f t="shared" si="93"/>
        <v>0</v>
      </c>
      <c r="G4719" s="12">
        <f t="shared" si="93"/>
        <v>0</v>
      </c>
      <c r="H4719" s="12">
        <f t="shared" si="93"/>
        <v>0</v>
      </c>
      <c r="I4719" s="12">
        <v>0</v>
      </c>
      <c r="J4719" s="12">
        <v>0</v>
      </c>
      <c r="K4719" s="12">
        <v>0</v>
      </c>
      <c r="L4719" s="12">
        <v>0</v>
      </c>
      <c r="M4719" s="12">
        <v>0</v>
      </c>
      <c r="N4719" s="12">
        <v>0</v>
      </c>
      <c r="O4719" s="12">
        <v>0</v>
      </c>
      <c r="P4719" s="12">
        <v>0</v>
      </c>
      <c r="Q4719" s="12">
        <v>0</v>
      </c>
      <c r="R4719" s="12">
        <v>0</v>
      </c>
    </row>
    <row r="4720" spans="2:18" hidden="1" x14ac:dyDescent="0.25">
      <c r="B4720" s="8" t="s">
        <v>1</v>
      </c>
      <c r="C4720" s="10" t="s">
        <v>13</v>
      </c>
      <c r="D4720" s="9">
        <f t="shared" si="93"/>
        <v>0</v>
      </c>
      <c r="E4720" s="9">
        <f t="shared" si="93"/>
        <v>0</v>
      </c>
      <c r="F4720" s="9">
        <f t="shared" si="93"/>
        <v>0</v>
      </c>
      <c r="G4720" s="9">
        <f t="shared" si="93"/>
        <v>0</v>
      </c>
      <c r="H4720" s="9">
        <f t="shared" si="93"/>
        <v>0</v>
      </c>
      <c r="I4720" s="9">
        <v>0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  <c r="Q4720" s="9">
        <v>0</v>
      </c>
      <c r="R4720" s="9">
        <v>0</v>
      </c>
    </row>
    <row r="4721" spans="2:18" hidden="1" x14ac:dyDescent="0.25">
      <c r="B4721" s="8" t="s">
        <v>1</v>
      </c>
      <c r="C4721" s="10" t="s">
        <v>14</v>
      </c>
      <c r="D4721" s="9">
        <f t="shared" si="93"/>
        <v>0</v>
      </c>
      <c r="E4721" s="9">
        <f t="shared" si="93"/>
        <v>0</v>
      </c>
      <c r="F4721" s="9">
        <f t="shared" si="93"/>
        <v>0</v>
      </c>
      <c r="G4721" s="9">
        <f t="shared" si="93"/>
        <v>0</v>
      </c>
      <c r="H4721" s="9">
        <f t="shared" si="93"/>
        <v>0</v>
      </c>
      <c r="I4721" s="9">
        <v>0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  <c r="Q4721" s="9">
        <v>0</v>
      </c>
      <c r="R4721" s="9">
        <v>0</v>
      </c>
    </row>
    <row r="4722" spans="2:18" ht="30.75" hidden="1" thickBot="1" x14ac:dyDescent="0.3">
      <c r="B4722" s="15" t="s">
        <v>1803</v>
      </c>
      <c r="C4722" s="16" t="s">
        <v>1804</v>
      </c>
      <c r="D4722" s="17">
        <f t="shared" si="93"/>
        <v>0</v>
      </c>
      <c r="E4722" s="17">
        <f t="shared" si="93"/>
        <v>0</v>
      </c>
      <c r="F4722" s="17">
        <f t="shared" si="93"/>
        <v>0</v>
      </c>
      <c r="G4722" s="17">
        <f t="shared" si="93"/>
        <v>0</v>
      </c>
      <c r="H4722" s="17">
        <f t="shared" si="93"/>
        <v>0</v>
      </c>
      <c r="I4722" s="17">
        <v>0</v>
      </c>
      <c r="J4722" s="17">
        <v>0</v>
      </c>
      <c r="K4722" s="17">
        <v>0</v>
      </c>
      <c r="L4722" s="17">
        <v>0</v>
      </c>
      <c r="M4722" s="17">
        <v>0</v>
      </c>
      <c r="N4722" s="17">
        <v>0</v>
      </c>
      <c r="O4722" s="17">
        <v>0</v>
      </c>
      <c r="P4722" s="17">
        <v>0</v>
      </c>
      <c r="Q4722" s="17">
        <v>0</v>
      </c>
      <c r="R4722" s="17">
        <v>0</v>
      </c>
    </row>
    <row r="4723" spans="2:18" hidden="1" x14ac:dyDescent="0.25">
      <c r="B4723" s="11" t="s">
        <v>1</v>
      </c>
      <c r="C4723" s="13" t="s">
        <v>12</v>
      </c>
      <c r="D4723" s="12">
        <f t="shared" si="93"/>
        <v>0</v>
      </c>
      <c r="E4723" s="12">
        <f t="shared" si="93"/>
        <v>0</v>
      </c>
      <c r="F4723" s="12">
        <f t="shared" si="93"/>
        <v>0</v>
      </c>
      <c r="G4723" s="12">
        <f t="shared" si="93"/>
        <v>0</v>
      </c>
      <c r="H4723" s="12">
        <f t="shared" si="93"/>
        <v>0</v>
      </c>
      <c r="I4723" s="12">
        <v>0</v>
      </c>
      <c r="J4723" s="12">
        <v>0</v>
      </c>
      <c r="K4723" s="12">
        <v>0</v>
      </c>
      <c r="L4723" s="12">
        <v>0</v>
      </c>
      <c r="M4723" s="12">
        <v>0</v>
      </c>
      <c r="N4723" s="12">
        <v>0</v>
      </c>
      <c r="O4723" s="12">
        <v>0</v>
      </c>
      <c r="P4723" s="12">
        <v>0</v>
      </c>
      <c r="Q4723" s="12">
        <v>0</v>
      </c>
      <c r="R4723" s="12">
        <v>0</v>
      </c>
    </row>
    <row r="4724" spans="2:18" hidden="1" x14ac:dyDescent="0.25">
      <c r="B4724" s="8" t="s">
        <v>1</v>
      </c>
      <c r="C4724" s="10" t="s">
        <v>13</v>
      </c>
      <c r="D4724" s="9">
        <f t="shared" si="93"/>
        <v>0</v>
      </c>
      <c r="E4724" s="9">
        <f t="shared" si="93"/>
        <v>0</v>
      </c>
      <c r="F4724" s="9">
        <f t="shared" si="93"/>
        <v>0</v>
      </c>
      <c r="G4724" s="9">
        <f t="shared" si="93"/>
        <v>0</v>
      </c>
      <c r="H4724" s="9">
        <f t="shared" si="93"/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</row>
    <row r="4725" spans="2:18" hidden="1" x14ac:dyDescent="0.25">
      <c r="B4725" s="8" t="s">
        <v>1</v>
      </c>
      <c r="C4725" s="10" t="s">
        <v>14</v>
      </c>
      <c r="D4725" s="9">
        <f t="shared" si="93"/>
        <v>0</v>
      </c>
      <c r="E4725" s="9">
        <f t="shared" si="93"/>
        <v>0</v>
      </c>
      <c r="F4725" s="9">
        <f t="shared" si="93"/>
        <v>0</v>
      </c>
      <c r="G4725" s="9">
        <f t="shared" si="93"/>
        <v>0</v>
      </c>
      <c r="H4725" s="9">
        <f t="shared" si="93"/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</row>
    <row r="4726" spans="2:18" hidden="1" x14ac:dyDescent="0.25">
      <c r="B4726" s="8" t="s">
        <v>1</v>
      </c>
      <c r="C4726" s="10" t="s">
        <v>18</v>
      </c>
      <c r="D4726" s="9">
        <f t="shared" si="93"/>
        <v>0</v>
      </c>
      <c r="E4726" s="9">
        <f t="shared" si="93"/>
        <v>0</v>
      </c>
      <c r="F4726" s="9">
        <f t="shared" si="93"/>
        <v>0</v>
      </c>
      <c r="G4726" s="9">
        <f t="shared" si="93"/>
        <v>0</v>
      </c>
      <c r="H4726" s="9">
        <f t="shared" si="93"/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</row>
    <row r="4727" spans="2:18" hidden="1" x14ac:dyDescent="0.25">
      <c r="B4727" s="8" t="s">
        <v>1</v>
      </c>
      <c r="C4727" s="10" t="s">
        <v>19</v>
      </c>
      <c r="D4727" s="9">
        <f t="shared" si="93"/>
        <v>0</v>
      </c>
      <c r="E4727" s="9">
        <f t="shared" si="93"/>
        <v>0</v>
      </c>
      <c r="F4727" s="9">
        <f t="shared" si="93"/>
        <v>0</v>
      </c>
      <c r="G4727" s="9">
        <f t="shared" si="93"/>
        <v>0</v>
      </c>
      <c r="H4727" s="9">
        <f t="shared" si="93"/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</row>
    <row r="4728" spans="2:18" hidden="1" x14ac:dyDescent="0.25">
      <c r="B4728" s="11" t="s">
        <v>1</v>
      </c>
      <c r="C4728" s="13" t="s">
        <v>20</v>
      </c>
      <c r="D4728" s="12">
        <f t="shared" si="93"/>
        <v>0</v>
      </c>
      <c r="E4728" s="12">
        <f t="shared" si="93"/>
        <v>0</v>
      </c>
      <c r="F4728" s="12">
        <f t="shared" si="93"/>
        <v>0</v>
      </c>
      <c r="G4728" s="12">
        <f t="shared" si="93"/>
        <v>0</v>
      </c>
      <c r="H4728" s="12">
        <f t="shared" si="93"/>
        <v>0</v>
      </c>
      <c r="I4728" s="12">
        <v>0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0</v>
      </c>
      <c r="P4728" s="12">
        <v>0</v>
      </c>
      <c r="Q4728" s="12">
        <v>0</v>
      </c>
      <c r="R4728" s="12">
        <v>0</v>
      </c>
    </row>
    <row r="4729" spans="2:18" ht="30.75" hidden="1" thickBot="1" x14ac:dyDescent="0.3">
      <c r="B4729" s="15" t="s">
        <v>1805</v>
      </c>
      <c r="C4729" s="16" t="s">
        <v>1806</v>
      </c>
      <c r="D4729" s="17">
        <f t="shared" si="93"/>
        <v>0</v>
      </c>
      <c r="E4729" s="17">
        <f t="shared" si="93"/>
        <v>0</v>
      </c>
      <c r="F4729" s="17">
        <f t="shared" si="93"/>
        <v>0</v>
      </c>
      <c r="G4729" s="17">
        <f t="shared" si="93"/>
        <v>0</v>
      </c>
      <c r="H4729" s="17">
        <f t="shared" si="93"/>
        <v>0</v>
      </c>
      <c r="I4729" s="17">
        <v>0</v>
      </c>
      <c r="J4729" s="17">
        <v>0</v>
      </c>
      <c r="K4729" s="17">
        <v>0</v>
      </c>
      <c r="L4729" s="17">
        <v>0</v>
      </c>
      <c r="M4729" s="17">
        <v>0</v>
      </c>
      <c r="N4729" s="17">
        <v>0</v>
      </c>
      <c r="O4729" s="17">
        <v>0</v>
      </c>
      <c r="P4729" s="17">
        <v>0</v>
      </c>
      <c r="Q4729" s="17">
        <v>0</v>
      </c>
      <c r="R4729" s="17">
        <v>0</v>
      </c>
    </row>
    <row r="4730" spans="2:18" hidden="1" x14ac:dyDescent="0.25">
      <c r="B4730" s="11" t="s">
        <v>1</v>
      </c>
      <c r="C4730" s="13" t="s">
        <v>12</v>
      </c>
      <c r="D4730" s="12">
        <f t="shared" si="93"/>
        <v>0</v>
      </c>
      <c r="E4730" s="12">
        <f t="shared" si="93"/>
        <v>0</v>
      </c>
      <c r="F4730" s="12">
        <f t="shared" si="93"/>
        <v>0</v>
      </c>
      <c r="G4730" s="12">
        <f t="shared" si="93"/>
        <v>0</v>
      </c>
      <c r="H4730" s="12">
        <f t="shared" si="93"/>
        <v>0</v>
      </c>
      <c r="I4730" s="12">
        <v>0</v>
      </c>
      <c r="J4730" s="12">
        <v>0</v>
      </c>
      <c r="K4730" s="12">
        <v>0</v>
      </c>
      <c r="L4730" s="12">
        <v>0</v>
      </c>
      <c r="M4730" s="12">
        <v>0</v>
      </c>
      <c r="N4730" s="12">
        <v>0</v>
      </c>
      <c r="O4730" s="12">
        <v>0</v>
      </c>
      <c r="P4730" s="12">
        <v>0</v>
      </c>
      <c r="Q4730" s="12">
        <v>0</v>
      </c>
      <c r="R4730" s="12">
        <v>0</v>
      </c>
    </row>
    <row r="4731" spans="2:18" hidden="1" x14ac:dyDescent="0.25">
      <c r="B4731" s="8" t="s">
        <v>1</v>
      </c>
      <c r="C4731" s="10" t="s">
        <v>13</v>
      </c>
      <c r="D4731" s="9">
        <f t="shared" si="93"/>
        <v>0</v>
      </c>
      <c r="E4731" s="9">
        <f t="shared" si="93"/>
        <v>0</v>
      </c>
      <c r="F4731" s="9">
        <f t="shared" si="93"/>
        <v>0</v>
      </c>
      <c r="G4731" s="9">
        <f t="shared" si="93"/>
        <v>0</v>
      </c>
      <c r="H4731" s="9">
        <f t="shared" si="93"/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</row>
    <row r="4732" spans="2:18" hidden="1" x14ac:dyDescent="0.25">
      <c r="B4732" s="8" t="s">
        <v>1</v>
      </c>
      <c r="C4732" s="10" t="s">
        <v>14</v>
      </c>
      <c r="D4732" s="9">
        <f t="shared" si="93"/>
        <v>0</v>
      </c>
      <c r="E4732" s="9">
        <f t="shared" si="93"/>
        <v>0</v>
      </c>
      <c r="F4732" s="9">
        <f t="shared" si="93"/>
        <v>0</v>
      </c>
      <c r="G4732" s="9">
        <f t="shared" si="93"/>
        <v>0</v>
      </c>
      <c r="H4732" s="9">
        <f t="shared" si="93"/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</row>
    <row r="4733" spans="2:18" hidden="1" x14ac:dyDescent="0.25">
      <c r="B4733" s="8" t="s">
        <v>1</v>
      </c>
      <c r="C4733" s="10" t="s">
        <v>19</v>
      </c>
      <c r="D4733" s="9">
        <f t="shared" si="93"/>
        <v>0</v>
      </c>
      <c r="E4733" s="9">
        <f t="shared" si="93"/>
        <v>0</v>
      </c>
      <c r="F4733" s="9">
        <f t="shared" si="93"/>
        <v>0</v>
      </c>
      <c r="G4733" s="9">
        <f t="shared" si="93"/>
        <v>0</v>
      </c>
      <c r="H4733" s="9">
        <f t="shared" si="93"/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</row>
    <row r="4734" spans="2:18" hidden="1" x14ac:dyDescent="0.25">
      <c r="B4734" s="11" t="s">
        <v>1</v>
      </c>
      <c r="C4734" s="13" t="s">
        <v>20</v>
      </c>
      <c r="D4734" s="12">
        <f t="shared" si="93"/>
        <v>0</v>
      </c>
      <c r="E4734" s="12">
        <f t="shared" si="93"/>
        <v>0</v>
      </c>
      <c r="F4734" s="12">
        <f t="shared" si="93"/>
        <v>0</v>
      </c>
      <c r="G4734" s="12">
        <f t="shared" si="93"/>
        <v>0</v>
      </c>
      <c r="H4734" s="12">
        <f t="shared" si="93"/>
        <v>0</v>
      </c>
      <c r="I4734" s="12">
        <v>0</v>
      </c>
      <c r="J4734" s="12">
        <v>0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0</v>
      </c>
      <c r="Q4734" s="12">
        <v>0</v>
      </c>
      <c r="R4734" s="12">
        <v>0</v>
      </c>
    </row>
    <row r="4735" spans="2:18" ht="30.75" hidden="1" thickBot="1" x14ac:dyDescent="0.3">
      <c r="B4735" s="15" t="s">
        <v>1807</v>
      </c>
      <c r="C4735" s="16" t="s">
        <v>1808</v>
      </c>
      <c r="D4735" s="17">
        <f t="shared" si="93"/>
        <v>0</v>
      </c>
      <c r="E4735" s="17">
        <f t="shared" si="93"/>
        <v>0</v>
      </c>
      <c r="F4735" s="17">
        <f t="shared" si="93"/>
        <v>0</v>
      </c>
      <c r="G4735" s="17">
        <f t="shared" si="93"/>
        <v>0</v>
      </c>
      <c r="H4735" s="17">
        <f t="shared" si="93"/>
        <v>0</v>
      </c>
      <c r="I4735" s="17">
        <v>0</v>
      </c>
      <c r="J4735" s="17">
        <v>0</v>
      </c>
      <c r="K4735" s="17">
        <v>0</v>
      </c>
      <c r="L4735" s="17">
        <v>0</v>
      </c>
      <c r="M4735" s="17">
        <v>0</v>
      </c>
      <c r="N4735" s="17">
        <v>0</v>
      </c>
      <c r="O4735" s="17">
        <v>0</v>
      </c>
      <c r="P4735" s="17">
        <v>0</v>
      </c>
      <c r="Q4735" s="17">
        <v>0</v>
      </c>
      <c r="R4735" s="17">
        <v>0</v>
      </c>
    </row>
    <row r="4736" spans="2:18" hidden="1" x14ac:dyDescent="0.25">
      <c r="B4736" s="11" t="s">
        <v>1</v>
      </c>
      <c r="C4736" s="13" t="s">
        <v>12</v>
      </c>
      <c r="D4736" s="12">
        <f t="shared" si="93"/>
        <v>0</v>
      </c>
      <c r="E4736" s="12">
        <f t="shared" si="93"/>
        <v>0</v>
      </c>
      <c r="F4736" s="12">
        <f t="shared" si="93"/>
        <v>0</v>
      </c>
      <c r="G4736" s="12">
        <f t="shared" si="93"/>
        <v>0</v>
      </c>
      <c r="H4736" s="12">
        <f t="shared" si="93"/>
        <v>0</v>
      </c>
      <c r="I4736" s="12">
        <v>0</v>
      </c>
      <c r="J4736" s="12">
        <v>0</v>
      </c>
      <c r="K4736" s="12">
        <v>0</v>
      </c>
      <c r="L4736" s="12">
        <v>0</v>
      </c>
      <c r="M4736" s="12">
        <v>0</v>
      </c>
      <c r="N4736" s="12">
        <v>0</v>
      </c>
      <c r="O4736" s="12">
        <v>0</v>
      </c>
      <c r="P4736" s="12">
        <v>0</v>
      </c>
      <c r="Q4736" s="12">
        <v>0</v>
      </c>
      <c r="R4736" s="12">
        <v>0</v>
      </c>
    </row>
    <row r="4737" spans="2:18" hidden="1" x14ac:dyDescent="0.25">
      <c r="B4737" s="8" t="s">
        <v>1</v>
      </c>
      <c r="C4737" s="10" t="s">
        <v>13</v>
      </c>
      <c r="D4737" s="9">
        <f t="shared" si="93"/>
        <v>0</v>
      </c>
      <c r="E4737" s="9">
        <f t="shared" si="93"/>
        <v>0</v>
      </c>
      <c r="F4737" s="9">
        <f t="shared" si="93"/>
        <v>0</v>
      </c>
      <c r="G4737" s="9">
        <f t="shared" si="93"/>
        <v>0</v>
      </c>
      <c r="H4737" s="9">
        <f t="shared" si="93"/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</row>
    <row r="4738" spans="2:18" hidden="1" x14ac:dyDescent="0.25">
      <c r="B4738" s="8" t="s">
        <v>1</v>
      </c>
      <c r="C4738" s="10" t="s">
        <v>14</v>
      </c>
      <c r="D4738" s="9">
        <f t="shared" si="93"/>
        <v>0</v>
      </c>
      <c r="E4738" s="9">
        <f t="shared" si="93"/>
        <v>0</v>
      </c>
      <c r="F4738" s="9">
        <f t="shared" si="93"/>
        <v>0</v>
      </c>
      <c r="G4738" s="9">
        <f t="shared" si="93"/>
        <v>0</v>
      </c>
      <c r="H4738" s="9">
        <f t="shared" si="93"/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</row>
    <row r="4739" spans="2:18" hidden="1" x14ac:dyDescent="0.25">
      <c r="B4739" s="8" t="s">
        <v>1</v>
      </c>
      <c r="C4739" s="10" t="s">
        <v>18</v>
      </c>
      <c r="D4739" s="9">
        <f t="shared" si="93"/>
        <v>0</v>
      </c>
      <c r="E4739" s="9">
        <f t="shared" si="93"/>
        <v>0</v>
      </c>
      <c r="F4739" s="9">
        <f t="shared" si="93"/>
        <v>0</v>
      </c>
      <c r="G4739" s="9">
        <f t="shared" si="93"/>
        <v>0</v>
      </c>
      <c r="H4739" s="9">
        <f t="shared" si="93"/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</row>
    <row r="4740" spans="2:18" hidden="1" x14ac:dyDescent="0.25">
      <c r="B4740" s="8" t="s">
        <v>1</v>
      </c>
      <c r="C4740" s="10" t="s">
        <v>19</v>
      </c>
      <c r="D4740" s="9">
        <f t="shared" si="93"/>
        <v>0</v>
      </c>
      <c r="E4740" s="9">
        <f t="shared" si="93"/>
        <v>0</v>
      </c>
      <c r="F4740" s="9">
        <f t="shared" si="93"/>
        <v>0</v>
      </c>
      <c r="G4740" s="9">
        <f t="shared" si="93"/>
        <v>0</v>
      </c>
      <c r="H4740" s="9">
        <f t="shared" si="93"/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</row>
    <row r="4741" spans="2:18" hidden="1" x14ac:dyDescent="0.25">
      <c r="B4741" s="11" t="s">
        <v>1</v>
      </c>
      <c r="C4741" s="13" t="s">
        <v>20</v>
      </c>
      <c r="D4741" s="12">
        <f t="shared" si="93"/>
        <v>0</v>
      </c>
      <c r="E4741" s="12">
        <f t="shared" si="93"/>
        <v>0</v>
      </c>
      <c r="F4741" s="12">
        <f t="shared" si="93"/>
        <v>0</v>
      </c>
      <c r="G4741" s="12">
        <f t="shared" si="93"/>
        <v>0</v>
      </c>
      <c r="H4741" s="12">
        <f t="shared" si="93"/>
        <v>0</v>
      </c>
      <c r="I4741" s="12">
        <v>0</v>
      </c>
      <c r="J4741" s="12">
        <v>0</v>
      </c>
      <c r="K4741" s="12">
        <v>0</v>
      </c>
      <c r="L4741" s="12">
        <v>0</v>
      </c>
      <c r="M4741" s="12">
        <v>0</v>
      </c>
      <c r="N4741" s="12">
        <v>0</v>
      </c>
      <c r="O4741" s="12">
        <v>0</v>
      </c>
      <c r="P4741" s="12">
        <v>0</v>
      </c>
      <c r="Q4741" s="12">
        <v>0</v>
      </c>
      <c r="R4741" s="12">
        <v>0</v>
      </c>
    </row>
    <row r="4742" spans="2:18" ht="45.75" hidden="1" thickBot="1" x14ac:dyDescent="0.3">
      <c r="B4742" s="15" t="s">
        <v>1809</v>
      </c>
      <c r="C4742" s="16" t="s">
        <v>1810</v>
      </c>
      <c r="D4742" s="17">
        <f t="shared" si="93"/>
        <v>0</v>
      </c>
      <c r="E4742" s="17">
        <f t="shared" si="93"/>
        <v>0</v>
      </c>
      <c r="F4742" s="17">
        <f t="shared" si="93"/>
        <v>0</v>
      </c>
      <c r="G4742" s="17">
        <f t="shared" si="93"/>
        <v>0</v>
      </c>
      <c r="H4742" s="17">
        <f t="shared" si="93"/>
        <v>0</v>
      </c>
      <c r="I4742" s="17">
        <v>0</v>
      </c>
      <c r="J4742" s="17">
        <v>0</v>
      </c>
      <c r="K4742" s="17">
        <v>0</v>
      </c>
      <c r="L4742" s="17">
        <v>0</v>
      </c>
      <c r="M4742" s="17">
        <v>0</v>
      </c>
      <c r="N4742" s="17">
        <v>0</v>
      </c>
      <c r="O4742" s="17">
        <v>0</v>
      </c>
      <c r="P4742" s="17">
        <v>0</v>
      </c>
      <c r="Q4742" s="17">
        <v>0</v>
      </c>
      <c r="R4742" s="17">
        <v>0</v>
      </c>
    </row>
    <row r="4743" spans="2:18" hidden="1" x14ac:dyDescent="0.25">
      <c r="B4743" s="11" t="s">
        <v>1</v>
      </c>
      <c r="C4743" s="13" t="s">
        <v>12</v>
      </c>
      <c r="D4743" s="12">
        <f t="shared" si="93"/>
        <v>0</v>
      </c>
      <c r="E4743" s="12">
        <f t="shared" si="93"/>
        <v>0</v>
      </c>
      <c r="F4743" s="12">
        <f t="shared" si="93"/>
        <v>0</v>
      </c>
      <c r="G4743" s="12">
        <f t="shared" si="93"/>
        <v>0</v>
      </c>
      <c r="H4743" s="12">
        <f t="shared" si="93"/>
        <v>0</v>
      </c>
      <c r="I4743" s="12">
        <v>0</v>
      </c>
      <c r="J4743" s="12">
        <v>0</v>
      </c>
      <c r="K4743" s="12">
        <v>0</v>
      </c>
      <c r="L4743" s="12">
        <v>0</v>
      </c>
      <c r="M4743" s="12">
        <v>0</v>
      </c>
      <c r="N4743" s="12">
        <v>0</v>
      </c>
      <c r="O4743" s="12">
        <v>0</v>
      </c>
      <c r="P4743" s="12">
        <v>0</v>
      </c>
      <c r="Q4743" s="12">
        <v>0</v>
      </c>
      <c r="R4743" s="12">
        <v>0</v>
      </c>
    </row>
    <row r="4744" spans="2:18" hidden="1" x14ac:dyDescent="0.25">
      <c r="B4744" s="8" t="s">
        <v>1</v>
      </c>
      <c r="C4744" s="10" t="s">
        <v>13</v>
      </c>
      <c r="D4744" s="9">
        <f t="shared" si="93"/>
        <v>0</v>
      </c>
      <c r="E4744" s="9">
        <f t="shared" si="93"/>
        <v>0</v>
      </c>
      <c r="F4744" s="9">
        <f t="shared" si="93"/>
        <v>0</v>
      </c>
      <c r="G4744" s="9">
        <f t="shared" si="93"/>
        <v>0</v>
      </c>
      <c r="H4744" s="9">
        <f t="shared" si="93"/>
        <v>0</v>
      </c>
      <c r="I4744" s="9">
        <v>0</v>
      </c>
      <c r="J4744" s="9">
        <v>0</v>
      </c>
      <c r="K4744" s="9">
        <v>0</v>
      </c>
      <c r="L4744" s="9">
        <v>0</v>
      </c>
      <c r="M4744" s="9">
        <v>0</v>
      </c>
      <c r="N4744" s="9">
        <v>0</v>
      </c>
      <c r="O4744" s="9">
        <v>0</v>
      </c>
      <c r="P4744" s="9">
        <v>0</v>
      </c>
      <c r="Q4744" s="9">
        <v>0</v>
      </c>
      <c r="R4744" s="9">
        <v>0</v>
      </c>
    </row>
    <row r="4745" spans="2:18" hidden="1" x14ac:dyDescent="0.25">
      <c r="B4745" s="8" t="s">
        <v>1</v>
      </c>
      <c r="C4745" s="10" t="s">
        <v>14</v>
      </c>
      <c r="D4745" s="9">
        <f t="shared" si="93"/>
        <v>0</v>
      </c>
      <c r="E4745" s="9">
        <f t="shared" si="93"/>
        <v>0</v>
      </c>
      <c r="F4745" s="9">
        <f t="shared" si="93"/>
        <v>0</v>
      </c>
      <c r="G4745" s="9">
        <f t="shared" si="93"/>
        <v>0</v>
      </c>
      <c r="H4745" s="9">
        <f t="shared" si="93"/>
        <v>0</v>
      </c>
      <c r="I4745" s="9">
        <v>0</v>
      </c>
      <c r="J4745" s="9">
        <v>0</v>
      </c>
      <c r="K4745" s="9">
        <v>0</v>
      </c>
      <c r="L4745" s="9">
        <v>0</v>
      </c>
      <c r="M4745" s="9">
        <v>0</v>
      </c>
      <c r="N4745" s="9">
        <v>0</v>
      </c>
      <c r="O4745" s="9">
        <v>0</v>
      </c>
      <c r="P4745" s="9">
        <v>0</v>
      </c>
      <c r="Q4745" s="9">
        <v>0</v>
      </c>
      <c r="R4745" s="9">
        <v>0</v>
      </c>
    </row>
    <row r="4746" spans="2:18" hidden="1" x14ac:dyDescent="0.25">
      <c r="B4746" s="8" t="s">
        <v>1</v>
      </c>
      <c r="C4746" s="10" t="s">
        <v>19</v>
      </c>
      <c r="D4746" s="9">
        <f t="shared" si="93"/>
        <v>0</v>
      </c>
      <c r="E4746" s="9">
        <f t="shared" si="93"/>
        <v>0</v>
      </c>
      <c r="F4746" s="9">
        <f t="shared" si="93"/>
        <v>0</v>
      </c>
      <c r="G4746" s="9">
        <f t="shared" si="93"/>
        <v>0</v>
      </c>
      <c r="H4746" s="9">
        <f t="shared" si="93"/>
        <v>0</v>
      </c>
      <c r="I4746" s="9">
        <v>0</v>
      </c>
      <c r="J4746" s="9">
        <v>0</v>
      </c>
      <c r="K4746" s="9">
        <v>0</v>
      </c>
      <c r="L4746" s="9">
        <v>0</v>
      </c>
      <c r="M4746" s="9">
        <v>0</v>
      </c>
      <c r="N4746" s="9">
        <v>0</v>
      </c>
      <c r="O4746" s="9">
        <v>0</v>
      </c>
      <c r="P4746" s="9">
        <v>0</v>
      </c>
      <c r="Q4746" s="9">
        <v>0</v>
      </c>
      <c r="R4746" s="9">
        <v>0</v>
      </c>
    </row>
    <row r="4747" spans="2:18" hidden="1" x14ac:dyDescent="0.25">
      <c r="B4747" s="11" t="s">
        <v>1</v>
      </c>
      <c r="C4747" s="13" t="s">
        <v>20</v>
      </c>
      <c r="D4747" s="12">
        <f t="shared" si="93"/>
        <v>0</v>
      </c>
      <c r="E4747" s="12">
        <f t="shared" si="93"/>
        <v>0</v>
      </c>
      <c r="F4747" s="12">
        <f t="shared" si="93"/>
        <v>0</v>
      </c>
      <c r="G4747" s="12">
        <f t="shared" si="93"/>
        <v>0</v>
      </c>
      <c r="H4747" s="12">
        <f t="shared" si="93"/>
        <v>0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2">
        <v>0</v>
      </c>
      <c r="P4747" s="12">
        <v>0</v>
      </c>
      <c r="Q4747" s="12">
        <v>0</v>
      </c>
      <c r="R4747" s="12">
        <v>0</v>
      </c>
    </row>
    <row r="4748" spans="2:18" ht="30.75" hidden="1" thickBot="1" x14ac:dyDescent="0.3">
      <c r="B4748" s="15" t="s">
        <v>1811</v>
      </c>
      <c r="C4748" s="16" t="s">
        <v>1812</v>
      </c>
      <c r="D4748" s="17">
        <f t="shared" si="93"/>
        <v>0</v>
      </c>
      <c r="E4748" s="17">
        <f t="shared" si="93"/>
        <v>0</v>
      </c>
      <c r="F4748" s="17">
        <f t="shared" si="93"/>
        <v>0</v>
      </c>
      <c r="G4748" s="17">
        <f t="shared" si="93"/>
        <v>0</v>
      </c>
      <c r="H4748" s="17">
        <f t="shared" si="93"/>
        <v>0</v>
      </c>
      <c r="I4748" s="17">
        <v>0</v>
      </c>
      <c r="J4748" s="17">
        <v>0</v>
      </c>
      <c r="K4748" s="17">
        <v>0</v>
      </c>
      <c r="L4748" s="17">
        <v>0</v>
      </c>
      <c r="M4748" s="17">
        <v>0</v>
      </c>
      <c r="N4748" s="17">
        <v>0</v>
      </c>
      <c r="O4748" s="17">
        <v>0</v>
      </c>
      <c r="P4748" s="17">
        <v>0</v>
      </c>
      <c r="Q4748" s="17">
        <v>0</v>
      </c>
      <c r="R4748" s="17">
        <v>0</v>
      </c>
    </row>
    <row r="4749" spans="2:18" hidden="1" x14ac:dyDescent="0.25">
      <c r="B4749" s="11" t="s">
        <v>1</v>
      </c>
      <c r="C4749" s="13" t="s">
        <v>12</v>
      </c>
      <c r="D4749" s="12">
        <f t="shared" si="93"/>
        <v>0</v>
      </c>
      <c r="E4749" s="12">
        <f t="shared" si="93"/>
        <v>0</v>
      </c>
      <c r="F4749" s="12">
        <f t="shared" si="93"/>
        <v>0</v>
      </c>
      <c r="G4749" s="12">
        <f t="shared" si="93"/>
        <v>0</v>
      </c>
      <c r="H4749" s="12">
        <f t="shared" si="93"/>
        <v>0</v>
      </c>
      <c r="I4749" s="12">
        <v>0</v>
      </c>
      <c r="J4749" s="12">
        <v>0</v>
      </c>
      <c r="K4749" s="12">
        <v>0</v>
      </c>
      <c r="L4749" s="12">
        <v>0</v>
      </c>
      <c r="M4749" s="12">
        <v>0</v>
      </c>
      <c r="N4749" s="12">
        <v>0</v>
      </c>
      <c r="O4749" s="12">
        <v>0</v>
      </c>
      <c r="P4749" s="12">
        <v>0</v>
      </c>
      <c r="Q4749" s="12">
        <v>0</v>
      </c>
      <c r="R4749" s="12">
        <v>0</v>
      </c>
    </row>
    <row r="4750" spans="2:18" hidden="1" x14ac:dyDescent="0.25">
      <c r="B4750" s="8" t="s">
        <v>1</v>
      </c>
      <c r="C4750" s="10" t="s">
        <v>13</v>
      </c>
      <c r="D4750" s="9">
        <f t="shared" si="93"/>
        <v>0</v>
      </c>
      <c r="E4750" s="9">
        <f t="shared" si="93"/>
        <v>0</v>
      </c>
      <c r="F4750" s="9">
        <f t="shared" si="93"/>
        <v>0</v>
      </c>
      <c r="G4750" s="9">
        <f t="shared" si="93"/>
        <v>0</v>
      </c>
      <c r="H4750" s="9">
        <f t="shared" si="93"/>
        <v>0</v>
      </c>
      <c r="I4750" s="9">
        <v>0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  <c r="Q4750" s="9">
        <v>0</v>
      </c>
      <c r="R4750" s="9">
        <v>0</v>
      </c>
    </row>
    <row r="4751" spans="2:18" hidden="1" x14ac:dyDescent="0.25">
      <c r="B4751" s="8" t="s">
        <v>1</v>
      </c>
      <c r="C4751" s="10" t="s">
        <v>14</v>
      </c>
      <c r="D4751" s="9">
        <f t="shared" si="93"/>
        <v>0</v>
      </c>
      <c r="E4751" s="9">
        <f t="shared" si="93"/>
        <v>0</v>
      </c>
      <c r="F4751" s="9">
        <f t="shared" si="93"/>
        <v>0</v>
      </c>
      <c r="G4751" s="9">
        <f t="shared" si="93"/>
        <v>0</v>
      </c>
      <c r="H4751" s="9">
        <f t="shared" si="93"/>
        <v>0</v>
      </c>
      <c r="I4751" s="9">
        <v>0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  <c r="Q4751" s="9">
        <v>0</v>
      </c>
      <c r="R4751" s="9">
        <v>0</v>
      </c>
    </row>
    <row r="4752" spans="2:18" hidden="1" x14ac:dyDescent="0.25">
      <c r="B4752" s="8" t="s">
        <v>1</v>
      </c>
      <c r="C4752" s="10" t="s">
        <v>19</v>
      </c>
      <c r="D4752" s="9">
        <f t="shared" si="93"/>
        <v>0</v>
      </c>
      <c r="E4752" s="9">
        <f t="shared" si="93"/>
        <v>0</v>
      </c>
      <c r="F4752" s="9">
        <f t="shared" si="93"/>
        <v>0</v>
      </c>
      <c r="G4752" s="9">
        <f t="shared" si="93"/>
        <v>0</v>
      </c>
      <c r="H4752" s="9">
        <f t="shared" si="93"/>
        <v>0</v>
      </c>
      <c r="I4752" s="9">
        <v>0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  <c r="Q4752" s="9">
        <v>0</v>
      </c>
      <c r="R4752" s="9">
        <v>0</v>
      </c>
    </row>
    <row r="4753" spans="2:18" hidden="1" x14ac:dyDescent="0.25">
      <c r="B4753" s="11" t="s">
        <v>1</v>
      </c>
      <c r="C4753" s="13" t="s">
        <v>20</v>
      </c>
      <c r="D4753" s="12">
        <f t="shared" si="93"/>
        <v>0</v>
      </c>
      <c r="E4753" s="12">
        <f t="shared" si="93"/>
        <v>0</v>
      </c>
      <c r="F4753" s="12">
        <f t="shared" si="93"/>
        <v>0</v>
      </c>
      <c r="G4753" s="12">
        <f t="shared" si="93"/>
        <v>0</v>
      </c>
      <c r="H4753" s="12">
        <f t="shared" si="93"/>
        <v>0</v>
      </c>
      <c r="I4753" s="12">
        <v>0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0</v>
      </c>
      <c r="P4753" s="12">
        <v>0</v>
      </c>
      <c r="Q4753" s="12">
        <v>0</v>
      </c>
      <c r="R4753" s="12">
        <v>0</v>
      </c>
    </row>
    <row r="4754" spans="2:18" ht="15.75" hidden="1" thickBot="1" x14ac:dyDescent="0.3">
      <c r="B4754" s="15" t="s">
        <v>1813</v>
      </c>
      <c r="C4754" s="16" t="s">
        <v>1814</v>
      </c>
      <c r="D4754" s="17">
        <f t="shared" si="93"/>
        <v>0</v>
      </c>
      <c r="E4754" s="17">
        <f t="shared" si="93"/>
        <v>0</v>
      </c>
      <c r="F4754" s="17">
        <f t="shared" si="93"/>
        <v>0</v>
      </c>
      <c r="G4754" s="17">
        <f t="shared" si="93"/>
        <v>0</v>
      </c>
      <c r="H4754" s="17">
        <f t="shared" si="93"/>
        <v>0</v>
      </c>
      <c r="I4754" s="17">
        <v>0</v>
      </c>
      <c r="J4754" s="17">
        <v>0</v>
      </c>
      <c r="K4754" s="17">
        <v>0</v>
      </c>
      <c r="L4754" s="17">
        <v>0</v>
      </c>
      <c r="M4754" s="17">
        <v>0</v>
      </c>
      <c r="N4754" s="17">
        <v>0</v>
      </c>
      <c r="O4754" s="17">
        <v>0</v>
      </c>
      <c r="P4754" s="17">
        <v>0</v>
      </c>
      <c r="Q4754" s="17">
        <v>0</v>
      </c>
      <c r="R4754" s="17">
        <v>0</v>
      </c>
    </row>
    <row r="4755" spans="2:18" hidden="1" x14ac:dyDescent="0.25">
      <c r="B4755" s="11" t="s">
        <v>1</v>
      </c>
      <c r="C4755" s="13" t="s">
        <v>12</v>
      </c>
      <c r="D4755" s="12">
        <f t="shared" si="93"/>
        <v>0</v>
      </c>
      <c r="E4755" s="12">
        <f t="shared" si="93"/>
        <v>0</v>
      </c>
      <c r="F4755" s="12">
        <f t="shared" si="93"/>
        <v>0</v>
      </c>
      <c r="G4755" s="12">
        <f t="shared" si="93"/>
        <v>0</v>
      </c>
      <c r="H4755" s="12">
        <f t="shared" si="93"/>
        <v>0</v>
      </c>
      <c r="I4755" s="12">
        <v>0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2">
        <v>0</v>
      </c>
      <c r="P4755" s="12">
        <v>0</v>
      </c>
      <c r="Q4755" s="12">
        <v>0</v>
      </c>
      <c r="R4755" s="12">
        <v>0</v>
      </c>
    </row>
    <row r="4756" spans="2:18" hidden="1" x14ac:dyDescent="0.25">
      <c r="B4756" s="8" t="s">
        <v>1</v>
      </c>
      <c r="C4756" s="10" t="s">
        <v>13</v>
      </c>
      <c r="D4756" s="9">
        <f t="shared" si="93"/>
        <v>0</v>
      </c>
      <c r="E4756" s="9">
        <f t="shared" si="93"/>
        <v>0</v>
      </c>
      <c r="F4756" s="9">
        <f t="shared" si="93"/>
        <v>0</v>
      </c>
      <c r="G4756" s="9">
        <f t="shared" si="93"/>
        <v>0</v>
      </c>
      <c r="H4756" s="9">
        <f t="shared" si="93"/>
        <v>0</v>
      </c>
      <c r="I4756" s="9">
        <v>0</v>
      </c>
      <c r="J4756" s="9">
        <v>0</v>
      </c>
      <c r="K4756" s="9">
        <v>0</v>
      </c>
      <c r="L4756" s="9">
        <v>0</v>
      </c>
      <c r="M4756" s="9">
        <v>0</v>
      </c>
      <c r="N4756" s="9">
        <v>0</v>
      </c>
      <c r="O4756" s="9">
        <v>0</v>
      </c>
      <c r="P4756" s="9">
        <v>0</v>
      </c>
      <c r="Q4756" s="9">
        <v>0</v>
      </c>
      <c r="R4756" s="9">
        <v>0</v>
      </c>
    </row>
    <row r="4757" spans="2:18" hidden="1" x14ac:dyDescent="0.25">
      <c r="B4757" s="8" t="s">
        <v>1</v>
      </c>
      <c r="C4757" s="10" t="s">
        <v>14</v>
      </c>
      <c r="D4757" s="9">
        <f t="shared" si="93"/>
        <v>0</v>
      </c>
      <c r="E4757" s="9">
        <f t="shared" si="93"/>
        <v>0</v>
      </c>
      <c r="F4757" s="9">
        <f t="shared" si="93"/>
        <v>0</v>
      </c>
      <c r="G4757" s="9">
        <f t="shared" si="93"/>
        <v>0</v>
      </c>
      <c r="H4757" s="9">
        <f t="shared" si="93"/>
        <v>0</v>
      </c>
      <c r="I4757" s="9">
        <v>0</v>
      </c>
      <c r="J4757" s="9">
        <v>0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</row>
    <row r="4758" spans="2:18" hidden="1" x14ac:dyDescent="0.25">
      <c r="B4758" s="8" t="s">
        <v>1</v>
      </c>
      <c r="C4758" s="10" t="s">
        <v>19</v>
      </c>
      <c r="D4758" s="9">
        <f t="shared" si="93"/>
        <v>0</v>
      </c>
      <c r="E4758" s="9">
        <f t="shared" si="93"/>
        <v>0</v>
      </c>
      <c r="F4758" s="9">
        <f t="shared" si="93"/>
        <v>0</v>
      </c>
      <c r="G4758" s="9">
        <f t="shared" si="93"/>
        <v>0</v>
      </c>
      <c r="H4758" s="9">
        <f t="shared" si="93"/>
        <v>0</v>
      </c>
      <c r="I4758" s="9">
        <v>0</v>
      </c>
      <c r="J4758" s="9">
        <v>0</v>
      </c>
      <c r="K4758" s="9">
        <v>0</v>
      </c>
      <c r="L4758" s="9">
        <v>0</v>
      </c>
      <c r="M4758" s="9">
        <v>0</v>
      </c>
      <c r="N4758" s="9">
        <v>0</v>
      </c>
      <c r="O4758" s="9">
        <v>0</v>
      </c>
      <c r="P4758" s="9">
        <v>0</v>
      </c>
      <c r="Q4758" s="9">
        <v>0</v>
      </c>
      <c r="R4758" s="9">
        <v>0</v>
      </c>
    </row>
    <row r="4759" spans="2:18" ht="30.75" hidden="1" thickBot="1" x14ac:dyDescent="0.3">
      <c r="B4759" s="15" t="s">
        <v>1815</v>
      </c>
      <c r="C4759" s="16" t="s">
        <v>1816</v>
      </c>
      <c r="D4759" s="17">
        <f t="shared" si="93"/>
        <v>0</v>
      </c>
      <c r="E4759" s="17">
        <f t="shared" si="93"/>
        <v>0</v>
      </c>
      <c r="F4759" s="17">
        <f t="shared" si="93"/>
        <v>0</v>
      </c>
      <c r="G4759" s="17">
        <f t="shared" si="93"/>
        <v>0</v>
      </c>
      <c r="H4759" s="17">
        <f t="shared" si="93"/>
        <v>0</v>
      </c>
      <c r="I4759" s="17">
        <v>0</v>
      </c>
      <c r="J4759" s="17">
        <v>0</v>
      </c>
      <c r="K4759" s="17">
        <v>0</v>
      </c>
      <c r="L4759" s="17">
        <v>0</v>
      </c>
      <c r="M4759" s="17">
        <v>0</v>
      </c>
      <c r="N4759" s="17">
        <v>0</v>
      </c>
      <c r="O4759" s="17">
        <v>0</v>
      </c>
      <c r="P4759" s="17">
        <v>0</v>
      </c>
      <c r="Q4759" s="17">
        <v>0</v>
      </c>
      <c r="R4759" s="17">
        <v>0</v>
      </c>
    </row>
    <row r="4760" spans="2:18" hidden="1" x14ac:dyDescent="0.25">
      <c r="B4760" s="11" t="s">
        <v>1</v>
      </c>
      <c r="C4760" s="13" t="s">
        <v>12</v>
      </c>
      <c r="D4760" s="12">
        <f t="shared" si="93"/>
        <v>0</v>
      </c>
      <c r="E4760" s="12">
        <f t="shared" si="93"/>
        <v>0</v>
      </c>
      <c r="F4760" s="12">
        <f t="shared" si="93"/>
        <v>0</v>
      </c>
      <c r="G4760" s="12">
        <f t="shared" si="93"/>
        <v>0</v>
      </c>
      <c r="H4760" s="12">
        <f t="shared" si="93"/>
        <v>0</v>
      </c>
      <c r="I4760" s="12">
        <v>0</v>
      </c>
      <c r="J4760" s="12">
        <v>0</v>
      </c>
      <c r="K4760" s="12">
        <v>0</v>
      </c>
      <c r="L4760" s="12">
        <v>0</v>
      </c>
      <c r="M4760" s="12">
        <v>0</v>
      </c>
      <c r="N4760" s="12">
        <v>0</v>
      </c>
      <c r="O4760" s="12">
        <v>0</v>
      </c>
      <c r="P4760" s="12">
        <v>0</v>
      </c>
      <c r="Q4760" s="12">
        <v>0</v>
      </c>
      <c r="R4760" s="12">
        <v>0</v>
      </c>
    </row>
    <row r="4761" spans="2:18" hidden="1" x14ac:dyDescent="0.25">
      <c r="B4761" s="8" t="s">
        <v>1</v>
      </c>
      <c r="C4761" s="10" t="s">
        <v>13</v>
      </c>
      <c r="D4761" s="9">
        <f t="shared" si="93"/>
        <v>0</v>
      </c>
      <c r="E4761" s="9">
        <f t="shared" si="93"/>
        <v>0</v>
      </c>
      <c r="F4761" s="9">
        <f t="shared" si="93"/>
        <v>0</v>
      </c>
      <c r="G4761" s="9">
        <f t="shared" si="93"/>
        <v>0</v>
      </c>
      <c r="H4761" s="9">
        <f t="shared" si="93"/>
        <v>0</v>
      </c>
      <c r="I4761" s="9">
        <v>0</v>
      </c>
      <c r="J4761" s="9">
        <v>0</v>
      </c>
      <c r="K4761" s="9">
        <v>0</v>
      </c>
      <c r="L4761" s="9">
        <v>0</v>
      </c>
      <c r="M4761" s="9">
        <v>0</v>
      </c>
      <c r="N4761" s="9">
        <v>0</v>
      </c>
      <c r="O4761" s="9">
        <v>0</v>
      </c>
      <c r="P4761" s="9">
        <v>0</v>
      </c>
      <c r="Q4761" s="9">
        <v>0</v>
      </c>
      <c r="R4761" s="9">
        <v>0</v>
      </c>
    </row>
    <row r="4762" spans="2:18" hidden="1" x14ac:dyDescent="0.25">
      <c r="B4762" s="8" t="s">
        <v>1</v>
      </c>
      <c r="C4762" s="10" t="s">
        <v>14</v>
      </c>
      <c r="D4762" s="9">
        <f t="shared" si="93"/>
        <v>0</v>
      </c>
      <c r="E4762" s="9">
        <f t="shared" si="93"/>
        <v>0</v>
      </c>
      <c r="F4762" s="9">
        <f t="shared" si="93"/>
        <v>0</v>
      </c>
      <c r="G4762" s="9">
        <f t="shared" si="93"/>
        <v>0</v>
      </c>
      <c r="H4762" s="9">
        <f t="shared" si="93"/>
        <v>0</v>
      </c>
      <c r="I4762" s="9">
        <v>0</v>
      </c>
      <c r="J4762" s="9">
        <v>0</v>
      </c>
      <c r="K4762" s="9">
        <v>0</v>
      </c>
      <c r="L4762" s="9">
        <v>0</v>
      </c>
      <c r="M4762" s="9">
        <v>0</v>
      </c>
      <c r="N4762" s="9">
        <v>0</v>
      </c>
      <c r="O4762" s="9">
        <v>0</v>
      </c>
      <c r="P4762" s="9">
        <v>0</v>
      </c>
      <c r="Q4762" s="9">
        <v>0</v>
      </c>
      <c r="R4762" s="9">
        <v>0</v>
      </c>
    </row>
    <row r="4763" spans="2:18" hidden="1" x14ac:dyDescent="0.25">
      <c r="B4763" s="8" t="s">
        <v>1</v>
      </c>
      <c r="C4763" s="10" t="s">
        <v>19</v>
      </c>
      <c r="D4763" s="9">
        <f t="shared" si="93"/>
        <v>0</v>
      </c>
      <c r="E4763" s="9">
        <f t="shared" si="93"/>
        <v>0</v>
      </c>
      <c r="F4763" s="9">
        <f t="shared" si="93"/>
        <v>0</v>
      </c>
      <c r="G4763" s="9">
        <f t="shared" si="93"/>
        <v>0</v>
      </c>
      <c r="H4763" s="9">
        <f t="shared" si="93"/>
        <v>0</v>
      </c>
      <c r="I4763" s="9">
        <v>0</v>
      </c>
      <c r="J4763" s="9">
        <v>0</v>
      </c>
      <c r="K4763" s="9">
        <v>0</v>
      </c>
      <c r="L4763" s="9">
        <v>0</v>
      </c>
      <c r="M4763" s="9">
        <v>0</v>
      </c>
      <c r="N4763" s="9">
        <v>0</v>
      </c>
      <c r="O4763" s="9">
        <v>0</v>
      </c>
      <c r="P4763" s="9">
        <v>0</v>
      </c>
      <c r="Q4763" s="9">
        <v>0</v>
      </c>
      <c r="R4763" s="9">
        <v>0</v>
      </c>
    </row>
    <row r="4764" spans="2:18" hidden="1" x14ac:dyDescent="0.25">
      <c r="B4764" s="11" t="s">
        <v>1</v>
      </c>
      <c r="C4764" s="13" t="s">
        <v>20</v>
      </c>
      <c r="D4764" s="12">
        <f t="shared" si="93"/>
        <v>0</v>
      </c>
      <c r="E4764" s="12">
        <f t="shared" si="93"/>
        <v>0</v>
      </c>
      <c r="F4764" s="12">
        <f t="shared" si="93"/>
        <v>0</v>
      </c>
      <c r="G4764" s="12">
        <f t="shared" si="93"/>
        <v>0</v>
      </c>
      <c r="H4764" s="12">
        <f t="shared" si="93"/>
        <v>0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2">
        <v>0</v>
      </c>
      <c r="O4764" s="12">
        <v>0</v>
      </c>
      <c r="P4764" s="12">
        <v>0</v>
      </c>
      <c r="Q4764" s="12">
        <v>0</v>
      </c>
      <c r="R4764" s="12">
        <v>0</v>
      </c>
    </row>
    <row r="4765" spans="2:18" ht="15.75" hidden="1" thickBot="1" x14ac:dyDescent="0.3">
      <c r="B4765" s="15" t="s">
        <v>1817</v>
      </c>
      <c r="C4765" s="16" t="s">
        <v>1818</v>
      </c>
      <c r="D4765" s="17">
        <f t="shared" ref="D4765:H4815" si="94">I4765+N4765</f>
        <v>0</v>
      </c>
      <c r="E4765" s="17">
        <f t="shared" si="94"/>
        <v>0</v>
      </c>
      <c r="F4765" s="17">
        <f t="shared" si="94"/>
        <v>0</v>
      </c>
      <c r="G4765" s="17">
        <f t="shared" si="94"/>
        <v>0</v>
      </c>
      <c r="H4765" s="17">
        <f t="shared" si="94"/>
        <v>0</v>
      </c>
      <c r="I4765" s="17">
        <v>0</v>
      </c>
      <c r="J4765" s="17">
        <v>0</v>
      </c>
      <c r="K4765" s="17">
        <v>0</v>
      </c>
      <c r="L4765" s="17">
        <v>0</v>
      </c>
      <c r="M4765" s="17">
        <v>0</v>
      </c>
      <c r="N4765" s="17">
        <v>0</v>
      </c>
      <c r="O4765" s="17">
        <v>0</v>
      </c>
      <c r="P4765" s="17">
        <v>0</v>
      </c>
      <c r="Q4765" s="17">
        <v>0</v>
      </c>
      <c r="R4765" s="17">
        <v>0</v>
      </c>
    </row>
    <row r="4766" spans="2:18" hidden="1" x14ac:dyDescent="0.25">
      <c r="B4766" s="11" t="s">
        <v>1</v>
      </c>
      <c r="C4766" s="13" t="s">
        <v>12</v>
      </c>
      <c r="D4766" s="12">
        <f t="shared" si="94"/>
        <v>0</v>
      </c>
      <c r="E4766" s="12">
        <f t="shared" si="94"/>
        <v>0</v>
      </c>
      <c r="F4766" s="12">
        <f t="shared" si="94"/>
        <v>0</v>
      </c>
      <c r="G4766" s="12">
        <f t="shared" si="94"/>
        <v>0</v>
      </c>
      <c r="H4766" s="12">
        <f t="shared" si="94"/>
        <v>0</v>
      </c>
      <c r="I4766" s="12">
        <v>0</v>
      </c>
      <c r="J4766" s="12">
        <v>0</v>
      </c>
      <c r="K4766" s="12">
        <v>0</v>
      </c>
      <c r="L4766" s="12">
        <v>0</v>
      </c>
      <c r="M4766" s="12">
        <v>0</v>
      </c>
      <c r="N4766" s="12">
        <v>0</v>
      </c>
      <c r="O4766" s="12">
        <v>0</v>
      </c>
      <c r="P4766" s="12">
        <v>0</v>
      </c>
      <c r="Q4766" s="12">
        <v>0</v>
      </c>
      <c r="R4766" s="12">
        <v>0</v>
      </c>
    </row>
    <row r="4767" spans="2:18" hidden="1" x14ac:dyDescent="0.25">
      <c r="B4767" s="8" t="s">
        <v>1</v>
      </c>
      <c r="C4767" s="10" t="s">
        <v>13</v>
      </c>
      <c r="D4767" s="9">
        <f t="shared" si="94"/>
        <v>0</v>
      </c>
      <c r="E4767" s="9">
        <f t="shared" si="94"/>
        <v>0</v>
      </c>
      <c r="F4767" s="9">
        <f t="shared" si="94"/>
        <v>0</v>
      </c>
      <c r="G4767" s="9">
        <f t="shared" si="94"/>
        <v>0</v>
      </c>
      <c r="H4767" s="9">
        <f t="shared" si="94"/>
        <v>0</v>
      </c>
      <c r="I4767" s="9">
        <v>0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  <c r="Q4767" s="9">
        <v>0</v>
      </c>
      <c r="R4767" s="9">
        <v>0</v>
      </c>
    </row>
    <row r="4768" spans="2:18" hidden="1" x14ac:dyDescent="0.25">
      <c r="B4768" s="8" t="s">
        <v>1</v>
      </c>
      <c r="C4768" s="10" t="s">
        <v>14</v>
      </c>
      <c r="D4768" s="9">
        <f t="shared" si="94"/>
        <v>0</v>
      </c>
      <c r="E4768" s="9">
        <f t="shared" si="94"/>
        <v>0</v>
      </c>
      <c r="F4768" s="9">
        <f t="shared" si="94"/>
        <v>0</v>
      </c>
      <c r="G4768" s="9">
        <f t="shared" si="94"/>
        <v>0</v>
      </c>
      <c r="H4768" s="9">
        <f t="shared" si="94"/>
        <v>0</v>
      </c>
      <c r="I4768" s="9">
        <v>0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  <c r="Q4768" s="9">
        <v>0</v>
      </c>
      <c r="R4768" s="9">
        <v>0</v>
      </c>
    </row>
    <row r="4769" spans="2:18" hidden="1" x14ac:dyDescent="0.25">
      <c r="B4769" s="8" t="s">
        <v>1</v>
      </c>
      <c r="C4769" s="10" t="s">
        <v>19</v>
      </c>
      <c r="D4769" s="9">
        <f t="shared" si="94"/>
        <v>0</v>
      </c>
      <c r="E4769" s="9">
        <f t="shared" si="94"/>
        <v>0</v>
      </c>
      <c r="F4769" s="9">
        <f t="shared" si="94"/>
        <v>0</v>
      </c>
      <c r="G4769" s="9">
        <f t="shared" si="94"/>
        <v>0</v>
      </c>
      <c r="H4769" s="9">
        <f t="shared" si="94"/>
        <v>0</v>
      </c>
      <c r="I4769" s="9">
        <v>0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  <c r="Q4769" s="9">
        <v>0</v>
      </c>
      <c r="R4769" s="9">
        <v>0</v>
      </c>
    </row>
    <row r="4770" spans="2:18" hidden="1" x14ac:dyDescent="0.25">
      <c r="B4770" s="11" t="s">
        <v>1</v>
      </c>
      <c r="C4770" s="13" t="s">
        <v>20</v>
      </c>
      <c r="D4770" s="12">
        <f t="shared" si="94"/>
        <v>0</v>
      </c>
      <c r="E4770" s="12">
        <f t="shared" si="94"/>
        <v>0</v>
      </c>
      <c r="F4770" s="12">
        <f t="shared" si="94"/>
        <v>0</v>
      </c>
      <c r="G4770" s="12">
        <f t="shared" si="94"/>
        <v>0</v>
      </c>
      <c r="H4770" s="12">
        <f t="shared" si="94"/>
        <v>0</v>
      </c>
      <c r="I4770" s="12">
        <v>0</v>
      </c>
      <c r="J4770" s="12">
        <v>0</v>
      </c>
      <c r="K4770" s="12">
        <v>0</v>
      </c>
      <c r="L4770" s="12">
        <v>0</v>
      </c>
      <c r="M4770" s="12">
        <v>0</v>
      </c>
      <c r="N4770" s="12">
        <v>0</v>
      </c>
      <c r="O4770" s="12">
        <v>0</v>
      </c>
      <c r="P4770" s="12">
        <v>0</v>
      </c>
      <c r="Q4770" s="12">
        <v>0</v>
      </c>
      <c r="R4770" s="12">
        <v>0</v>
      </c>
    </row>
    <row r="4771" spans="2:18" ht="15.75" hidden="1" thickBot="1" x14ac:dyDescent="0.3">
      <c r="B4771" s="15" t="s">
        <v>1819</v>
      </c>
      <c r="C4771" s="16" t="s">
        <v>1820</v>
      </c>
      <c r="D4771" s="17">
        <f t="shared" si="94"/>
        <v>0</v>
      </c>
      <c r="E4771" s="17">
        <f t="shared" si="94"/>
        <v>0</v>
      </c>
      <c r="F4771" s="17">
        <f t="shared" si="94"/>
        <v>0</v>
      </c>
      <c r="G4771" s="17">
        <f t="shared" si="94"/>
        <v>0</v>
      </c>
      <c r="H4771" s="17">
        <f t="shared" si="94"/>
        <v>0</v>
      </c>
      <c r="I4771" s="17">
        <v>0</v>
      </c>
      <c r="J4771" s="17">
        <v>0</v>
      </c>
      <c r="K4771" s="17">
        <v>0</v>
      </c>
      <c r="L4771" s="17">
        <v>0</v>
      </c>
      <c r="M4771" s="17">
        <v>0</v>
      </c>
      <c r="N4771" s="17">
        <v>0</v>
      </c>
      <c r="O4771" s="17">
        <v>0</v>
      </c>
      <c r="P4771" s="17">
        <v>0</v>
      </c>
      <c r="Q4771" s="17">
        <v>0</v>
      </c>
      <c r="R4771" s="17">
        <v>0</v>
      </c>
    </row>
    <row r="4772" spans="2:18" hidden="1" x14ac:dyDescent="0.25">
      <c r="B4772" s="11" t="s">
        <v>1</v>
      </c>
      <c r="C4772" s="13" t="s">
        <v>12</v>
      </c>
      <c r="D4772" s="12">
        <f t="shared" si="94"/>
        <v>0</v>
      </c>
      <c r="E4772" s="12">
        <f t="shared" si="94"/>
        <v>0</v>
      </c>
      <c r="F4772" s="12">
        <f t="shared" si="94"/>
        <v>0</v>
      </c>
      <c r="G4772" s="12">
        <f t="shared" si="94"/>
        <v>0</v>
      </c>
      <c r="H4772" s="12">
        <f t="shared" si="94"/>
        <v>0</v>
      </c>
      <c r="I4772" s="12">
        <v>0</v>
      </c>
      <c r="J4772" s="12">
        <v>0</v>
      </c>
      <c r="K4772" s="12">
        <v>0</v>
      </c>
      <c r="L4772" s="12">
        <v>0</v>
      </c>
      <c r="M4772" s="12">
        <v>0</v>
      </c>
      <c r="N4772" s="12">
        <v>0</v>
      </c>
      <c r="O4772" s="12">
        <v>0</v>
      </c>
      <c r="P4772" s="12">
        <v>0</v>
      </c>
      <c r="Q4772" s="12">
        <v>0</v>
      </c>
      <c r="R4772" s="12">
        <v>0</v>
      </c>
    </row>
    <row r="4773" spans="2:18" hidden="1" x14ac:dyDescent="0.25">
      <c r="B4773" s="8" t="s">
        <v>1</v>
      </c>
      <c r="C4773" s="10" t="s">
        <v>13</v>
      </c>
      <c r="D4773" s="9">
        <f t="shared" si="94"/>
        <v>0</v>
      </c>
      <c r="E4773" s="9">
        <f t="shared" si="94"/>
        <v>0</v>
      </c>
      <c r="F4773" s="9">
        <f t="shared" si="94"/>
        <v>0</v>
      </c>
      <c r="G4773" s="9">
        <f t="shared" si="94"/>
        <v>0</v>
      </c>
      <c r="H4773" s="9">
        <f t="shared" si="94"/>
        <v>0</v>
      </c>
      <c r="I4773" s="9">
        <v>0</v>
      </c>
      <c r="J4773" s="9">
        <v>0</v>
      </c>
      <c r="K4773" s="9">
        <v>0</v>
      </c>
      <c r="L4773" s="9">
        <v>0</v>
      </c>
      <c r="M4773" s="9">
        <v>0</v>
      </c>
      <c r="N4773" s="9">
        <v>0</v>
      </c>
      <c r="O4773" s="9">
        <v>0</v>
      </c>
      <c r="P4773" s="9">
        <v>0</v>
      </c>
      <c r="Q4773" s="9">
        <v>0</v>
      </c>
      <c r="R4773" s="9">
        <v>0</v>
      </c>
    </row>
    <row r="4774" spans="2:18" hidden="1" x14ac:dyDescent="0.25">
      <c r="B4774" s="8" t="s">
        <v>1</v>
      </c>
      <c r="C4774" s="10" t="s">
        <v>14</v>
      </c>
      <c r="D4774" s="9">
        <f t="shared" si="94"/>
        <v>0</v>
      </c>
      <c r="E4774" s="9">
        <f t="shared" si="94"/>
        <v>0</v>
      </c>
      <c r="F4774" s="9">
        <f t="shared" si="94"/>
        <v>0</v>
      </c>
      <c r="G4774" s="9">
        <f t="shared" si="94"/>
        <v>0</v>
      </c>
      <c r="H4774" s="9">
        <f t="shared" si="94"/>
        <v>0</v>
      </c>
      <c r="I4774" s="9">
        <v>0</v>
      </c>
      <c r="J4774" s="9">
        <v>0</v>
      </c>
      <c r="K4774" s="9">
        <v>0</v>
      </c>
      <c r="L4774" s="9">
        <v>0</v>
      </c>
      <c r="M4774" s="9">
        <v>0</v>
      </c>
      <c r="N4774" s="9">
        <v>0</v>
      </c>
      <c r="O4774" s="9">
        <v>0</v>
      </c>
      <c r="P4774" s="9">
        <v>0</v>
      </c>
      <c r="Q4774" s="9">
        <v>0</v>
      </c>
      <c r="R4774" s="9">
        <v>0</v>
      </c>
    </row>
    <row r="4775" spans="2:18" ht="15.75" hidden="1" thickBot="1" x14ac:dyDescent="0.3">
      <c r="B4775" s="15" t="s">
        <v>1821</v>
      </c>
      <c r="C4775" s="16" t="s">
        <v>1822</v>
      </c>
      <c r="D4775" s="17">
        <f t="shared" si="94"/>
        <v>0</v>
      </c>
      <c r="E4775" s="17">
        <f t="shared" si="94"/>
        <v>0</v>
      </c>
      <c r="F4775" s="17">
        <f t="shared" si="94"/>
        <v>0</v>
      </c>
      <c r="G4775" s="17">
        <f t="shared" si="94"/>
        <v>0</v>
      </c>
      <c r="H4775" s="17">
        <f t="shared" si="94"/>
        <v>0</v>
      </c>
      <c r="I4775" s="17">
        <v>0</v>
      </c>
      <c r="J4775" s="17">
        <v>0</v>
      </c>
      <c r="K4775" s="17">
        <v>0</v>
      </c>
      <c r="L4775" s="17">
        <v>0</v>
      </c>
      <c r="M4775" s="17">
        <v>0</v>
      </c>
      <c r="N4775" s="17">
        <v>0</v>
      </c>
      <c r="O4775" s="17">
        <v>0</v>
      </c>
      <c r="P4775" s="17">
        <v>0</v>
      </c>
      <c r="Q4775" s="17">
        <v>0</v>
      </c>
      <c r="R4775" s="17">
        <v>0</v>
      </c>
    </row>
    <row r="4776" spans="2:18" hidden="1" x14ac:dyDescent="0.25">
      <c r="B4776" s="11" t="s">
        <v>1</v>
      </c>
      <c r="C4776" s="13" t="s">
        <v>12</v>
      </c>
      <c r="D4776" s="12">
        <f t="shared" si="94"/>
        <v>0</v>
      </c>
      <c r="E4776" s="12">
        <f t="shared" si="94"/>
        <v>0</v>
      </c>
      <c r="F4776" s="12">
        <f t="shared" si="94"/>
        <v>0</v>
      </c>
      <c r="G4776" s="12">
        <f t="shared" si="94"/>
        <v>0</v>
      </c>
      <c r="H4776" s="12">
        <f t="shared" si="94"/>
        <v>0</v>
      </c>
      <c r="I4776" s="12">
        <v>0</v>
      </c>
      <c r="J4776" s="12">
        <v>0</v>
      </c>
      <c r="K4776" s="12">
        <v>0</v>
      </c>
      <c r="L4776" s="12">
        <v>0</v>
      </c>
      <c r="M4776" s="12">
        <v>0</v>
      </c>
      <c r="N4776" s="12">
        <v>0</v>
      </c>
      <c r="O4776" s="12">
        <v>0</v>
      </c>
      <c r="P4776" s="12">
        <v>0</v>
      </c>
      <c r="Q4776" s="12">
        <v>0</v>
      </c>
      <c r="R4776" s="12">
        <v>0</v>
      </c>
    </row>
    <row r="4777" spans="2:18" hidden="1" x14ac:dyDescent="0.25">
      <c r="B4777" s="8" t="s">
        <v>1</v>
      </c>
      <c r="C4777" s="10" t="s">
        <v>13</v>
      </c>
      <c r="D4777" s="9">
        <f t="shared" si="94"/>
        <v>0</v>
      </c>
      <c r="E4777" s="9">
        <f t="shared" si="94"/>
        <v>0</v>
      </c>
      <c r="F4777" s="9">
        <f t="shared" si="94"/>
        <v>0</v>
      </c>
      <c r="G4777" s="9">
        <f t="shared" si="94"/>
        <v>0</v>
      </c>
      <c r="H4777" s="9">
        <f t="shared" si="94"/>
        <v>0</v>
      </c>
      <c r="I4777" s="9">
        <v>0</v>
      </c>
      <c r="J4777" s="9">
        <v>0</v>
      </c>
      <c r="K4777" s="9">
        <v>0</v>
      </c>
      <c r="L4777" s="9">
        <v>0</v>
      </c>
      <c r="M4777" s="9">
        <v>0</v>
      </c>
      <c r="N4777" s="9">
        <v>0</v>
      </c>
      <c r="O4777" s="9">
        <v>0</v>
      </c>
      <c r="P4777" s="9">
        <v>0</v>
      </c>
      <c r="Q4777" s="9">
        <v>0</v>
      </c>
      <c r="R4777" s="9">
        <v>0</v>
      </c>
    </row>
    <row r="4778" spans="2:18" hidden="1" x14ac:dyDescent="0.25">
      <c r="B4778" s="8" t="s">
        <v>1</v>
      </c>
      <c r="C4778" s="10" t="s">
        <v>14</v>
      </c>
      <c r="D4778" s="9">
        <f t="shared" si="94"/>
        <v>0</v>
      </c>
      <c r="E4778" s="9">
        <f t="shared" si="94"/>
        <v>0</v>
      </c>
      <c r="F4778" s="9">
        <f t="shared" si="94"/>
        <v>0</v>
      </c>
      <c r="G4778" s="9">
        <f t="shared" si="94"/>
        <v>0</v>
      </c>
      <c r="H4778" s="9">
        <f t="shared" si="94"/>
        <v>0</v>
      </c>
      <c r="I4778" s="9">
        <v>0</v>
      </c>
      <c r="J4778" s="9">
        <v>0</v>
      </c>
      <c r="K4778" s="9">
        <v>0</v>
      </c>
      <c r="L4778" s="9">
        <v>0</v>
      </c>
      <c r="M4778" s="9">
        <v>0</v>
      </c>
      <c r="N4778" s="9">
        <v>0</v>
      </c>
      <c r="O4778" s="9">
        <v>0</v>
      </c>
      <c r="P4778" s="9">
        <v>0</v>
      </c>
      <c r="Q4778" s="9">
        <v>0</v>
      </c>
      <c r="R4778" s="9">
        <v>0</v>
      </c>
    </row>
    <row r="4779" spans="2:18" hidden="1" x14ac:dyDescent="0.25">
      <c r="B4779" s="8" t="s">
        <v>1</v>
      </c>
      <c r="C4779" s="10" t="s">
        <v>19</v>
      </c>
      <c r="D4779" s="9">
        <f t="shared" si="94"/>
        <v>0</v>
      </c>
      <c r="E4779" s="9">
        <f t="shared" si="94"/>
        <v>0</v>
      </c>
      <c r="F4779" s="9">
        <f t="shared" si="94"/>
        <v>0</v>
      </c>
      <c r="G4779" s="9">
        <f t="shared" si="94"/>
        <v>0</v>
      </c>
      <c r="H4779" s="9">
        <f t="shared" si="94"/>
        <v>0</v>
      </c>
      <c r="I4779" s="9">
        <v>0</v>
      </c>
      <c r="J4779" s="9">
        <v>0</v>
      </c>
      <c r="K4779" s="9">
        <v>0</v>
      </c>
      <c r="L4779" s="9">
        <v>0</v>
      </c>
      <c r="M4779" s="9">
        <v>0</v>
      </c>
      <c r="N4779" s="9">
        <v>0</v>
      </c>
      <c r="O4779" s="9">
        <v>0</v>
      </c>
      <c r="P4779" s="9">
        <v>0</v>
      </c>
      <c r="Q4779" s="9">
        <v>0</v>
      </c>
      <c r="R4779" s="9">
        <v>0</v>
      </c>
    </row>
    <row r="4780" spans="2:18" hidden="1" x14ac:dyDescent="0.25">
      <c r="B4780" s="11" t="s">
        <v>1</v>
      </c>
      <c r="C4780" s="13" t="s">
        <v>20</v>
      </c>
      <c r="D4780" s="12">
        <f t="shared" si="94"/>
        <v>0</v>
      </c>
      <c r="E4780" s="12">
        <f t="shared" si="94"/>
        <v>0</v>
      </c>
      <c r="F4780" s="12">
        <f t="shared" si="94"/>
        <v>0</v>
      </c>
      <c r="G4780" s="12">
        <f t="shared" si="94"/>
        <v>0</v>
      </c>
      <c r="H4780" s="12">
        <f t="shared" si="94"/>
        <v>0</v>
      </c>
      <c r="I4780" s="12">
        <v>0</v>
      </c>
      <c r="J4780" s="12">
        <v>0</v>
      </c>
      <c r="K4780" s="12">
        <v>0</v>
      </c>
      <c r="L4780" s="12">
        <v>0</v>
      </c>
      <c r="M4780" s="12">
        <v>0</v>
      </c>
      <c r="N4780" s="12">
        <v>0</v>
      </c>
      <c r="O4780" s="12">
        <v>0</v>
      </c>
      <c r="P4780" s="12">
        <v>0</v>
      </c>
      <c r="Q4780" s="12">
        <v>0</v>
      </c>
      <c r="R4780" s="12">
        <v>0</v>
      </c>
    </row>
    <row r="4781" spans="2:18" ht="15.75" hidden="1" thickBot="1" x14ac:dyDescent="0.3">
      <c r="B4781" s="15" t="s">
        <v>1823</v>
      </c>
      <c r="C4781" s="16" t="s">
        <v>1824</v>
      </c>
      <c r="D4781" s="17">
        <f t="shared" si="94"/>
        <v>0</v>
      </c>
      <c r="E4781" s="17">
        <f t="shared" si="94"/>
        <v>0</v>
      </c>
      <c r="F4781" s="17">
        <f t="shared" si="94"/>
        <v>0</v>
      </c>
      <c r="G4781" s="17">
        <f t="shared" si="94"/>
        <v>0</v>
      </c>
      <c r="H4781" s="17">
        <f t="shared" si="94"/>
        <v>0</v>
      </c>
      <c r="I4781" s="17">
        <v>0</v>
      </c>
      <c r="J4781" s="17">
        <v>0</v>
      </c>
      <c r="K4781" s="17">
        <v>0</v>
      </c>
      <c r="L4781" s="17">
        <v>0</v>
      </c>
      <c r="M4781" s="17">
        <v>0</v>
      </c>
      <c r="N4781" s="17">
        <v>0</v>
      </c>
      <c r="O4781" s="17">
        <v>0</v>
      </c>
      <c r="P4781" s="17">
        <v>0</v>
      </c>
      <c r="Q4781" s="17">
        <v>0</v>
      </c>
      <c r="R4781" s="17">
        <v>0</v>
      </c>
    </row>
    <row r="4782" spans="2:18" hidden="1" x14ac:dyDescent="0.25">
      <c r="B4782" s="11" t="s">
        <v>1</v>
      </c>
      <c r="C4782" s="13" t="s">
        <v>12</v>
      </c>
      <c r="D4782" s="12">
        <f t="shared" si="94"/>
        <v>0</v>
      </c>
      <c r="E4782" s="12">
        <f t="shared" si="94"/>
        <v>0</v>
      </c>
      <c r="F4782" s="12">
        <f t="shared" si="94"/>
        <v>0</v>
      </c>
      <c r="G4782" s="12">
        <f t="shared" si="94"/>
        <v>0</v>
      </c>
      <c r="H4782" s="12">
        <f t="shared" si="94"/>
        <v>0</v>
      </c>
      <c r="I4782" s="12">
        <v>0</v>
      </c>
      <c r="J4782" s="12">
        <v>0</v>
      </c>
      <c r="K4782" s="12">
        <v>0</v>
      </c>
      <c r="L4782" s="12">
        <v>0</v>
      </c>
      <c r="M4782" s="12">
        <v>0</v>
      </c>
      <c r="N4782" s="12">
        <v>0</v>
      </c>
      <c r="O4782" s="12">
        <v>0</v>
      </c>
      <c r="P4782" s="12">
        <v>0</v>
      </c>
      <c r="Q4782" s="12">
        <v>0</v>
      </c>
      <c r="R4782" s="12">
        <v>0</v>
      </c>
    </row>
    <row r="4783" spans="2:18" hidden="1" x14ac:dyDescent="0.25">
      <c r="B4783" s="8" t="s">
        <v>1</v>
      </c>
      <c r="C4783" s="10" t="s">
        <v>13</v>
      </c>
      <c r="D4783" s="9">
        <f t="shared" si="94"/>
        <v>0</v>
      </c>
      <c r="E4783" s="9">
        <f t="shared" si="94"/>
        <v>0</v>
      </c>
      <c r="F4783" s="9">
        <f t="shared" si="94"/>
        <v>0</v>
      </c>
      <c r="G4783" s="9">
        <f t="shared" si="94"/>
        <v>0</v>
      </c>
      <c r="H4783" s="9">
        <f t="shared" si="94"/>
        <v>0</v>
      </c>
      <c r="I4783" s="9">
        <v>0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  <c r="Q4783" s="9">
        <v>0</v>
      </c>
      <c r="R4783" s="9">
        <v>0</v>
      </c>
    </row>
    <row r="4784" spans="2:18" hidden="1" x14ac:dyDescent="0.25">
      <c r="B4784" s="8" t="s">
        <v>1</v>
      </c>
      <c r="C4784" s="10" t="s">
        <v>14</v>
      </c>
      <c r="D4784" s="9">
        <f t="shared" si="94"/>
        <v>0</v>
      </c>
      <c r="E4784" s="9">
        <f t="shared" si="94"/>
        <v>0</v>
      </c>
      <c r="F4784" s="9">
        <f t="shared" si="94"/>
        <v>0</v>
      </c>
      <c r="G4784" s="9">
        <f t="shared" si="94"/>
        <v>0</v>
      </c>
      <c r="H4784" s="9">
        <f t="shared" si="94"/>
        <v>0</v>
      </c>
      <c r="I4784" s="9">
        <v>0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  <c r="Q4784" s="9">
        <v>0</v>
      </c>
      <c r="R4784" s="9">
        <v>0</v>
      </c>
    </row>
    <row r="4785" spans="2:18" hidden="1" x14ac:dyDescent="0.25">
      <c r="B4785" s="8" t="s">
        <v>1</v>
      </c>
      <c r="C4785" s="10" t="s">
        <v>19</v>
      </c>
      <c r="D4785" s="9">
        <f t="shared" si="94"/>
        <v>0</v>
      </c>
      <c r="E4785" s="9">
        <f t="shared" si="94"/>
        <v>0</v>
      </c>
      <c r="F4785" s="9">
        <f t="shared" si="94"/>
        <v>0</v>
      </c>
      <c r="G4785" s="9">
        <f t="shared" si="94"/>
        <v>0</v>
      </c>
      <c r="H4785" s="9">
        <f t="shared" si="94"/>
        <v>0</v>
      </c>
      <c r="I4785" s="9">
        <v>0</v>
      </c>
      <c r="J4785" s="9">
        <v>0</v>
      </c>
      <c r="K4785" s="9">
        <v>0</v>
      </c>
      <c r="L4785" s="9">
        <v>0</v>
      </c>
      <c r="M4785" s="9">
        <v>0</v>
      </c>
      <c r="N4785" s="9">
        <v>0</v>
      </c>
      <c r="O4785" s="9">
        <v>0</v>
      </c>
      <c r="P4785" s="9">
        <v>0</v>
      </c>
      <c r="Q4785" s="9">
        <v>0</v>
      </c>
      <c r="R4785" s="9">
        <v>0</v>
      </c>
    </row>
    <row r="4786" spans="2:18" ht="15.75" hidden="1" thickBot="1" x14ac:dyDescent="0.3">
      <c r="B4786" s="15" t="s">
        <v>1825</v>
      </c>
      <c r="C4786" s="16" t="s">
        <v>1826</v>
      </c>
      <c r="D4786" s="17">
        <f t="shared" si="94"/>
        <v>0</v>
      </c>
      <c r="E4786" s="17">
        <f t="shared" si="94"/>
        <v>0</v>
      </c>
      <c r="F4786" s="17">
        <f t="shared" si="94"/>
        <v>0</v>
      </c>
      <c r="G4786" s="17">
        <f t="shared" si="94"/>
        <v>0</v>
      </c>
      <c r="H4786" s="17">
        <f t="shared" si="94"/>
        <v>0</v>
      </c>
      <c r="I4786" s="17">
        <v>0</v>
      </c>
      <c r="J4786" s="17">
        <v>0</v>
      </c>
      <c r="K4786" s="17">
        <v>0</v>
      </c>
      <c r="L4786" s="17">
        <v>0</v>
      </c>
      <c r="M4786" s="17">
        <v>0</v>
      </c>
      <c r="N4786" s="17">
        <v>0</v>
      </c>
      <c r="O4786" s="17">
        <v>0</v>
      </c>
      <c r="P4786" s="17">
        <v>0</v>
      </c>
      <c r="Q4786" s="17">
        <v>0</v>
      </c>
      <c r="R4786" s="17">
        <v>0</v>
      </c>
    </row>
    <row r="4787" spans="2:18" hidden="1" x14ac:dyDescent="0.25">
      <c r="B4787" s="11" t="s">
        <v>1</v>
      </c>
      <c r="C4787" s="13" t="s">
        <v>12</v>
      </c>
      <c r="D4787" s="12">
        <f t="shared" si="94"/>
        <v>0</v>
      </c>
      <c r="E4787" s="12">
        <f t="shared" si="94"/>
        <v>0</v>
      </c>
      <c r="F4787" s="12">
        <f t="shared" si="94"/>
        <v>0</v>
      </c>
      <c r="G4787" s="12">
        <f t="shared" si="94"/>
        <v>0</v>
      </c>
      <c r="H4787" s="12">
        <f t="shared" si="94"/>
        <v>0</v>
      </c>
      <c r="I4787" s="12">
        <v>0</v>
      </c>
      <c r="J4787" s="12">
        <v>0</v>
      </c>
      <c r="K4787" s="12">
        <v>0</v>
      </c>
      <c r="L4787" s="12">
        <v>0</v>
      </c>
      <c r="M4787" s="12">
        <v>0</v>
      </c>
      <c r="N4787" s="12">
        <v>0</v>
      </c>
      <c r="O4787" s="12">
        <v>0</v>
      </c>
      <c r="P4787" s="12">
        <v>0</v>
      </c>
      <c r="Q4787" s="12">
        <v>0</v>
      </c>
      <c r="R4787" s="12">
        <v>0</v>
      </c>
    </row>
    <row r="4788" spans="2:18" hidden="1" x14ac:dyDescent="0.25">
      <c r="B4788" s="8" t="s">
        <v>1</v>
      </c>
      <c r="C4788" s="10" t="s">
        <v>13</v>
      </c>
      <c r="D4788" s="9">
        <f t="shared" si="94"/>
        <v>0</v>
      </c>
      <c r="E4788" s="9">
        <f t="shared" si="94"/>
        <v>0</v>
      </c>
      <c r="F4788" s="9">
        <f t="shared" si="94"/>
        <v>0</v>
      </c>
      <c r="G4788" s="9">
        <f t="shared" si="94"/>
        <v>0</v>
      </c>
      <c r="H4788" s="9">
        <f t="shared" si="94"/>
        <v>0</v>
      </c>
      <c r="I4788" s="9">
        <v>0</v>
      </c>
      <c r="J4788" s="9">
        <v>0</v>
      </c>
      <c r="K4788" s="9">
        <v>0</v>
      </c>
      <c r="L4788" s="9">
        <v>0</v>
      </c>
      <c r="M4788" s="9">
        <v>0</v>
      </c>
      <c r="N4788" s="9">
        <v>0</v>
      </c>
      <c r="O4788" s="9">
        <v>0</v>
      </c>
      <c r="P4788" s="9">
        <v>0</v>
      </c>
      <c r="Q4788" s="9">
        <v>0</v>
      </c>
      <c r="R4788" s="9">
        <v>0</v>
      </c>
    </row>
    <row r="4789" spans="2:18" hidden="1" x14ac:dyDescent="0.25">
      <c r="B4789" s="8" t="s">
        <v>1</v>
      </c>
      <c r="C4789" s="10" t="s">
        <v>14</v>
      </c>
      <c r="D4789" s="9">
        <f t="shared" si="94"/>
        <v>0</v>
      </c>
      <c r="E4789" s="9">
        <f t="shared" si="94"/>
        <v>0</v>
      </c>
      <c r="F4789" s="9">
        <f t="shared" si="94"/>
        <v>0</v>
      </c>
      <c r="G4789" s="9">
        <f t="shared" si="94"/>
        <v>0</v>
      </c>
      <c r="H4789" s="9">
        <f t="shared" si="94"/>
        <v>0</v>
      </c>
      <c r="I4789" s="9">
        <v>0</v>
      </c>
      <c r="J4789" s="9">
        <v>0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0</v>
      </c>
    </row>
    <row r="4790" spans="2:18" hidden="1" x14ac:dyDescent="0.25">
      <c r="B4790" s="11" t="s">
        <v>1</v>
      </c>
      <c r="C4790" s="13" t="s">
        <v>20</v>
      </c>
      <c r="D4790" s="12">
        <f t="shared" si="94"/>
        <v>0</v>
      </c>
      <c r="E4790" s="12">
        <f t="shared" si="94"/>
        <v>0</v>
      </c>
      <c r="F4790" s="12">
        <f t="shared" si="94"/>
        <v>0</v>
      </c>
      <c r="G4790" s="12">
        <f t="shared" si="94"/>
        <v>0</v>
      </c>
      <c r="H4790" s="12">
        <f t="shared" si="94"/>
        <v>0</v>
      </c>
      <c r="I4790" s="12">
        <v>0</v>
      </c>
      <c r="J4790" s="12">
        <v>0</v>
      </c>
      <c r="K4790" s="12">
        <v>0</v>
      </c>
      <c r="L4790" s="12">
        <v>0</v>
      </c>
      <c r="M4790" s="12">
        <v>0</v>
      </c>
      <c r="N4790" s="12">
        <v>0</v>
      </c>
      <c r="O4790" s="12">
        <v>0</v>
      </c>
      <c r="P4790" s="12">
        <v>0</v>
      </c>
      <c r="Q4790" s="12">
        <v>0</v>
      </c>
      <c r="R4790" s="12">
        <v>0</v>
      </c>
    </row>
    <row r="4791" spans="2:18" ht="15.75" hidden="1" thickBot="1" x14ac:dyDescent="0.3">
      <c r="B4791" s="15" t="s">
        <v>1827</v>
      </c>
      <c r="C4791" s="16" t="s">
        <v>1828</v>
      </c>
      <c r="D4791" s="17">
        <f t="shared" si="94"/>
        <v>0</v>
      </c>
      <c r="E4791" s="17">
        <f t="shared" si="94"/>
        <v>0</v>
      </c>
      <c r="F4791" s="17">
        <f t="shared" si="94"/>
        <v>0</v>
      </c>
      <c r="G4791" s="17">
        <f t="shared" si="94"/>
        <v>0</v>
      </c>
      <c r="H4791" s="17">
        <f t="shared" si="94"/>
        <v>0</v>
      </c>
      <c r="I4791" s="17">
        <v>0</v>
      </c>
      <c r="J4791" s="17">
        <v>0</v>
      </c>
      <c r="K4791" s="17">
        <v>0</v>
      </c>
      <c r="L4791" s="17">
        <v>0</v>
      </c>
      <c r="M4791" s="17">
        <v>0</v>
      </c>
      <c r="N4791" s="17">
        <v>0</v>
      </c>
      <c r="O4791" s="17">
        <v>0</v>
      </c>
      <c r="P4791" s="17">
        <v>0</v>
      </c>
      <c r="Q4791" s="17">
        <v>0</v>
      </c>
      <c r="R4791" s="17">
        <v>0</v>
      </c>
    </row>
    <row r="4792" spans="2:18" hidden="1" x14ac:dyDescent="0.25">
      <c r="B4792" s="11" t="s">
        <v>1</v>
      </c>
      <c r="C4792" s="13" t="s">
        <v>12</v>
      </c>
      <c r="D4792" s="12">
        <f t="shared" si="94"/>
        <v>0</v>
      </c>
      <c r="E4792" s="12">
        <f t="shared" si="94"/>
        <v>0</v>
      </c>
      <c r="F4792" s="12">
        <f t="shared" si="94"/>
        <v>0</v>
      </c>
      <c r="G4792" s="12">
        <f t="shared" si="94"/>
        <v>0</v>
      </c>
      <c r="H4792" s="12">
        <f t="shared" si="94"/>
        <v>0</v>
      </c>
      <c r="I4792" s="12">
        <v>0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0</v>
      </c>
      <c r="P4792" s="12">
        <v>0</v>
      </c>
      <c r="Q4792" s="12">
        <v>0</v>
      </c>
      <c r="R4792" s="12">
        <v>0</v>
      </c>
    </row>
    <row r="4793" spans="2:18" hidden="1" x14ac:dyDescent="0.25">
      <c r="B4793" s="8" t="s">
        <v>1</v>
      </c>
      <c r="C4793" s="10" t="s">
        <v>13</v>
      </c>
      <c r="D4793" s="9">
        <f t="shared" si="94"/>
        <v>0</v>
      </c>
      <c r="E4793" s="9">
        <f t="shared" si="94"/>
        <v>0</v>
      </c>
      <c r="F4793" s="9">
        <f t="shared" si="94"/>
        <v>0</v>
      </c>
      <c r="G4793" s="9">
        <f t="shared" si="94"/>
        <v>0</v>
      </c>
      <c r="H4793" s="9">
        <f t="shared" si="94"/>
        <v>0</v>
      </c>
      <c r="I4793" s="9">
        <v>0</v>
      </c>
      <c r="J4793" s="9">
        <v>0</v>
      </c>
      <c r="K4793" s="9">
        <v>0</v>
      </c>
      <c r="L4793" s="9">
        <v>0</v>
      </c>
      <c r="M4793" s="9">
        <v>0</v>
      </c>
      <c r="N4793" s="9">
        <v>0</v>
      </c>
      <c r="O4793" s="9">
        <v>0</v>
      </c>
      <c r="P4793" s="9">
        <v>0</v>
      </c>
      <c r="Q4793" s="9">
        <v>0</v>
      </c>
      <c r="R4793" s="9">
        <v>0</v>
      </c>
    </row>
    <row r="4794" spans="2:18" hidden="1" x14ac:dyDescent="0.25">
      <c r="B4794" s="8" t="s">
        <v>1</v>
      </c>
      <c r="C4794" s="10" t="s">
        <v>14</v>
      </c>
      <c r="D4794" s="9">
        <f t="shared" si="94"/>
        <v>0</v>
      </c>
      <c r="E4794" s="9">
        <f t="shared" si="94"/>
        <v>0</v>
      </c>
      <c r="F4794" s="9">
        <f t="shared" si="94"/>
        <v>0</v>
      </c>
      <c r="G4794" s="9">
        <f t="shared" si="94"/>
        <v>0</v>
      </c>
      <c r="H4794" s="9">
        <f t="shared" si="94"/>
        <v>0</v>
      </c>
      <c r="I4794" s="9">
        <v>0</v>
      </c>
      <c r="J4794" s="9">
        <v>0</v>
      </c>
      <c r="K4794" s="9">
        <v>0</v>
      </c>
      <c r="L4794" s="9">
        <v>0</v>
      </c>
      <c r="M4794" s="9">
        <v>0</v>
      </c>
      <c r="N4794" s="9">
        <v>0</v>
      </c>
      <c r="O4794" s="9">
        <v>0</v>
      </c>
      <c r="P4794" s="9">
        <v>0</v>
      </c>
      <c r="Q4794" s="9">
        <v>0</v>
      </c>
      <c r="R4794" s="9">
        <v>0</v>
      </c>
    </row>
    <row r="4795" spans="2:18" ht="15.75" hidden="1" thickBot="1" x14ac:dyDescent="0.3">
      <c r="B4795" s="15" t="s">
        <v>1829</v>
      </c>
      <c r="C4795" s="16" t="s">
        <v>1830</v>
      </c>
      <c r="D4795" s="17">
        <f t="shared" si="94"/>
        <v>0</v>
      </c>
      <c r="E4795" s="17">
        <f t="shared" si="94"/>
        <v>0</v>
      </c>
      <c r="F4795" s="17">
        <f t="shared" si="94"/>
        <v>0</v>
      </c>
      <c r="G4795" s="17">
        <f t="shared" si="94"/>
        <v>0</v>
      </c>
      <c r="H4795" s="17">
        <f t="shared" si="94"/>
        <v>0</v>
      </c>
      <c r="I4795" s="17">
        <v>0</v>
      </c>
      <c r="J4795" s="17">
        <v>0</v>
      </c>
      <c r="K4795" s="17">
        <v>0</v>
      </c>
      <c r="L4795" s="17">
        <v>0</v>
      </c>
      <c r="M4795" s="17">
        <v>0</v>
      </c>
      <c r="N4795" s="17">
        <v>0</v>
      </c>
      <c r="O4795" s="17">
        <v>0</v>
      </c>
      <c r="P4795" s="17">
        <v>0</v>
      </c>
      <c r="Q4795" s="17">
        <v>0</v>
      </c>
      <c r="R4795" s="17">
        <v>0</v>
      </c>
    </row>
    <row r="4796" spans="2:18" hidden="1" x14ac:dyDescent="0.25">
      <c r="B4796" s="11" t="s">
        <v>1</v>
      </c>
      <c r="C4796" s="13" t="s">
        <v>12</v>
      </c>
      <c r="D4796" s="12">
        <f t="shared" si="94"/>
        <v>0</v>
      </c>
      <c r="E4796" s="12">
        <f t="shared" si="94"/>
        <v>0</v>
      </c>
      <c r="F4796" s="12">
        <f t="shared" si="94"/>
        <v>0</v>
      </c>
      <c r="G4796" s="12">
        <f t="shared" si="94"/>
        <v>0</v>
      </c>
      <c r="H4796" s="12">
        <f t="shared" si="94"/>
        <v>0</v>
      </c>
      <c r="I4796" s="12">
        <v>0</v>
      </c>
      <c r="J4796" s="12">
        <v>0</v>
      </c>
      <c r="K4796" s="12">
        <v>0</v>
      </c>
      <c r="L4796" s="12">
        <v>0</v>
      </c>
      <c r="M4796" s="12">
        <v>0</v>
      </c>
      <c r="N4796" s="12">
        <v>0</v>
      </c>
      <c r="O4796" s="12">
        <v>0</v>
      </c>
      <c r="P4796" s="12">
        <v>0</v>
      </c>
      <c r="Q4796" s="12">
        <v>0</v>
      </c>
      <c r="R4796" s="12">
        <v>0</v>
      </c>
    </row>
    <row r="4797" spans="2:18" hidden="1" x14ac:dyDescent="0.25">
      <c r="B4797" s="8" t="s">
        <v>1</v>
      </c>
      <c r="C4797" s="10" t="s">
        <v>13</v>
      </c>
      <c r="D4797" s="9">
        <f t="shared" si="94"/>
        <v>0</v>
      </c>
      <c r="E4797" s="9">
        <f t="shared" si="94"/>
        <v>0</v>
      </c>
      <c r="F4797" s="9">
        <f t="shared" si="94"/>
        <v>0</v>
      </c>
      <c r="G4797" s="9">
        <f t="shared" si="94"/>
        <v>0</v>
      </c>
      <c r="H4797" s="9">
        <f t="shared" si="94"/>
        <v>0</v>
      </c>
      <c r="I4797" s="9">
        <v>0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  <c r="Q4797" s="9">
        <v>0</v>
      </c>
      <c r="R4797" s="9">
        <v>0</v>
      </c>
    </row>
    <row r="4798" spans="2:18" hidden="1" x14ac:dyDescent="0.25">
      <c r="B4798" s="8" t="s">
        <v>1</v>
      </c>
      <c r="C4798" s="10" t="s">
        <v>14</v>
      </c>
      <c r="D4798" s="9">
        <f t="shared" si="94"/>
        <v>0</v>
      </c>
      <c r="E4798" s="9">
        <f t="shared" si="94"/>
        <v>0</v>
      </c>
      <c r="F4798" s="9">
        <f t="shared" si="94"/>
        <v>0</v>
      </c>
      <c r="G4798" s="9">
        <f t="shared" si="94"/>
        <v>0</v>
      </c>
      <c r="H4798" s="9">
        <f t="shared" si="94"/>
        <v>0</v>
      </c>
      <c r="I4798" s="9">
        <v>0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  <c r="Q4798" s="9">
        <v>0</v>
      </c>
      <c r="R4798" s="9">
        <v>0</v>
      </c>
    </row>
    <row r="4799" spans="2:18" hidden="1" x14ac:dyDescent="0.25">
      <c r="B4799" s="11" t="s">
        <v>1</v>
      </c>
      <c r="C4799" s="13" t="s">
        <v>20</v>
      </c>
      <c r="D4799" s="12">
        <f t="shared" si="94"/>
        <v>0</v>
      </c>
      <c r="E4799" s="12">
        <f t="shared" si="94"/>
        <v>0</v>
      </c>
      <c r="F4799" s="12">
        <f t="shared" si="94"/>
        <v>0</v>
      </c>
      <c r="G4799" s="12">
        <f t="shared" si="94"/>
        <v>0</v>
      </c>
      <c r="H4799" s="12">
        <f t="shared" si="94"/>
        <v>0</v>
      </c>
      <c r="I4799" s="12">
        <v>0</v>
      </c>
      <c r="J4799" s="12">
        <v>0</v>
      </c>
      <c r="K4799" s="12">
        <v>0</v>
      </c>
      <c r="L4799" s="12">
        <v>0</v>
      </c>
      <c r="M4799" s="12">
        <v>0</v>
      </c>
      <c r="N4799" s="12">
        <v>0</v>
      </c>
      <c r="O4799" s="12">
        <v>0</v>
      </c>
      <c r="P4799" s="12">
        <v>0</v>
      </c>
      <c r="Q4799" s="12">
        <v>0</v>
      </c>
      <c r="R4799" s="12">
        <v>0</v>
      </c>
    </row>
    <row r="4800" spans="2:18" ht="15.75" hidden="1" thickBot="1" x14ac:dyDescent="0.3">
      <c r="B4800" s="15" t="s">
        <v>1831</v>
      </c>
      <c r="C4800" s="16" t="s">
        <v>1832</v>
      </c>
      <c r="D4800" s="17">
        <f t="shared" si="94"/>
        <v>0</v>
      </c>
      <c r="E4800" s="17">
        <f t="shared" si="94"/>
        <v>0</v>
      </c>
      <c r="F4800" s="17">
        <f t="shared" si="94"/>
        <v>0</v>
      </c>
      <c r="G4800" s="17">
        <f t="shared" si="94"/>
        <v>0</v>
      </c>
      <c r="H4800" s="17">
        <f t="shared" si="94"/>
        <v>0</v>
      </c>
      <c r="I4800" s="17">
        <v>0</v>
      </c>
      <c r="J4800" s="17">
        <v>0</v>
      </c>
      <c r="K4800" s="17">
        <v>0</v>
      </c>
      <c r="L4800" s="17">
        <v>0</v>
      </c>
      <c r="M4800" s="17">
        <v>0</v>
      </c>
      <c r="N4800" s="17">
        <v>0</v>
      </c>
      <c r="O4800" s="17">
        <v>0</v>
      </c>
      <c r="P4800" s="17">
        <v>0</v>
      </c>
      <c r="Q4800" s="17">
        <v>0</v>
      </c>
      <c r="R4800" s="17">
        <v>0</v>
      </c>
    </row>
    <row r="4801" spans="2:18" hidden="1" x14ac:dyDescent="0.25">
      <c r="B4801" s="11" t="s">
        <v>1</v>
      </c>
      <c r="C4801" s="13" t="s">
        <v>12</v>
      </c>
      <c r="D4801" s="12">
        <f t="shared" si="94"/>
        <v>0</v>
      </c>
      <c r="E4801" s="12">
        <f t="shared" si="94"/>
        <v>0</v>
      </c>
      <c r="F4801" s="12">
        <f t="shared" si="94"/>
        <v>0</v>
      </c>
      <c r="G4801" s="12">
        <f t="shared" si="94"/>
        <v>0</v>
      </c>
      <c r="H4801" s="12">
        <f t="shared" si="94"/>
        <v>0</v>
      </c>
      <c r="I4801" s="12">
        <v>0</v>
      </c>
      <c r="J4801" s="12">
        <v>0</v>
      </c>
      <c r="K4801" s="12">
        <v>0</v>
      </c>
      <c r="L4801" s="12">
        <v>0</v>
      </c>
      <c r="M4801" s="12">
        <v>0</v>
      </c>
      <c r="N4801" s="12">
        <v>0</v>
      </c>
      <c r="O4801" s="12">
        <v>0</v>
      </c>
      <c r="P4801" s="12">
        <v>0</v>
      </c>
      <c r="Q4801" s="12">
        <v>0</v>
      </c>
      <c r="R4801" s="12">
        <v>0</v>
      </c>
    </row>
    <row r="4802" spans="2:18" hidden="1" x14ac:dyDescent="0.25">
      <c r="B4802" s="8" t="s">
        <v>1</v>
      </c>
      <c r="C4802" s="10" t="s">
        <v>13</v>
      </c>
      <c r="D4802" s="9">
        <f t="shared" si="94"/>
        <v>0</v>
      </c>
      <c r="E4802" s="9">
        <f t="shared" si="94"/>
        <v>0</v>
      </c>
      <c r="F4802" s="9">
        <f t="shared" si="94"/>
        <v>0</v>
      </c>
      <c r="G4802" s="9">
        <f t="shared" si="94"/>
        <v>0</v>
      </c>
      <c r="H4802" s="9">
        <f t="shared" si="94"/>
        <v>0</v>
      </c>
      <c r="I4802" s="9">
        <v>0</v>
      </c>
      <c r="J4802" s="9">
        <v>0</v>
      </c>
      <c r="K4802" s="9">
        <v>0</v>
      </c>
      <c r="L4802" s="9">
        <v>0</v>
      </c>
      <c r="M4802" s="9">
        <v>0</v>
      </c>
      <c r="N4802" s="9">
        <v>0</v>
      </c>
      <c r="O4802" s="9">
        <v>0</v>
      </c>
      <c r="P4802" s="9">
        <v>0</v>
      </c>
      <c r="Q4802" s="9">
        <v>0</v>
      </c>
      <c r="R4802" s="9">
        <v>0</v>
      </c>
    </row>
    <row r="4803" spans="2:18" hidden="1" x14ac:dyDescent="0.25">
      <c r="B4803" s="8" t="s">
        <v>1</v>
      </c>
      <c r="C4803" s="10" t="s">
        <v>14</v>
      </c>
      <c r="D4803" s="9">
        <f t="shared" si="94"/>
        <v>0</v>
      </c>
      <c r="E4803" s="9">
        <f t="shared" si="94"/>
        <v>0</v>
      </c>
      <c r="F4803" s="9">
        <f t="shared" si="94"/>
        <v>0</v>
      </c>
      <c r="G4803" s="9">
        <f t="shared" si="94"/>
        <v>0</v>
      </c>
      <c r="H4803" s="9">
        <f t="shared" si="94"/>
        <v>0</v>
      </c>
      <c r="I4803" s="9">
        <v>0</v>
      </c>
      <c r="J4803" s="9">
        <v>0</v>
      </c>
      <c r="K4803" s="9">
        <v>0</v>
      </c>
      <c r="L4803" s="9">
        <v>0</v>
      </c>
      <c r="M4803" s="9">
        <v>0</v>
      </c>
      <c r="N4803" s="9">
        <v>0</v>
      </c>
      <c r="O4803" s="9">
        <v>0</v>
      </c>
      <c r="P4803" s="9">
        <v>0</v>
      </c>
      <c r="Q4803" s="9">
        <v>0</v>
      </c>
      <c r="R4803" s="9">
        <v>0</v>
      </c>
    </row>
    <row r="4804" spans="2:18" hidden="1" x14ac:dyDescent="0.25">
      <c r="B4804" s="8" t="s">
        <v>1</v>
      </c>
      <c r="C4804" s="10" t="s">
        <v>19</v>
      </c>
      <c r="D4804" s="9">
        <f t="shared" si="94"/>
        <v>0</v>
      </c>
      <c r="E4804" s="9">
        <f t="shared" si="94"/>
        <v>0</v>
      </c>
      <c r="F4804" s="9">
        <f t="shared" si="94"/>
        <v>0</v>
      </c>
      <c r="G4804" s="9">
        <f t="shared" si="94"/>
        <v>0</v>
      </c>
      <c r="H4804" s="9">
        <f t="shared" si="94"/>
        <v>0</v>
      </c>
      <c r="I4804" s="9">
        <v>0</v>
      </c>
      <c r="J4804" s="9">
        <v>0</v>
      </c>
      <c r="K4804" s="9">
        <v>0</v>
      </c>
      <c r="L4804" s="9">
        <v>0</v>
      </c>
      <c r="M4804" s="9">
        <v>0</v>
      </c>
      <c r="N4804" s="9">
        <v>0</v>
      </c>
      <c r="O4804" s="9">
        <v>0</v>
      </c>
      <c r="P4804" s="9">
        <v>0</v>
      </c>
      <c r="Q4804" s="9">
        <v>0</v>
      </c>
      <c r="R4804" s="9">
        <v>0</v>
      </c>
    </row>
    <row r="4805" spans="2:18" ht="15.75" hidden="1" thickBot="1" x14ac:dyDescent="0.3">
      <c r="B4805" s="15" t="s">
        <v>1833</v>
      </c>
      <c r="C4805" s="16" t="s">
        <v>1834</v>
      </c>
      <c r="D4805" s="17">
        <f t="shared" si="94"/>
        <v>0</v>
      </c>
      <c r="E4805" s="17">
        <f t="shared" si="94"/>
        <v>0</v>
      </c>
      <c r="F4805" s="17">
        <f t="shared" si="94"/>
        <v>0</v>
      </c>
      <c r="G4805" s="17">
        <f t="shared" si="94"/>
        <v>0</v>
      </c>
      <c r="H4805" s="17">
        <f t="shared" si="94"/>
        <v>0</v>
      </c>
      <c r="I4805" s="17">
        <v>0</v>
      </c>
      <c r="J4805" s="17">
        <v>0</v>
      </c>
      <c r="K4805" s="17">
        <v>0</v>
      </c>
      <c r="L4805" s="17">
        <v>0</v>
      </c>
      <c r="M4805" s="17">
        <v>0</v>
      </c>
      <c r="N4805" s="17">
        <v>0</v>
      </c>
      <c r="O4805" s="17">
        <v>0</v>
      </c>
      <c r="P4805" s="17">
        <v>0</v>
      </c>
      <c r="Q4805" s="17">
        <v>0</v>
      </c>
      <c r="R4805" s="17">
        <v>0</v>
      </c>
    </row>
    <row r="4806" spans="2:18" hidden="1" x14ac:dyDescent="0.25">
      <c r="B4806" s="11" t="s">
        <v>1</v>
      </c>
      <c r="C4806" s="13" t="s">
        <v>12</v>
      </c>
      <c r="D4806" s="12">
        <f t="shared" si="94"/>
        <v>0</v>
      </c>
      <c r="E4806" s="12">
        <f t="shared" si="94"/>
        <v>0</v>
      </c>
      <c r="F4806" s="12">
        <f t="shared" si="94"/>
        <v>0</v>
      </c>
      <c r="G4806" s="12">
        <f t="shared" si="94"/>
        <v>0</v>
      </c>
      <c r="H4806" s="12">
        <f t="shared" si="94"/>
        <v>0</v>
      </c>
      <c r="I4806" s="12">
        <v>0</v>
      </c>
      <c r="J4806" s="12">
        <v>0</v>
      </c>
      <c r="K4806" s="12">
        <v>0</v>
      </c>
      <c r="L4806" s="12">
        <v>0</v>
      </c>
      <c r="M4806" s="12">
        <v>0</v>
      </c>
      <c r="N4806" s="12">
        <v>0</v>
      </c>
      <c r="O4806" s="12">
        <v>0</v>
      </c>
      <c r="P4806" s="12">
        <v>0</v>
      </c>
      <c r="Q4806" s="12">
        <v>0</v>
      </c>
      <c r="R4806" s="12">
        <v>0</v>
      </c>
    </row>
    <row r="4807" spans="2:18" hidden="1" x14ac:dyDescent="0.25">
      <c r="B4807" s="8" t="s">
        <v>1</v>
      </c>
      <c r="C4807" s="10" t="s">
        <v>13</v>
      </c>
      <c r="D4807" s="9">
        <f t="shared" si="94"/>
        <v>0</v>
      </c>
      <c r="E4807" s="9">
        <f t="shared" si="94"/>
        <v>0</v>
      </c>
      <c r="F4807" s="9">
        <f t="shared" si="94"/>
        <v>0</v>
      </c>
      <c r="G4807" s="9">
        <f t="shared" si="94"/>
        <v>0</v>
      </c>
      <c r="H4807" s="9">
        <f t="shared" si="94"/>
        <v>0</v>
      </c>
      <c r="I4807" s="9">
        <v>0</v>
      </c>
      <c r="J4807" s="9">
        <v>0</v>
      </c>
      <c r="K4807" s="9">
        <v>0</v>
      </c>
      <c r="L4807" s="9">
        <v>0</v>
      </c>
      <c r="M4807" s="9">
        <v>0</v>
      </c>
      <c r="N4807" s="9">
        <v>0</v>
      </c>
      <c r="O4807" s="9">
        <v>0</v>
      </c>
      <c r="P4807" s="9">
        <v>0</v>
      </c>
      <c r="Q4807" s="9">
        <v>0</v>
      </c>
      <c r="R4807" s="9">
        <v>0</v>
      </c>
    </row>
    <row r="4808" spans="2:18" hidden="1" x14ac:dyDescent="0.25">
      <c r="B4808" s="8" t="s">
        <v>1</v>
      </c>
      <c r="C4808" s="10" t="s">
        <v>14</v>
      </c>
      <c r="D4808" s="9">
        <f t="shared" si="94"/>
        <v>0</v>
      </c>
      <c r="E4808" s="9">
        <f t="shared" si="94"/>
        <v>0</v>
      </c>
      <c r="F4808" s="9">
        <f t="shared" si="94"/>
        <v>0</v>
      </c>
      <c r="G4808" s="9">
        <f t="shared" si="94"/>
        <v>0</v>
      </c>
      <c r="H4808" s="9">
        <f t="shared" si="94"/>
        <v>0</v>
      </c>
      <c r="I4808" s="9">
        <v>0</v>
      </c>
      <c r="J4808" s="9">
        <v>0</v>
      </c>
      <c r="K4808" s="9">
        <v>0</v>
      </c>
      <c r="L4808" s="9">
        <v>0</v>
      </c>
      <c r="M4808" s="9">
        <v>0</v>
      </c>
      <c r="N4808" s="9">
        <v>0</v>
      </c>
      <c r="O4808" s="9">
        <v>0</v>
      </c>
      <c r="P4808" s="9">
        <v>0</v>
      </c>
      <c r="Q4808" s="9">
        <v>0</v>
      </c>
      <c r="R4808" s="9">
        <v>0</v>
      </c>
    </row>
    <row r="4809" spans="2:18" hidden="1" x14ac:dyDescent="0.25">
      <c r="B4809" s="8" t="s">
        <v>1</v>
      </c>
      <c r="C4809" s="10" t="s">
        <v>18</v>
      </c>
      <c r="D4809" s="9">
        <f t="shared" si="94"/>
        <v>0</v>
      </c>
      <c r="E4809" s="9">
        <f t="shared" si="94"/>
        <v>0</v>
      </c>
      <c r="F4809" s="9">
        <f t="shared" si="94"/>
        <v>0</v>
      </c>
      <c r="G4809" s="9">
        <f t="shared" si="94"/>
        <v>0</v>
      </c>
      <c r="H4809" s="9">
        <f t="shared" si="94"/>
        <v>0</v>
      </c>
      <c r="I4809" s="9">
        <v>0</v>
      </c>
      <c r="J4809" s="9">
        <v>0</v>
      </c>
      <c r="K4809" s="9">
        <v>0</v>
      </c>
      <c r="L4809" s="9">
        <v>0</v>
      </c>
      <c r="M4809" s="9">
        <v>0</v>
      </c>
      <c r="N4809" s="9">
        <v>0</v>
      </c>
      <c r="O4809" s="9">
        <v>0</v>
      </c>
      <c r="P4809" s="9">
        <v>0</v>
      </c>
      <c r="Q4809" s="9">
        <v>0</v>
      </c>
      <c r="R4809" s="9">
        <v>0</v>
      </c>
    </row>
    <row r="4810" spans="2:18" hidden="1" x14ac:dyDescent="0.25">
      <c r="B4810" s="8" t="s">
        <v>1</v>
      </c>
      <c r="C4810" s="10" t="s">
        <v>19</v>
      </c>
      <c r="D4810" s="9">
        <f t="shared" si="94"/>
        <v>0</v>
      </c>
      <c r="E4810" s="9">
        <f t="shared" si="94"/>
        <v>0</v>
      </c>
      <c r="F4810" s="9">
        <f t="shared" si="94"/>
        <v>0</v>
      </c>
      <c r="G4810" s="9">
        <f t="shared" si="94"/>
        <v>0</v>
      </c>
      <c r="H4810" s="9">
        <f t="shared" si="94"/>
        <v>0</v>
      </c>
      <c r="I4810" s="9">
        <v>0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  <c r="Q4810" s="9">
        <v>0</v>
      </c>
      <c r="R4810" s="9">
        <v>0</v>
      </c>
    </row>
    <row r="4811" spans="2:18" hidden="1" x14ac:dyDescent="0.25">
      <c r="B4811" s="11" t="s">
        <v>1</v>
      </c>
      <c r="C4811" s="13" t="s">
        <v>20</v>
      </c>
      <c r="D4811" s="12">
        <f t="shared" si="94"/>
        <v>0</v>
      </c>
      <c r="E4811" s="12">
        <f t="shared" si="94"/>
        <v>0</v>
      </c>
      <c r="F4811" s="12">
        <f t="shared" si="94"/>
        <v>0</v>
      </c>
      <c r="G4811" s="12">
        <f t="shared" si="94"/>
        <v>0</v>
      </c>
      <c r="H4811" s="12">
        <f t="shared" si="94"/>
        <v>0</v>
      </c>
      <c r="I4811" s="12">
        <v>0</v>
      </c>
      <c r="J4811" s="12">
        <v>0</v>
      </c>
      <c r="K4811" s="12">
        <v>0</v>
      </c>
      <c r="L4811" s="12">
        <v>0</v>
      </c>
      <c r="M4811" s="12">
        <v>0</v>
      </c>
      <c r="N4811" s="12">
        <v>0</v>
      </c>
      <c r="O4811" s="12">
        <v>0</v>
      </c>
      <c r="P4811" s="12">
        <v>0</v>
      </c>
      <c r="Q4811" s="12">
        <v>0</v>
      </c>
      <c r="R4811" s="12">
        <v>0</v>
      </c>
    </row>
    <row r="4812" spans="2:18" ht="15.75" hidden="1" thickBot="1" x14ac:dyDescent="0.3">
      <c r="B4812" s="15" t="s">
        <v>1835</v>
      </c>
      <c r="C4812" s="16" t="s">
        <v>1836</v>
      </c>
      <c r="D4812" s="17">
        <f t="shared" si="94"/>
        <v>0</v>
      </c>
      <c r="E4812" s="17">
        <f t="shared" si="94"/>
        <v>0</v>
      </c>
      <c r="F4812" s="17">
        <f t="shared" si="94"/>
        <v>0</v>
      </c>
      <c r="G4812" s="17">
        <f t="shared" si="94"/>
        <v>0</v>
      </c>
      <c r="H4812" s="17">
        <f t="shared" si="94"/>
        <v>0</v>
      </c>
      <c r="I4812" s="17">
        <v>0</v>
      </c>
      <c r="J4812" s="17">
        <v>0</v>
      </c>
      <c r="K4812" s="17">
        <v>0</v>
      </c>
      <c r="L4812" s="17">
        <v>0</v>
      </c>
      <c r="M4812" s="17">
        <v>0</v>
      </c>
      <c r="N4812" s="17">
        <v>0</v>
      </c>
      <c r="O4812" s="17">
        <v>0</v>
      </c>
      <c r="P4812" s="17">
        <v>0</v>
      </c>
      <c r="Q4812" s="17">
        <v>0</v>
      </c>
      <c r="R4812" s="17">
        <v>0</v>
      </c>
    </row>
    <row r="4813" spans="2:18" hidden="1" x14ac:dyDescent="0.25">
      <c r="B4813" s="11" t="s">
        <v>1</v>
      </c>
      <c r="C4813" s="13" t="s">
        <v>12</v>
      </c>
      <c r="D4813" s="12">
        <f t="shared" si="94"/>
        <v>0</v>
      </c>
      <c r="E4813" s="12">
        <f t="shared" si="94"/>
        <v>0</v>
      </c>
      <c r="F4813" s="12">
        <f t="shared" si="94"/>
        <v>0</v>
      </c>
      <c r="G4813" s="12">
        <f t="shared" si="94"/>
        <v>0</v>
      </c>
      <c r="H4813" s="12">
        <f t="shared" si="94"/>
        <v>0</v>
      </c>
      <c r="I4813" s="12">
        <v>0</v>
      </c>
      <c r="J4813" s="12">
        <v>0</v>
      </c>
      <c r="K4813" s="12">
        <v>0</v>
      </c>
      <c r="L4813" s="12">
        <v>0</v>
      </c>
      <c r="M4813" s="12">
        <v>0</v>
      </c>
      <c r="N4813" s="12">
        <v>0</v>
      </c>
      <c r="O4813" s="12">
        <v>0</v>
      </c>
      <c r="P4813" s="12">
        <v>0</v>
      </c>
      <c r="Q4813" s="12">
        <v>0</v>
      </c>
      <c r="R4813" s="12">
        <v>0</v>
      </c>
    </row>
    <row r="4814" spans="2:18" hidden="1" x14ac:dyDescent="0.25">
      <c r="B4814" s="8" t="s">
        <v>1</v>
      </c>
      <c r="C4814" s="10" t="s">
        <v>13</v>
      </c>
      <c r="D4814" s="9">
        <f t="shared" si="94"/>
        <v>0</v>
      </c>
      <c r="E4814" s="9">
        <f t="shared" si="94"/>
        <v>0</v>
      </c>
      <c r="F4814" s="9">
        <f t="shared" si="94"/>
        <v>0</v>
      </c>
      <c r="G4814" s="9">
        <f t="shared" si="94"/>
        <v>0</v>
      </c>
      <c r="H4814" s="9">
        <f t="shared" si="94"/>
        <v>0</v>
      </c>
      <c r="I4814" s="9">
        <v>0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  <c r="Q4814" s="9">
        <v>0</v>
      </c>
      <c r="R4814" s="9">
        <v>0</v>
      </c>
    </row>
    <row r="4815" spans="2:18" hidden="1" x14ac:dyDescent="0.25">
      <c r="B4815" s="8" t="s">
        <v>1</v>
      </c>
      <c r="C4815" s="10" t="s">
        <v>14</v>
      </c>
      <c r="D4815" s="9">
        <f t="shared" si="94"/>
        <v>0</v>
      </c>
      <c r="E4815" s="9">
        <f t="shared" si="94"/>
        <v>0</v>
      </c>
      <c r="F4815" s="9">
        <f t="shared" si="94"/>
        <v>0</v>
      </c>
      <c r="G4815" s="9">
        <f t="shared" si="94"/>
        <v>0</v>
      </c>
      <c r="H4815" s="9">
        <f t="shared" si="94"/>
        <v>0</v>
      </c>
      <c r="I4815" s="9">
        <v>0</v>
      </c>
      <c r="J4815" s="9">
        <v>0</v>
      </c>
      <c r="K4815" s="9">
        <v>0</v>
      </c>
      <c r="L4815" s="9">
        <v>0</v>
      </c>
      <c r="M4815" s="9">
        <v>0</v>
      </c>
      <c r="N4815" s="9">
        <v>0</v>
      </c>
      <c r="O4815" s="9">
        <v>0</v>
      </c>
      <c r="P4815" s="9">
        <v>0</v>
      </c>
      <c r="Q4815" s="9">
        <v>0</v>
      </c>
      <c r="R4815" s="9">
        <v>0</v>
      </c>
    </row>
    <row r="4816" spans="2:18" hidden="1" x14ac:dyDescent="0.25">
      <c r="B4816" s="8" t="s">
        <v>1</v>
      </c>
      <c r="C4816" s="10" t="s">
        <v>19</v>
      </c>
      <c r="D4816" s="9">
        <f t="shared" ref="D4816:H4866" si="95">I4816+N4816</f>
        <v>0</v>
      </c>
      <c r="E4816" s="9">
        <f t="shared" si="95"/>
        <v>0</v>
      </c>
      <c r="F4816" s="9">
        <f t="shared" si="95"/>
        <v>0</v>
      </c>
      <c r="G4816" s="9">
        <f t="shared" si="95"/>
        <v>0</v>
      </c>
      <c r="H4816" s="9">
        <f t="shared" si="95"/>
        <v>0</v>
      </c>
      <c r="I4816" s="9">
        <v>0</v>
      </c>
      <c r="J4816" s="9">
        <v>0</v>
      </c>
      <c r="K4816" s="9">
        <v>0</v>
      </c>
      <c r="L4816" s="9">
        <v>0</v>
      </c>
      <c r="M4816" s="9">
        <v>0</v>
      </c>
      <c r="N4816" s="9">
        <v>0</v>
      </c>
      <c r="O4816" s="9">
        <v>0</v>
      </c>
      <c r="P4816" s="9">
        <v>0</v>
      </c>
      <c r="Q4816" s="9">
        <v>0</v>
      </c>
      <c r="R4816" s="9">
        <v>0</v>
      </c>
    </row>
    <row r="4817" spans="2:18" ht="45.75" hidden="1" thickBot="1" x14ac:dyDescent="0.3">
      <c r="B4817" s="15" t="s">
        <v>1837</v>
      </c>
      <c r="C4817" s="16" t="s">
        <v>1838</v>
      </c>
      <c r="D4817" s="17">
        <f t="shared" si="95"/>
        <v>0</v>
      </c>
      <c r="E4817" s="17">
        <f t="shared" si="95"/>
        <v>0</v>
      </c>
      <c r="F4817" s="17">
        <f t="shared" si="95"/>
        <v>0</v>
      </c>
      <c r="G4817" s="17">
        <f t="shared" si="95"/>
        <v>0</v>
      </c>
      <c r="H4817" s="17">
        <f t="shared" si="95"/>
        <v>0</v>
      </c>
      <c r="I4817" s="17">
        <v>0</v>
      </c>
      <c r="J4817" s="17">
        <v>0</v>
      </c>
      <c r="K4817" s="17">
        <v>0</v>
      </c>
      <c r="L4817" s="17">
        <v>0</v>
      </c>
      <c r="M4817" s="17">
        <v>0</v>
      </c>
      <c r="N4817" s="17">
        <v>0</v>
      </c>
      <c r="O4817" s="17">
        <v>0</v>
      </c>
      <c r="P4817" s="17">
        <v>0</v>
      </c>
      <c r="Q4817" s="17">
        <v>0</v>
      </c>
      <c r="R4817" s="17">
        <v>0</v>
      </c>
    </row>
    <row r="4818" spans="2:18" hidden="1" x14ac:dyDescent="0.25">
      <c r="B4818" s="11" t="s">
        <v>1</v>
      </c>
      <c r="C4818" s="13" t="s">
        <v>12</v>
      </c>
      <c r="D4818" s="12">
        <f t="shared" si="95"/>
        <v>0</v>
      </c>
      <c r="E4818" s="12">
        <f t="shared" si="95"/>
        <v>0</v>
      </c>
      <c r="F4818" s="12">
        <f t="shared" si="95"/>
        <v>0</v>
      </c>
      <c r="G4818" s="12">
        <f t="shared" si="95"/>
        <v>0</v>
      </c>
      <c r="H4818" s="12">
        <f t="shared" si="95"/>
        <v>0</v>
      </c>
      <c r="I4818" s="12">
        <v>0</v>
      </c>
      <c r="J4818" s="12">
        <v>0</v>
      </c>
      <c r="K4818" s="12">
        <v>0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v>0</v>
      </c>
      <c r="R4818" s="12">
        <v>0</v>
      </c>
    </row>
    <row r="4819" spans="2:18" hidden="1" x14ac:dyDescent="0.25">
      <c r="B4819" s="8" t="s">
        <v>1</v>
      </c>
      <c r="C4819" s="10" t="s">
        <v>13</v>
      </c>
      <c r="D4819" s="9">
        <f t="shared" si="95"/>
        <v>0</v>
      </c>
      <c r="E4819" s="9">
        <f t="shared" si="95"/>
        <v>0</v>
      </c>
      <c r="F4819" s="9">
        <f t="shared" si="95"/>
        <v>0</v>
      </c>
      <c r="G4819" s="9">
        <f t="shared" si="95"/>
        <v>0</v>
      </c>
      <c r="H4819" s="9">
        <f t="shared" si="95"/>
        <v>0</v>
      </c>
      <c r="I4819" s="9">
        <v>0</v>
      </c>
      <c r="J4819" s="9">
        <v>0</v>
      </c>
      <c r="K4819" s="9">
        <v>0</v>
      </c>
      <c r="L4819" s="9">
        <v>0</v>
      </c>
      <c r="M4819" s="9">
        <v>0</v>
      </c>
      <c r="N4819" s="9">
        <v>0</v>
      </c>
      <c r="O4819" s="9">
        <v>0</v>
      </c>
      <c r="P4819" s="9">
        <v>0</v>
      </c>
      <c r="Q4819" s="9">
        <v>0</v>
      </c>
      <c r="R4819" s="9">
        <v>0</v>
      </c>
    </row>
    <row r="4820" spans="2:18" hidden="1" x14ac:dyDescent="0.25">
      <c r="B4820" s="8" t="s">
        <v>1</v>
      </c>
      <c r="C4820" s="10" t="s">
        <v>14</v>
      </c>
      <c r="D4820" s="9">
        <f t="shared" si="95"/>
        <v>0</v>
      </c>
      <c r="E4820" s="9">
        <f t="shared" si="95"/>
        <v>0</v>
      </c>
      <c r="F4820" s="9">
        <f t="shared" si="95"/>
        <v>0</v>
      </c>
      <c r="G4820" s="9">
        <f t="shared" si="95"/>
        <v>0</v>
      </c>
      <c r="H4820" s="9">
        <f t="shared" si="95"/>
        <v>0</v>
      </c>
      <c r="I4820" s="9">
        <v>0</v>
      </c>
      <c r="J4820" s="9">
        <v>0</v>
      </c>
      <c r="K4820" s="9">
        <v>0</v>
      </c>
      <c r="L4820" s="9">
        <v>0</v>
      </c>
      <c r="M4820" s="9">
        <v>0</v>
      </c>
      <c r="N4820" s="9">
        <v>0</v>
      </c>
      <c r="O4820" s="9">
        <v>0</v>
      </c>
      <c r="P4820" s="9">
        <v>0</v>
      </c>
      <c r="Q4820" s="9">
        <v>0</v>
      </c>
      <c r="R4820" s="9">
        <v>0</v>
      </c>
    </row>
    <row r="4821" spans="2:18" hidden="1" x14ac:dyDescent="0.25">
      <c r="B4821" s="8" t="s">
        <v>1</v>
      </c>
      <c r="C4821" s="10" t="s">
        <v>19</v>
      </c>
      <c r="D4821" s="9">
        <f t="shared" si="95"/>
        <v>0</v>
      </c>
      <c r="E4821" s="9">
        <f t="shared" si="95"/>
        <v>0</v>
      </c>
      <c r="F4821" s="9">
        <f t="shared" si="95"/>
        <v>0</v>
      </c>
      <c r="G4821" s="9">
        <f t="shared" si="95"/>
        <v>0</v>
      </c>
      <c r="H4821" s="9">
        <f t="shared" si="95"/>
        <v>0</v>
      </c>
      <c r="I4821" s="9">
        <v>0</v>
      </c>
      <c r="J4821" s="9">
        <v>0</v>
      </c>
      <c r="K4821" s="9">
        <v>0</v>
      </c>
      <c r="L4821" s="9">
        <v>0</v>
      </c>
      <c r="M4821" s="9">
        <v>0</v>
      </c>
      <c r="N4821" s="9">
        <v>0</v>
      </c>
      <c r="O4821" s="9">
        <v>0</v>
      </c>
      <c r="P4821" s="9">
        <v>0</v>
      </c>
      <c r="Q4821" s="9">
        <v>0</v>
      </c>
      <c r="R4821" s="9">
        <v>0</v>
      </c>
    </row>
    <row r="4822" spans="2:18" ht="30.75" hidden="1" thickBot="1" x14ac:dyDescent="0.3">
      <c r="B4822" s="15" t="s">
        <v>1839</v>
      </c>
      <c r="C4822" s="16" t="s">
        <v>1840</v>
      </c>
      <c r="D4822" s="17">
        <f t="shared" si="95"/>
        <v>0</v>
      </c>
      <c r="E4822" s="17">
        <f t="shared" si="95"/>
        <v>0</v>
      </c>
      <c r="F4822" s="17">
        <f t="shared" si="95"/>
        <v>0</v>
      </c>
      <c r="G4822" s="17">
        <f t="shared" si="95"/>
        <v>0</v>
      </c>
      <c r="H4822" s="17">
        <f t="shared" si="95"/>
        <v>0</v>
      </c>
      <c r="I4822" s="17">
        <v>0</v>
      </c>
      <c r="J4822" s="17">
        <v>0</v>
      </c>
      <c r="K4822" s="17">
        <v>0</v>
      </c>
      <c r="L4822" s="17">
        <v>0</v>
      </c>
      <c r="M4822" s="17">
        <v>0</v>
      </c>
      <c r="N4822" s="17">
        <v>0</v>
      </c>
      <c r="O4822" s="17">
        <v>0</v>
      </c>
      <c r="P4822" s="17">
        <v>0</v>
      </c>
      <c r="Q4822" s="17">
        <v>0</v>
      </c>
      <c r="R4822" s="17">
        <v>0</v>
      </c>
    </row>
    <row r="4823" spans="2:18" hidden="1" x14ac:dyDescent="0.25">
      <c r="B4823" s="11" t="s">
        <v>1</v>
      </c>
      <c r="C4823" s="13" t="s">
        <v>12</v>
      </c>
      <c r="D4823" s="12">
        <f t="shared" si="95"/>
        <v>0</v>
      </c>
      <c r="E4823" s="12">
        <f t="shared" si="95"/>
        <v>0</v>
      </c>
      <c r="F4823" s="12">
        <f t="shared" si="95"/>
        <v>0</v>
      </c>
      <c r="G4823" s="12">
        <f t="shared" si="95"/>
        <v>0</v>
      </c>
      <c r="H4823" s="12">
        <f t="shared" si="95"/>
        <v>0</v>
      </c>
      <c r="I4823" s="12">
        <v>0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2">
        <v>0</v>
      </c>
      <c r="P4823" s="12">
        <v>0</v>
      </c>
      <c r="Q4823" s="12">
        <v>0</v>
      </c>
      <c r="R4823" s="12">
        <v>0</v>
      </c>
    </row>
    <row r="4824" spans="2:18" hidden="1" x14ac:dyDescent="0.25">
      <c r="B4824" s="8" t="s">
        <v>1</v>
      </c>
      <c r="C4824" s="10" t="s">
        <v>13</v>
      </c>
      <c r="D4824" s="9">
        <f t="shared" si="95"/>
        <v>0</v>
      </c>
      <c r="E4824" s="9">
        <f t="shared" si="95"/>
        <v>0</v>
      </c>
      <c r="F4824" s="9">
        <f t="shared" si="95"/>
        <v>0</v>
      </c>
      <c r="G4824" s="9">
        <f t="shared" si="95"/>
        <v>0</v>
      </c>
      <c r="H4824" s="9">
        <f t="shared" si="95"/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</row>
    <row r="4825" spans="2:18" hidden="1" x14ac:dyDescent="0.25">
      <c r="B4825" s="8" t="s">
        <v>1</v>
      </c>
      <c r="C4825" s="10" t="s">
        <v>14</v>
      </c>
      <c r="D4825" s="9">
        <f t="shared" si="95"/>
        <v>0</v>
      </c>
      <c r="E4825" s="9">
        <f t="shared" si="95"/>
        <v>0</v>
      </c>
      <c r="F4825" s="9">
        <f t="shared" si="95"/>
        <v>0</v>
      </c>
      <c r="G4825" s="9">
        <f t="shared" si="95"/>
        <v>0</v>
      </c>
      <c r="H4825" s="9">
        <f t="shared" si="95"/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</row>
    <row r="4826" spans="2:18" ht="15.75" hidden="1" thickBot="1" x14ac:dyDescent="0.3">
      <c r="B4826" s="15" t="s">
        <v>1841</v>
      </c>
      <c r="C4826" s="16" t="s">
        <v>1842</v>
      </c>
      <c r="D4826" s="17">
        <f t="shared" si="95"/>
        <v>0</v>
      </c>
      <c r="E4826" s="17">
        <f t="shared" si="95"/>
        <v>0</v>
      </c>
      <c r="F4826" s="17">
        <f t="shared" si="95"/>
        <v>0</v>
      </c>
      <c r="G4826" s="17">
        <f t="shared" si="95"/>
        <v>0</v>
      </c>
      <c r="H4826" s="17">
        <f t="shared" si="95"/>
        <v>0</v>
      </c>
      <c r="I4826" s="17">
        <v>0</v>
      </c>
      <c r="J4826" s="17">
        <v>0</v>
      </c>
      <c r="K4826" s="17">
        <v>0</v>
      </c>
      <c r="L4826" s="17">
        <v>0</v>
      </c>
      <c r="M4826" s="17">
        <v>0</v>
      </c>
      <c r="N4826" s="17">
        <v>0</v>
      </c>
      <c r="O4826" s="17">
        <v>0</v>
      </c>
      <c r="P4826" s="17">
        <v>0</v>
      </c>
      <c r="Q4826" s="17">
        <v>0</v>
      </c>
      <c r="R4826" s="17">
        <v>0</v>
      </c>
    </row>
    <row r="4827" spans="2:18" hidden="1" x14ac:dyDescent="0.25">
      <c r="B4827" s="11" t="s">
        <v>1</v>
      </c>
      <c r="C4827" s="13" t="s">
        <v>12</v>
      </c>
      <c r="D4827" s="12">
        <f t="shared" si="95"/>
        <v>0</v>
      </c>
      <c r="E4827" s="12">
        <f t="shared" si="95"/>
        <v>0</v>
      </c>
      <c r="F4827" s="12">
        <f t="shared" si="95"/>
        <v>0</v>
      </c>
      <c r="G4827" s="12">
        <f t="shared" si="95"/>
        <v>0</v>
      </c>
      <c r="H4827" s="12">
        <f t="shared" si="95"/>
        <v>0</v>
      </c>
      <c r="I4827" s="12">
        <v>0</v>
      </c>
      <c r="J4827" s="12">
        <v>0</v>
      </c>
      <c r="K4827" s="12">
        <v>0</v>
      </c>
      <c r="L4827" s="12">
        <v>0</v>
      </c>
      <c r="M4827" s="12">
        <v>0</v>
      </c>
      <c r="N4827" s="12">
        <v>0</v>
      </c>
      <c r="O4827" s="12">
        <v>0</v>
      </c>
      <c r="P4827" s="12">
        <v>0</v>
      </c>
      <c r="Q4827" s="12">
        <v>0</v>
      </c>
      <c r="R4827" s="12">
        <v>0</v>
      </c>
    </row>
    <row r="4828" spans="2:18" hidden="1" x14ac:dyDescent="0.25">
      <c r="B4828" s="8" t="s">
        <v>1</v>
      </c>
      <c r="C4828" s="10" t="s">
        <v>13</v>
      </c>
      <c r="D4828" s="9">
        <f t="shared" si="95"/>
        <v>0</v>
      </c>
      <c r="E4828" s="9">
        <f t="shared" si="95"/>
        <v>0</v>
      </c>
      <c r="F4828" s="9">
        <f t="shared" si="95"/>
        <v>0</v>
      </c>
      <c r="G4828" s="9">
        <f t="shared" si="95"/>
        <v>0</v>
      </c>
      <c r="H4828" s="9">
        <f t="shared" si="95"/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</row>
    <row r="4829" spans="2:18" hidden="1" x14ac:dyDescent="0.25">
      <c r="B4829" s="8" t="s">
        <v>1</v>
      </c>
      <c r="C4829" s="10" t="s">
        <v>14</v>
      </c>
      <c r="D4829" s="9">
        <f t="shared" si="95"/>
        <v>0</v>
      </c>
      <c r="E4829" s="9">
        <f t="shared" si="95"/>
        <v>0</v>
      </c>
      <c r="F4829" s="9">
        <f t="shared" si="95"/>
        <v>0</v>
      </c>
      <c r="G4829" s="9">
        <f t="shared" si="95"/>
        <v>0</v>
      </c>
      <c r="H4829" s="9">
        <f t="shared" si="95"/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</row>
    <row r="4830" spans="2:18" hidden="1" x14ac:dyDescent="0.25">
      <c r="B4830" s="8" t="s">
        <v>1</v>
      </c>
      <c r="C4830" s="10" t="s">
        <v>17</v>
      </c>
      <c r="D4830" s="9">
        <f t="shared" si="95"/>
        <v>0</v>
      </c>
      <c r="E4830" s="9">
        <f t="shared" si="95"/>
        <v>0</v>
      </c>
      <c r="F4830" s="9">
        <f t="shared" si="95"/>
        <v>0</v>
      </c>
      <c r="G4830" s="9">
        <f t="shared" si="95"/>
        <v>0</v>
      </c>
      <c r="H4830" s="9">
        <f t="shared" si="95"/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</row>
    <row r="4831" spans="2:18" hidden="1" x14ac:dyDescent="0.25">
      <c r="B4831" s="8" t="s">
        <v>1</v>
      </c>
      <c r="C4831" s="10" t="s">
        <v>18</v>
      </c>
      <c r="D4831" s="9">
        <f t="shared" si="95"/>
        <v>0</v>
      </c>
      <c r="E4831" s="9">
        <f t="shared" si="95"/>
        <v>0</v>
      </c>
      <c r="F4831" s="9">
        <f t="shared" si="95"/>
        <v>0</v>
      </c>
      <c r="G4831" s="9">
        <f t="shared" si="95"/>
        <v>0</v>
      </c>
      <c r="H4831" s="9">
        <f t="shared" si="95"/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</row>
    <row r="4832" spans="2:18" hidden="1" x14ac:dyDescent="0.25">
      <c r="B4832" s="8" t="s">
        <v>1</v>
      </c>
      <c r="C4832" s="10" t="s">
        <v>19</v>
      </c>
      <c r="D4832" s="9">
        <f t="shared" si="95"/>
        <v>0</v>
      </c>
      <c r="E4832" s="9">
        <f t="shared" si="95"/>
        <v>0</v>
      </c>
      <c r="F4832" s="9">
        <f t="shared" si="95"/>
        <v>0</v>
      </c>
      <c r="G4832" s="9">
        <f t="shared" si="95"/>
        <v>0</v>
      </c>
      <c r="H4832" s="9">
        <f t="shared" si="95"/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</row>
    <row r="4833" spans="2:18" hidden="1" x14ac:dyDescent="0.25">
      <c r="B4833" s="11" t="s">
        <v>1</v>
      </c>
      <c r="C4833" s="13" t="s">
        <v>20</v>
      </c>
      <c r="D4833" s="12">
        <f t="shared" si="95"/>
        <v>0</v>
      </c>
      <c r="E4833" s="12">
        <f t="shared" si="95"/>
        <v>0</v>
      </c>
      <c r="F4833" s="12">
        <f t="shared" si="95"/>
        <v>0</v>
      </c>
      <c r="G4833" s="12">
        <f t="shared" si="95"/>
        <v>0</v>
      </c>
      <c r="H4833" s="12">
        <f t="shared" si="95"/>
        <v>0</v>
      </c>
      <c r="I4833" s="12">
        <v>0</v>
      </c>
      <c r="J4833" s="12">
        <v>0</v>
      </c>
      <c r="K4833" s="12">
        <v>0</v>
      </c>
      <c r="L4833" s="12">
        <v>0</v>
      </c>
      <c r="M4833" s="12">
        <v>0</v>
      </c>
      <c r="N4833" s="12">
        <v>0</v>
      </c>
      <c r="O4833" s="12">
        <v>0</v>
      </c>
      <c r="P4833" s="12">
        <v>0</v>
      </c>
      <c r="Q4833" s="12">
        <v>0</v>
      </c>
      <c r="R4833" s="12">
        <v>0</v>
      </c>
    </row>
    <row r="4834" spans="2:18" ht="30.75" hidden="1" thickBot="1" x14ac:dyDescent="0.3">
      <c r="B4834" s="15" t="s">
        <v>1843</v>
      </c>
      <c r="C4834" s="16" t="s">
        <v>1844</v>
      </c>
      <c r="D4834" s="17">
        <f t="shared" si="95"/>
        <v>0</v>
      </c>
      <c r="E4834" s="17">
        <f t="shared" si="95"/>
        <v>0</v>
      </c>
      <c r="F4834" s="17">
        <f t="shared" si="95"/>
        <v>0</v>
      </c>
      <c r="G4834" s="17">
        <f t="shared" si="95"/>
        <v>0</v>
      </c>
      <c r="H4834" s="17">
        <f t="shared" si="95"/>
        <v>0</v>
      </c>
      <c r="I4834" s="17">
        <v>0</v>
      </c>
      <c r="J4834" s="17">
        <v>0</v>
      </c>
      <c r="K4834" s="17">
        <v>0</v>
      </c>
      <c r="L4834" s="17">
        <v>0</v>
      </c>
      <c r="M4834" s="17">
        <v>0</v>
      </c>
      <c r="N4834" s="17">
        <v>0</v>
      </c>
      <c r="O4834" s="17">
        <v>0</v>
      </c>
      <c r="P4834" s="17">
        <v>0</v>
      </c>
      <c r="Q4834" s="17">
        <v>0</v>
      </c>
      <c r="R4834" s="17">
        <v>0</v>
      </c>
    </row>
    <row r="4835" spans="2:18" hidden="1" x14ac:dyDescent="0.25">
      <c r="B4835" s="11" t="s">
        <v>1</v>
      </c>
      <c r="C4835" s="13" t="s">
        <v>12</v>
      </c>
      <c r="D4835" s="12">
        <f t="shared" si="95"/>
        <v>0</v>
      </c>
      <c r="E4835" s="12">
        <f t="shared" si="95"/>
        <v>0</v>
      </c>
      <c r="F4835" s="12">
        <f t="shared" si="95"/>
        <v>0</v>
      </c>
      <c r="G4835" s="12">
        <f t="shared" si="95"/>
        <v>0</v>
      </c>
      <c r="H4835" s="12">
        <f t="shared" si="95"/>
        <v>0</v>
      </c>
      <c r="I4835" s="12">
        <v>0</v>
      </c>
      <c r="J4835" s="12">
        <v>0</v>
      </c>
      <c r="K4835" s="12">
        <v>0</v>
      </c>
      <c r="L4835" s="12">
        <v>0</v>
      </c>
      <c r="M4835" s="12">
        <v>0</v>
      </c>
      <c r="N4835" s="12">
        <v>0</v>
      </c>
      <c r="O4835" s="12">
        <v>0</v>
      </c>
      <c r="P4835" s="12">
        <v>0</v>
      </c>
      <c r="Q4835" s="12">
        <v>0</v>
      </c>
      <c r="R4835" s="12">
        <v>0</v>
      </c>
    </row>
    <row r="4836" spans="2:18" hidden="1" x14ac:dyDescent="0.25">
      <c r="B4836" s="8" t="s">
        <v>1</v>
      </c>
      <c r="C4836" s="10" t="s">
        <v>13</v>
      </c>
      <c r="D4836" s="9">
        <f t="shared" si="95"/>
        <v>0</v>
      </c>
      <c r="E4836" s="9">
        <f t="shared" si="95"/>
        <v>0</v>
      </c>
      <c r="F4836" s="9">
        <f t="shared" si="95"/>
        <v>0</v>
      </c>
      <c r="G4836" s="9">
        <f t="shared" si="95"/>
        <v>0</v>
      </c>
      <c r="H4836" s="9">
        <f t="shared" si="95"/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</row>
    <row r="4837" spans="2:18" hidden="1" x14ac:dyDescent="0.25">
      <c r="B4837" s="8" t="s">
        <v>1</v>
      </c>
      <c r="C4837" s="10" t="s">
        <v>14</v>
      </c>
      <c r="D4837" s="9">
        <f t="shared" si="95"/>
        <v>0</v>
      </c>
      <c r="E4837" s="9">
        <f t="shared" si="95"/>
        <v>0</v>
      </c>
      <c r="F4837" s="9">
        <f t="shared" si="95"/>
        <v>0</v>
      </c>
      <c r="G4837" s="9">
        <f t="shared" si="95"/>
        <v>0</v>
      </c>
      <c r="H4837" s="9">
        <f t="shared" si="95"/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</row>
    <row r="4838" spans="2:18" hidden="1" x14ac:dyDescent="0.25">
      <c r="B4838" s="8" t="s">
        <v>1</v>
      </c>
      <c r="C4838" s="10" t="s">
        <v>18</v>
      </c>
      <c r="D4838" s="9">
        <f t="shared" si="95"/>
        <v>0</v>
      </c>
      <c r="E4838" s="9">
        <f t="shared" si="95"/>
        <v>0</v>
      </c>
      <c r="F4838" s="9">
        <f t="shared" si="95"/>
        <v>0</v>
      </c>
      <c r="G4838" s="9">
        <f t="shared" si="95"/>
        <v>0</v>
      </c>
      <c r="H4838" s="9">
        <f t="shared" si="95"/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</row>
    <row r="4839" spans="2:18" hidden="1" x14ac:dyDescent="0.25">
      <c r="B4839" s="8" t="s">
        <v>1</v>
      </c>
      <c r="C4839" s="10" t="s">
        <v>19</v>
      </c>
      <c r="D4839" s="9">
        <f t="shared" si="95"/>
        <v>0</v>
      </c>
      <c r="E4839" s="9">
        <f t="shared" si="95"/>
        <v>0</v>
      </c>
      <c r="F4839" s="9">
        <f t="shared" si="95"/>
        <v>0</v>
      </c>
      <c r="G4839" s="9">
        <f t="shared" si="95"/>
        <v>0</v>
      </c>
      <c r="H4839" s="9">
        <f t="shared" si="95"/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</row>
    <row r="4840" spans="2:18" hidden="1" x14ac:dyDescent="0.25">
      <c r="B4840" s="11" t="s">
        <v>1</v>
      </c>
      <c r="C4840" s="13" t="s">
        <v>20</v>
      </c>
      <c r="D4840" s="12">
        <f t="shared" si="95"/>
        <v>0</v>
      </c>
      <c r="E4840" s="12">
        <f t="shared" si="95"/>
        <v>0</v>
      </c>
      <c r="F4840" s="12">
        <f t="shared" si="95"/>
        <v>0</v>
      </c>
      <c r="G4840" s="12">
        <f t="shared" si="95"/>
        <v>0</v>
      </c>
      <c r="H4840" s="12">
        <f t="shared" si="95"/>
        <v>0</v>
      </c>
      <c r="I4840" s="12">
        <v>0</v>
      </c>
      <c r="J4840" s="12">
        <v>0</v>
      </c>
      <c r="K4840" s="12">
        <v>0</v>
      </c>
      <c r="L4840" s="12">
        <v>0</v>
      </c>
      <c r="M4840" s="12">
        <v>0</v>
      </c>
      <c r="N4840" s="12">
        <v>0</v>
      </c>
      <c r="O4840" s="12">
        <v>0</v>
      </c>
      <c r="P4840" s="12">
        <v>0</v>
      </c>
      <c r="Q4840" s="12">
        <v>0</v>
      </c>
      <c r="R4840" s="12">
        <v>0</v>
      </c>
    </row>
    <row r="4841" spans="2:18" ht="15.75" hidden="1" thickBot="1" x14ac:dyDescent="0.3">
      <c r="B4841" s="15" t="s">
        <v>1845</v>
      </c>
      <c r="C4841" s="16" t="s">
        <v>1846</v>
      </c>
      <c r="D4841" s="17">
        <f t="shared" si="95"/>
        <v>0</v>
      </c>
      <c r="E4841" s="17">
        <f t="shared" si="95"/>
        <v>0</v>
      </c>
      <c r="F4841" s="17">
        <f t="shared" si="95"/>
        <v>0</v>
      </c>
      <c r="G4841" s="17">
        <f t="shared" si="95"/>
        <v>0</v>
      </c>
      <c r="H4841" s="17">
        <f t="shared" si="95"/>
        <v>0</v>
      </c>
      <c r="I4841" s="17">
        <v>0</v>
      </c>
      <c r="J4841" s="17">
        <v>0</v>
      </c>
      <c r="K4841" s="17">
        <v>0</v>
      </c>
      <c r="L4841" s="17">
        <v>0</v>
      </c>
      <c r="M4841" s="17">
        <v>0</v>
      </c>
      <c r="N4841" s="17">
        <v>0</v>
      </c>
      <c r="O4841" s="17">
        <v>0</v>
      </c>
      <c r="P4841" s="17">
        <v>0</v>
      </c>
      <c r="Q4841" s="17">
        <v>0</v>
      </c>
      <c r="R4841" s="17">
        <v>0</v>
      </c>
    </row>
    <row r="4842" spans="2:18" hidden="1" x14ac:dyDescent="0.25">
      <c r="B4842" s="11" t="s">
        <v>1</v>
      </c>
      <c r="C4842" s="13" t="s">
        <v>12</v>
      </c>
      <c r="D4842" s="12">
        <f t="shared" si="95"/>
        <v>0</v>
      </c>
      <c r="E4842" s="12">
        <f t="shared" si="95"/>
        <v>0</v>
      </c>
      <c r="F4842" s="12">
        <f t="shared" si="95"/>
        <v>0</v>
      </c>
      <c r="G4842" s="12">
        <f t="shared" si="95"/>
        <v>0</v>
      </c>
      <c r="H4842" s="12">
        <f t="shared" si="95"/>
        <v>0</v>
      </c>
      <c r="I4842" s="12">
        <v>0</v>
      </c>
      <c r="J4842" s="12">
        <v>0</v>
      </c>
      <c r="K4842" s="12">
        <v>0</v>
      </c>
      <c r="L4842" s="12">
        <v>0</v>
      </c>
      <c r="M4842" s="12">
        <v>0</v>
      </c>
      <c r="N4842" s="12">
        <v>0</v>
      </c>
      <c r="O4842" s="12">
        <v>0</v>
      </c>
      <c r="P4842" s="12">
        <v>0</v>
      </c>
      <c r="Q4842" s="12">
        <v>0</v>
      </c>
      <c r="R4842" s="12">
        <v>0</v>
      </c>
    </row>
    <row r="4843" spans="2:18" hidden="1" x14ac:dyDescent="0.25">
      <c r="B4843" s="8" t="s">
        <v>1</v>
      </c>
      <c r="C4843" s="10" t="s">
        <v>14</v>
      </c>
      <c r="D4843" s="9">
        <f t="shared" si="95"/>
        <v>0</v>
      </c>
      <c r="E4843" s="9">
        <f t="shared" si="95"/>
        <v>0</v>
      </c>
      <c r="F4843" s="9">
        <f t="shared" si="95"/>
        <v>0</v>
      </c>
      <c r="G4843" s="9">
        <f t="shared" si="95"/>
        <v>0</v>
      </c>
      <c r="H4843" s="9">
        <f t="shared" si="95"/>
        <v>0</v>
      </c>
      <c r="I4843" s="9">
        <v>0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  <c r="Q4843" s="9">
        <v>0</v>
      </c>
      <c r="R4843" s="9">
        <v>0</v>
      </c>
    </row>
    <row r="4844" spans="2:18" hidden="1" x14ac:dyDescent="0.25">
      <c r="B4844" s="8" t="s">
        <v>1</v>
      </c>
      <c r="C4844" s="10" t="s">
        <v>17</v>
      </c>
      <c r="D4844" s="9">
        <f t="shared" si="95"/>
        <v>0</v>
      </c>
      <c r="E4844" s="9">
        <f t="shared" si="95"/>
        <v>0</v>
      </c>
      <c r="F4844" s="9">
        <f t="shared" si="95"/>
        <v>0</v>
      </c>
      <c r="G4844" s="9">
        <f t="shared" si="95"/>
        <v>0</v>
      </c>
      <c r="H4844" s="9">
        <f t="shared" si="95"/>
        <v>0</v>
      </c>
      <c r="I4844" s="9">
        <v>0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  <c r="Q4844" s="9">
        <v>0</v>
      </c>
      <c r="R4844" s="9">
        <v>0</v>
      </c>
    </row>
    <row r="4845" spans="2:18" hidden="1" x14ac:dyDescent="0.25">
      <c r="B4845" s="8" t="s">
        <v>1</v>
      </c>
      <c r="C4845" s="10" t="s">
        <v>19</v>
      </c>
      <c r="D4845" s="9">
        <f t="shared" si="95"/>
        <v>0</v>
      </c>
      <c r="E4845" s="9">
        <f t="shared" si="95"/>
        <v>0</v>
      </c>
      <c r="F4845" s="9">
        <f t="shared" si="95"/>
        <v>0</v>
      </c>
      <c r="G4845" s="9">
        <f t="shared" si="95"/>
        <v>0</v>
      </c>
      <c r="H4845" s="9">
        <f t="shared" si="95"/>
        <v>0</v>
      </c>
      <c r="I4845" s="9">
        <v>0</v>
      </c>
      <c r="J4845" s="9">
        <v>0</v>
      </c>
      <c r="K4845" s="9">
        <v>0</v>
      </c>
      <c r="L4845" s="9">
        <v>0</v>
      </c>
      <c r="M4845" s="9">
        <v>0</v>
      </c>
      <c r="N4845" s="9">
        <v>0</v>
      </c>
      <c r="O4845" s="9">
        <v>0</v>
      </c>
      <c r="P4845" s="9">
        <v>0</v>
      </c>
      <c r="Q4845" s="9">
        <v>0</v>
      </c>
      <c r="R4845" s="9">
        <v>0</v>
      </c>
    </row>
    <row r="4846" spans="2:18" hidden="1" x14ac:dyDescent="0.25">
      <c r="B4846" s="11" t="s">
        <v>1</v>
      </c>
      <c r="C4846" s="13" t="s">
        <v>20</v>
      </c>
      <c r="D4846" s="12">
        <f t="shared" si="95"/>
        <v>0</v>
      </c>
      <c r="E4846" s="12">
        <f t="shared" si="95"/>
        <v>0</v>
      </c>
      <c r="F4846" s="12">
        <f t="shared" si="95"/>
        <v>0</v>
      </c>
      <c r="G4846" s="12">
        <f t="shared" si="95"/>
        <v>0</v>
      </c>
      <c r="H4846" s="12">
        <f t="shared" si="95"/>
        <v>0</v>
      </c>
      <c r="I4846" s="12">
        <v>0</v>
      </c>
      <c r="J4846" s="12">
        <v>0</v>
      </c>
      <c r="K4846" s="12">
        <v>0</v>
      </c>
      <c r="L4846" s="12">
        <v>0</v>
      </c>
      <c r="M4846" s="12">
        <v>0</v>
      </c>
      <c r="N4846" s="12">
        <v>0</v>
      </c>
      <c r="O4846" s="12">
        <v>0</v>
      </c>
      <c r="P4846" s="12">
        <v>0</v>
      </c>
      <c r="Q4846" s="12">
        <v>0</v>
      </c>
      <c r="R4846" s="12">
        <v>0</v>
      </c>
    </row>
    <row r="4847" spans="2:18" ht="60.75" hidden="1" thickBot="1" x14ac:dyDescent="0.3">
      <c r="B4847" s="15" t="s">
        <v>1847</v>
      </c>
      <c r="C4847" s="16" t="s">
        <v>1848</v>
      </c>
      <c r="D4847" s="17">
        <f t="shared" si="95"/>
        <v>0</v>
      </c>
      <c r="E4847" s="17">
        <f t="shared" si="95"/>
        <v>0</v>
      </c>
      <c r="F4847" s="17">
        <f t="shared" si="95"/>
        <v>0</v>
      </c>
      <c r="G4847" s="17">
        <f t="shared" si="95"/>
        <v>0</v>
      </c>
      <c r="H4847" s="17">
        <f t="shared" si="95"/>
        <v>0</v>
      </c>
      <c r="I4847" s="17">
        <v>0</v>
      </c>
      <c r="J4847" s="17">
        <v>0</v>
      </c>
      <c r="K4847" s="17">
        <v>0</v>
      </c>
      <c r="L4847" s="17">
        <v>0</v>
      </c>
      <c r="M4847" s="17">
        <v>0</v>
      </c>
      <c r="N4847" s="17">
        <v>0</v>
      </c>
      <c r="O4847" s="17">
        <v>0</v>
      </c>
      <c r="P4847" s="17">
        <v>0</v>
      </c>
      <c r="Q4847" s="17">
        <v>0</v>
      </c>
      <c r="R4847" s="17">
        <v>0</v>
      </c>
    </row>
    <row r="4848" spans="2:18" hidden="1" x14ac:dyDescent="0.25">
      <c r="B4848" s="11" t="s">
        <v>1</v>
      </c>
      <c r="C4848" s="13" t="s">
        <v>12</v>
      </c>
      <c r="D4848" s="12">
        <f t="shared" si="95"/>
        <v>0</v>
      </c>
      <c r="E4848" s="12">
        <f t="shared" si="95"/>
        <v>0</v>
      </c>
      <c r="F4848" s="12">
        <f t="shared" si="95"/>
        <v>0</v>
      </c>
      <c r="G4848" s="12">
        <f t="shared" si="95"/>
        <v>0</v>
      </c>
      <c r="H4848" s="12">
        <f t="shared" si="95"/>
        <v>0</v>
      </c>
      <c r="I4848" s="12">
        <v>0</v>
      </c>
      <c r="J4848" s="12">
        <v>0</v>
      </c>
      <c r="K4848" s="12">
        <v>0</v>
      </c>
      <c r="L4848" s="12">
        <v>0</v>
      </c>
      <c r="M4848" s="12">
        <v>0</v>
      </c>
      <c r="N4848" s="12">
        <v>0</v>
      </c>
      <c r="O4848" s="12">
        <v>0</v>
      </c>
      <c r="P4848" s="12">
        <v>0</v>
      </c>
      <c r="Q4848" s="12">
        <v>0</v>
      </c>
      <c r="R4848" s="12">
        <v>0</v>
      </c>
    </row>
    <row r="4849" spans="2:18" hidden="1" x14ac:dyDescent="0.25">
      <c r="B4849" s="8" t="s">
        <v>1</v>
      </c>
      <c r="C4849" s="10" t="s">
        <v>14</v>
      </c>
      <c r="D4849" s="9">
        <f t="shared" si="95"/>
        <v>0</v>
      </c>
      <c r="E4849" s="9">
        <f t="shared" si="95"/>
        <v>0</v>
      </c>
      <c r="F4849" s="9">
        <f t="shared" si="95"/>
        <v>0</v>
      </c>
      <c r="G4849" s="9">
        <f t="shared" si="95"/>
        <v>0</v>
      </c>
      <c r="H4849" s="9">
        <f t="shared" si="95"/>
        <v>0</v>
      </c>
      <c r="I4849" s="9">
        <v>0</v>
      </c>
      <c r="J4849" s="9">
        <v>0</v>
      </c>
      <c r="K4849" s="9">
        <v>0</v>
      </c>
      <c r="L4849" s="9">
        <v>0</v>
      </c>
      <c r="M4849" s="9">
        <v>0</v>
      </c>
      <c r="N4849" s="9">
        <v>0</v>
      </c>
      <c r="O4849" s="9">
        <v>0</v>
      </c>
      <c r="P4849" s="9">
        <v>0</v>
      </c>
      <c r="Q4849" s="9">
        <v>0</v>
      </c>
      <c r="R4849" s="9">
        <v>0</v>
      </c>
    </row>
    <row r="4850" spans="2:18" hidden="1" x14ac:dyDescent="0.25">
      <c r="B4850" s="11" t="s">
        <v>1</v>
      </c>
      <c r="C4850" s="13" t="s">
        <v>20</v>
      </c>
      <c r="D4850" s="12">
        <f t="shared" si="95"/>
        <v>0</v>
      </c>
      <c r="E4850" s="12">
        <f t="shared" si="95"/>
        <v>0</v>
      </c>
      <c r="F4850" s="12">
        <f t="shared" si="95"/>
        <v>0</v>
      </c>
      <c r="G4850" s="12">
        <f t="shared" si="95"/>
        <v>0</v>
      </c>
      <c r="H4850" s="12">
        <f t="shared" si="95"/>
        <v>0</v>
      </c>
      <c r="I4850" s="12">
        <v>0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0</v>
      </c>
      <c r="Q4850" s="12">
        <v>0</v>
      </c>
      <c r="R4850" s="12">
        <v>0</v>
      </c>
    </row>
    <row r="4851" spans="2:18" ht="90.75" hidden="1" thickBot="1" x14ac:dyDescent="0.3">
      <c r="B4851" s="15" t="s">
        <v>1849</v>
      </c>
      <c r="C4851" s="16" t="s">
        <v>1850</v>
      </c>
      <c r="D4851" s="17">
        <f t="shared" si="95"/>
        <v>0</v>
      </c>
      <c r="E4851" s="17">
        <f t="shared" si="95"/>
        <v>0</v>
      </c>
      <c r="F4851" s="17">
        <f t="shared" si="95"/>
        <v>0</v>
      </c>
      <c r="G4851" s="17">
        <f t="shared" si="95"/>
        <v>0</v>
      </c>
      <c r="H4851" s="17">
        <f t="shared" si="95"/>
        <v>0</v>
      </c>
      <c r="I4851" s="17">
        <v>0</v>
      </c>
      <c r="J4851" s="17">
        <v>0</v>
      </c>
      <c r="K4851" s="17">
        <v>0</v>
      </c>
      <c r="L4851" s="17">
        <v>0</v>
      </c>
      <c r="M4851" s="17">
        <v>0</v>
      </c>
      <c r="N4851" s="17">
        <v>0</v>
      </c>
      <c r="O4851" s="17">
        <v>0</v>
      </c>
      <c r="P4851" s="17">
        <v>0</v>
      </c>
      <c r="Q4851" s="17">
        <v>0</v>
      </c>
      <c r="R4851" s="17">
        <v>0</v>
      </c>
    </row>
    <row r="4852" spans="2:18" hidden="1" x14ac:dyDescent="0.25">
      <c r="B4852" s="11" t="s">
        <v>1</v>
      </c>
      <c r="C4852" s="13" t="s">
        <v>12</v>
      </c>
      <c r="D4852" s="12">
        <f t="shared" si="95"/>
        <v>0</v>
      </c>
      <c r="E4852" s="12">
        <f t="shared" si="95"/>
        <v>0</v>
      </c>
      <c r="F4852" s="12">
        <f t="shared" si="95"/>
        <v>0</v>
      </c>
      <c r="G4852" s="12">
        <f t="shared" si="95"/>
        <v>0</v>
      </c>
      <c r="H4852" s="12">
        <f t="shared" si="95"/>
        <v>0</v>
      </c>
      <c r="I4852" s="12">
        <v>0</v>
      </c>
      <c r="J4852" s="12">
        <v>0</v>
      </c>
      <c r="K4852" s="12">
        <v>0</v>
      </c>
      <c r="L4852" s="12">
        <v>0</v>
      </c>
      <c r="M4852" s="12">
        <v>0</v>
      </c>
      <c r="N4852" s="12">
        <v>0</v>
      </c>
      <c r="O4852" s="12">
        <v>0</v>
      </c>
      <c r="P4852" s="12">
        <v>0</v>
      </c>
      <c r="Q4852" s="12">
        <v>0</v>
      </c>
      <c r="R4852" s="12">
        <v>0</v>
      </c>
    </row>
    <row r="4853" spans="2:18" hidden="1" x14ac:dyDescent="0.25">
      <c r="B4853" s="8" t="s">
        <v>1</v>
      </c>
      <c r="C4853" s="10" t="s">
        <v>14</v>
      </c>
      <c r="D4853" s="9">
        <f t="shared" si="95"/>
        <v>0</v>
      </c>
      <c r="E4853" s="9">
        <f t="shared" si="95"/>
        <v>0</v>
      </c>
      <c r="F4853" s="9">
        <f t="shared" si="95"/>
        <v>0</v>
      </c>
      <c r="G4853" s="9">
        <f t="shared" si="95"/>
        <v>0</v>
      </c>
      <c r="H4853" s="9">
        <f t="shared" si="95"/>
        <v>0</v>
      </c>
      <c r="I4853" s="9">
        <v>0</v>
      </c>
      <c r="J4853" s="9">
        <v>0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0</v>
      </c>
    </row>
    <row r="4854" spans="2:18" hidden="1" x14ac:dyDescent="0.25">
      <c r="B4854" s="11" t="s">
        <v>1</v>
      </c>
      <c r="C4854" s="13" t="s">
        <v>20</v>
      </c>
      <c r="D4854" s="12">
        <f t="shared" si="95"/>
        <v>0</v>
      </c>
      <c r="E4854" s="12">
        <f t="shared" si="95"/>
        <v>0</v>
      </c>
      <c r="F4854" s="12">
        <f t="shared" si="95"/>
        <v>0</v>
      </c>
      <c r="G4854" s="12">
        <f t="shared" si="95"/>
        <v>0</v>
      </c>
      <c r="H4854" s="12">
        <f t="shared" si="95"/>
        <v>0</v>
      </c>
      <c r="I4854" s="12">
        <v>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2">
        <v>0</v>
      </c>
      <c r="P4854" s="12">
        <v>0</v>
      </c>
      <c r="Q4854" s="12">
        <v>0</v>
      </c>
      <c r="R4854" s="12">
        <v>0</v>
      </c>
    </row>
    <row r="4855" spans="2:18" ht="30.75" hidden="1" thickBot="1" x14ac:dyDescent="0.3">
      <c r="B4855" s="15" t="s">
        <v>1851</v>
      </c>
      <c r="C4855" s="16" t="s">
        <v>1852</v>
      </c>
      <c r="D4855" s="17">
        <f t="shared" si="95"/>
        <v>0</v>
      </c>
      <c r="E4855" s="17">
        <f t="shared" si="95"/>
        <v>0</v>
      </c>
      <c r="F4855" s="17">
        <f t="shared" si="95"/>
        <v>0</v>
      </c>
      <c r="G4855" s="17">
        <f t="shared" si="95"/>
        <v>0</v>
      </c>
      <c r="H4855" s="17">
        <f t="shared" si="95"/>
        <v>0</v>
      </c>
      <c r="I4855" s="17">
        <v>0</v>
      </c>
      <c r="J4855" s="17">
        <v>0</v>
      </c>
      <c r="K4855" s="17">
        <v>0</v>
      </c>
      <c r="L4855" s="17">
        <v>0</v>
      </c>
      <c r="M4855" s="17">
        <v>0</v>
      </c>
      <c r="N4855" s="17">
        <v>0</v>
      </c>
      <c r="O4855" s="17">
        <v>0</v>
      </c>
      <c r="P4855" s="17">
        <v>0</v>
      </c>
      <c r="Q4855" s="17">
        <v>0</v>
      </c>
      <c r="R4855" s="17">
        <v>0</v>
      </c>
    </row>
    <row r="4856" spans="2:18" hidden="1" x14ac:dyDescent="0.25">
      <c r="B4856" s="11" t="s">
        <v>1</v>
      </c>
      <c r="C4856" s="13" t="s">
        <v>12</v>
      </c>
      <c r="D4856" s="12">
        <f t="shared" si="95"/>
        <v>0</v>
      </c>
      <c r="E4856" s="12">
        <f t="shared" si="95"/>
        <v>0</v>
      </c>
      <c r="F4856" s="12">
        <f t="shared" si="95"/>
        <v>0</v>
      </c>
      <c r="G4856" s="12">
        <f t="shared" si="95"/>
        <v>0</v>
      </c>
      <c r="H4856" s="12">
        <f t="shared" si="95"/>
        <v>0</v>
      </c>
      <c r="I4856" s="12">
        <v>0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0</v>
      </c>
      <c r="P4856" s="12">
        <v>0</v>
      </c>
      <c r="Q4856" s="12">
        <v>0</v>
      </c>
      <c r="R4856" s="12">
        <v>0</v>
      </c>
    </row>
    <row r="4857" spans="2:18" hidden="1" x14ac:dyDescent="0.25">
      <c r="B4857" s="8" t="s">
        <v>1</v>
      </c>
      <c r="C4857" s="10" t="s">
        <v>13</v>
      </c>
      <c r="D4857" s="9">
        <f t="shared" si="95"/>
        <v>0</v>
      </c>
      <c r="E4857" s="9">
        <f t="shared" si="95"/>
        <v>0</v>
      </c>
      <c r="F4857" s="9">
        <f t="shared" si="95"/>
        <v>0</v>
      </c>
      <c r="G4857" s="9">
        <f t="shared" si="95"/>
        <v>0</v>
      </c>
      <c r="H4857" s="9">
        <f t="shared" si="95"/>
        <v>0</v>
      </c>
      <c r="I4857" s="9">
        <v>0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  <c r="Q4857" s="9">
        <v>0</v>
      </c>
      <c r="R4857" s="9">
        <v>0</v>
      </c>
    </row>
    <row r="4858" spans="2:18" hidden="1" x14ac:dyDescent="0.25">
      <c r="B4858" s="8" t="s">
        <v>1</v>
      </c>
      <c r="C4858" s="10" t="s">
        <v>14</v>
      </c>
      <c r="D4858" s="9">
        <f t="shared" si="95"/>
        <v>0</v>
      </c>
      <c r="E4858" s="9">
        <f t="shared" si="95"/>
        <v>0</v>
      </c>
      <c r="F4858" s="9">
        <f t="shared" si="95"/>
        <v>0</v>
      </c>
      <c r="G4858" s="9">
        <f t="shared" si="95"/>
        <v>0</v>
      </c>
      <c r="H4858" s="9">
        <f t="shared" si="95"/>
        <v>0</v>
      </c>
      <c r="I4858" s="9">
        <v>0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  <c r="Q4858" s="9">
        <v>0</v>
      </c>
      <c r="R4858" s="9">
        <v>0</v>
      </c>
    </row>
    <row r="4859" spans="2:18" hidden="1" x14ac:dyDescent="0.25">
      <c r="B4859" s="8" t="s">
        <v>1</v>
      </c>
      <c r="C4859" s="10" t="s">
        <v>16</v>
      </c>
      <c r="D4859" s="9">
        <f t="shared" si="95"/>
        <v>0</v>
      </c>
      <c r="E4859" s="9">
        <f t="shared" si="95"/>
        <v>0</v>
      </c>
      <c r="F4859" s="9">
        <f t="shared" si="95"/>
        <v>0</v>
      </c>
      <c r="G4859" s="9">
        <f t="shared" si="95"/>
        <v>0</v>
      </c>
      <c r="H4859" s="9">
        <f t="shared" si="95"/>
        <v>0</v>
      </c>
      <c r="I4859" s="9">
        <v>0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  <c r="Q4859" s="9">
        <v>0</v>
      </c>
      <c r="R4859" s="9">
        <v>0</v>
      </c>
    </row>
    <row r="4860" spans="2:18" hidden="1" x14ac:dyDescent="0.25">
      <c r="B4860" s="8" t="s">
        <v>1</v>
      </c>
      <c r="C4860" s="10" t="s">
        <v>17</v>
      </c>
      <c r="D4860" s="9">
        <f t="shared" si="95"/>
        <v>0</v>
      </c>
      <c r="E4860" s="9">
        <f t="shared" si="95"/>
        <v>0</v>
      </c>
      <c r="F4860" s="9">
        <f t="shared" si="95"/>
        <v>0</v>
      </c>
      <c r="G4860" s="9">
        <f t="shared" si="95"/>
        <v>0</v>
      </c>
      <c r="H4860" s="9">
        <f t="shared" si="95"/>
        <v>0</v>
      </c>
      <c r="I4860" s="9">
        <v>0</v>
      </c>
      <c r="J4860" s="9">
        <v>0</v>
      </c>
      <c r="K4860" s="9">
        <v>0</v>
      </c>
      <c r="L4860" s="9">
        <v>0</v>
      </c>
      <c r="M4860" s="9">
        <v>0</v>
      </c>
      <c r="N4860" s="9">
        <v>0</v>
      </c>
      <c r="O4860" s="9">
        <v>0</v>
      </c>
      <c r="P4860" s="9">
        <v>0</v>
      </c>
      <c r="Q4860" s="9">
        <v>0</v>
      </c>
      <c r="R4860" s="9">
        <v>0</v>
      </c>
    </row>
    <row r="4861" spans="2:18" hidden="1" x14ac:dyDescent="0.25">
      <c r="B4861" s="8" t="s">
        <v>1</v>
      </c>
      <c r="C4861" s="10" t="s">
        <v>19</v>
      </c>
      <c r="D4861" s="9">
        <f t="shared" si="95"/>
        <v>0</v>
      </c>
      <c r="E4861" s="9">
        <f t="shared" si="95"/>
        <v>0</v>
      </c>
      <c r="F4861" s="9">
        <f t="shared" si="95"/>
        <v>0</v>
      </c>
      <c r="G4861" s="9">
        <f t="shared" si="95"/>
        <v>0</v>
      </c>
      <c r="H4861" s="9">
        <f t="shared" si="95"/>
        <v>0</v>
      </c>
      <c r="I4861" s="9">
        <v>0</v>
      </c>
      <c r="J4861" s="9">
        <v>0</v>
      </c>
      <c r="K4861" s="9">
        <v>0</v>
      </c>
      <c r="L4861" s="9">
        <v>0</v>
      </c>
      <c r="M4861" s="9">
        <v>0</v>
      </c>
      <c r="N4861" s="9">
        <v>0</v>
      </c>
      <c r="O4861" s="9">
        <v>0</v>
      </c>
      <c r="P4861" s="9">
        <v>0</v>
      </c>
      <c r="Q4861" s="9">
        <v>0</v>
      </c>
      <c r="R4861" s="9">
        <v>0</v>
      </c>
    </row>
    <row r="4862" spans="2:18" hidden="1" x14ac:dyDescent="0.25">
      <c r="B4862" s="11" t="s">
        <v>1</v>
      </c>
      <c r="C4862" s="13" t="s">
        <v>20</v>
      </c>
      <c r="D4862" s="12">
        <f t="shared" si="95"/>
        <v>0</v>
      </c>
      <c r="E4862" s="12">
        <f t="shared" si="95"/>
        <v>0</v>
      </c>
      <c r="F4862" s="12">
        <f t="shared" si="95"/>
        <v>0</v>
      </c>
      <c r="G4862" s="12">
        <f t="shared" si="95"/>
        <v>0</v>
      </c>
      <c r="H4862" s="12">
        <f t="shared" si="95"/>
        <v>0</v>
      </c>
      <c r="I4862" s="12">
        <v>0</v>
      </c>
      <c r="J4862" s="12">
        <v>0</v>
      </c>
      <c r="K4862" s="12">
        <v>0</v>
      </c>
      <c r="L4862" s="12">
        <v>0</v>
      </c>
      <c r="M4862" s="12">
        <v>0</v>
      </c>
      <c r="N4862" s="12">
        <v>0</v>
      </c>
      <c r="O4862" s="12">
        <v>0</v>
      </c>
      <c r="P4862" s="12">
        <v>0</v>
      </c>
      <c r="Q4862" s="12">
        <v>0</v>
      </c>
      <c r="R4862" s="12">
        <v>0</v>
      </c>
    </row>
    <row r="4863" spans="2:18" ht="15.75" hidden="1" thickBot="1" x14ac:dyDescent="0.3">
      <c r="B4863" s="15" t="s">
        <v>1853</v>
      </c>
      <c r="C4863" s="16" t="s">
        <v>1854</v>
      </c>
      <c r="D4863" s="17">
        <f t="shared" si="95"/>
        <v>0</v>
      </c>
      <c r="E4863" s="17">
        <f t="shared" si="95"/>
        <v>0</v>
      </c>
      <c r="F4863" s="17">
        <f t="shared" si="95"/>
        <v>0</v>
      </c>
      <c r="G4863" s="17">
        <f t="shared" si="95"/>
        <v>0</v>
      </c>
      <c r="H4863" s="17">
        <f t="shared" si="95"/>
        <v>0</v>
      </c>
      <c r="I4863" s="17">
        <v>0</v>
      </c>
      <c r="J4863" s="17">
        <v>0</v>
      </c>
      <c r="K4863" s="17">
        <v>0</v>
      </c>
      <c r="L4863" s="17">
        <v>0</v>
      </c>
      <c r="M4863" s="17">
        <v>0</v>
      </c>
      <c r="N4863" s="17">
        <v>0</v>
      </c>
      <c r="O4863" s="17">
        <v>0</v>
      </c>
      <c r="P4863" s="17">
        <v>0</v>
      </c>
      <c r="Q4863" s="17">
        <v>0</v>
      </c>
      <c r="R4863" s="17">
        <v>0</v>
      </c>
    </row>
    <row r="4864" spans="2:18" hidden="1" x14ac:dyDescent="0.25">
      <c r="B4864" s="11" t="s">
        <v>1</v>
      </c>
      <c r="C4864" s="13" t="s">
        <v>12</v>
      </c>
      <c r="D4864" s="12">
        <f t="shared" si="95"/>
        <v>0</v>
      </c>
      <c r="E4864" s="12">
        <f t="shared" si="95"/>
        <v>0</v>
      </c>
      <c r="F4864" s="12">
        <f t="shared" si="95"/>
        <v>0</v>
      </c>
      <c r="G4864" s="12">
        <f t="shared" si="95"/>
        <v>0</v>
      </c>
      <c r="H4864" s="12">
        <f t="shared" si="95"/>
        <v>0</v>
      </c>
      <c r="I4864" s="12">
        <v>0</v>
      </c>
      <c r="J4864" s="12">
        <v>0</v>
      </c>
      <c r="K4864" s="12">
        <v>0</v>
      </c>
      <c r="L4864" s="12">
        <v>0</v>
      </c>
      <c r="M4864" s="12">
        <v>0</v>
      </c>
      <c r="N4864" s="12">
        <v>0</v>
      </c>
      <c r="O4864" s="12">
        <v>0</v>
      </c>
      <c r="P4864" s="12">
        <v>0</v>
      </c>
      <c r="Q4864" s="12">
        <v>0</v>
      </c>
      <c r="R4864" s="12">
        <v>0</v>
      </c>
    </row>
    <row r="4865" spans="2:18" hidden="1" x14ac:dyDescent="0.25">
      <c r="B4865" s="8" t="s">
        <v>1</v>
      </c>
      <c r="C4865" s="10" t="s">
        <v>16</v>
      </c>
      <c r="D4865" s="9">
        <f t="shared" si="95"/>
        <v>0</v>
      </c>
      <c r="E4865" s="9">
        <f t="shared" si="95"/>
        <v>0</v>
      </c>
      <c r="F4865" s="9">
        <f t="shared" si="95"/>
        <v>0</v>
      </c>
      <c r="G4865" s="9">
        <f t="shared" si="95"/>
        <v>0</v>
      </c>
      <c r="H4865" s="9">
        <f t="shared" si="95"/>
        <v>0</v>
      </c>
      <c r="I4865" s="9">
        <v>0</v>
      </c>
      <c r="J4865" s="9">
        <v>0</v>
      </c>
      <c r="K4865" s="9">
        <v>0</v>
      </c>
      <c r="L4865" s="9">
        <v>0</v>
      </c>
      <c r="M4865" s="9">
        <v>0</v>
      </c>
      <c r="N4865" s="9">
        <v>0</v>
      </c>
      <c r="O4865" s="9">
        <v>0</v>
      </c>
      <c r="P4865" s="9">
        <v>0</v>
      </c>
      <c r="Q4865" s="9">
        <v>0</v>
      </c>
      <c r="R4865" s="9">
        <v>0</v>
      </c>
    </row>
    <row r="4866" spans="2:18" ht="15.75" hidden="1" thickBot="1" x14ac:dyDescent="0.3">
      <c r="B4866" s="15" t="s">
        <v>1855</v>
      </c>
      <c r="C4866" s="16" t="s">
        <v>1856</v>
      </c>
      <c r="D4866" s="17">
        <f t="shared" si="95"/>
        <v>0</v>
      </c>
      <c r="E4866" s="17">
        <f t="shared" si="95"/>
        <v>0</v>
      </c>
      <c r="F4866" s="17">
        <f t="shared" si="95"/>
        <v>0</v>
      </c>
      <c r="G4866" s="17">
        <f t="shared" si="95"/>
        <v>0</v>
      </c>
      <c r="H4866" s="17">
        <f t="shared" si="95"/>
        <v>0</v>
      </c>
      <c r="I4866" s="17">
        <v>0</v>
      </c>
      <c r="J4866" s="17">
        <v>0</v>
      </c>
      <c r="K4866" s="17">
        <v>0</v>
      </c>
      <c r="L4866" s="17">
        <v>0</v>
      </c>
      <c r="M4866" s="17">
        <v>0</v>
      </c>
      <c r="N4866" s="17">
        <v>0</v>
      </c>
      <c r="O4866" s="17">
        <v>0</v>
      </c>
      <c r="P4866" s="17">
        <v>0</v>
      </c>
      <c r="Q4866" s="17">
        <v>0</v>
      </c>
      <c r="R4866" s="17">
        <v>0</v>
      </c>
    </row>
    <row r="4867" spans="2:18" hidden="1" x14ac:dyDescent="0.25">
      <c r="B4867" s="11" t="s">
        <v>1</v>
      </c>
      <c r="C4867" s="13" t="s">
        <v>12</v>
      </c>
      <c r="D4867" s="12">
        <f t="shared" ref="D4867:H4917" si="96">I4867+N4867</f>
        <v>0</v>
      </c>
      <c r="E4867" s="12">
        <f t="shared" si="96"/>
        <v>0</v>
      </c>
      <c r="F4867" s="12">
        <f t="shared" si="96"/>
        <v>0</v>
      </c>
      <c r="G4867" s="12">
        <f t="shared" si="96"/>
        <v>0</v>
      </c>
      <c r="H4867" s="12">
        <f t="shared" si="96"/>
        <v>0</v>
      </c>
      <c r="I4867" s="12">
        <v>0</v>
      </c>
      <c r="J4867" s="12">
        <v>0</v>
      </c>
      <c r="K4867" s="12">
        <v>0</v>
      </c>
      <c r="L4867" s="12">
        <v>0</v>
      </c>
      <c r="M4867" s="12">
        <v>0</v>
      </c>
      <c r="N4867" s="12">
        <v>0</v>
      </c>
      <c r="O4867" s="12">
        <v>0</v>
      </c>
      <c r="P4867" s="12">
        <v>0</v>
      </c>
      <c r="Q4867" s="12">
        <v>0</v>
      </c>
      <c r="R4867" s="12">
        <v>0</v>
      </c>
    </row>
    <row r="4868" spans="2:18" hidden="1" x14ac:dyDescent="0.25">
      <c r="B4868" s="8" t="s">
        <v>1</v>
      </c>
      <c r="C4868" s="10" t="s">
        <v>16</v>
      </c>
      <c r="D4868" s="9">
        <f t="shared" si="96"/>
        <v>0</v>
      </c>
      <c r="E4868" s="9">
        <f t="shared" si="96"/>
        <v>0</v>
      </c>
      <c r="F4868" s="9">
        <f t="shared" si="96"/>
        <v>0</v>
      </c>
      <c r="G4868" s="9">
        <f t="shared" si="96"/>
        <v>0</v>
      </c>
      <c r="H4868" s="9">
        <f t="shared" si="96"/>
        <v>0</v>
      </c>
      <c r="I4868" s="9">
        <v>0</v>
      </c>
      <c r="J4868" s="9">
        <v>0</v>
      </c>
      <c r="K4868" s="9">
        <v>0</v>
      </c>
      <c r="L4868" s="9">
        <v>0</v>
      </c>
      <c r="M4868" s="9">
        <v>0</v>
      </c>
      <c r="N4868" s="9">
        <v>0</v>
      </c>
      <c r="O4868" s="9">
        <v>0</v>
      </c>
      <c r="P4868" s="9">
        <v>0</v>
      </c>
      <c r="Q4868" s="9">
        <v>0</v>
      </c>
      <c r="R4868" s="9">
        <v>0</v>
      </c>
    </row>
    <row r="4869" spans="2:18" ht="15.75" hidden="1" thickBot="1" x14ac:dyDescent="0.3">
      <c r="B4869" s="15" t="s">
        <v>1857</v>
      </c>
      <c r="C4869" s="16" t="s">
        <v>1858</v>
      </c>
      <c r="D4869" s="17">
        <f t="shared" si="96"/>
        <v>0</v>
      </c>
      <c r="E4869" s="17">
        <f t="shared" si="96"/>
        <v>0</v>
      </c>
      <c r="F4869" s="17">
        <f t="shared" si="96"/>
        <v>0</v>
      </c>
      <c r="G4869" s="17">
        <f t="shared" si="96"/>
        <v>0</v>
      </c>
      <c r="H4869" s="17">
        <f t="shared" si="96"/>
        <v>0</v>
      </c>
      <c r="I4869" s="17">
        <v>0</v>
      </c>
      <c r="J4869" s="17">
        <v>0</v>
      </c>
      <c r="K4869" s="17">
        <v>0</v>
      </c>
      <c r="L4869" s="17">
        <v>0</v>
      </c>
      <c r="M4869" s="17">
        <v>0</v>
      </c>
      <c r="N4869" s="17">
        <v>0</v>
      </c>
      <c r="O4869" s="17">
        <v>0</v>
      </c>
      <c r="P4869" s="17">
        <v>0</v>
      </c>
      <c r="Q4869" s="17">
        <v>0</v>
      </c>
      <c r="R4869" s="17">
        <v>0</v>
      </c>
    </row>
    <row r="4870" spans="2:18" hidden="1" x14ac:dyDescent="0.25">
      <c r="B4870" s="11" t="s">
        <v>1</v>
      </c>
      <c r="C4870" s="13" t="s">
        <v>12</v>
      </c>
      <c r="D4870" s="12">
        <f t="shared" si="96"/>
        <v>0</v>
      </c>
      <c r="E4870" s="12">
        <f t="shared" si="96"/>
        <v>0</v>
      </c>
      <c r="F4870" s="12">
        <f t="shared" si="96"/>
        <v>0</v>
      </c>
      <c r="G4870" s="12">
        <f t="shared" si="96"/>
        <v>0</v>
      </c>
      <c r="H4870" s="12">
        <f t="shared" si="96"/>
        <v>0</v>
      </c>
      <c r="I4870" s="12">
        <v>0</v>
      </c>
      <c r="J4870" s="12">
        <v>0</v>
      </c>
      <c r="K4870" s="12">
        <v>0</v>
      </c>
      <c r="L4870" s="12">
        <v>0</v>
      </c>
      <c r="M4870" s="12">
        <v>0</v>
      </c>
      <c r="N4870" s="12">
        <v>0</v>
      </c>
      <c r="O4870" s="12">
        <v>0</v>
      </c>
      <c r="P4870" s="12">
        <v>0</v>
      </c>
      <c r="Q4870" s="12">
        <v>0</v>
      </c>
      <c r="R4870" s="12">
        <v>0</v>
      </c>
    </row>
    <row r="4871" spans="2:18" hidden="1" x14ac:dyDescent="0.25">
      <c r="B4871" s="8" t="s">
        <v>1</v>
      </c>
      <c r="C4871" s="10" t="s">
        <v>14</v>
      </c>
      <c r="D4871" s="9">
        <f t="shared" si="96"/>
        <v>0</v>
      </c>
      <c r="E4871" s="9">
        <f t="shared" si="96"/>
        <v>0</v>
      </c>
      <c r="F4871" s="9">
        <f t="shared" si="96"/>
        <v>0</v>
      </c>
      <c r="G4871" s="9">
        <f t="shared" si="96"/>
        <v>0</v>
      </c>
      <c r="H4871" s="9">
        <f t="shared" si="96"/>
        <v>0</v>
      </c>
      <c r="I4871" s="9">
        <v>0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  <c r="Q4871" s="9">
        <v>0</v>
      </c>
      <c r="R4871" s="9">
        <v>0</v>
      </c>
    </row>
    <row r="4872" spans="2:18" hidden="1" x14ac:dyDescent="0.25">
      <c r="B4872" s="8" t="s">
        <v>1</v>
      </c>
      <c r="C4872" s="10" t="s">
        <v>16</v>
      </c>
      <c r="D4872" s="9">
        <f t="shared" si="96"/>
        <v>0</v>
      </c>
      <c r="E4872" s="9">
        <f t="shared" si="96"/>
        <v>0</v>
      </c>
      <c r="F4872" s="9">
        <f t="shared" si="96"/>
        <v>0</v>
      </c>
      <c r="G4872" s="9">
        <f t="shared" si="96"/>
        <v>0</v>
      </c>
      <c r="H4872" s="9">
        <f t="shared" si="96"/>
        <v>0</v>
      </c>
      <c r="I4872" s="9">
        <v>0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  <c r="Q4872" s="9">
        <v>0</v>
      </c>
      <c r="R4872" s="9">
        <v>0</v>
      </c>
    </row>
    <row r="4873" spans="2:18" ht="15.75" hidden="1" thickBot="1" x14ac:dyDescent="0.3">
      <c r="B4873" s="15" t="s">
        <v>1859</v>
      </c>
      <c r="C4873" s="16" t="s">
        <v>1860</v>
      </c>
      <c r="D4873" s="17">
        <f t="shared" si="96"/>
        <v>0</v>
      </c>
      <c r="E4873" s="17">
        <f t="shared" si="96"/>
        <v>0</v>
      </c>
      <c r="F4873" s="17">
        <f t="shared" si="96"/>
        <v>0</v>
      </c>
      <c r="G4873" s="17">
        <f t="shared" si="96"/>
        <v>0</v>
      </c>
      <c r="H4873" s="17">
        <f t="shared" si="96"/>
        <v>0</v>
      </c>
      <c r="I4873" s="17">
        <v>0</v>
      </c>
      <c r="J4873" s="17">
        <v>0</v>
      </c>
      <c r="K4873" s="17">
        <v>0</v>
      </c>
      <c r="L4873" s="17">
        <v>0</v>
      </c>
      <c r="M4873" s="17">
        <v>0</v>
      </c>
      <c r="N4873" s="17">
        <v>0</v>
      </c>
      <c r="O4873" s="17">
        <v>0</v>
      </c>
      <c r="P4873" s="17">
        <v>0</v>
      </c>
      <c r="Q4873" s="17">
        <v>0</v>
      </c>
      <c r="R4873" s="17">
        <v>0</v>
      </c>
    </row>
    <row r="4874" spans="2:18" hidden="1" x14ac:dyDescent="0.25">
      <c r="B4874" s="11" t="s">
        <v>1</v>
      </c>
      <c r="C4874" s="13" t="s">
        <v>12</v>
      </c>
      <c r="D4874" s="12">
        <f t="shared" si="96"/>
        <v>0</v>
      </c>
      <c r="E4874" s="12">
        <f t="shared" si="96"/>
        <v>0</v>
      </c>
      <c r="F4874" s="12">
        <f t="shared" si="96"/>
        <v>0</v>
      </c>
      <c r="G4874" s="12">
        <f t="shared" si="96"/>
        <v>0</v>
      </c>
      <c r="H4874" s="12">
        <f t="shared" si="96"/>
        <v>0</v>
      </c>
      <c r="I4874" s="12">
        <v>0</v>
      </c>
      <c r="J4874" s="12">
        <v>0</v>
      </c>
      <c r="K4874" s="12">
        <v>0</v>
      </c>
      <c r="L4874" s="12">
        <v>0</v>
      </c>
      <c r="M4874" s="12">
        <v>0</v>
      </c>
      <c r="N4874" s="12">
        <v>0</v>
      </c>
      <c r="O4874" s="12">
        <v>0</v>
      </c>
      <c r="P4874" s="12">
        <v>0</v>
      </c>
      <c r="Q4874" s="12">
        <v>0</v>
      </c>
      <c r="R4874" s="12">
        <v>0</v>
      </c>
    </row>
    <row r="4875" spans="2:18" hidden="1" x14ac:dyDescent="0.25">
      <c r="B4875" s="8" t="s">
        <v>1</v>
      </c>
      <c r="C4875" s="10" t="s">
        <v>16</v>
      </c>
      <c r="D4875" s="9">
        <f t="shared" si="96"/>
        <v>0</v>
      </c>
      <c r="E4875" s="9">
        <f t="shared" si="96"/>
        <v>0</v>
      </c>
      <c r="F4875" s="9">
        <f t="shared" si="96"/>
        <v>0</v>
      </c>
      <c r="G4875" s="9">
        <f t="shared" si="96"/>
        <v>0</v>
      </c>
      <c r="H4875" s="9">
        <f t="shared" si="96"/>
        <v>0</v>
      </c>
      <c r="I4875" s="9">
        <v>0</v>
      </c>
      <c r="J4875" s="9">
        <v>0</v>
      </c>
      <c r="K4875" s="9">
        <v>0</v>
      </c>
      <c r="L4875" s="9">
        <v>0</v>
      </c>
      <c r="M4875" s="9">
        <v>0</v>
      </c>
      <c r="N4875" s="9">
        <v>0</v>
      </c>
      <c r="O4875" s="9">
        <v>0</v>
      </c>
      <c r="P4875" s="9">
        <v>0</v>
      </c>
      <c r="Q4875" s="9">
        <v>0</v>
      </c>
      <c r="R4875" s="9">
        <v>0</v>
      </c>
    </row>
    <row r="4876" spans="2:18" ht="15.75" hidden="1" thickBot="1" x14ac:dyDescent="0.3">
      <c r="B4876" s="15" t="s">
        <v>1861</v>
      </c>
      <c r="C4876" s="16" t="s">
        <v>1862</v>
      </c>
      <c r="D4876" s="17">
        <f t="shared" si="96"/>
        <v>0</v>
      </c>
      <c r="E4876" s="17">
        <f t="shared" si="96"/>
        <v>0</v>
      </c>
      <c r="F4876" s="17">
        <f t="shared" si="96"/>
        <v>0</v>
      </c>
      <c r="G4876" s="17">
        <f t="shared" si="96"/>
        <v>0</v>
      </c>
      <c r="H4876" s="17">
        <f t="shared" si="96"/>
        <v>0</v>
      </c>
      <c r="I4876" s="17">
        <v>0</v>
      </c>
      <c r="J4876" s="17">
        <v>0</v>
      </c>
      <c r="K4876" s="17">
        <v>0</v>
      </c>
      <c r="L4876" s="17">
        <v>0</v>
      </c>
      <c r="M4876" s="17">
        <v>0</v>
      </c>
      <c r="N4876" s="17">
        <v>0</v>
      </c>
      <c r="O4876" s="17">
        <v>0</v>
      </c>
      <c r="P4876" s="17">
        <v>0</v>
      </c>
      <c r="Q4876" s="17">
        <v>0</v>
      </c>
      <c r="R4876" s="17">
        <v>0</v>
      </c>
    </row>
    <row r="4877" spans="2:18" hidden="1" x14ac:dyDescent="0.25">
      <c r="B4877" s="11" t="s">
        <v>1</v>
      </c>
      <c r="C4877" s="13" t="s">
        <v>12</v>
      </c>
      <c r="D4877" s="12">
        <f t="shared" si="96"/>
        <v>0</v>
      </c>
      <c r="E4877" s="12">
        <f t="shared" si="96"/>
        <v>0</v>
      </c>
      <c r="F4877" s="12">
        <f t="shared" si="96"/>
        <v>0</v>
      </c>
      <c r="G4877" s="12">
        <f t="shared" si="96"/>
        <v>0</v>
      </c>
      <c r="H4877" s="12">
        <f t="shared" si="96"/>
        <v>0</v>
      </c>
      <c r="I4877" s="12">
        <v>0</v>
      </c>
      <c r="J4877" s="12">
        <v>0</v>
      </c>
      <c r="K4877" s="12">
        <v>0</v>
      </c>
      <c r="L4877" s="12">
        <v>0</v>
      </c>
      <c r="M4877" s="12">
        <v>0</v>
      </c>
      <c r="N4877" s="12">
        <v>0</v>
      </c>
      <c r="O4877" s="12">
        <v>0</v>
      </c>
      <c r="P4877" s="12">
        <v>0</v>
      </c>
      <c r="Q4877" s="12">
        <v>0</v>
      </c>
      <c r="R4877" s="12">
        <v>0</v>
      </c>
    </row>
    <row r="4878" spans="2:18" hidden="1" x14ac:dyDescent="0.25">
      <c r="B4878" s="8" t="s">
        <v>1</v>
      </c>
      <c r="C4878" s="10" t="s">
        <v>16</v>
      </c>
      <c r="D4878" s="9">
        <f t="shared" si="96"/>
        <v>0</v>
      </c>
      <c r="E4878" s="9">
        <f t="shared" si="96"/>
        <v>0</v>
      </c>
      <c r="F4878" s="9">
        <f t="shared" si="96"/>
        <v>0</v>
      </c>
      <c r="G4878" s="9">
        <f t="shared" si="96"/>
        <v>0</v>
      </c>
      <c r="H4878" s="9">
        <f t="shared" si="96"/>
        <v>0</v>
      </c>
      <c r="I4878" s="9">
        <v>0</v>
      </c>
      <c r="J4878" s="9">
        <v>0</v>
      </c>
      <c r="K4878" s="9">
        <v>0</v>
      </c>
      <c r="L4878" s="9">
        <v>0</v>
      </c>
      <c r="M4878" s="9">
        <v>0</v>
      </c>
      <c r="N4878" s="9">
        <v>0</v>
      </c>
      <c r="O4878" s="9">
        <v>0</v>
      </c>
      <c r="P4878" s="9">
        <v>0</v>
      </c>
      <c r="Q4878" s="9">
        <v>0</v>
      </c>
      <c r="R4878" s="9">
        <v>0</v>
      </c>
    </row>
    <row r="4879" spans="2:18" ht="30.75" hidden="1" thickBot="1" x14ac:dyDescent="0.3">
      <c r="B4879" s="15" t="s">
        <v>1863</v>
      </c>
      <c r="C4879" s="16" t="s">
        <v>1864</v>
      </c>
      <c r="D4879" s="17">
        <f t="shared" si="96"/>
        <v>0</v>
      </c>
      <c r="E4879" s="17">
        <f t="shared" si="96"/>
        <v>0</v>
      </c>
      <c r="F4879" s="17">
        <f t="shared" si="96"/>
        <v>0</v>
      </c>
      <c r="G4879" s="17">
        <f t="shared" si="96"/>
        <v>0</v>
      </c>
      <c r="H4879" s="17">
        <f t="shared" si="96"/>
        <v>0</v>
      </c>
      <c r="I4879" s="17">
        <v>0</v>
      </c>
      <c r="J4879" s="17">
        <v>0</v>
      </c>
      <c r="K4879" s="17">
        <v>0</v>
      </c>
      <c r="L4879" s="17">
        <v>0</v>
      </c>
      <c r="M4879" s="17">
        <v>0</v>
      </c>
      <c r="N4879" s="17">
        <v>0</v>
      </c>
      <c r="O4879" s="17">
        <v>0</v>
      </c>
      <c r="P4879" s="17">
        <v>0</v>
      </c>
      <c r="Q4879" s="17">
        <v>0</v>
      </c>
      <c r="R4879" s="17">
        <v>0</v>
      </c>
    </row>
    <row r="4880" spans="2:18" hidden="1" x14ac:dyDescent="0.25">
      <c r="B4880" s="11" t="s">
        <v>1</v>
      </c>
      <c r="C4880" s="13" t="s">
        <v>12</v>
      </c>
      <c r="D4880" s="12">
        <f t="shared" si="96"/>
        <v>0</v>
      </c>
      <c r="E4880" s="12">
        <f t="shared" si="96"/>
        <v>0</v>
      </c>
      <c r="F4880" s="12">
        <f t="shared" si="96"/>
        <v>0</v>
      </c>
      <c r="G4880" s="12">
        <f t="shared" si="96"/>
        <v>0</v>
      </c>
      <c r="H4880" s="12">
        <f t="shared" si="96"/>
        <v>0</v>
      </c>
      <c r="I4880" s="12">
        <v>0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0</v>
      </c>
      <c r="P4880" s="12">
        <v>0</v>
      </c>
      <c r="Q4880" s="12">
        <v>0</v>
      </c>
      <c r="R4880" s="12">
        <v>0</v>
      </c>
    </row>
    <row r="4881" spans="2:18" hidden="1" x14ac:dyDescent="0.25">
      <c r="B4881" s="8" t="s">
        <v>1</v>
      </c>
      <c r="C4881" s="10" t="s">
        <v>16</v>
      </c>
      <c r="D4881" s="9">
        <f t="shared" si="96"/>
        <v>0</v>
      </c>
      <c r="E4881" s="9">
        <f t="shared" si="96"/>
        <v>0</v>
      </c>
      <c r="F4881" s="9">
        <f t="shared" si="96"/>
        <v>0</v>
      </c>
      <c r="G4881" s="9">
        <f t="shared" si="96"/>
        <v>0</v>
      </c>
      <c r="H4881" s="9">
        <f t="shared" si="96"/>
        <v>0</v>
      </c>
      <c r="I4881" s="9">
        <v>0</v>
      </c>
      <c r="J4881" s="9">
        <v>0</v>
      </c>
      <c r="K4881" s="9">
        <v>0</v>
      </c>
      <c r="L4881" s="9">
        <v>0</v>
      </c>
      <c r="M4881" s="9">
        <v>0</v>
      </c>
      <c r="N4881" s="9">
        <v>0</v>
      </c>
      <c r="O4881" s="9">
        <v>0</v>
      </c>
      <c r="P4881" s="9">
        <v>0</v>
      </c>
      <c r="Q4881" s="9">
        <v>0</v>
      </c>
      <c r="R4881" s="9">
        <v>0</v>
      </c>
    </row>
    <row r="4882" spans="2:18" hidden="1" x14ac:dyDescent="0.25">
      <c r="B4882" s="8" t="s">
        <v>1</v>
      </c>
      <c r="C4882" s="10" t="s">
        <v>19</v>
      </c>
      <c r="D4882" s="9">
        <f t="shared" si="96"/>
        <v>0</v>
      </c>
      <c r="E4882" s="9">
        <f t="shared" si="96"/>
        <v>0</v>
      </c>
      <c r="F4882" s="9">
        <f t="shared" si="96"/>
        <v>0</v>
      </c>
      <c r="G4882" s="9">
        <f t="shared" si="96"/>
        <v>0</v>
      </c>
      <c r="H4882" s="9">
        <f t="shared" si="96"/>
        <v>0</v>
      </c>
      <c r="I4882" s="9">
        <v>0</v>
      </c>
      <c r="J4882" s="9">
        <v>0</v>
      </c>
      <c r="K4882" s="9">
        <v>0</v>
      </c>
      <c r="L4882" s="9">
        <v>0</v>
      </c>
      <c r="M4882" s="9">
        <v>0</v>
      </c>
      <c r="N4882" s="9">
        <v>0</v>
      </c>
      <c r="O4882" s="9">
        <v>0</v>
      </c>
      <c r="P4882" s="9">
        <v>0</v>
      </c>
      <c r="Q4882" s="9">
        <v>0</v>
      </c>
      <c r="R4882" s="9">
        <v>0</v>
      </c>
    </row>
    <row r="4883" spans="2:18" ht="15.75" hidden="1" thickBot="1" x14ac:dyDescent="0.3">
      <c r="B4883" s="15" t="s">
        <v>1865</v>
      </c>
      <c r="C4883" s="16" t="s">
        <v>1866</v>
      </c>
      <c r="D4883" s="17">
        <f t="shared" si="96"/>
        <v>0</v>
      </c>
      <c r="E4883" s="17">
        <f t="shared" si="96"/>
        <v>0</v>
      </c>
      <c r="F4883" s="17">
        <f t="shared" si="96"/>
        <v>0</v>
      </c>
      <c r="G4883" s="17">
        <f t="shared" si="96"/>
        <v>0</v>
      </c>
      <c r="H4883" s="17">
        <f t="shared" si="96"/>
        <v>0</v>
      </c>
      <c r="I4883" s="17">
        <v>0</v>
      </c>
      <c r="J4883" s="17">
        <v>0</v>
      </c>
      <c r="K4883" s="17">
        <v>0</v>
      </c>
      <c r="L4883" s="17">
        <v>0</v>
      </c>
      <c r="M4883" s="17">
        <v>0</v>
      </c>
      <c r="N4883" s="17">
        <v>0</v>
      </c>
      <c r="O4883" s="17">
        <v>0</v>
      </c>
      <c r="P4883" s="17">
        <v>0</v>
      </c>
      <c r="Q4883" s="17">
        <v>0</v>
      </c>
      <c r="R4883" s="17">
        <v>0</v>
      </c>
    </row>
    <row r="4884" spans="2:18" hidden="1" x14ac:dyDescent="0.25">
      <c r="B4884" s="11" t="s">
        <v>1</v>
      </c>
      <c r="C4884" s="13" t="s">
        <v>12</v>
      </c>
      <c r="D4884" s="12">
        <f t="shared" si="96"/>
        <v>0</v>
      </c>
      <c r="E4884" s="12">
        <f t="shared" si="96"/>
        <v>0</v>
      </c>
      <c r="F4884" s="12">
        <f t="shared" si="96"/>
        <v>0</v>
      </c>
      <c r="G4884" s="12">
        <f t="shared" si="96"/>
        <v>0</v>
      </c>
      <c r="H4884" s="12">
        <f t="shared" si="96"/>
        <v>0</v>
      </c>
      <c r="I4884" s="12">
        <v>0</v>
      </c>
      <c r="J4884" s="12">
        <v>0</v>
      </c>
      <c r="K4884" s="12">
        <v>0</v>
      </c>
      <c r="L4884" s="12">
        <v>0</v>
      </c>
      <c r="M4884" s="12">
        <v>0</v>
      </c>
      <c r="N4884" s="12">
        <v>0</v>
      </c>
      <c r="O4884" s="12">
        <v>0</v>
      </c>
      <c r="P4884" s="12">
        <v>0</v>
      </c>
      <c r="Q4884" s="12">
        <v>0</v>
      </c>
      <c r="R4884" s="12">
        <v>0</v>
      </c>
    </row>
    <row r="4885" spans="2:18" hidden="1" x14ac:dyDescent="0.25">
      <c r="B4885" s="8" t="s">
        <v>1</v>
      </c>
      <c r="C4885" s="10" t="s">
        <v>16</v>
      </c>
      <c r="D4885" s="9">
        <f t="shared" si="96"/>
        <v>0</v>
      </c>
      <c r="E4885" s="9">
        <f t="shared" si="96"/>
        <v>0</v>
      </c>
      <c r="F4885" s="9">
        <f t="shared" si="96"/>
        <v>0</v>
      </c>
      <c r="G4885" s="9">
        <f t="shared" si="96"/>
        <v>0</v>
      </c>
      <c r="H4885" s="9">
        <f t="shared" si="96"/>
        <v>0</v>
      </c>
      <c r="I4885" s="9">
        <v>0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0</v>
      </c>
      <c r="R4885" s="9">
        <v>0</v>
      </c>
    </row>
    <row r="4886" spans="2:18" ht="15.75" hidden="1" thickBot="1" x14ac:dyDescent="0.3">
      <c r="B4886" s="15" t="s">
        <v>1867</v>
      </c>
      <c r="C4886" s="16" t="s">
        <v>1868</v>
      </c>
      <c r="D4886" s="17">
        <f t="shared" si="96"/>
        <v>0</v>
      </c>
      <c r="E4886" s="17">
        <f t="shared" si="96"/>
        <v>0</v>
      </c>
      <c r="F4886" s="17">
        <f t="shared" si="96"/>
        <v>0</v>
      </c>
      <c r="G4886" s="17">
        <f t="shared" si="96"/>
        <v>0</v>
      </c>
      <c r="H4886" s="17">
        <f t="shared" si="96"/>
        <v>0</v>
      </c>
      <c r="I4886" s="17">
        <v>0</v>
      </c>
      <c r="J4886" s="17">
        <v>0</v>
      </c>
      <c r="K4886" s="17">
        <v>0</v>
      </c>
      <c r="L4886" s="17">
        <v>0</v>
      </c>
      <c r="M4886" s="17">
        <v>0</v>
      </c>
      <c r="N4886" s="17">
        <v>0</v>
      </c>
      <c r="O4886" s="17">
        <v>0</v>
      </c>
      <c r="P4886" s="17">
        <v>0</v>
      </c>
      <c r="Q4886" s="17">
        <v>0</v>
      </c>
      <c r="R4886" s="17">
        <v>0</v>
      </c>
    </row>
    <row r="4887" spans="2:18" hidden="1" x14ac:dyDescent="0.25">
      <c r="B4887" s="11" t="s">
        <v>1</v>
      </c>
      <c r="C4887" s="13" t="s">
        <v>12</v>
      </c>
      <c r="D4887" s="12">
        <f t="shared" si="96"/>
        <v>0</v>
      </c>
      <c r="E4887" s="12">
        <f t="shared" si="96"/>
        <v>0</v>
      </c>
      <c r="F4887" s="12">
        <f t="shared" si="96"/>
        <v>0</v>
      </c>
      <c r="G4887" s="12">
        <f t="shared" si="96"/>
        <v>0</v>
      </c>
      <c r="H4887" s="12">
        <f t="shared" si="96"/>
        <v>0</v>
      </c>
      <c r="I4887" s="12">
        <v>0</v>
      </c>
      <c r="J4887" s="12">
        <v>0</v>
      </c>
      <c r="K4887" s="12">
        <v>0</v>
      </c>
      <c r="L4887" s="12">
        <v>0</v>
      </c>
      <c r="M4887" s="12">
        <v>0</v>
      </c>
      <c r="N4887" s="12">
        <v>0</v>
      </c>
      <c r="O4887" s="12">
        <v>0</v>
      </c>
      <c r="P4887" s="12">
        <v>0</v>
      </c>
      <c r="Q4887" s="12">
        <v>0</v>
      </c>
      <c r="R4887" s="12">
        <v>0</v>
      </c>
    </row>
    <row r="4888" spans="2:18" hidden="1" x14ac:dyDescent="0.25">
      <c r="B4888" s="8" t="s">
        <v>1</v>
      </c>
      <c r="C4888" s="10" t="s">
        <v>16</v>
      </c>
      <c r="D4888" s="9">
        <f t="shared" si="96"/>
        <v>0</v>
      </c>
      <c r="E4888" s="9">
        <f t="shared" si="96"/>
        <v>0</v>
      </c>
      <c r="F4888" s="9">
        <f t="shared" si="96"/>
        <v>0</v>
      </c>
      <c r="G4888" s="9">
        <f t="shared" si="96"/>
        <v>0</v>
      </c>
      <c r="H4888" s="9">
        <f t="shared" si="96"/>
        <v>0</v>
      </c>
      <c r="I4888" s="9">
        <v>0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  <c r="Q4888" s="9">
        <v>0</v>
      </c>
      <c r="R4888" s="9">
        <v>0</v>
      </c>
    </row>
    <row r="4889" spans="2:18" ht="15.75" hidden="1" thickBot="1" x14ac:dyDescent="0.3">
      <c r="B4889" s="15" t="s">
        <v>1869</v>
      </c>
      <c r="C4889" s="16" t="s">
        <v>1870</v>
      </c>
      <c r="D4889" s="17">
        <f t="shared" si="96"/>
        <v>0</v>
      </c>
      <c r="E4889" s="17">
        <f t="shared" si="96"/>
        <v>0</v>
      </c>
      <c r="F4889" s="17">
        <f t="shared" si="96"/>
        <v>0</v>
      </c>
      <c r="G4889" s="17">
        <f t="shared" si="96"/>
        <v>0</v>
      </c>
      <c r="H4889" s="17">
        <f t="shared" si="96"/>
        <v>0</v>
      </c>
      <c r="I4889" s="17">
        <v>0</v>
      </c>
      <c r="J4889" s="17">
        <v>0</v>
      </c>
      <c r="K4889" s="17">
        <v>0</v>
      </c>
      <c r="L4889" s="17">
        <v>0</v>
      </c>
      <c r="M4889" s="17">
        <v>0</v>
      </c>
      <c r="N4889" s="17">
        <v>0</v>
      </c>
      <c r="O4889" s="17">
        <v>0</v>
      </c>
      <c r="P4889" s="17">
        <v>0</v>
      </c>
      <c r="Q4889" s="17">
        <v>0</v>
      </c>
      <c r="R4889" s="17">
        <v>0</v>
      </c>
    </row>
    <row r="4890" spans="2:18" hidden="1" x14ac:dyDescent="0.25">
      <c r="B4890" s="11" t="s">
        <v>1</v>
      </c>
      <c r="C4890" s="13" t="s">
        <v>12</v>
      </c>
      <c r="D4890" s="12">
        <f t="shared" si="96"/>
        <v>0</v>
      </c>
      <c r="E4890" s="12">
        <f t="shared" si="96"/>
        <v>0</v>
      </c>
      <c r="F4890" s="12">
        <f t="shared" si="96"/>
        <v>0</v>
      </c>
      <c r="G4890" s="12">
        <f t="shared" si="96"/>
        <v>0</v>
      </c>
      <c r="H4890" s="12">
        <f t="shared" si="96"/>
        <v>0</v>
      </c>
      <c r="I4890" s="12">
        <v>0</v>
      </c>
      <c r="J4890" s="12">
        <v>0</v>
      </c>
      <c r="K4890" s="12">
        <v>0</v>
      </c>
      <c r="L4890" s="12">
        <v>0</v>
      </c>
      <c r="M4890" s="12">
        <v>0</v>
      </c>
      <c r="N4890" s="12">
        <v>0</v>
      </c>
      <c r="O4890" s="12">
        <v>0</v>
      </c>
      <c r="P4890" s="12">
        <v>0</v>
      </c>
      <c r="Q4890" s="12">
        <v>0</v>
      </c>
      <c r="R4890" s="12">
        <v>0</v>
      </c>
    </row>
    <row r="4891" spans="2:18" hidden="1" x14ac:dyDescent="0.25">
      <c r="B4891" s="8" t="s">
        <v>1</v>
      </c>
      <c r="C4891" s="10" t="s">
        <v>16</v>
      </c>
      <c r="D4891" s="9">
        <f t="shared" si="96"/>
        <v>0</v>
      </c>
      <c r="E4891" s="9">
        <f t="shared" si="96"/>
        <v>0</v>
      </c>
      <c r="F4891" s="9">
        <f t="shared" si="96"/>
        <v>0</v>
      </c>
      <c r="G4891" s="9">
        <f t="shared" si="96"/>
        <v>0</v>
      </c>
      <c r="H4891" s="9">
        <f t="shared" si="96"/>
        <v>0</v>
      </c>
      <c r="I4891" s="9">
        <v>0</v>
      </c>
      <c r="J4891" s="9">
        <v>0</v>
      </c>
      <c r="K4891" s="9">
        <v>0</v>
      </c>
      <c r="L4891" s="9">
        <v>0</v>
      </c>
      <c r="M4891" s="9">
        <v>0</v>
      </c>
      <c r="N4891" s="9">
        <v>0</v>
      </c>
      <c r="O4891" s="9">
        <v>0</v>
      </c>
      <c r="P4891" s="9">
        <v>0</v>
      </c>
      <c r="Q4891" s="9">
        <v>0</v>
      </c>
      <c r="R4891" s="9">
        <v>0</v>
      </c>
    </row>
    <row r="4892" spans="2:18" ht="15.75" hidden="1" thickBot="1" x14ac:dyDescent="0.3">
      <c r="B4892" s="15" t="s">
        <v>1871</v>
      </c>
      <c r="C4892" s="16" t="s">
        <v>1872</v>
      </c>
      <c r="D4892" s="17">
        <f t="shared" si="96"/>
        <v>0</v>
      </c>
      <c r="E4892" s="17">
        <f t="shared" si="96"/>
        <v>0</v>
      </c>
      <c r="F4892" s="17">
        <f t="shared" si="96"/>
        <v>0</v>
      </c>
      <c r="G4892" s="17">
        <f t="shared" si="96"/>
        <v>0</v>
      </c>
      <c r="H4892" s="17">
        <f t="shared" si="96"/>
        <v>0</v>
      </c>
      <c r="I4892" s="17">
        <v>0</v>
      </c>
      <c r="J4892" s="17">
        <v>0</v>
      </c>
      <c r="K4892" s="17">
        <v>0</v>
      </c>
      <c r="L4892" s="17">
        <v>0</v>
      </c>
      <c r="M4892" s="17">
        <v>0</v>
      </c>
      <c r="N4892" s="17">
        <v>0</v>
      </c>
      <c r="O4892" s="17">
        <v>0</v>
      </c>
      <c r="P4892" s="17">
        <v>0</v>
      </c>
      <c r="Q4892" s="17">
        <v>0</v>
      </c>
      <c r="R4892" s="17">
        <v>0</v>
      </c>
    </row>
    <row r="4893" spans="2:18" hidden="1" x14ac:dyDescent="0.25">
      <c r="B4893" s="11" t="s">
        <v>1</v>
      </c>
      <c r="C4893" s="13" t="s">
        <v>12</v>
      </c>
      <c r="D4893" s="12">
        <f t="shared" si="96"/>
        <v>0</v>
      </c>
      <c r="E4893" s="12">
        <f t="shared" si="96"/>
        <v>0</v>
      </c>
      <c r="F4893" s="12">
        <f t="shared" si="96"/>
        <v>0</v>
      </c>
      <c r="G4893" s="12">
        <f t="shared" si="96"/>
        <v>0</v>
      </c>
      <c r="H4893" s="12">
        <f t="shared" si="96"/>
        <v>0</v>
      </c>
      <c r="I4893" s="12">
        <v>0</v>
      </c>
      <c r="J4893" s="12">
        <v>0</v>
      </c>
      <c r="K4893" s="12">
        <v>0</v>
      </c>
      <c r="L4893" s="12">
        <v>0</v>
      </c>
      <c r="M4893" s="12">
        <v>0</v>
      </c>
      <c r="N4893" s="12">
        <v>0</v>
      </c>
      <c r="O4893" s="12">
        <v>0</v>
      </c>
      <c r="P4893" s="12">
        <v>0</v>
      </c>
      <c r="Q4893" s="12">
        <v>0</v>
      </c>
      <c r="R4893" s="12">
        <v>0</v>
      </c>
    </row>
    <row r="4894" spans="2:18" hidden="1" x14ac:dyDescent="0.25">
      <c r="B4894" s="8" t="s">
        <v>1</v>
      </c>
      <c r="C4894" s="10" t="s">
        <v>16</v>
      </c>
      <c r="D4894" s="9">
        <f t="shared" si="96"/>
        <v>0</v>
      </c>
      <c r="E4894" s="9">
        <f t="shared" si="96"/>
        <v>0</v>
      </c>
      <c r="F4894" s="9">
        <f t="shared" si="96"/>
        <v>0</v>
      </c>
      <c r="G4894" s="9">
        <f t="shared" si="96"/>
        <v>0</v>
      </c>
      <c r="H4894" s="9">
        <f t="shared" si="96"/>
        <v>0</v>
      </c>
      <c r="I4894" s="9">
        <v>0</v>
      </c>
      <c r="J4894" s="9">
        <v>0</v>
      </c>
      <c r="K4894" s="9">
        <v>0</v>
      </c>
      <c r="L4894" s="9">
        <v>0</v>
      </c>
      <c r="M4894" s="9">
        <v>0</v>
      </c>
      <c r="N4894" s="9">
        <v>0</v>
      </c>
      <c r="O4894" s="9">
        <v>0</v>
      </c>
      <c r="P4894" s="9">
        <v>0</v>
      </c>
      <c r="Q4894" s="9">
        <v>0</v>
      </c>
      <c r="R4894" s="9">
        <v>0</v>
      </c>
    </row>
    <row r="4895" spans="2:18" ht="15.75" hidden="1" thickBot="1" x14ac:dyDescent="0.3">
      <c r="B4895" s="15" t="s">
        <v>1873</v>
      </c>
      <c r="C4895" s="16" t="s">
        <v>1874</v>
      </c>
      <c r="D4895" s="17">
        <f t="shared" si="96"/>
        <v>0</v>
      </c>
      <c r="E4895" s="17">
        <f t="shared" si="96"/>
        <v>0</v>
      </c>
      <c r="F4895" s="17">
        <f t="shared" si="96"/>
        <v>0</v>
      </c>
      <c r="G4895" s="17">
        <f t="shared" si="96"/>
        <v>0</v>
      </c>
      <c r="H4895" s="17">
        <f t="shared" si="96"/>
        <v>0</v>
      </c>
      <c r="I4895" s="17">
        <v>0</v>
      </c>
      <c r="J4895" s="17">
        <v>0</v>
      </c>
      <c r="K4895" s="17">
        <v>0</v>
      </c>
      <c r="L4895" s="17">
        <v>0</v>
      </c>
      <c r="M4895" s="17">
        <v>0</v>
      </c>
      <c r="N4895" s="17">
        <v>0</v>
      </c>
      <c r="O4895" s="17">
        <v>0</v>
      </c>
      <c r="P4895" s="17">
        <v>0</v>
      </c>
      <c r="Q4895" s="17">
        <v>0</v>
      </c>
      <c r="R4895" s="17">
        <v>0</v>
      </c>
    </row>
    <row r="4896" spans="2:18" hidden="1" x14ac:dyDescent="0.25">
      <c r="B4896" s="11" t="s">
        <v>1</v>
      </c>
      <c r="C4896" s="13" t="s">
        <v>12</v>
      </c>
      <c r="D4896" s="12">
        <f t="shared" si="96"/>
        <v>0</v>
      </c>
      <c r="E4896" s="12">
        <f t="shared" si="96"/>
        <v>0</v>
      </c>
      <c r="F4896" s="12">
        <f t="shared" si="96"/>
        <v>0</v>
      </c>
      <c r="G4896" s="12">
        <f t="shared" si="96"/>
        <v>0</v>
      </c>
      <c r="H4896" s="12">
        <f t="shared" si="96"/>
        <v>0</v>
      </c>
      <c r="I4896" s="12">
        <v>0</v>
      </c>
      <c r="J4896" s="12">
        <v>0</v>
      </c>
      <c r="K4896" s="12">
        <v>0</v>
      </c>
      <c r="L4896" s="12">
        <v>0</v>
      </c>
      <c r="M4896" s="12">
        <v>0</v>
      </c>
      <c r="N4896" s="12">
        <v>0</v>
      </c>
      <c r="O4896" s="12">
        <v>0</v>
      </c>
      <c r="P4896" s="12">
        <v>0</v>
      </c>
      <c r="Q4896" s="12">
        <v>0</v>
      </c>
      <c r="R4896" s="12">
        <v>0</v>
      </c>
    </row>
    <row r="4897" spans="2:18" hidden="1" x14ac:dyDescent="0.25">
      <c r="B4897" s="8" t="s">
        <v>1</v>
      </c>
      <c r="C4897" s="10" t="s">
        <v>16</v>
      </c>
      <c r="D4897" s="9">
        <f t="shared" si="96"/>
        <v>0</v>
      </c>
      <c r="E4897" s="9">
        <f t="shared" si="96"/>
        <v>0</v>
      </c>
      <c r="F4897" s="9">
        <f t="shared" si="96"/>
        <v>0</v>
      </c>
      <c r="G4897" s="9">
        <f t="shared" si="96"/>
        <v>0</v>
      </c>
      <c r="H4897" s="9">
        <f t="shared" si="96"/>
        <v>0</v>
      </c>
      <c r="I4897" s="9">
        <v>0</v>
      </c>
      <c r="J4897" s="9">
        <v>0</v>
      </c>
      <c r="K4897" s="9">
        <v>0</v>
      </c>
      <c r="L4897" s="9">
        <v>0</v>
      </c>
      <c r="M4897" s="9">
        <v>0</v>
      </c>
      <c r="N4897" s="9">
        <v>0</v>
      </c>
      <c r="O4897" s="9">
        <v>0</v>
      </c>
      <c r="P4897" s="9">
        <v>0</v>
      </c>
      <c r="Q4897" s="9">
        <v>0</v>
      </c>
      <c r="R4897" s="9">
        <v>0</v>
      </c>
    </row>
    <row r="4898" spans="2:18" ht="15.75" hidden="1" thickBot="1" x14ac:dyDescent="0.3">
      <c r="B4898" s="15" t="s">
        <v>1875</v>
      </c>
      <c r="C4898" s="16" t="s">
        <v>1876</v>
      </c>
      <c r="D4898" s="17">
        <f t="shared" si="96"/>
        <v>0</v>
      </c>
      <c r="E4898" s="17">
        <f t="shared" si="96"/>
        <v>0</v>
      </c>
      <c r="F4898" s="17">
        <f t="shared" si="96"/>
        <v>0</v>
      </c>
      <c r="G4898" s="17">
        <f t="shared" si="96"/>
        <v>0</v>
      </c>
      <c r="H4898" s="17">
        <f t="shared" si="96"/>
        <v>0</v>
      </c>
      <c r="I4898" s="17">
        <v>0</v>
      </c>
      <c r="J4898" s="17">
        <v>0</v>
      </c>
      <c r="K4898" s="17">
        <v>0</v>
      </c>
      <c r="L4898" s="17">
        <v>0</v>
      </c>
      <c r="M4898" s="17">
        <v>0</v>
      </c>
      <c r="N4898" s="17">
        <v>0</v>
      </c>
      <c r="O4898" s="17">
        <v>0</v>
      </c>
      <c r="P4898" s="17">
        <v>0</v>
      </c>
      <c r="Q4898" s="17">
        <v>0</v>
      </c>
      <c r="R4898" s="17">
        <v>0</v>
      </c>
    </row>
    <row r="4899" spans="2:18" hidden="1" x14ac:dyDescent="0.25">
      <c r="B4899" s="11" t="s">
        <v>1</v>
      </c>
      <c r="C4899" s="13" t="s">
        <v>12</v>
      </c>
      <c r="D4899" s="12">
        <f t="shared" si="96"/>
        <v>0</v>
      </c>
      <c r="E4899" s="12">
        <f t="shared" si="96"/>
        <v>0</v>
      </c>
      <c r="F4899" s="12">
        <f t="shared" si="96"/>
        <v>0</v>
      </c>
      <c r="G4899" s="12">
        <f t="shared" si="96"/>
        <v>0</v>
      </c>
      <c r="H4899" s="12">
        <f t="shared" si="96"/>
        <v>0</v>
      </c>
      <c r="I4899" s="12">
        <v>0</v>
      </c>
      <c r="J4899" s="12">
        <v>0</v>
      </c>
      <c r="K4899" s="12">
        <v>0</v>
      </c>
      <c r="L4899" s="12">
        <v>0</v>
      </c>
      <c r="M4899" s="12">
        <v>0</v>
      </c>
      <c r="N4899" s="12">
        <v>0</v>
      </c>
      <c r="O4899" s="12">
        <v>0</v>
      </c>
      <c r="P4899" s="12">
        <v>0</v>
      </c>
      <c r="Q4899" s="12">
        <v>0</v>
      </c>
      <c r="R4899" s="12">
        <v>0</v>
      </c>
    </row>
    <row r="4900" spans="2:18" hidden="1" x14ac:dyDescent="0.25">
      <c r="B4900" s="8" t="s">
        <v>1</v>
      </c>
      <c r="C4900" s="10" t="s">
        <v>16</v>
      </c>
      <c r="D4900" s="9">
        <f t="shared" si="96"/>
        <v>0</v>
      </c>
      <c r="E4900" s="9">
        <f t="shared" si="96"/>
        <v>0</v>
      </c>
      <c r="F4900" s="9">
        <f t="shared" si="96"/>
        <v>0</v>
      </c>
      <c r="G4900" s="9">
        <f t="shared" si="96"/>
        <v>0</v>
      </c>
      <c r="H4900" s="9">
        <f t="shared" si="96"/>
        <v>0</v>
      </c>
      <c r="I4900" s="9">
        <v>0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  <c r="Q4900" s="9">
        <v>0</v>
      </c>
      <c r="R4900" s="9">
        <v>0</v>
      </c>
    </row>
    <row r="4901" spans="2:18" ht="15.75" hidden="1" thickBot="1" x14ac:dyDescent="0.3">
      <c r="B4901" s="15" t="s">
        <v>1877</v>
      </c>
      <c r="C4901" s="16" t="s">
        <v>1878</v>
      </c>
      <c r="D4901" s="17">
        <f t="shared" si="96"/>
        <v>0</v>
      </c>
      <c r="E4901" s="17">
        <f t="shared" si="96"/>
        <v>0</v>
      </c>
      <c r="F4901" s="17">
        <f t="shared" si="96"/>
        <v>0</v>
      </c>
      <c r="G4901" s="17">
        <f t="shared" si="96"/>
        <v>0</v>
      </c>
      <c r="H4901" s="17">
        <f t="shared" si="96"/>
        <v>0</v>
      </c>
      <c r="I4901" s="17">
        <v>0</v>
      </c>
      <c r="J4901" s="17">
        <v>0</v>
      </c>
      <c r="K4901" s="17">
        <v>0</v>
      </c>
      <c r="L4901" s="17">
        <v>0</v>
      </c>
      <c r="M4901" s="17">
        <v>0</v>
      </c>
      <c r="N4901" s="17">
        <v>0</v>
      </c>
      <c r="O4901" s="17">
        <v>0</v>
      </c>
      <c r="P4901" s="17">
        <v>0</v>
      </c>
      <c r="Q4901" s="17">
        <v>0</v>
      </c>
      <c r="R4901" s="17">
        <v>0</v>
      </c>
    </row>
    <row r="4902" spans="2:18" hidden="1" x14ac:dyDescent="0.25">
      <c r="B4902" s="11" t="s">
        <v>1</v>
      </c>
      <c r="C4902" s="13" t="s">
        <v>12</v>
      </c>
      <c r="D4902" s="12">
        <f t="shared" si="96"/>
        <v>0</v>
      </c>
      <c r="E4902" s="12">
        <f t="shared" si="96"/>
        <v>0</v>
      </c>
      <c r="F4902" s="12">
        <f t="shared" si="96"/>
        <v>0</v>
      </c>
      <c r="G4902" s="12">
        <f t="shared" si="96"/>
        <v>0</v>
      </c>
      <c r="H4902" s="12">
        <f t="shared" si="96"/>
        <v>0</v>
      </c>
      <c r="I4902" s="12">
        <v>0</v>
      </c>
      <c r="J4902" s="12">
        <v>0</v>
      </c>
      <c r="K4902" s="12">
        <v>0</v>
      </c>
      <c r="L4902" s="12">
        <v>0</v>
      </c>
      <c r="M4902" s="12">
        <v>0</v>
      </c>
      <c r="N4902" s="12">
        <v>0</v>
      </c>
      <c r="O4902" s="12">
        <v>0</v>
      </c>
      <c r="P4902" s="12">
        <v>0</v>
      </c>
      <c r="Q4902" s="12">
        <v>0</v>
      </c>
      <c r="R4902" s="12">
        <v>0</v>
      </c>
    </row>
    <row r="4903" spans="2:18" hidden="1" x14ac:dyDescent="0.25">
      <c r="B4903" s="8" t="s">
        <v>1</v>
      </c>
      <c r="C4903" s="10" t="s">
        <v>16</v>
      </c>
      <c r="D4903" s="9">
        <f t="shared" si="96"/>
        <v>0</v>
      </c>
      <c r="E4903" s="9">
        <f t="shared" si="96"/>
        <v>0</v>
      </c>
      <c r="F4903" s="9">
        <f t="shared" si="96"/>
        <v>0</v>
      </c>
      <c r="G4903" s="9">
        <f t="shared" si="96"/>
        <v>0</v>
      </c>
      <c r="H4903" s="9">
        <f t="shared" si="96"/>
        <v>0</v>
      </c>
      <c r="I4903" s="9">
        <v>0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  <c r="Q4903" s="9">
        <v>0</v>
      </c>
      <c r="R4903" s="9">
        <v>0</v>
      </c>
    </row>
    <row r="4904" spans="2:18" ht="15.75" hidden="1" thickBot="1" x14ac:dyDescent="0.3">
      <c r="B4904" s="15" t="s">
        <v>1879</v>
      </c>
      <c r="C4904" s="16" t="s">
        <v>1880</v>
      </c>
      <c r="D4904" s="17">
        <f t="shared" si="96"/>
        <v>0</v>
      </c>
      <c r="E4904" s="17">
        <f t="shared" si="96"/>
        <v>0</v>
      </c>
      <c r="F4904" s="17">
        <f t="shared" si="96"/>
        <v>0</v>
      </c>
      <c r="G4904" s="17">
        <f t="shared" si="96"/>
        <v>0</v>
      </c>
      <c r="H4904" s="17">
        <f t="shared" si="96"/>
        <v>0</v>
      </c>
      <c r="I4904" s="17">
        <v>0</v>
      </c>
      <c r="J4904" s="17">
        <v>0</v>
      </c>
      <c r="K4904" s="17">
        <v>0</v>
      </c>
      <c r="L4904" s="17">
        <v>0</v>
      </c>
      <c r="M4904" s="17">
        <v>0</v>
      </c>
      <c r="N4904" s="17">
        <v>0</v>
      </c>
      <c r="O4904" s="17">
        <v>0</v>
      </c>
      <c r="P4904" s="17">
        <v>0</v>
      </c>
      <c r="Q4904" s="17">
        <v>0</v>
      </c>
      <c r="R4904" s="17">
        <v>0</v>
      </c>
    </row>
    <row r="4905" spans="2:18" hidden="1" x14ac:dyDescent="0.25">
      <c r="B4905" s="11" t="s">
        <v>1</v>
      </c>
      <c r="C4905" s="13" t="s">
        <v>12</v>
      </c>
      <c r="D4905" s="12">
        <f t="shared" si="96"/>
        <v>0</v>
      </c>
      <c r="E4905" s="12">
        <f t="shared" si="96"/>
        <v>0</v>
      </c>
      <c r="F4905" s="12">
        <f t="shared" si="96"/>
        <v>0</v>
      </c>
      <c r="G4905" s="12">
        <f t="shared" si="96"/>
        <v>0</v>
      </c>
      <c r="H4905" s="12">
        <f t="shared" si="96"/>
        <v>0</v>
      </c>
      <c r="I4905" s="12">
        <v>0</v>
      </c>
      <c r="J4905" s="12">
        <v>0</v>
      </c>
      <c r="K4905" s="12">
        <v>0</v>
      </c>
      <c r="L4905" s="12">
        <v>0</v>
      </c>
      <c r="M4905" s="12">
        <v>0</v>
      </c>
      <c r="N4905" s="12">
        <v>0</v>
      </c>
      <c r="O4905" s="12">
        <v>0</v>
      </c>
      <c r="P4905" s="12">
        <v>0</v>
      </c>
      <c r="Q4905" s="12">
        <v>0</v>
      </c>
      <c r="R4905" s="12">
        <v>0</v>
      </c>
    </row>
    <row r="4906" spans="2:18" hidden="1" x14ac:dyDescent="0.25">
      <c r="B4906" s="8" t="s">
        <v>1</v>
      </c>
      <c r="C4906" s="10" t="s">
        <v>16</v>
      </c>
      <c r="D4906" s="9">
        <f t="shared" si="96"/>
        <v>0</v>
      </c>
      <c r="E4906" s="9">
        <f t="shared" si="96"/>
        <v>0</v>
      </c>
      <c r="F4906" s="9">
        <f t="shared" si="96"/>
        <v>0</v>
      </c>
      <c r="G4906" s="9">
        <f t="shared" si="96"/>
        <v>0</v>
      </c>
      <c r="H4906" s="9">
        <f t="shared" si="96"/>
        <v>0</v>
      </c>
      <c r="I4906" s="9">
        <v>0</v>
      </c>
      <c r="J4906" s="9">
        <v>0</v>
      </c>
      <c r="K4906" s="9">
        <v>0</v>
      </c>
      <c r="L4906" s="9">
        <v>0</v>
      </c>
      <c r="M4906" s="9">
        <v>0</v>
      </c>
      <c r="N4906" s="9">
        <v>0</v>
      </c>
      <c r="O4906" s="9">
        <v>0</v>
      </c>
      <c r="P4906" s="9">
        <v>0</v>
      </c>
      <c r="Q4906" s="9">
        <v>0</v>
      </c>
      <c r="R4906" s="9">
        <v>0</v>
      </c>
    </row>
    <row r="4907" spans="2:18" ht="15.75" hidden="1" thickBot="1" x14ac:dyDescent="0.3">
      <c r="B4907" s="15" t="s">
        <v>1881</v>
      </c>
      <c r="C4907" s="16" t="s">
        <v>1882</v>
      </c>
      <c r="D4907" s="17">
        <f t="shared" si="96"/>
        <v>0</v>
      </c>
      <c r="E4907" s="17">
        <f t="shared" si="96"/>
        <v>0</v>
      </c>
      <c r="F4907" s="17">
        <f t="shared" si="96"/>
        <v>0</v>
      </c>
      <c r="G4907" s="17">
        <f t="shared" si="96"/>
        <v>0</v>
      </c>
      <c r="H4907" s="17">
        <f t="shared" si="96"/>
        <v>0</v>
      </c>
      <c r="I4907" s="17">
        <v>0</v>
      </c>
      <c r="J4907" s="17">
        <v>0</v>
      </c>
      <c r="K4907" s="17">
        <v>0</v>
      </c>
      <c r="L4907" s="17">
        <v>0</v>
      </c>
      <c r="M4907" s="17">
        <v>0</v>
      </c>
      <c r="N4907" s="17">
        <v>0</v>
      </c>
      <c r="O4907" s="17">
        <v>0</v>
      </c>
      <c r="P4907" s="17">
        <v>0</v>
      </c>
      <c r="Q4907" s="17">
        <v>0</v>
      </c>
      <c r="R4907" s="17">
        <v>0</v>
      </c>
    </row>
    <row r="4908" spans="2:18" hidden="1" x14ac:dyDescent="0.25">
      <c r="B4908" s="11" t="s">
        <v>1</v>
      </c>
      <c r="C4908" s="13" t="s">
        <v>12</v>
      </c>
      <c r="D4908" s="12">
        <f t="shared" si="96"/>
        <v>0</v>
      </c>
      <c r="E4908" s="12">
        <f t="shared" si="96"/>
        <v>0</v>
      </c>
      <c r="F4908" s="12">
        <f t="shared" si="96"/>
        <v>0</v>
      </c>
      <c r="G4908" s="12">
        <f t="shared" si="96"/>
        <v>0</v>
      </c>
      <c r="H4908" s="12">
        <f t="shared" si="96"/>
        <v>0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0</v>
      </c>
      <c r="O4908" s="12">
        <v>0</v>
      </c>
      <c r="P4908" s="12">
        <v>0</v>
      </c>
      <c r="Q4908" s="12">
        <v>0</v>
      </c>
      <c r="R4908" s="12">
        <v>0</v>
      </c>
    </row>
    <row r="4909" spans="2:18" hidden="1" x14ac:dyDescent="0.25">
      <c r="B4909" s="8" t="s">
        <v>1</v>
      </c>
      <c r="C4909" s="10" t="s">
        <v>16</v>
      </c>
      <c r="D4909" s="9">
        <f t="shared" si="96"/>
        <v>0</v>
      </c>
      <c r="E4909" s="9">
        <f t="shared" si="96"/>
        <v>0</v>
      </c>
      <c r="F4909" s="9">
        <f t="shared" si="96"/>
        <v>0</v>
      </c>
      <c r="G4909" s="9">
        <f t="shared" si="96"/>
        <v>0</v>
      </c>
      <c r="H4909" s="9">
        <f t="shared" si="96"/>
        <v>0</v>
      </c>
      <c r="I4909" s="9">
        <v>0</v>
      </c>
      <c r="J4909" s="9">
        <v>0</v>
      </c>
      <c r="K4909" s="9">
        <v>0</v>
      </c>
      <c r="L4909" s="9">
        <v>0</v>
      </c>
      <c r="M4909" s="9">
        <v>0</v>
      </c>
      <c r="N4909" s="9">
        <v>0</v>
      </c>
      <c r="O4909" s="9">
        <v>0</v>
      </c>
      <c r="P4909" s="9">
        <v>0</v>
      </c>
      <c r="Q4909" s="9">
        <v>0</v>
      </c>
      <c r="R4909" s="9">
        <v>0</v>
      </c>
    </row>
    <row r="4910" spans="2:18" ht="15.75" hidden="1" thickBot="1" x14ac:dyDescent="0.3">
      <c r="B4910" s="15" t="s">
        <v>1883</v>
      </c>
      <c r="C4910" s="16" t="s">
        <v>1884</v>
      </c>
      <c r="D4910" s="17">
        <f t="shared" si="96"/>
        <v>0</v>
      </c>
      <c r="E4910" s="17">
        <f t="shared" si="96"/>
        <v>0</v>
      </c>
      <c r="F4910" s="17">
        <f t="shared" si="96"/>
        <v>0</v>
      </c>
      <c r="G4910" s="17">
        <f t="shared" si="96"/>
        <v>0</v>
      </c>
      <c r="H4910" s="17">
        <f t="shared" si="96"/>
        <v>0</v>
      </c>
      <c r="I4910" s="17">
        <v>0</v>
      </c>
      <c r="J4910" s="17">
        <v>0</v>
      </c>
      <c r="K4910" s="17">
        <v>0</v>
      </c>
      <c r="L4910" s="17">
        <v>0</v>
      </c>
      <c r="M4910" s="17">
        <v>0</v>
      </c>
      <c r="N4910" s="17">
        <v>0</v>
      </c>
      <c r="O4910" s="17">
        <v>0</v>
      </c>
      <c r="P4910" s="17">
        <v>0</v>
      </c>
      <c r="Q4910" s="17">
        <v>0</v>
      </c>
      <c r="R4910" s="17">
        <v>0</v>
      </c>
    </row>
    <row r="4911" spans="2:18" hidden="1" x14ac:dyDescent="0.25">
      <c r="B4911" s="11" t="s">
        <v>1</v>
      </c>
      <c r="C4911" s="13" t="s">
        <v>12</v>
      </c>
      <c r="D4911" s="12">
        <f t="shared" si="96"/>
        <v>0</v>
      </c>
      <c r="E4911" s="12">
        <f t="shared" si="96"/>
        <v>0</v>
      </c>
      <c r="F4911" s="12">
        <f t="shared" si="96"/>
        <v>0</v>
      </c>
      <c r="G4911" s="12">
        <f t="shared" si="96"/>
        <v>0</v>
      </c>
      <c r="H4911" s="12">
        <f t="shared" si="96"/>
        <v>0</v>
      </c>
      <c r="I4911" s="12">
        <v>0</v>
      </c>
      <c r="J4911" s="12">
        <v>0</v>
      </c>
      <c r="K4911" s="12">
        <v>0</v>
      </c>
      <c r="L4911" s="12">
        <v>0</v>
      </c>
      <c r="M4911" s="12">
        <v>0</v>
      </c>
      <c r="N4911" s="12">
        <v>0</v>
      </c>
      <c r="O4911" s="12">
        <v>0</v>
      </c>
      <c r="P4911" s="12">
        <v>0</v>
      </c>
      <c r="Q4911" s="12">
        <v>0</v>
      </c>
      <c r="R4911" s="12">
        <v>0</v>
      </c>
    </row>
    <row r="4912" spans="2:18" hidden="1" x14ac:dyDescent="0.25">
      <c r="B4912" s="8" t="s">
        <v>1</v>
      </c>
      <c r="C4912" s="10" t="s">
        <v>16</v>
      </c>
      <c r="D4912" s="9">
        <f t="shared" si="96"/>
        <v>0</v>
      </c>
      <c r="E4912" s="9">
        <f t="shared" si="96"/>
        <v>0</v>
      </c>
      <c r="F4912" s="9">
        <f t="shared" si="96"/>
        <v>0</v>
      </c>
      <c r="G4912" s="9">
        <f t="shared" si="96"/>
        <v>0</v>
      </c>
      <c r="H4912" s="9">
        <f t="shared" si="96"/>
        <v>0</v>
      </c>
      <c r="I4912" s="9">
        <v>0</v>
      </c>
      <c r="J4912" s="9">
        <v>0</v>
      </c>
      <c r="K4912" s="9">
        <v>0</v>
      </c>
      <c r="L4912" s="9">
        <v>0</v>
      </c>
      <c r="M4912" s="9">
        <v>0</v>
      </c>
      <c r="N4912" s="9">
        <v>0</v>
      </c>
      <c r="O4912" s="9">
        <v>0</v>
      </c>
      <c r="P4912" s="9">
        <v>0</v>
      </c>
      <c r="Q4912" s="9">
        <v>0</v>
      </c>
      <c r="R4912" s="9">
        <v>0</v>
      </c>
    </row>
    <row r="4913" spans="2:18" ht="15.75" hidden="1" thickBot="1" x14ac:dyDescent="0.3">
      <c r="B4913" s="15" t="s">
        <v>1885</v>
      </c>
      <c r="C4913" s="16" t="s">
        <v>1886</v>
      </c>
      <c r="D4913" s="17">
        <f t="shared" si="96"/>
        <v>0</v>
      </c>
      <c r="E4913" s="17">
        <f t="shared" si="96"/>
        <v>0</v>
      </c>
      <c r="F4913" s="17">
        <f t="shared" si="96"/>
        <v>0</v>
      </c>
      <c r="G4913" s="17">
        <f t="shared" si="96"/>
        <v>0</v>
      </c>
      <c r="H4913" s="17">
        <f t="shared" si="96"/>
        <v>0</v>
      </c>
      <c r="I4913" s="17">
        <v>0</v>
      </c>
      <c r="J4913" s="17">
        <v>0</v>
      </c>
      <c r="K4913" s="17">
        <v>0</v>
      </c>
      <c r="L4913" s="17">
        <v>0</v>
      </c>
      <c r="M4913" s="17">
        <v>0</v>
      </c>
      <c r="N4913" s="17">
        <v>0</v>
      </c>
      <c r="O4913" s="17">
        <v>0</v>
      </c>
      <c r="P4913" s="17">
        <v>0</v>
      </c>
      <c r="Q4913" s="17">
        <v>0</v>
      </c>
      <c r="R4913" s="17">
        <v>0</v>
      </c>
    </row>
    <row r="4914" spans="2:18" hidden="1" x14ac:dyDescent="0.25">
      <c r="B4914" s="11" t="s">
        <v>1</v>
      </c>
      <c r="C4914" s="13" t="s">
        <v>12</v>
      </c>
      <c r="D4914" s="12">
        <f t="shared" si="96"/>
        <v>0</v>
      </c>
      <c r="E4914" s="12">
        <f t="shared" si="96"/>
        <v>0</v>
      </c>
      <c r="F4914" s="12">
        <f t="shared" si="96"/>
        <v>0</v>
      </c>
      <c r="G4914" s="12">
        <f t="shared" si="96"/>
        <v>0</v>
      </c>
      <c r="H4914" s="12">
        <f t="shared" si="96"/>
        <v>0</v>
      </c>
      <c r="I4914" s="12">
        <v>0</v>
      </c>
      <c r="J4914" s="12">
        <v>0</v>
      </c>
      <c r="K4914" s="12">
        <v>0</v>
      </c>
      <c r="L4914" s="12">
        <v>0</v>
      </c>
      <c r="M4914" s="12">
        <v>0</v>
      </c>
      <c r="N4914" s="12">
        <v>0</v>
      </c>
      <c r="O4914" s="12">
        <v>0</v>
      </c>
      <c r="P4914" s="12">
        <v>0</v>
      </c>
      <c r="Q4914" s="12">
        <v>0</v>
      </c>
      <c r="R4914" s="12">
        <v>0</v>
      </c>
    </row>
    <row r="4915" spans="2:18" hidden="1" x14ac:dyDescent="0.25">
      <c r="B4915" s="8" t="s">
        <v>1</v>
      </c>
      <c r="C4915" s="10" t="s">
        <v>13</v>
      </c>
      <c r="D4915" s="9">
        <f t="shared" si="96"/>
        <v>0</v>
      </c>
      <c r="E4915" s="9">
        <f t="shared" si="96"/>
        <v>0</v>
      </c>
      <c r="F4915" s="9">
        <f t="shared" si="96"/>
        <v>0</v>
      </c>
      <c r="G4915" s="9">
        <f t="shared" si="96"/>
        <v>0</v>
      </c>
      <c r="H4915" s="9">
        <f t="shared" si="96"/>
        <v>0</v>
      </c>
      <c r="I4915" s="9">
        <v>0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0</v>
      </c>
      <c r="P4915" s="9">
        <v>0</v>
      </c>
      <c r="Q4915" s="9">
        <v>0</v>
      </c>
      <c r="R4915" s="9">
        <v>0</v>
      </c>
    </row>
    <row r="4916" spans="2:18" hidden="1" x14ac:dyDescent="0.25">
      <c r="B4916" s="8" t="s">
        <v>1</v>
      </c>
      <c r="C4916" s="10" t="s">
        <v>14</v>
      </c>
      <c r="D4916" s="9">
        <f t="shared" si="96"/>
        <v>0</v>
      </c>
      <c r="E4916" s="9">
        <f t="shared" si="96"/>
        <v>0</v>
      </c>
      <c r="F4916" s="9">
        <f t="shared" si="96"/>
        <v>0</v>
      </c>
      <c r="G4916" s="9">
        <f t="shared" si="96"/>
        <v>0</v>
      </c>
      <c r="H4916" s="9">
        <f t="shared" si="96"/>
        <v>0</v>
      </c>
      <c r="I4916" s="9">
        <v>0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  <c r="Q4916" s="9">
        <v>0</v>
      </c>
      <c r="R4916" s="9">
        <v>0</v>
      </c>
    </row>
    <row r="4917" spans="2:18" hidden="1" x14ac:dyDescent="0.25">
      <c r="B4917" s="8" t="s">
        <v>1</v>
      </c>
      <c r="C4917" s="10" t="s">
        <v>16</v>
      </c>
      <c r="D4917" s="9">
        <f t="shared" si="96"/>
        <v>0</v>
      </c>
      <c r="E4917" s="9">
        <f t="shared" si="96"/>
        <v>0</v>
      </c>
      <c r="F4917" s="9">
        <f t="shared" si="96"/>
        <v>0</v>
      </c>
      <c r="G4917" s="9">
        <f t="shared" si="96"/>
        <v>0</v>
      </c>
      <c r="H4917" s="9">
        <f t="shared" si="96"/>
        <v>0</v>
      </c>
      <c r="I4917" s="9">
        <v>0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  <c r="Q4917" s="9">
        <v>0</v>
      </c>
      <c r="R4917" s="9">
        <v>0</v>
      </c>
    </row>
    <row r="4918" spans="2:18" hidden="1" x14ac:dyDescent="0.25">
      <c r="B4918" s="8" t="s">
        <v>1</v>
      </c>
      <c r="C4918" s="10" t="s">
        <v>17</v>
      </c>
      <c r="D4918" s="9">
        <f t="shared" ref="D4918:H4968" si="97">I4918+N4918</f>
        <v>0</v>
      </c>
      <c r="E4918" s="9">
        <f t="shared" si="97"/>
        <v>0</v>
      </c>
      <c r="F4918" s="9">
        <f t="shared" si="97"/>
        <v>0</v>
      </c>
      <c r="G4918" s="9">
        <f t="shared" si="97"/>
        <v>0</v>
      </c>
      <c r="H4918" s="9">
        <f t="shared" si="97"/>
        <v>0</v>
      </c>
      <c r="I4918" s="9">
        <v>0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  <c r="Q4918" s="9">
        <v>0</v>
      </c>
      <c r="R4918" s="9">
        <v>0</v>
      </c>
    </row>
    <row r="4919" spans="2:18" hidden="1" x14ac:dyDescent="0.25">
      <c r="B4919" s="8" t="s">
        <v>1</v>
      </c>
      <c r="C4919" s="10" t="s">
        <v>19</v>
      </c>
      <c r="D4919" s="9">
        <f t="shared" si="97"/>
        <v>0</v>
      </c>
      <c r="E4919" s="9">
        <f t="shared" si="97"/>
        <v>0</v>
      </c>
      <c r="F4919" s="9">
        <f t="shared" si="97"/>
        <v>0</v>
      </c>
      <c r="G4919" s="9">
        <f t="shared" si="97"/>
        <v>0</v>
      </c>
      <c r="H4919" s="9">
        <f t="shared" si="97"/>
        <v>0</v>
      </c>
      <c r="I4919" s="9">
        <v>0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  <c r="Q4919" s="9">
        <v>0</v>
      </c>
      <c r="R4919" s="9">
        <v>0</v>
      </c>
    </row>
    <row r="4920" spans="2:18" hidden="1" x14ac:dyDescent="0.25">
      <c r="B4920" s="11" t="s">
        <v>1</v>
      </c>
      <c r="C4920" s="13" t="s">
        <v>20</v>
      </c>
      <c r="D4920" s="12">
        <f t="shared" si="97"/>
        <v>0</v>
      </c>
      <c r="E4920" s="12">
        <f t="shared" si="97"/>
        <v>0</v>
      </c>
      <c r="F4920" s="12">
        <f t="shared" si="97"/>
        <v>0</v>
      </c>
      <c r="G4920" s="12">
        <f t="shared" si="97"/>
        <v>0</v>
      </c>
      <c r="H4920" s="12">
        <f t="shared" si="97"/>
        <v>0</v>
      </c>
      <c r="I4920" s="12">
        <v>0</v>
      </c>
      <c r="J4920" s="12">
        <v>0</v>
      </c>
      <c r="K4920" s="12">
        <v>0</v>
      </c>
      <c r="L4920" s="12">
        <v>0</v>
      </c>
      <c r="M4920" s="12">
        <v>0</v>
      </c>
      <c r="N4920" s="12">
        <v>0</v>
      </c>
      <c r="O4920" s="12">
        <v>0</v>
      </c>
      <c r="P4920" s="12">
        <v>0</v>
      </c>
      <c r="Q4920" s="12">
        <v>0</v>
      </c>
      <c r="R4920" s="12">
        <v>0</v>
      </c>
    </row>
    <row r="4921" spans="2:18" ht="30.75" hidden="1" thickBot="1" x14ac:dyDescent="0.3">
      <c r="B4921" s="15" t="s">
        <v>1887</v>
      </c>
      <c r="C4921" s="16" t="s">
        <v>1888</v>
      </c>
      <c r="D4921" s="17">
        <f t="shared" si="97"/>
        <v>0</v>
      </c>
      <c r="E4921" s="17">
        <f t="shared" si="97"/>
        <v>0</v>
      </c>
      <c r="F4921" s="17">
        <f t="shared" si="97"/>
        <v>0</v>
      </c>
      <c r="G4921" s="17">
        <f t="shared" si="97"/>
        <v>0</v>
      </c>
      <c r="H4921" s="17">
        <f t="shared" si="97"/>
        <v>0</v>
      </c>
      <c r="I4921" s="17">
        <v>0</v>
      </c>
      <c r="J4921" s="17">
        <v>0</v>
      </c>
      <c r="K4921" s="17">
        <v>0</v>
      </c>
      <c r="L4921" s="17">
        <v>0</v>
      </c>
      <c r="M4921" s="17">
        <v>0</v>
      </c>
      <c r="N4921" s="17">
        <v>0</v>
      </c>
      <c r="O4921" s="17">
        <v>0</v>
      </c>
      <c r="P4921" s="17">
        <v>0</v>
      </c>
      <c r="Q4921" s="17">
        <v>0</v>
      </c>
      <c r="R4921" s="17">
        <v>0</v>
      </c>
    </row>
    <row r="4922" spans="2:18" hidden="1" x14ac:dyDescent="0.25">
      <c r="B4922" s="11" t="s">
        <v>1</v>
      </c>
      <c r="C4922" s="13" t="s">
        <v>12</v>
      </c>
      <c r="D4922" s="12">
        <f t="shared" si="97"/>
        <v>0</v>
      </c>
      <c r="E4922" s="12">
        <f t="shared" si="97"/>
        <v>0</v>
      </c>
      <c r="F4922" s="12">
        <f t="shared" si="97"/>
        <v>0</v>
      </c>
      <c r="G4922" s="12">
        <f t="shared" si="97"/>
        <v>0</v>
      </c>
      <c r="H4922" s="12">
        <f t="shared" si="97"/>
        <v>0</v>
      </c>
      <c r="I4922" s="12">
        <v>0</v>
      </c>
      <c r="J4922" s="12">
        <v>0</v>
      </c>
      <c r="K4922" s="12">
        <v>0</v>
      </c>
      <c r="L4922" s="12">
        <v>0</v>
      </c>
      <c r="M4922" s="12">
        <v>0</v>
      </c>
      <c r="N4922" s="12">
        <v>0</v>
      </c>
      <c r="O4922" s="12">
        <v>0</v>
      </c>
      <c r="P4922" s="12">
        <v>0</v>
      </c>
      <c r="Q4922" s="12">
        <v>0</v>
      </c>
      <c r="R4922" s="12">
        <v>0</v>
      </c>
    </row>
    <row r="4923" spans="2:18" hidden="1" x14ac:dyDescent="0.25">
      <c r="B4923" s="8" t="s">
        <v>1</v>
      </c>
      <c r="C4923" s="10" t="s">
        <v>16</v>
      </c>
      <c r="D4923" s="9">
        <f t="shared" si="97"/>
        <v>0</v>
      </c>
      <c r="E4923" s="9">
        <f t="shared" si="97"/>
        <v>0</v>
      </c>
      <c r="F4923" s="9">
        <f t="shared" si="97"/>
        <v>0</v>
      </c>
      <c r="G4923" s="9">
        <f t="shared" si="97"/>
        <v>0</v>
      </c>
      <c r="H4923" s="9">
        <f t="shared" si="97"/>
        <v>0</v>
      </c>
      <c r="I4923" s="9">
        <v>0</v>
      </c>
      <c r="J4923" s="9">
        <v>0</v>
      </c>
      <c r="K4923" s="9">
        <v>0</v>
      </c>
      <c r="L4923" s="9">
        <v>0</v>
      </c>
      <c r="M4923" s="9">
        <v>0</v>
      </c>
      <c r="N4923" s="9">
        <v>0</v>
      </c>
      <c r="O4923" s="9">
        <v>0</v>
      </c>
      <c r="P4923" s="9">
        <v>0</v>
      </c>
      <c r="Q4923" s="9">
        <v>0</v>
      </c>
      <c r="R4923" s="9">
        <v>0</v>
      </c>
    </row>
    <row r="4924" spans="2:18" ht="30.75" hidden="1" thickBot="1" x14ac:dyDescent="0.3">
      <c r="B4924" s="15" t="s">
        <v>1889</v>
      </c>
      <c r="C4924" s="16" t="s">
        <v>1890</v>
      </c>
      <c r="D4924" s="17">
        <f t="shared" si="97"/>
        <v>0</v>
      </c>
      <c r="E4924" s="17">
        <f t="shared" si="97"/>
        <v>0</v>
      </c>
      <c r="F4924" s="17">
        <f t="shared" si="97"/>
        <v>0</v>
      </c>
      <c r="G4924" s="17">
        <f t="shared" si="97"/>
        <v>0</v>
      </c>
      <c r="H4924" s="17">
        <f t="shared" si="97"/>
        <v>0</v>
      </c>
      <c r="I4924" s="17">
        <v>0</v>
      </c>
      <c r="J4924" s="17">
        <v>0</v>
      </c>
      <c r="K4924" s="17">
        <v>0</v>
      </c>
      <c r="L4924" s="17">
        <v>0</v>
      </c>
      <c r="M4924" s="17">
        <v>0</v>
      </c>
      <c r="N4924" s="17">
        <v>0</v>
      </c>
      <c r="O4924" s="17">
        <v>0</v>
      </c>
      <c r="P4924" s="17">
        <v>0</v>
      </c>
      <c r="Q4924" s="17">
        <v>0</v>
      </c>
      <c r="R4924" s="17">
        <v>0</v>
      </c>
    </row>
    <row r="4925" spans="2:18" hidden="1" x14ac:dyDescent="0.25">
      <c r="B4925" s="11" t="s">
        <v>1</v>
      </c>
      <c r="C4925" s="13" t="s">
        <v>12</v>
      </c>
      <c r="D4925" s="12">
        <f t="shared" si="97"/>
        <v>0</v>
      </c>
      <c r="E4925" s="12">
        <f t="shared" si="97"/>
        <v>0</v>
      </c>
      <c r="F4925" s="12">
        <f t="shared" si="97"/>
        <v>0</v>
      </c>
      <c r="G4925" s="12">
        <f t="shared" si="97"/>
        <v>0</v>
      </c>
      <c r="H4925" s="12">
        <f t="shared" si="97"/>
        <v>0</v>
      </c>
      <c r="I4925" s="12">
        <v>0</v>
      </c>
      <c r="J4925" s="12">
        <v>0</v>
      </c>
      <c r="K4925" s="12">
        <v>0</v>
      </c>
      <c r="L4925" s="12">
        <v>0</v>
      </c>
      <c r="M4925" s="12">
        <v>0</v>
      </c>
      <c r="N4925" s="12">
        <v>0</v>
      </c>
      <c r="O4925" s="12">
        <v>0</v>
      </c>
      <c r="P4925" s="12">
        <v>0</v>
      </c>
      <c r="Q4925" s="12">
        <v>0</v>
      </c>
      <c r="R4925" s="12">
        <v>0</v>
      </c>
    </row>
    <row r="4926" spans="2:18" hidden="1" x14ac:dyDescent="0.25">
      <c r="B4926" s="8" t="s">
        <v>1</v>
      </c>
      <c r="C4926" s="10" t="s">
        <v>18</v>
      </c>
      <c r="D4926" s="9">
        <f t="shared" si="97"/>
        <v>0</v>
      </c>
      <c r="E4926" s="9">
        <f t="shared" si="97"/>
        <v>0</v>
      </c>
      <c r="F4926" s="9">
        <f t="shared" si="97"/>
        <v>0</v>
      </c>
      <c r="G4926" s="9">
        <f t="shared" si="97"/>
        <v>0</v>
      </c>
      <c r="H4926" s="9">
        <f t="shared" si="97"/>
        <v>0</v>
      </c>
      <c r="I4926" s="9">
        <v>0</v>
      </c>
      <c r="J4926" s="9">
        <v>0</v>
      </c>
      <c r="K4926" s="9">
        <v>0</v>
      </c>
      <c r="L4926" s="9">
        <v>0</v>
      </c>
      <c r="M4926" s="9">
        <v>0</v>
      </c>
      <c r="N4926" s="9">
        <v>0</v>
      </c>
      <c r="O4926" s="9">
        <v>0</v>
      </c>
      <c r="P4926" s="9">
        <v>0</v>
      </c>
      <c r="Q4926" s="9">
        <v>0</v>
      </c>
      <c r="R4926" s="9">
        <v>0</v>
      </c>
    </row>
    <row r="4927" spans="2:18" hidden="1" x14ac:dyDescent="0.25">
      <c r="B4927" s="8" t="s">
        <v>1</v>
      </c>
      <c r="C4927" s="10" t="s">
        <v>19</v>
      </c>
      <c r="D4927" s="9">
        <f t="shared" si="97"/>
        <v>0</v>
      </c>
      <c r="E4927" s="9">
        <f t="shared" si="97"/>
        <v>0</v>
      </c>
      <c r="F4927" s="9">
        <f t="shared" si="97"/>
        <v>0</v>
      </c>
      <c r="G4927" s="9">
        <f t="shared" si="97"/>
        <v>0</v>
      </c>
      <c r="H4927" s="9">
        <f t="shared" si="97"/>
        <v>0</v>
      </c>
      <c r="I4927" s="9">
        <v>0</v>
      </c>
      <c r="J4927" s="9">
        <v>0</v>
      </c>
      <c r="K4927" s="9">
        <v>0</v>
      </c>
      <c r="L4927" s="9">
        <v>0</v>
      </c>
      <c r="M4927" s="9">
        <v>0</v>
      </c>
      <c r="N4927" s="9">
        <v>0</v>
      </c>
      <c r="O4927" s="9">
        <v>0</v>
      </c>
      <c r="P4927" s="9">
        <v>0</v>
      </c>
      <c r="Q4927" s="9">
        <v>0</v>
      </c>
      <c r="R4927" s="9">
        <v>0</v>
      </c>
    </row>
    <row r="4928" spans="2:18" ht="60.75" hidden="1" thickBot="1" x14ac:dyDescent="0.3">
      <c r="B4928" s="15" t="s">
        <v>1891</v>
      </c>
      <c r="C4928" s="16" t="s">
        <v>1892</v>
      </c>
      <c r="D4928" s="17">
        <f t="shared" si="97"/>
        <v>0</v>
      </c>
      <c r="E4928" s="17">
        <f t="shared" si="97"/>
        <v>0</v>
      </c>
      <c r="F4928" s="17">
        <f t="shared" si="97"/>
        <v>0</v>
      </c>
      <c r="G4928" s="17">
        <f t="shared" si="97"/>
        <v>0</v>
      </c>
      <c r="H4928" s="17">
        <f t="shared" si="97"/>
        <v>0</v>
      </c>
      <c r="I4928" s="17">
        <v>0</v>
      </c>
      <c r="J4928" s="17">
        <v>0</v>
      </c>
      <c r="K4928" s="17">
        <v>0</v>
      </c>
      <c r="L4928" s="17">
        <v>0</v>
      </c>
      <c r="M4928" s="17">
        <v>0</v>
      </c>
      <c r="N4928" s="17">
        <v>0</v>
      </c>
      <c r="O4928" s="17">
        <v>0</v>
      </c>
      <c r="P4928" s="17">
        <v>0</v>
      </c>
      <c r="Q4928" s="17">
        <v>0</v>
      </c>
      <c r="R4928" s="17">
        <v>0</v>
      </c>
    </row>
    <row r="4929" spans="2:18" hidden="1" x14ac:dyDescent="0.25">
      <c r="B4929" s="11" t="s">
        <v>1</v>
      </c>
      <c r="C4929" s="13" t="s">
        <v>12</v>
      </c>
      <c r="D4929" s="12">
        <f t="shared" si="97"/>
        <v>0</v>
      </c>
      <c r="E4929" s="12">
        <f t="shared" si="97"/>
        <v>0</v>
      </c>
      <c r="F4929" s="12">
        <f t="shared" si="97"/>
        <v>0</v>
      </c>
      <c r="G4929" s="12">
        <f t="shared" si="97"/>
        <v>0</v>
      </c>
      <c r="H4929" s="12">
        <f t="shared" si="97"/>
        <v>0</v>
      </c>
      <c r="I4929" s="12">
        <v>0</v>
      </c>
      <c r="J4929" s="12">
        <v>0</v>
      </c>
      <c r="K4929" s="12">
        <v>0</v>
      </c>
      <c r="L4929" s="12">
        <v>0</v>
      </c>
      <c r="M4929" s="12">
        <v>0</v>
      </c>
      <c r="N4929" s="12">
        <v>0</v>
      </c>
      <c r="O4929" s="12">
        <v>0</v>
      </c>
      <c r="P4929" s="12">
        <v>0</v>
      </c>
      <c r="Q4929" s="12">
        <v>0</v>
      </c>
      <c r="R4929" s="12">
        <v>0</v>
      </c>
    </row>
    <row r="4930" spans="2:18" hidden="1" x14ac:dyDescent="0.25">
      <c r="B4930" s="8" t="s">
        <v>1</v>
      </c>
      <c r="C4930" s="10" t="s">
        <v>19</v>
      </c>
      <c r="D4930" s="9">
        <f t="shared" si="97"/>
        <v>0</v>
      </c>
      <c r="E4930" s="9">
        <f t="shared" si="97"/>
        <v>0</v>
      </c>
      <c r="F4930" s="9">
        <f t="shared" si="97"/>
        <v>0</v>
      </c>
      <c r="G4930" s="9">
        <f t="shared" si="97"/>
        <v>0</v>
      </c>
      <c r="H4930" s="9">
        <f t="shared" si="97"/>
        <v>0</v>
      </c>
      <c r="I4930" s="9">
        <v>0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  <c r="Q4930" s="9">
        <v>0</v>
      </c>
      <c r="R4930" s="9">
        <v>0</v>
      </c>
    </row>
    <row r="4931" spans="2:18" ht="30.75" hidden="1" thickBot="1" x14ac:dyDescent="0.3">
      <c r="B4931" s="15" t="s">
        <v>1893</v>
      </c>
      <c r="C4931" s="16" t="s">
        <v>1894</v>
      </c>
      <c r="D4931" s="17">
        <f t="shared" si="97"/>
        <v>0</v>
      </c>
      <c r="E4931" s="17">
        <f t="shared" si="97"/>
        <v>0</v>
      </c>
      <c r="F4931" s="17">
        <f t="shared" si="97"/>
        <v>0</v>
      </c>
      <c r="G4931" s="17">
        <f t="shared" si="97"/>
        <v>0</v>
      </c>
      <c r="H4931" s="17">
        <f t="shared" si="97"/>
        <v>0</v>
      </c>
      <c r="I4931" s="17">
        <v>0</v>
      </c>
      <c r="J4931" s="17">
        <v>0</v>
      </c>
      <c r="K4931" s="17">
        <v>0</v>
      </c>
      <c r="L4931" s="17">
        <v>0</v>
      </c>
      <c r="M4931" s="17">
        <v>0</v>
      </c>
      <c r="N4931" s="17">
        <v>0</v>
      </c>
      <c r="O4931" s="17">
        <v>0</v>
      </c>
      <c r="P4931" s="17">
        <v>0</v>
      </c>
      <c r="Q4931" s="17">
        <v>0</v>
      </c>
      <c r="R4931" s="17">
        <v>0</v>
      </c>
    </row>
    <row r="4932" spans="2:18" hidden="1" x14ac:dyDescent="0.25">
      <c r="B4932" s="11" t="s">
        <v>1</v>
      </c>
      <c r="C4932" s="13" t="s">
        <v>12</v>
      </c>
      <c r="D4932" s="12">
        <f t="shared" si="97"/>
        <v>0</v>
      </c>
      <c r="E4932" s="12">
        <f t="shared" si="97"/>
        <v>0</v>
      </c>
      <c r="F4932" s="12">
        <f t="shared" si="97"/>
        <v>0</v>
      </c>
      <c r="G4932" s="12">
        <f t="shared" si="97"/>
        <v>0</v>
      </c>
      <c r="H4932" s="12">
        <f t="shared" si="97"/>
        <v>0</v>
      </c>
      <c r="I4932" s="12">
        <v>0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0</v>
      </c>
      <c r="P4932" s="12">
        <v>0</v>
      </c>
      <c r="Q4932" s="12">
        <v>0</v>
      </c>
      <c r="R4932" s="12">
        <v>0</v>
      </c>
    </row>
    <row r="4933" spans="2:18" hidden="1" x14ac:dyDescent="0.25">
      <c r="B4933" s="8" t="s">
        <v>1</v>
      </c>
      <c r="C4933" s="10" t="s">
        <v>18</v>
      </c>
      <c r="D4933" s="9">
        <f t="shared" si="97"/>
        <v>0</v>
      </c>
      <c r="E4933" s="9">
        <f t="shared" si="97"/>
        <v>0</v>
      </c>
      <c r="F4933" s="9">
        <f t="shared" si="97"/>
        <v>0</v>
      </c>
      <c r="G4933" s="9">
        <f t="shared" si="97"/>
        <v>0</v>
      </c>
      <c r="H4933" s="9">
        <f t="shared" si="97"/>
        <v>0</v>
      </c>
      <c r="I4933" s="9">
        <v>0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  <c r="Q4933" s="9">
        <v>0</v>
      </c>
      <c r="R4933" s="9">
        <v>0</v>
      </c>
    </row>
    <row r="4934" spans="2:18" ht="30.75" hidden="1" thickBot="1" x14ac:dyDescent="0.3">
      <c r="B4934" s="15" t="s">
        <v>1895</v>
      </c>
      <c r="C4934" s="16" t="s">
        <v>1896</v>
      </c>
      <c r="D4934" s="17">
        <f t="shared" si="97"/>
        <v>0</v>
      </c>
      <c r="E4934" s="17">
        <f t="shared" si="97"/>
        <v>0</v>
      </c>
      <c r="F4934" s="17">
        <f t="shared" si="97"/>
        <v>0</v>
      </c>
      <c r="G4934" s="17">
        <f t="shared" si="97"/>
        <v>0</v>
      </c>
      <c r="H4934" s="17">
        <f t="shared" si="97"/>
        <v>0</v>
      </c>
      <c r="I4934" s="17">
        <v>0</v>
      </c>
      <c r="J4934" s="17">
        <v>0</v>
      </c>
      <c r="K4934" s="17">
        <v>0</v>
      </c>
      <c r="L4934" s="17">
        <v>0</v>
      </c>
      <c r="M4934" s="17">
        <v>0</v>
      </c>
      <c r="N4934" s="17">
        <v>0</v>
      </c>
      <c r="O4934" s="17">
        <v>0</v>
      </c>
      <c r="P4934" s="17">
        <v>0</v>
      </c>
      <c r="Q4934" s="17">
        <v>0</v>
      </c>
      <c r="R4934" s="17">
        <v>0</v>
      </c>
    </row>
    <row r="4935" spans="2:18" hidden="1" x14ac:dyDescent="0.25">
      <c r="B4935" s="11" t="s">
        <v>1</v>
      </c>
      <c r="C4935" s="13" t="s">
        <v>12</v>
      </c>
      <c r="D4935" s="12">
        <f t="shared" si="97"/>
        <v>0</v>
      </c>
      <c r="E4935" s="12">
        <f t="shared" si="97"/>
        <v>0</v>
      </c>
      <c r="F4935" s="12">
        <f t="shared" si="97"/>
        <v>0</v>
      </c>
      <c r="G4935" s="12">
        <f t="shared" si="97"/>
        <v>0</v>
      </c>
      <c r="H4935" s="12">
        <f t="shared" si="97"/>
        <v>0</v>
      </c>
      <c r="I4935" s="12">
        <v>0</v>
      </c>
      <c r="J4935" s="12">
        <v>0</v>
      </c>
      <c r="K4935" s="12">
        <v>0</v>
      </c>
      <c r="L4935" s="12">
        <v>0</v>
      </c>
      <c r="M4935" s="12">
        <v>0</v>
      </c>
      <c r="N4935" s="12">
        <v>0</v>
      </c>
      <c r="O4935" s="12">
        <v>0</v>
      </c>
      <c r="P4935" s="12">
        <v>0</v>
      </c>
      <c r="Q4935" s="12">
        <v>0</v>
      </c>
      <c r="R4935" s="12">
        <v>0</v>
      </c>
    </row>
    <row r="4936" spans="2:18" hidden="1" x14ac:dyDescent="0.25">
      <c r="B4936" s="8" t="s">
        <v>1</v>
      </c>
      <c r="C4936" s="10" t="s">
        <v>19</v>
      </c>
      <c r="D4936" s="9">
        <f t="shared" si="97"/>
        <v>0</v>
      </c>
      <c r="E4936" s="9">
        <f t="shared" si="97"/>
        <v>0</v>
      </c>
      <c r="F4936" s="9">
        <f t="shared" si="97"/>
        <v>0</v>
      </c>
      <c r="G4936" s="9">
        <f t="shared" si="97"/>
        <v>0</v>
      </c>
      <c r="H4936" s="9">
        <f t="shared" si="97"/>
        <v>0</v>
      </c>
      <c r="I4936" s="9">
        <v>0</v>
      </c>
      <c r="J4936" s="9">
        <v>0</v>
      </c>
      <c r="K4936" s="9">
        <v>0</v>
      </c>
      <c r="L4936" s="9">
        <v>0</v>
      </c>
      <c r="M4936" s="9">
        <v>0</v>
      </c>
      <c r="N4936" s="9">
        <v>0</v>
      </c>
      <c r="O4936" s="9">
        <v>0</v>
      </c>
      <c r="P4936" s="9">
        <v>0</v>
      </c>
      <c r="Q4936" s="9">
        <v>0</v>
      </c>
      <c r="R4936" s="9">
        <v>0</v>
      </c>
    </row>
    <row r="4937" spans="2:18" ht="45.75" hidden="1" thickBot="1" x14ac:dyDescent="0.3">
      <c r="B4937" s="15" t="s">
        <v>1897</v>
      </c>
      <c r="C4937" s="16" t="s">
        <v>1898</v>
      </c>
      <c r="D4937" s="17">
        <f t="shared" si="97"/>
        <v>0</v>
      </c>
      <c r="E4937" s="17">
        <f t="shared" si="97"/>
        <v>0</v>
      </c>
      <c r="F4937" s="17">
        <f t="shared" si="97"/>
        <v>0</v>
      </c>
      <c r="G4937" s="17">
        <f t="shared" si="97"/>
        <v>0</v>
      </c>
      <c r="H4937" s="17">
        <f t="shared" si="97"/>
        <v>0</v>
      </c>
      <c r="I4937" s="17">
        <v>0</v>
      </c>
      <c r="J4937" s="17">
        <v>0</v>
      </c>
      <c r="K4937" s="17">
        <v>0</v>
      </c>
      <c r="L4937" s="17">
        <v>0</v>
      </c>
      <c r="M4937" s="17">
        <v>0</v>
      </c>
      <c r="N4937" s="17">
        <v>0</v>
      </c>
      <c r="O4937" s="17">
        <v>0</v>
      </c>
      <c r="P4937" s="17">
        <v>0</v>
      </c>
      <c r="Q4937" s="17">
        <v>0</v>
      </c>
      <c r="R4937" s="17">
        <v>0</v>
      </c>
    </row>
    <row r="4938" spans="2:18" hidden="1" x14ac:dyDescent="0.25">
      <c r="B4938" s="11" t="s">
        <v>1</v>
      </c>
      <c r="C4938" s="13" t="s">
        <v>12</v>
      </c>
      <c r="D4938" s="12">
        <f t="shared" si="97"/>
        <v>0</v>
      </c>
      <c r="E4938" s="12">
        <f t="shared" si="97"/>
        <v>0</v>
      </c>
      <c r="F4938" s="12">
        <f t="shared" si="97"/>
        <v>0</v>
      </c>
      <c r="G4938" s="12">
        <f t="shared" si="97"/>
        <v>0</v>
      </c>
      <c r="H4938" s="12">
        <f t="shared" si="97"/>
        <v>0</v>
      </c>
      <c r="I4938" s="12">
        <v>0</v>
      </c>
      <c r="J4938" s="12">
        <v>0</v>
      </c>
      <c r="K4938" s="12">
        <v>0</v>
      </c>
      <c r="L4938" s="12">
        <v>0</v>
      </c>
      <c r="M4938" s="12">
        <v>0</v>
      </c>
      <c r="N4938" s="12">
        <v>0</v>
      </c>
      <c r="O4938" s="12">
        <v>0</v>
      </c>
      <c r="P4938" s="12">
        <v>0</v>
      </c>
      <c r="Q4938" s="12">
        <v>0</v>
      </c>
      <c r="R4938" s="12">
        <v>0</v>
      </c>
    </row>
    <row r="4939" spans="2:18" hidden="1" x14ac:dyDescent="0.25">
      <c r="B4939" s="8" t="s">
        <v>1</v>
      </c>
      <c r="C4939" s="10" t="s">
        <v>18</v>
      </c>
      <c r="D4939" s="9">
        <f t="shared" si="97"/>
        <v>0</v>
      </c>
      <c r="E4939" s="9">
        <f t="shared" si="97"/>
        <v>0</v>
      </c>
      <c r="F4939" s="9">
        <f t="shared" si="97"/>
        <v>0</v>
      </c>
      <c r="G4939" s="9">
        <f t="shared" si="97"/>
        <v>0</v>
      </c>
      <c r="H4939" s="9">
        <f t="shared" si="97"/>
        <v>0</v>
      </c>
      <c r="I4939" s="9">
        <v>0</v>
      </c>
      <c r="J4939" s="9">
        <v>0</v>
      </c>
      <c r="K4939" s="9">
        <v>0</v>
      </c>
      <c r="L4939" s="9">
        <v>0</v>
      </c>
      <c r="M4939" s="9">
        <v>0</v>
      </c>
      <c r="N4939" s="9">
        <v>0</v>
      </c>
      <c r="O4939" s="9">
        <v>0</v>
      </c>
      <c r="P4939" s="9">
        <v>0</v>
      </c>
      <c r="Q4939" s="9">
        <v>0</v>
      </c>
      <c r="R4939" s="9">
        <v>0</v>
      </c>
    </row>
    <row r="4940" spans="2:18" ht="30.75" hidden="1" thickBot="1" x14ac:dyDescent="0.3">
      <c r="B4940" s="15" t="s">
        <v>1899</v>
      </c>
      <c r="C4940" s="16" t="s">
        <v>1900</v>
      </c>
      <c r="D4940" s="17">
        <f t="shared" si="97"/>
        <v>0</v>
      </c>
      <c r="E4940" s="17">
        <f t="shared" si="97"/>
        <v>0</v>
      </c>
      <c r="F4940" s="17">
        <f t="shared" si="97"/>
        <v>0</v>
      </c>
      <c r="G4940" s="17">
        <f t="shared" si="97"/>
        <v>0</v>
      </c>
      <c r="H4940" s="17">
        <f t="shared" si="97"/>
        <v>0</v>
      </c>
      <c r="I4940" s="17">
        <v>0</v>
      </c>
      <c r="J4940" s="17">
        <v>0</v>
      </c>
      <c r="K4940" s="17">
        <v>0</v>
      </c>
      <c r="L4940" s="17">
        <v>0</v>
      </c>
      <c r="M4940" s="17">
        <v>0</v>
      </c>
      <c r="N4940" s="17">
        <v>0</v>
      </c>
      <c r="O4940" s="17">
        <v>0</v>
      </c>
      <c r="P4940" s="17">
        <v>0</v>
      </c>
      <c r="Q4940" s="17">
        <v>0</v>
      </c>
      <c r="R4940" s="17">
        <v>0</v>
      </c>
    </row>
    <row r="4941" spans="2:18" hidden="1" x14ac:dyDescent="0.25">
      <c r="B4941" s="11" t="s">
        <v>1</v>
      </c>
      <c r="C4941" s="13" t="s">
        <v>12</v>
      </c>
      <c r="D4941" s="12">
        <f t="shared" si="97"/>
        <v>0</v>
      </c>
      <c r="E4941" s="12">
        <f t="shared" si="97"/>
        <v>0</v>
      </c>
      <c r="F4941" s="12">
        <f t="shared" si="97"/>
        <v>0</v>
      </c>
      <c r="G4941" s="12">
        <f t="shared" si="97"/>
        <v>0</v>
      </c>
      <c r="H4941" s="12">
        <f t="shared" si="97"/>
        <v>0</v>
      </c>
      <c r="I4941" s="12">
        <v>0</v>
      </c>
      <c r="J4941" s="12">
        <v>0</v>
      </c>
      <c r="K4941" s="12">
        <v>0</v>
      </c>
      <c r="L4941" s="12">
        <v>0</v>
      </c>
      <c r="M4941" s="12">
        <v>0</v>
      </c>
      <c r="N4941" s="12">
        <v>0</v>
      </c>
      <c r="O4941" s="12">
        <v>0</v>
      </c>
      <c r="P4941" s="12">
        <v>0</v>
      </c>
      <c r="Q4941" s="12">
        <v>0</v>
      </c>
      <c r="R4941" s="12">
        <v>0</v>
      </c>
    </row>
    <row r="4942" spans="2:18" hidden="1" x14ac:dyDescent="0.25">
      <c r="B4942" s="8" t="s">
        <v>1</v>
      </c>
      <c r="C4942" s="10" t="s">
        <v>18</v>
      </c>
      <c r="D4942" s="9">
        <f t="shared" si="97"/>
        <v>0</v>
      </c>
      <c r="E4942" s="9">
        <f t="shared" si="97"/>
        <v>0</v>
      </c>
      <c r="F4942" s="9">
        <f t="shared" si="97"/>
        <v>0</v>
      </c>
      <c r="G4942" s="9">
        <f t="shared" si="97"/>
        <v>0</v>
      </c>
      <c r="H4942" s="9">
        <f t="shared" si="97"/>
        <v>0</v>
      </c>
      <c r="I4942" s="9">
        <v>0</v>
      </c>
      <c r="J4942" s="9">
        <v>0</v>
      </c>
      <c r="K4942" s="9">
        <v>0</v>
      </c>
      <c r="L4942" s="9">
        <v>0</v>
      </c>
      <c r="M4942" s="9">
        <v>0</v>
      </c>
      <c r="N4942" s="9">
        <v>0</v>
      </c>
      <c r="O4942" s="9">
        <v>0</v>
      </c>
      <c r="P4942" s="9">
        <v>0</v>
      </c>
      <c r="Q4942" s="9">
        <v>0</v>
      </c>
      <c r="R4942" s="9">
        <v>0</v>
      </c>
    </row>
    <row r="4943" spans="2:18" hidden="1" x14ac:dyDescent="0.25">
      <c r="B4943" s="8" t="s">
        <v>1</v>
      </c>
      <c r="C4943" s="10" t="s">
        <v>19</v>
      </c>
      <c r="D4943" s="9">
        <f t="shared" si="97"/>
        <v>0</v>
      </c>
      <c r="E4943" s="9">
        <f t="shared" si="97"/>
        <v>0</v>
      </c>
      <c r="F4943" s="9">
        <f t="shared" si="97"/>
        <v>0</v>
      </c>
      <c r="G4943" s="9">
        <f t="shared" si="97"/>
        <v>0</v>
      </c>
      <c r="H4943" s="9">
        <f t="shared" si="97"/>
        <v>0</v>
      </c>
      <c r="I4943" s="9">
        <v>0</v>
      </c>
      <c r="J4943" s="9">
        <v>0</v>
      </c>
      <c r="K4943" s="9">
        <v>0</v>
      </c>
      <c r="L4943" s="9">
        <v>0</v>
      </c>
      <c r="M4943" s="9">
        <v>0</v>
      </c>
      <c r="N4943" s="9">
        <v>0</v>
      </c>
      <c r="O4943" s="9">
        <v>0</v>
      </c>
      <c r="P4943" s="9">
        <v>0</v>
      </c>
      <c r="Q4943" s="9">
        <v>0</v>
      </c>
      <c r="R4943" s="9">
        <v>0</v>
      </c>
    </row>
    <row r="4944" spans="2:18" ht="15.75" hidden="1" thickBot="1" x14ac:dyDescent="0.3">
      <c r="B4944" s="15" t="s">
        <v>1901</v>
      </c>
      <c r="C4944" s="16" t="s">
        <v>1902</v>
      </c>
      <c r="D4944" s="17">
        <f t="shared" si="97"/>
        <v>0</v>
      </c>
      <c r="E4944" s="17">
        <f t="shared" si="97"/>
        <v>0</v>
      </c>
      <c r="F4944" s="17">
        <f t="shared" si="97"/>
        <v>0</v>
      </c>
      <c r="G4944" s="17">
        <f t="shared" si="97"/>
        <v>0</v>
      </c>
      <c r="H4944" s="17">
        <f t="shared" si="97"/>
        <v>0</v>
      </c>
      <c r="I4944" s="17">
        <v>0</v>
      </c>
      <c r="J4944" s="17">
        <v>0</v>
      </c>
      <c r="K4944" s="17">
        <v>0</v>
      </c>
      <c r="L4944" s="17">
        <v>0</v>
      </c>
      <c r="M4944" s="17">
        <v>0</v>
      </c>
      <c r="N4944" s="17">
        <v>0</v>
      </c>
      <c r="O4944" s="17">
        <v>0</v>
      </c>
      <c r="P4944" s="17">
        <v>0</v>
      </c>
      <c r="Q4944" s="17">
        <v>0</v>
      </c>
      <c r="R4944" s="17">
        <v>0</v>
      </c>
    </row>
    <row r="4945" spans="2:18" hidden="1" x14ac:dyDescent="0.25">
      <c r="B4945" s="11" t="s">
        <v>1</v>
      </c>
      <c r="C4945" s="13" t="s">
        <v>12</v>
      </c>
      <c r="D4945" s="12">
        <f t="shared" si="97"/>
        <v>0</v>
      </c>
      <c r="E4945" s="12">
        <f t="shared" si="97"/>
        <v>0</v>
      </c>
      <c r="F4945" s="12">
        <f t="shared" si="97"/>
        <v>0</v>
      </c>
      <c r="G4945" s="12">
        <f t="shared" si="97"/>
        <v>0</v>
      </c>
      <c r="H4945" s="12">
        <f t="shared" si="97"/>
        <v>0</v>
      </c>
      <c r="I4945" s="12">
        <v>0</v>
      </c>
      <c r="J4945" s="12">
        <v>0</v>
      </c>
      <c r="K4945" s="12">
        <v>0</v>
      </c>
      <c r="L4945" s="12">
        <v>0</v>
      </c>
      <c r="M4945" s="12">
        <v>0</v>
      </c>
      <c r="N4945" s="12">
        <v>0</v>
      </c>
      <c r="O4945" s="12">
        <v>0</v>
      </c>
      <c r="P4945" s="12">
        <v>0</v>
      </c>
      <c r="Q4945" s="12">
        <v>0</v>
      </c>
      <c r="R4945" s="12">
        <v>0</v>
      </c>
    </row>
    <row r="4946" spans="2:18" hidden="1" x14ac:dyDescent="0.25">
      <c r="B4946" s="8" t="s">
        <v>1</v>
      </c>
      <c r="C4946" s="10" t="s">
        <v>14</v>
      </c>
      <c r="D4946" s="9">
        <f t="shared" si="97"/>
        <v>0</v>
      </c>
      <c r="E4946" s="9">
        <f t="shared" si="97"/>
        <v>0</v>
      </c>
      <c r="F4946" s="9">
        <f t="shared" si="97"/>
        <v>0</v>
      </c>
      <c r="G4946" s="9">
        <f t="shared" si="97"/>
        <v>0</v>
      </c>
      <c r="H4946" s="9">
        <f t="shared" si="97"/>
        <v>0</v>
      </c>
      <c r="I4946" s="9">
        <v>0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  <c r="Q4946" s="9">
        <v>0</v>
      </c>
      <c r="R4946" s="9">
        <v>0</v>
      </c>
    </row>
    <row r="4947" spans="2:18" ht="15.75" hidden="1" thickBot="1" x14ac:dyDescent="0.3">
      <c r="B4947" s="15" t="s">
        <v>1903</v>
      </c>
      <c r="C4947" s="16" t="s">
        <v>1904</v>
      </c>
      <c r="D4947" s="17">
        <f t="shared" si="97"/>
        <v>0</v>
      </c>
      <c r="E4947" s="17">
        <f t="shared" si="97"/>
        <v>0</v>
      </c>
      <c r="F4947" s="17">
        <f t="shared" si="97"/>
        <v>0</v>
      </c>
      <c r="G4947" s="17">
        <f t="shared" si="97"/>
        <v>0</v>
      </c>
      <c r="H4947" s="17">
        <f t="shared" si="97"/>
        <v>0</v>
      </c>
      <c r="I4947" s="17">
        <v>0</v>
      </c>
      <c r="J4947" s="17">
        <v>0</v>
      </c>
      <c r="K4947" s="17">
        <v>0</v>
      </c>
      <c r="L4947" s="17">
        <v>0</v>
      </c>
      <c r="M4947" s="17">
        <v>0</v>
      </c>
      <c r="N4947" s="17">
        <v>0</v>
      </c>
      <c r="O4947" s="17">
        <v>0</v>
      </c>
      <c r="P4947" s="17">
        <v>0</v>
      </c>
      <c r="Q4947" s="17">
        <v>0</v>
      </c>
      <c r="R4947" s="17">
        <v>0</v>
      </c>
    </row>
    <row r="4948" spans="2:18" hidden="1" x14ac:dyDescent="0.25">
      <c r="B4948" s="11" t="s">
        <v>1</v>
      </c>
      <c r="C4948" s="13" t="s">
        <v>12</v>
      </c>
      <c r="D4948" s="12">
        <f t="shared" si="97"/>
        <v>0</v>
      </c>
      <c r="E4948" s="12">
        <f t="shared" si="97"/>
        <v>0</v>
      </c>
      <c r="F4948" s="12">
        <f t="shared" si="97"/>
        <v>0</v>
      </c>
      <c r="G4948" s="12">
        <f t="shared" si="97"/>
        <v>0</v>
      </c>
      <c r="H4948" s="12">
        <f t="shared" si="97"/>
        <v>0</v>
      </c>
      <c r="I4948" s="12">
        <v>0</v>
      </c>
      <c r="J4948" s="12">
        <v>0</v>
      </c>
      <c r="K4948" s="12">
        <v>0</v>
      </c>
      <c r="L4948" s="12">
        <v>0</v>
      </c>
      <c r="M4948" s="12">
        <v>0</v>
      </c>
      <c r="N4948" s="12">
        <v>0</v>
      </c>
      <c r="O4948" s="12">
        <v>0</v>
      </c>
      <c r="P4948" s="12">
        <v>0</v>
      </c>
      <c r="Q4948" s="12">
        <v>0</v>
      </c>
      <c r="R4948" s="12">
        <v>0</v>
      </c>
    </row>
    <row r="4949" spans="2:18" hidden="1" x14ac:dyDescent="0.25">
      <c r="B4949" s="8" t="s">
        <v>1</v>
      </c>
      <c r="C4949" s="10" t="s">
        <v>13</v>
      </c>
      <c r="D4949" s="9">
        <f t="shared" si="97"/>
        <v>0</v>
      </c>
      <c r="E4949" s="9">
        <f t="shared" si="97"/>
        <v>0</v>
      </c>
      <c r="F4949" s="9">
        <f t="shared" si="97"/>
        <v>0</v>
      </c>
      <c r="G4949" s="9">
        <f t="shared" si="97"/>
        <v>0</v>
      </c>
      <c r="H4949" s="9">
        <f t="shared" si="97"/>
        <v>0</v>
      </c>
      <c r="I4949" s="9">
        <v>0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  <c r="Q4949" s="9">
        <v>0</v>
      </c>
      <c r="R4949" s="9">
        <v>0</v>
      </c>
    </row>
    <row r="4950" spans="2:18" hidden="1" x14ac:dyDescent="0.25">
      <c r="B4950" s="8" t="s">
        <v>1</v>
      </c>
      <c r="C4950" s="10" t="s">
        <v>14</v>
      </c>
      <c r="D4950" s="9">
        <f t="shared" si="97"/>
        <v>0</v>
      </c>
      <c r="E4950" s="9">
        <f t="shared" si="97"/>
        <v>0</v>
      </c>
      <c r="F4950" s="9">
        <f t="shared" si="97"/>
        <v>0</v>
      </c>
      <c r="G4950" s="9">
        <f t="shared" si="97"/>
        <v>0</v>
      </c>
      <c r="H4950" s="9">
        <f t="shared" si="97"/>
        <v>0</v>
      </c>
      <c r="I4950" s="9">
        <v>0</v>
      </c>
      <c r="J4950" s="9">
        <v>0</v>
      </c>
      <c r="K4950" s="9">
        <v>0</v>
      </c>
      <c r="L4950" s="9">
        <v>0</v>
      </c>
      <c r="M4950" s="9">
        <v>0</v>
      </c>
      <c r="N4950" s="9">
        <v>0</v>
      </c>
      <c r="O4950" s="9">
        <v>0</v>
      </c>
      <c r="P4950" s="9">
        <v>0</v>
      </c>
      <c r="Q4950" s="9">
        <v>0</v>
      </c>
      <c r="R4950" s="9">
        <v>0</v>
      </c>
    </row>
    <row r="4951" spans="2:18" hidden="1" x14ac:dyDescent="0.25">
      <c r="B4951" s="8" t="s">
        <v>1</v>
      </c>
      <c r="C4951" s="10" t="s">
        <v>19</v>
      </c>
      <c r="D4951" s="9">
        <f t="shared" si="97"/>
        <v>0</v>
      </c>
      <c r="E4951" s="9">
        <f t="shared" si="97"/>
        <v>0</v>
      </c>
      <c r="F4951" s="9">
        <f t="shared" si="97"/>
        <v>0</v>
      </c>
      <c r="G4951" s="9">
        <f t="shared" si="97"/>
        <v>0</v>
      </c>
      <c r="H4951" s="9">
        <f t="shared" si="97"/>
        <v>0</v>
      </c>
      <c r="I4951" s="9">
        <v>0</v>
      </c>
      <c r="J4951" s="9">
        <v>0</v>
      </c>
      <c r="K4951" s="9">
        <v>0</v>
      </c>
      <c r="L4951" s="9">
        <v>0</v>
      </c>
      <c r="M4951" s="9">
        <v>0</v>
      </c>
      <c r="N4951" s="9">
        <v>0</v>
      </c>
      <c r="O4951" s="9">
        <v>0</v>
      </c>
      <c r="P4951" s="9">
        <v>0</v>
      </c>
      <c r="Q4951" s="9">
        <v>0</v>
      </c>
      <c r="R4951" s="9">
        <v>0</v>
      </c>
    </row>
    <row r="4952" spans="2:18" hidden="1" x14ac:dyDescent="0.25">
      <c r="B4952" s="11" t="s">
        <v>1</v>
      </c>
      <c r="C4952" s="13" t="s">
        <v>20</v>
      </c>
      <c r="D4952" s="12">
        <f t="shared" si="97"/>
        <v>0</v>
      </c>
      <c r="E4952" s="12">
        <f t="shared" si="97"/>
        <v>0</v>
      </c>
      <c r="F4952" s="12">
        <f t="shared" si="97"/>
        <v>0</v>
      </c>
      <c r="G4952" s="12">
        <f t="shared" si="97"/>
        <v>0</v>
      </c>
      <c r="H4952" s="12">
        <f t="shared" si="97"/>
        <v>0</v>
      </c>
      <c r="I4952" s="12">
        <v>0</v>
      </c>
      <c r="J4952" s="12">
        <v>0</v>
      </c>
      <c r="K4952" s="12">
        <v>0</v>
      </c>
      <c r="L4952" s="12">
        <v>0</v>
      </c>
      <c r="M4952" s="12">
        <v>0</v>
      </c>
      <c r="N4952" s="12">
        <v>0</v>
      </c>
      <c r="O4952" s="12">
        <v>0</v>
      </c>
      <c r="P4952" s="12">
        <v>0</v>
      </c>
      <c r="Q4952" s="12">
        <v>0</v>
      </c>
      <c r="R4952" s="12">
        <v>0</v>
      </c>
    </row>
    <row r="4953" spans="2:18" ht="15.75" hidden="1" thickBot="1" x14ac:dyDescent="0.3">
      <c r="B4953" s="15" t="s">
        <v>1905</v>
      </c>
      <c r="C4953" s="16" t="s">
        <v>1906</v>
      </c>
      <c r="D4953" s="17">
        <f t="shared" si="97"/>
        <v>0</v>
      </c>
      <c r="E4953" s="17">
        <f t="shared" si="97"/>
        <v>0</v>
      </c>
      <c r="F4953" s="17">
        <f t="shared" si="97"/>
        <v>0</v>
      </c>
      <c r="G4953" s="17">
        <f t="shared" si="97"/>
        <v>0</v>
      </c>
      <c r="H4953" s="17">
        <f t="shared" si="97"/>
        <v>0</v>
      </c>
      <c r="I4953" s="17">
        <v>0</v>
      </c>
      <c r="J4953" s="17">
        <v>0</v>
      </c>
      <c r="K4953" s="17">
        <v>0</v>
      </c>
      <c r="L4953" s="17">
        <v>0</v>
      </c>
      <c r="M4953" s="17">
        <v>0</v>
      </c>
      <c r="N4953" s="17">
        <v>0</v>
      </c>
      <c r="O4953" s="17">
        <v>0</v>
      </c>
      <c r="P4953" s="17">
        <v>0</v>
      </c>
      <c r="Q4953" s="17">
        <v>0</v>
      </c>
      <c r="R4953" s="17">
        <v>0</v>
      </c>
    </row>
    <row r="4954" spans="2:18" hidden="1" x14ac:dyDescent="0.25">
      <c r="B4954" s="11" t="s">
        <v>1</v>
      </c>
      <c r="C4954" s="13" t="s">
        <v>12</v>
      </c>
      <c r="D4954" s="12">
        <f t="shared" si="97"/>
        <v>0</v>
      </c>
      <c r="E4954" s="12">
        <f t="shared" si="97"/>
        <v>0</v>
      </c>
      <c r="F4954" s="12">
        <f t="shared" si="97"/>
        <v>0</v>
      </c>
      <c r="G4954" s="12">
        <f t="shared" si="97"/>
        <v>0</v>
      </c>
      <c r="H4954" s="12">
        <f t="shared" si="97"/>
        <v>0</v>
      </c>
      <c r="I4954" s="12">
        <v>0</v>
      </c>
      <c r="J4954" s="12">
        <v>0</v>
      </c>
      <c r="K4954" s="12">
        <v>0</v>
      </c>
      <c r="L4954" s="12">
        <v>0</v>
      </c>
      <c r="M4954" s="12">
        <v>0</v>
      </c>
      <c r="N4954" s="12">
        <v>0</v>
      </c>
      <c r="O4954" s="12">
        <v>0</v>
      </c>
      <c r="P4954" s="12">
        <v>0</v>
      </c>
      <c r="Q4954" s="12">
        <v>0</v>
      </c>
      <c r="R4954" s="12">
        <v>0</v>
      </c>
    </row>
    <row r="4955" spans="2:18" hidden="1" x14ac:dyDescent="0.25">
      <c r="B4955" s="8" t="s">
        <v>1</v>
      </c>
      <c r="C4955" s="10" t="s">
        <v>13</v>
      </c>
      <c r="D4955" s="9">
        <f t="shared" si="97"/>
        <v>0</v>
      </c>
      <c r="E4955" s="9">
        <f t="shared" si="97"/>
        <v>0</v>
      </c>
      <c r="F4955" s="9">
        <f t="shared" si="97"/>
        <v>0</v>
      </c>
      <c r="G4955" s="9">
        <f t="shared" si="97"/>
        <v>0</v>
      </c>
      <c r="H4955" s="9">
        <f t="shared" si="97"/>
        <v>0</v>
      </c>
      <c r="I4955" s="9">
        <v>0</v>
      </c>
      <c r="J4955" s="9">
        <v>0</v>
      </c>
      <c r="K4955" s="9">
        <v>0</v>
      </c>
      <c r="L4955" s="9">
        <v>0</v>
      </c>
      <c r="M4955" s="9">
        <v>0</v>
      </c>
      <c r="N4955" s="9">
        <v>0</v>
      </c>
      <c r="O4955" s="9">
        <v>0</v>
      </c>
      <c r="P4955" s="9">
        <v>0</v>
      </c>
      <c r="Q4955" s="9">
        <v>0</v>
      </c>
      <c r="R4955" s="9">
        <v>0</v>
      </c>
    </row>
    <row r="4956" spans="2:18" hidden="1" x14ac:dyDescent="0.25">
      <c r="B4956" s="8" t="s">
        <v>1</v>
      </c>
      <c r="C4956" s="10" t="s">
        <v>14</v>
      </c>
      <c r="D4956" s="9">
        <f t="shared" si="97"/>
        <v>0</v>
      </c>
      <c r="E4956" s="9">
        <f t="shared" si="97"/>
        <v>0</v>
      </c>
      <c r="F4956" s="9">
        <f t="shared" si="97"/>
        <v>0</v>
      </c>
      <c r="G4956" s="9">
        <f t="shared" si="97"/>
        <v>0</v>
      </c>
      <c r="H4956" s="9">
        <f t="shared" si="97"/>
        <v>0</v>
      </c>
      <c r="I4956" s="9">
        <v>0</v>
      </c>
      <c r="J4956" s="9">
        <v>0</v>
      </c>
      <c r="K4956" s="9">
        <v>0</v>
      </c>
      <c r="L4956" s="9">
        <v>0</v>
      </c>
      <c r="M4956" s="9">
        <v>0</v>
      </c>
      <c r="N4956" s="9">
        <v>0</v>
      </c>
      <c r="O4956" s="9">
        <v>0</v>
      </c>
      <c r="P4956" s="9">
        <v>0</v>
      </c>
      <c r="Q4956" s="9">
        <v>0</v>
      </c>
      <c r="R4956" s="9">
        <v>0</v>
      </c>
    </row>
    <row r="4957" spans="2:18" hidden="1" x14ac:dyDescent="0.25">
      <c r="B4957" s="8" t="s">
        <v>1</v>
      </c>
      <c r="C4957" s="10" t="s">
        <v>19</v>
      </c>
      <c r="D4957" s="9">
        <f t="shared" si="97"/>
        <v>0</v>
      </c>
      <c r="E4957" s="9">
        <f t="shared" si="97"/>
        <v>0</v>
      </c>
      <c r="F4957" s="9">
        <f t="shared" si="97"/>
        <v>0</v>
      </c>
      <c r="G4957" s="9">
        <f t="shared" si="97"/>
        <v>0</v>
      </c>
      <c r="H4957" s="9">
        <f t="shared" si="97"/>
        <v>0</v>
      </c>
      <c r="I4957" s="9">
        <v>0</v>
      </c>
      <c r="J4957" s="9">
        <v>0</v>
      </c>
      <c r="K4957" s="9">
        <v>0</v>
      </c>
      <c r="L4957" s="9">
        <v>0</v>
      </c>
      <c r="M4957" s="9">
        <v>0</v>
      </c>
      <c r="N4957" s="9">
        <v>0</v>
      </c>
      <c r="O4957" s="9">
        <v>0</v>
      </c>
      <c r="P4957" s="9">
        <v>0</v>
      </c>
      <c r="Q4957" s="9">
        <v>0</v>
      </c>
      <c r="R4957" s="9">
        <v>0</v>
      </c>
    </row>
    <row r="4958" spans="2:18" hidden="1" x14ac:dyDescent="0.25">
      <c r="B4958" s="11" t="s">
        <v>1</v>
      </c>
      <c r="C4958" s="13" t="s">
        <v>20</v>
      </c>
      <c r="D4958" s="12">
        <f t="shared" si="97"/>
        <v>0</v>
      </c>
      <c r="E4958" s="12">
        <f t="shared" si="97"/>
        <v>0</v>
      </c>
      <c r="F4958" s="12">
        <f t="shared" si="97"/>
        <v>0</v>
      </c>
      <c r="G4958" s="12">
        <f t="shared" si="97"/>
        <v>0</v>
      </c>
      <c r="H4958" s="12">
        <f t="shared" si="97"/>
        <v>0</v>
      </c>
      <c r="I4958" s="12">
        <v>0</v>
      </c>
      <c r="J4958" s="12">
        <v>0</v>
      </c>
      <c r="K4958" s="12">
        <v>0</v>
      </c>
      <c r="L4958" s="12">
        <v>0</v>
      </c>
      <c r="M4958" s="12">
        <v>0</v>
      </c>
      <c r="N4958" s="12">
        <v>0</v>
      </c>
      <c r="O4958" s="12">
        <v>0</v>
      </c>
      <c r="P4958" s="12">
        <v>0</v>
      </c>
      <c r="Q4958" s="12">
        <v>0</v>
      </c>
      <c r="R4958" s="12">
        <v>0</v>
      </c>
    </row>
    <row r="4959" spans="2:18" ht="15.75" hidden="1" thickBot="1" x14ac:dyDescent="0.3">
      <c r="B4959" s="15" t="s">
        <v>1907</v>
      </c>
      <c r="C4959" s="16" t="s">
        <v>1908</v>
      </c>
      <c r="D4959" s="17">
        <f t="shared" si="97"/>
        <v>0</v>
      </c>
      <c r="E4959" s="17">
        <f t="shared" si="97"/>
        <v>0</v>
      </c>
      <c r="F4959" s="17">
        <f t="shared" si="97"/>
        <v>0</v>
      </c>
      <c r="G4959" s="17">
        <f t="shared" si="97"/>
        <v>0</v>
      </c>
      <c r="H4959" s="17">
        <f t="shared" si="97"/>
        <v>0</v>
      </c>
      <c r="I4959" s="17">
        <v>0</v>
      </c>
      <c r="J4959" s="17">
        <v>0</v>
      </c>
      <c r="K4959" s="17">
        <v>0</v>
      </c>
      <c r="L4959" s="17">
        <v>0</v>
      </c>
      <c r="M4959" s="17">
        <v>0</v>
      </c>
      <c r="N4959" s="17">
        <v>0</v>
      </c>
      <c r="O4959" s="17">
        <v>0</v>
      </c>
      <c r="P4959" s="17">
        <v>0</v>
      </c>
      <c r="Q4959" s="17">
        <v>0</v>
      </c>
      <c r="R4959" s="17">
        <v>0</v>
      </c>
    </row>
    <row r="4960" spans="2:18" hidden="1" x14ac:dyDescent="0.25">
      <c r="B4960" s="11" t="s">
        <v>1</v>
      </c>
      <c r="C4960" s="13" t="s">
        <v>12</v>
      </c>
      <c r="D4960" s="12">
        <f t="shared" si="97"/>
        <v>0</v>
      </c>
      <c r="E4960" s="12">
        <f t="shared" si="97"/>
        <v>0</v>
      </c>
      <c r="F4960" s="12">
        <f t="shared" si="97"/>
        <v>0</v>
      </c>
      <c r="G4960" s="12">
        <f t="shared" si="97"/>
        <v>0</v>
      </c>
      <c r="H4960" s="12">
        <f t="shared" si="97"/>
        <v>0</v>
      </c>
      <c r="I4960" s="12">
        <v>0</v>
      </c>
      <c r="J4960" s="12">
        <v>0</v>
      </c>
      <c r="K4960" s="12">
        <v>0</v>
      </c>
      <c r="L4960" s="12">
        <v>0</v>
      </c>
      <c r="M4960" s="12">
        <v>0</v>
      </c>
      <c r="N4960" s="12">
        <v>0</v>
      </c>
      <c r="O4960" s="12">
        <v>0</v>
      </c>
      <c r="P4960" s="12">
        <v>0</v>
      </c>
      <c r="Q4960" s="12">
        <v>0</v>
      </c>
      <c r="R4960" s="12">
        <v>0</v>
      </c>
    </row>
    <row r="4961" spans="2:18" hidden="1" x14ac:dyDescent="0.25">
      <c r="B4961" s="8" t="s">
        <v>1</v>
      </c>
      <c r="C4961" s="10" t="s">
        <v>13</v>
      </c>
      <c r="D4961" s="9">
        <f t="shared" si="97"/>
        <v>0</v>
      </c>
      <c r="E4961" s="9">
        <f t="shared" si="97"/>
        <v>0</v>
      </c>
      <c r="F4961" s="9">
        <f t="shared" si="97"/>
        <v>0</v>
      </c>
      <c r="G4961" s="9">
        <f t="shared" si="97"/>
        <v>0</v>
      </c>
      <c r="H4961" s="9">
        <f t="shared" si="97"/>
        <v>0</v>
      </c>
      <c r="I4961" s="9">
        <v>0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</row>
    <row r="4962" spans="2:18" hidden="1" x14ac:dyDescent="0.25">
      <c r="B4962" s="8" t="s">
        <v>1</v>
      </c>
      <c r="C4962" s="10" t="s">
        <v>14</v>
      </c>
      <c r="D4962" s="9">
        <f t="shared" si="97"/>
        <v>0</v>
      </c>
      <c r="E4962" s="9">
        <f t="shared" si="97"/>
        <v>0</v>
      </c>
      <c r="F4962" s="9">
        <f t="shared" si="97"/>
        <v>0</v>
      </c>
      <c r="G4962" s="9">
        <f t="shared" si="97"/>
        <v>0</v>
      </c>
      <c r="H4962" s="9">
        <f t="shared" si="97"/>
        <v>0</v>
      </c>
      <c r="I4962" s="9">
        <v>0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  <c r="Q4962" s="9">
        <v>0</v>
      </c>
      <c r="R4962" s="9">
        <v>0</v>
      </c>
    </row>
    <row r="4963" spans="2:18" hidden="1" x14ac:dyDescent="0.25">
      <c r="B4963" s="8" t="s">
        <v>1</v>
      </c>
      <c r="C4963" s="10" t="s">
        <v>18</v>
      </c>
      <c r="D4963" s="9">
        <f t="shared" si="97"/>
        <v>0</v>
      </c>
      <c r="E4963" s="9">
        <f t="shared" si="97"/>
        <v>0</v>
      </c>
      <c r="F4963" s="9">
        <f t="shared" si="97"/>
        <v>0</v>
      </c>
      <c r="G4963" s="9">
        <f t="shared" si="97"/>
        <v>0</v>
      </c>
      <c r="H4963" s="9">
        <f t="shared" si="97"/>
        <v>0</v>
      </c>
      <c r="I4963" s="9">
        <v>0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  <c r="Q4963" s="9">
        <v>0</v>
      </c>
      <c r="R4963" s="9">
        <v>0</v>
      </c>
    </row>
    <row r="4964" spans="2:18" hidden="1" x14ac:dyDescent="0.25">
      <c r="B4964" s="8" t="s">
        <v>1</v>
      </c>
      <c r="C4964" s="10" t="s">
        <v>19</v>
      </c>
      <c r="D4964" s="9">
        <f t="shared" si="97"/>
        <v>0</v>
      </c>
      <c r="E4964" s="9">
        <f t="shared" si="97"/>
        <v>0</v>
      </c>
      <c r="F4964" s="9">
        <f t="shared" si="97"/>
        <v>0</v>
      </c>
      <c r="G4964" s="9">
        <f t="shared" si="97"/>
        <v>0</v>
      </c>
      <c r="H4964" s="9">
        <f t="shared" si="97"/>
        <v>0</v>
      </c>
      <c r="I4964" s="9">
        <v>0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  <c r="Q4964" s="9">
        <v>0</v>
      </c>
      <c r="R4964" s="9">
        <v>0</v>
      </c>
    </row>
    <row r="4965" spans="2:18" hidden="1" x14ac:dyDescent="0.25">
      <c r="B4965" s="11" t="s">
        <v>1</v>
      </c>
      <c r="C4965" s="13" t="s">
        <v>20</v>
      </c>
      <c r="D4965" s="12">
        <f t="shared" si="97"/>
        <v>0</v>
      </c>
      <c r="E4965" s="12">
        <f t="shared" si="97"/>
        <v>0</v>
      </c>
      <c r="F4965" s="12">
        <f t="shared" si="97"/>
        <v>0</v>
      </c>
      <c r="G4965" s="12">
        <f t="shared" si="97"/>
        <v>0</v>
      </c>
      <c r="H4965" s="12">
        <f t="shared" si="97"/>
        <v>0</v>
      </c>
      <c r="I4965" s="12">
        <v>0</v>
      </c>
      <c r="J4965" s="12">
        <v>0</v>
      </c>
      <c r="K4965" s="12">
        <v>0</v>
      </c>
      <c r="L4965" s="12">
        <v>0</v>
      </c>
      <c r="M4965" s="12">
        <v>0</v>
      </c>
      <c r="N4965" s="12">
        <v>0</v>
      </c>
      <c r="O4965" s="12">
        <v>0</v>
      </c>
      <c r="P4965" s="12">
        <v>0</v>
      </c>
      <c r="Q4965" s="12">
        <v>0</v>
      </c>
      <c r="R4965" s="12">
        <v>0</v>
      </c>
    </row>
    <row r="4966" spans="2:18" ht="15.75" hidden="1" thickBot="1" x14ac:dyDescent="0.3">
      <c r="B4966" s="15" t="s">
        <v>1909</v>
      </c>
      <c r="C4966" s="16" t="s">
        <v>1910</v>
      </c>
      <c r="D4966" s="17">
        <f t="shared" si="97"/>
        <v>0</v>
      </c>
      <c r="E4966" s="17">
        <f t="shared" si="97"/>
        <v>0</v>
      </c>
      <c r="F4966" s="17">
        <f t="shared" si="97"/>
        <v>0</v>
      </c>
      <c r="G4966" s="17">
        <f t="shared" si="97"/>
        <v>0</v>
      </c>
      <c r="H4966" s="17">
        <f t="shared" si="97"/>
        <v>0</v>
      </c>
      <c r="I4966" s="17">
        <v>0</v>
      </c>
      <c r="J4966" s="17">
        <v>0</v>
      </c>
      <c r="K4966" s="17">
        <v>0</v>
      </c>
      <c r="L4966" s="17">
        <v>0</v>
      </c>
      <c r="M4966" s="17">
        <v>0</v>
      </c>
      <c r="N4966" s="17">
        <v>0</v>
      </c>
      <c r="O4966" s="17">
        <v>0</v>
      </c>
      <c r="P4966" s="17">
        <v>0</v>
      </c>
      <c r="Q4966" s="17">
        <v>0</v>
      </c>
      <c r="R4966" s="17">
        <v>0</v>
      </c>
    </row>
    <row r="4967" spans="2:18" hidden="1" x14ac:dyDescent="0.25">
      <c r="B4967" s="11" t="s">
        <v>1</v>
      </c>
      <c r="C4967" s="13" t="s">
        <v>12</v>
      </c>
      <c r="D4967" s="12">
        <f t="shared" si="97"/>
        <v>0</v>
      </c>
      <c r="E4967" s="12">
        <f t="shared" si="97"/>
        <v>0</v>
      </c>
      <c r="F4967" s="12">
        <f t="shared" si="97"/>
        <v>0</v>
      </c>
      <c r="G4967" s="12">
        <f t="shared" si="97"/>
        <v>0</v>
      </c>
      <c r="H4967" s="12">
        <f t="shared" si="97"/>
        <v>0</v>
      </c>
      <c r="I4967" s="12">
        <v>0</v>
      </c>
      <c r="J4967" s="12">
        <v>0</v>
      </c>
      <c r="K4967" s="12">
        <v>0</v>
      </c>
      <c r="L4967" s="12">
        <v>0</v>
      </c>
      <c r="M4967" s="12">
        <v>0</v>
      </c>
      <c r="N4967" s="12">
        <v>0</v>
      </c>
      <c r="O4967" s="12">
        <v>0</v>
      </c>
      <c r="P4967" s="12">
        <v>0</v>
      </c>
      <c r="Q4967" s="12">
        <v>0</v>
      </c>
      <c r="R4967" s="12">
        <v>0</v>
      </c>
    </row>
    <row r="4968" spans="2:18" hidden="1" x14ac:dyDescent="0.25">
      <c r="B4968" s="8" t="s">
        <v>1</v>
      </c>
      <c r="C4968" s="10" t="s">
        <v>13</v>
      </c>
      <c r="D4968" s="9">
        <f t="shared" si="97"/>
        <v>0</v>
      </c>
      <c r="E4968" s="9">
        <f t="shared" si="97"/>
        <v>0</v>
      </c>
      <c r="F4968" s="9">
        <f t="shared" si="97"/>
        <v>0</v>
      </c>
      <c r="G4968" s="9">
        <f t="shared" si="97"/>
        <v>0</v>
      </c>
      <c r="H4968" s="9">
        <f t="shared" si="97"/>
        <v>0</v>
      </c>
      <c r="I4968" s="9">
        <v>0</v>
      </c>
      <c r="J4968" s="9">
        <v>0</v>
      </c>
      <c r="K4968" s="9">
        <v>0</v>
      </c>
      <c r="L4968" s="9">
        <v>0</v>
      </c>
      <c r="M4968" s="9">
        <v>0</v>
      </c>
      <c r="N4968" s="9">
        <v>0</v>
      </c>
      <c r="O4968" s="9">
        <v>0</v>
      </c>
      <c r="P4968" s="9">
        <v>0</v>
      </c>
      <c r="Q4968" s="9">
        <v>0</v>
      </c>
      <c r="R4968" s="9">
        <v>0</v>
      </c>
    </row>
    <row r="4969" spans="2:18" hidden="1" x14ac:dyDescent="0.25">
      <c r="B4969" s="8" t="s">
        <v>1</v>
      </c>
      <c r="C4969" s="10" t="s">
        <v>14</v>
      </c>
      <c r="D4969" s="9">
        <f t="shared" ref="D4969:H5019" si="98">I4969+N4969</f>
        <v>0</v>
      </c>
      <c r="E4969" s="9">
        <f t="shared" si="98"/>
        <v>0</v>
      </c>
      <c r="F4969" s="9">
        <f t="shared" si="98"/>
        <v>0</v>
      </c>
      <c r="G4969" s="9">
        <f t="shared" si="98"/>
        <v>0</v>
      </c>
      <c r="H4969" s="9">
        <f t="shared" si="98"/>
        <v>0</v>
      </c>
      <c r="I4969" s="9">
        <v>0</v>
      </c>
      <c r="J4969" s="9">
        <v>0</v>
      </c>
      <c r="K4969" s="9">
        <v>0</v>
      </c>
      <c r="L4969" s="9">
        <v>0</v>
      </c>
      <c r="M4969" s="9">
        <v>0</v>
      </c>
      <c r="N4969" s="9">
        <v>0</v>
      </c>
      <c r="O4969" s="9">
        <v>0</v>
      </c>
      <c r="P4969" s="9">
        <v>0</v>
      </c>
      <c r="Q4969" s="9">
        <v>0</v>
      </c>
      <c r="R4969" s="9">
        <v>0</v>
      </c>
    </row>
    <row r="4970" spans="2:18" hidden="1" x14ac:dyDescent="0.25">
      <c r="B4970" s="8" t="s">
        <v>1</v>
      </c>
      <c r="C4970" s="10" t="s">
        <v>16</v>
      </c>
      <c r="D4970" s="9">
        <f t="shared" si="98"/>
        <v>0</v>
      </c>
      <c r="E4970" s="9">
        <f t="shared" si="98"/>
        <v>0</v>
      </c>
      <c r="F4970" s="9">
        <f t="shared" si="98"/>
        <v>0</v>
      </c>
      <c r="G4970" s="9">
        <f t="shared" si="98"/>
        <v>0</v>
      </c>
      <c r="H4970" s="9">
        <f t="shared" si="98"/>
        <v>0</v>
      </c>
      <c r="I4970" s="9">
        <v>0</v>
      </c>
      <c r="J4970" s="9">
        <v>0</v>
      </c>
      <c r="K4970" s="9">
        <v>0</v>
      </c>
      <c r="L4970" s="9">
        <v>0</v>
      </c>
      <c r="M4970" s="9">
        <v>0</v>
      </c>
      <c r="N4970" s="9">
        <v>0</v>
      </c>
      <c r="O4970" s="9">
        <v>0</v>
      </c>
      <c r="P4970" s="9">
        <v>0</v>
      </c>
      <c r="Q4970" s="9">
        <v>0</v>
      </c>
      <c r="R4970" s="9">
        <v>0</v>
      </c>
    </row>
    <row r="4971" spans="2:18" hidden="1" x14ac:dyDescent="0.25">
      <c r="B4971" s="8" t="s">
        <v>1</v>
      </c>
      <c r="C4971" s="10" t="s">
        <v>18</v>
      </c>
      <c r="D4971" s="9">
        <f t="shared" si="98"/>
        <v>0</v>
      </c>
      <c r="E4971" s="9">
        <f t="shared" si="98"/>
        <v>0</v>
      </c>
      <c r="F4971" s="9">
        <f t="shared" si="98"/>
        <v>0</v>
      </c>
      <c r="G4971" s="9">
        <f t="shared" si="98"/>
        <v>0</v>
      </c>
      <c r="H4971" s="9">
        <f t="shared" si="98"/>
        <v>0</v>
      </c>
      <c r="I4971" s="9">
        <v>0</v>
      </c>
      <c r="J4971" s="9">
        <v>0</v>
      </c>
      <c r="K4971" s="9">
        <v>0</v>
      </c>
      <c r="L4971" s="9">
        <v>0</v>
      </c>
      <c r="M4971" s="9">
        <v>0</v>
      </c>
      <c r="N4971" s="9">
        <v>0</v>
      </c>
      <c r="O4971" s="9">
        <v>0</v>
      </c>
      <c r="P4971" s="9">
        <v>0</v>
      </c>
      <c r="Q4971" s="9">
        <v>0</v>
      </c>
      <c r="R4971" s="9">
        <v>0</v>
      </c>
    </row>
    <row r="4972" spans="2:18" hidden="1" x14ac:dyDescent="0.25">
      <c r="B4972" s="8" t="s">
        <v>1</v>
      </c>
      <c r="C4972" s="10" t="s">
        <v>19</v>
      </c>
      <c r="D4972" s="9">
        <f t="shared" si="98"/>
        <v>0</v>
      </c>
      <c r="E4972" s="9">
        <f t="shared" si="98"/>
        <v>0</v>
      </c>
      <c r="F4972" s="9">
        <f t="shared" si="98"/>
        <v>0</v>
      </c>
      <c r="G4972" s="9">
        <f t="shared" si="98"/>
        <v>0</v>
      </c>
      <c r="H4972" s="9">
        <f t="shared" si="98"/>
        <v>0</v>
      </c>
      <c r="I4972" s="9">
        <v>0</v>
      </c>
      <c r="J4972" s="9">
        <v>0</v>
      </c>
      <c r="K4972" s="9">
        <v>0</v>
      </c>
      <c r="L4972" s="9">
        <v>0</v>
      </c>
      <c r="M4972" s="9">
        <v>0</v>
      </c>
      <c r="N4972" s="9">
        <v>0</v>
      </c>
      <c r="O4972" s="9">
        <v>0</v>
      </c>
      <c r="P4972" s="9">
        <v>0</v>
      </c>
      <c r="Q4972" s="9">
        <v>0</v>
      </c>
      <c r="R4972" s="9">
        <v>0</v>
      </c>
    </row>
    <row r="4973" spans="2:18" hidden="1" x14ac:dyDescent="0.25">
      <c r="B4973" s="11" t="s">
        <v>1</v>
      </c>
      <c r="C4973" s="13" t="s">
        <v>20</v>
      </c>
      <c r="D4973" s="12">
        <f t="shared" si="98"/>
        <v>0</v>
      </c>
      <c r="E4973" s="12">
        <f t="shared" si="98"/>
        <v>0</v>
      </c>
      <c r="F4973" s="12">
        <f t="shared" si="98"/>
        <v>0</v>
      </c>
      <c r="G4973" s="12">
        <f t="shared" si="98"/>
        <v>0</v>
      </c>
      <c r="H4973" s="12">
        <f t="shared" si="98"/>
        <v>0</v>
      </c>
      <c r="I4973" s="12">
        <v>0</v>
      </c>
      <c r="J4973" s="12">
        <v>0</v>
      </c>
      <c r="K4973" s="12">
        <v>0</v>
      </c>
      <c r="L4973" s="12">
        <v>0</v>
      </c>
      <c r="M4973" s="12">
        <v>0</v>
      </c>
      <c r="N4973" s="12">
        <v>0</v>
      </c>
      <c r="O4973" s="12">
        <v>0</v>
      </c>
      <c r="P4973" s="12">
        <v>0</v>
      </c>
      <c r="Q4973" s="12">
        <v>0</v>
      </c>
      <c r="R4973" s="12">
        <v>0</v>
      </c>
    </row>
    <row r="4974" spans="2:18" ht="15.75" hidden="1" thickBot="1" x14ac:dyDescent="0.3">
      <c r="B4974" s="15" t="s">
        <v>1911</v>
      </c>
      <c r="C4974" s="16" t="s">
        <v>1910</v>
      </c>
      <c r="D4974" s="17">
        <f t="shared" si="98"/>
        <v>0</v>
      </c>
      <c r="E4974" s="17">
        <f t="shared" si="98"/>
        <v>0</v>
      </c>
      <c r="F4974" s="17">
        <f t="shared" si="98"/>
        <v>0</v>
      </c>
      <c r="G4974" s="17">
        <f t="shared" si="98"/>
        <v>0</v>
      </c>
      <c r="H4974" s="17">
        <f t="shared" si="98"/>
        <v>0</v>
      </c>
      <c r="I4974" s="17">
        <v>0</v>
      </c>
      <c r="J4974" s="17">
        <v>0</v>
      </c>
      <c r="K4974" s="17">
        <v>0</v>
      </c>
      <c r="L4974" s="17">
        <v>0</v>
      </c>
      <c r="M4974" s="17">
        <v>0</v>
      </c>
      <c r="N4974" s="17">
        <v>0</v>
      </c>
      <c r="O4974" s="17">
        <v>0</v>
      </c>
      <c r="P4974" s="17">
        <v>0</v>
      </c>
      <c r="Q4974" s="17">
        <v>0</v>
      </c>
      <c r="R4974" s="17">
        <v>0</v>
      </c>
    </row>
    <row r="4975" spans="2:18" hidden="1" x14ac:dyDescent="0.25">
      <c r="B4975" s="11" t="s">
        <v>1</v>
      </c>
      <c r="C4975" s="13" t="s">
        <v>12</v>
      </c>
      <c r="D4975" s="12">
        <f t="shared" si="98"/>
        <v>0</v>
      </c>
      <c r="E4975" s="12">
        <f t="shared" si="98"/>
        <v>0</v>
      </c>
      <c r="F4975" s="12">
        <f t="shared" si="98"/>
        <v>0</v>
      </c>
      <c r="G4975" s="12">
        <f t="shared" si="98"/>
        <v>0</v>
      </c>
      <c r="H4975" s="12">
        <f t="shared" si="98"/>
        <v>0</v>
      </c>
      <c r="I4975" s="12">
        <v>0</v>
      </c>
      <c r="J4975" s="12">
        <v>0</v>
      </c>
      <c r="K4975" s="12">
        <v>0</v>
      </c>
      <c r="L4975" s="12">
        <v>0</v>
      </c>
      <c r="M4975" s="12">
        <v>0</v>
      </c>
      <c r="N4975" s="12">
        <v>0</v>
      </c>
      <c r="O4975" s="12">
        <v>0</v>
      </c>
      <c r="P4975" s="12">
        <v>0</v>
      </c>
      <c r="Q4975" s="12">
        <v>0</v>
      </c>
      <c r="R4975" s="12">
        <v>0</v>
      </c>
    </row>
    <row r="4976" spans="2:18" hidden="1" x14ac:dyDescent="0.25">
      <c r="B4976" s="8" t="s">
        <v>1</v>
      </c>
      <c r="C4976" s="10" t="s">
        <v>13</v>
      </c>
      <c r="D4976" s="9">
        <f t="shared" si="98"/>
        <v>0</v>
      </c>
      <c r="E4976" s="9">
        <f t="shared" si="98"/>
        <v>0</v>
      </c>
      <c r="F4976" s="9">
        <f t="shared" si="98"/>
        <v>0</v>
      </c>
      <c r="G4976" s="9">
        <f t="shared" si="98"/>
        <v>0</v>
      </c>
      <c r="H4976" s="9">
        <f t="shared" si="98"/>
        <v>0</v>
      </c>
      <c r="I4976" s="9">
        <v>0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  <c r="Q4976" s="9">
        <v>0</v>
      </c>
      <c r="R4976" s="9">
        <v>0</v>
      </c>
    </row>
    <row r="4977" spans="2:18" hidden="1" x14ac:dyDescent="0.25">
      <c r="B4977" s="8" t="s">
        <v>1</v>
      </c>
      <c r="C4977" s="10" t="s">
        <v>14</v>
      </c>
      <c r="D4977" s="9">
        <f t="shared" si="98"/>
        <v>0</v>
      </c>
      <c r="E4977" s="9">
        <f t="shared" si="98"/>
        <v>0</v>
      </c>
      <c r="F4977" s="9">
        <f t="shared" si="98"/>
        <v>0</v>
      </c>
      <c r="G4977" s="9">
        <f t="shared" si="98"/>
        <v>0</v>
      </c>
      <c r="H4977" s="9">
        <f t="shared" si="98"/>
        <v>0</v>
      </c>
      <c r="I4977" s="9">
        <v>0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  <c r="Q4977" s="9">
        <v>0</v>
      </c>
      <c r="R4977" s="9">
        <v>0</v>
      </c>
    </row>
    <row r="4978" spans="2:18" hidden="1" x14ac:dyDescent="0.25">
      <c r="B4978" s="8" t="s">
        <v>1</v>
      </c>
      <c r="C4978" s="10" t="s">
        <v>16</v>
      </c>
      <c r="D4978" s="9">
        <f t="shared" si="98"/>
        <v>0</v>
      </c>
      <c r="E4978" s="9">
        <f t="shared" si="98"/>
        <v>0</v>
      </c>
      <c r="F4978" s="9">
        <f t="shared" si="98"/>
        <v>0</v>
      </c>
      <c r="G4978" s="9">
        <f t="shared" si="98"/>
        <v>0</v>
      </c>
      <c r="H4978" s="9">
        <f t="shared" si="98"/>
        <v>0</v>
      </c>
      <c r="I4978" s="9">
        <v>0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  <c r="Q4978" s="9">
        <v>0</v>
      </c>
      <c r="R4978" s="9">
        <v>0</v>
      </c>
    </row>
    <row r="4979" spans="2:18" hidden="1" x14ac:dyDescent="0.25">
      <c r="B4979" s="8" t="s">
        <v>1</v>
      </c>
      <c r="C4979" s="10" t="s">
        <v>18</v>
      </c>
      <c r="D4979" s="9">
        <f t="shared" si="98"/>
        <v>0</v>
      </c>
      <c r="E4979" s="9">
        <f t="shared" si="98"/>
        <v>0</v>
      </c>
      <c r="F4979" s="9">
        <f t="shared" si="98"/>
        <v>0</v>
      </c>
      <c r="G4979" s="9">
        <f t="shared" si="98"/>
        <v>0</v>
      </c>
      <c r="H4979" s="9">
        <f t="shared" si="98"/>
        <v>0</v>
      </c>
      <c r="I4979" s="9">
        <v>0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  <c r="Q4979" s="9">
        <v>0</v>
      </c>
      <c r="R4979" s="9">
        <v>0</v>
      </c>
    </row>
    <row r="4980" spans="2:18" hidden="1" x14ac:dyDescent="0.25">
      <c r="B4980" s="8" t="s">
        <v>1</v>
      </c>
      <c r="C4980" s="10" t="s">
        <v>19</v>
      </c>
      <c r="D4980" s="9">
        <f t="shared" si="98"/>
        <v>0</v>
      </c>
      <c r="E4980" s="9">
        <f t="shared" si="98"/>
        <v>0</v>
      </c>
      <c r="F4980" s="9">
        <f t="shared" si="98"/>
        <v>0</v>
      </c>
      <c r="G4980" s="9">
        <f t="shared" si="98"/>
        <v>0</v>
      </c>
      <c r="H4980" s="9">
        <f t="shared" si="98"/>
        <v>0</v>
      </c>
      <c r="I4980" s="9">
        <v>0</v>
      </c>
      <c r="J4980" s="9">
        <v>0</v>
      </c>
      <c r="K4980" s="9">
        <v>0</v>
      </c>
      <c r="L4980" s="9">
        <v>0</v>
      </c>
      <c r="M4980" s="9">
        <v>0</v>
      </c>
      <c r="N4980" s="9">
        <v>0</v>
      </c>
      <c r="O4980" s="9">
        <v>0</v>
      </c>
      <c r="P4980" s="9">
        <v>0</v>
      </c>
      <c r="Q4980" s="9">
        <v>0</v>
      </c>
      <c r="R4980" s="9">
        <v>0</v>
      </c>
    </row>
    <row r="4981" spans="2:18" hidden="1" x14ac:dyDescent="0.25">
      <c r="B4981" s="11" t="s">
        <v>1</v>
      </c>
      <c r="C4981" s="13" t="s">
        <v>20</v>
      </c>
      <c r="D4981" s="12">
        <f t="shared" si="98"/>
        <v>0</v>
      </c>
      <c r="E4981" s="12">
        <f t="shared" si="98"/>
        <v>0</v>
      </c>
      <c r="F4981" s="12">
        <f t="shared" si="98"/>
        <v>0</v>
      </c>
      <c r="G4981" s="12">
        <f t="shared" si="98"/>
        <v>0</v>
      </c>
      <c r="H4981" s="12">
        <f t="shared" si="98"/>
        <v>0</v>
      </c>
      <c r="I4981" s="12">
        <v>0</v>
      </c>
      <c r="J4981" s="12">
        <v>0</v>
      </c>
      <c r="K4981" s="12">
        <v>0</v>
      </c>
      <c r="L4981" s="12">
        <v>0</v>
      </c>
      <c r="M4981" s="12">
        <v>0</v>
      </c>
      <c r="N4981" s="12">
        <v>0</v>
      </c>
      <c r="O4981" s="12">
        <v>0</v>
      </c>
      <c r="P4981" s="12">
        <v>0</v>
      </c>
      <c r="Q4981" s="12">
        <v>0</v>
      </c>
      <c r="R4981" s="12">
        <v>0</v>
      </c>
    </row>
    <row r="4982" spans="2:18" ht="15.75" hidden="1" thickBot="1" x14ac:dyDescent="0.3">
      <c r="B4982" s="15" t="s">
        <v>1912</v>
      </c>
      <c r="C4982" s="16" t="s">
        <v>1913</v>
      </c>
      <c r="D4982" s="17">
        <f t="shared" si="98"/>
        <v>0</v>
      </c>
      <c r="E4982" s="17">
        <f t="shared" si="98"/>
        <v>0</v>
      </c>
      <c r="F4982" s="17">
        <f t="shared" si="98"/>
        <v>0</v>
      </c>
      <c r="G4982" s="17">
        <f t="shared" si="98"/>
        <v>0</v>
      </c>
      <c r="H4982" s="17">
        <f t="shared" si="98"/>
        <v>0</v>
      </c>
      <c r="I4982" s="17">
        <v>0</v>
      </c>
      <c r="J4982" s="17">
        <v>0</v>
      </c>
      <c r="K4982" s="17">
        <v>0</v>
      </c>
      <c r="L4982" s="17">
        <v>0</v>
      </c>
      <c r="M4982" s="17">
        <v>0</v>
      </c>
      <c r="N4982" s="17">
        <v>0</v>
      </c>
      <c r="O4982" s="17">
        <v>0</v>
      </c>
      <c r="P4982" s="17">
        <v>0</v>
      </c>
      <c r="Q4982" s="17">
        <v>0</v>
      </c>
      <c r="R4982" s="17">
        <v>0</v>
      </c>
    </row>
    <row r="4983" spans="2:18" hidden="1" x14ac:dyDescent="0.25">
      <c r="B4983" s="11" t="s">
        <v>1</v>
      </c>
      <c r="C4983" s="13" t="s">
        <v>12</v>
      </c>
      <c r="D4983" s="12">
        <f t="shared" si="98"/>
        <v>0</v>
      </c>
      <c r="E4983" s="12">
        <f t="shared" si="98"/>
        <v>0</v>
      </c>
      <c r="F4983" s="12">
        <f t="shared" si="98"/>
        <v>0</v>
      </c>
      <c r="G4983" s="12">
        <f t="shared" si="98"/>
        <v>0</v>
      </c>
      <c r="H4983" s="12">
        <f t="shared" si="98"/>
        <v>0</v>
      </c>
      <c r="I4983" s="12">
        <v>0</v>
      </c>
      <c r="J4983" s="12">
        <v>0</v>
      </c>
      <c r="K4983" s="12">
        <v>0</v>
      </c>
      <c r="L4983" s="12">
        <v>0</v>
      </c>
      <c r="M4983" s="12">
        <v>0</v>
      </c>
      <c r="N4983" s="12">
        <v>0</v>
      </c>
      <c r="O4983" s="12">
        <v>0</v>
      </c>
      <c r="P4983" s="12">
        <v>0</v>
      </c>
      <c r="Q4983" s="12">
        <v>0</v>
      </c>
      <c r="R4983" s="12">
        <v>0</v>
      </c>
    </row>
    <row r="4984" spans="2:18" hidden="1" x14ac:dyDescent="0.25">
      <c r="B4984" s="8" t="s">
        <v>1</v>
      </c>
      <c r="C4984" s="10" t="s">
        <v>13</v>
      </c>
      <c r="D4984" s="9">
        <f t="shared" si="98"/>
        <v>0</v>
      </c>
      <c r="E4984" s="9">
        <f t="shared" si="98"/>
        <v>0</v>
      </c>
      <c r="F4984" s="9">
        <f t="shared" si="98"/>
        <v>0</v>
      </c>
      <c r="G4984" s="9">
        <f t="shared" si="98"/>
        <v>0</v>
      </c>
      <c r="H4984" s="9">
        <f t="shared" si="98"/>
        <v>0</v>
      </c>
      <c r="I4984" s="9">
        <v>0</v>
      </c>
      <c r="J4984" s="9">
        <v>0</v>
      </c>
      <c r="K4984" s="9">
        <v>0</v>
      </c>
      <c r="L4984" s="9">
        <v>0</v>
      </c>
      <c r="M4984" s="9">
        <v>0</v>
      </c>
      <c r="N4984" s="9">
        <v>0</v>
      </c>
      <c r="O4984" s="9">
        <v>0</v>
      </c>
      <c r="P4984" s="9">
        <v>0</v>
      </c>
      <c r="Q4984" s="9">
        <v>0</v>
      </c>
      <c r="R4984" s="9">
        <v>0</v>
      </c>
    </row>
    <row r="4985" spans="2:18" hidden="1" x14ac:dyDescent="0.25">
      <c r="B4985" s="8" t="s">
        <v>1</v>
      </c>
      <c r="C4985" s="10" t="s">
        <v>14</v>
      </c>
      <c r="D4985" s="9">
        <f t="shared" si="98"/>
        <v>0</v>
      </c>
      <c r="E4985" s="9">
        <f t="shared" si="98"/>
        <v>0</v>
      </c>
      <c r="F4985" s="9">
        <f t="shared" si="98"/>
        <v>0</v>
      </c>
      <c r="G4985" s="9">
        <f t="shared" si="98"/>
        <v>0</v>
      </c>
      <c r="H4985" s="9">
        <f t="shared" si="98"/>
        <v>0</v>
      </c>
      <c r="I4985" s="9">
        <v>0</v>
      </c>
      <c r="J4985" s="9">
        <v>0</v>
      </c>
      <c r="K4985" s="9">
        <v>0</v>
      </c>
      <c r="L4985" s="9">
        <v>0</v>
      </c>
      <c r="M4985" s="9">
        <v>0</v>
      </c>
      <c r="N4985" s="9">
        <v>0</v>
      </c>
      <c r="O4985" s="9">
        <v>0</v>
      </c>
      <c r="P4985" s="9">
        <v>0</v>
      </c>
      <c r="Q4985" s="9">
        <v>0</v>
      </c>
      <c r="R4985" s="9">
        <v>0</v>
      </c>
    </row>
    <row r="4986" spans="2:18" hidden="1" x14ac:dyDescent="0.25">
      <c r="B4986" s="11" t="s">
        <v>1</v>
      </c>
      <c r="C4986" s="13" t="s">
        <v>20</v>
      </c>
      <c r="D4986" s="12">
        <f t="shared" si="98"/>
        <v>0</v>
      </c>
      <c r="E4986" s="12">
        <f t="shared" si="98"/>
        <v>0</v>
      </c>
      <c r="F4986" s="12">
        <f t="shared" si="98"/>
        <v>0</v>
      </c>
      <c r="G4986" s="12">
        <f t="shared" si="98"/>
        <v>0</v>
      </c>
      <c r="H4986" s="12">
        <f t="shared" si="98"/>
        <v>0</v>
      </c>
      <c r="I4986" s="12">
        <v>0</v>
      </c>
      <c r="J4986" s="12">
        <v>0</v>
      </c>
      <c r="K4986" s="12">
        <v>0</v>
      </c>
      <c r="L4986" s="12">
        <v>0</v>
      </c>
      <c r="M4986" s="12">
        <v>0</v>
      </c>
      <c r="N4986" s="12">
        <v>0</v>
      </c>
      <c r="O4986" s="12">
        <v>0</v>
      </c>
      <c r="P4986" s="12">
        <v>0</v>
      </c>
      <c r="Q4986" s="12">
        <v>0</v>
      </c>
      <c r="R4986" s="12">
        <v>0</v>
      </c>
    </row>
    <row r="4987" spans="2:18" ht="30.75" hidden="1" thickBot="1" x14ac:dyDescent="0.3">
      <c r="B4987" s="15" t="s">
        <v>1914</v>
      </c>
      <c r="C4987" s="16" t="s">
        <v>1915</v>
      </c>
      <c r="D4987" s="17">
        <f t="shared" si="98"/>
        <v>0</v>
      </c>
      <c r="E4987" s="17">
        <f t="shared" si="98"/>
        <v>0</v>
      </c>
      <c r="F4987" s="17">
        <f t="shared" si="98"/>
        <v>0</v>
      </c>
      <c r="G4987" s="17">
        <f t="shared" si="98"/>
        <v>0</v>
      </c>
      <c r="H4987" s="17">
        <f t="shared" si="98"/>
        <v>0</v>
      </c>
      <c r="I4987" s="17">
        <v>0</v>
      </c>
      <c r="J4987" s="17">
        <v>0</v>
      </c>
      <c r="K4987" s="17">
        <v>0</v>
      </c>
      <c r="L4987" s="17">
        <v>0</v>
      </c>
      <c r="M4987" s="17">
        <v>0</v>
      </c>
      <c r="N4987" s="17">
        <v>0</v>
      </c>
      <c r="O4987" s="17">
        <v>0</v>
      </c>
      <c r="P4987" s="17">
        <v>0</v>
      </c>
      <c r="Q4987" s="17">
        <v>0</v>
      </c>
      <c r="R4987" s="17">
        <v>0</v>
      </c>
    </row>
    <row r="4988" spans="2:18" hidden="1" x14ac:dyDescent="0.25">
      <c r="B4988" s="11" t="s">
        <v>1</v>
      </c>
      <c r="C4988" s="13" t="s">
        <v>12</v>
      </c>
      <c r="D4988" s="12">
        <f t="shared" si="98"/>
        <v>0</v>
      </c>
      <c r="E4988" s="12">
        <f t="shared" si="98"/>
        <v>0</v>
      </c>
      <c r="F4988" s="12">
        <f t="shared" si="98"/>
        <v>0</v>
      </c>
      <c r="G4988" s="12">
        <f t="shared" si="98"/>
        <v>0</v>
      </c>
      <c r="H4988" s="12">
        <f t="shared" si="98"/>
        <v>0</v>
      </c>
      <c r="I4988" s="12">
        <v>0</v>
      </c>
      <c r="J4988" s="12">
        <v>0</v>
      </c>
      <c r="K4988" s="12">
        <v>0</v>
      </c>
      <c r="L4988" s="12">
        <v>0</v>
      </c>
      <c r="M4988" s="12">
        <v>0</v>
      </c>
      <c r="N4988" s="12">
        <v>0</v>
      </c>
      <c r="O4988" s="12">
        <v>0</v>
      </c>
      <c r="P4988" s="12">
        <v>0</v>
      </c>
      <c r="Q4988" s="12">
        <v>0</v>
      </c>
      <c r="R4988" s="12">
        <v>0</v>
      </c>
    </row>
    <row r="4989" spans="2:18" hidden="1" x14ac:dyDescent="0.25">
      <c r="B4989" s="8" t="s">
        <v>1</v>
      </c>
      <c r="C4989" s="10" t="s">
        <v>13</v>
      </c>
      <c r="D4989" s="9">
        <f t="shared" si="98"/>
        <v>0</v>
      </c>
      <c r="E4989" s="9">
        <f t="shared" si="98"/>
        <v>0</v>
      </c>
      <c r="F4989" s="9">
        <f t="shared" si="98"/>
        <v>0</v>
      </c>
      <c r="G4989" s="9">
        <f t="shared" si="98"/>
        <v>0</v>
      </c>
      <c r="H4989" s="9">
        <f t="shared" si="98"/>
        <v>0</v>
      </c>
      <c r="I4989" s="9">
        <v>0</v>
      </c>
      <c r="J4989" s="9">
        <v>0</v>
      </c>
      <c r="K4989" s="9">
        <v>0</v>
      </c>
      <c r="L4989" s="9">
        <v>0</v>
      </c>
      <c r="M4989" s="9">
        <v>0</v>
      </c>
      <c r="N4989" s="9">
        <v>0</v>
      </c>
      <c r="O4989" s="9">
        <v>0</v>
      </c>
      <c r="P4989" s="9">
        <v>0</v>
      </c>
      <c r="Q4989" s="9">
        <v>0</v>
      </c>
      <c r="R4989" s="9">
        <v>0</v>
      </c>
    </row>
    <row r="4990" spans="2:18" hidden="1" x14ac:dyDescent="0.25">
      <c r="B4990" s="8" t="s">
        <v>1</v>
      </c>
      <c r="C4990" s="10" t="s">
        <v>14</v>
      </c>
      <c r="D4990" s="9">
        <f t="shared" si="98"/>
        <v>0</v>
      </c>
      <c r="E4990" s="9">
        <f t="shared" si="98"/>
        <v>0</v>
      </c>
      <c r="F4990" s="9">
        <f t="shared" si="98"/>
        <v>0</v>
      </c>
      <c r="G4990" s="9">
        <f t="shared" si="98"/>
        <v>0</v>
      </c>
      <c r="H4990" s="9">
        <f t="shared" si="98"/>
        <v>0</v>
      </c>
      <c r="I4990" s="9">
        <v>0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  <c r="Q4990" s="9">
        <v>0</v>
      </c>
      <c r="R4990" s="9">
        <v>0</v>
      </c>
    </row>
    <row r="4991" spans="2:18" hidden="1" x14ac:dyDescent="0.25">
      <c r="B4991" s="8" t="s">
        <v>1</v>
      </c>
      <c r="C4991" s="10" t="s">
        <v>18</v>
      </c>
      <c r="D4991" s="9">
        <f t="shared" si="98"/>
        <v>0</v>
      </c>
      <c r="E4991" s="9">
        <f t="shared" si="98"/>
        <v>0</v>
      </c>
      <c r="F4991" s="9">
        <f t="shared" si="98"/>
        <v>0</v>
      </c>
      <c r="G4991" s="9">
        <f t="shared" si="98"/>
        <v>0</v>
      </c>
      <c r="H4991" s="9">
        <f t="shared" si="98"/>
        <v>0</v>
      </c>
      <c r="I4991" s="9">
        <v>0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  <c r="Q4991" s="9">
        <v>0</v>
      </c>
      <c r="R4991" s="9">
        <v>0</v>
      </c>
    </row>
    <row r="4992" spans="2:18" hidden="1" x14ac:dyDescent="0.25">
      <c r="B4992" s="8" t="s">
        <v>1</v>
      </c>
      <c r="C4992" s="10" t="s">
        <v>19</v>
      </c>
      <c r="D4992" s="9">
        <f t="shared" si="98"/>
        <v>0</v>
      </c>
      <c r="E4992" s="9">
        <f t="shared" si="98"/>
        <v>0</v>
      </c>
      <c r="F4992" s="9">
        <f t="shared" si="98"/>
        <v>0</v>
      </c>
      <c r="G4992" s="9">
        <f t="shared" si="98"/>
        <v>0</v>
      </c>
      <c r="H4992" s="9">
        <f t="shared" si="98"/>
        <v>0</v>
      </c>
      <c r="I4992" s="9">
        <v>0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</row>
    <row r="4993" spans="2:18" hidden="1" x14ac:dyDescent="0.25">
      <c r="B4993" s="11" t="s">
        <v>1</v>
      </c>
      <c r="C4993" s="13" t="s">
        <v>20</v>
      </c>
      <c r="D4993" s="12">
        <f t="shared" si="98"/>
        <v>0</v>
      </c>
      <c r="E4993" s="12">
        <f t="shared" si="98"/>
        <v>0</v>
      </c>
      <c r="F4993" s="12">
        <f t="shared" si="98"/>
        <v>0</v>
      </c>
      <c r="G4993" s="12">
        <f t="shared" si="98"/>
        <v>0</v>
      </c>
      <c r="H4993" s="12">
        <f t="shared" si="98"/>
        <v>0</v>
      </c>
      <c r="I4993" s="12">
        <v>0</v>
      </c>
      <c r="J4993" s="12">
        <v>0</v>
      </c>
      <c r="K4993" s="12">
        <v>0</v>
      </c>
      <c r="L4993" s="12">
        <v>0</v>
      </c>
      <c r="M4993" s="12">
        <v>0</v>
      </c>
      <c r="N4993" s="12">
        <v>0</v>
      </c>
      <c r="O4993" s="12">
        <v>0</v>
      </c>
      <c r="P4993" s="12">
        <v>0</v>
      </c>
      <c r="Q4993" s="12">
        <v>0</v>
      </c>
      <c r="R4993" s="12">
        <v>0</v>
      </c>
    </row>
    <row r="4994" spans="2:18" ht="30.75" hidden="1" thickBot="1" x14ac:dyDescent="0.3">
      <c r="B4994" s="15" t="s">
        <v>1916</v>
      </c>
      <c r="C4994" s="16" t="s">
        <v>1917</v>
      </c>
      <c r="D4994" s="17">
        <f t="shared" si="98"/>
        <v>0</v>
      </c>
      <c r="E4994" s="17">
        <f t="shared" si="98"/>
        <v>0</v>
      </c>
      <c r="F4994" s="17">
        <f t="shared" si="98"/>
        <v>0</v>
      </c>
      <c r="G4994" s="17">
        <f t="shared" si="98"/>
        <v>0</v>
      </c>
      <c r="H4994" s="17">
        <f t="shared" si="98"/>
        <v>0</v>
      </c>
      <c r="I4994" s="17">
        <v>0</v>
      </c>
      <c r="J4994" s="17">
        <v>0</v>
      </c>
      <c r="K4994" s="17">
        <v>0</v>
      </c>
      <c r="L4994" s="17">
        <v>0</v>
      </c>
      <c r="M4994" s="17">
        <v>0</v>
      </c>
      <c r="N4994" s="17">
        <v>0</v>
      </c>
      <c r="O4994" s="17">
        <v>0</v>
      </c>
      <c r="P4994" s="17">
        <v>0</v>
      </c>
      <c r="Q4994" s="17">
        <v>0</v>
      </c>
      <c r="R4994" s="17">
        <v>0</v>
      </c>
    </row>
    <row r="4995" spans="2:18" hidden="1" x14ac:dyDescent="0.25">
      <c r="B4995" s="11" t="s">
        <v>1</v>
      </c>
      <c r="C4995" s="13" t="s">
        <v>12</v>
      </c>
      <c r="D4995" s="12">
        <f t="shared" si="98"/>
        <v>0</v>
      </c>
      <c r="E4995" s="12">
        <f t="shared" si="98"/>
        <v>0</v>
      </c>
      <c r="F4995" s="12">
        <f t="shared" si="98"/>
        <v>0</v>
      </c>
      <c r="G4995" s="12">
        <f t="shared" si="98"/>
        <v>0</v>
      </c>
      <c r="H4995" s="12">
        <f t="shared" si="98"/>
        <v>0</v>
      </c>
      <c r="I4995" s="12">
        <v>0</v>
      </c>
      <c r="J4995" s="12">
        <v>0</v>
      </c>
      <c r="K4995" s="12">
        <v>0</v>
      </c>
      <c r="L4995" s="12">
        <v>0</v>
      </c>
      <c r="M4995" s="12">
        <v>0</v>
      </c>
      <c r="N4995" s="12">
        <v>0</v>
      </c>
      <c r="O4995" s="12">
        <v>0</v>
      </c>
      <c r="P4995" s="12">
        <v>0</v>
      </c>
      <c r="Q4995" s="12">
        <v>0</v>
      </c>
      <c r="R4995" s="12">
        <v>0</v>
      </c>
    </row>
    <row r="4996" spans="2:18" hidden="1" x14ac:dyDescent="0.25">
      <c r="B4996" s="8" t="s">
        <v>1</v>
      </c>
      <c r="C4996" s="10" t="s">
        <v>13</v>
      </c>
      <c r="D4996" s="9">
        <f t="shared" si="98"/>
        <v>0</v>
      </c>
      <c r="E4996" s="9">
        <f t="shared" si="98"/>
        <v>0</v>
      </c>
      <c r="F4996" s="9">
        <f t="shared" si="98"/>
        <v>0</v>
      </c>
      <c r="G4996" s="9">
        <f t="shared" si="98"/>
        <v>0</v>
      </c>
      <c r="H4996" s="9">
        <f t="shared" si="98"/>
        <v>0</v>
      </c>
      <c r="I4996" s="9">
        <v>0</v>
      </c>
      <c r="J4996" s="9">
        <v>0</v>
      </c>
      <c r="K4996" s="9">
        <v>0</v>
      </c>
      <c r="L4996" s="9">
        <v>0</v>
      </c>
      <c r="M4996" s="9">
        <v>0</v>
      </c>
      <c r="N4996" s="9">
        <v>0</v>
      </c>
      <c r="O4996" s="9">
        <v>0</v>
      </c>
      <c r="P4996" s="9">
        <v>0</v>
      </c>
      <c r="Q4996" s="9">
        <v>0</v>
      </c>
      <c r="R4996" s="9">
        <v>0</v>
      </c>
    </row>
    <row r="4997" spans="2:18" hidden="1" x14ac:dyDescent="0.25">
      <c r="B4997" s="8" t="s">
        <v>1</v>
      </c>
      <c r="C4997" s="10" t="s">
        <v>14</v>
      </c>
      <c r="D4997" s="9">
        <f t="shared" si="98"/>
        <v>0</v>
      </c>
      <c r="E4997" s="9">
        <f t="shared" si="98"/>
        <v>0</v>
      </c>
      <c r="F4997" s="9">
        <f t="shared" si="98"/>
        <v>0</v>
      </c>
      <c r="G4997" s="9">
        <f t="shared" si="98"/>
        <v>0</v>
      </c>
      <c r="H4997" s="9">
        <f t="shared" si="98"/>
        <v>0</v>
      </c>
      <c r="I4997" s="9">
        <v>0</v>
      </c>
      <c r="J4997" s="9">
        <v>0</v>
      </c>
      <c r="K4997" s="9">
        <v>0</v>
      </c>
      <c r="L4997" s="9">
        <v>0</v>
      </c>
      <c r="M4997" s="9">
        <v>0</v>
      </c>
      <c r="N4997" s="9">
        <v>0</v>
      </c>
      <c r="O4997" s="9">
        <v>0</v>
      </c>
      <c r="P4997" s="9">
        <v>0</v>
      </c>
      <c r="Q4997" s="9">
        <v>0</v>
      </c>
      <c r="R4997" s="9">
        <v>0</v>
      </c>
    </row>
    <row r="4998" spans="2:18" hidden="1" x14ac:dyDescent="0.25">
      <c r="B4998" s="8" t="s">
        <v>1</v>
      </c>
      <c r="C4998" s="10" t="s">
        <v>17</v>
      </c>
      <c r="D4998" s="9">
        <f t="shared" si="98"/>
        <v>0</v>
      </c>
      <c r="E4998" s="9">
        <f t="shared" si="98"/>
        <v>0</v>
      </c>
      <c r="F4998" s="9">
        <f t="shared" si="98"/>
        <v>0</v>
      </c>
      <c r="G4998" s="9">
        <f t="shared" si="98"/>
        <v>0</v>
      </c>
      <c r="H4998" s="9">
        <f t="shared" si="98"/>
        <v>0</v>
      </c>
      <c r="I4998" s="9">
        <v>0</v>
      </c>
      <c r="J4998" s="9">
        <v>0</v>
      </c>
      <c r="K4998" s="9">
        <v>0</v>
      </c>
      <c r="L4998" s="9">
        <v>0</v>
      </c>
      <c r="M4998" s="9">
        <v>0</v>
      </c>
      <c r="N4998" s="9">
        <v>0</v>
      </c>
      <c r="O4998" s="9">
        <v>0</v>
      </c>
      <c r="P4998" s="9">
        <v>0</v>
      </c>
      <c r="Q4998" s="9">
        <v>0</v>
      </c>
      <c r="R4998" s="9">
        <v>0</v>
      </c>
    </row>
    <row r="4999" spans="2:18" hidden="1" x14ac:dyDescent="0.25">
      <c r="B4999" s="8" t="s">
        <v>1</v>
      </c>
      <c r="C4999" s="10" t="s">
        <v>19</v>
      </c>
      <c r="D4999" s="9">
        <f t="shared" si="98"/>
        <v>0</v>
      </c>
      <c r="E4999" s="9">
        <f t="shared" si="98"/>
        <v>0</v>
      </c>
      <c r="F4999" s="9">
        <f t="shared" si="98"/>
        <v>0</v>
      </c>
      <c r="G4999" s="9">
        <f t="shared" si="98"/>
        <v>0</v>
      </c>
      <c r="H4999" s="9">
        <f t="shared" si="98"/>
        <v>0</v>
      </c>
      <c r="I4999" s="9">
        <v>0</v>
      </c>
      <c r="J4999" s="9">
        <v>0</v>
      </c>
      <c r="K4999" s="9">
        <v>0</v>
      </c>
      <c r="L4999" s="9">
        <v>0</v>
      </c>
      <c r="M4999" s="9">
        <v>0</v>
      </c>
      <c r="N4999" s="9">
        <v>0</v>
      </c>
      <c r="O4999" s="9">
        <v>0</v>
      </c>
      <c r="P4999" s="9">
        <v>0</v>
      </c>
      <c r="Q4999" s="9">
        <v>0</v>
      </c>
      <c r="R4999" s="9">
        <v>0</v>
      </c>
    </row>
    <row r="5000" spans="2:18" hidden="1" x14ac:dyDescent="0.25">
      <c r="B5000" s="11" t="s">
        <v>1</v>
      </c>
      <c r="C5000" s="13" t="s">
        <v>20</v>
      </c>
      <c r="D5000" s="12">
        <f t="shared" si="98"/>
        <v>0</v>
      </c>
      <c r="E5000" s="12">
        <f t="shared" si="98"/>
        <v>0</v>
      </c>
      <c r="F5000" s="12">
        <f t="shared" si="98"/>
        <v>0</v>
      </c>
      <c r="G5000" s="12">
        <f t="shared" si="98"/>
        <v>0</v>
      </c>
      <c r="H5000" s="12">
        <f t="shared" si="98"/>
        <v>0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0</v>
      </c>
      <c r="O5000" s="12">
        <v>0</v>
      </c>
      <c r="P5000" s="12">
        <v>0</v>
      </c>
      <c r="Q5000" s="12">
        <v>0</v>
      </c>
      <c r="R5000" s="12">
        <v>0</v>
      </c>
    </row>
    <row r="5001" spans="2:18" ht="15.75" hidden="1" thickBot="1" x14ac:dyDescent="0.3">
      <c r="B5001" s="15" t="s">
        <v>1918</v>
      </c>
      <c r="C5001" s="16" t="s">
        <v>1919</v>
      </c>
      <c r="D5001" s="17">
        <f t="shared" si="98"/>
        <v>0</v>
      </c>
      <c r="E5001" s="17">
        <f t="shared" si="98"/>
        <v>0</v>
      </c>
      <c r="F5001" s="17">
        <f t="shared" si="98"/>
        <v>0</v>
      </c>
      <c r="G5001" s="17">
        <f t="shared" si="98"/>
        <v>0</v>
      </c>
      <c r="H5001" s="17">
        <f t="shared" si="98"/>
        <v>0</v>
      </c>
      <c r="I5001" s="17">
        <v>0</v>
      </c>
      <c r="J5001" s="17">
        <v>0</v>
      </c>
      <c r="K5001" s="17">
        <v>0</v>
      </c>
      <c r="L5001" s="17">
        <v>0</v>
      </c>
      <c r="M5001" s="17">
        <v>0</v>
      </c>
      <c r="N5001" s="17">
        <v>0</v>
      </c>
      <c r="O5001" s="17">
        <v>0</v>
      </c>
      <c r="P5001" s="17">
        <v>0</v>
      </c>
      <c r="Q5001" s="17">
        <v>0</v>
      </c>
      <c r="R5001" s="17">
        <v>0</v>
      </c>
    </row>
    <row r="5002" spans="2:18" hidden="1" x14ac:dyDescent="0.25">
      <c r="B5002" s="11" t="s">
        <v>1</v>
      </c>
      <c r="C5002" s="13" t="s">
        <v>12</v>
      </c>
      <c r="D5002" s="12">
        <f t="shared" si="98"/>
        <v>0</v>
      </c>
      <c r="E5002" s="12">
        <f t="shared" si="98"/>
        <v>0</v>
      </c>
      <c r="F5002" s="12">
        <f t="shared" si="98"/>
        <v>0</v>
      </c>
      <c r="G5002" s="12">
        <f t="shared" si="98"/>
        <v>0</v>
      </c>
      <c r="H5002" s="12">
        <f t="shared" si="98"/>
        <v>0</v>
      </c>
      <c r="I5002" s="12">
        <v>0</v>
      </c>
      <c r="J5002" s="12">
        <v>0</v>
      </c>
      <c r="K5002" s="12">
        <v>0</v>
      </c>
      <c r="L5002" s="12">
        <v>0</v>
      </c>
      <c r="M5002" s="12">
        <v>0</v>
      </c>
      <c r="N5002" s="12">
        <v>0</v>
      </c>
      <c r="O5002" s="12">
        <v>0</v>
      </c>
      <c r="P5002" s="12">
        <v>0</v>
      </c>
      <c r="Q5002" s="12">
        <v>0</v>
      </c>
      <c r="R5002" s="12">
        <v>0</v>
      </c>
    </row>
    <row r="5003" spans="2:18" hidden="1" x14ac:dyDescent="0.25">
      <c r="B5003" s="8" t="s">
        <v>1</v>
      </c>
      <c r="C5003" s="10" t="s">
        <v>13</v>
      </c>
      <c r="D5003" s="9">
        <f t="shared" si="98"/>
        <v>0</v>
      </c>
      <c r="E5003" s="9">
        <f t="shared" si="98"/>
        <v>0</v>
      </c>
      <c r="F5003" s="9">
        <f t="shared" si="98"/>
        <v>0</v>
      </c>
      <c r="G5003" s="9">
        <f t="shared" si="98"/>
        <v>0</v>
      </c>
      <c r="H5003" s="9">
        <f t="shared" si="98"/>
        <v>0</v>
      </c>
      <c r="I5003" s="9">
        <v>0</v>
      </c>
      <c r="J5003" s="9">
        <v>0</v>
      </c>
      <c r="K5003" s="9">
        <v>0</v>
      </c>
      <c r="L5003" s="9">
        <v>0</v>
      </c>
      <c r="M5003" s="9">
        <v>0</v>
      </c>
      <c r="N5003" s="9">
        <v>0</v>
      </c>
      <c r="O5003" s="9">
        <v>0</v>
      </c>
      <c r="P5003" s="9">
        <v>0</v>
      </c>
      <c r="Q5003" s="9">
        <v>0</v>
      </c>
      <c r="R5003" s="9">
        <v>0</v>
      </c>
    </row>
    <row r="5004" spans="2:18" hidden="1" x14ac:dyDescent="0.25">
      <c r="B5004" s="8" t="s">
        <v>1</v>
      </c>
      <c r="C5004" s="10" t="s">
        <v>14</v>
      </c>
      <c r="D5004" s="9">
        <f t="shared" si="98"/>
        <v>0</v>
      </c>
      <c r="E5004" s="9">
        <f t="shared" si="98"/>
        <v>0</v>
      </c>
      <c r="F5004" s="9">
        <f t="shared" si="98"/>
        <v>0</v>
      </c>
      <c r="G5004" s="9">
        <f t="shared" si="98"/>
        <v>0</v>
      </c>
      <c r="H5004" s="9">
        <f t="shared" si="98"/>
        <v>0</v>
      </c>
      <c r="I5004" s="9">
        <v>0</v>
      </c>
      <c r="J5004" s="9">
        <v>0</v>
      </c>
      <c r="K5004" s="9">
        <v>0</v>
      </c>
      <c r="L5004" s="9">
        <v>0</v>
      </c>
      <c r="M5004" s="9">
        <v>0</v>
      </c>
      <c r="N5004" s="9">
        <v>0</v>
      </c>
      <c r="O5004" s="9">
        <v>0</v>
      </c>
      <c r="P5004" s="9">
        <v>0</v>
      </c>
      <c r="Q5004" s="9">
        <v>0</v>
      </c>
      <c r="R5004" s="9">
        <v>0</v>
      </c>
    </row>
    <row r="5005" spans="2:18" hidden="1" x14ac:dyDescent="0.25">
      <c r="B5005" s="8" t="s">
        <v>1</v>
      </c>
      <c r="C5005" s="10" t="s">
        <v>17</v>
      </c>
      <c r="D5005" s="9">
        <f t="shared" si="98"/>
        <v>0</v>
      </c>
      <c r="E5005" s="9">
        <f t="shared" si="98"/>
        <v>0</v>
      </c>
      <c r="F5005" s="9">
        <f t="shared" si="98"/>
        <v>0</v>
      </c>
      <c r="G5005" s="9">
        <f t="shared" si="98"/>
        <v>0</v>
      </c>
      <c r="H5005" s="9">
        <f t="shared" si="98"/>
        <v>0</v>
      </c>
      <c r="I5005" s="9">
        <v>0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  <c r="Q5005" s="9">
        <v>0</v>
      </c>
      <c r="R5005" s="9">
        <v>0</v>
      </c>
    </row>
    <row r="5006" spans="2:18" hidden="1" x14ac:dyDescent="0.25">
      <c r="B5006" s="8" t="s">
        <v>1</v>
      </c>
      <c r="C5006" s="10" t="s">
        <v>18</v>
      </c>
      <c r="D5006" s="9">
        <f t="shared" si="98"/>
        <v>0</v>
      </c>
      <c r="E5006" s="9">
        <f t="shared" si="98"/>
        <v>0</v>
      </c>
      <c r="F5006" s="9">
        <f t="shared" si="98"/>
        <v>0</v>
      </c>
      <c r="G5006" s="9">
        <f t="shared" si="98"/>
        <v>0</v>
      </c>
      <c r="H5006" s="9">
        <f t="shared" si="98"/>
        <v>0</v>
      </c>
      <c r="I5006" s="9">
        <v>0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  <c r="Q5006" s="9">
        <v>0</v>
      </c>
      <c r="R5006" s="9">
        <v>0</v>
      </c>
    </row>
    <row r="5007" spans="2:18" hidden="1" x14ac:dyDescent="0.25">
      <c r="B5007" s="8" t="s">
        <v>1</v>
      </c>
      <c r="C5007" s="10" t="s">
        <v>19</v>
      </c>
      <c r="D5007" s="9">
        <f t="shared" si="98"/>
        <v>0</v>
      </c>
      <c r="E5007" s="9">
        <f t="shared" si="98"/>
        <v>0</v>
      </c>
      <c r="F5007" s="9">
        <f t="shared" si="98"/>
        <v>0</v>
      </c>
      <c r="G5007" s="9">
        <f t="shared" si="98"/>
        <v>0</v>
      </c>
      <c r="H5007" s="9">
        <f t="shared" si="98"/>
        <v>0</v>
      </c>
      <c r="I5007" s="9">
        <v>0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  <c r="Q5007" s="9">
        <v>0</v>
      </c>
      <c r="R5007" s="9">
        <v>0</v>
      </c>
    </row>
    <row r="5008" spans="2:18" hidden="1" x14ac:dyDescent="0.25">
      <c r="B5008" s="11" t="s">
        <v>1</v>
      </c>
      <c r="C5008" s="13" t="s">
        <v>20</v>
      </c>
      <c r="D5008" s="12">
        <f t="shared" si="98"/>
        <v>0</v>
      </c>
      <c r="E5008" s="12">
        <f t="shared" si="98"/>
        <v>0</v>
      </c>
      <c r="F5008" s="12">
        <f t="shared" si="98"/>
        <v>0</v>
      </c>
      <c r="G5008" s="12">
        <f t="shared" si="98"/>
        <v>0</v>
      </c>
      <c r="H5008" s="12">
        <f t="shared" si="98"/>
        <v>0</v>
      </c>
      <c r="I5008" s="12">
        <v>0</v>
      </c>
      <c r="J5008" s="12">
        <v>0</v>
      </c>
      <c r="K5008" s="12">
        <v>0</v>
      </c>
      <c r="L5008" s="12">
        <v>0</v>
      </c>
      <c r="M5008" s="12">
        <v>0</v>
      </c>
      <c r="N5008" s="12">
        <v>0</v>
      </c>
      <c r="O5008" s="12">
        <v>0</v>
      </c>
      <c r="P5008" s="12">
        <v>0</v>
      </c>
      <c r="Q5008" s="12">
        <v>0</v>
      </c>
      <c r="R5008" s="12">
        <v>0</v>
      </c>
    </row>
    <row r="5009" spans="2:18" ht="30.75" hidden="1" thickBot="1" x14ac:dyDescent="0.3">
      <c r="B5009" s="15" t="s">
        <v>1920</v>
      </c>
      <c r="C5009" s="16" t="s">
        <v>1921</v>
      </c>
      <c r="D5009" s="17">
        <f t="shared" si="98"/>
        <v>0</v>
      </c>
      <c r="E5009" s="17">
        <f t="shared" si="98"/>
        <v>0</v>
      </c>
      <c r="F5009" s="17">
        <f t="shared" si="98"/>
        <v>0</v>
      </c>
      <c r="G5009" s="17">
        <f t="shared" si="98"/>
        <v>0</v>
      </c>
      <c r="H5009" s="17">
        <f t="shared" si="98"/>
        <v>0</v>
      </c>
      <c r="I5009" s="17">
        <v>0</v>
      </c>
      <c r="J5009" s="17">
        <v>0</v>
      </c>
      <c r="K5009" s="17">
        <v>0</v>
      </c>
      <c r="L5009" s="17">
        <v>0</v>
      </c>
      <c r="M5009" s="17">
        <v>0</v>
      </c>
      <c r="N5009" s="17">
        <v>0</v>
      </c>
      <c r="O5009" s="17">
        <v>0</v>
      </c>
      <c r="P5009" s="17">
        <v>0</v>
      </c>
      <c r="Q5009" s="17">
        <v>0</v>
      </c>
      <c r="R5009" s="17">
        <v>0</v>
      </c>
    </row>
    <row r="5010" spans="2:18" hidden="1" x14ac:dyDescent="0.25">
      <c r="B5010" s="11" t="s">
        <v>1</v>
      </c>
      <c r="C5010" s="13" t="s">
        <v>12</v>
      </c>
      <c r="D5010" s="12">
        <f t="shared" si="98"/>
        <v>0</v>
      </c>
      <c r="E5010" s="12">
        <f t="shared" si="98"/>
        <v>0</v>
      </c>
      <c r="F5010" s="12">
        <f t="shared" si="98"/>
        <v>0</v>
      </c>
      <c r="G5010" s="12">
        <f t="shared" si="98"/>
        <v>0</v>
      </c>
      <c r="H5010" s="12">
        <f t="shared" si="98"/>
        <v>0</v>
      </c>
      <c r="I5010" s="12">
        <v>0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2">
        <v>0</v>
      </c>
      <c r="P5010" s="12">
        <v>0</v>
      </c>
      <c r="Q5010" s="12">
        <v>0</v>
      </c>
      <c r="R5010" s="12">
        <v>0</v>
      </c>
    </row>
    <row r="5011" spans="2:18" hidden="1" x14ac:dyDescent="0.25">
      <c r="B5011" s="8" t="s">
        <v>1</v>
      </c>
      <c r="C5011" s="10" t="s">
        <v>13</v>
      </c>
      <c r="D5011" s="9">
        <f t="shared" si="98"/>
        <v>0</v>
      </c>
      <c r="E5011" s="9">
        <f t="shared" si="98"/>
        <v>0</v>
      </c>
      <c r="F5011" s="9">
        <f t="shared" si="98"/>
        <v>0</v>
      </c>
      <c r="G5011" s="9">
        <f t="shared" si="98"/>
        <v>0</v>
      </c>
      <c r="H5011" s="9">
        <f t="shared" si="98"/>
        <v>0</v>
      </c>
      <c r="I5011" s="9">
        <v>0</v>
      </c>
      <c r="J5011" s="9">
        <v>0</v>
      </c>
      <c r="K5011" s="9">
        <v>0</v>
      </c>
      <c r="L5011" s="9">
        <v>0</v>
      </c>
      <c r="M5011" s="9">
        <v>0</v>
      </c>
      <c r="N5011" s="9">
        <v>0</v>
      </c>
      <c r="O5011" s="9">
        <v>0</v>
      </c>
      <c r="P5011" s="9">
        <v>0</v>
      </c>
      <c r="Q5011" s="9">
        <v>0</v>
      </c>
      <c r="R5011" s="9">
        <v>0</v>
      </c>
    </row>
    <row r="5012" spans="2:18" hidden="1" x14ac:dyDescent="0.25">
      <c r="B5012" s="8" t="s">
        <v>1</v>
      </c>
      <c r="C5012" s="10" t="s">
        <v>14</v>
      </c>
      <c r="D5012" s="9">
        <f t="shared" si="98"/>
        <v>0</v>
      </c>
      <c r="E5012" s="9">
        <f t="shared" si="98"/>
        <v>0</v>
      </c>
      <c r="F5012" s="9">
        <f t="shared" si="98"/>
        <v>0</v>
      </c>
      <c r="G5012" s="9">
        <f t="shared" si="98"/>
        <v>0</v>
      </c>
      <c r="H5012" s="9">
        <f t="shared" si="98"/>
        <v>0</v>
      </c>
      <c r="I5012" s="9">
        <v>0</v>
      </c>
      <c r="J5012" s="9">
        <v>0</v>
      </c>
      <c r="K5012" s="9">
        <v>0</v>
      </c>
      <c r="L5012" s="9">
        <v>0</v>
      </c>
      <c r="M5012" s="9">
        <v>0</v>
      </c>
      <c r="N5012" s="9">
        <v>0</v>
      </c>
      <c r="O5012" s="9">
        <v>0</v>
      </c>
      <c r="P5012" s="9">
        <v>0</v>
      </c>
      <c r="Q5012" s="9">
        <v>0</v>
      </c>
      <c r="R5012" s="9">
        <v>0</v>
      </c>
    </row>
    <row r="5013" spans="2:18" hidden="1" x14ac:dyDescent="0.25">
      <c r="B5013" s="8" t="s">
        <v>1</v>
      </c>
      <c r="C5013" s="10" t="s">
        <v>17</v>
      </c>
      <c r="D5013" s="9">
        <f t="shared" si="98"/>
        <v>0</v>
      </c>
      <c r="E5013" s="9">
        <f t="shared" si="98"/>
        <v>0</v>
      </c>
      <c r="F5013" s="9">
        <f t="shared" si="98"/>
        <v>0</v>
      </c>
      <c r="G5013" s="9">
        <f t="shared" si="98"/>
        <v>0</v>
      </c>
      <c r="H5013" s="9">
        <f t="shared" si="98"/>
        <v>0</v>
      </c>
      <c r="I5013" s="9">
        <v>0</v>
      </c>
      <c r="J5013" s="9">
        <v>0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</row>
    <row r="5014" spans="2:18" hidden="1" x14ac:dyDescent="0.25">
      <c r="B5014" s="8" t="s">
        <v>1</v>
      </c>
      <c r="C5014" s="10" t="s">
        <v>18</v>
      </c>
      <c r="D5014" s="9">
        <f t="shared" si="98"/>
        <v>0</v>
      </c>
      <c r="E5014" s="9">
        <f t="shared" si="98"/>
        <v>0</v>
      </c>
      <c r="F5014" s="9">
        <f t="shared" si="98"/>
        <v>0</v>
      </c>
      <c r="G5014" s="9">
        <f t="shared" si="98"/>
        <v>0</v>
      </c>
      <c r="H5014" s="9">
        <f t="shared" si="98"/>
        <v>0</v>
      </c>
      <c r="I5014" s="9">
        <v>0</v>
      </c>
      <c r="J5014" s="9">
        <v>0</v>
      </c>
      <c r="K5014" s="9">
        <v>0</v>
      </c>
      <c r="L5014" s="9">
        <v>0</v>
      </c>
      <c r="M5014" s="9">
        <v>0</v>
      </c>
      <c r="N5014" s="9">
        <v>0</v>
      </c>
      <c r="O5014" s="9">
        <v>0</v>
      </c>
      <c r="P5014" s="9">
        <v>0</v>
      </c>
      <c r="Q5014" s="9">
        <v>0</v>
      </c>
      <c r="R5014" s="9">
        <v>0</v>
      </c>
    </row>
    <row r="5015" spans="2:18" hidden="1" x14ac:dyDescent="0.25">
      <c r="B5015" s="8" t="s">
        <v>1</v>
      </c>
      <c r="C5015" s="10" t="s">
        <v>19</v>
      </c>
      <c r="D5015" s="9">
        <f t="shared" si="98"/>
        <v>0</v>
      </c>
      <c r="E5015" s="9">
        <f t="shared" si="98"/>
        <v>0</v>
      </c>
      <c r="F5015" s="9">
        <f t="shared" si="98"/>
        <v>0</v>
      </c>
      <c r="G5015" s="9">
        <f t="shared" si="98"/>
        <v>0</v>
      </c>
      <c r="H5015" s="9">
        <f t="shared" si="98"/>
        <v>0</v>
      </c>
      <c r="I5015" s="9">
        <v>0</v>
      </c>
      <c r="J5015" s="9">
        <v>0</v>
      </c>
      <c r="K5015" s="9">
        <v>0</v>
      </c>
      <c r="L5015" s="9">
        <v>0</v>
      </c>
      <c r="M5015" s="9">
        <v>0</v>
      </c>
      <c r="N5015" s="9">
        <v>0</v>
      </c>
      <c r="O5015" s="9">
        <v>0</v>
      </c>
      <c r="P5015" s="9">
        <v>0</v>
      </c>
      <c r="Q5015" s="9">
        <v>0</v>
      </c>
      <c r="R5015" s="9">
        <v>0</v>
      </c>
    </row>
    <row r="5016" spans="2:18" hidden="1" x14ac:dyDescent="0.25">
      <c r="B5016" s="11" t="s">
        <v>1</v>
      </c>
      <c r="C5016" s="13" t="s">
        <v>20</v>
      </c>
      <c r="D5016" s="12">
        <f t="shared" si="98"/>
        <v>0</v>
      </c>
      <c r="E5016" s="12">
        <f t="shared" si="98"/>
        <v>0</v>
      </c>
      <c r="F5016" s="12">
        <f t="shared" si="98"/>
        <v>0</v>
      </c>
      <c r="G5016" s="12">
        <f t="shared" si="98"/>
        <v>0</v>
      </c>
      <c r="H5016" s="12">
        <f t="shared" si="98"/>
        <v>0</v>
      </c>
      <c r="I5016" s="12">
        <v>0</v>
      </c>
      <c r="J5016" s="12">
        <v>0</v>
      </c>
      <c r="K5016" s="12">
        <v>0</v>
      </c>
      <c r="L5016" s="12">
        <v>0</v>
      </c>
      <c r="M5016" s="12">
        <v>0</v>
      </c>
      <c r="N5016" s="12">
        <v>0</v>
      </c>
      <c r="O5016" s="12">
        <v>0</v>
      </c>
      <c r="P5016" s="12">
        <v>0</v>
      </c>
      <c r="Q5016" s="12">
        <v>0</v>
      </c>
      <c r="R5016" s="12">
        <v>0</v>
      </c>
    </row>
    <row r="5017" spans="2:18" ht="30.75" hidden="1" thickBot="1" x14ac:dyDescent="0.3">
      <c r="B5017" s="15" t="s">
        <v>1922</v>
      </c>
      <c r="C5017" s="16" t="s">
        <v>1923</v>
      </c>
      <c r="D5017" s="17">
        <f t="shared" si="98"/>
        <v>0</v>
      </c>
      <c r="E5017" s="17">
        <f t="shared" si="98"/>
        <v>0</v>
      </c>
      <c r="F5017" s="17">
        <f t="shared" si="98"/>
        <v>0</v>
      </c>
      <c r="G5017" s="17">
        <f t="shared" si="98"/>
        <v>0</v>
      </c>
      <c r="H5017" s="17">
        <f t="shared" si="98"/>
        <v>0</v>
      </c>
      <c r="I5017" s="17">
        <v>0</v>
      </c>
      <c r="J5017" s="17">
        <v>0</v>
      </c>
      <c r="K5017" s="17">
        <v>0</v>
      </c>
      <c r="L5017" s="17">
        <v>0</v>
      </c>
      <c r="M5017" s="17">
        <v>0</v>
      </c>
      <c r="N5017" s="17">
        <v>0</v>
      </c>
      <c r="O5017" s="17">
        <v>0</v>
      </c>
      <c r="P5017" s="17">
        <v>0</v>
      </c>
      <c r="Q5017" s="17">
        <v>0</v>
      </c>
      <c r="R5017" s="17">
        <v>0</v>
      </c>
    </row>
    <row r="5018" spans="2:18" hidden="1" x14ac:dyDescent="0.25">
      <c r="B5018" s="11" t="s">
        <v>1</v>
      </c>
      <c r="C5018" s="13" t="s">
        <v>12</v>
      </c>
      <c r="D5018" s="12">
        <f t="shared" si="98"/>
        <v>0</v>
      </c>
      <c r="E5018" s="12">
        <f t="shared" si="98"/>
        <v>0</v>
      </c>
      <c r="F5018" s="12">
        <f t="shared" si="98"/>
        <v>0</v>
      </c>
      <c r="G5018" s="12">
        <f t="shared" si="98"/>
        <v>0</v>
      </c>
      <c r="H5018" s="12">
        <f t="shared" si="98"/>
        <v>0</v>
      </c>
      <c r="I5018" s="12">
        <v>0</v>
      </c>
      <c r="J5018" s="12">
        <v>0</v>
      </c>
      <c r="K5018" s="12">
        <v>0</v>
      </c>
      <c r="L5018" s="12">
        <v>0</v>
      </c>
      <c r="M5018" s="12">
        <v>0</v>
      </c>
      <c r="N5018" s="12">
        <v>0</v>
      </c>
      <c r="O5018" s="12">
        <v>0</v>
      </c>
      <c r="P5018" s="12">
        <v>0</v>
      </c>
      <c r="Q5018" s="12">
        <v>0</v>
      </c>
      <c r="R5018" s="12">
        <v>0</v>
      </c>
    </row>
    <row r="5019" spans="2:18" hidden="1" x14ac:dyDescent="0.25">
      <c r="B5019" s="8" t="s">
        <v>1</v>
      </c>
      <c r="C5019" s="10" t="s">
        <v>13</v>
      </c>
      <c r="D5019" s="9">
        <f t="shared" si="98"/>
        <v>0</v>
      </c>
      <c r="E5019" s="9">
        <f t="shared" si="98"/>
        <v>0</v>
      </c>
      <c r="F5019" s="9">
        <f t="shared" si="98"/>
        <v>0</v>
      </c>
      <c r="G5019" s="9">
        <f t="shared" si="98"/>
        <v>0</v>
      </c>
      <c r="H5019" s="9">
        <f t="shared" si="98"/>
        <v>0</v>
      </c>
      <c r="I5019" s="9">
        <v>0</v>
      </c>
      <c r="J5019" s="9">
        <v>0</v>
      </c>
      <c r="K5019" s="9">
        <v>0</v>
      </c>
      <c r="L5019" s="9">
        <v>0</v>
      </c>
      <c r="M5019" s="9">
        <v>0</v>
      </c>
      <c r="N5019" s="9">
        <v>0</v>
      </c>
      <c r="O5019" s="9">
        <v>0</v>
      </c>
      <c r="P5019" s="9">
        <v>0</v>
      </c>
      <c r="Q5019" s="9">
        <v>0</v>
      </c>
      <c r="R5019" s="9">
        <v>0</v>
      </c>
    </row>
    <row r="5020" spans="2:18" hidden="1" x14ac:dyDescent="0.25">
      <c r="B5020" s="8" t="s">
        <v>1</v>
      </c>
      <c r="C5020" s="10" t="s">
        <v>14</v>
      </c>
      <c r="D5020" s="9">
        <f t="shared" ref="D5020:H5070" si="99">I5020+N5020</f>
        <v>0</v>
      </c>
      <c r="E5020" s="9">
        <f t="shared" si="99"/>
        <v>0</v>
      </c>
      <c r="F5020" s="9">
        <f t="shared" si="99"/>
        <v>0</v>
      </c>
      <c r="G5020" s="9">
        <f t="shared" si="99"/>
        <v>0</v>
      </c>
      <c r="H5020" s="9">
        <f t="shared" si="99"/>
        <v>0</v>
      </c>
      <c r="I5020" s="9">
        <v>0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  <c r="Q5020" s="9">
        <v>0</v>
      </c>
      <c r="R5020" s="9">
        <v>0</v>
      </c>
    </row>
    <row r="5021" spans="2:18" hidden="1" x14ac:dyDescent="0.25">
      <c r="B5021" s="8" t="s">
        <v>1</v>
      </c>
      <c r="C5021" s="10" t="s">
        <v>18</v>
      </c>
      <c r="D5021" s="9">
        <f t="shared" si="99"/>
        <v>0</v>
      </c>
      <c r="E5021" s="9">
        <f t="shared" si="99"/>
        <v>0</v>
      </c>
      <c r="F5021" s="9">
        <f t="shared" si="99"/>
        <v>0</v>
      </c>
      <c r="G5021" s="9">
        <f t="shared" si="99"/>
        <v>0</v>
      </c>
      <c r="H5021" s="9">
        <f t="shared" si="99"/>
        <v>0</v>
      </c>
      <c r="I5021" s="9">
        <v>0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  <c r="Q5021" s="9">
        <v>0</v>
      </c>
      <c r="R5021" s="9">
        <v>0</v>
      </c>
    </row>
    <row r="5022" spans="2:18" hidden="1" x14ac:dyDescent="0.25">
      <c r="B5022" s="8" t="s">
        <v>1</v>
      </c>
      <c r="C5022" s="10" t="s">
        <v>19</v>
      </c>
      <c r="D5022" s="9">
        <f t="shared" si="99"/>
        <v>0</v>
      </c>
      <c r="E5022" s="9">
        <f t="shared" si="99"/>
        <v>0</v>
      </c>
      <c r="F5022" s="9">
        <f t="shared" si="99"/>
        <v>0</v>
      </c>
      <c r="G5022" s="9">
        <f t="shared" si="99"/>
        <v>0</v>
      </c>
      <c r="H5022" s="9">
        <f t="shared" si="99"/>
        <v>0</v>
      </c>
      <c r="I5022" s="9">
        <v>0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  <c r="Q5022" s="9">
        <v>0</v>
      </c>
      <c r="R5022" s="9">
        <v>0</v>
      </c>
    </row>
    <row r="5023" spans="2:18" hidden="1" x14ac:dyDescent="0.25">
      <c r="B5023" s="11" t="s">
        <v>1</v>
      </c>
      <c r="C5023" s="13" t="s">
        <v>20</v>
      </c>
      <c r="D5023" s="12">
        <f t="shared" si="99"/>
        <v>0</v>
      </c>
      <c r="E5023" s="12">
        <f t="shared" si="99"/>
        <v>0</v>
      </c>
      <c r="F5023" s="12">
        <f t="shared" si="99"/>
        <v>0</v>
      </c>
      <c r="G5023" s="12">
        <f t="shared" si="99"/>
        <v>0</v>
      </c>
      <c r="H5023" s="12">
        <f t="shared" si="99"/>
        <v>0</v>
      </c>
      <c r="I5023" s="12">
        <v>0</v>
      </c>
      <c r="J5023" s="12">
        <v>0</v>
      </c>
      <c r="K5023" s="12">
        <v>0</v>
      </c>
      <c r="L5023" s="12">
        <v>0</v>
      </c>
      <c r="M5023" s="12">
        <v>0</v>
      </c>
      <c r="N5023" s="12">
        <v>0</v>
      </c>
      <c r="O5023" s="12">
        <v>0</v>
      </c>
      <c r="P5023" s="12">
        <v>0</v>
      </c>
      <c r="Q5023" s="12">
        <v>0</v>
      </c>
      <c r="R5023" s="12">
        <v>0</v>
      </c>
    </row>
    <row r="5024" spans="2:18" ht="15.75" hidden="1" thickBot="1" x14ac:dyDescent="0.3">
      <c r="B5024" s="15" t="s">
        <v>1924</v>
      </c>
      <c r="C5024" s="16" t="s">
        <v>1925</v>
      </c>
      <c r="D5024" s="17">
        <f t="shared" si="99"/>
        <v>0</v>
      </c>
      <c r="E5024" s="17">
        <f t="shared" si="99"/>
        <v>0</v>
      </c>
      <c r="F5024" s="17">
        <f t="shared" si="99"/>
        <v>0</v>
      </c>
      <c r="G5024" s="17">
        <f t="shared" si="99"/>
        <v>0</v>
      </c>
      <c r="H5024" s="17">
        <f t="shared" si="99"/>
        <v>0</v>
      </c>
      <c r="I5024" s="17">
        <v>0</v>
      </c>
      <c r="J5024" s="17">
        <v>0</v>
      </c>
      <c r="K5024" s="17">
        <v>0</v>
      </c>
      <c r="L5024" s="17">
        <v>0</v>
      </c>
      <c r="M5024" s="17">
        <v>0</v>
      </c>
      <c r="N5024" s="17">
        <v>0</v>
      </c>
      <c r="O5024" s="17">
        <v>0</v>
      </c>
      <c r="P5024" s="17">
        <v>0</v>
      </c>
      <c r="Q5024" s="17">
        <v>0</v>
      </c>
      <c r="R5024" s="17">
        <v>0</v>
      </c>
    </row>
    <row r="5025" spans="2:18" hidden="1" x14ac:dyDescent="0.25">
      <c r="B5025" s="11" t="s">
        <v>1</v>
      </c>
      <c r="C5025" s="13" t="s">
        <v>12</v>
      </c>
      <c r="D5025" s="12">
        <f t="shared" si="99"/>
        <v>0</v>
      </c>
      <c r="E5025" s="12">
        <f t="shared" si="99"/>
        <v>0</v>
      </c>
      <c r="F5025" s="12">
        <f t="shared" si="99"/>
        <v>0</v>
      </c>
      <c r="G5025" s="12">
        <f t="shared" si="99"/>
        <v>0</v>
      </c>
      <c r="H5025" s="12">
        <f t="shared" si="99"/>
        <v>0</v>
      </c>
      <c r="I5025" s="12">
        <v>0</v>
      </c>
      <c r="J5025" s="12">
        <v>0</v>
      </c>
      <c r="K5025" s="12">
        <v>0</v>
      </c>
      <c r="L5025" s="12">
        <v>0</v>
      </c>
      <c r="M5025" s="12">
        <v>0</v>
      </c>
      <c r="N5025" s="12">
        <v>0</v>
      </c>
      <c r="O5025" s="12">
        <v>0</v>
      </c>
      <c r="P5025" s="12">
        <v>0</v>
      </c>
      <c r="Q5025" s="12">
        <v>0</v>
      </c>
      <c r="R5025" s="12">
        <v>0</v>
      </c>
    </row>
    <row r="5026" spans="2:18" hidden="1" x14ac:dyDescent="0.25">
      <c r="B5026" s="8" t="s">
        <v>1</v>
      </c>
      <c r="C5026" s="10" t="s">
        <v>13</v>
      </c>
      <c r="D5026" s="9">
        <f t="shared" si="99"/>
        <v>0</v>
      </c>
      <c r="E5026" s="9">
        <f t="shared" si="99"/>
        <v>0</v>
      </c>
      <c r="F5026" s="9">
        <f t="shared" si="99"/>
        <v>0</v>
      </c>
      <c r="G5026" s="9">
        <f t="shared" si="99"/>
        <v>0</v>
      </c>
      <c r="H5026" s="9">
        <f t="shared" si="99"/>
        <v>0</v>
      </c>
      <c r="I5026" s="9">
        <v>0</v>
      </c>
      <c r="J5026" s="9">
        <v>0</v>
      </c>
      <c r="K5026" s="9">
        <v>0</v>
      </c>
      <c r="L5026" s="9">
        <v>0</v>
      </c>
      <c r="M5026" s="9">
        <v>0</v>
      </c>
      <c r="N5026" s="9">
        <v>0</v>
      </c>
      <c r="O5026" s="9">
        <v>0</v>
      </c>
      <c r="P5026" s="9">
        <v>0</v>
      </c>
      <c r="Q5026" s="9">
        <v>0</v>
      </c>
      <c r="R5026" s="9">
        <v>0</v>
      </c>
    </row>
    <row r="5027" spans="2:18" hidden="1" x14ac:dyDescent="0.25">
      <c r="B5027" s="8" t="s">
        <v>1</v>
      </c>
      <c r="C5027" s="10" t="s">
        <v>14</v>
      </c>
      <c r="D5027" s="9">
        <f t="shared" si="99"/>
        <v>0</v>
      </c>
      <c r="E5027" s="9">
        <f t="shared" si="99"/>
        <v>0</v>
      </c>
      <c r="F5027" s="9">
        <f t="shared" si="99"/>
        <v>0</v>
      </c>
      <c r="G5027" s="9">
        <f t="shared" si="99"/>
        <v>0</v>
      </c>
      <c r="H5027" s="9">
        <f t="shared" si="99"/>
        <v>0</v>
      </c>
      <c r="I5027" s="9">
        <v>0</v>
      </c>
      <c r="J5027" s="9">
        <v>0</v>
      </c>
      <c r="K5027" s="9">
        <v>0</v>
      </c>
      <c r="L5027" s="9">
        <v>0</v>
      </c>
      <c r="M5027" s="9">
        <v>0</v>
      </c>
      <c r="N5027" s="9">
        <v>0</v>
      </c>
      <c r="O5027" s="9">
        <v>0</v>
      </c>
      <c r="P5027" s="9">
        <v>0</v>
      </c>
      <c r="Q5027" s="9">
        <v>0</v>
      </c>
      <c r="R5027" s="9">
        <v>0</v>
      </c>
    </row>
    <row r="5028" spans="2:18" hidden="1" x14ac:dyDescent="0.25">
      <c r="B5028" s="8" t="s">
        <v>1</v>
      </c>
      <c r="C5028" s="10" t="s">
        <v>18</v>
      </c>
      <c r="D5028" s="9">
        <f t="shared" si="99"/>
        <v>0</v>
      </c>
      <c r="E5028" s="9">
        <f t="shared" si="99"/>
        <v>0</v>
      </c>
      <c r="F5028" s="9">
        <f t="shared" si="99"/>
        <v>0</v>
      </c>
      <c r="G5028" s="9">
        <f t="shared" si="99"/>
        <v>0</v>
      </c>
      <c r="H5028" s="9">
        <f t="shared" si="99"/>
        <v>0</v>
      </c>
      <c r="I5028" s="9">
        <v>0</v>
      </c>
      <c r="J5028" s="9">
        <v>0</v>
      </c>
      <c r="K5028" s="9">
        <v>0</v>
      </c>
      <c r="L5028" s="9">
        <v>0</v>
      </c>
      <c r="M5028" s="9">
        <v>0</v>
      </c>
      <c r="N5028" s="9">
        <v>0</v>
      </c>
      <c r="O5028" s="9">
        <v>0</v>
      </c>
      <c r="P5028" s="9">
        <v>0</v>
      </c>
      <c r="Q5028" s="9">
        <v>0</v>
      </c>
      <c r="R5028" s="9">
        <v>0</v>
      </c>
    </row>
    <row r="5029" spans="2:18" hidden="1" x14ac:dyDescent="0.25">
      <c r="B5029" s="8" t="s">
        <v>1</v>
      </c>
      <c r="C5029" s="10" t="s">
        <v>19</v>
      </c>
      <c r="D5029" s="9">
        <f t="shared" si="99"/>
        <v>0</v>
      </c>
      <c r="E5029" s="9">
        <f t="shared" si="99"/>
        <v>0</v>
      </c>
      <c r="F5029" s="9">
        <f t="shared" si="99"/>
        <v>0</v>
      </c>
      <c r="G5029" s="9">
        <f t="shared" si="99"/>
        <v>0</v>
      </c>
      <c r="H5029" s="9">
        <f t="shared" si="99"/>
        <v>0</v>
      </c>
      <c r="I5029" s="9">
        <v>0</v>
      </c>
      <c r="J5029" s="9">
        <v>0</v>
      </c>
      <c r="K5029" s="9">
        <v>0</v>
      </c>
      <c r="L5029" s="9">
        <v>0</v>
      </c>
      <c r="M5029" s="9">
        <v>0</v>
      </c>
      <c r="N5029" s="9">
        <v>0</v>
      </c>
      <c r="O5029" s="9">
        <v>0</v>
      </c>
      <c r="P5029" s="9">
        <v>0</v>
      </c>
      <c r="Q5029" s="9">
        <v>0</v>
      </c>
      <c r="R5029" s="9">
        <v>0</v>
      </c>
    </row>
    <row r="5030" spans="2:18" hidden="1" x14ac:dyDescent="0.25">
      <c r="B5030" s="11" t="s">
        <v>1</v>
      </c>
      <c r="C5030" s="13" t="s">
        <v>20</v>
      </c>
      <c r="D5030" s="12">
        <f t="shared" si="99"/>
        <v>0</v>
      </c>
      <c r="E5030" s="12">
        <f t="shared" si="99"/>
        <v>0</v>
      </c>
      <c r="F5030" s="12">
        <f t="shared" si="99"/>
        <v>0</v>
      </c>
      <c r="G5030" s="12">
        <f t="shared" si="99"/>
        <v>0</v>
      </c>
      <c r="H5030" s="12">
        <f t="shared" si="99"/>
        <v>0</v>
      </c>
      <c r="I5030" s="12">
        <v>0</v>
      </c>
      <c r="J5030" s="12">
        <v>0</v>
      </c>
      <c r="K5030" s="12">
        <v>0</v>
      </c>
      <c r="L5030" s="12">
        <v>0</v>
      </c>
      <c r="M5030" s="12">
        <v>0</v>
      </c>
      <c r="N5030" s="12">
        <v>0</v>
      </c>
      <c r="O5030" s="12">
        <v>0</v>
      </c>
      <c r="P5030" s="12">
        <v>0</v>
      </c>
      <c r="Q5030" s="12">
        <v>0</v>
      </c>
      <c r="R5030" s="12">
        <v>0</v>
      </c>
    </row>
    <row r="5031" spans="2:18" ht="30.75" hidden="1" thickBot="1" x14ac:dyDescent="0.3">
      <c r="B5031" s="15" t="s">
        <v>1926</v>
      </c>
      <c r="C5031" s="16" t="s">
        <v>1927</v>
      </c>
      <c r="D5031" s="17">
        <f t="shared" si="99"/>
        <v>0</v>
      </c>
      <c r="E5031" s="17">
        <f t="shared" si="99"/>
        <v>0</v>
      </c>
      <c r="F5031" s="17">
        <f t="shared" si="99"/>
        <v>0</v>
      </c>
      <c r="G5031" s="17">
        <f t="shared" si="99"/>
        <v>0</v>
      </c>
      <c r="H5031" s="17">
        <f t="shared" si="99"/>
        <v>0</v>
      </c>
      <c r="I5031" s="17">
        <v>0</v>
      </c>
      <c r="J5031" s="17">
        <v>0</v>
      </c>
      <c r="K5031" s="17">
        <v>0</v>
      </c>
      <c r="L5031" s="17">
        <v>0</v>
      </c>
      <c r="M5031" s="17">
        <v>0</v>
      </c>
      <c r="N5031" s="17">
        <v>0</v>
      </c>
      <c r="O5031" s="17">
        <v>0</v>
      </c>
      <c r="P5031" s="17">
        <v>0</v>
      </c>
      <c r="Q5031" s="17">
        <v>0</v>
      </c>
      <c r="R5031" s="17">
        <v>0</v>
      </c>
    </row>
    <row r="5032" spans="2:18" hidden="1" x14ac:dyDescent="0.25">
      <c r="B5032" s="11" t="s">
        <v>1</v>
      </c>
      <c r="C5032" s="13" t="s">
        <v>12</v>
      </c>
      <c r="D5032" s="12">
        <f t="shared" si="99"/>
        <v>0</v>
      </c>
      <c r="E5032" s="12">
        <f t="shared" si="99"/>
        <v>0</v>
      </c>
      <c r="F5032" s="12">
        <f t="shared" si="99"/>
        <v>0</v>
      </c>
      <c r="G5032" s="12">
        <f t="shared" si="99"/>
        <v>0</v>
      </c>
      <c r="H5032" s="12">
        <f t="shared" si="99"/>
        <v>0</v>
      </c>
      <c r="I5032" s="12">
        <v>0</v>
      </c>
      <c r="J5032" s="12">
        <v>0</v>
      </c>
      <c r="K5032" s="12">
        <v>0</v>
      </c>
      <c r="L5032" s="12">
        <v>0</v>
      </c>
      <c r="M5032" s="12">
        <v>0</v>
      </c>
      <c r="N5032" s="12">
        <v>0</v>
      </c>
      <c r="O5032" s="12">
        <v>0</v>
      </c>
      <c r="P5032" s="12">
        <v>0</v>
      </c>
      <c r="Q5032" s="12">
        <v>0</v>
      </c>
      <c r="R5032" s="12">
        <v>0</v>
      </c>
    </row>
    <row r="5033" spans="2:18" hidden="1" x14ac:dyDescent="0.25">
      <c r="B5033" s="8" t="s">
        <v>1</v>
      </c>
      <c r="C5033" s="10" t="s">
        <v>13</v>
      </c>
      <c r="D5033" s="9">
        <f t="shared" si="99"/>
        <v>0</v>
      </c>
      <c r="E5033" s="9">
        <f t="shared" si="99"/>
        <v>0</v>
      </c>
      <c r="F5033" s="9">
        <f t="shared" si="99"/>
        <v>0</v>
      </c>
      <c r="G5033" s="9">
        <f t="shared" si="99"/>
        <v>0</v>
      </c>
      <c r="H5033" s="9">
        <f t="shared" si="99"/>
        <v>0</v>
      </c>
      <c r="I5033" s="9">
        <v>0</v>
      </c>
      <c r="J5033" s="9">
        <v>0</v>
      </c>
      <c r="K5033" s="9">
        <v>0</v>
      </c>
      <c r="L5033" s="9">
        <v>0</v>
      </c>
      <c r="M5033" s="9">
        <v>0</v>
      </c>
      <c r="N5033" s="9">
        <v>0</v>
      </c>
      <c r="O5033" s="9">
        <v>0</v>
      </c>
      <c r="P5033" s="9">
        <v>0</v>
      </c>
      <c r="Q5033" s="9">
        <v>0</v>
      </c>
      <c r="R5033" s="9">
        <v>0</v>
      </c>
    </row>
    <row r="5034" spans="2:18" hidden="1" x14ac:dyDescent="0.25">
      <c r="B5034" s="8" t="s">
        <v>1</v>
      </c>
      <c r="C5034" s="10" t="s">
        <v>14</v>
      </c>
      <c r="D5034" s="9">
        <f t="shared" si="99"/>
        <v>0</v>
      </c>
      <c r="E5034" s="9">
        <f t="shared" si="99"/>
        <v>0</v>
      </c>
      <c r="F5034" s="9">
        <f t="shared" si="99"/>
        <v>0</v>
      </c>
      <c r="G5034" s="9">
        <f t="shared" si="99"/>
        <v>0</v>
      </c>
      <c r="H5034" s="9">
        <f t="shared" si="99"/>
        <v>0</v>
      </c>
      <c r="I5034" s="9">
        <v>0</v>
      </c>
      <c r="J5034" s="9">
        <v>0</v>
      </c>
      <c r="K5034" s="9">
        <v>0</v>
      </c>
      <c r="L5034" s="9">
        <v>0</v>
      </c>
      <c r="M5034" s="9">
        <v>0</v>
      </c>
      <c r="N5034" s="9">
        <v>0</v>
      </c>
      <c r="O5034" s="9">
        <v>0</v>
      </c>
      <c r="P5034" s="9">
        <v>0</v>
      </c>
      <c r="Q5034" s="9">
        <v>0</v>
      </c>
      <c r="R5034" s="9">
        <v>0</v>
      </c>
    </row>
    <row r="5035" spans="2:18" hidden="1" x14ac:dyDescent="0.25">
      <c r="B5035" s="8" t="s">
        <v>1</v>
      </c>
      <c r="C5035" s="10" t="s">
        <v>17</v>
      </c>
      <c r="D5035" s="9">
        <f t="shared" si="99"/>
        <v>0</v>
      </c>
      <c r="E5035" s="9">
        <f t="shared" si="99"/>
        <v>0</v>
      </c>
      <c r="F5035" s="9">
        <f t="shared" si="99"/>
        <v>0</v>
      </c>
      <c r="G5035" s="9">
        <f t="shared" si="99"/>
        <v>0</v>
      </c>
      <c r="H5035" s="9">
        <f t="shared" si="99"/>
        <v>0</v>
      </c>
      <c r="I5035" s="9">
        <v>0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  <c r="Q5035" s="9">
        <v>0</v>
      </c>
      <c r="R5035" s="9">
        <v>0</v>
      </c>
    </row>
    <row r="5036" spans="2:18" hidden="1" x14ac:dyDescent="0.25">
      <c r="B5036" s="8" t="s">
        <v>1</v>
      </c>
      <c r="C5036" s="10" t="s">
        <v>18</v>
      </c>
      <c r="D5036" s="9">
        <f t="shared" si="99"/>
        <v>0</v>
      </c>
      <c r="E5036" s="9">
        <f t="shared" si="99"/>
        <v>0</v>
      </c>
      <c r="F5036" s="9">
        <f t="shared" si="99"/>
        <v>0</v>
      </c>
      <c r="G5036" s="9">
        <f t="shared" si="99"/>
        <v>0</v>
      </c>
      <c r="H5036" s="9">
        <f t="shared" si="99"/>
        <v>0</v>
      </c>
      <c r="I5036" s="9">
        <v>0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  <c r="Q5036" s="9">
        <v>0</v>
      </c>
      <c r="R5036" s="9">
        <v>0</v>
      </c>
    </row>
    <row r="5037" spans="2:18" hidden="1" x14ac:dyDescent="0.25">
      <c r="B5037" s="8" t="s">
        <v>1</v>
      </c>
      <c r="C5037" s="10" t="s">
        <v>19</v>
      </c>
      <c r="D5037" s="9">
        <f t="shared" si="99"/>
        <v>0</v>
      </c>
      <c r="E5037" s="9">
        <f t="shared" si="99"/>
        <v>0</v>
      </c>
      <c r="F5037" s="9">
        <f t="shared" si="99"/>
        <v>0</v>
      </c>
      <c r="G5037" s="9">
        <f t="shared" si="99"/>
        <v>0</v>
      </c>
      <c r="H5037" s="9">
        <f t="shared" si="99"/>
        <v>0</v>
      </c>
      <c r="I5037" s="9">
        <v>0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0</v>
      </c>
      <c r="R5037" s="9">
        <v>0</v>
      </c>
    </row>
    <row r="5038" spans="2:18" hidden="1" x14ac:dyDescent="0.25">
      <c r="B5038" s="11" t="s">
        <v>1</v>
      </c>
      <c r="C5038" s="13" t="s">
        <v>20</v>
      </c>
      <c r="D5038" s="12">
        <f t="shared" si="99"/>
        <v>0</v>
      </c>
      <c r="E5038" s="12">
        <f t="shared" si="99"/>
        <v>0</v>
      </c>
      <c r="F5038" s="12">
        <f t="shared" si="99"/>
        <v>0</v>
      </c>
      <c r="G5038" s="12">
        <f t="shared" si="99"/>
        <v>0</v>
      </c>
      <c r="H5038" s="12">
        <f t="shared" si="99"/>
        <v>0</v>
      </c>
      <c r="I5038" s="12">
        <v>0</v>
      </c>
      <c r="J5038" s="12">
        <v>0</v>
      </c>
      <c r="K5038" s="12">
        <v>0</v>
      </c>
      <c r="L5038" s="12">
        <v>0</v>
      </c>
      <c r="M5038" s="12">
        <v>0</v>
      </c>
      <c r="N5038" s="12">
        <v>0</v>
      </c>
      <c r="O5038" s="12">
        <v>0</v>
      </c>
      <c r="P5038" s="12">
        <v>0</v>
      </c>
      <c r="Q5038" s="12">
        <v>0</v>
      </c>
      <c r="R5038" s="12">
        <v>0</v>
      </c>
    </row>
    <row r="5039" spans="2:18" ht="15.75" hidden="1" thickBot="1" x14ac:dyDescent="0.3">
      <c r="B5039" s="15" t="s">
        <v>1928</v>
      </c>
      <c r="C5039" s="16" t="s">
        <v>1929</v>
      </c>
      <c r="D5039" s="17">
        <f t="shared" si="99"/>
        <v>0</v>
      </c>
      <c r="E5039" s="17">
        <f t="shared" si="99"/>
        <v>0</v>
      </c>
      <c r="F5039" s="17">
        <f t="shared" si="99"/>
        <v>0</v>
      </c>
      <c r="G5039" s="17">
        <f t="shared" si="99"/>
        <v>0</v>
      </c>
      <c r="H5039" s="17">
        <f t="shared" si="99"/>
        <v>0</v>
      </c>
      <c r="I5039" s="17">
        <v>0</v>
      </c>
      <c r="J5039" s="17">
        <v>0</v>
      </c>
      <c r="K5039" s="17">
        <v>0</v>
      </c>
      <c r="L5039" s="17">
        <v>0</v>
      </c>
      <c r="M5039" s="17">
        <v>0</v>
      </c>
      <c r="N5039" s="17">
        <v>0</v>
      </c>
      <c r="O5039" s="17">
        <v>0</v>
      </c>
      <c r="P5039" s="17">
        <v>0</v>
      </c>
      <c r="Q5039" s="17">
        <v>0</v>
      </c>
      <c r="R5039" s="17">
        <v>0</v>
      </c>
    </row>
    <row r="5040" spans="2:18" hidden="1" x14ac:dyDescent="0.25">
      <c r="B5040" s="11" t="s">
        <v>1</v>
      </c>
      <c r="C5040" s="13" t="s">
        <v>12</v>
      </c>
      <c r="D5040" s="12">
        <f t="shared" si="99"/>
        <v>0</v>
      </c>
      <c r="E5040" s="12">
        <f t="shared" si="99"/>
        <v>0</v>
      </c>
      <c r="F5040" s="12">
        <f t="shared" si="99"/>
        <v>0</v>
      </c>
      <c r="G5040" s="12">
        <f t="shared" si="99"/>
        <v>0</v>
      </c>
      <c r="H5040" s="12">
        <f t="shared" si="99"/>
        <v>0</v>
      </c>
      <c r="I5040" s="12">
        <v>0</v>
      </c>
      <c r="J5040" s="12">
        <v>0</v>
      </c>
      <c r="K5040" s="12">
        <v>0</v>
      </c>
      <c r="L5040" s="12">
        <v>0</v>
      </c>
      <c r="M5040" s="12">
        <v>0</v>
      </c>
      <c r="N5040" s="12">
        <v>0</v>
      </c>
      <c r="O5040" s="12">
        <v>0</v>
      </c>
      <c r="P5040" s="12">
        <v>0</v>
      </c>
      <c r="Q5040" s="12">
        <v>0</v>
      </c>
      <c r="R5040" s="12">
        <v>0</v>
      </c>
    </row>
    <row r="5041" spans="2:18" hidden="1" x14ac:dyDescent="0.25">
      <c r="B5041" s="8" t="s">
        <v>1</v>
      </c>
      <c r="C5041" s="10" t="s">
        <v>13</v>
      </c>
      <c r="D5041" s="9">
        <f t="shared" si="99"/>
        <v>0</v>
      </c>
      <c r="E5041" s="9">
        <f t="shared" si="99"/>
        <v>0</v>
      </c>
      <c r="F5041" s="9">
        <f t="shared" si="99"/>
        <v>0</v>
      </c>
      <c r="G5041" s="9">
        <f t="shared" si="99"/>
        <v>0</v>
      </c>
      <c r="H5041" s="9">
        <f t="shared" si="99"/>
        <v>0</v>
      </c>
      <c r="I5041" s="9">
        <v>0</v>
      </c>
      <c r="J5041" s="9">
        <v>0</v>
      </c>
      <c r="K5041" s="9">
        <v>0</v>
      </c>
      <c r="L5041" s="9">
        <v>0</v>
      </c>
      <c r="M5041" s="9">
        <v>0</v>
      </c>
      <c r="N5041" s="9">
        <v>0</v>
      </c>
      <c r="O5041" s="9">
        <v>0</v>
      </c>
      <c r="P5041" s="9">
        <v>0</v>
      </c>
      <c r="Q5041" s="9">
        <v>0</v>
      </c>
      <c r="R5041" s="9">
        <v>0</v>
      </c>
    </row>
    <row r="5042" spans="2:18" hidden="1" x14ac:dyDescent="0.25">
      <c r="B5042" s="8" t="s">
        <v>1</v>
      </c>
      <c r="C5042" s="10" t="s">
        <v>14</v>
      </c>
      <c r="D5042" s="9">
        <f t="shared" si="99"/>
        <v>0</v>
      </c>
      <c r="E5042" s="9">
        <f t="shared" si="99"/>
        <v>0</v>
      </c>
      <c r="F5042" s="9">
        <f t="shared" si="99"/>
        <v>0</v>
      </c>
      <c r="G5042" s="9">
        <f t="shared" si="99"/>
        <v>0</v>
      </c>
      <c r="H5042" s="9">
        <f t="shared" si="99"/>
        <v>0</v>
      </c>
      <c r="I5042" s="9">
        <v>0</v>
      </c>
      <c r="J5042" s="9">
        <v>0</v>
      </c>
      <c r="K5042" s="9">
        <v>0</v>
      </c>
      <c r="L5042" s="9">
        <v>0</v>
      </c>
      <c r="M5042" s="9">
        <v>0</v>
      </c>
      <c r="N5042" s="9">
        <v>0</v>
      </c>
      <c r="O5042" s="9">
        <v>0</v>
      </c>
      <c r="P5042" s="9">
        <v>0</v>
      </c>
      <c r="Q5042" s="9">
        <v>0</v>
      </c>
      <c r="R5042" s="9">
        <v>0</v>
      </c>
    </row>
    <row r="5043" spans="2:18" hidden="1" x14ac:dyDescent="0.25">
      <c r="B5043" s="8" t="s">
        <v>1</v>
      </c>
      <c r="C5043" s="10" t="s">
        <v>17</v>
      </c>
      <c r="D5043" s="9">
        <f t="shared" si="99"/>
        <v>0</v>
      </c>
      <c r="E5043" s="9">
        <f t="shared" si="99"/>
        <v>0</v>
      </c>
      <c r="F5043" s="9">
        <f t="shared" si="99"/>
        <v>0</v>
      </c>
      <c r="G5043" s="9">
        <f t="shared" si="99"/>
        <v>0</v>
      </c>
      <c r="H5043" s="9">
        <f t="shared" si="99"/>
        <v>0</v>
      </c>
      <c r="I5043" s="9">
        <v>0</v>
      </c>
      <c r="J5043" s="9">
        <v>0</v>
      </c>
      <c r="K5043" s="9">
        <v>0</v>
      </c>
      <c r="L5043" s="9">
        <v>0</v>
      </c>
      <c r="M5043" s="9">
        <v>0</v>
      </c>
      <c r="N5043" s="9">
        <v>0</v>
      </c>
      <c r="O5043" s="9">
        <v>0</v>
      </c>
      <c r="P5043" s="9">
        <v>0</v>
      </c>
      <c r="Q5043" s="9">
        <v>0</v>
      </c>
      <c r="R5043" s="9">
        <v>0</v>
      </c>
    </row>
    <row r="5044" spans="2:18" hidden="1" x14ac:dyDescent="0.25">
      <c r="B5044" s="8" t="s">
        <v>1</v>
      </c>
      <c r="C5044" s="10" t="s">
        <v>18</v>
      </c>
      <c r="D5044" s="9">
        <f t="shared" si="99"/>
        <v>0</v>
      </c>
      <c r="E5044" s="9">
        <f t="shared" si="99"/>
        <v>0</v>
      </c>
      <c r="F5044" s="9">
        <f t="shared" si="99"/>
        <v>0</v>
      </c>
      <c r="G5044" s="9">
        <f t="shared" si="99"/>
        <v>0</v>
      </c>
      <c r="H5044" s="9">
        <f t="shared" si="99"/>
        <v>0</v>
      </c>
      <c r="I5044" s="9">
        <v>0</v>
      </c>
      <c r="J5044" s="9">
        <v>0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0</v>
      </c>
      <c r="R5044" s="9">
        <v>0</v>
      </c>
    </row>
    <row r="5045" spans="2:18" hidden="1" x14ac:dyDescent="0.25">
      <c r="B5045" s="8" t="s">
        <v>1</v>
      </c>
      <c r="C5045" s="10" t="s">
        <v>19</v>
      </c>
      <c r="D5045" s="9">
        <f t="shared" si="99"/>
        <v>0</v>
      </c>
      <c r="E5045" s="9">
        <f t="shared" si="99"/>
        <v>0</v>
      </c>
      <c r="F5045" s="9">
        <f t="shared" si="99"/>
        <v>0</v>
      </c>
      <c r="G5045" s="9">
        <f t="shared" si="99"/>
        <v>0</v>
      </c>
      <c r="H5045" s="9">
        <f t="shared" si="99"/>
        <v>0</v>
      </c>
      <c r="I5045" s="9">
        <v>0</v>
      </c>
      <c r="J5045" s="9">
        <v>0</v>
      </c>
      <c r="K5045" s="9">
        <v>0</v>
      </c>
      <c r="L5045" s="9">
        <v>0</v>
      </c>
      <c r="M5045" s="9">
        <v>0</v>
      </c>
      <c r="N5045" s="9">
        <v>0</v>
      </c>
      <c r="O5045" s="9">
        <v>0</v>
      </c>
      <c r="P5045" s="9">
        <v>0</v>
      </c>
      <c r="Q5045" s="9">
        <v>0</v>
      </c>
      <c r="R5045" s="9">
        <v>0</v>
      </c>
    </row>
    <row r="5046" spans="2:18" hidden="1" x14ac:dyDescent="0.25">
      <c r="B5046" s="11" t="s">
        <v>1</v>
      </c>
      <c r="C5046" s="13" t="s">
        <v>20</v>
      </c>
      <c r="D5046" s="12">
        <f t="shared" si="99"/>
        <v>0</v>
      </c>
      <c r="E5046" s="12">
        <f t="shared" si="99"/>
        <v>0</v>
      </c>
      <c r="F5046" s="12">
        <f t="shared" si="99"/>
        <v>0</v>
      </c>
      <c r="G5046" s="12">
        <f t="shared" si="99"/>
        <v>0</v>
      </c>
      <c r="H5046" s="12">
        <f t="shared" si="99"/>
        <v>0</v>
      </c>
      <c r="I5046" s="12">
        <v>0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2">
        <v>0</v>
      </c>
      <c r="P5046" s="12">
        <v>0</v>
      </c>
      <c r="Q5046" s="12">
        <v>0</v>
      </c>
      <c r="R5046" s="12">
        <v>0</v>
      </c>
    </row>
    <row r="5047" spans="2:18" ht="45.75" hidden="1" thickBot="1" x14ac:dyDescent="0.3">
      <c r="B5047" s="15" t="s">
        <v>1930</v>
      </c>
      <c r="C5047" s="16" t="s">
        <v>1931</v>
      </c>
      <c r="D5047" s="17">
        <f t="shared" si="99"/>
        <v>0</v>
      </c>
      <c r="E5047" s="17">
        <f t="shared" si="99"/>
        <v>0</v>
      </c>
      <c r="F5047" s="17">
        <f t="shared" si="99"/>
        <v>0</v>
      </c>
      <c r="G5047" s="17">
        <f t="shared" si="99"/>
        <v>0</v>
      </c>
      <c r="H5047" s="17">
        <f t="shared" si="99"/>
        <v>0</v>
      </c>
      <c r="I5047" s="17">
        <v>0</v>
      </c>
      <c r="J5047" s="17">
        <v>0</v>
      </c>
      <c r="K5047" s="17">
        <v>0</v>
      </c>
      <c r="L5047" s="17">
        <v>0</v>
      </c>
      <c r="M5047" s="17">
        <v>0</v>
      </c>
      <c r="N5047" s="17">
        <v>0</v>
      </c>
      <c r="O5047" s="17">
        <v>0</v>
      </c>
      <c r="P5047" s="17">
        <v>0</v>
      </c>
      <c r="Q5047" s="17">
        <v>0</v>
      </c>
      <c r="R5047" s="17">
        <v>0</v>
      </c>
    </row>
    <row r="5048" spans="2:18" hidden="1" x14ac:dyDescent="0.25">
      <c r="B5048" s="11" t="s">
        <v>1</v>
      </c>
      <c r="C5048" s="13" t="s">
        <v>12</v>
      </c>
      <c r="D5048" s="12">
        <f t="shared" si="99"/>
        <v>0</v>
      </c>
      <c r="E5048" s="12">
        <f t="shared" si="99"/>
        <v>0</v>
      </c>
      <c r="F5048" s="12">
        <f t="shared" si="99"/>
        <v>0</v>
      </c>
      <c r="G5048" s="12">
        <f t="shared" si="99"/>
        <v>0</v>
      </c>
      <c r="H5048" s="12">
        <f t="shared" si="99"/>
        <v>0</v>
      </c>
      <c r="I5048" s="12">
        <v>0</v>
      </c>
      <c r="J5048" s="12">
        <v>0</v>
      </c>
      <c r="K5048" s="12">
        <v>0</v>
      </c>
      <c r="L5048" s="12">
        <v>0</v>
      </c>
      <c r="M5048" s="12">
        <v>0</v>
      </c>
      <c r="N5048" s="12">
        <v>0</v>
      </c>
      <c r="O5048" s="12">
        <v>0</v>
      </c>
      <c r="P5048" s="12">
        <v>0</v>
      </c>
      <c r="Q5048" s="12">
        <v>0</v>
      </c>
      <c r="R5048" s="12">
        <v>0</v>
      </c>
    </row>
    <row r="5049" spans="2:18" hidden="1" x14ac:dyDescent="0.25">
      <c r="B5049" s="8" t="s">
        <v>1</v>
      </c>
      <c r="C5049" s="10" t="s">
        <v>13</v>
      </c>
      <c r="D5049" s="9">
        <f t="shared" si="99"/>
        <v>0</v>
      </c>
      <c r="E5049" s="9">
        <f t="shared" si="99"/>
        <v>0</v>
      </c>
      <c r="F5049" s="9">
        <f t="shared" si="99"/>
        <v>0</v>
      </c>
      <c r="G5049" s="9">
        <f t="shared" si="99"/>
        <v>0</v>
      </c>
      <c r="H5049" s="9">
        <f t="shared" si="99"/>
        <v>0</v>
      </c>
      <c r="I5049" s="9">
        <v>0</v>
      </c>
      <c r="J5049" s="9">
        <v>0</v>
      </c>
      <c r="K5049" s="9">
        <v>0</v>
      </c>
      <c r="L5049" s="9">
        <v>0</v>
      </c>
      <c r="M5049" s="9">
        <v>0</v>
      </c>
      <c r="N5049" s="9">
        <v>0</v>
      </c>
      <c r="O5049" s="9">
        <v>0</v>
      </c>
      <c r="P5049" s="9">
        <v>0</v>
      </c>
      <c r="Q5049" s="9">
        <v>0</v>
      </c>
      <c r="R5049" s="9">
        <v>0</v>
      </c>
    </row>
    <row r="5050" spans="2:18" hidden="1" x14ac:dyDescent="0.25">
      <c r="B5050" s="8" t="s">
        <v>1</v>
      </c>
      <c r="C5050" s="10" t="s">
        <v>14</v>
      </c>
      <c r="D5050" s="9">
        <f t="shared" si="99"/>
        <v>0</v>
      </c>
      <c r="E5050" s="9">
        <f t="shared" si="99"/>
        <v>0</v>
      </c>
      <c r="F5050" s="9">
        <f t="shared" si="99"/>
        <v>0</v>
      </c>
      <c r="G5050" s="9">
        <f t="shared" si="99"/>
        <v>0</v>
      </c>
      <c r="H5050" s="9">
        <f t="shared" si="99"/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  <c r="Q5050" s="9">
        <v>0</v>
      </c>
      <c r="R5050" s="9">
        <v>0</v>
      </c>
    </row>
    <row r="5051" spans="2:18" hidden="1" x14ac:dyDescent="0.25">
      <c r="B5051" s="8" t="s">
        <v>1</v>
      </c>
      <c r="C5051" s="10" t="s">
        <v>17</v>
      </c>
      <c r="D5051" s="9">
        <f t="shared" si="99"/>
        <v>0</v>
      </c>
      <c r="E5051" s="9">
        <f t="shared" si="99"/>
        <v>0</v>
      </c>
      <c r="F5051" s="9">
        <f t="shared" si="99"/>
        <v>0</v>
      </c>
      <c r="G5051" s="9">
        <f t="shared" si="99"/>
        <v>0</v>
      </c>
      <c r="H5051" s="9">
        <f t="shared" si="99"/>
        <v>0</v>
      </c>
      <c r="I5051" s="9">
        <v>0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  <c r="Q5051" s="9">
        <v>0</v>
      </c>
      <c r="R5051" s="9">
        <v>0</v>
      </c>
    </row>
    <row r="5052" spans="2:18" hidden="1" x14ac:dyDescent="0.25">
      <c r="B5052" s="8" t="s">
        <v>1</v>
      </c>
      <c r="C5052" s="10" t="s">
        <v>18</v>
      </c>
      <c r="D5052" s="9">
        <f t="shared" si="99"/>
        <v>0</v>
      </c>
      <c r="E5052" s="9">
        <f t="shared" si="99"/>
        <v>0</v>
      </c>
      <c r="F5052" s="9">
        <f t="shared" si="99"/>
        <v>0</v>
      </c>
      <c r="G5052" s="9">
        <f t="shared" si="99"/>
        <v>0</v>
      </c>
      <c r="H5052" s="9">
        <f t="shared" si="99"/>
        <v>0</v>
      </c>
      <c r="I5052" s="9">
        <v>0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</row>
    <row r="5053" spans="2:18" hidden="1" x14ac:dyDescent="0.25">
      <c r="B5053" s="8" t="s">
        <v>1</v>
      </c>
      <c r="C5053" s="10" t="s">
        <v>19</v>
      </c>
      <c r="D5053" s="9">
        <f t="shared" si="99"/>
        <v>0</v>
      </c>
      <c r="E5053" s="9">
        <f t="shared" si="99"/>
        <v>0</v>
      </c>
      <c r="F5053" s="9">
        <f t="shared" si="99"/>
        <v>0</v>
      </c>
      <c r="G5053" s="9">
        <f t="shared" si="99"/>
        <v>0</v>
      </c>
      <c r="H5053" s="9">
        <f t="shared" si="99"/>
        <v>0</v>
      </c>
      <c r="I5053" s="9">
        <v>0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  <c r="Q5053" s="9">
        <v>0</v>
      </c>
      <c r="R5053" s="9">
        <v>0</v>
      </c>
    </row>
    <row r="5054" spans="2:18" hidden="1" x14ac:dyDescent="0.25">
      <c r="B5054" s="11" t="s">
        <v>1</v>
      </c>
      <c r="C5054" s="13" t="s">
        <v>20</v>
      </c>
      <c r="D5054" s="12">
        <f t="shared" si="99"/>
        <v>0</v>
      </c>
      <c r="E5054" s="12">
        <f t="shared" si="99"/>
        <v>0</v>
      </c>
      <c r="F5054" s="12">
        <f t="shared" si="99"/>
        <v>0</v>
      </c>
      <c r="G5054" s="12">
        <f t="shared" si="99"/>
        <v>0</v>
      </c>
      <c r="H5054" s="12">
        <f t="shared" si="99"/>
        <v>0</v>
      </c>
      <c r="I5054" s="12">
        <v>0</v>
      </c>
      <c r="J5054" s="12">
        <v>0</v>
      </c>
      <c r="K5054" s="12">
        <v>0</v>
      </c>
      <c r="L5054" s="12">
        <v>0</v>
      </c>
      <c r="M5054" s="12">
        <v>0</v>
      </c>
      <c r="N5054" s="12">
        <v>0</v>
      </c>
      <c r="O5054" s="12">
        <v>0</v>
      </c>
      <c r="P5054" s="12">
        <v>0</v>
      </c>
      <c r="Q5054" s="12">
        <v>0</v>
      </c>
      <c r="R5054" s="12">
        <v>0</v>
      </c>
    </row>
    <row r="5055" spans="2:18" ht="15.75" hidden="1" thickBot="1" x14ac:dyDescent="0.3">
      <c r="B5055" s="15" t="s">
        <v>1932</v>
      </c>
      <c r="C5055" s="16" t="s">
        <v>1933</v>
      </c>
      <c r="D5055" s="17">
        <f t="shared" si="99"/>
        <v>0</v>
      </c>
      <c r="E5055" s="17">
        <f t="shared" si="99"/>
        <v>0</v>
      </c>
      <c r="F5055" s="17">
        <f t="shared" si="99"/>
        <v>0</v>
      </c>
      <c r="G5055" s="17">
        <f t="shared" si="99"/>
        <v>0</v>
      </c>
      <c r="H5055" s="17">
        <f t="shared" si="99"/>
        <v>0</v>
      </c>
      <c r="I5055" s="17">
        <v>0</v>
      </c>
      <c r="J5055" s="17">
        <v>0</v>
      </c>
      <c r="K5055" s="17">
        <v>0</v>
      </c>
      <c r="L5055" s="17">
        <v>0</v>
      </c>
      <c r="M5055" s="17">
        <v>0</v>
      </c>
      <c r="N5055" s="17">
        <v>0</v>
      </c>
      <c r="O5055" s="17">
        <v>0</v>
      </c>
      <c r="P5055" s="17">
        <v>0</v>
      </c>
      <c r="Q5055" s="17">
        <v>0</v>
      </c>
      <c r="R5055" s="17">
        <v>0</v>
      </c>
    </row>
    <row r="5056" spans="2:18" hidden="1" x14ac:dyDescent="0.25">
      <c r="B5056" s="11" t="s">
        <v>1</v>
      </c>
      <c r="C5056" s="13" t="s">
        <v>12</v>
      </c>
      <c r="D5056" s="12">
        <f t="shared" si="99"/>
        <v>0</v>
      </c>
      <c r="E5056" s="12">
        <f t="shared" si="99"/>
        <v>0</v>
      </c>
      <c r="F5056" s="12">
        <f t="shared" si="99"/>
        <v>0</v>
      </c>
      <c r="G5056" s="12">
        <f t="shared" si="99"/>
        <v>0</v>
      </c>
      <c r="H5056" s="12">
        <f t="shared" si="99"/>
        <v>0</v>
      </c>
      <c r="I5056" s="12">
        <v>0</v>
      </c>
      <c r="J5056" s="12">
        <v>0</v>
      </c>
      <c r="K5056" s="12">
        <v>0</v>
      </c>
      <c r="L5056" s="12">
        <v>0</v>
      </c>
      <c r="M5056" s="12">
        <v>0</v>
      </c>
      <c r="N5056" s="12">
        <v>0</v>
      </c>
      <c r="O5056" s="12">
        <v>0</v>
      </c>
      <c r="P5056" s="12">
        <v>0</v>
      </c>
      <c r="Q5056" s="12">
        <v>0</v>
      </c>
      <c r="R5056" s="12">
        <v>0</v>
      </c>
    </row>
    <row r="5057" spans="2:18" hidden="1" x14ac:dyDescent="0.25">
      <c r="B5057" s="8" t="s">
        <v>1</v>
      </c>
      <c r="C5057" s="10" t="s">
        <v>13</v>
      </c>
      <c r="D5057" s="9">
        <f t="shared" si="99"/>
        <v>0</v>
      </c>
      <c r="E5057" s="9">
        <f t="shared" si="99"/>
        <v>0</v>
      </c>
      <c r="F5057" s="9">
        <f t="shared" si="99"/>
        <v>0</v>
      </c>
      <c r="G5057" s="9">
        <f t="shared" si="99"/>
        <v>0</v>
      </c>
      <c r="H5057" s="9">
        <f t="shared" si="99"/>
        <v>0</v>
      </c>
      <c r="I5057" s="9">
        <v>0</v>
      </c>
      <c r="J5057" s="9">
        <v>0</v>
      </c>
      <c r="K5057" s="9">
        <v>0</v>
      </c>
      <c r="L5057" s="9">
        <v>0</v>
      </c>
      <c r="M5057" s="9">
        <v>0</v>
      </c>
      <c r="N5057" s="9">
        <v>0</v>
      </c>
      <c r="O5057" s="9">
        <v>0</v>
      </c>
      <c r="P5057" s="9">
        <v>0</v>
      </c>
      <c r="Q5057" s="9">
        <v>0</v>
      </c>
      <c r="R5057" s="9">
        <v>0</v>
      </c>
    </row>
    <row r="5058" spans="2:18" hidden="1" x14ac:dyDescent="0.25">
      <c r="B5058" s="8" t="s">
        <v>1</v>
      </c>
      <c r="C5058" s="10" t="s">
        <v>14</v>
      </c>
      <c r="D5058" s="9">
        <f t="shared" si="99"/>
        <v>0</v>
      </c>
      <c r="E5058" s="9">
        <f t="shared" si="99"/>
        <v>0</v>
      </c>
      <c r="F5058" s="9">
        <f t="shared" si="99"/>
        <v>0</v>
      </c>
      <c r="G5058" s="9">
        <f t="shared" si="99"/>
        <v>0</v>
      </c>
      <c r="H5058" s="9">
        <f t="shared" si="99"/>
        <v>0</v>
      </c>
      <c r="I5058" s="9">
        <v>0</v>
      </c>
      <c r="J5058" s="9">
        <v>0</v>
      </c>
      <c r="K5058" s="9">
        <v>0</v>
      </c>
      <c r="L5058" s="9">
        <v>0</v>
      </c>
      <c r="M5058" s="9">
        <v>0</v>
      </c>
      <c r="N5058" s="9">
        <v>0</v>
      </c>
      <c r="O5058" s="9">
        <v>0</v>
      </c>
      <c r="P5058" s="9">
        <v>0</v>
      </c>
      <c r="Q5058" s="9">
        <v>0</v>
      </c>
      <c r="R5058" s="9">
        <v>0</v>
      </c>
    </row>
    <row r="5059" spans="2:18" hidden="1" x14ac:dyDescent="0.25">
      <c r="B5059" s="8" t="s">
        <v>1</v>
      </c>
      <c r="C5059" s="10" t="s">
        <v>15</v>
      </c>
      <c r="D5059" s="9">
        <f t="shared" si="99"/>
        <v>0</v>
      </c>
      <c r="E5059" s="9">
        <f t="shared" si="99"/>
        <v>0</v>
      </c>
      <c r="F5059" s="9">
        <f t="shared" si="99"/>
        <v>0</v>
      </c>
      <c r="G5059" s="9">
        <f t="shared" si="99"/>
        <v>0</v>
      </c>
      <c r="H5059" s="9">
        <f t="shared" si="99"/>
        <v>0</v>
      </c>
      <c r="I5059" s="9">
        <v>0</v>
      </c>
      <c r="J5059" s="9">
        <v>0</v>
      </c>
      <c r="K5059" s="9">
        <v>0</v>
      </c>
      <c r="L5059" s="9">
        <v>0</v>
      </c>
      <c r="M5059" s="9">
        <v>0</v>
      </c>
      <c r="N5059" s="9">
        <v>0</v>
      </c>
      <c r="O5059" s="9">
        <v>0</v>
      </c>
      <c r="P5059" s="9">
        <v>0</v>
      </c>
      <c r="Q5059" s="9">
        <v>0</v>
      </c>
      <c r="R5059" s="9">
        <v>0</v>
      </c>
    </row>
    <row r="5060" spans="2:18" hidden="1" x14ac:dyDescent="0.25">
      <c r="B5060" s="8" t="s">
        <v>1</v>
      </c>
      <c r="C5060" s="10" t="s">
        <v>17</v>
      </c>
      <c r="D5060" s="9">
        <f t="shared" si="99"/>
        <v>0</v>
      </c>
      <c r="E5060" s="9">
        <f t="shared" si="99"/>
        <v>0</v>
      </c>
      <c r="F5060" s="9">
        <f t="shared" si="99"/>
        <v>0</v>
      </c>
      <c r="G5060" s="9">
        <f t="shared" si="99"/>
        <v>0</v>
      </c>
      <c r="H5060" s="9">
        <f t="shared" si="99"/>
        <v>0</v>
      </c>
      <c r="I5060" s="9">
        <v>0</v>
      </c>
      <c r="J5060" s="9">
        <v>0</v>
      </c>
      <c r="K5060" s="9">
        <v>0</v>
      </c>
      <c r="L5060" s="9">
        <v>0</v>
      </c>
      <c r="M5060" s="9">
        <v>0</v>
      </c>
      <c r="N5060" s="9">
        <v>0</v>
      </c>
      <c r="O5060" s="9">
        <v>0</v>
      </c>
      <c r="P5060" s="9">
        <v>0</v>
      </c>
      <c r="Q5060" s="9">
        <v>0</v>
      </c>
      <c r="R5060" s="9">
        <v>0</v>
      </c>
    </row>
    <row r="5061" spans="2:18" hidden="1" x14ac:dyDescent="0.25">
      <c r="B5061" s="8" t="s">
        <v>1</v>
      </c>
      <c r="C5061" s="10" t="s">
        <v>18</v>
      </c>
      <c r="D5061" s="9">
        <f t="shared" si="99"/>
        <v>0</v>
      </c>
      <c r="E5061" s="9">
        <f t="shared" si="99"/>
        <v>0</v>
      </c>
      <c r="F5061" s="9">
        <f t="shared" si="99"/>
        <v>0</v>
      </c>
      <c r="G5061" s="9">
        <f t="shared" si="99"/>
        <v>0</v>
      </c>
      <c r="H5061" s="9">
        <f t="shared" si="99"/>
        <v>0</v>
      </c>
      <c r="I5061" s="9">
        <v>0</v>
      </c>
      <c r="J5061" s="9">
        <v>0</v>
      </c>
      <c r="K5061" s="9">
        <v>0</v>
      </c>
      <c r="L5061" s="9">
        <v>0</v>
      </c>
      <c r="M5061" s="9">
        <v>0</v>
      </c>
      <c r="N5061" s="9">
        <v>0</v>
      </c>
      <c r="O5061" s="9">
        <v>0</v>
      </c>
      <c r="P5061" s="9">
        <v>0</v>
      </c>
      <c r="Q5061" s="9">
        <v>0</v>
      </c>
      <c r="R5061" s="9">
        <v>0</v>
      </c>
    </row>
    <row r="5062" spans="2:18" hidden="1" x14ac:dyDescent="0.25">
      <c r="B5062" s="8" t="s">
        <v>1</v>
      </c>
      <c r="C5062" s="10" t="s">
        <v>19</v>
      </c>
      <c r="D5062" s="9">
        <f t="shared" si="99"/>
        <v>0</v>
      </c>
      <c r="E5062" s="9">
        <f t="shared" si="99"/>
        <v>0</v>
      </c>
      <c r="F5062" s="9">
        <f t="shared" si="99"/>
        <v>0</v>
      </c>
      <c r="G5062" s="9">
        <f t="shared" si="99"/>
        <v>0</v>
      </c>
      <c r="H5062" s="9">
        <f t="shared" si="99"/>
        <v>0</v>
      </c>
      <c r="I5062" s="9">
        <v>0</v>
      </c>
      <c r="J5062" s="9">
        <v>0</v>
      </c>
      <c r="K5062" s="9">
        <v>0</v>
      </c>
      <c r="L5062" s="9">
        <v>0</v>
      </c>
      <c r="M5062" s="9">
        <v>0</v>
      </c>
      <c r="N5062" s="9">
        <v>0</v>
      </c>
      <c r="O5062" s="9">
        <v>0</v>
      </c>
      <c r="P5062" s="9">
        <v>0</v>
      </c>
      <c r="Q5062" s="9">
        <v>0</v>
      </c>
      <c r="R5062" s="9">
        <v>0</v>
      </c>
    </row>
    <row r="5063" spans="2:18" hidden="1" x14ac:dyDescent="0.25">
      <c r="B5063" s="11" t="s">
        <v>1</v>
      </c>
      <c r="C5063" s="13" t="s">
        <v>20</v>
      </c>
      <c r="D5063" s="12">
        <f t="shared" si="99"/>
        <v>0</v>
      </c>
      <c r="E5063" s="12">
        <f t="shared" si="99"/>
        <v>0</v>
      </c>
      <c r="F5063" s="12">
        <f t="shared" si="99"/>
        <v>0</v>
      </c>
      <c r="G5063" s="12">
        <f t="shared" si="99"/>
        <v>0</v>
      </c>
      <c r="H5063" s="12">
        <f t="shared" si="99"/>
        <v>0</v>
      </c>
      <c r="I5063" s="12">
        <v>0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0</v>
      </c>
      <c r="P5063" s="12">
        <v>0</v>
      </c>
      <c r="Q5063" s="12">
        <v>0</v>
      </c>
      <c r="R5063" s="12">
        <v>0</v>
      </c>
    </row>
    <row r="5064" spans="2:18" hidden="1" x14ac:dyDescent="0.25">
      <c r="B5064" s="11" t="s">
        <v>1</v>
      </c>
      <c r="C5064" s="13" t="s">
        <v>22</v>
      </c>
      <c r="D5064" s="12">
        <f t="shared" si="99"/>
        <v>0</v>
      </c>
      <c r="E5064" s="12">
        <f t="shared" si="99"/>
        <v>0</v>
      </c>
      <c r="F5064" s="12">
        <f t="shared" si="99"/>
        <v>0</v>
      </c>
      <c r="G5064" s="12">
        <f t="shared" si="99"/>
        <v>0</v>
      </c>
      <c r="H5064" s="12">
        <f t="shared" si="99"/>
        <v>0</v>
      </c>
      <c r="I5064" s="12">
        <v>0</v>
      </c>
      <c r="J5064" s="12">
        <v>0</v>
      </c>
      <c r="K5064" s="12">
        <v>0</v>
      </c>
      <c r="L5064" s="12">
        <v>0</v>
      </c>
      <c r="M5064" s="12">
        <v>0</v>
      </c>
      <c r="N5064" s="12">
        <v>0</v>
      </c>
      <c r="O5064" s="12">
        <v>0</v>
      </c>
      <c r="P5064" s="12">
        <v>0</v>
      </c>
      <c r="Q5064" s="12">
        <v>0</v>
      </c>
      <c r="R5064" s="12">
        <v>0</v>
      </c>
    </row>
    <row r="5065" spans="2:18" ht="15.75" hidden="1" thickBot="1" x14ac:dyDescent="0.3">
      <c r="B5065" s="15" t="s">
        <v>1934</v>
      </c>
      <c r="C5065" s="16" t="s">
        <v>1935</v>
      </c>
      <c r="D5065" s="17">
        <f t="shared" si="99"/>
        <v>0</v>
      </c>
      <c r="E5065" s="17">
        <f t="shared" si="99"/>
        <v>0</v>
      </c>
      <c r="F5065" s="17">
        <f t="shared" si="99"/>
        <v>0</v>
      </c>
      <c r="G5065" s="17">
        <f t="shared" si="99"/>
        <v>0</v>
      </c>
      <c r="H5065" s="17">
        <f t="shared" si="99"/>
        <v>0</v>
      </c>
      <c r="I5065" s="17">
        <v>0</v>
      </c>
      <c r="J5065" s="17">
        <v>0</v>
      </c>
      <c r="K5065" s="17">
        <v>0</v>
      </c>
      <c r="L5065" s="17">
        <v>0</v>
      </c>
      <c r="M5065" s="17">
        <v>0</v>
      </c>
      <c r="N5065" s="17">
        <v>0</v>
      </c>
      <c r="O5065" s="17">
        <v>0</v>
      </c>
      <c r="P5065" s="17">
        <v>0</v>
      </c>
      <c r="Q5065" s="17">
        <v>0</v>
      </c>
      <c r="R5065" s="17">
        <v>0</v>
      </c>
    </row>
    <row r="5066" spans="2:18" hidden="1" x14ac:dyDescent="0.25">
      <c r="B5066" s="11" t="s">
        <v>1</v>
      </c>
      <c r="C5066" s="13" t="s">
        <v>12</v>
      </c>
      <c r="D5066" s="12">
        <f t="shared" si="99"/>
        <v>0</v>
      </c>
      <c r="E5066" s="12">
        <f t="shared" si="99"/>
        <v>0</v>
      </c>
      <c r="F5066" s="12">
        <f t="shared" si="99"/>
        <v>0</v>
      </c>
      <c r="G5066" s="12">
        <f t="shared" si="99"/>
        <v>0</v>
      </c>
      <c r="H5066" s="12">
        <f t="shared" si="99"/>
        <v>0</v>
      </c>
      <c r="I5066" s="12">
        <v>0</v>
      </c>
      <c r="J5066" s="12">
        <v>0</v>
      </c>
      <c r="K5066" s="12">
        <v>0</v>
      </c>
      <c r="L5066" s="12">
        <v>0</v>
      </c>
      <c r="M5066" s="12">
        <v>0</v>
      </c>
      <c r="N5066" s="12">
        <v>0</v>
      </c>
      <c r="O5066" s="12">
        <v>0</v>
      </c>
      <c r="P5066" s="12">
        <v>0</v>
      </c>
      <c r="Q5066" s="12">
        <v>0</v>
      </c>
      <c r="R5066" s="12">
        <v>0</v>
      </c>
    </row>
    <row r="5067" spans="2:18" hidden="1" x14ac:dyDescent="0.25">
      <c r="B5067" s="8" t="s">
        <v>1</v>
      </c>
      <c r="C5067" s="10" t="s">
        <v>13</v>
      </c>
      <c r="D5067" s="9">
        <f t="shared" si="99"/>
        <v>0</v>
      </c>
      <c r="E5067" s="9">
        <f t="shared" si="99"/>
        <v>0</v>
      </c>
      <c r="F5067" s="9">
        <f t="shared" si="99"/>
        <v>0</v>
      </c>
      <c r="G5067" s="9">
        <f t="shared" si="99"/>
        <v>0</v>
      </c>
      <c r="H5067" s="9">
        <f t="shared" si="99"/>
        <v>0</v>
      </c>
      <c r="I5067" s="9">
        <v>0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  <c r="Q5067" s="9">
        <v>0</v>
      </c>
      <c r="R5067" s="9">
        <v>0</v>
      </c>
    </row>
    <row r="5068" spans="2:18" hidden="1" x14ac:dyDescent="0.25">
      <c r="B5068" s="8" t="s">
        <v>1</v>
      </c>
      <c r="C5068" s="10" t="s">
        <v>14</v>
      </c>
      <c r="D5068" s="9">
        <f t="shared" si="99"/>
        <v>0</v>
      </c>
      <c r="E5068" s="9">
        <f t="shared" si="99"/>
        <v>0</v>
      </c>
      <c r="F5068" s="9">
        <f t="shared" si="99"/>
        <v>0</v>
      </c>
      <c r="G5068" s="9">
        <f t="shared" si="99"/>
        <v>0</v>
      </c>
      <c r="H5068" s="9">
        <f t="shared" si="99"/>
        <v>0</v>
      </c>
      <c r="I5068" s="9">
        <v>0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  <c r="Q5068" s="9">
        <v>0</v>
      </c>
      <c r="R5068" s="9">
        <v>0</v>
      </c>
    </row>
    <row r="5069" spans="2:18" hidden="1" x14ac:dyDescent="0.25">
      <c r="B5069" s="8" t="s">
        <v>1</v>
      </c>
      <c r="C5069" s="10" t="s">
        <v>15</v>
      </c>
      <c r="D5069" s="9">
        <f t="shared" si="99"/>
        <v>0</v>
      </c>
      <c r="E5069" s="9">
        <f t="shared" si="99"/>
        <v>0</v>
      </c>
      <c r="F5069" s="9">
        <f t="shared" si="99"/>
        <v>0</v>
      </c>
      <c r="G5069" s="9">
        <f t="shared" si="99"/>
        <v>0</v>
      </c>
      <c r="H5069" s="9">
        <f t="shared" si="99"/>
        <v>0</v>
      </c>
      <c r="I5069" s="9">
        <v>0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  <c r="Q5069" s="9">
        <v>0</v>
      </c>
      <c r="R5069" s="9">
        <v>0</v>
      </c>
    </row>
    <row r="5070" spans="2:18" hidden="1" x14ac:dyDescent="0.25">
      <c r="B5070" s="8" t="s">
        <v>1</v>
      </c>
      <c r="C5070" s="10" t="s">
        <v>17</v>
      </c>
      <c r="D5070" s="9">
        <f t="shared" si="99"/>
        <v>0</v>
      </c>
      <c r="E5070" s="9">
        <f t="shared" si="99"/>
        <v>0</v>
      </c>
      <c r="F5070" s="9">
        <f t="shared" si="99"/>
        <v>0</v>
      </c>
      <c r="G5070" s="9">
        <f t="shared" si="99"/>
        <v>0</v>
      </c>
      <c r="H5070" s="9">
        <f t="shared" si="99"/>
        <v>0</v>
      </c>
      <c r="I5070" s="9">
        <v>0</v>
      </c>
      <c r="J5070" s="9">
        <v>0</v>
      </c>
      <c r="K5070" s="9">
        <v>0</v>
      </c>
      <c r="L5070" s="9">
        <v>0</v>
      </c>
      <c r="M5070" s="9">
        <v>0</v>
      </c>
      <c r="N5070" s="9">
        <v>0</v>
      </c>
      <c r="O5070" s="9">
        <v>0</v>
      </c>
      <c r="P5070" s="9">
        <v>0</v>
      </c>
      <c r="Q5070" s="9">
        <v>0</v>
      </c>
      <c r="R5070" s="9">
        <v>0</v>
      </c>
    </row>
    <row r="5071" spans="2:18" hidden="1" x14ac:dyDescent="0.25">
      <c r="B5071" s="8" t="s">
        <v>1</v>
      </c>
      <c r="C5071" s="10" t="s">
        <v>18</v>
      </c>
      <c r="D5071" s="9">
        <f t="shared" ref="D5071:H5121" si="100">I5071+N5071</f>
        <v>0</v>
      </c>
      <c r="E5071" s="9">
        <f t="shared" si="100"/>
        <v>0</v>
      </c>
      <c r="F5071" s="9">
        <f t="shared" si="100"/>
        <v>0</v>
      </c>
      <c r="G5071" s="9">
        <f t="shared" si="100"/>
        <v>0</v>
      </c>
      <c r="H5071" s="9">
        <f t="shared" si="100"/>
        <v>0</v>
      </c>
      <c r="I5071" s="9">
        <v>0</v>
      </c>
      <c r="J5071" s="9">
        <v>0</v>
      </c>
      <c r="K5071" s="9">
        <v>0</v>
      </c>
      <c r="L5071" s="9">
        <v>0</v>
      </c>
      <c r="M5071" s="9">
        <v>0</v>
      </c>
      <c r="N5071" s="9">
        <v>0</v>
      </c>
      <c r="O5071" s="9">
        <v>0</v>
      </c>
      <c r="P5071" s="9">
        <v>0</v>
      </c>
      <c r="Q5071" s="9">
        <v>0</v>
      </c>
      <c r="R5071" s="9">
        <v>0</v>
      </c>
    </row>
    <row r="5072" spans="2:18" hidden="1" x14ac:dyDescent="0.25">
      <c r="B5072" s="8" t="s">
        <v>1</v>
      </c>
      <c r="C5072" s="10" t="s">
        <v>19</v>
      </c>
      <c r="D5072" s="9">
        <f t="shared" si="100"/>
        <v>0</v>
      </c>
      <c r="E5072" s="9">
        <f t="shared" si="100"/>
        <v>0</v>
      </c>
      <c r="F5072" s="9">
        <f t="shared" si="100"/>
        <v>0</v>
      </c>
      <c r="G5072" s="9">
        <f t="shared" si="100"/>
        <v>0</v>
      </c>
      <c r="H5072" s="9">
        <f t="shared" si="100"/>
        <v>0</v>
      </c>
      <c r="I5072" s="9">
        <v>0</v>
      </c>
      <c r="J5072" s="9">
        <v>0</v>
      </c>
      <c r="K5072" s="9">
        <v>0</v>
      </c>
      <c r="L5072" s="9">
        <v>0</v>
      </c>
      <c r="M5072" s="9">
        <v>0</v>
      </c>
      <c r="N5072" s="9">
        <v>0</v>
      </c>
      <c r="O5072" s="9">
        <v>0</v>
      </c>
      <c r="P5072" s="9">
        <v>0</v>
      </c>
      <c r="Q5072" s="9">
        <v>0</v>
      </c>
      <c r="R5072" s="9">
        <v>0</v>
      </c>
    </row>
    <row r="5073" spans="2:18" hidden="1" x14ac:dyDescent="0.25">
      <c r="B5073" s="11" t="s">
        <v>1</v>
      </c>
      <c r="C5073" s="13" t="s">
        <v>20</v>
      </c>
      <c r="D5073" s="12">
        <f t="shared" si="100"/>
        <v>0</v>
      </c>
      <c r="E5073" s="12">
        <f t="shared" si="100"/>
        <v>0</v>
      </c>
      <c r="F5073" s="12">
        <f t="shared" si="100"/>
        <v>0</v>
      </c>
      <c r="G5073" s="12">
        <f t="shared" si="100"/>
        <v>0</v>
      </c>
      <c r="H5073" s="12">
        <f t="shared" si="100"/>
        <v>0</v>
      </c>
      <c r="I5073" s="12">
        <v>0</v>
      </c>
      <c r="J5073" s="12">
        <v>0</v>
      </c>
      <c r="K5073" s="12">
        <v>0</v>
      </c>
      <c r="L5073" s="12">
        <v>0</v>
      </c>
      <c r="M5073" s="12">
        <v>0</v>
      </c>
      <c r="N5073" s="12">
        <v>0</v>
      </c>
      <c r="O5073" s="12">
        <v>0</v>
      </c>
      <c r="P5073" s="12">
        <v>0</v>
      </c>
      <c r="Q5073" s="12">
        <v>0</v>
      </c>
      <c r="R5073" s="12">
        <v>0</v>
      </c>
    </row>
    <row r="5074" spans="2:18" hidden="1" x14ac:dyDescent="0.25">
      <c r="B5074" s="11" t="s">
        <v>1</v>
      </c>
      <c r="C5074" s="13" t="s">
        <v>22</v>
      </c>
      <c r="D5074" s="12">
        <f t="shared" si="100"/>
        <v>0</v>
      </c>
      <c r="E5074" s="12">
        <f t="shared" si="100"/>
        <v>0</v>
      </c>
      <c r="F5074" s="12">
        <f t="shared" si="100"/>
        <v>0</v>
      </c>
      <c r="G5074" s="12">
        <f t="shared" si="100"/>
        <v>0</v>
      </c>
      <c r="H5074" s="12">
        <f t="shared" si="100"/>
        <v>0</v>
      </c>
      <c r="I5074" s="12">
        <v>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2">
        <v>0</v>
      </c>
      <c r="P5074" s="12">
        <v>0</v>
      </c>
      <c r="Q5074" s="12">
        <v>0</v>
      </c>
      <c r="R5074" s="12">
        <v>0</v>
      </c>
    </row>
    <row r="5075" spans="2:18" ht="15.75" hidden="1" thickBot="1" x14ac:dyDescent="0.3">
      <c r="B5075" s="15" t="s">
        <v>1936</v>
      </c>
      <c r="C5075" s="16" t="s">
        <v>1937</v>
      </c>
      <c r="D5075" s="17">
        <f t="shared" si="100"/>
        <v>0</v>
      </c>
      <c r="E5075" s="17">
        <f t="shared" si="100"/>
        <v>0</v>
      </c>
      <c r="F5075" s="17">
        <f t="shared" si="100"/>
        <v>0</v>
      </c>
      <c r="G5075" s="17">
        <f t="shared" si="100"/>
        <v>0</v>
      </c>
      <c r="H5075" s="17">
        <f t="shared" si="100"/>
        <v>0</v>
      </c>
      <c r="I5075" s="17">
        <v>0</v>
      </c>
      <c r="J5075" s="17">
        <v>0</v>
      </c>
      <c r="K5075" s="17">
        <v>0</v>
      </c>
      <c r="L5075" s="17">
        <v>0</v>
      </c>
      <c r="M5075" s="17">
        <v>0</v>
      </c>
      <c r="N5075" s="17">
        <v>0</v>
      </c>
      <c r="O5075" s="17">
        <v>0</v>
      </c>
      <c r="P5075" s="17">
        <v>0</v>
      </c>
      <c r="Q5075" s="17">
        <v>0</v>
      </c>
      <c r="R5075" s="17">
        <v>0</v>
      </c>
    </row>
    <row r="5076" spans="2:18" hidden="1" x14ac:dyDescent="0.25">
      <c r="B5076" s="11" t="s">
        <v>1</v>
      </c>
      <c r="C5076" s="13" t="s">
        <v>12</v>
      </c>
      <c r="D5076" s="12">
        <f t="shared" si="100"/>
        <v>0</v>
      </c>
      <c r="E5076" s="12">
        <f t="shared" si="100"/>
        <v>0</v>
      </c>
      <c r="F5076" s="12">
        <f t="shared" si="100"/>
        <v>0</v>
      </c>
      <c r="G5076" s="12">
        <f t="shared" si="100"/>
        <v>0</v>
      </c>
      <c r="H5076" s="12">
        <f t="shared" si="100"/>
        <v>0</v>
      </c>
      <c r="I5076" s="12">
        <v>0</v>
      </c>
      <c r="J5076" s="12">
        <v>0</v>
      </c>
      <c r="K5076" s="12">
        <v>0</v>
      </c>
      <c r="L5076" s="12">
        <v>0</v>
      </c>
      <c r="M5076" s="12">
        <v>0</v>
      </c>
      <c r="N5076" s="12">
        <v>0</v>
      </c>
      <c r="O5076" s="12">
        <v>0</v>
      </c>
      <c r="P5076" s="12">
        <v>0</v>
      </c>
      <c r="Q5076" s="12">
        <v>0</v>
      </c>
      <c r="R5076" s="12">
        <v>0</v>
      </c>
    </row>
    <row r="5077" spans="2:18" hidden="1" x14ac:dyDescent="0.25">
      <c r="B5077" s="8" t="s">
        <v>1</v>
      </c>
      <c r="C5077" s="10" t="s">
        <v>13</v>
      </c>
      <c r="D5077" s="9">
        <f t="shared" si="100"/>
        <v>0</v>
      </c>
      <c r="E5077" s="9">
        <f t="shared" si="100"/>
        <v>0</v>
      </c>
      <c r="F5077" s="9">
        <f t="shared" si="100"/>
        <v>0</v>
      </c>
      <c r="G5077" s="9">
        <f t="shared" si="100"/>
        <v>0</v>
      </c>
      <c r="H5077" s="9">
        <f t="shared" si="100"/>
        <v>0</v>
      </c>
      <c r="I5077" s="9">
        <v>0</v>
      </c>
      <c r="J5077" s="9">
        <v>0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</row>
    <row r="5078" spans="2:18" hidden="1" x14ac:dyDescent="0.25">
      <c r="B5078" s="8" t="s">
        <v>1</v>
      </c>
      <c r="C5078" s="10" t="s">
        <v>14</v>
      </c>
      <c r="D5078" s="9">
        <f t="shared" si="100"/>
        <v>0</v>
      </c>
      <c r="E5078" s="9">
        <f t="shared" si="100"/>
        <v>0</v>
      </c>
      <c r="F5078" s="9">
        <f t="shared" si="100"/>
        <v>0</v>
      </c>
      <c r="G5078" s="9">
        <f t="shared" si="100"/>
        <v>0</v>
      </c>
      <c r="H5078" s="9">
        <f t="shared" si="100"/>
        <v>0</v>
      </c>
      <c r="I5078" s="9">
        <v>0</v>
      </c>
      <c r="J5078" s="9">
        <v>0</v>
      </c>
      <c r="K5078" s="9">
        <v>0</v>
      </c>
      <c r="L5078" s="9">
        <v>0</v>
      </c>
      <c r="M5078" s="9">
        <v>0</v>
      </c>
      <c r="N5078" s="9">
        <v>0</v>
      </c>
      <c r="O5078" s="9">
        <v>0</v>
      </c>
      <c r="P5078" s="9">
        <v>0</v>
      </c>
      <c r="Q5078" s="9">
        <v>0</v>
      </c>
      <c r="R5078" s="9">
        <v>0</v>
      </c>
    </row>
    <row r="5079" spans="2:18" hidden="1" x14ac:dyDescent="0.25">
      <c r="B5079" s="8" t="s">
        <v>1</v>
      </c>
      <c r="C5079" s="10" t="s">
        <v>15</v>
      </c>
      <c r="D5079" s="9">
        <f t="shared" si="100"/>
        <v>0</v>
      </c>
      <c r="E5079" s="9">
        <f t="shared" si="100"/>
        <v>0</v>
      </c>
      <c r="F5079" s="9">
        <f t="shared" si="100"/>
        <v>0</v>
      </c>
      <c r="G5079" s="9">
        <f t="shared" si="100"/>
        <v>0</v>
      </c>
      <c r="H5079" s="9">
        <f t="shared" si="100"/>
        <v>0</v>
      </c>
      <c r="I5079" s="9">
        <v>0</v>
      </c>
      <c r="J5079" s="9">
        <v>0</v>
      </c>
      <c r="K5079" s="9">
        <v>0</v>
      </c>
      <c r="L5079" s="9">
        <v>0</v>
      </c>
      <c r="M5079" s="9">
        <v>0</v>
      </c>
      <c r="N5079" s="9">
        <v>0</v>
      </c>
      <c r="O5079" s="9">
        <v>0</v>
      </c>
      <c r="P5079" s="9">
        <v>0</v>
      </c>
      <c r="Q5079" s="9">
        <v>0</v>
      </c>
      <c r="R5079" s="9">
        <v>0</v>
      </c>
    </row>
    <row r="5080" spans="2:18" hidden="1" x14ac:dyDescent="0.25">
      <c r="B5080" s="8" t="s">
        <v>1</v>
      </c>
      <c r="C5080" s="10" t="s">
        <v>17</v>
      </c>
      <c r="D5080" s="9">
        <f t="shared" si="100"/>
        <v>0</v>
      </c>
      <c r="E5080" s="9">
        <f t="shared" si="100"/>
        <v>0</v>
      </c>
      <c r="F5080" s="9">
        <f t="shared" si="100"/>
        <v>0</v>
      </c>
      <c r="G5080" s="9">
        <f t="shared" si="100"/>
        <v>0</v>
      </c>
      <c r="H5080" s="9">
        <f t="shared" si="100"/>
        <v>0</v>
      </c>
      <c r="I5080" s="9">
        <v>0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  <c r="Q5080" s="9">
        <v>0</v>
      </c>
      <c r="R5080" s="9">
        <v>0</v>
      </c>
    </row>
    <row r="5081" spans="2:18" hidden="1" x14ac:dyDescent="0.25">
      <c r="B5081" s="8" t="s">
        <v>1</v>
      </c>
      <c r="C5081" s="10" t="s">
        <v>18</v>
      </c>
      <c r="D5081" s="9">
        <f t="shared" si="100"/>
        <v>0</v>
      </c>
      <c r="E5081" s="9">
        <f t="shared" si="100"/>
        <v>0</v>
      </c>
      <c r="F5081" s="9">
        <f t="shared" si="100"/>
        <v>0</v>
      </c>
      <c r="G5081" s="9">
        <f t="shared" si="100"/>
        <v>0</v>
      </c>
      <c r="H5081" s="9">
        <f t="shared" si="100"/>
        <v>0</v>
      </c>
      <c r="I5081" s="9">
        <v>0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  <c r="Q5081" s="9">
        <v>0</v>
      </c>
      <c r="R5081" s="9">
        <v>0</v>
      </c>
    </row>
    <row r="5082" spans="2:18" hidden="1" x14ac:dyDescent="0.25">
      <c r="B5082" s="8" t="s">
        <v>1</v>
      </c>
      <c r="C5082" s="10" t="s">
        <v>19</v>
      </c>
      <c r="D5082" s="9">
        <f t="shared" si="100"/>
        <v>0</v>
      </c>
      <c r="E5082" s="9">
        <f t="shared" si="100"/>
        <v>0</v>
      </c>
      <c r="F5082" s="9">
        <f t="shared" si="100"/>
        <v>0</v>
      </c>
      <c r="G5082" s="9">
        <f t="shared" si="100"/>
        <v>0</v>
      </c>
      <c r="H5082" s="9">
        <f t="shared" si="100"/>
        <v>0</v>
      </c>
      <c r="I5082" s="9">
        <v>0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  <c r="Q5082" s="9">
        <v>0</v>
      </c>
      <c r="R5082" s="9">
        <v>0</v>
      </c>
    </row>
    <row r="5083" spans="2:18" hidden="1" x14ac:dyDescent="0.25">
      <c r="B5083" s="11" t="s">
        <v>1</v>
      </c>
      <c r="C5083" s="13" t="s">
        <v>20</v>
      </c>
      <c r="D5083" s="12">
        <f t="shared" si="100"/>
        <v>0</v>
      </c>
      <c r="E5083" s="12">
        <f t="shared" si="100"/>
        <v>0</v>
      </c>
      <c r="F5083" s="12">
        <f t="shared" si="100"/>
        <v>0</v>
      </c>
      <c r="G5083" s="12">
        <f t="shared" si="100"/>
        <v>0</v>
      </c>
      <c r="H5083" s="12">
        <f t="shared" si="100"/>
        <v>0</v>
      </c>
      <c r="I5083" s="12">
        <v>0</v>
      </c>
      <c r="J5083" s="12">
        <v>0</v>
      </c>
      <c r="K5083" s="12">
        <v>0</v>
      </c>
      <c r="L5083" s="12">
        <v>0</v>
      </c>
      <c r="M5083" s="12">
        <v>0</v>
      </c>
      <c r="N5083" s="12">
        <v>0</v>
      </c>
      <c r="O5083" s="12">
        <v>0</v>
      </c>
      <c r="P5083" s="12">
        <v>0</v>
      </c>
      <c r="Q5083" s="12">
        <v>0</v>
      </c>
      <c r="R5083" s="12">
        <v>0</v>
      </c>
    </row>
    <row r="5084" spans="2:18" hidden="1" x14ac:dyDescent="0.25">
      <c r="B5084" s="11" t="s">
        <v>1</v>
      </c>
      <c r="C5084" s="13" t="s">
        <v>22</v>
      </c>
      <c r="D5084" s="12">
        <f t="shared" si="100"/>
        <v>0</v>
      </c>
      <c r="E5084" s="12">
        <f t="shared" si="100"/>
        <v>0</v>
      </c>
      <c r="F5084" s="12">
        <f t="shared" si="100"/>
        <v>0</v>
      </c>
      <c r="G5084" s="12">
        <f t="shared" si="100"/>
        <v>0</v>
      </c>
      <c r="H5084" s="12">
        <f t="shared" si="100"/>
        <v>0</v>
      </c>
      <c r="I5084" s="12">
        <v>0</v>
      </c>
      <c r="J5084" s="12">
        <v>0</v>
      </c>
      <c r="K5084" s="12">
        <v>0</v>
      </c>
      <c r="L5084" s="12">
        <v>0</v>
      </c>
      <c r="M5084" s="12">
        <v>0</v>
      </c>
      <c r="N5084" s="12">
        <v>0</v>
      </c>
      <c r="O5084" s="12">
        <v>0</v>
      </c>
      <c r="P5084" s="12">
        <v>0</v>
      </c>
      <c r="Q5084" s="12">
        <v>0</v>
      </c>
      <c r="R5084" s="12">
        <v>0</v>
      </c>
    </row>
    <row r="5085" spans="2:18" ht="30.75" hidden="1" thickBot="1" x14ac:dyDescent="0.3">
      <c r="B5085" s="15" t="s">
        <v>1938</v>
      </c>
      <c r="C5085" s="16" t="s">
        <v>1939</v>
      </c>
      <c r="D5085" s="17">
        <f t="shared" si="100"/>
        <v>0</v>
      </c>
      <c r="E5085" s="17">
        <f t="shared" si="100"/>
        <v>0</v>
      </c>
      <c r="F5085" s="17">
        <f t="shared" si="100"/>
        <v>0</v>
      </c>
      <c r="G5085" s="17">
        <f t="shared" si="100"/>
        <v>0</v>
      </c>
      <c r="H5085" s="17">
        <f t="shared" si="100"/>
        <v>0</v>
      </c>
      <c r="I5085" s="17">
        <v>0</v>
      </c>
      <c r="J5085" s="17">
        <v>0</v>
      </c>
      <c r="K5085" s="17">
        <v>0</v>
      </c>
      <c r="L5085" s="17">
        <v>0</v>
      </c>
      <c r="M5085" s="17">
        <v>0</v>
      </c>
      <c r="N5085" s="17">
        <v>0</v>
      </c>
      <c r="O5085" s="17">
        <v>0</v>
      </c>
      <c r="P5085" s="17">
        <v>0</v>
      </c>
      <c r="Q5085" s="17">
        <v>0</v>
      </c>
      <c r="R5085" s="17">
        <v>0</v>
      </c>
    </row>
    <row r="5086" spans="2:18" hidden="1" x14ac:dyDescent="0.25">
      <c r="B5086" s="11" t="s">
        <v>1</v>
      </c>
      <c r="C5086" s="13" t="s">
        <v>12</v>
      </c>
      <c r="D5086" s="12">
        <f t="shared" si="100"/>
        <v>0</v>
      </c>
      <c r="E5086" s="12">
        <f t="shared" si="100"/>
        <v>0</v>
      </c>
      <c r="F5086" s="12">
        <f t="shared" si="100"/>
        <v>0</v>
      </c>
      <c r="G5086" s="12">
        <f t="shared" si="100"/>
        <v>0</v>
      </c>
      <c r="H5086" s="12">
        <f t="shared" si="100"/>
        <v>0</v>
      </c>
      <c r="I5086" s="12">
        <v>0</v>
      </c>
      <c r="J5086" s="12">
        <v>0</v>
      </c>
      <c r="K5086" s="12">
        <v>0</v>
      </c>
      <c r="L5086" s="12">
        <v>0</v>
      </c>
      <c r="M5086" s="12">
        <v>0</v>
      </c>
      <c r="N5086" s="12">
        <v>0</v>
      </c>
      <c r="O5086" s="12">
        <v>0</v>
      </c>
      <c r="P5086" s="12">
        <v>0</v>
      </c>
      <c r="Q5086" s="12">
        <v>0</v>
      </c>
      <c r="R5086" s="12">
        <v>0</v>
      </c>
    </row>
    <row r="5087" spans="2:18" hidden="1" x14ac:dyDescent="0.25">
      <c r="B5087" s="8" t="s">
        <v>1</v>
      </c>
      <c r="C5087" s="10" t="s">
        <v>13</v>
      </c>
      <c r="D5087" s="9">
        <f t="shared" si="100"/>
        <v>0</v>
      </c>
      <c r="E5087" s="9">
        <f t="shared" si="100"/>
        <v>0</v>
      </c>
      <c r="F5087" s="9">
        <f t="shared" si="100"/>
        <v>0</v>
      </c>
      <c r="G5087" s="9">
        <f t="shared" si="100"/>
        <v>0</v>
      </c>
      <c r="H5087" s="9">
        <f t="shared" si="100"/>
        <v>0</v>
      </c>
      <c r="I5087" s="9">
        <v>0</v>
      </c>
      <c r="J5087" s="9">
        <v>0</v>
      </c>
      <c r="K5087" s="9">
        <v>0</v>
      </c>
      <c r="L5087" s="9">
        <v>0</v>
      </c>
      <c r="M5087" s="9">
        <v>0</v>
      </c>
      <c r="N5087" s="9">
        <v>0</v>
      </c>
      <c r="O5087" s="9">
        <v>0</v>
      </c>
      <c r="P5087" s="9">
        <v>0</v>
      </c>
      <c r="Q5087" s="9">
        <v>0</v>
      </c>
      <c r="R5087" s="9">
        <v>0</v>
      </c>
    </row>
    <row r="5088" spans="2:18" hidden="1" x14ac:dyDescent="0.25">
      <c r="B5088" s="8" t="s">
        <v>1</v>
      </c>
      <c r="C5088" s="10" t="s">
        <v>14</v>
      </c>
      <c r="D5088" s="9">
        <f t="shared" si="100"/>
        <v>0</v>
      </c>
      <c r="E5088" s="9">
        <f t="shared" si="100"/>
        <v>0</v>
      </c>
      <c r="F5088" s="9">
        <f t="shared" si="100"/>
        <v>0</v>
      </c>
      <c r="G5088" s="9">
        <f t="shared" si="100"/>
        <v>0</v>
      </c>
      <c r="H5088" s="9">
        <f t="shared" si="100"/>
        <v>0</v>
      </c>
      <c r="I5088" s="9">
        <v>0</v>
      </c>
      <c r="J5088" s="9">
        <v>0</v>
      </c>
      <c r="K5088" s="9">
        <v>0</v>
      </c>
      <c r="L5088" s="9">
        <v>0</v>
      </c>
      <c r="M5088" s="9">
        <v>0</v>
      </c>
      <c r="N5088" s="9">
        <v>0</v>
      </c>
      <c r="O5088" s="9">
        <v>0</v>
      </c>
      <c r="P5088" s="9">
        <v>0</v>
      </c>
      <c r="Q5088" s="9">
        <v>0</v>
      </c>
      <c r="R5088" s="9">
        <v>0</v>
      </c>
    </row>
    <row r="5089" spans="2:18" hidden="1" x14ac:dyDescent="0.25">
      <c r="B5089" s="8" t="s">
        <v>1</v>
      </c>
      <c r="C5089" s="10" t="s">
        <v>17</v>
      </c>
      <c r="D5089" s="9">
        <f t="shared" si="100"/>
        <v>0</v>
      </c>
      <c r="E5089" s="9">
        <f t="shared" si="100"/>
        <v>0</v>
      </c>
      <c r="F5089" s="9">
        <f t="shared" si="100"/>
        <v>0</v>
      </c>
      <c r="G5089" s="9">
        <f t="shared" si="100"/>
        <v>0</v>
      </c>
      <c r="H5089" s="9">
        <f t="shared" si="100"/>
        <v>0</v>
      </c>
      <c r="I5089" s="9">
        <v>0</v>
      </c>
      <c r="J5089" s="9">
        <v>0</v>
      </c>
      <c r="K5089" s="9">
        <v>0</v>
      </c>
      <c r="L5089" s="9">
        <v>0</v>
      </c>
      <c r="M5089" s="9">
        <v>0</v>
      </c>
      <c r="N5089" s="9">
        <v>0</v>
      </c>
      <c r="O5089" s="9">
        <v>0</v>
      </c>
      <c r="P5089" s="9">
        <v>0</v>
      </c>
      <c r="Q5089" s="9">
        <v>0</v>
      </c>
      <c r="R5089" s="9">
        <v>0</v>
      </c>
    </row>
    <row r="5090" spans="2:18" hidden="1" x14ac:dyDescent="0.25">
      <c r="B5090" s="8" t="s">
        <v>1</v>
      </c>
      <c r="C5090" s="10" t="s">
        <v>18</v>
      </c>
      <c r="D5090" s="9">
        <f t="shared" si="100"/>
        <v>0</v>
      </c>
      <c r="E5090" s="9">
        <f t="shared" si="100"/>
        <v>0</v>
      </c>
      <c r="F5090" s="9">
        <f t="shared" si="100"/>
        <v>0</v>
      </c>
      <c r="G5090" s="9">
        <f t="shared" si="100"/>
        <v>0</v>
      </c>
      <c r="H5090" s="9">
        <f t="shared" si="100"/>
        <v>0</v>
      </c>
      <c r="I5090" s="9">
        <v>0</v>
      </c>
      <c r="J5090" s="9">
        <v>0</v>
      </c>
      <c r="K5090" s="9">
        <v>0</v>
      </c>
      <c r="L5090" s="9">
        <v>0</v>
      </c>
      <c r="M5090" s="9">
        <v>0</v>
      </c>
      <c r="N5090" s="9">
        <v>0</v>
      </c>
      <c r="O5090" s="9">
        <v>0</v>
      </c>
      <c r="P5090" s="9">
        <v>0</v>
      </c>
      <c r="Q5090" s="9">
        <v>0</v>
      </c>
      <c r="R5090" s="9">
        <v>0</v>
      </c>
    </row>
    <row r="5091" spans="2:18" hidden="1" x14ac:dyDescent="0.25">
      <c r="B5091" s="8" t="s">
        <v>1</v>
      </c>
      <c r="C5091" s="10" t="s">
        <v>19</v>
      </c>
      <c r="D5091" s="9">
        <f t="shared" si="100"/>
        <v>0</v>
      </c>
      <c r="E5091" s="9">
        <f t="shared" si="100"/>
        <v>0</v>
      </c>
      <c r="F5091" s="9">
        <f t="shared" si="100"/>
        <v>0</v>
      </c>
      <c r="G5091" s="9">
        <f t="shared" si="100"/>
        <v>0</v>
      </c>
      <c r="H5091" s="9">
        <f t="shared" si="100"/>
        <v>0</v>
      </c>
      <c r="I5091" s="9">
        <v>0</v>
      </c>
      <c r="J5091" s="9">
        <v>0</v>
      </c>
      <c r="K5091" s="9">
        <v>0</v>
      </c>
      <c r="L5091" s="9">
        <v>0</v>
      </c>
      <c r="M5091" s="9">
        <v>0</v>
      </c>
      <c r="N5091" s="9">
        <v>0</v>
      </c>
      <c r="O5091" s="9">
        <v>0</v>
      </c>
      <c r="P5091" s="9">
        <v>0</v>
      </c>
      <c r="Q5091" s="9">
        <v>0</v>
      </c>
      <c r="R5091" s="9">
        <v>0</v>
      </c>
    </row>
    <row r="5092" spans="2:18" hidden="1" x14ac:dyDescent="0.25">
      <c r="B5092" s="11" t="s">
        <v>1</v>
      </c>
      <c r="C5092" s="13" t="s">
        <v>20</v>
      </c>
      <c r="D5092" s="12">
        <f t="shared" si="100"/>
        <v>0</v>
      </c>
      <c r="E5092" s="12">
        <f t="shared" si="100"/>
        <v>0</v>
      </c>
      <c r="F5092" s="12">
        <f t="shared" si="100"/>
        <v>0</v>
      </c>
      <c r="G5092" s="12">
        <f t="shared" si="100"/>
        <v>0</v>
      </c>
      <c r="H5092" s="12">
        <f t="shared" si="100"/>
        <v>0</v>
      </c>
      <c r="I5092" s="12">
        <v>0</v>
      </c>
      <c r="J5092" s="12">
        <v>0</v>
      </c>
      <c r="K5092" s="12">
        <v>0</v>
      </c>
      <c r="L5092" s="12">
        <v>0</v>
      </c>
      <c r="M5092" s="12">
        <v>0</v>
      </c>
      <c r="N5092" s="12">
        <v>0</v>
      </c>
      <c r="O5092" s="12">
        <v>0</v>
      </c>
      <c r="P5092" s="12">
        <v>0</v>
      </c>
      <c r="Q5092" s="12">
        <v>0</v>
      </c>
      <c r="R5092" s="12">
        <v>0</v>
      </c>
    </row>
    <row r="5093" spans="2:18" ht="30.75" hidden="1" thickBot="1" x14ac:dyDescent="0.3">
      <c r="B5093" s="15" t="s">
        <v>1940</v>
      </c>
      <c r="C5093" s="16" t="s">
        <v>1941</v>
      </c>
      <c r="D5093" s="17">
        <f t="shared" si="100"/>
        <v>0</v>
      </c>
      <c r="E5093" s="17">
        <f t="shared" si="100"/>
        <v>0</v>
      </c>
      <c r="F5093" s="17">
        <f t="shared" si="100"/>
        <v>0</v>
      </c>
      <c r="G5093" s="17">
        <f t="shared" si="100"/>
        <v>0</v>
      </c>
      <c r="H5093" s="17">
        <f t="shared" si="100"/>
        <v>0</v>
      </c>
      <c r="I5093" s="17">
        <v>0</v>
      </c>
      <c r="J5093" s="17">
        <v>0</v>
      </c>
      <c r="K5093" s="17">
        <v>0</v>
      </c>
      <c r="L5093" s="17">
        <v>0</v>
      </c>
      <c r="M5093" s="17">
        <v>0</v>
      </c>
      <c r="N5093" s="17">
        <v>0</v>
      </c>
      <c r="O5093" s="17">
        <v>0</v>
      </c>
      <c r="P5093" s="17">
        <v>0</v>
      </c>
      <c r="Q5093" s="17">
        <v>0</v>
      </c>
      <c r="R5093" s="17">
        <v>0</v>
      </c>
    </row>
    <row r="5094" spans="2:18" hidden="1" x14ac:dyDescent="0.25">
      <c r="B5094" s="11" t="s">
        <v>1</v>
      </c>
      <c r="C5094" s="13" t="s">
        <v>12</v>
      </c>
      <c r="D5094" s="12">
        <f t="shared" si="100"/>
        <v>0</v>
      </c>
      <c r="E5094" s="12">
        <f t="shared" si="100"/>
        <v>0</v>
      </c>
      <c r="F5094" s="12">
        <f t="shared" si="100"/>
        <v>0</v>
      </c>
      <c r="G5094" s="12">
        <f t="shared" si="100"/>
        <v>0</v>
      </c>
      <c r="H5094" s="12">
        <f t="shared" si="100"/>
        <v>0</v>
      </c>
      <c r="I5094" s="12">
        <v>0</v>
      </c>
      <c r="J5094" s="12">
        <v>0</v>
      </c>
      <c r="K5094" s="12">
        <v>0</v>
      </c>
      <c r="L5094" s="12">
        <v>0</v>
      </c>
      <c r="M5094" s="12">
        <v>0</v>
      </c>
      <c r="N5094" s="12">
        <v>0</v>
      </c>
      <c r="O5094" s="12">
        <v>0</v>
      </c>
      <c r="P5094" s="12">
        <v>0</v>
      </c>
      <c r="Q5094" s="12">
        <v>0</v>
      </c>
      <c r="R5094" s="12">
        <v>0</v>
      </c>
    </row>
    <row r="5095" spans="2:18" hidden="1" x14ac:dyDescent="0.25">
      <c r="B5095" s="8" t="s">
        <v>1</v>
      </c>
      <c r="C5095" s="10" t="s">
        <v>13</v>
      </c>
      <c r="D5095" s="9">
        <f t="shared" si="100"/>
        <v>0</v>
      </c>
      <c r="E5095" s="9">
        <f t="shared" si="100"/>
        <v>0</v>
      </c>
      <c r="F5095" s="9">
        <f t="shared" si="100"/>
        <v>0</v>
      </c>
      <c r="G5095" s="9">
        <f t="shared" si="100"/>
        <v>0</v>
      </c>
      <c r="H5095" s="9">
        <f t="shared" si="100"/>
        <v>0</v>
      </c>
      <c r="I5095" s="9">
        <v>0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  <c r="Q5095" s="9">
        <v>0</v>
      </c>
      <c r="R5095" s="9">
        <v>0</v>
      </c>
    </row>
    <row r="5096" spans="2:18" hidden="1" x14ac:dyDescent="0.25">
      <c r="B5096" s="8" t="s">
        <v>1</v>
      </c>
      <c r="C5096" s="10" t="s">
        <v>14</v>
      </c>
      <c r="D5096" s="9">
        <f t="shared" si="100"/>
        <v>0</v>
      </c>
      <c r="E5096" s="9">
        <f t="shared" si="100"/>
        <v>0</v>
      </c>
      <c r="F5096" s="9">
        <f t="shared" si="100"/>
        <v>0</v>
      </c>
      <c r="G5096" s="9">
        <f t="shared" si="100"/>
        <v>0</v>
      </c>
      <c r="H5096" s="9">
        <f t="shared" si="100"/>
        <v>0</v>
      </c>
      <c r="I5096" s="9">
        <v>0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  <c r="Q5096" s="9">
        <v>0</v>
      </c>
      <c r="R5096" s="9">
        <v>0</v>
      </c>
    </row>
    <row r="5097" spans="2:18" hidden="1" x14ac:dyDescent="0.25">
      <c r="B5097" s="8" t="s">
        <v>1</v>
      </c>
      <c r="C5097" s="10" t="s">
        <v>18</v>
      </c>
      <c r="D5097" s="9">
        <f t="shared" si="100"/>
        <v>0</v>
      </c>
      <c r="E5097" s="9">
        <f t="shared" si="100"/>
        <v>0</v>
      </c>
      <c r="F5097" s="9">
        <f t="shared" si="100"/>
        <v>0</v>
      </c>
      <c r="G5097" s="9">
        <f t="shared" si="100"/>
        <v>0</v>
      </c>
      <c r="H5097" s="9">
        <f t="shared" si="100"/>
        <v>0</v>
      </c>
      <c r="I5097" s="9">
        <v>0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  <c r="Q5097" s="9">
        <v>0</v>
      </c>
      <c r="R5097" s="9">
        <v>0</v>
      </c>
    </row>
    <row r="5098" spans="2:18" hidden="1" x14ac:dyDescent="0.25">
      <c r="B5098" s="8" t="s">
        <v>1</v>
      </c>
      <c r="C5098" s="10" t="s">
        <v>19</v>
      </c>
      <c r="D5098" s="9">
        <f t="shared" si="100"/>
        <v>0</v>
      </c>
      <c r="E5098" s="9">
        <f t="shared" si="100"/>
        <v>0</v>
      </c>
      <c r="F5098" s="9">
        <f t="shared" si="100"/>
        <v>0</v>
      </c>
      <c r="G5098" s="9">
        <f t="shared" si="100"/>
        <v>0</v>
      </c>
      <c r="H5098" s="9">
        <f t="shared" si="100"/>
        <v>0</v>
      </c>
      <c r="I5098" s="9">
        <v>0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  <c r="Q5098" s="9">
        <v>0</v>
      </c>
      <c r="R5098" s="9">
        <v>0</v>
      </c>
    </row>
    <row r="5099" spans="2:18" hidden="1" x14ac:dyDescent="0.25">
      <c r="B5099" s="11" t="s">
        <v>1</v>
      </c>
      <c r="C5099" s="13" t="s">
        <v>20</v>
      </c>
      <c r="D5099" s="12">
        <f t="shared" si="100"/>
        <v>0</v>
      </c>
      <c r="E5099" s="12">
        <f t="shared" si="100"/>
        <v>0</v>
      </c>
      <c r="F5099" s="12">
        <f t="shared" si="100"/>
        <v>0</v>
      </c>
      <c r="G5099" s="12">
        <f t="shared" si="100"/>
        <v>0</v>
      </c>
      <c r="H5099" s="12">
        <f t="shared" si="100"/>
        <v>0</v>
      </c>
      <c r="I5099" s="12">
        <v>0</v>
      </c>
      <c r="J5099" s="12">
        <v>0</v>
      </c>
      <c r="K5099" s="12">
        <v>0</v>
      </c>
      <c r="L5099" s="12">
        <v>0</v>
      </c>
      <c r="M5099" s="12">
        <v>0</v>
      </c>
      <c r="N5099" s="12">
        <v>0</v>
      </c>
      <c r="O5099" s="12">
        <v>0</v>
      </c>
      <c r="P5099" s="12">
        <v>0</v>
      </c>
      <c r="Q5099" s="12">
        <v>0</v>
      </c>
      <c r="R5099" s="12">
        <v>0</v>
      </c>
    </row>
    <row r="5100" spans="2:18" ht="60.75" hidden="1" thickBot="1" x14ac:dyDescent="0.3">
      <c r="B5100" s="15" t="s">
        <v>1942</v>
      </c>
      <c r="C5100" s="16" t="s">
        <v>1943</v>
      </c>
      <c r="D5100" s="17">
        <f t="shared" si="100"/>
        <v>0</v>
      </c>
      <c r="E5100" s="17">
        <f t="shared" si="100"/>
        <v>0</v>
      </c>
      <c r="F5100" s="17">
        <f t="shared" si="100"/>
        <v>0</v>
      </c>
      <c r="G5100" s="17">
        <f t="shared" si="100"/>
        <v>0</v>
      </c>
      <c r="H5100" s="17">
        <f t="shared" si="100"/>
        <v>0</v>
      </c>
      <c r="I5100" s="17">
        <v>0</v>
      </c>
      <c r="J5100" s="17">
        <v>0</v>
      </c>
      <c r="K5100" s="17">
        <v>0</v>
      </c>
      <c r="L5100" s="17">
        <v>0</v>
      </c>
      <c r="M5100" s="17">
        <v>0</v>
      </c>
      <c r="N5100" s="17">
        <v>0</v>
      </c>
      <c r="O5100" s="17">
        <v>0</v>
      </c>
      <c r="P5100" s="17">
        <v>0</v>
      </c>
      <c r="Q5100" s="17">
        <v>0</v>
      </c>
      <c r="R5100" s="17">
        <v>0</v>
      </c>
    </row>
    <row r="5101" spans="2:18" hidden="1" x14ac:dyDescent="0.25">
      <c r="B5101" s="11" t="s">
        <v>1</v>
      </c>
      <c r="C5101" s="13" t="s">
        <v>12</v>
      </c>
      <c r="D5101" s="12">
        <f t="shared" si="100"/>
        <v>0</v>
      </c>
      <c r="E5101" s="12">
        <f t="shared" si="100"/>
        <v>0</v>
      </c>
      <c r="F5101" s="12">
        <f t="shared" si="100"/>
        <v>0</v>
      </c>
      <c r="G5101" s="12">
        <f t="shared" si="100"/>
        <v>0</v>
      </c>
      <c r="H5101" s="12">
        <f t="shared" si="100"/>
        <v>0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2">
        <v>0</v>
      </c>
      <c r="P5101" s="12">
        <v>0</v>
      </c>
      <c r="Q5101" s="12">
        <v>0</v>
      </c>
      <c r="R5101" s="12">
        <v>0</v>
      </c>
    </row>
    <row r="5102" spans="2:18" hidden="1" x14ac:dyDescent="0.25">
      <c r="B5102" s="8" t="s">
        <v>1</v>
      </c>
      <c r="C5102" s="10" t="s">
        <v>13</v>
      </c>
      <c r="D5102" s="9">
        <f t="shared" si="100"/>
        <v>0</v>
      </c>
      <c r="E5102" s="9">
        <f t="shared" si="100"/>
        <v>0</v>
      </c>
      <c r="F5102" s="9">
        <f t="shared" si="100"/>
        <v>0</v>
      </c>
      <c r="G5102" s="9">
        <f t="shared" si="100"/>
        <v>0</v>
      </c>
      <c r="H5102" s="9">
        <f t="shared" si="100"/>
        <v>0</v>
      </c>
      <c r="I5102" s="9">
        <v>0</v>
      </c>
      <c r="J5102" s="9">
        <v>0</v>
      </c>
      <c r="K5102" s="9">
        <v>0</v>
      </c>
      <c r="L5102" s="9">
        <v>0</v>
      </c>
      <c r="M5102" s="9">
        <v>0</v>
      </c>
      <c r="N5102" s="9">
        <v>0</v>
      </c>
      <c r="O5102" s="9">
        <v>0</v>
      </c>
      <c r="P5102" s="9">
        <v>0</v>
      </c>
      <c r="Q5102" s="9">
        <v>0</v>
      </c>
      <c r="R5102" s="9">
        <v>0</v>
      </c>
    </row>
    <row r="5103" spans="2:18" hidden="1" x14ac:dyDescent="0.25">
      <c r="B5103" s="8" t="s">
        <v>1</v>
      </c>
      <c r="C5103" s="10" t="s">
        <v>14</v>
      </c>
      <c r="D5103" s="9">
        <f t="shared" si="100"/>
        <v>0</v>
      </c>
      <c r="E5103" s="9">
        <f t="shared" si="100"/>
        <v>0</v>
      </c>
      <c r="F5103" s="9">
        <f t="shared" si="100"/>
        <v>0</v>
      </c>
      <c r="G5103" s="9">
        <f t="shared" si="100"/>
        <v>0</v>
      </c>
      <c r="H5103" s="9">
        <f t="shared" si="100"/>
        <v>0</v>
      </c>
      <c r="I5103" s="9">
        <v>0</v>
      </c>
      <c r="J5103" s="9">
        <v>0</v>
      </c>
      <c r="K5103" s="9">
        <v>0</v>
      </c>
      <c r="L5103" s="9">
        <v>0</v>
      </c>
      <c r="M5103" s="9">
        <v>0</v>
      </c>
      <c r="N5103" s="9">
        <v>0</v>
      </c>
      <c r="O5103" s="9">
        <v>0</v>
      </c>
      <c r="P5103" s="9">
        <v>0</v>
      </c>
      <c r="Q5103" s="9">
        <v>0</v>
      </c>
      <c r="R5103" s="9">
        <v>0</v>
      </c>
    </row>
    <row r="5104" spans="2:18" hidden="1" x14ac:dyDescent="0.25">
      <c r="B5104" s="8" t="s">
        <v>1</v>
      </c>
      <c r="C5104" s="10" t="s">
        <v>16</v>
      </c>
      <c r="D5104" s="9">
        <f t="shared" si="100"/>
        <v>0</v>
      </c>
      <c r="E5104" s="9">
        <f t="shared" si="100"/>
        <v>0</v>
      </c>
      <c r="F5104" s="9">
        <f t="shared" si="100"/>
        <v>0</v>
      </c>
      <c r="G5104" s="9">
        <f t="shared" si="100"/>
        <v>0</v>
      </c>
      <c r="H5104" s="9">
        <f t="shared" si="100"/>
        <v>0</v>
      </c>
      <c r="I5104" s="9">
        <v>0</v>
      </c>
      <c r="J5104" s="9">
        <v>0</v>
      </c>
      <c r="K5104" s="9">
        <v>0</v>
      </c>
      <c r="L5104" s="9">
        <v>0</v>
      </c>
      <c r="M5104" s="9">
        <v>0</v>
      </c>
      <c r="N5104" s="9">
        <v>0</v>
      </c>
      <c r="O5104" s="9">
        <v>0</v>
      </c>
      <c r="P5104" s="9">
        <v>0</v>
      </c>
      <c r="Q5104" s="9">
        <v>0</v>
      </c>
      <c r="R5104" s="9">
        <v>0</v>
      </c>
    </row>
    <row r="5105" spans="2:18" hidden="1" x14ac:dyDescent="0.25">
      <c r="B5105" s="8" t="s">
        <v>1</v>
      </c>
      <c r="C5105" s="10" t="s">
        <v>18</v>
      </c>
      <c r="D5105" s="9">
        <f t="shared" si="100"/>
        <v>0</v>
      </c>
      <c r="E5105" s="9">
        <f t="shared" si="100"/>
        <v>0</v>
      </c>
      <c r="F5105" s="9">
        <f t="shared" si="100"/>
        <v>0</v>
      </c>
      <c r="G5105" s="9">
        <f t="shared" si="100"/>
        <v>0</v>
      </c>
      <c r="H5105" s="9">
        <f t="shared" si="100"/>
        <v>0</v>
      </c>
      <c r="I5105" s="9">
        <v>0</v>
      </c>
      <c r="J5105" s="9">
        <v>0</v>
      </c>
      <c r="K5105" s="9">
        <v>0</v>
      </c>
      <c r="L5105" s="9">
        <v>0</v>
      </c>
      <c r="M5105" s="9">
        <v>0</v>
      </c>
      <c r="N5105" s="9">
        <v>0</v>
      </c>
      <c r="O5105" s="9">
        <v>0</v>
      </c>
      <c r="P5105" s="9">
        <v>0</v>
      </c>
      <c r="Q5105" s="9">
        <v>0</v>
      </c>
      <c r="R5105" s="9">
        <v>0</v>
      </c>
    </row>
    <row r="5106" spans="2:18" hidden="1" x14ac:dyDescent="0.25">
      <c r="B5106" s="8" t="s">
        <v>1</v>
      </c>
      <c r="C5106" s="10" t="s">
        <v>19</v>
      </c>
      <c r="D5106" s="9">
        <f t="shared" si="100"/>
        <v>0</v>
      </c>
      <c r="E5106" s="9">
        <f t="shared" si="100"/>
        <v>0</v>
      </c>
      <c r="F5106" s="9">
        <f t="shared" si="100"/>
        <v>0</v>
      </c>
      <c r="G5106" s="9">
        <f t="shared" si="100"/>
        <v>0</v>
      </c>
      <c r="H5106" s="9">
        <f t="shared" si="100"/>
        <v>0</v>
      </c>
      <c r="I5106" s="9">
        <v>0</v>
      </c>
      <c r="J5106" s="9">
        <v>0</v>
      </c>
      <c r="K5106" s="9">
        <v>0</v>
      </c>
      <c r="L5106" s="9">
        <v>0</v>
      </c>
      <c r="M5106" s="9">
        <v>0</v>
      </c>
      <c r="N5106" s="9">
        <v>0</v>
      </c>
      <c r="O5106" s="9">
        <v>0</v>
      </c>
      <c r="P5106" s="9">
        <v>0</v>
      </c>
      <c r="Q5106" s="9">
        <v>0</v>
      </c>
      <c r="R5106" s="9">
        <v>0</v>
      </c>
    </row>
    <row r="5107" spans="2:18" hidden="1" x14ac:dyDescent="0.25">
      <c r="B5107" s="11" t="s">
        <v>1</v>
      </c>
      <c r="C5107" s="13" t="s">
        <v>20</v>
      </c>
      <c r="D5107" s="12">
        <f t="shared" si="100"/>
        <v>0</v>
      </c>
      <c r="E5107" s="12">
        <f t="shared" si="100"/>
        <v>0</v>
      </c>
      <c r="F5107" s="12">
        <f t="shared" si="100"/>
        <v>0</v>
      </c>
      <c r="G5107" s="12">
        <f t="shared" si="100"/>
        <v>0</v>
      </c>
      <c r="H5107" s="12">
        <f t="shared" si="100"/>
        <v>0</v>
      </c>
      <c r="I5107" s="12">
        <v>0</v>
      </c>
      <c r="J5107" s="12">
        <v>0</v>
      </c>
      <c r="K5107" s="12">
        <v>0</v>
      </c>
      <c r="L5107" s="12">
        <v>0</v>
      </c>
      <c r="M5107" s="12">
        <v>0</v>
      </c>
      <c r="N5107" s="12">
        <v>0</v>
      </c>
      <c r="O5107" s="12">
        <v>0</v>
      </c>
      <c r="P5107" s="12">
        <v>0</v>
      </c>
      <c r="Q5107" s="12">
        <v>0</v>
      </c>
      <c r="R5107" s="12">
        <v>0</v>
      </c>
    </row>
    <row r="5108" spans="2:18" ht="60.75" hidden="1" thickBot="1" x14ac:dyDescent="0.3">
      <c r="B5108" s="15" t="s">
        <v>1944</v>
      </c>
      <c r="C5108" s="16" t="s">
        <v>1943</v>
      </c>
      <c r="D5108" s="17">
        <f t="shared" si="100"/>
        <v>0</v>
      </c>
      <c r="E5108" s="17">
        <f t="shared" si="100"/>
        <v>0</v>
      </c>
      <c r="F5108" s="17">
        <f t="shared" si="100"/>
        <v>0</v>
      </c>
      <c r="G5108" s="17">
        <f t="shared" si="100"/>
        <v>0</v>
      </c>
      <c r="H5108" s="17">
        <f t="shared" si="100"/>
        <v>0</v>
      </c>
      <c r="I5108" s="17">
        <v>0</v>
      </c>
      <c r="J5108" s="17">
        <v>0</v>
      </c>
      <c r="K5108" s="17">
        <v>0</v>
      </c>
      <c r="L5108" s="17">
        <v>0</v>
      </c>
      <c r="M5108" s="17">
        <v>0</v>
      </c>
      <c r="N5108" s="17">
        <v>0</v>
      </c>
      <c r="O5108" s="17">
        <v>0</v>
      </c>
      <c r="P5108" s="17">
        <v>0</v>
      </c>
      <c r="Q5108" s="17">
        <v>0</v>
      </c>
      <c r="R5108" s="17">
        <v>0</v>
      </c>
    </row>
    <row r="5109" spans="2:18" hidden="1" x14ac:dyDescent="0.25">
      <c r="B5109" s="11" t="s">
        <v>1</v>
      </c>
      <c r="C5109" s="13" t="s">
        <v>12</v>
      </c>
      <c r="D5109" s="12">
        <f t="shared" si="100"/>
        <v>0</v>
      </c>
      <c r="E5109" s="12">
        <f t="shared" si="100"/>
        <v>0</v>
      </c>
      <c r="F5109" s="12">
        <f t="shared" si="100"/>
        <v>0</v>
      </c>
      <c r="G5109" s="12">
        <f t="shared" si="100"/>
        <v>0</v>
      </c>
      <c r="H5109" s="12">
        <f t="shared" si="100"/>
        <v>0</v>
      </c>
      <c r="I5109" s="12">
        <v>0</v>
      </c>
      <c r="J5109" s="12">
        <v>0</v>
      </c>
      <c r="K5109" s="12">
        <v>0</v>
      </c>
      <c r="L5109" s="12">
        <v>0</v>
      </c>
      <c r="M5109" s="12">
        <v>0</v>
      </c>
      <c r="N5109" s="12">
        <v>0</v>
      </c>
      <c r="O5109" s="12">
        <v>0</v>
      </c>
      <c r="P5109" s="12">
        <v>0</v>
      </c>
      <c r="Q5109" s="12">
        <v>0</v>
      </c>
      <c r="R5109" s="12">
        <v>0</v>
      </c>
    </row>
    <row r="5110" spans="2:18" hidden="1" x14ac:dyDescent="0.25">
      <c r="B5110" s="8" t="s">
        <v>1</v>
      </c>
      <c r="C5110" s="10" t="s">
        <v>13</v>
      </c>
      <c r="D5110" s="9">
        <f t="shared" si="100"/>
        <v>0</v>
      </c>
      <c r="E5110" s="9">
        <f t="shared" si="100"/>
        <v>0</v>
      </c>
      <c r="F5110" s="9">
        <f t="shared" si="100"/>
        <v>0</v>
      </c>
      <c r="G5110" s="9">
        <f t="shared" si="100"/>
        <v>0</v>
      </c>
      <c r="H5110" s="9">
        <f t="shared" si="100"/>
        <v>0</v>
      </c>
      <c r="I5110" s="9">
        <v>0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  <c r="Q5110" s="9">
        <v>0</v>
      </c>
      <c r="R5110" s="9">
        <v>0</v>
      </c>
    </row>
    <row r="5111" spans="2:18" hidden="1" x14ac:dyDescent="0.25">
      <c r="B5111" s="8" t="s">
        <v>1</v>
      </c>
      <c r="C5111" s="10" t="s">
        <v>14</v>
      </c>
      <c r="D5111" s="9">
        <f t="shared" si="100"/>
        <v>0</v>
      </c>
      <c r="E5111" s="9">
        <f t="shared" si="100"/>
        <v>0</v>
      </c>
      <c r="F5111" s="9">
        <f t="shared" si="100"/>
        <v>0</v>
      </c>
      <c r="G5111" s="9">
        <f t="shared" si="100"/>
        <v>0</v>
      </c>
      <c r="H5111" s="9">
        <f t="shared" si="100"/>
        <v>0</v>
      </c>
      <c r="I5111" s="9">
        <v>0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  <c r="Q5111" s="9">
        <v>0</v>
      </c>
      <c r="R5111" s="9">
        <v>0</v>
      </c>
    </row>
    <row r="5112" spans="2:18" hidden="1" x14ac:dyDescent="0.25">
      <c r="B5112" s="8" t="s">
        <v>1</v>
      </c>
      <c r="C5112" s="10" t="s">
        <v>18</v>
      </c>
      <c r="D5112" s="9">
        <f t="shared" si="100"/>
        <v>0</v>
      </c>
      <c r="E5112" s="9">
        <f t="shared" si="100"/>
        <v>0</v>
      </c>
      <c r="F5112" s="9">
        <f t="shared" si="100"/>
        <v>0</v>
      </c>
      <c r="G5112" s="9">
        <f t="shared" si="100"/>
        <v>0</v>
      </c>
      <c r="H5112" s="9">
        <f t="shared" si="100"/>
        <v>0</v>
      </c>
      <c r="I5112" s="9">
        <v>0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  <c r="Q5112" s="9">
        <v>0</v>
      </c>
      <c r="R5112" s="9">
        <v>0</v>
      </c>
    </row>
    <row r="5113" spans="2:18" hidden="1" x14ac:dyDescent="0.25">
      <c r="B5113" s="8" t="s">
        <v>1</v>
      </c>
      <c r="C5113" s="10" t="s">
        <v>19</v>
      </c>
      <c r="D5113" s="9">
        <f t="shared" si="100"/>
        <v>0</v>
      </c>
      <c r="E5113" s="9">
        <f t="shared" si="100"/>
        <v>0</v>
      </c>
      <c r="F5113" s="9">
        <f t="shared" si="100"/>
        <v>0</v>
      </c>
      <c r="G5113" s="9">
        <f t="shared" si="100"/>
        <v>0</v>
      </c>
      <c r="H5113" s="9">
        <f t="shared" si="100"/>
        <v>0</v>
      </c>
      <c r="I5113" s="9">
        <v>0</v>
      </c>
      <c r="J5113" s="9">
        <v>0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  <c r="Q5113" s="9">
        <v>0</v>
      </c>
      <c r="R5113" s="9">
        <v>0</v>
      </c>
    </row>
    <row r="5114" spans="2:18" hidden="1" x14ac:dyDescent="0.25">
      <c r="B5114" s="11" t="s">
        <v>1</v>
      </c>
      <c r="C5114" s="13" t="s">
        <v>20</v>
      </c>
      <c r="D5114" s="12">
        <f t="shared" si="100"/>
        <v>0</v>
      </c>
      <c r="E5114" s="12">
        <f t="shared" si="100"/>
        <v>0</v>
      </c>
      <c r="F5114" s="12">
        <f t="shared" si="100"/>
        <v>0</v>
      </c>
      <c r="G5114" s="12">
        <f t="shared" si="100"/>
        <v>0</v>
      </c>
      <c r="H5114" s="12">
        <f t="shared" si="100"/>
        <v>0</v>
      </c>
      <c r="I5114" s="12">
        <v>0</v>
      </c>
      <c r="J5114" s="12">
        <v>0</v>
      </c>
      <c r="K5114" s="12">
        <v>0</v>
      </c>
      <c r="L5114" s="12">
        <v>0</v>
      </c>
      <c r="M5114" s="12">
        <v>0</v>
      </c>
      <c r="N5114" s="12">
        <v>0</v>
      </c>
      <c r="O5114" s="12">
        <v>0</v>
      </c>
      <c r="P5114" s="12">
        <v>0</v>
      </c>
      <c r="Q5114" s="12">
        <v>0</v>
      </c>
      <c r="R5114" s="12">
        <v>0</v>
      </c>
    </row>
    <row r="5115" spans="2:18" ht="15.75" hidden="1" thickBot="1" x14ac:dyDescent="0.3">
      <c r="B5115" s="15" t="s">
        <v>1945</v>
      </c>
      <c r="C5115" s="16" t="s">
        <v>1946</v>
      </c>
      <c r="D5115" s="17">
        <f t="shared" si="100"/>
        <v>0</v>
      </c>
      <c r="E5115" s="17">
        <f t="shared" si="100"/>
        <v>0</v>
      </c>
      <c r="F5115" s="17">
        <f t="shared" si="100"/>
        <v>0</v>
      </c>
      <c r="G5115" s="17">
        <f t="shared" si="100"/>
        <v>0</v>
      </c>
      <c r="H5115" s="17">
        <f t="shared" si="100"/>
        <v>0</v>
      </c>
      <c r="I5115" s="17">
        <v>0</v>
      </c>
      <c r="J5115" s="17">
        <v>0</v>
      </c>
      <c r="K5115" s="17">
        <v>0</v>
      </c>
      <c r="L5115" s="17">
        <v>0</v>
      </c>
      <c r="M5115" s="17">
        <v>0</v>
      </c>
      <c r="N5115" s="17">
        <v>0</v>
      </c>
      <c r="O5115" s="17">
        <v>0</v>
      </c>
      <c r="P5115" s="17">
        <v>0</v>
      </c>
      <c r="Q5115" s="17">
        <v>0</v>
      </c>
      <c r="R5115" s="17">
        <v>0</v>
      </c>
    </row>
    <row r="5116" spans="2:18" hidden="1" x14ac:dyDescent="0.25">
      <c r="B5116" s="11" t="s">
        <v>1</v>
      </c>
      <c r="C5116" s="13" t="s">
        <v>12</v>
      </c>
      <c r="D5116" s="12">
        <f t="shared" si="100"/>
        <v>0</v>
      </c>
      <c r="E5116" s="12">
        <f t="shared" si="100"/>
        <v>0</v>
      </c>
      <c r="F5116" s="12">
        <f t="shared" si="100"/>
        <v>0</v>
      </c>
      <c r="G5116" s="12">
        <f t="shared" si="100"/>
        <v>0</v>
      </c>
      <c r="H5116" s="12">
        <f t="shared" si="100"/>
        <v>0</v>
      </c>
      <c r="I5116" s="12">
        <v>0</v>
      </c>
      <c r="J5116" s="12">
        <v>0</v>
      </c>
      <c r="K5116" s="12">
        <v>0</v>
      </c>
      <c r="L5116" s="12">
        <v>0</v>
      </c>
      <c r="M5116" s="12">
        <v>0</v>
      </c>
      <c r="N5116" s="12">
        <v>0</v>
      </c>
      <c r="O5116" s="12">
        <v>0</v>
      </c>
      <c r="P5116" s="12">
        <v>0</v>
      </c>
      <c r="Q5116" s="12">
        <v>0</v>
      </c>
      <c r="R5116" s="12">
        <v>0</v>
      </c>
    </row>
    <row r="5117" spans="2:18" hidden="1" x14ac:dyDescent="0.25">
      <c r="B5117" s="8" t="s">
        <v>1</v>
      </c>
      <c r="C5117" s="10" t="s">
        <v>16</v>
      </c>
      <c r="D5117" s="9">
        <f t="shared" si="100"/>
        <v>0</v>
      </c>
      <c r="E5117" s="9">
        <f t="shared" si="100"/>
        <v>0</v>
      </c>
      <c r="F5117" s="9">
        <f t="shared" si="100"/>
        <v>0</v>
      </c>
      <c r="G5117" s="9">
        <f t="shared" si="100"/>
        <v>0</v>
      </c>
      <c r="H5117" s="9">
        <f t="shared" si="100"/>
        <v>0</v>
      </c>
      <c r="I5117" s="9">
        <v>0</v>
      </c>
      <c r="J5117" s="9">
        <v>0</v>
      </c>
      <c r="K5117" s="9">
        <v>0</v>
      </c>
      <c r="L5117" s="9">
        <v>0</v>
      </c>
      <c r="M5117" s="9">
        <v>0</v>
      </c>
      <c r="N5117" s="9">
        <v>0</v>
      </c>
      <c r="O5117" s="9">
        <v>0</v>
      </c>
      <c r="P5117" s="9">
        <v>0</v>
      </c>
      <c r="Q5117" s="9">
        <v>0</v>
      </c>
      <c r="R5117" s="9">
        <v>0</v>
      </c>
    </row>
    <row r="5118" spans="2:18" ht="15.75" hidden="1" thickBot="1" x14ac:dyDescent="0.3">
      <c r="B5118" s="15" t="s">
        <v>1947</v>
      </c>
      <c r="C5118" s="16" t="s">
        <v>1948</v>
      </c>
      <c r="D5118" s="17">
        <f t="shared" si="100"/>
        <v>0</v>
      </c>
      <c r="E5118" s="17">
        <f t="shared" si="100"/>
        <v>0</v>
      </c>
      <c r="F5118" s="17">
        <f t="shared" si="100"/>
        <v>0</v>
      </c>
      <c r="G5118" s="17">
        <f t="shared" si="100"/>
        <v>0</v>
      </c>
      <c r="H5118" s="17">
        <f t="shared" si="100"/>
        <v>0</v>
      </c>
      <c r="I5118" s="17">
        <v>0</v>
      </c>
      <c r="J5118" s="17">
        <v>0</v>
      </c>
      <c r="K5118" s="17">
        <v>0</v>
      </c>
      <c r="L5118" s="17">
        <v>0</v>
      </c>
      <c r="M5118" s="17">
        <v>0</v>
      </c>
      <c r="N5118" s="17">
        <v>0</v>
      </c>
      <c r="O5118" s="17">
        <v>0</v>
      </c>
      <c r="P5118" s="17">
        <v>0</v>
      </c>
      <c r="Q5118" s="17">
        <v>0</v>
      </c>
      <c r="R5118" s="17">
        <v>0</v>
      </c>
    </row>
    <row r="5119" spans="2:18" hidden="1" x14ac:dyDescent="0.25">
      <c r="B5119" s="11" t="s">
        <v>1</v>
      </c>
      <c r="C5119" s="13" t="s">
        <v>12</v>
      </c>
      <c r="D5119" s="12">
        <f t="shared" si="100"/>
        <v>0</v>
      </c>
      <c r="E5119" s="12">
        <f t="shared" si="100"/>
        <v>0</v>
      </c>
      <c r="F5119" s="12">
        <f t="shared" si="100"/>
        <v>0</v>
      </c>
      <c r="G5119" s="12">
        <f t="shared" si="100"/>
        <v>0</v>
      </c>
      <c r="H5119" s="12">
        <f t="shared" si="100"/>
        <v>0</v>
      </c>
      <c r="I5119" s="12">
        <v>0</v>
      </c>
      <c r="J5119" s="12">
        <v>0</v>
      </c>
      <c r="K5119" s="12">
        <v>0</v>
      </c>
      <c r="L5119" s="12">
        <v>0</v>
      </c>
      <c r="M5119" s="12">
        <v>0</v>
      </c>
      <c r="N5119" s="12">
        <v>0</v>
      </c>
      <c r="O5119" s="12">
        <v>0</v>
      </c>
      <c r="P5119" s="12">
        <v>0</v>
      </c>
      <c r="Q5119" s="12">
        <v>0</v>
      </c>
      <c r="R5119" s="12">
        <v>0</v>
      </c>
    </row>
    <row r="5120" spans="2:18" hidden="1" x14ac:dyDescent="0.25">
      <c r="B5120" s="8" t="s">
        <v>1</v>
      </c>
      <c r="C5120" s="10" t="s">
        <v>15</v>
      </c>
      <c r="D5120" s="9">
        <f t="shared" si="100"/>
        <v>0</v>
      </c>
      <c r="E5120" s="9">
        <f t="shared" si="100"/>
        <v>0</v>
      </c>
      <c r="F5120" s="9">
        <f t="shared" si="100"/>
        <v>0</v>
      </c>
      <c r="G5120" s="9">
        <f t="shared" si="100"/>
        <v>0</v>
      </c>
      <c r="H5120" s="9">
        <f t="shared" si="100"/>
        <v>0</v>
      </c>
      <c r="I5120" s="9">
        <v>0</v>
      </c>
      <c r="J5120" s="9">
        <v>0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  <c r="Q5120" s="9">
        <v>0</v>
      </c>
      <c r="R5120" s="9">
        <v>0</v>
      </c>
    </row>
    <row r="5121" spans="2:18" hidden="1" x14ac:dyDescent="0.25">
      <c r="B5121" s="8" t="s">
        <v>1</v>
      </c>
      <c r="C5121" s="10" t="s">
        <v>16</v>
      </c>
      <c r="D5121" s="9">
        <f t="shared" si="100"/>
        <v>0</v>
      </c>
      <c r="E5121" s="9">
        <f t="shared" si="100"/>
        <v>0</v>
      </c>
      <c r="F5121" s="9">
        <f t="shared" si="100"/>
        <v>0</v>
      </c>
      <c r="G5121" s="9">
        <f t="shared" si="100"/>
        <v>0</v>
      </c>
      <c r="H5121" s="9">
        <f t="shared" si="100"/>
        <v>0</v>
      </c>
      <c r="I5121" s="9">
        <v>0</v>
      </c>
      <c r="J5121" s="9">
        <v>0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</row>
    <row r="5122" spans="2:18" hidden="1" x14ac:dyDescent="0.25">
      <c r="B5122" s="11" t="s">
        <v>1</v>
      </c>
      <c r="C5122" s="13" t="s">
        <v>20</v>
      </c>
      <c r="D5122" s="12">
        <f t="shared" ref="D5122:H5172" si="101">I5122+N5122</f>
        <v>0</v>
      </c>
      <c r="E5122" s="12">
        <f t="shared" si="101"/>
        <v>0</v>
      </c>
      <c r="F5122" s="12">
        <f t="shared" si="101"/>
        <v>0</v>
      </c>
      <c r="G5122" s="12">
        <f t="shared" si="101"/>
        <v>0</v>
      </c>
      <c r="H5122" s="12">
        <f t="shared" si="101"/>
        <v>0</v>
      </c>
      <c r="I5122" s="12">
        <v>0</v>
      </c>
      <c r="J5122" s="12">
        <v>0</v>
      </c>
      <c r="K5122" s="12">
        <v>0</v>
      </c>
      <c r="L5122" s="12">
        <v>0</v>
      </c>
      <c r="M5122" s="12">
        <v>0</v>
      </c>
      <c r="N5122" s="12">
        <v>0</v>
      </c>
      <c r="O5122" s="12">
        <v>0</v>
      </c>
      <c r="P5122" s="12">
        <v>0</v>
      </c>
      <c r="Q5122" s="12">
        <v>0</v>
      </c>
      <c r="R5122" s="12">
        <v>0</v>
      </c>
    </row>
    <row r="5123" spans="2:18" hidden="1" x14ac:dyDescent="0.25">
      <c r="B5123" s="11" t="s">
        <v>1</v>
      </c>
      <c r="C5123" s="13" t="s">
        <v>22</v>
      </c>
      <c r="D5123" s="12">
        <f t="shared" si="101"/>
        <v>0</v>
      </c>
      <c r="E5123" s="12">
        <f t="shared" si="101"/>
        <v>0</v>
      </c>
      <c r="F5123" s="12">
        <f t="shared" si="101"/>
        <v>0</v>
      </c>
      <c r="G5123" s="12">
        <f t="shared" si="101"/>
        <v>0</v>
      </c>
      <c r="H5123" s="12">
        <f t="shared" si="101"/>
        <v>0</v>
      </c>
      <c r="I5123" s="12">
        <v>0</v>
      </c>
      <c r="J5123" s="12">
        <v>0</v>
      </c>
      <c r="K5123" s="12">
        <v>0</v>
      </c>
      <c r="L5123" s="12">
        <v>0</v>
      </c>
      <c r="M5123" s="12">
        <v>0</v>
      </c>
      <c r="N5123" s="12">
        <v>0</v>
      </c>
      <c r="O5123" s="12">
        <v>0</v>
      </c>
      <c r="P5123" s="12">
        <v>0</v>
      </c>
      <c r="Q5123" s="12">
        <v>0</v>
      </c>
      <c r="R5123" s="12">
        <v>0</v>
      </c>
    </row>
    <row r="5124" spans="2:18" ht="15.75" hidden="1" thickBot="1" x14ac:dyDescent="0.3">
      <c r="B5124" s="15" t="s">
        <v>1949</v>
      </c>
      <c r="C5124" s="16" t="s">
        <v>1950</v>
      </c>
      <c r="D5124" s="17">
        <f t="shared" si="101"/>
        <v>0</v>
      </c>
      <c r="E5124" s="17">
        <f t="shared" si="101"/>
        <v>0</v>
      </c>
      <c r="F5124" s="17">
        <f t="shared" si="101"/>
        <v>0</v>
      </c>
      <c r="G5124" s="17">
        <f t="shared" si="101"/>
        <v>0</v>
      </c>
      <c r="H5124" s="17">
        <f t="shared" si="101"/>
        <v>0</v>
      </c>
      <c r="I5124" s="17">
        <v>0</v>
      </c>
      <c r="J5124" s="17">
        <v>0</v>
      </c>
      <c r="K5124" s="17">
        <v>0</v>
      </c>
      <c r="L5124" s="17">
        <v>0</v>
      </c>
      <c r="M5124" s="17">
        <v>0</v>
      </c>
      <c r="N5124" s="17">
        <v>0</v>
      </c>
      <c r="O5124" s="17">
        <v>0</v>
      </c>
      <c r="P5124" s="17">
        <v>0</v>
      </c>
      <c r="Q5124" s="17">
        <v>0</v>
      </c>
      <c r="R5124" s="17">
        <v>0</v>
      </c>
    </row>
    <row r="5125" spans="2:18" hidden="1" x14ac:dyDescent="0.25">
      <c r="B5125" s="11" t="s">
        <v>1</v>
      </c>
      <c r="C5125" s="13" t="s">
        <v>12</v>
      </c>
      <c r="D5125" s="12">
        <f t="shared" si="101"/>
        <v>0</v>
      </c>
      <c r="E5125" s="12">
        <f t="shared" si="101"/>
        <v>0</v>
      </c>
      <c r="F5125" s="12">
        <f t="shared" si="101"/>
        <v>0</v>
      </c>
      <c r="G5125" s="12">
        <f t="shared" si="101"/>
        <v>0</v>
      </c>
      <c r="H5125" s="12">
        <f t="shared" si="101"/>
        <v>0</v>
      </c>
      <c r="I5125" s="12">
        <v>0</v>
      </c>
      <c r="J5125" s="12">
        <v>0</v>
      </c>
      <c r="K5125" s="12">
        <v>0</v>
      </c>
      <c r="L5125" s="12">
        <v>0</v>
      </c>
      <c r="M5125" s="12">
        <v>0</v>
      </c>
      <c r="N5125" s="12">
        <v>0</v>
      </c>
      <c r="O5125" s="12">
        <v>0</v>
      </c>
      <c r="P5125" s="12">
        <v>0</v>
      </c>
      <c r="Q5125" s="12">
        <v>0</v>
      </c>
      <c r="R5125" s="12">
        <v>0</v>
      </c>
    </row>
    <row r="5126" spans="2:18" hidden="1" x14ac:dyDescent="0.25">
      <c r="B5126" s="8" t="s">
        <v>1</v>
      </c>
      <c r="C5126" s="10" t="s">
        <v>16</v>
      </c>
      <c r="D5126" s="9">
        <f t="shared" si="101"/>
        <v>0</v>
      </c>
      <c r="E5126" s="9">
        <f t="shared" si="101"/>
        <v>0</v>
      </c>
      <c r="F5126" s="9">
        <f t="shared" si="101"/>
        <v>0</v>
      </c>
      <c r="G5126" s="9">
        <f t="shared" si="101"/>
        <v>0</v>
      </c>
      <c r="H5126" s="9">
        <f t="shared" si="101"/>
        <v>0</v>
      </c>
      <c r="I5126" s="9">
        <v>0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  <c r="Q5126" s="9">
        <v>0</v>
      </c>
      <c r="R5126" s="9">
        <v>0</v>
      </c>
    </row>
    <row r="5127" spans="2:18" hidden="1" x14ac:dyDescent="0.25">
      <c r="B5127" s="11" t="s">
        <v>1</v>
      </c>
      <c r="C5127" s="13" t="s">
        <v>20</v>
      </c>
      <c r="D5127" s="12">
        <f t="shared" si="101"/>
        <v>0</v>
      </c>
      <c r="E5127" s="12">
        <f t="shared" si="101"/>
        <v>0</v>
      </c>
      <c r="F5127" s="12">
        <f t="shared" si="101"/>
        <v>0</v>
      </c>
      <c r="G5127" s="12">
        <f t="shared" si="101"/>
        <v>0</v>
      </c>
      <c r="H5127" s="12">
        <f t="shared" si="101"/>
        <v>0</v>
      </c>
      <c r="I5127" s="12">
        <v>0</v>
      </c>
      <c r="J5127" s="12">
        <v>0</v>
      </c>
      <c r="K5127" s="12">
        <v>0</v>
      </c>
      <c r="L5127" s="12">
        <v>0</v>
      </c>
      <c r="M5127" s="12">
        <v>0</v>
      </c>
      <c r="N5127" s="12">
        <v>0</v>
      </c>
      <c r="O5127" s="12">
        <v>0</v>
      </c>
      <c r="P5127" s="12">
        <v>0</v>
      </c>
      <c r="Q5127" s="12">
        <v>0</v>
      </c>
      <c r="R5127" s="12">
        <v>0</v>
      </c>
    </row>
    <row r="5128" spans="2:18" ht="75.75" hidden="1" thickBot="1" x14ac:dyDescent="0.3">
      <c r="B5128" s="15" t="s">
        <v>1951</v>
      </c>
      <c r="C5128" s="16" t="s">
        <v>1952</v>
      </c>
      <c r="D5128" s="17">
        <f t="shared" si="101"/>
        <v>0</v>
      </c>
      <c r="E5128" s="17">
        <f t="shared" si="101"/>
        <v>0</v>
      </c>
      <c r="F5128" s="17">
        <f t="shared" si="101"/>
        <v>0</v>
      </c>
      <c r="G5128" s="17">
        <f t="shared" si="101"/>
        <v>0</v>
      </c>
      <c r="H5128" s="17">
        <f t="shared" si="101"/>
        <v>0</v>
      </c>
      <c r="I5128" s="17">
        <v>0</v>
      </c>
      <c r="J5128" s="17">
        <v>0</v>
      </c>
      <c r="K5128" s="17">
        <v>0</v>
      </c>
      <c r="L5128" s="17">
        <v>0</v>
      </c>
      <c r="M5128" s="17">
        <v>0</v>
      </c>
      <c r="N5128" s="17">
        <v>0</v>
      </c>
      <c r="O5128" s="17">
        <v>0</v>
      </c>
      <c r="P5128" s="17">
        <v>0</v>
      </c>
      <c r="Q5128" s="17">
        <v>0</v>
      </c>
      <c r="R5128" s="17">
        <v>0</v>
      </c>
    </row>
    <row r="5129" spans="2:18" hidden="1" x14ac:dyDescent="0.25">
      <c r="B5129" s="11" t="s">
        <v>1</v>
      </c>
      <c r="C5129" s="13" t="s">
        <v>12</v>
      </c>
      <c r="D5129" s="12">
        <f t="shared" si="101"/>
        <v>0</v>
      </c>
      <c r="E5129" s="12">
        <f t="shared" si="101"/>
        <v>0</v>
      </c>
      <c r="F5129" s="12">
        <f t="shared" si="101"/>
        <v>0</v>
      </c>
      <c r="G5129" s="12">
        <f t="shared" si="101"/>
        <v>0</v>
      </c>
      <c r="H5129" s="12">
        <f t="shared" si="101"/>
        <v>0</v>
      </c>
      <c r="I5129" s="12">
        <v>0</v>
      </c>
      <c r="J5129" s="12">
        <v>0</v>
      </c>
      <c r="K5129" s="12">
        <v>0</v>
      </c>
      <c r="L5129" s="12">
        <v>0</v>
      </c>
      <c r="M5129" s="12">
        <v>0</v>
      </c>
      <c r="N5129" s="12">
        <v>0</v>
      </c>
      <c r="O5129" s="12">
        <v>0</v>
      </c>
      <c r="P5129" s="12">
        <v>0</v>
      </c>
      <c r="Q5129" s="12">
        <v>0</v>
      </c>
      <c r="R5129" s="12">
        <v>0</v>
      </c>
    </row>
    <row r="5130" spans="2:18" hidden="1" x14ac:dyDescent="0.25">
      <c r="B5130" s="8" t="s">
        <v>1</v>
      </c>
      <c r="C5130" s="10" t="s">
        <v>16</v>
      </c>
      <c r="D5130" s="9">
        <f t="shared" si="101"/>
        <v>0</v>
      </c>
      <c r="E5130" s="9">
        <f t="shared" si="101"/>
        <v>0</v>
      </c>
      <c r="F5130" s="9">
        <f t="shared" si="101"/>
        <v>0</v>
      </c>
      <c r="G5130" s="9">
        <f t="shared" si="101"/>
        <v>0</v>
      </c>
      <c r="H5130" s="9">
        <f t="shared" si="101"/>
        <v>0</v>
      </c>
      <c r="I5130" s="9">
        <v>0</v>
      </c>
      <c r="J5130" s="9">
        <v>0</v>
      </c>
      <c r="K5130" s="9">
        <v>0</v>
      </c>
      <c r="L5130" s="9">
        <v>0</v>
      </c>
      <c r="M5130" s="9">
        <v>0</v>
      </c>
      <c r="N5130" s="9">
        <v>0</v>
      </c>
      <c r="O5130" s="9">
        <v>0</v>
      </c>
      <c r="P5130" s="9">
        <v>0</v>
      </c>
      <c r="Q5130" s="9">
        <v>0</v>
      </c>
      <c r="R5130" s="9">
        <v>0</v>
      </c>
    </row>
    <row r="5131" spans="2:18" hidden="1" x14ac:dyDescent="0.25">
      <c r="B5131" s="11" t="s">
        <v>1</v>
      </c>
      <c r="C5131" s="13" t="s">
        <v>20</v>
      </c>
      <c r="D5131" s="12">
        <f t="shared" si="101"/>
        <v>0</v>
      </c>
      <c r="E5131" s="12">
        <f t="shared" si="101"/>
        <v>0</v>
      </c>
      <c r="F5131" s="12">
        <f t="shared" si="101"/>
        <v>0</v>
      </c>
      <c r="G5131" s="12">
        <f t="shared" si="101"/>
        <v>0</v>
      </c>
      <c r="H5131" s="12">
        <f t="shared" si="101"/>
        <v>0</v>
      </c>
      <c r="I5131" s="12">
        <v>0</v>
      </c>
      <c r="J5131" s="12">
        <v>0</v>
      </c>
      <c r="K5131" s="12">
        <v>0</v>
      </c>
      <c r="L5131" s="12">
        <v>0</v>
      </c>
      <c r="M5131" s="12">
        <v>0</v>
      </c>
      <c r="N5131" s="12">
        <v>0</v>
      </c>
      <c r="O5131" s="12">
        <v>0</v>
      </c>
      <c r="P5131" s="12">
        <v>0</v>
      </c>
      <c r="Q5131" s="12">
        <v>0</v>
      </c>
      <c r="R5131" s="12">
        <v>0</v>
      </c>
    </row>
    <row r="5132" spans="2:18" ht="30.75" hidden="1" thickBot="1" x14ac:dyDescent="0.3">
      <c r="B5132" s="15" t="s">
        <v>1953</v>
      </c>
      <c r="C5132" s="16" t="s">
        <v>1954</v>
      </c>
      <c r="D5132" s="17">
        <f t="shared" si="101"/>
        <v>0</v>
      </c>
      <c r="E5132" s="17">
        <f t="shared" si="101"/>
        <v>0</v>
      </c>
      <c r="F5132" s="17">
        <f t="shared" si="101"/>
        <v>0</v>
      </c>
      <c r="G5132" s="17">
        <f t="shared" si="101"/>
        <v>0</v>
      </c>
      <c r="H5132" s="17">
        <f t="shared" si="101"/>
        <v>0</v>
      </c>
      <c r="I5132" s="17">
        <v>0</v>
      </c>
      <c r="J5132" s="17">
        <v>0</v>
      </c>
      <c r="K5132" s="17">
        <v>0</v>
      </c>
      <c r="L5132" s="17">
        <v>0</v>
      </c>
      <c r="M5132" s="17">
        <v>0</v>
      </c>
      <c r="N5132" s="17">
        <v>0</v>
      </c>
      <c r="O5132" s="17">
        <v>0</v>
      </c>
      <c r="P5132" s="17">
        <v>0</v>
      </c>
      <c r="Q5132" s="17">
        <v>0</v>
      </c>
      <c r="R5132" s="17">
        <v>0</v>
      </c>
    </row>
    <row r="5133" spans="2:18" hidden="1" x14ac:dyDescent="0.25">
      <c r="B5133" s="11" t="s">
        <v>1</v>
      </c>
      <c r="C5133" s="13" t="s">
        <v>12</v>
      </c>
      <c r="D5133" s="12">
        <f t="shared" si="101"/>
        <v>0</v>
      </c>
      <c r="E5133" s="12">
        <f t="shared" si="101"/>
        <v>0</v>
      </c>
      <c r="F5133" s="12">
        <f t="shared" si="101"/>
        <v>0</v>
      </c>
      <c r="G5133" s="12">
        <f t="shared" si="101"/>
        <v>0</v>
      </c>
      <c r="H5133" s="12">
        <f t="shared" si="101"/>
        <v>0</v>
      </c>
      <c r="I5133" s="12">
        <v>0</v>
      </c>
      <c r="J5133" s="12">
        <v>0</v>
      </c>
      <c r="K5133" s="12">
        <v>0</v>
      </c>
      <c r="L5133" s="12">
        <v>0</v>
      </c>
      <c r="M5133" s="12">
        <v>0</v>
      </c>
      <c r="N5133" s="12">
        <v>0</v>
      </c>
      <c r="O5133" s="12">
        <v>0</v>
      </c>
      <c r="P5133" s="12">
        <v>0</v>
      </c>
      <c r="Q5133" s="12">
        <v>0</v>
      </c>
      <c r="R5133" s="12">
        <v>0</v>
      </c>
    </row>
    <row r="5134" spans="2:18" hidden="1" x14ac:dyDescent="0.25">
      <c r="B5134" s="8" t="s">
        <v>1</v>
      </c>
      <c r="C5134" s="10" t="s">
        <v>16</v>
      </c>
      <c r="D5134" s="9">
        <f t="shared" si="101"/>
        <v>0</v>
      </c>
      <c r="E5134" s="9">
        <f t="shared" si="101"/>
        <v>0</v>
      </c>
      <c r="F5134" s="9">
        <f t="shared" si="101"/>
        <v>0</v>
      </c>
      <c r="G5134" s="9">
        <f t="shared" si="101"/>
        <v>0</v>
      </c>
      <c r="H5134" s="9">
        <f t="shared" si="101"/>
        <v>0</v>
      </c>
      <c r="I5134" s="9">
        <v>0</v>
      </c>
      <c r="J5134" s="9">
        <v>0</v>
      </c>
      <c r="K5134" s="9">
        <v>0</v>
      </c>
      <c r="L5134" s="9">
        <v>0</v>
      </c>
      <c r="M5134" s="9">
        <v>0</v>
      </c>
      <c r="N5134" s="9">
        <v>0</v>
      </c>
      <c r="O5134" s="9">
        <v>0</v>
      </c>
      <c r="P5134" s="9">
        <v>0</v>
      </c>
      <c r="Q5134" s="9">
        <v>0</v>
      </c>
      <c r="R5134" s="9">
        <v>0</v>
      </c>
    </row>
    <row r="5135" spans="2:18" ht="15.75" hidden="1" thickBot="1" x14ac:dyDescent="0.3">
      <c r="B5135" s="15" t="s">
        <v>1955</v>
      </c>
      <c r="C5135" s="16" t="s">
        <v>1956</v>
      </c>
      <c r="D5135" s="17">
        <f t="shared" si="101"/>
        <v>0</v>
      </c>
      <c r="E5135" s="17">
        <f t="shared" si="101"/>
        <v>0</v>
      </c>
      <c r="F5135" s="17">
        <f t="shared" si="101"/>
        <v>0</v>
      </c>
      <c r="G5135" s="17">
        <f t="shared" si="101"/>
        <v>0</v>
      </c>
      <c r="H5135" s="17">
        <f t="shared" si="101"/>
        <v>0</v>
      </c>
      <c r="I5135" s="17">
        <v>0</v>
      </c>
      <c r="J5135" s="17">
        <v>0</v>
      </c>
      <c r="K5135" s="17">
        <v>0</v>
      </c>
      <c r="L5135" s="17">
        <v>0</v>
      </c>
      <c r="M5135" s="17">
        <v>0</v>
      </c>
      <c r="N5135" s="17">
        <v>0</v>
      </c>
      <c r="O5135" s="17">
        <v>0</v>
      </c>
      <c r="P5135" s="17">
        <v>0</v>
      </c>
      <c r="Q5135" s="17">
        <v>0</v>
      </c>
      <c r="R5135" s="17">
        <v>0</v>
      </c>
    </row>
    <row r="5136" spans="2:18" hidden="1" x14ac:dyDescent="0.25">
      <c r="B5136" s="11" t="s">
        <v>1</v>
      </c>
      <c r="C5136" s="13" t="s">
        <v>12</v>
      </c>
      <c r="D5136" s="12">
        <f t="shared" si="101"/>
        <v>0</v>
      </c>
      <c r="E5136" s="12">
        <f t="shared" si="101"/>
        <v>0</v>
      </c>
      <c r="F5136" s="12">
        <f t="shared" si="101"/>
        <v>0</v>
      </c>
      <c r="G5136" s="12">
        <f t="shared" si="101"/>
        <v>0</v>
      </c>
      <c r="H5136" s="12">
        <f t="shared" si="101"/>
        <v>0</v>
      </c>
      <c r="I5136" s="12">
        <v>0</v>
      </c>
      <c r="J5136" s="12">
        <v>0</v>
      </c>
      <c r="K5136" s="12">
        <v>0</v>
      </c>
      <c r="L5136" s="12">
        <v>0</v>
      </c>
      <c r="M5136" s="12">
        <v>0</v>
      </c>
      <c r="N5136" s="12">
        <v>0</v>
      </c>
      <c r="O5136" s="12">
        <v>0</v>
      </c>
      <c r="P5136" s="12">
        <v>0</v>
      </c>
      <c r="Q5136" s="12">
        <v>0</v>
      </c>
      <c r="R5136" s="12">
        <v>0</v>
      </c>
    </row>
    <row r="5137" spans="2:18" hidden="1" x14ac:dyDescent="0.25">
      <c r="B5137" s="8" t="s">
        <v>1</v>
      </c>
      <c r="C5137" s="10" t="s">
        <v>16</v>
      </c>
      <c r="D5137" s="9">
        <f t="shared" si="101"/>
        <v>0</v>
      </c>
      <c r="E5137" s="9">
        <f t="shared" si="101"/>
        <v>0</v>
      </c>
      <c r="F5137" s="9">
        <f t="shared" si="101"/>
        <v>0</v>
      </c>
      <c r="G5137" s="9">
        <f t="shared" si="101"/>
        <v>0</v>
      </c>
      <c r="H5137" s="9">
        <f t="shared" si="101"/>
        <v>0</v>
      </c>
      <c r="I5137" s="9">
        <v>0</v>
      </c>
      <c r="J5137" s="9">
        <v>0</v>
      </c>
      <c r="K5137" s="9">
        <v>0</v>
      </c>
      <c r="L5137" s="9">
        <v>0</v>
      </c>
      <c r="M5137" s="9">
        <v>0</v>
      </c>
      <c r="N5137" s="9">
        <v>0</v>
      </c>
      <c r="O5137" s="9">
        <v>0</v>
      </c>
      <c r="P5137" s="9">
        <v>0</v>
      </c>
      <c r="Q5137" s="9">
        <v>0</v>
      </c>
      <c r="R5137" s="9">
        <v>0</v>
      </c>
    </row>
    <row r="5138" spans="2:18" ht="45.75" hidden="1" thickBot="1" x14ac:dyDescent="0.3">
      <c r="B5138" s="15" t="s">
        <v>1957</v>
      </c>
      <c r="C5138" s="16" t="s">
        <v>1958</v>
      </c>
      <c r="D5138" s="17">
        <f t="shared" si="101"/>
        <v>0</v>
      </c>
      <c r="E5138" s="17">
        <f t="shared" si="101"/>
        <v>0</v>
      </c>
      <c r="F5138" s="17">
        <f t="shared" si="101"/>
        <v>0</v>
      </c>
      <c r="G5138" s="17">
        <f t="shared" si="101"/>
        <v>0</v>
      </c>
      <c r="H5138" s="17">
        <f t="shared" si="101"/>
        <v>0</v>
      </c>
      <c r="I5138" s="17">
        <v>0</v>
      </c>
      <c r="J5138" s="17">
        <v>0</v>
      </c>
      <c r="K5138" s="17">
        <v>0</v>
      </c>
      <c r="L5138" s="17">
        <v>0</v>
      </c>
      <c r="M5138" s="17">
        <v>0</v>
      </c>
      <c r="N5138" s="17">
        <v>0</v>
      </c>
      <c r="O5138" s="17">
        <v>0</v>
      </c>
      <c r="P5138" s="17">
        <v>0</v>
      </c>
      <c r="Q5138" s="17">
        <v>0</v>
      </c>
      <c r="R5138" s="17">
        <v>0</v>
      </c>
    </row>
    <row r="5139" spans="2:18" hidden="1" x14ac:dyDescent="0.25">
      <c r="B5139" s="11" t="s">
        <v>1</v>
      </c>
      <c r="C5139" s="13" t="s">
        <v>12</v>
      </c>
      <c r="D5139" s="12">
        <f t="shared" si="101"/>
        <v>0</v>
      </c>
      <c r="E5139" s="12">
        <f t="shared" si="101"/>
        <v>0</v>
      </c>
      <c r="F5139" s="12">
        <f t="shared" si="101"/>
        <v>0</v>
      </c>
      <c r="G5139" s="12">
        <f t="shared" si="101"/>
        <v>0</v>
      </c>
      <c r="H5139" s="12">
        <f t="shared" si="101"/>
        <v>0</v>
      </c>
      <c r="I5139" s="12">
        <v>0</v>
      </c>
      <c r="J5139" s="12">
        <v>0</v>
      </c>
      <c r="K5139" s="12">
        <v>0</v>
      </c>
      <c r="L5139" s="12">
        <v>0</v>
      </c>
      <c r="M5139" s="12">
        <v>0</v>
      </c>
      <c r="N5139" s="12">
        <v>0</v>
      </c>
      <c r="O5139" s="12">
        <v>0</v>
      </c>
      <c r="P5139" s="12">
        <v>0</v>
      </c>
      <c r="Q5139" s="12">
        <v>0</v>
      </c>
      <c r="R5139" s="12">
        <v>0</v>
      </c>
    </row>
    <row r="5140" spans="2:18" hidden="1" x14ac:dyDescent="0.25">
      <c r="B5140" s="8" t="s">
        <v>1</v>
      </c>
      <c r="C5140" s="10" t="s">
        <v>16</v>
      </c>
      <c r="D5140" s="9">
        <f t="shared" si="101"/>
        <v>0</v>
      </c>
      <c r="E5140" s="9">
        <f t="shared" si="101"/>
        <v>0</v>
      </c>
      <c r="F5140" s="9">
        <f t="shared" si="101"/>
        <v>0</v>
      </c>
      <c r="G5140" s="9">
        <f t="shared" si="101"/>
        <v>0</v>
      </c>
      <c r="H5140" s="9">
        <f t="shared" si="101"/>
        <v>0</v>
      </c>
      <c r="I5140" s="9">
        <v>0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  <c r="Q5140" s="9">
        <v>0</v>
      </c>
      <c r="R5140" s="9">
        <v>0</v>
      </c>
    </row>
    <row r="5141" spans="2:18" hidden="1" x14ac:dyDescent="0.25">
      <c r="B5141" s="11" t="s">
        <v>1</v>
      </c>
      <c r="C5141" s="13" t="s">
        <v>20</v>
      </c>
      <c r="D5141" s="12">
        <f t="shared" si="101"/>
        <v>0</v>
      </c>
      <c r="E5141" s="12">
        <f t="shared" si="101"/>
        <v>0</v>
      </c>
      <c r="F5141" s="12">
        <f t="shared" si="101"/>
        <v>0</v>
      </c>
      <c r="G5141" s="12">
        <f t="shared" si="101"/>
        <v>0</v>
      </c>
      <c r="H5141" s="12">
        <f t="shared" si="101"/>
        <v>0</v>
      </c>
      <c r="I5141" s="12">
        <v>0</v>
      </c>
      <c r="J5141" s="12">
        <v>0</v>
      </c>
      <c r="K5141" s="12">
        <v>0</v>
      </c>
      <c r="L5141" s="12">
        <v>0</v>
      </c>
      <c r="M5141" s="12">
        <v>0</v>
      </c>
      <c r="N5141" s="12">
        <v>0</v>
      </c>
      <c r="O5141" s="12">
        <v>0</v>
      </c>
      <c r="P5141" s="12">
        <v>0</v>
      </c>
      <c r="Q5141" s="12">
        <v>0</v>
      </c>
      <c r="R5141" s="12">
        <v>0</v>
      </c>
    </row>
    <row r="5142" spans="2:18" ht="30.75" hidden="1" thickBot="1" x14ac:dyDescent="0.3">
      <c r="B5142" s="15" t="s">
        <v>1959</v>
      </c>
      <c r="C5142" s="16" t="s">
        <v>1960</v>
      </c>
      <c r="D5142" s="17">
        <f t="shared" si="101"/>
        <v>0</v>
      </c>
      <c r="E5142" s="17">
        <f t="shared" si="101"/>
        <v>0</v>
      </c>
      <c r="F5142" s="17">
        <f t="shared" si="101"/>
        <v>0</v>
      </c>
      <c r="G5142" s="17">
        <f t="shared" si="101"/>
        <v>0</v>
      </c>
      <c r="H5142" s="17">
        <f t="shared" si="101"/>
        <v>0</v>
      </c>
      <c r="I5142" s="17">
        <v>0</v>
      </c>
      <c r="J5142" s="17">
        <v>0</v>
      </c>
      <c r="K5142" s="17">
        <v>0</v>
      </c>
      <c r="L5142" s="17">
        <v>0</v>
      </c>
      <c r="M5142" s="17">
        <v>0</v>
      </c>
      <c r="N5142" s="17">
        <v>0</v>
      </c>
      <c r="O5142" s="17">
        <v>0</v>
      </c>
      <c r="P5142" s="17">
        <v>0</v>
      </c>
      <c r="Q5142" s="17">
        <v>0</v>
      </c>
      <c r="R5142" s="17">
        <v>0</v>
      </c>
    </row>
    <row r="5143" spans="2:18" hidden="1" x14ac:dyDescent="0.25">
      <c r="B5143" s="11" t="s">
        <v>1</v>
      </c>
      <c r="C5143" s="13" t="s">
        <v>12</v>
      </c>
      <c r="D5143" s="12">
        <f t="shared" si="101"/>
        <v>0</v>
      </c>
      <c r="E5143" s="12">
        <f t="shared" si="101"/>
        <v>0</v>
      </c>
      <c r="F5143" s="12">
        <f t="shared" si="101"/>
        <v>0</v>
      </c>
      <c r="G5143" s="12">
        <f t="shared" si="101"/>
        <v>0</v>
      </c>
      <c r="H5143" s="12">
        <f t="shared" si="101"/>
        <v>0</v>
      </c>
      <c r="I5143" s="12">
        <v>0</v>
      </c>
      <c r="J5143" s="12">
        <v>0</v>
      </c>
      <c r="K5143" s="12">
        <v>0</v>
      </c>
      <c r="L5143" s="12">
        <v>0</v>
      </c>
      <c r="M5143" s="12">
        <v>0</v>
      </c>
      <c r="N5143" s="12">
        <v>0</v>
      </c>
      <c r="O5143" s="12">
        <v>0</v>
      </c>
      <c r="P5143" s="12">
        <v>0</v>
      </c>
      <c r="Q5143" s="12">
        <v>0</v>
      </c>
      <c r="R5143" s="12">
        <v>0</v>
      </c>
    </row>
    <row r="5144" spans="2:18" hidden="1" x14ac:dyDescent="0.25">
      <c r="B5144" s="8" t="s">
        <v>1</v>
      </c>
      <c r="C5144" s="10" t="s">
        <v>16</v>
      </c>
      <c r="D5144" s="9">
        <f t="shared" si="101"/>
        <v>0</v>
      </c>
      <c r="E5144" s="9">
        <f t="shared" si="101"/>
        <v>0</v>
      </c>
      <c r="F5144" s="9">
        <f t="shared" si="101"/>
        <v>0</v>
      </c>
      <c r="G5144" s="9">
        <f t="shared" si="101"/>
        <v>0</v>
      </c>
      <c r="H5144" s="9">
        <f t="shared" si="101"/>
        <v>0</v>
      </c>
      <c r="I5144" s="9">
        <v>0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  <c r="Q5144" s="9">
        <v>0</v>
      </c>
      <c r="R5144" s="9">
        <v>0</v>
      </c>
    </row>
    <row r="5145" spans="2:18" ht="15.75" hidden="1" thickBot="1" x14ac:dyDescent="0.3">
      <c r="B5145" s="15" t="s">
        <v>1961</v>
      </c>
      <c r="C5145" s="16" t="s">
        <v>1962</v>
      </c>
      <c r="D5145" s="17">
        <f t="shared" si="101"/>
        <v>0</v>
      </c>
      <c r="E5145" s="17">
        <f t="shared" si="101"/>
        <v>0</v>
      </c>
      <c r="F5145" s="17">
        <f t="shared" si="101"/>
        <v>0</v>
      </c>
      <c r="G5145" s="17">
        <f t="shared" si="101"/>
        <v>0</v>
      </c>
      <c r="H5145" s="17">
        <f t="shared" si="101"/>
        <v>0</v>
      </c>
      <c r="I5145" s="17">
        <v>0</v>
      </c>
      <c r="J5145" s="17">
        <v>0</v>
      </c>
      <c r="K5145" s="17">
        <v>0</v>
      </c>
      <c r="L5145" s="17">
        <v>0</v>
      </c>
      <c r="M5145" s="17">
        <v>0</v>
      </c>
      <c r="N5145" s="17">
        <v>0</v>
      </c>
      <c r="O5145" s="17">
        <v>0</v>
      </c>
      <c r="P5145" s="17">
        <v>0</v>
      </c>
      <c r="Q5145" s="17">
        <v>0</v>
      </c>
      <c r="R5145" s="17">
        <v>0</v>
      </c>
    </row>
    <row r="5146" spans="2:18" hidden="1" x14ac:dyDescent="0.25">
      <c r="B5146" s="11" t="s">
        <v>1</v>
      </c>
      <c r="C5146" s="13" t="s">
        <v>12</v>
      </c>
      <c r="D5146" s="12">
        <f t="shared" si="101"/>
        <v>0</v>
      </c>
      <c r="E5146" s="12">
        <f t="shared" si="101"/>
        <v>0</v>
      </c>
      <c r="F5146" s="12">
        <f t="shared" si="101"/>
        <v>0</v>
      </c>
      <c r="G5146" s="12">
        <f t="shared" si="101"/>
        <v>0</v>
      </c>
      <c r="H5146" s="12">
        <f t="shared" si="101"/>
        <v>0</v>
      </c>
      <c r="I5146" s="12">
        <v>0</v>
      </c>
      <c r="J5146" s="12">
        <v>0</v>
      </c>
      <c r="K5146" s="12">
        <v>0</v>
      </c>
      <c r="L5146" s="12">
        <v>0</v>
      </c>
      <c r="M5146" s="12">
        <v>0</v>
      </c>
      <c r="N5146" s="12">
        <v>0</v>
      </c>
      <c r="O5146" s="12">
        <v>0</v>
      </c>
      <c r="P5146" s="12">
        <v>0</v>
      </c>
      <c r="Q5146" s="12">
        <v>0</v>
      </c>
      <c r="R5146" s="12">
        <v>0</v>
      </c>
    </row>
    <row r="5147" spans="2:18" hidden="1" x14ac:dyDescent="0.25">
      <c r="B5147" s="8" t="s">
        <v>1</v>
      </c>
      <c r="C5147" s="10" t="s">
        <v>16</v>
      </c>
      <c r="D5147" s="9">
        <f t="shared" si="101"/>
        <v>0</v>
      </c>
      <c r="E5147" s="9">
        <f t="shared" si="101"/>
        <v>0</v>
      </c>
      <c r="F5147" s="9">
        <f t="shared" si="101"/>
        <v>0</v>
      </c>
      <c r="G5147" s="9">
        <f t="shared" si="101"/>
        <v>0</v>
      </c>
      <c r="H5147" s="9">
        <f t="shared" si="101"/>
        <v>0</v>
      </c>
      <c r="I5147" s="9">
        <v>0</v>
      </c>
      <c r="J5147" s="9">
        <v>0</v>
      </c>
      <c r="K5147" s="9">
        <v>0</v>
      </c>
      <c r="L5147" s="9">
        <v>0</v>
      </c>
      <c r="M5147" s="9">
        <v>0</v>
      </c>
      <c r="N5147" s="9">
        <v>0</v>
      </c>
      <c r="O5147" s="9">
        <v>0</v>
      </c>
      <c r="P5147" s="9">
        <v>0</v>
      </c>
      <c r="Q5147" s="9">
        <v>0</v>
      </c>
      <c r="R5147" s="9">
        <v>0</v>
      </c>
    </row>
    <row r="5148" spans="2:18" ht="45.75" hidden="1" thickBot="1" x14ac:dyDescent="0.3">
      <c r="B5148" s="15" t="s">
        <v>1963</v>
      </c>
      <c r="C5148" s="16" t="s">
        <v>1964</v>
      </c>
      <c r="D5148" s="17">
        <f t="shared" si="101"/>
        <v>0</v>
      </c>
      <c r="E5148" s="17">
        <f t="shared" si="101"/>
        <v>0</v>
      </c>
      <c r="F5148" s="17">
        <f t="shared" si="101"/>
        <v>0</v>
      </c>
      <c r="G5148" s="17">
        <f t="shared" si="101"/>
        <v>0</v>
      </c>
      <c r="H5148" s="17">
        <f t="shared" si="101"/>
        <v>0</v>
      </c>
      <c r="I5148" s="17">
        <v>0</v>
      </c>
      <c r="J5148" s="17">
        <v>0</v>
      </c>
      <c r="K5148" s="17">
        <v>0</v>
      </c>
      <c r="L5148" s="17">
        <v>0</v>
      </c>
      <c r="M5148" s="17">
        <v>0</v>
      </c>
      <c r="N5148" s="17">
        <v>0</v>
      </c>
      <c r="O5148" s="17">
        <v>0</v>
      </c>
      <c r="P5148" s="17">
        <v>0</v>
      </c>
      <c r="Q5148" s="17">
        <v>0</v>
      </c>
      <c r="R5148" s="17">
        <v>0</v>
      </c>
    </row>
    <row r="5149" spans="2:18" hidden="1" x14ac:dyDescent="0.25">
      <c r="B5149" s="11" t="s">
        <v>1</v>
      </c>
      <c r="C5149" s="13" t="s">
        <v>12</v>
      </c>
      <c r="D5149" s="12">
        <f t="shared" si="101"/>
        <v>0</v>
      </c>
      <c r="E5149" s="12">
        <f t="shared" si="101"/>
        <v>0</v>
      </c>
      <c r="F5149" s="12">
        <f t="shared" si="101"/>
        <v>0</v>
      </c>
      <c r="G5149" s="12">
        <f t="shared" si="101"/>
        <v>0</v>
      </c>
      <c r="H5149" s="12">
        <f t="shared" si="101"/>
        <v>0</v>
      </c>
      <c r="I5149" s="12">
        <v>0</v>
      </c>
      <c r="J5149" s="12">
        <v>0</v>
      </c>
      <c r="K5149" s="12">
        <v>0</v>
      </c>
      <c r="L5149" s="12">
        <v>0</v>
      </c>
      <c r="M5149" s="12">
        <v>0</v>
      </c>
      <c r="N5149" s="12">
        <v>0</v>
      </c>
      <c r="O5149" s="12">
        <v>0</v>
      </c>
      <c r="P5149" s="12">
        <v>0</v>
      </c>
      <c r="Q5149" s="12">
        <v>0</v>
      </c>
      <c r="R5149" s="12">
        <v>0</v>
      </c>
    </row>
    <row r="5150" spans="2:18" hidden="1" x14ac:dyDescent="0.25">
      <c r="B5150" s="8" t="s">
        <v>1</v>
      </c>
      <c r="C5150" s="10" t="s">
        <v>16</v>
      </c>
      <c r="D5150" s="9">
        <f t="shared" si="101"/>
        <v>0</v>
      </c>
      <c r="E5150" s="9">
        <f t="shared" si="101"/>
        <v>0</v>
      </c>
      <c r="F5150" s="9">
        <f t="shared" si="101"/>
        <v>0</v>
      </c>
      <c r="G5150" s="9">
        <f t="shared" si="101"/>
        <v>0</v>
      </c>
      <c r="H5150" s="9">
        <f t="shared" si="101"/>
        <v>0</v>
      </c>
      <c r="I5150" s="9">
        <v>0</v>
      </c>
      <c r="J5150" s="9">
        <v>0</v>
      </c>
      <c r="K5150" s="9">
        <v>0</v>
      </c>
      <c r="L5150" s="9">
        <v>0</v>
      </c>
      <c r="M5150" s="9">
        <v>0</v>
      </c>
      <c r="N5150" s="9">
        <v>0</v>
      </c>
      <c r="O5150" s="9">
        <v>0</v>
      </c>
      <c r="P5150" s="9">
        <v>0</v>
      </c>
      <c r="Q5150" s="9">
        <v>0</v>
      </c>
      <c r="R5150" s="9">
        <v>0</v>
      </c>
    </row>
    <row r="5151" spans="2:18" ht="45.75" hidden="1" thickBot="1" x14ac:dyDescent="0.3">
      <c r="B5151" s="15" t="s">
        <v>1965</v>
      </c>
      <c r="C5151" s="16" t="s">
        <v>1966</v>
      </c>
      <c r="D5151" s="17">
        <f t="shared" si="101"/>
        <v>0</v>
      </c>
      <c r="E5151" s="17">
        <f t="shared" si="101"/>
        <v>0</v>
      </c>
      <c r="F5151" s="17">
        <f t="shared" si="101"/>
        <v>0</v>
      </c>
      <c r="G5151" s="17">
        <f t="shared" si="101"/>
        <v>0</v>
      </c>
      <c r="H5151" s="17">
        <f t="shared" si="101"/>
        <v>0</v>
      </c>
      <c r="I5151" s="17">
        <v>0</v>
      </c>
      <c r="J5151" s="17">
        <v>0</v>
      </c>
      <c r="K5151" s="17">
        <v>0</v>
      </c>
      <c r="L5151" s="17">
        <v>0</v>
      </c>
      <c r="M5151" s="17">
        <v>0</v>
      </c>
      <c r="N5151" s="17">
        <v>0</v>
      </c>
      <c r="O5151" s="17">
        <v>0</v>
      </c>
      <c r="P5151" s="17">
        <v>0</v>
      </c>
      <c r="Q5151" s="17">
        <v>0</v>
      </c>
      <c r="R5151" s="17">
        <v>0</v>
      </c>
    </row>
    <row r="5152" spans="2:18" hidden="1" x14ac:dyDescent="0.25">
      <c r="B5152" s="11" t="s">
        <v>1</v>
      </c>
      <c r="C5152" s="13" t="s">
        <v>12</v>
      </c>
      <c r="D5152" s="12">
        <f t="shared" si="101"/>
        <v>0</v>
      </c>
      <c r="E5152" s="12">
        <f t="shared" si="101"/>
        <v>0</v>
      </c>
      <c r="F5152" s="12">
        <f t="shared" si="101"/>
        <v>0</v>
      </c>
      <c r="G5152" s="12">
        <f t="shared" si="101"/>
        <v>0</v>
      </c>
      <c r="H5152" s="12">
        <f t="shared" si="101"/>
        <v>0</v>
      </c>
      <c r="I5152" s="12">
        <v>0</v>
      </c>
      <c r="J5152" s="12">
        <v>0</v>
      </c>
      <c r="K5152" s="12">
        <v>0</v>
      </c>
      <c r="L5152" s="12">
        <v>0</v>
      </c>
      <c r="M5152" s="12">
        <v>0</v>
      </c>
      <c r="N5152" s="12">
        <v>0</v>
      </c>
      <c r="O5152" s="12">
        <v>0</v>
      </c>
      <c r="P5152" s="12">
        <v>0</v>
      </c>
      <c r="Q5152" s="12">
        <v>0</v>
      </c>
      <c r="R5152" s="12">
        <v>0</v>
      </c>
    </row>
    <row r="5153" spans="2:18" hidden="1" x14ac:dyDescent="0.25">
      <c r="B5153" s="8" t="s">
        <v>1</v>
      </c>
      <c r="C5153" s="10" t="s">
        <v>16</v>
      </c>
      <c r="D5153" s="9">
        <f t="shared" si="101"/>
        <v>0</v>
      </c>
      <c r="E5153" s="9">
        <f t="shared" si="101"/>
        <v>0</v>
      </c>
      <c r="F5153" s="9">
        <f t="shared" si="101"/>
        <v>0</v>
      </c>
      <c r="G5153" s="9">
        <f t="shared" si="101"/>
        <v>0</v>
      </c>
      <c r="H5153" s="9">
        <f t="shared" si="101"/>
        <v>0</v>
      </c>
      <c r="I5153" s="9">
        <v>0</v>
      </c>
      <c r="J5153" s="9">
        <v>0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</row>
    <row r="5154" spans="2:18" hidden="1" x14ac:dyDescent="0.25">
      <c r="B5154" s="11" t="s">
        <v>1</v>
      </c>
      <c r="C5154" s="13" t="s">
        <v>20</v>
      </c>
      <c r="D5154" s="12">
        <f t="shared" si="101"/>
        <v>0</v>
      </c>
      <c r="E5154" s="12">
        <f t="shared" si="101"/>
        <v>0</v>
      </c>
      <c r="F5154" s="12">
        <f t="shared" si="101"/>
        <v>0</v>
      </c>
      <c r="G5154" s="12">
        <f t="shared" si="101"/>
        <v>0</v>
      </c>
      <c r="H5154" s="12">
        <f t="shared" si="101"/>
        <v>0</v>
      </c>
      <c r="I5154" s="12">
        <v>0</v>
      </c>
      <c r="J5154" s="12">
        <v>0</v>
      </c>
      <c r="K5154" s="12">
        <v>0</v>
      </c>
      <c r="L5154" s="12">
        <v>0</v>
      </c>
      <c r="M5154" s="12">
        <v>0</v>
      </c>
      <c r="N5154" s="12">
        <v>0</v>
      </c>
      <c r="O5154" s="12">
        <v>0</v>
      </c>
      <c r="P5154" s="12">
        <v>0</v>
      </c>
      <c r="Q5154" s="12">
        <v>0</v>
      </c>
      <c r="R5154" s="12">
        <v>0</v>
      </c>
    </row>
    <row r="5155" spans="2:18" ht="30.75" hidden="1" thickBot="1" x14ac:dyDescent="0.3">
      <c r="B5155" s="15" t="s">
        <v>1967</v>
      </c>
      <c r="C5155" s="16" t="s">
        <v>1968</v>
      </c>
      <c r="D5155" s="17">
        <f t="shared" si="101"/>
        <v>0</v>
      </c>
      <c r="E5155" s="17">
        <f t="shared" si="101"/>
        <v>0</v>
      </c>
      <c r="F5155" s="17">
        <f t="shared" si="101"/>
        <v>0</v>
      </c>
      <c r="G5155" s="17">
        <f t="shared" si="101"/>
        <v>0</v>
      </c>
      <c r="H5155" s="17">
        <f t="shared" si="101"/>
        <v>0</v>
      </c>
      <c r="I5155" s="17">
        <v>0</v>
      </c>
      <c r="J5155" s="17">
        <v>0</v>
      </c>
      <c r="K5155" s="17">
        <v>0</v>
      </c>
      <c r="L5155" s="17">
        <v>0</v>
      </c>
      <c r="M5155" s="17">
        <v>0</v>
      </c>
      <c r="N5155" s="17">
        <v>0</v>
      </c>
      <c r="O5155" s="17">
        <v>0</v>
      </c>
      <c r="P5155" s="17">
        <v>0</v>
      </c>
      <c r="Q5155" s="17">
        <v>0</v>
      </c>
      <c r="R5155" s="17">
        <v>0</v>
      </c>
    </row>
    <row r="5156" spans="2:18" hidden="1" x14ac:dyDescent="0.25">
      <c r="B5156" s="11" t="s">
        <v>1</v>
      </c>
      <c r="C5156" s="13" t="s">
        <v>12</v>
      </c>
      <c r="D5156" s="12">
        <f t="shared" si="101"/>
        <v>0</v>
      </c>
      <c r="E5156" s="12">
        <f t="shared" si="101"/>
        <v>0</v>
      </c>
      <c r="F5156" s="12">
        <f t="shared" si="101"/>
        <v>0</v>
      </c>
      <c r="G5156" s="12">
        <f t="shared" si="101"/>
        <v>0</v>
      </c>
      <c r="H5156" s="12">
        <f t="shared" si="101"/>
        <v>0</v>
      </c>
      <c r="I5156" s="12">
        <v>0</v>
      </c>
      <c r="J5156" s="12">
        <v>0</v>
      </c>
      <c r="K5156" s="12">
        <v>0</v>
      </c>
      <c r="L5156" s="12">
        <v>0</v>
      </c>
      <c r="M5156" s="12">
        <v>0</v>
      </c>
      <c r="N5156" s="12">
        <v>0</v>
      </c>
      <c r="O5156" s="12">
        <v>0</v>
      </c>
      <c r="P5156" s="12">
        <v>0</v>
      </c>
      <c r="Q5156" s="12">
        <v>0</v>
      </c>
      <c r="R5156" s="12">
        <v>0</v>
      </c>
    </row>
    <row r="5157" spans="2:18" hidden="1" x14ac:dyDescent="0.25">
      <c r="B5157" s="8" t="s">
        <v>1</v>
      </c>
      <c r="C5157" s="10" t="s">
        <v>16</v>
      </c>
      <c r="D5157" s="9">
        <f t="shared" si="101"/>
        <v>0</v>
      </c>
      <c r="E5157" s="9">
        <f t="shared" si="101"/>
        <v>0</v>
      </c>
      <c r="F5157" s="9">
        <f t="shared" si="101"/>
        <v>0</v>
      </c>
      <c r="G5157" s="9">
        <f t="shared" si="101"/>
        <v>0</v>
      </c>
      <c r="H5157" s="9">
        <f t="shared" si="101"/>
        <v>0</v>
      </c>
      <c r="I5157" s="9">
        <v>0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  <c r="Q5157" s="9">
        <v>0</v>
      </c>
      <c r="R5157" s="9">
        <v>0</v>
      </c>
    </row>
    <row r="5158" spans="2:18" ht="45.75" hidden="1" thickBot="1" x14ac:dyDescent="0.3">
      <c r="B5158" s="15" t="s">
        <v>1969</v>
      </c>
      <c r="C5158" s="16" t="s">
        <v>1970</v>
      </c>
      <c r="D5158" s="17">
        <f t="shared" si="101"/>
        <v>0</v>
      </c>
      <c r="E5158" s="17">
        <f t="shared" si="101"/>
        <v>0</v>
      </c>
      <c r="F5158" s="17">
        <f t="shared" si="101"/>
        <v>0</v>
      </c>
      <c r="G5158" s="17">
        <f t="shared" si="101"/>
        <v>0</v>
      </c>
      <c r="H5158" s="17">
        <f t="shared" si="101"/>
        <v>0</v>
      </c>
      <c r="I5158" s="17">
        <v>0</v>
      </c>
      <c r="J5158" s="17">
        <v>0</v>
      </c>
      <c r="K5158" s="17">
        <v>0</v>
      </c>
      <c r="L5158" s="17">
        <v>0</v>
      </c>
      <c r="M5158" s="17">
        <v>0</v>
      </c>
      <c r="N5158" s="17">
        <v>0</v>
      </c>
      <c r="O5158" s="17">
        <v>0</v>
      </c>
      <c r="P5158" s="17">
        <v>0</v>
      </c>
      <c r="Q5158" s="17">
        <v>0</v>
      </c>
      <c r="R5158" s="17">
        <v>0</v>
      </c>
    </row>
    <row r="5159" spans="2:18" hidden="1" x14ac:dyDescent="0.25">
      <c r="B5159" s="11" t="s">
        <v>1</v>
      </c>
      <c r="C5159" s="13" t="s">
        <v>12</v>
      </c>
      <c r="D5159" s="12">
        <f t="shared" si="101"/>
        <v>0</v>
      </c>
      <c r="E5159" s="12">
        <f t="shared" si="101"/>
        <v>0</v>
      </c>
      <c r="F5159" s="12">
        <f t="shared" si="101"/>
        <v>0</v>
      </c>
      <c r="G5159" s="12">
        <f t="shared" si="101"/>
        <v>0</v>
      </c>
      <c r="H5159" s="12">
        <f t="shared" si="101"/>
        <v>0</v>
      </c>
      <c r="I5159" s="12">
        <v>0</v>
      </c>
      <c r="J5159" s="12">
        <v>0</v>
      </c>
      <c r="K5159" s="12">
        <v>0</v>
      </c>
      <c r="L5159" s="12">
        <v>0</v>
      </c>
      <c r="M5159" s="12">
        <v>0</v>
      </c>
      <c r="N5159" s="12">
        <v>0</v>
      </c>
      <c r="O5159" s="12">
        <v>0</v>
      </c>
      <c r="P5159" s="12">
        <v>0</v>
      </c>
      <c r="Q5159" s="12">
        <v>0</v>
      </c>
      <c r="R5159" s="12">
        <v>0</v>
      </c>
    </row>
    <row r="5160" spans="2:18" hidden="1" x14ac:dyDescent="0.25">
      <c r="B5160" s="8" t="s">
        <v>1</v>
      </c>
      <c r="C5160" s="10" t="s">
        <v>16</v>
      </c>
      <c r="D5160" s="9">
        <f t="shared" si="101"/>
        <v>0</v>
      </c>
      <c r="E5160" s="9">
        <f t="shared" si="101"/>
        <v>0</v>
      </c>
      <c r="F5160" s="9">
        <f t="shared" si="101"/>
        <v>0</v>
      </c>
      <c r="G5160" s="9">
        <f t="shared" si="101"/>
        <v>0</v>
      </c>
      <c r="H5160" s="9">
        <f t="shared" si="101"/>
        <v>0</v>
      </c>
      <c r="I5160" s="9">
        <v>0</v>
      </c>
      <c r="J5160" s="9">
        <v>0</v>
      </c>
      <c r="K5160" s="9">
        <v>0</v>
      </c>
      <c r="L5160" s="9">
        <v>0</v>
      </c>
      <c r="M5160" s="9">
        <v>0</v>
      </c>
      <c r="N5160" s="9">
        <v>0</v>
      </c>
      <c r="O5160" s="9">
        <v>0</v>
      </c>
      <c r="P5160" s="9">
        <v>0</v>
      </c>
      <c r="Q5160" s="9">
        <v>0</v>
      </c>
      <c r="R5160" s="9">
        <v>0</v>
      </c>
    </row>
    <row r="5161" spans="2:18" ht="30.75" hidden="1" thickBot="1" x14ac:dyDescent="0.3">
      <c r="B5161" s="15" t="s">
        <v>1971</v>
      </c>
      <c r="C5161" s="16" t="s">
        <v>1972</v>
      </c>
      <c r="D5161" s="17">
        <f t="shared" si="101"/>
        <v>0</v>
      </c>
      <c r="E5161" s="17">
        <f t="shared" si="101"/>
        <v>0</v>
      </c>
      <c r="F5161" s="17">
        <f t="shared" si="101"/>
        <v>0</v>
      </c>
      <c r="G5161" s="17">
        <f t="shared" si="101"/>
        <v>0</v>
      </c>
      <c r="H5161" s="17">
        <f t="shared" si="101"/>
        <v>0</v>
      </c>
      <c r="I5161" s="17">
        <v>0</v>
      </c>
      <c r="J5161" s="17">
        <v>0</v>
      </c>
      <c r="K5161" s="17">
        <v>0</v>
      </c>
      <c r="L5161" s="17">
        <v>0</v>
      </c>
      <c r="M5161" s="17">
        <v>0</v>
      </c>
      <c r="N5161" s="17">
        <v>0</v>
      </c>
      <c r="O5161" s="17">
        <v>0</v>
      </c>
      <c r="P5161" s="17">
        <v>0</v>
      </c>
      <c r="Q5161" s="17">
        <v>0</v>
      </c>
      <c r="R5161" s="17">
        <v>0</v>
      </c>
    </row>
    <row r="5162" spans="2:18" hidden="1" x14ac:dyDescent="0.25">
      <c r="B5162" s="11" t="s">
        <v>1</v>
      </c>
      <c r="C5162" s="13" t="s">
        <v>12</v>
      </c>
      <c r="D5162" s="12">
        <f t="shared" si="101"/>
        <v>0</v>
      </c>
      <c r="E5162" s="12">
        <f t="shared" si="101"/>
        <v>0</v>
      </c>
      <c r="F5162" s="12">
        <f t="shared" si="101"/>
        <v>0</v>
      </c>
      <c r="G5162" s="12">
        <f t="shared" si="101"/>
        <v>0</v>
      </c>
      <c r="H5162" s="12">
        <f t="shared" si="101"/>
        <v>0</v>
      </c>
      <c r="I5162" s="12">
        <v>0</v>
      </c>
      <c r="J5162" s="12">
        <v>0</v>
      </c>
      <c r="K5162" s="12">
        <v>0</v>
      </c>
      <c r="L5162" s="12">
        <v>0</v>
      </c>
      <c r="M5162" s="12">
        <v>0</v>
      </c>
      <c r="N5162" s="12">
        <v>0</v>
      </c>
      <c r="O5162" s="12">
        <v>0</v>
      </c>
      <c r="P5162" s="12">
        <v>0</v>
      </c>
      <c r="Q5162" s="12">
        <v>0</v>
      </c>
      <c r="R5162" s="12">
        <v>0</v>
      </c>
    </row>
    <row r="5163" spans="2:18" hidden="1" x14ac:dyDescent="0.25">
      <c r="B5163" s="8" t="s">
        <v>1</v>
      </c>
      <c r="C5163" s="10" t="s">
        <v>16</v>
      </c>
      <c r="D5163" s="9">
        <f t="shared" si="101"/>
        <v>0</v>
      </c>
      <c r="E5163" s="9">
        <f t="shared" si="101"/>
        <v>0</v>
      </c>
      <c r="F5163" s="9">
        <f t="shared" si="101"/>
        <v>0</v>
      </c>
      <c r="G5163" s="9">
        <f t="shared" si="101"/>
        <v>0</v>
      </c>
      <c r="H5163" s="9">
        <f t="shared" si="101"/>
        <v>0</v>
      </c>
      <c r="I5163" s="9">
        <v>0</v>
      </c>
      <c r="J5163" s="9">
        <v>0</v>
      </c>
      <c r="K5163" s="9">
        <v>0</v>
      </c>
      <c r="L5163" s="9">
        <v>0</v>
      </c>
      <c r="M5163" s="9">
        <v>0</v>
      </c>
      <c r="N5163" s="9">
        <v>0</v>
      </c>
      <c r="O5163" s="9">
        <v>0</v>
      </c>
      <c r="P5163" s="9">
        <v>0</v>
      </c>
      <c r="Q5163" s="9">
        <v>0</v>
      </c>
      <c r="R5163" s="9">
        <v>0</v>
      </c>
    </row>
    <row r="5164" spans="2:18" ht="30.75" hidden="1" thickBot="1" x14ac:dyDescent="0.3">
      <c r="B5164" s="15" t="s">
        <v>1973</v>
      </c>
      <c r="C5164" s="16" t="s">
        <v>1974</v>
      </c>
      <c r="D5164" s="17">
        <f t="shared" si="101"/>
        <v>0</v>
      </c>
      <c r="E5164" s="17">
        <f t="shared" si="101"/>
        <v>0</v>
      </c>
      <c r="F5164" s="17">
        <f t="shared" si="101"/>
        <v>0</v>
      </c>
      <c r="G5164" s="17">
        <f t="shared" si="101"/>
        <v>0</v>
      </c>
      <c r="H5164" s="17">
        <f t="shared" si="101"/>
        <v>0</v>
      </c>
      <c r="I5164" s="17">
        <v>0</v>
      </c>
      <c r="J5164" s="17">
        <v>0</v>
      </c>
      <c r="K5164" s="17">
        <v>0</v>
      </c>
      <c r="L5164" s="17">
        <v>0</v>
      </c>
      <c r="M5164" s="17">
        <v>0</v>
      </c>
      <c r="N5164" s="17">
        <v>0</v>
      </c>
      <c r="O5164" s="17">
        <v>0</v>
      </c>
      <c r="P5164" s="17">
        <v>0</v>
      </c>
      <c r="Q5164" s="17">
        <v>0</v>
      </c>
      <c r="R5164" s="17">
        <v>0</v>
      </c>
    </row>
    <row r="5165" spans="2:18" hidden="1" x14ac:dyDescent="0.25">
      <c r="B5165" s="11" t="s">
        <v>1</v>
      </c>
      <c r="C5165" s="13" t="s">
        <v>12</v>
      </c>
      <c r="D5165" s="12">
        <f t="shared" si="101"/>
        <v>0</v>
      </c>
      <c r="E5165" s="12">
        <f t="shared" si="101"/>
        <v>0</v>
      </c>
      <c r="F5165" s="12">
        <f t="shared" si="101"/>
        <v>0</v>
      </c>
      <c r="G5165" s="12">
        <f t="shared" si="101"/>
        <v>0</v>
      </c>
      <c r="H5165" s="12">
        <f t="shared" si="101"/>
        <v>0</v>
      </c>
      <c r="I5165" s="12">
        <v>0</v>
      </c>
      <c r="J5165" s="12">
        <v>0</v>
      </c>
      <c r="K5165" s="12">
        <v>0</v>
      </c>
      <c r="L5165" s="12">
        <v>0</v>
      </c>
      <c r="M5165" s="12">
        <v>0</v>
      </c>
      <c r="N5165" s="12">
        <v>0</v>
      </c>
      <c r="O5165" s="12">
        <v>0</v>
      </c>
      <c r="P5165" s="12">
        <v>0</v>
      </c>
      <c r="Q5165" s="12">
        <v>0</v>
      </c>
      <c r="R5165" s="12">
        <v>0</v>
      </c>
    </row>
    <row r="5166" spans="2:18" hidden="1" x14ac:dyDescent="0.25">
      <c r="B5166" s="8" t="s">
        <v>1</v>
      </c>
      <c r="C5166" s="10" t="s">
        <v>16</v>
      </c>
      <c r="D5166" s="9">
        <f t="shared" si="101"/>
        <v>0</v>
      </c>
      <c r="E5166" s="9">
        <f t="shared" si="101"/>
        <v>0</v>
      </c>
      <c r="F5166" s="9">
        <f t="shared" si="101"/>
        <v>0</v>
      </c>
      <c r="G5166" s="9">
        <f t="shared" si="101"/>
        <v>0</v>
      </c>
      <c r="H5166" s="9">
        <f t="shared" si="101"/>
        <v>0</v>
      </c>
      <c r="I5166" s="9">
        <v>0</v>
      </c>
      <c r="J5166" s="9">
        <v>0</v>
      </c>
      <c r="K5166" s="9">
        <v>0</v>
      </c>
      <c r="L5166" s="9">
        <v>0</v>
      </c>
      <c r="M5166" s="9">
        <v>0</v>
      </c>
      <c r="N5166" s="9">
        <v>0</v>
      </c>
      <c r="O5166" s="9">
        <v>0</v>
      </c>
      <c r="P5166" s="9">
        <v>0</v>
      </c>
      <c r="Q5166" s="9">
        <v>0</v>
      </c>
      <c r="R5166" s="9">
        <v>0</v>
      </c>
    </row>
    <row r="5167" spans="2:18" ht="30.75" hidden="1" thickBot="1" x14ac:dyDescent="0.3">
      <c r="B5167" s="15" t="s">
        <v>1975</v>
      </c>
      <c r="C5167" s="16" t="s">
        <v>1976</v>
      </c>
      <c r="D5167" s="17">
        <f t="shared" si="101"/>
        <v>0</v>
      </c>
      <c r="E5167" s="17">
        <f t="shared" si="101"/>
        <v>0</v>
      </c>
      <c r="F5167" s="17">
        <f t="shared" si="101"/>
        <v>0</v>
      </c>
      <c r="G5167" s="17">
        <f t="shared" si="101"/>
        <v>0</v>
      </c>
      <c r="H5167" s="17">
        <f t="shared" si="101"/>
        <v>0</v>
      </c>
      <c r="I5167" s="17">
        <v>0</v>
      </c>
      <c r="J5167" s="17">
        <v>0</v>
      </c>
      <c r="K5167" s="17">
        <v>0</v>
      </c>
      <c r="L5167" s="17">
        <v>0</v>
      </c>
      <c r="M5167" s="17">
        <v>0</v>
      </c>
      <c r="N5167" s="17">
        <v>0</v>
      </c>
      <c r="O5167" s="17">
        <v>0</v>
      </c>
      <c r="P5167" s="17">
        <v>0</v>
      </c>
      <c r="Q5167" s="17">
        <v>0</v>
      </c>
      <c r="R5167" s="17">
        <v>0</v>
      </c>
    </row>
    <row r="5168" spans="2:18" hidden="1" x14ac:dyDescent="0.25">
      <c r="B5168" s="11" t="s">
        <v>1</v>
      </c>
      <c r="C5168" s="13" t="s">
        <v>12</v>
      </c>
      <c r="D5168" s="12">
        <f t="shared" si="101"/>
        <v>0</v>
      </c>
      <c r="E5168" s="12">
        <f t="shared" si="101"/>
        <v>0</v>
      </c>
      <c r="F5168" s="12">
        <f t="shared" si="101"/>
        <v>0</v>
      </c>
      <c r="G5168" s="12">
        <f t="shared" si="101"/>
        <v>0</v>
      </c>
      <c r="H5168" s="12">
        <f t="shared" si="101"/>
        <v>0</v>
      </c>
      <c r="I5168" s="12">
        <v>0</v>
      </c>
      <c r="J5168" s="12">
        <v>0</v>
      </c>
      <c r="K5168" s="12">
        <v>0</v>
      </c>
      <c r="L5168" s="12">
        <v>0</v>
      </c>
      <c r="M5168" s="12">
        <v>0</v>
      </c>
      <c r="N5168" s="12">
        <v>0</v>
      </c>
      <c r="O5168" s="12">
        <v>0</v>
      </c>
      <c r="P5168" s="12">
        <v>0</v>
      </c>
      <c r="Q5168" s="12">
        <v>0</v>
      </c>
      <c r="R5168" s="12">
        <v>0</v>
      </c>
    </row>
    <row r="5169" spans="2:18" hidden="1" x14ac:dyDescent="0.25">
      <c r="B5169" s="8" t="s">
        <v>1</v>
      </c>
      <c r="C5169" s="10" t="s">
        <v>16</v>
      </c>
      <c r="D5169" s="9">
        <f t="shared" si="101"/>
        <v>0</v>
      </c>
      <c r="E5169" s="9">
        <f t="shared" si="101"/>
        <v>0</v>
      </c>
      <c r="F5169" s="9">
        <f t="shared" si="101"/>
        <v>0</v>
      </c>
      <c r="G5169" s="9">
        <f t="shared" si="101"/>
        <v>0</v>
      </c>
      <c r="H5169" s="9">
        <f t="shared" si="101"/>
        <v>0</v>
      </c>
      <c r="I5169" s="9">
        <v>0</v>
      </c>
      <c r="J5169" s="9">
        <v>0</v>
      </c>
      <c r="K5169" s="9">
        <v>0</v>
      </c>
      <c r="L5169" s="9">
        <v>0</v>
      </c>
      <c r="M5169" s="9">
        <v>0</v>
      </c>
      <c r="N5169" s="9">
        <v>0</v>
      </c>
      <c r="O5169" s="9">
        <v>0</v>
      </c>
      <c r="P5169" s="9">
        <v>0</v>
      </c>
      <c r="Q5169" s="9">
        <v>0</v>
      </c>
      <c r="R5169" s="9">
        <v>0</v>
      </c>
    </row>
    <row r="5170" spans="2:18" ht="30.75" hidden="1" thickBot="1" x14ac:dyDescent="0.3">
      <c r="B5170" s="15" t="s">
        <v>1977</v>
      </c>
      <c r="C5170" s="16" t="s">
        <v>1978</v>
      </c>
      <c r="D5170" s="17">
        <f t="shared" si="101"/>
        <v>0</v>
      </c>
      <c r="E5170" s="17">
        <f t="shared" si="101"/>
        <v>0</v>
      </c>
      <c r="F5170" s="17">
        <f t="shared" si="101"/>
        <v>0</v>
      </c>
      <c r="G5170" s="17">
        <f t="shared" si="101"/>
        <v>0</v>
      </c>
      <c r="H5170" s="17">
        <f t="shared" si="101"/>
        <v>0</v>
      </c>
      <c r="I5170" s="17">
        <v>0</v>
      </c>
      <c r="J5170" s="17">
        <v>0</v>
      </c>
      <c r="K5170" s="17">
        <v>0</v>
      </c>
      <c r="L5170" s="17">
        <v>0</v>
      </c>
      <c r="M5170" s="17">
        <v>0</v>
      </c>
      <c r="N5170" s="17">
        <v>0</v>
      </c>
      <c r="O5170" s="17">
        <v>0</v>
      </c>
      <c r="P5170" s="17">
        <v>0</v>
      </c>
      <c r="Q5170" s="17">
        <v>0</v>
      </c>
      <c r="R5170" s="17">
        <v>0</v>
      </c>
    </row>
    <row r="5171" spans="2:18" hidden="1" x14ac:dyDescent="0.25">
      <c r="B5171" s="11" t="s">
        <v>1</v>
      </c>
      <c r="C5171" s="13" t="s">
        <v>12</v>
      </c>
      <c r="D5171" s="12">
        <f t="shared" si="101"/>
        <v>0</v>
      </c>
      <c r="E5171" s="12">
        <f t="shared" si="101"/>
        <v>0</v>
      </c>
      <c r="F5171" s="12">
        <f t="shared" si="101"/>
        <v>0</v>
      </c>
      <c r="G5171" s="12">
        <f t="shared" si="101"/>
        <v>0</v>
      </c>
      <c r="H5171" s="12">
        <f t="shared" si="101"/>
        <v>0</v>
      </c>
      <c r="I5171" s="12">
        <v>0</v>
      </c>
      <c r="J5171" s="12">
        <v>0</v>
      </c>
      <c r="K5171" s="12">
        <v>0</v>
      </c>
      <c r="L5171" s="12">
        <v>0</v>
      </c>
      <c r="M5171" s="12">
        <v>0</v>
      </c>
      <c r="N5171" s="12">
        <v>0</v>
      </c>
      <c r="O5171" s="12">
        <v>0</v>
      </c>
      <c r="P5171" s="12">
        <v>0</v>
      </c>
      <c r="Q5171" s="12">
        <v>0</v>
      </c>
      <c r="R5171" s="12">
        <v>0</v>
      </c>
    </row>
    <row r="5172" spans="2:18" hidden="1" x14ac:dyDescent="0.25">
      <c r="B5172" s="8" t="s">
        <v>1</v>
      </c>
      <c r="C5172" s="10" t="s">
        <v>16</v>
      </c>
      <c r="D5172" s="9">
        <f t="shared" si="101"/>
        <v>0</v>
      </c>
      <c r="E5172" s="9">
        <f t="shared" si="101"/>
        <v>0</v>
      </c>
      <c r="F5172" s="9">
        <f t="shared" si="101"/>
        <v>0</v>
      </c>
      <c r="G5172" s="9">
        <f t="shared" si="101"/>
        <v>0</v>
      </c>
      <c r="H5172" s="9">
        <f t="shared" si="101"/>
        <v>0</v>
      </c>
      <c r="I5172" s="9">
        <v>0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  <c r="Q5172" s="9">
        <v>0</v>
      </c>
      <c r="R5172" s="9">
        <v>0</v>
      </c>
    </row>
    <row r="5173" spans="2:18" ht="45.75" hidden="1" thickBot="1" x14ac:dyDescent="0.3">
      <c r="B5173" s="15" t="s">
        <v>1979</v>
      </c>
      <c r="C5173" s="16" t="s">
        <v>1980</v>
      </c>
      <c r="D5173" s="17">
        <f t="shared" ref="D5173:H5223" si="102">I5173+N5173</f>
        <v>0</v>
      </c>
      <c r="E5173" s="17">
        <f t="shared" si="102"/>
        <v>0</v>
      </c>
      <c r="F5173" s="17">
        <f t="shared" si="102"/>
        <v>0</v>
      </c>
      <c r="G5173" s="17">
        <f t="shared" si="102"/>
        <v>0</v>
      </c>
      <c r="H5173" s="17">
        <f t="shared" si="102"/>
        <v>0</v>
      </c>
      <c r="I5173" s="17">
        <v>0</v>
      </c>
      <c r="J5173" s="17">
        <v>0</v>
      </c>
      <c r="K5173" s="17">
        <v>0</v>
      </c>
      <c r="L5173" s="17">
        <v>0</v>
      </c>
      <c r="M5173" s="17">
        <v>0</v>
      </c>
      <c r="N5173" s="17">
        <v>0</v>
      </c>
      <c r="O5173" s="17">
        <v>0</v>
      </c>
      <c r="P5173" s="17">
        <v>0</v>
      </c>
      <c r="Q5173" s="17">
        <v>0</v>
      </c>
      <c r="R5173" s="17">
        <v>0</v>
      </c>
    </row>
    <row r="5174" spans="2:18" hidden="1" x14ac:dyDescent="0.25">
      <c r="B5174" s="11" t="s">
        <v>1</v>
      </c>
      <c r="C5174" s="13" t="s">
        <v>12</v>
      </c>
      <c r="D5174" s="12">
        <f t="shared" si="102"/>
        <v>0</v>
      </c>
      <c r="E5174" s="12">
        <f t="shared" si="102"/>
        <v>0</v>
      </c>
      <c r="F5174" s="12">
        <f t="shared" si="102"/>
        <v>0</v>
      </c>
      <c r="G5174" s="12">
        <f t="shared" si="102"/>
        <v>0</v>
      </c>
      <c r="H5174" s="12">
        <f t="shared" si="102"/>
        <v>0</v>
      </c>
      <c r="I5174" s="12">
        <v>0</v>
      </c>
      <c r="J5174" s="12">
        <v>0</v>
      </c>
      <c r="K5174" s="12">
        <v>0</v>
      </c>
      <c r="L5174" s="12">
        <v>0</v>
      </c>
      <c r="M5174" s="12">
        <v>0</v>
      </c>
      <c r="N5174" s="12">
        <v>0</v>
      </c>
      <c r="O5174" s="12">
        <v>0</v>
      </c>
      <c r="P5174" s="12">
        <v>0</v>
      </c>
      <c r="Q5174" s="12">
        <v>0</v>
      </c>
      <c r="R5174" s="12">
        <v>0</v>
      </c>
    </row>
    <row r="5175" spans="2:18" hidden="1" x14ac:dyDescent="0.25">
      <c r="B5175" s="8" t="s">
        <v>1</v>
      </c>
      <c r="C5175" s="10" t="s">
        <v>16</v>
      </c>
      <c r="D5175" s="9">
        <f t="shared" si="102"/>
        <v>0</v>
      </c>
      <c r="E5175" s="9">
        <f t="shared" si="102"/>
        <v>0</v>
      </c>
      <c r="F5175" s="9">
        <f t="shared" si="102"/>
        <v>0</v>
      </c>
      <c r="G5175" s="9">
        <f t="shared" si="102"/>
        <v>0</v>
      </c>
      <c r="H5175" s="9">
        <f t="shared" si="102"/>
        <v>0</v>
      </c>
      <c r="I5175" s="9">
        <v>0</v>
      </c>
      <c r="J5175" s="9">
        <v>0</v>
      </c>
      <c r="K5175" s="9">
        <v>0</v>
      </c>
      <c r="L5175" s="9">
        <v>0</v>
      </c>
      <c r="M5175" s="9">
        <v>0</v>
      </c>
      <c r="N5175" s="9">
        <v>0</v>
      </c>
      <c r="O5175" s="9">
        <v>0</v>
      </c>
      <c r="P5175" s="9">
        <v>0</v>
      </c>
      <c r="Q5175" s="9">
        <v>0</v>
      </c>
      <c r="R5175" s="9">
        <v>0</v>
      </c>
    </row>
    <row r="5176" spans="2:18" hidden="1" x14ac:dyDescent="0.25">
      <c r="B5176" s="11" t="s">
        <v>1</v>
      </c>
      <c r="C5176" s="13" t="s">
        <v>20</v>
      </c>
      <c r="D5176" s="12">
        <f t="shared" si="102"/>
        <v>0</v>
      </c>
      <c r="E5176" s="12">
        <f t="shared" si="102"/>
        <v>0</v>
      </c>
      <c r="F5176" s="12">
        <f t="shared" si="102"/>
        <v>0</v>
      </c>
      <c r="G5176" s="12">
        <f t="shared" si="102"/>
        <v>0</v>
      </c>
      <c r="H5176" s="12">
        <f t="shared" si="102"/>
        <v>0</v>
      </c>
      <c r="I5176" s="12">
        <v>0</v>
      </c>
      <c r="J5176" s="12">
        <v>0</v>
      </c>
      <c r="K5176" s="12">
        <v>0</v>
      </c>
      <c r="L5176" s="12">
        <v>0</v>
      </c>
      <c r="M5176" s="12">
        <v>0</v>
      </c>
      <c r="N5176" s="12">
        <v>0</v>
      </c>
      <c r="O5176" s="12">
        <v>0</v>
      </c>
      <c r="P5176" s="12">
        <v>0</v>
      </c>
      <c r="Q5176" s="12">
        <v>0</v>
      </c>
      <c r="R5176" s="12">
        <v>0</v>
      </c>
    </row>
    <row r="5177" spans="2:18" ht="30.75" hidden="1" thickBot="1" x14ac:dyDescent="0.3">
      <c r="B5177" s="15" t="s">
        <v>1981</v>
      </c>
      <c r="C5177" s="16" t="s">
        <v>1982</v>
      </c>
      <c r="D5177" s="17">
        <f t="shared" si="102"/>
        <v>0</v>
      </c>
      <c r="E5177" s="17">
        <f t="shared" si="102"/>
        <v>0</v>
      </c>
      <c r="F5177" s="17">
        <f t="shared" si="102"/>
        <v>0</v>
      </c>
      <c r="G5177" s="17">
        <f t="shared" si="102"/>
        <v>0</v>
      </c>
      <c r="H5177" s="17">
        <f t="shared" si="102"/>
        <v>0</v>
      </c>
      <c r="I5177" s="17">
        <v>0</v>
      </c>
      <c r="J5177" s="17">
        <v>0</v>
      </c>
      <c r="K5177" s="17">
        <v>0</v>
      </c>
      <c r="L5177" s="17">
        <v>0</v>
      </c>
      <c r="M5177" s="17">
        <v>0</v>
      </c>
      <c r="N5177" s="17">
        <v>0</v>
      </c>
      <c r="O5177" s="17">
        <v>0</v>
      </c>
      <c r="P5177" s="17">
        <v>0</v>
      </c>
      <c r="Q5177" s="17">
        <v>0</v>
      </c>
      <c r="R5177" s="17">
        <v>0</v>
      </c>
    </row>
    <row r="5178" spans="2:18" hidden="1" x14ac:dyDescent="0.25">
      <c r="B5178" s="11" t="s">
        <v>1</v>
      </c>
      <c r="C5178" s="13" t="s">
        <v>12</v>
      </c>
      <c r="D5178" s="12">
        <f t="shared" si="102"/>
        <v>0</v>
      </c>
      <c r="E5178" s="12">
        <f t="shared" si="102"/>
        <v>0</v>
      </c>
      <c r="F5178" s="12">
        <f t="shared" si="102"/>
        <v>0</v>
      </c>
      <c r="G5178" s="12">
        <f t="shared" si="102"/>
        <v>0</v>
      </c>
      <c r="H5178" s="12">
        <f t="shared" si="102"/>
        <v>0</v>
      </c>
      <c r="I5178" s="12">
        <v>0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0</v>
      </c>
      <c r="P5178" s="12">
        <v>0</v>
      </c>
      <c r="Q5178" s="12">
        <v>0</v>
      </c>
      <c r="R5178" s="12">
        <v>0</v>
      </c>
    </row>
    <row r="5179" spans="2:18" hidden="1" x14ac:dyDescent="0.25">
      <c r="B5179" s="8" t="s">
        <v>1</v>
      </c>
      <c r="C5179" s="10" t="s">
        <v>16</v>
      </c>
      <c r="D5179" s="9">
        <f t="shared" si="102"/>
        <v>0</v>
      </c>
      <c r="E5179" s="9">
        <f t="shared" si="102"/>
        <v>0</v>
      </c>
      <c r="F5179" s="9">
        <f t="shared" si="102"/>
        <v>0</v>
      </c>
      <c r="G5179" s="9">
        <f t="shared" si="102"/>
        <v>0</v>
      </c>
      <c r="H5179" s="9">
        <f t="shared" si="102"/>
        <v>0</v>
      </c>
      <c r="I5179" s="9">
        <v>0</v>
      </c>
      <c r="J5179" s="9">
        <v>0</v>
      </c>
      <c r="K5179" s="9">
        <v>0</v>
      </c>
      <c r="L5179" s="9">
        <v>0</v>
      </c>
      <c r="M5179" s="9">
        <v>0</v>
      </c>
      <c r="N5179" s="9">
        <v>0</v>
      </c>
      <c r="O5179" s="9">
        <v>0</v>
      </c>
      <c r="P5179" s="9">
        <v>0</v>
      </c>
      <c r="Q5179" s="9">
        <v>0</v>
      </c>
      <c r="R5179" s="9">
        <v>0</v>
      </c>
    </row>
    <row r="5180" spans="2:18" ht="30.75" hidden="1" thickBot="1" x14ac:dyDescent="0.3">
      <c r="B5180" s="15" t="s">
        <v>1983</v>
      </c>
      <c r="C5180" s="16" t="s">
        <v>1984</v>
      </c>
      <c r="D5180" s="17">
        <f t="shared" si="102"/>
        <v>0</v>
      </c>
      <c r="E5180" s="17">
        <f t="shared" si="102"/>
        <v>0</v>
      </c>
      <c r="F5180" s="17">
        <f t="shared" si="102"/>
        <v>0</v>
      </c>
      <c r="G5180" s="17">
        <f t="shared" si="102"/>
        <v>0</v>
      </c>
      <c r="H5180" s="17">
        <f t="shared" si="102"/>
        <v>0</v>
      </c>
      <c r="I5180" s="17">
        <v>0</v>
      </c>
      <c r="J5180" s="17">
        <v>0</v>
      </c>
      <c r="K5180" s="17">
        <v>0</v>
      </c>
      <c r="L5180" s="17">
        <v>0</v>
      </c>
      <c r="M5180" s="17">
        <v>0</v>
      </c>
      <c r="N5180" s="17">
        <v>0</v>
      </c>
      <c r="O5180" s="17">
        <v>0</v>
      </c>
      <c r="P5180" s="17">
        <v>0</v>
      </c>
      <c r="Q5180" s="17">
        <v>0</v>
      </c>
      <c r="R5180" s="17">
        <v>0</v>
      </c>
    </row>
    <row r="5181" spans="2:18" hidden="1" x14ac:dyDescent="0.25">
      <c r="B5181" s="11" t="s">
        <v>1</v>
      </c>
      <c r="C5181" s="13" t="s">
        <v>12</v>
      </c>
      <c r="D5181" s="12">
        <f t="shared" si="102"/>
        <v>0</v>
      </c>
      <c r="E5181" s="12">
        <f t="shared" si="102"/>
        <v>0</v>
      </c>
      <c r="F5181" s="12">
        <f t="shared" si="102"/>
        <v>0</v>
      </c>
      <c r="G5181" s="12">
        <f t="shared" si="102"/>
        <v>0</v>
      </c>
      <c r="H5181" s="12">
        <f t="shared" si="102"/>
        <v>0</v>
      </c>
      <c r="I5181" s="12">
        <v>0</v>
      </c>
      <c r="J5181" s="12">
        <v>0</v>
      </c>
      <c r="K5181" s="12">
        <v>0</v>
      </c>
      <c r="L5181" s="12">
        <v>0</v>
      </c>
      <c r="M5181" s="12">
        <v>0</v>
      </c>
      <c r="N5181" s="12">
        <v>0</v>
      </c>
      <c r="O5181" s="12">
        <v>0</v>
      </c>
      <c r="P5181" s="12">
        <v>0</v>
      </c>
      <c r="Q5181" s="12">
        <v>0</v>
      </c>
      <c r="R5181" s="12">
        <v>0</v>
      </c>
    </row>
    <row r="5182" spans="2:18" hidden="1" x14ac:dyDescent="0.25">
      <c r="B5182" s="8" t="s">
        <v>1</v>
      </c>
      <c r="C5182" s="10" t="s">
        <v>16</v>
      </c>
      <c r="D5182" s="9">
        <f t="shared" si="102"/>
        <v>0</v>
      </c>
      <c r="E5182" s="9">
        <f t="shared" si="102"/>
        <v>0</v>
      </c>
      <c r="F5182" s="9">
        <f t="shared" si="102"/>
        <v>0</v>
      </c>
      <c r="G5182" s="9">
        <f t="shared" si="102"/>
        <v>0</v>
      </c>
      <c r="H5182" s="9">
        <f t="shared" si="102"/>
        <v>0</v>
      </c>
      <c r="I5182" s="9">
        <v>0</v>
      </c>
      <c r="J5182" s="9">
        <v>0</v>
      </c>
      <c r="K5182" s="9">
        <v>0</v>
      </c>
      <c r="L5182" s="9">
        <v>0</v>
      </c>
      <c r="M5182" s="9">
        <v>0</v>
      </c>
      <c r="N5182" s="9">
        <v>0</v>
      </c>
      <c r="O5182" s="9">
        <v>0</v>
      </c>
      <c r="P5182" s="9">
        <v>0</v>
      </c>
      <c r="Q5182" s="9">
        <v>0</v>
      </c>
      <c r="R5182" s="9">
        <v>0</v>
      </c>
    </row>
    <row r="5183" spans="2:18" ht="30.75" hidden="1" thickBot="1" x14ac:dyDescent="0.3">
      <c r="B5183" s="15" t="s">
        <v>1985</v>
      </c>
      <c r="C5183" s="16" t="s">
        <v>1986</v>
      </c>
      <c r="D5183" s="17">
        <f t="shared" si="102"/>
        <v>0</v>
      </c>
      <c r="E5183" s="17">
        <f t="shared" si="102"/>
        <v>0</v>
      </c>
      <c r="F5183" s="17">
        <f t="shared" si="102"/>
        <v>0</v>
      </c>
      <c r="G5183" s="17">
        <f t="shared" si="102"/>
        <v>0</v>
      </c>
      <c r="H5183" s="17">
        <f t="shared" si="102"/>
        <v>0</v>
      </c>
      <c r="I5183" s="17">
        <v>0</v>
      </c>
      <c r="J5183" s="17">
        <v>0</v>
      </c>
      <c r="K5183" s="17">
        <v>0</v>
      </c>
      <c r="L5183" s="17">
        <v>0</v>
      </c>
      <c r="M5183" s="17">
        <v>0</v>
      </c>
      <c r="N5183" s="17">
        <v>0</v>
      </c>
      <c r="O5183" s="17">
        <v>0</v>
      </c>
      <c r="P5183" s="17">
        <v>0</v>
      </c>
      <c r="Q5183" s="17">
        <v>0</v>
      </c>
      <c r="R5183" s="17">
        <v>0</v>
      </c>
    </row>
    <row r="5184" spans="2:18" hidden="1" x14ac:dyDescent="0.25">
      <c r="B5184" s="11" t="s">
        <v>1</v>
      </c>
      <c r="C5184" s="13" t="s">
        <v>12</v>
      </c>
      <c r="D5184" s="12">
        <f t="shared" si="102"/>
        <v>0</v>
      </c>
      <c r="E5184" s="12">
        <f t="shared" si="102"/>
        <v>0</v>
      </c>
      <c r="F5184" s="12">
        <f t="shared" si="102"/>
        <v>0</v>
      </c>
      <c r="G5184" s="12">
        <f t="shared" si="102"/>
        <v>0</v>
      </c>
      <c r="H5184" s="12">
        <f t="shared" si="102"/>
        <v>0</v>
      </c>
      <c r="I5184" s="12">
        <v>0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0</v>
      </c>
      <c r="Q5184" s="12">
        <v>0</v>
      </c>
      <c r="R5184" s="12">
        <v>0</v>
      </c>
    </row>
    <row r="5185" spans="2:18" hidden="1" x14ac:dyDescent="0.25">
      <c r="B5185" s="8" t="s">
        <v>1</v>
      </c>
      <c r="C5185" s="10" t="s">
        <v>16</v>
      </c>
      <c r="D5185" s="9">
        <f t="shared" si="102"/>
        <v>0</v>
      </c>
      <c r="E5185" s="9">
        <f t="shared" si="102"/>
        <v>0</v>
      </c>
      <c r="F5185" s="9">
        <f t="shared" si="102"/>
        <v>0</v>
      </c>
      <c r="G5185" s="9">
        <f t="shared" si="102"/>
        <v>0</v>
      </c>
      <c r="H5185" s="9">
        <f t="shared" si="102"/>
        <v>0</v>
      </c>
      <c r="I5185" s="9">
        <v>0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</row>
    <row r="5186" spans="2:18" ht="30.75" hidden="1" thickBot="1" x14ac:dyDescent="0.3">
      <c r="B5186" s="15" t="s">
        <v>1987</v>
      </c>
      <c r="C5186" s="16" t="s">
        <v>1988</v>
      </c>
      <c r="D5186" s="17">
        <f t="shared" si="102"/>
        <v>0</v>
      </c>
      <c r="E5186" s="17">
        <f t="shared" si="102"/>
        <v>0</v>
      </c>
      <c r="F5186" s="17">
        <f t="shared" si="102"/>
        <v>0</v>
      </c>
      <c r="G5186" s="17">
        <f t="shared" si="102"/>
        <v>0</v>
      </c>
      <c r="H5186" s="17">
        <f t="shared" si="102"/>
        <v>0</v>
      </c>
      <c r="I5186" s="17">
        <v>0</v>
      </c>
      <c r="J5186" s="17">
        <v>0</v>
      </c>
      <c r="K5186" s="17">
        <v>0</v>
      </c>
      <c r="L5186" s="17">
        <v>0</v>
      </c>
      <c r="M5186" s="17">
        <v>0</v>
      </c>
      <c r="N5186" s="17">
        <v>0</v>
      </c>
      <c r="O5186" s="17">
        <v>0</v>
      </c>
      <c r="P5186" s="17">
        <v>0</v>
      </c>
      <c r="Q5186" s="17">
        <v>0</v>
      </c>
      <c r="R5186" s="17">
        <v>0</v>
      </c>
    </row>
    <row r="5187" spans="2:18" hidden="1" x14ac:dyDescent="0.25">
      <c r="B5187" s="11" t="s">
        <v>1</v>
      </c>
      <c r="C5187" s="13" t="s">
        <v>12</v>
      </c>
      <c r="D5187" s="12">
        <f t="shared" si="102"/>
        <v>0</v>
      </c>
      <c r="E5187" s="12">
        <f t="shared" si="102"/>
        <v>0</v>
      </c>
      <c r="F5187" s="12">
        <f t="shared" si="102"/>
        <v>0</v>
      </c>
      <c r="G5187" s="12">
        <f t="shared" si="102"/>
        <v>0</v>
      </c>
      <c r="H5187" s="12">
        <f t="shared" si="102"/>
        <v>0</v>
      </c>
      <c r="I5187" s="12">
        <v>0</v>
      </c>
      <c r="J5187" s="12">
        <v>0</v>
      </c>
      <c r="K5187" s="12">
        <v>0</v>
      </c>
      <c r="L5187" s="12">
        <v>0</v>
      </c>
      <c r="M5187" s="12">
        <v>0</v>
      </c>
      <c r="N5187" s="12">
        <v>0</v>
      </c>
      <c r="O5187" s="12">
        <v>0</v>
      </c>
      <c r="P5187" s="12">
        <v>0</v>
      </c>
      <c r="Q5187" s="12">
        <v>0</v>
      </c>
      <c r="R5187" s="12">
        <v>0</v>
      </c>
    </row>
    <row r="5188" spans="2:18" hidden="1" x14ac:dyDescent="0.25">
      <c r="B5188" s="8" t="s">
        <v>1</v>
      </c>
      <c r="C5188" s="10" t="s">
        <v>16</v>
      </c>
      <c r="D5188" s="9">
        <f t="shared" si="102"/>
        <v>0</v>
      </c>
      <c r="E5188" s="9">
        <f t="shared" si="102"/>
        <v>0</v>
      </c>
      <c r="F5188" s="9">
        <f t="shared" si="102"/>
        <v>0</v>
      </c>
      <c r="G5188" s="9">
        <f t="shared" si="102"/>
        <v>0</v>
      </c>
      <c r="H5188" s="9">
        <f t="shared" si="102"/>
        <v>0</v>
      </c>
      <c r="I5188" s="9">
        <v>0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  <c r="Q5188" s="9">
        <v>0</v>
      </c>
      <c r="R5188" s="9">
        <v>0</v>
      </c>
    </row>
    <row r="5189" spans="2:18" hidden="1" x14ac:dyDescent="0.25">
      <c r="B5189" s="11" t="s">
        <v>1</v>
      </c>
      <c r="C5189" s="13" t="s">
        <v>20</v>
      </c>
      <c r="D5189" s="12">
        <f t="shared" si="102"/>
        <v>0</v>
      </c>
      <c r="E5189" s="12">
        <f t="shared" si="102"/>
        <v>0</v>
      </c>
      <c r="F5189" s="12">
        <f t="shared" si="102"/>
        <v>0</v>
      </c>
      <c r="G5189" s="12">
        <f t="shared" si="102"/>
        <v>0</v>
      </c>
      <c r="H5189" s="12">
        <f t="shared" si="102"/>
        <v>0</v>
      </c>
      <c r="I5189" s="12">
        <v>0</v>
      </c>
      <c r="J5189" s="12">
        <v>0</v>
      </c>
      <c r="K5189" s="12">
        <v>0</v>
      </c>
      <c r="L5189" s="12">
        <v>0</v>
      </c>
      <c r="M5189" s="12">
        <v>0</v>
      </c>
      <c r="N5189" s="12">
        <v>0</v>
      </c>
      <c r="O5189" s="12">
        <v>0</v>
      </c>
      <c r="P5189" s="12">
        <v>0</v>
      </c>
      <c r="Q5189" s="12">
        <v>0</v>
      </c>
      <c r="R5189" s="12">
        <v>0</v>
      </c>
    </row>
    <row r="5190" spans="2:18" ht="30.75" hidden="1" thickBot="1" x14ac:dyDescent="0.3">
      <c r="B5190" s="15" t="s">
        <v>1989</v>
      </c>
      <c r="C5190" s="16" t="s">
        <v>1990</v>
      </c>
      <c r="D5190" s="17">
        <f t="shared" si="102"/>
        <v>0</v>
      </c>
      <c r="E5190" s="17">
        <f t="shared" si="102"/>
        <v>0</v>
      </c>
      <c r="F5190" s="17">
        <f t="shared" si="102"/>
        <v>0</v>
      </c>
      <c r="G5190" s="17">
        <f t="shared" si="102"/>
        <v>0</v>
      </c>
      <c r="H5190" s="17">
        <f t="shared" si="102"/>
        <v>0</v>
      </c>
      <c r="I5190" s="17">
        <v>0</v>
      </c>
      <c r="J5190" s="17">
        <v>0</v>
      </c>
      <c r="K5190" s="17">
        <v>0</v>
      </c>
      <c r="L5190" s="17">
        <v>0</v>
      </c>
      <c r="M5190" s="17">
        <v>0</v>
      </c>
      <c r="N5190" s="17">
        <v>0</v>
      </c>
      <c r="O5190" s="17">
        <v>0</v>
      </c>
      <c r="P5190" s="17">
        <v>0</v>
      </c>
      <c r="Q5190" s="17">
        <v>0</v>
      </c>
      <c r="R5190" s="17">
        <v>0</v>
      </c>
    </row>
    <row r="5191" spans="2:18" hidden="1" x14ac:dyDescent="0.25">
      <c r="B5191" s="11" t="s">
        <v>1</v>
      </c>
      <c r="C5191" s="13" t="s">
        <v>12</v>
      </c>
      <c r="D5191" s="12">
        <f t="shared" si="102"/>
        <v>0</v>
      </c>
      <c r="E5191" s="12">
        <f t="shared" si="102"/>
        <v>0</v>
      </c>
      <c r="F5191" s="12">
        <f t="shared" si="102"/>
        <v>0</v>
      </c>
      <c r="G5191" s="12">
        <f t="shared" si="102"/>
        <v>0</v>
      </c>
      <c r="H5191" s="12">
        <f t="shared" si="102"/>
        <v>0</v>
      </c>
      <c r="I5191" s="12">
        <v>0</v>
      </c>
      <c r="J5191" s="12">
        <v>0</v>
      </c>
      <c r="K5191" s="12">
        <v>0</v>
      </c>
      <c r="L5191" s="12">
        <v>0</v>
      </c>
      <c r="M5191" s="12">
        <v>0</v>
      </c>
      <c r="N5191" s="12">
        <v>0</v>
      </c>
      <c r="O5191" s="12">
        <v>0</v>
      </c>
      <c r="P5191" s="12">
        <v>0</v>
      </c>
      <c r="Q5191" s="12">
        <v>0</v>
      </c>
      <c r="R5191" s="12">
        <v>0</v>
      </c>
    </row>
    <row r="5192" spans="2:18" hidden="1" x14ac:dyDescent="0.25">
      <c r="B5192" s="8" t="s">
        <v>1</v>
      </c>
      <c r="C5192" s="10" t="s">
        <v>16</v>
      </c>
      <c r="D5192" s="9">
        <f t="shared" si="102"/>
        <v>0</v>
      </c>
      <c r="E5192" s="9">
        <f t="shared" si="102"/>
        <v>0</v>
      </c>
      <c r="F5192" s="9">
        <f t="shared" si="102"/>
        <v>0</v>
      </c>
      <c r="G5192" s="9">
        <f t="shared" si="102"/>
        <v>0</v>
      </c>
      <c r="H5192" s="9">
        <f t="shared" si="102"/>
        <v>0</v>
      </c>
      <c r="I5192" s="9">
        <v>0</v>
      </c>
      <c r="J5192" s="9">
        <v>0</v>
      </c>
      <c r="K5192" s="9">
        <v>0</v>
      </c>
      <c r="L5192" s="9">
        <v>0</v>
      </c>
      <c r="M5192" s="9">
        <v>0</v>
      </c>
      <c r="N5192" s="9">
        <v>0</v>
      </c>
      <c r="O5192" s="9">
        <v>0</v>
      </c>
      <c r="P5192" s="9">
        <v>0</v>
      </c>
      <c r="Q5192" s="9">
        <v>0</v>
      </c>
      <c r="R5192" s="9">
        <v>0</v>
      </c>
    </row>
    <row r="5193" spans="2:18" ht="45.75" hidden="1" thickBot="1" x14ac:dyDescent="0.3">
      <c r="B5193" s="15" t="s">
        <v>1991</v>
      </c>
      <c r="C5193" s="16" t="s">
        <v>1992</v>
      </c>
      <c r="D5193" s="17">
        <f t="shared" si="102"/>
        <v>0</v>
      </c>
      <c r="E5193" s="17">
        <f t="shared" si="102"/>
        <v>0</v>
      </c>
      <c r="F5193" s="17">
        <f t="shared" si="102"/>
        <v>0</v>
      </c>
      <c r="G5193" s="17">
        <f t="shared" si="102"/>
        <v>0</v>
      </c>
      <c r="H5193" s="17">
        <f t="shared" si="102"/>
        <v>0</v>
      </c>
      <c r="I5193" s="17">
        <v>0</v>
      </c>
      <c r="J5193" s="17">
        <v>0</v>
      </c>
      <c r="K5193" s="17">
        <v>0</v>
      </c>
      <c r="L5193" s="17">
        <v>0</v>
      </c>
      <c r="M5193" s="17">
        <v>0</v>
      </c>
      <c r="N5193" s="17">
        <v>0</v>
      </c>
      <c r="O5193" s="17">
        <v>0</v>
      </c>
      <c r="P5193" s="17">
        <v>0</v>
      </c>
      <c r="Q5193" s="17">
        <v>0</v>
      </c>
      <c r="R5193" s="17">
        <v>0</v>
      </c>
    </row>
    <row r="5194" spans="2:18" hidden="1" x14ac:dyDescent="0.25">
      <c r="B5194" s="11" t="s">
        <v>1</v>
      </c>
      <c r="C5194" s="13" t="s">
        <v>12</v>
      </c>
      <c r="D5194" s="12">
        <f t="shared" si="102"/>
        <v>0</v>
      </c>
      <c r="E5194" s="12">
        <f t="shared" si="102"/>
        <v>0</v>
      </c>
      <c r="F5194" s="12">
        <f t="shared" si="102"/>
        <v>0</v>
      </c>
      <c r="G5194" s="12">
        <f t="shared" si="102"/>
        <v>0</v>
      </c>
      <c r="H5194" s="12">
        <f t="shared" si="102"/>
        <v>0</v>
      </c>
      <c r="I5194" s="12">
        <v>0</v>
      </c>
      <c r="J5194" s="12">
        <v>0</v>
      </c>
      <c r="K5194" s="12">
        <v>0</v>
      </c>
      <c r="L5194" s="12">
        <v>0</v>
      </c>
      <c r="M5194" s="12">
        <v>0</v>
      </c>
      <c r="N5194" s="12">
        <v>0</v>
      </c>
      <c r="O5194" s="12">
        <v>0</v>
      </c>
      <c r="P5194" s="12">
        <v>0</v>
      </c>
      <c r="Q5194" s="12">
        <v>0</v>
      </c>
      <c r="R5194" s="12">
        <v>0</v>
      </c>
    </row>
    <row r="5195" spans="2:18" hidden="1" x14ac:dyDescent="0.25">
      <c r="B5195" s="8" t="s">
        <v>1</v>
      </c>
      <c r="C5195" s="10" t="s">
        <v>16</v>
      </c>
      <c r="D5195" s="9">
        <f t="shared" si="102"/>
        <v>0</v>
      </c>
      <c r="E5195" s="9">
        <f t="shared" si="102"/>
        <v>0</v>
      </c>
      <c r="F5195" s="9">
        <f t="shared" si="102"/>
        <v>0</v>
      </c>
      <c r="G5195" s="9">
        <f t="shared" si="102"/>
        <v>0</v>
      </c>
      <c r="H5195" s="9">
        <f t="shared" si="102"/>
        <v>0</v>
      </c>
      <c r="I5195" s="9">
        <v>0</v>
      </c>
      <c r="J5195" s="9">
        <v>0</v>
      </c>
      <c r="K5195" s="9">
        <v>0</v>
      </c>
      <c r="L5195" s="9">
        <v>0</v>
      </c>
      <c r="M5195" s="9">
        <v>0</v>
      </c>
      <c r="N5195" s="9">
        <v>0</v>
      </c>
      <c r="O5195" s="9">
        <v>0</v>
      </c>
      <c r="P5195" s="9">
        <v>0</v>
      </c>
      <c r="Q5195" s="9">
        <v>0</v>
      </c>
      <c r="R5195" s="9">
        <v>0</v>
      </c>
    </row>
    <row r="5196" spans="2:18" ht="30.75" hidden="1" thickBot="1" x14ac:dyDescent="0.3">
      <c r="B5196" s="15" t="s">
        <v>1993</v>
      </c>
      <c r="C5196" s="16" t="s">
        <v>1994</v>
      </c>
      <c r="D5196" s="17">
        <f t="shared" si="102"/>
        <v>0</v>
      </c>
      <c r="E5196" s="17">
        <f t="shared" si="102"/>
        <v>0</v>
      </c>
      <c r="F5196" s="17">
        <f t="shared" si="102"/>
        <v>0</v>
      </c>
      <c r="G5196" s="17">
        <f t="shared" si="102"/>
        <v>0</v>
      </c>
      <c r="H5196" s="17">
        <f t="shared" si="102"/>
        <v>0</v>
      </c>
      <c r="I5196" s="17">
        <v>0</v>
      </c>
      <c r="J5196" s="17">
        <v>0</v>
      </c>
      <c r="K5196" s="17">
        <v>0</v>
      </c>
      <c r="L5196" s="17">
        <v>0</v>
      </c>
      <c r="M5196" s="17">
        <v>0</v>
      </c>
      <c r="N5196" s="17">
        <v>0</v>
      </c>
      <c r="O5196" s="17">
        <v>0</v>
      </c>
      <c r="P5196" s="17">
        <v>0</v>
      </c>
      <c r="Q5196" s="17">
        <v>0</v>
      </c>
      <c r="R5196" s="17">
        <v>0</v>
      </c>
    </row>
    <row r="5197" spans="2:18" hidden="1" x14ac:dyDescent="0.25">
      <c r="B5197" s="11" t="s">
        <v>1</v>
      </c>
      <c r="C5197" s="13" t="s">
        <v>12</v>
      </c>
      <c r="D5197" s="12">
        <f t="shared" si="102"/>
        <v>0</v>
      </c>
      <c r="E5197" s="12">
        <f t="shared" si="102"/>
        <v>0</v>
      </c>
      <c r="F5197" s="12">
        <f t="shared" si="102"/>
        <v>0</v>
      </c>
      <c r="G5197" s="12">
        <f t="shared" si="102"/>
        <v>0</v>
      </c>
      <c r="H5197" s="12">
        <f t="shared" si="102"/>
        <v>0</v>
      </c>
      <c r="I5197" s="12">
        <v>0</v>
      </c>
      <c r="J5197" s="12">
        <v>0</v>
      </c>
      <c r="K5197" s="12">
        <v>0</v>
      </c>
      <c r="L5197" s="12">
        <v>0</v>
      </c>
      <c r="M5197" s="12">
        <v>0</v>
      </c>
      <c r="N5197" s="12">
        <v>0</v>
      </c>
      <c r="O5197" s="12">
        <v>0</v>
      </c>
      <c r="P5197" s="12">
        <v>0</v>
      </c>
      <c r="Q5197" s="12">
        <v>0</v>
      </c>
      <c r="R5197" s="12">
        <v>0</v>
      </c>
    </row>
    <row r="5198" spans="2:18" hidden="1" x14ac:dyDescent="0.25">
      <c r="B5198" s="8" t="s">
        <v>1</v>
      </c>
      <c r="C5198" s="10" t="s">
        <v>16</v>
      </c>
      <c r="D5198" s="9">
        <f t="shared" si="102"/>
        <v>0</v>
      </c>
      <c r="E5198" s="9">
        <f t="shared" si="102"/>
        <v>0</v>
      </c>
      <c r="F5198" s="9">
        <f t="shared" si="102"/>
        <v>0</v>
      </c>
      <c r="G5198" s="9">
        <f t="shared" si="102"/>
        <v>0</v>
      </c>
      <c r="H5198" s="9">
        <f t="shared" si="102"/>
        <v>0</v>
      </c>
      <c r="I5198" s="9">
        <v>0</v>
      </c>
      <c r="J5198" s="9">
        <v>0</v>
      </c>
      <c r="K5198" s="9">
        <v>0</v>
      </c>
      <c r="L5198" s="9">
        <v>0</v>
      </c>
      <c r="M5198" s="9">
        <v>0</v>
      </c>
      <c r="N5198" s="9">
        <v>0</v>
      </c>
      <c r="O5198" s="9">
        <v>0</v>
      </c>
      <c r="P5198" s="9">
        <v>0</v>
      </c>
      <c r="Q5198" s="9">
        <v>0</v>
      </c>
      <c r="R5198" s="9">
        <v>0</v>
      </c>
    </row>
    <row r="5199" spans="2:18" ht="30.75" hidden="1" thickBot="1" x14ac:dyDescent="0.3">
      <c r="B5199" s="15" t="s">
        <v>1995</v>
      </c>
      <c r="C5199" s="16" t="s">
        <v>1996</v>
      </c>
      <c r="D5199" s="17">
        <f t="shared" si="102"/>
        <v>0</v>
      </c>
      <c r="E5199" s="17">
        <f t="shared" si="102"/>
        <v>0</v>
      </c>
      <c r="F5199" s="17">
        <f t="shared" si="102"/>
        <v>0</v>
      </c>
      <c r="G5199" s="17">
        <f t="shared" si="102"/>
        <v>0</v>
      </c>
      <c r="H5199" s="17">
        <f t="shared" si="102"/>
        <v>0</v>
      </c>
      <c r="I5199" s="17">
        <v>0</v>
      </c>
      <c r="J5199" s="17">
        <v>0</v>
      </c>
      <c r="K5199" s="17">
        <v>0</v>
      </c>
      <c r="L5199" s="17">
        <v>0</v>
      </c>
      <c r="M5199" s="17">
        <v>0</v>
      </c>
      <c r="N5199" s="17">
        <v>0</v>
      </c>
      <c r="O5199" s="17">
        <v>0</v>
      </c>
      <c r="P5199" s="17">
        <v>0</v>
      </c>
      <c r="Q5199" s="17">
        <v>0</v>
      </c>
      <c r="R5199" s="17">
        <v>0</v>
      </c>
    </row>
    <row r="5200" spans="2:18" hidden="1" x14ac:dyDescent="0.25">
      <c r="B5200" s="11" t="s">
        <v>1</v>
      </c>
      <c r="C5200" s="13" t="s">
        <v>12</v>
      </c>
      <c r="D5200" s="12">
        <f t="shared" si="102"/>
        <v>0</v>
      </c>
      <c r="E5200" s="12">
        <f t="shared" si="102"/>
        <v>0</v>
      </c>
      <c r="F5200" s="12">
        <f t="shared" si="102"/>
        <v>0</v>
      </c>
      <c r="G5200" s="12">
        <f t="shared" si="102"/>
        <v>0</v>
      </c>
      <c r="H5200" s="12">
        <f t="shared" si="102"/>
        <v>0</v>
      </c>
      <c r="I5200" s="12">
        <v>0</v>
      </c>
      <c r="J5200" s="12">
        <v>0</v>
      </c>
      <c r="K5200" s="12">
        <v>0</v>
      </c>
      <c r="L5200" s="12">
        <v>0</v>
      </c>
      <c r="M5200" s="12">
        <v>0</v>
      </c>
      <c r="N5200" s="12">
        <v>0</v>
      </c>
      <c r="O5200" s="12">
        <v>0</v>
      </c>
      <c r="P5200" s="12">
        <v>0</v>
      </c>
      <c r="Q5200" s="12">
        <v>0</v>
      </c>
      <c r="R5200" s="12">
        <v>0</v>
      </c>
    </row>
    <row r="5201" spans="2:18" hidden="1" x14ac:dyDescent="0.25">
      <c r="B5201" s="8" t="s">
        <v>1</v>
      </c>
      <c r="C5201" s="10" t="s">
        <v>16</v>
      </c>
      <c r="D5201" s="9">
        <f t="shared" si="102"/>
        <v>0</v>
      </c>
      <c r="E5201" s="9">
        <f t="shared" si="102"/>
        <v>0</v>
      </c>
      <c r="F5201" s="9">
        <f t="shared" si="102"/>
        <v>0</v>
      </c>
      <c r="G5201" s="9">
        <f t="shared" si="102"/>
        <v>0</v>
      </c>
      <c r="H5201" s="9">
        <f t="shared" si="102"/>
        <v>0</v>
      </c>
      <c r="I5201" s="9">
        <v>0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  <c r="Q5201" s="9">
        <v>0</v>
      </c>
      <c r="R5201" s="9">
        <v>0</v>
      </c>
    </row>
    <row r="5202" spans="2:18" hidden="1" x14ac:dyDescent="0.25">
      <c r="B5202" s="11" t="s">
        <v>1</v>
      </c>
      <c r="C5202" s="13" t="s">
        <v>20</v>
      </c>
      <c r="D5202" s="12">
        <f t="shared" si="102"/>
        <v>0</v>
      </c>
      <c r="E5202" s="12">
        <f t="shared" si="102"/>
        <v>0</v>
      </c>
      <c r="F5202" s="12">
        <f t="shared" si="102"/>
        <v>0</v>
      </c>
      <c r="G5202" s="12">
        <f t="shared" si="102"/>
        <v>0</v>
      </c>
      <c r="H5202" s="12">
        <f t="shared" si="102"/>
        <v>0</v>
      </c>
      <c r="I5202" s="12">
        <v>0</v>
      </c>
      <c r="J5202" s="12">
        <v>0</v>
      </c>
      <c r="K5202" s="12">
        <v>0</v>
      </c>
      <c r="L5202" s="12">
        <v>0</v>
      </c>
      <c r="M5202" s="12">
        <v>0</v>
      </c>
      <c r="N5202" s="12">
        <v>0</v>
      </c>
      <c r="O5202" s="12">
        <v>0</v>
      </c>
      <c r="P5202" s="12">
        <v>0</v>
      </c>
      <c r="Q5202" s="12">
        <v>0</v>
      </c>
      <c r="R5202" s="12">
        <v>0</v>
      </c>
    </row>
    <row r="5203" spans="2:18" ht="30.75" hidden="1" thickBot="1" x14ac:dyDescent="0.3">
      <c r="B5203" s="15" t="s">
        <v>1997</v>
      </c>
      <c r="C5203" s="16" t="s">
        <v>1998</v>
      </c>
      <c r="D5203" s="17">
        <f t="shared" si="102"/>
        <v>0</v>
      </c>
      <c r="E5203" s="17">
        <f t="shared" si="102"/>
        <v>0</v>
      </c>
      <c r="F5203" s="17">
        <f t="shared" si="102"/>
        <v>0</v>
      </c>
      <c r="G5203" s="17">
        <f t="shared" si="102"/>
        <v>0</v>
      </c>
      <c r="H5203" s="17">
        <f t="shared" si="102"/>
        <v>0</v>
      </c>
      <c r="I5203" s="17">
        <v>0</v>
      </c>
      <c r="J5203" s="17">
        <v>0</v>
      </c>
      <c r="K5203" s="17">
        <v>0</v>
      </c>
      <c r="L5203" s="17">
        <v>0</v>
      </c>
      <c r="M5203" s="17">
        <v>0</v>
      </c>
      <c r="N5203" s="17">
        <v>0</v>
      </c>
      <c r="O5203" s="17">
        <v>0</v>
      </c>
      <c r="P5203" s="17">
        <v>0</v>
      </c>
      <c r="Q5203" s="17">
        <v>0</v>
      </c>
      <c r="R5203" s="17">
        <v>0</v>
      </c>
    </row>
    <row r="5204" spans="2:18" hidden="1" x14ac:dyDescent="0.25">
      <c r="B5204" s="11" t="s">
        <v>1</v>
      </c>
      <c r="C5204" s="13" t="s">
        <v>12</v>
      </c>
      <c r="D5204" s="12">
        <f t="shared" si="102"/>
        <v>0</v>
      </c>
      <c r="E5204" s="12">
        <f t="shared" si="102"/>
        <v>0</v>
      </c>
      <c r="F5204" s="12">
        <f t="shared" si="102"/>
        <v>0</v>
      </c>
      <c r="G5204" s="12">
        <f t="shared" si="102"/>
        <v>0</v>
      </c>
      <c r="H5204" s="12">
        <f t="shared" si="102"/>
        <v>0</v>
      </c>
      <c r="I5204" s="12">
        <v>0</v>
      </c>
      <c r="J5204" s="12">
        <v>0</v>
      </c>
      <c r="K5204" s="12">
        <v>0</v>
      </c>
      <c r="L5204" s="12">
        <v>0</v>
      </c>
      <c r="M5204" s="12">
        <v>0</v>
      </c>
      <c r="N5204" s="12">
        <v>0</v>
      </c>
      <c r="O5204" s="12">
        <v>0</v>
      </c>
      <c r="P5204" s="12">
        <v>0</v>
      </c>
      <c r="Q5204" s="12">
        <v>0</v>
      </c>
      <c r="R5204" s="12">
        <v>0</v>
      </c>
    </row>
    <row r="5205" spans="2:18" hidden="1" x14ac:dyDescent="0.25">
      <c r="B5205" s="8" t="s">
        <v>1</v>
      </c>
      <c r="C5205" s="10" t="s">
        <v>16</v>
      </c>
      <c r="D5205" s="9">
        <f t="shared" si="102"/>
        <v>0</v>
      </c>
      <c r="E5205" s="9">
        <f t="shared" si="102"/>
        <v>0</v>
      </c>
      <c r="F5205" s="9">
        <f t="shared" si="102"/>
        <v>0</v>
      </c>
      <c r="G5205" s="9">
        <f t="shared" si="102"/>
        <v>0</v>
      </c>
      <c r="H5205" s="9">
        <f t="shared" si="102"/>
        <v>0</v>
      </c>
      <c r="I5205" s="9">
        <v>0</v>
      </c>
      <c r="J5205" s="9">
        <v>0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</row>
    <row r="5206" spans="2:18" hidden="1" x14ac:dyDescent="0.25">
      <c r="B5206" s="11" t="s">
        <v>1</v>
      </c>
      <c r="C5206" s="13" t="s">
        <v>20</v>
      </c>
      <c r="D5206" s="12">
        <f t="shared" si="102"/>
        <v>0</v>
      </c>
      <c r="E5206" s="12">
        <f t="shared" si="102"/>
        <v>0</v>
      </c>
      <c r="F5206" s="12">
        <f t="shared" si="102"/>
        <v>0</v>
      </c>
      <c r="G5206" s="12">
        <f t="shared" si="102"/>
        <v>0</v>
      </c>
      <c r="H5206" s="12">
        <f t="shared" si="102"/>
        <v>0</v>
      </c>
      <c r="I5206" s="12">
        <v>0</v>
      </c>
      <c r="J5206" s="12">
        <v>0</v>
      </c>
      <c r="K5206" s="12">
        <v>0</v>
      </c>
      <c r="L5206" s="12">
        <v>0</v>
      </c>
      <c r="M5206" s="12">
        <v>0</v>
      </c>
      <c r="N5206" s="12">
        <v>0</v>
      </c>
      <c r="O5206" s="12">
        <v>0</v>
      </c>
      <c r="P5206" s="12">
        <v>0</v>
      </c>
      <c r="Q5206" s="12">
        <v>0</v>
      </c>
      <c r="R5206" s="12">
        <v>0</v>
      </c>
    </row>
    <row r="5207" spans="2:18" ht="30.75" hidden="1" thickBot="1" x14ac:dyDescent="0.3">
      <c r="B5207" s="15" t="s">
        <v>1999</v>
      </c>
      <c r="C5207" s="16" t="s">
        <v>2000</v>
      </c>
      <c r="D5207" s="17">
        <f t="shared" si="102"/>
        <v>0</v>
      </c>
      <c r="E5207" s="17">
        <f t="shared" si="102"/>
        <v>0</v>
      </c>
      <c r="F5207" s="17">
        <f t="shared" si="102"/>
        <v>0</v>
      </c>
      <c r="G5207" s="17">
        <f t="shared" si="102"/>
        <v>0</v>
      </c>
      <c r="H5207" s="17">
        <f t="shared" si="102"/>
        <v>0</v>
      </c>
      <c r="I5207" s="17">
        <v>0</v>
      </c>
      <c r="J5207" s="17">
        <v>0</v>
      </c>
      <c r="K5207" s="17">
        <v>0</v>
      </c>
      <c r="L5207" s="17">
        <v>0</v>
      </c>
      <c r="M5207" s="17">
        <v>0</v>
      </c>
      <c r="N5207" s="17">
        <v>0</v>
      </c>
      <c r="O5207" s="17">
        <v>0</v>
      </c>
      <c r="P5207" s="17">
        <v>0</v>
      </c>
      <c r="Q5207" s="17">
        <v>0</v>
      </c>
      <c r="R5207" s="17">
        <v>0</v>
      </c>
    </row>
    <row r="5208" spans="2:18" hidden="1" x14ac:dyDescent="0.25">
      <c r="B5208" s="11" t="s">
        <v>1</v>
      </c>
      <c r="C5208" s="13" t="s">
        <v>12</v>
      </c>
      <c r="D5208" s="12">
        <f t="shared" si="102"/>
        <v>0</v>
      </c>
      <c r="E5208" s="12">
        <f t="shared" si="102"/>
        <v>0</v>
      </c>
      <c r="F5208" s="12">
        <f t="shared" si="102"/>
        <v>0</v>
      </c>
      <c r="G5208" s="12">
        <f t="shared" si="102"/>
        <v>0</v>
      </c>
      <c r="H5208" s="12">
        <f t="shared" si="102"/>
        <v>0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0</v>
      </c>
    </row>
    <row r="5209" spans="2:18" hidden="1" x14ac:dyDescent="0.25">
      <c r="B5209" s="8" t="s">
        <v>1</v>
      </c>
      <c r="C5209" s="10" t="s">
        <v>16</v>
      </c>
      <c r="D5209" s="9">
        <f t="shared" si="102"/>
        <v>0</v>
      </c>
      <c r="E5209" s="9">
        <f t="shared" si="102"/>
        <v>0</v>
      </c>
      <c r="F5209" s="9">
        <f t="shared" si="102"/>
        <v>0</v>
      </c>
      <c r="G5209" s="9">
        <f t="shared" si="102"/>
        <v>0</v>
      </c>
      <c r="H5209" s="9">
        <f t="shared" si="102"/>
        <v>0</v>
      </c>
      <c r="I5209" s="9">
        <v>0</v>
      </c>
      <c r="J5209" s="9">
        <v>0</v>
      </c>
      <c r="K5209" s="9">
        <v>0</v>
      </c>
      <c r="L5209" s="9">
        <v>0</v>
      </c>
      <c r="M5209" s="9">
        <v>0</v>
      </c>
      <c r="N5209" s="9">
        <v>0</v>
      </c>
      <c r="O5209" s="9">
        <v>0</v>
      </c>
      <c r="P5209" s="9">
        <v>0</v>
      </c>
      <c r="Q5209" s="9">
        <v>0</v>
      </c>
      <c r="R5209" s="9">
        <v>0</v>
      </c>
    </row>
    <row r="5210" spans="2:18" ht="30.75" hidden="1" thickBot="1" x14ac:dyDescent="0.3">
      <c r="B5210" s="15" t="s">
        <v>2001</v>
      </c>
      <c r="C5210" s="16" t="s">
        <v>2002</v>
      </c>
      <c r="D5210" s="17">
        <f t="shared" si="102"/>
        <v>0</v>
      </c>
      <c r="E5210" s="17">
        <f t="shared" si="102"/>
        <v>0</v>
      </c>
      <c r="F5210" s="17">
        <f t="shared" si="102"/>
        <v>0</v>
      </c>
      <c r="G5210" s="17">
        <f t="shared" si="102"/>
        <v>0</v>
      </c>
      <c r="H5210" s="17">
        <f t="shared" si="102"/>
        <v>0</v>
      </c>
      <c r="I5210" s="17">
        <v>0</v>
      </c>
      <c r="J5210" s="17">
        <v>0</v>
      </c>
      <c r="K5210" s="17">
        <v>0</v>
      </c>
      <c r="L5210" s="17">
        <v>0</v>
      </c>
      <c r="M5210" s="17">
        <v>0</v>
      </c>
      <c r="N5210" s="17">
        <v>0</v>
      </c>
      <c r="O5210" s="17">
        <v>0</v>
      </c>
      <c r="P5210" s="17">
        <v>0</v>
      </c>
      <c r="Q5210" s="17">
        <v>0</v>
      </c>
      <c r="R5210" s="17">
        <v>0</v>
      </c>
    </row>
    <row r="5211" spans="2:18" hidden="1" x14ac:dyDescent="0.25">
      <c r="B5211" s="11" t="s">
        <v>1</v>
      </c>
      <c r="C5211" s="13" t="s">
        <v>12</v>
      </c>
      <c r="D5211" s="12">
        <f t="shared" si="102"/>
        <v>0</v>
      </c>
      <c r="E5211" s="12">
        <f t="shared" si="102"/>
        <v>0</v>
      </c>
      <c r="F5211" s="12">
        <f t="shared" si="102"/>
        <v>0</v>
      </c>
      <c r="G5211" s="12">
        <f t="shared" si="102"/>
        <v>0</v>
      </c>
      <c r="H5211" s="12">
        <f t="shared" si="102"/>
        <v>0</v>
      </c>
      <c r="I5211" s="12">
        <v>0</v>
      </c>
      <c r="J5211" s="12">
        <v>0</v>
      </c>
      <c r="K5211" s="12">
        <v>0</v>
      </c>
      <c r="L5211" s="12">
        <v>0</v>
      </c>
      <c r="M5211" s="12">
        <v>0</v>
      </c>
      <c r="N5211" s="12">
        <v>0</v>
      </c>
      <c r="O5211" s="12">
        <v>0</v>
      </c>
      <c r="P5211" s="12">
        <v>0</v>
      </c>
      <c r="Q5211" s="12">
        <v>0</v>
      </c>
      <c r="R5211" s="12">
        <v>0</v>
      </c>
    </row>
    <row r="5212" spans="2:18" hidden="1" x14ac:dyDescent="0.25">
      <c r="B5212" s="8" t="s">
        <v>1</v>
      </c>
      <c r="C5212" s="10" t="s">
        <v>16</v>
      </c>
      <c r="D5212" s="9">
        <f t="shared" si="102"/>
        <v>0</v>
      </c>
      <c r="E5212" s="9">
        <f t="shared" si="102"/>
        <v>0</v>
      </c>
      <c r="F5212" s="9">
        <f t="shared" si="102"/>
        <v>0</v>
      </c>
      <c r="G5212" s="9">
        <f t="shared" si="102"/>
        <v>0</v>
      </c>
      <c r="H5212" s="9">
        <f t="shared" si="102"/>
        <v>0</v>
      </c>
      <c r="I5212" s="9">
        <v>0</v>
      </c>
      <c r="J5212" s="9">
        <v>0</v>
      </c>
      <c r="K5212" s="9">
        <v>0</v>
      </c>
      <c r="L5212" s="9">
        <v>0</v>
      </c>
      <c r="M5212" s="9">
        <v>0</v>
      </c>
      <c r="N5212" s="9">
        <v>0</v>
      </c>
      <c r="O5212" s="9">
        <v>0</v>
      </c>
      <c r="P5212" s="9">
        <v>0</v>
      </c>
      <c r="Q5212" s="9">
        <v>0</v>
      </c>
      <c r="R5212" s="9">
        <v>0</v>
      </c>
    </row>
    <row r="5213" spans="2:18" ht="30.75" hidden="1" thickBot="1" x14ac:dyDescent="0.3">
      <c r="B5213" s="15" t="s">
        <v>2003</v>
      </c>
      <c r="C5213" s="16" t="s">
        <v>2004</v>
      </c>
      <c r="D5213" s="17">
        <f t="shared" si="102"/>
        <v>0</v>
      </c>
      <c r="E5213" s="17">
        <f t="shared" si="102"/>
        <v>0</v>
      </c>
      <c r="F5213" s="17">
        <f t="shared" si="102"/>
        <v>0</v>
      </c>
      <c r="G5213" s="17">
        <f t="shared" si="102"/>
        <v>0</v>
      </c>
      <c r="H5213" s="17">
        <f t="shared" si="102"/>
        <v>0</v>
      </c>
      <c r="I5213" s="17">
        <v>0</v>
      </c>
      <c r="J5213" s="17">
        <v>0</v>
      </c>
      <c r="K5213" s="17">
        <v>0</v>
      </c>
      <c r="L5213" s="17">
        <v>0</v>
      </c>
      <c r="M5213" s="17">
        <v>0</v>
      </c>
      <c r="N5213" s="17">
        <v>0</v>
      </c>
      <c r="O5213" s="17">
        <v>0</v>
      </c>
      <c r="P5213" s="17">
        <v>0</v>
      </c>
      <c r="Q5213" s="17">
        <v>0</v>
      </c>
      <c r="R5213" s="17">
        <v>0</v>
      </c>
    </row>
    <row r="5214" spans="2:18" hidden="1" x14ac:dyDescent="0.25">
      <c r="B5214" s="11" t="s">
        <v>1</v>
      </c>
      <c r="C5214" s="13" t="s">
        <v>12</v>
      </c>
      <c r="D5214" s="12">
        <f t="shared" si="102"/>
        <v>0</v>
      </c>
      <c r="E5214" s="12">
        <f t="shared" si="102"/>
        <v>0</v>
      </c>
      <c r="F5214" s="12">
        <f t="shared" si="102"/>
        <v>0</v>
      </c>
      <c r="G5214" s="12">
        <f t="shared" si="102"/>
        <v>0</v>
      </c>
      <c r="H5214" s="12">
        <f t="shared" si="102"/>
        <v>0</v>
      </c>
      <c r="I5214" s="12">
        <v>0</v>
      </c>
      <c r="J5214" s="12">
        <v>0</v>
      </c>
      <c r="K5214" s="12">
        <v>0</v>
      </c>
      <c r="L5214" s="12">
        <v>0</v>
      </c>
      <c r="M5214" s="12">
        <v>0</v>
      </c>
      <c r="N5214" s="12">
        <v>0</v>
      </c>
      <c r="O5214" s="12">
        <v>0</v>
      </c>
      <c r="P5214" s="12">
        <v>0</v>
      </c>
      <c r="Q5214" s="12">
        <v>0</v>
      </c>
      <c r="R5214" s="12">
        <v>0</v>
      </c>
    </row>
    <row r="5215" spans="2:18" hidden="1" x14ac:dyDescent="0.25">
      <c r="B5215" s="8" t="s">
        <v>1</v>
      </c>
      <c r="C5215" s="10" t="s">
        <v>16</v>
      </c>
      <c r="D5215" s="9">
        <f t="shared" si="102"/>
        <v>0</v>
      </c>
      <c r="E5215" s="9">
        <f t="shared" si="102"/>
        <v>0</v>
      </c>
      <c r="F5215" s="9">
        <f t="shared" si="102"/>
        <v>0</v>
      </c>
      <c r="G5215" s="9">
        <f t="shared" si="102"/>
        <v>0</v>
      </c>
      <c r="H5215" s="9">
        <f t="shared" si="102"/>
        <v>0</v>
      </c>
      <c r="I5215" s="9">
        <v>0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  <c r="Q5215" s="9">
        <v>0</v>
      </c>
      <c r="R5215" s="9">
        <v>0</v>
      </c>
    </row>
    <row r="5216" spans="2:18" ht="15.75" hidden="1" thickBot="1" x14ac:dyDescent="0.3">
      <c r="B5216" s="15" t="s">
        <v>2005</v>
      </c>
      <c r="C5216" s="16" t="s">
        <v>2006</v>
      </c>
      <c r="D5216" s="17">
        <f t="shared" si="102"/>
        <v>0</v>
      </c>
      <c r="E5216" s="17">
        <f t="shared" si="102"/>
        <v>0</v>
      </c>
      <c r="F5216" s="17">
        <f t="shared" si="102"/>
        <v>0</v>
      </c>
      <c r="G5216" s="17">
        <f t="shared" si="102"/>
        <v>0</v>
      </c>
      <c r="H5216" s="17">
        <f t="shared" si="102"/>
        <v>0</v>
      </c>
      <c r="I5216" s="17">
        <v>0</v>
      </c>
      <c r="J5216" s="17">
        <v>0</v>
      </c>
      <c r="K5216" s="17">
        <v>0</v>
      </c>
      <c r="L5216" s="17">
        <v>0</v>
      </c>
      <c r="M5216" s="17">
        <v>0</v>
      </c>
      <c r="N5216" s="17">
        <v>0</v>
      </c>
      <c r="O5216" s="17">
        <v>0</v>
      </c>
      <c r="P5216" s="17">
        <v>0</v>
      </c>
      <c r="Q5216" s="17">
        <v>0</v>
      </c>
      <c r="R5216" s="17">
        <v>0</v>
      </c>
    </row>
    <row r="5217" spans="2:18" hidden="1" x14ac:dyDescent="0.25">
      <c r="B5217" s="11" t="s">
        <v>1</v>
      </c>
      <c r="C5217" s="13" t="s">
        <v>12</v>
      </c>
      <c r="D5217" s="12">
        <f t="shared" si="102"/>
        <v>0</v>
      </c>
      <c r="E5217" s="12">
        <f t="shared" si="102"/>
        <v>0</v>
      </c>
      <c r="F5217" s="12">
        <f t="shared" si="102"/>
        <v>0</v>
      </c>
      <c r="G5217" s="12">
        <f t="shared" si="102"/>
        <v>0</v>
      </c>
      <c r="H5217" s="12">
        <f t="shared" si="102"/>
        <v>0</v>
      </c>
      <c r="I5217" s="12">
        <v>0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0</v>
      </c>
      <c r="P5217" s="12">
        <v>0</v>
      </c>
      <c r="Q5217" s="12">
        <v>0</v>
      </c>
      <c r="R5217" s="12">
        <v>0</v>
      </c>
    </row>
    <row r="5218" spans="2:18" hidden="1" x14ac:dyDescent="0.25">
      <c r="B5218" s="8" t="s">
        <v>1</v>
      </c>
      <c r="C5218" s="10" t="s">
        <v>16</v>
      </c>
      <c r="D5218" s="9">
        <f t="shared" si="102"/>
        <v>0</v>
      </c>
      <c r="E5218" s="9">
        <f t="shared" si="102"/>
        <v>0</v>
      </c>
      <c r="F5218" s="9">
        <f t="shared" si="102"/>
        <v>0</v>
      </c>
      <c r="G5218" s="9">
        <f t="shared" si="102"/>
        <v>0</v>
      </c>
      <c r="H5218" s="9">
        <f t="shared" si="102"/>
        <v>0</v>
      </c>
      <c r="I5218" s="9">
        <v>0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  <c r="Q5218" s="9">
        <v>0</v>
      </c>
      <c r="R5218" s="9">
        <v>0</v>
      </c>
    </row>
    <row r="5219" spans="2:18" hidden="1" x14ac:dyDescent="0.25">
      <c r="B5219" s="11" t="s">
        <v>1</v>
      </c>
      <c r="C5219" s="13" t="s">
        <v>20</v>
      </c>
      <c r="D5219" s="12">
        <f t="shared" si="102"/>
        <v>0</v>
      </c>
      <c r="E5219" s="12">
        <f t="shared" si="102"/>
        <v>0</v>
      </c>
      <c r="F5219" s="12">
        <f t="shared" si="102"/>
        <v>0</v>
      </c>
      <c r="G5219" s="12">
        <f t="shared" si="102"/>
        <v>0</v>
      </c>
      <c r="H5219" s="12">
        <f t="shared" si="102"/>
        <v>0</v>
      </c>
      <c r="I5219" s="12">
        <v>0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v>0</v>
      </c>
      <c r="R5219" s="12">
        <v>0</v>
      </c>
    </row>
    <row r="5220" spans="2:18" ht="30.75" hidden="1" thickBot="1" x14ac:dyDescent="0.3">
      <c r="B5220" s="15" t="s">
        <v>2007</v>
      </c>
      <c r="C5220" s="16" t="s">
        <v>2008</v>
      </c>
      <c r="D5220" s="17">
        <f t="shared" si="102"/>
        <v>0</v>
      </c>
      <c r="E5220" s="17">
        <f t="shared" si="102"/>
        <v>0</v>
      </c>
      <c r="F5220" s="17">
        <f t="shared" si="102"/>
        <v>0</v>
      </c>
      <c r="G5220" s="17">
        <f t="shared" si="102"/>
        <v>0</v>
      </c>
      <c r="H5220" s="17">
        <f t="shared" si="102"/>
        <v>0</v>
      </c>
      <c r="I5220" s="17">
        <v>0</v>
      </c>
      <c r="J5220" s="17">
        <v>0</v>
      </c>
      <c r="K5220" s="17">
        <v>0</v>
      </c>
      <c r="L5220" s="17">
        <v>0</v>
      </c>
      <c r="M5220" s="17">
        <v>0</v>
      </c>
      <c r="N5220" s="17">
        <v>0</v>
      </c>
      <c r="O5220" s="17">
        <v>0</v>
      </c>
      <c r="P5220" s="17">
        <v>0</v>
      </c>
      <c r="Q5220" s="17">
        <v>0</v>
      </c>
      <c r="R5220" s="17">
        <v>0</v>
      </c>
    </row>
    <row r="5221" spans="2:18" hidden="1" x14ac:dyDescent="0.25">
      <c r="B5221" s="11" t="s">
        <v>1</v>
      </c>
      <c r="C5221" s="13" t="s">
        <v>12</v>
      </c>
      <c r="D5221" s="12">
        <f t="shared" si="102"/>
        <v>0</v>
      </c>
      <c r="E5221" s="12">
        <f t="shared" si="102"/>
        <v>0</v>
      </c>
      <c r="F5221" s="12">
        <f t="shared" si="102"/>
        <v>0</v>
      </c>
      <c r="G5221" s="12">
        <f t="shared" si="102"/>
        <v>0</v>
      </c>
      <c r="H5221" s="12">
        <f t="shared" si="102"/>
        <v>0</v>
      </c>
      <c r="I5221" s="12">
        <v>0</v>
      </c>
      <c r="J5221" s="12">
        <v>0</v>
      </c>
      <c r="K5221" s="12">
        <v>0</v>
      </c>
      <c r="L5221" s="12">
        <v>0</v>
      </c>
      <c r="M5221" s="12">
        <v>0</v>
      </c>
      <c r="N5221" s="12">
        <v>0</v>
      </c>
      <c r="O5221" s="12">
        <v>0</v>
      </c>
      <c r="P5221" s="12">
        <v>0</v>
      </c>
      <c r="Q5221" s="12">
        <v>0</v>
      </c>
      <c r="R5221" s="12">
        <v>0</v>
      </c>
    </row>
    <row r="5222" spans="2:18" hidden="1" x14ac:dyDescent="0.25">
      <c r="B5222" s="8" t="s">
        <v>1</v>
      </c>
      <c r="C5222" s="10" t="s">
        <v>16</v>
      </c>
      <c r="D5222" s="9">
        <f t="shared" si="102"/>
        <v>0</v>
      </c>
      <c r="E5222" s="9">
        <f t="shared" si="102"/>
        <v>0</v>
      </c>
      <c r="F5222" s="9">
        <f t="shared" si="102"/>
        <v>0</v>
      </c>
      <c r="G5222" s="9">
        <f t="shared" si="102"/>
        <v>0</v>
      </c>
      <c r="H5222" s="9">
        <f t="shared" si="102"/>
        <v>0</v>
      </c>
      <c r="I5222" s="9">
        <v>0</v>
      </c>
      <c r="J5222" s="9">
        <v>0</v>
      </c>
      <c r="K5222" s="9">
        <v>0</v>
      </c>
      <c r="L5222" s="9">
        <v>0</v>
      </c>
      <c r="M5222" s="9">
        <v>0</v>
      </c>
      <c r="N5222" s="9">
        <v>0</v>
      </c>
      <c r="O5222" s="9">
        <v>0</v>
      </c>
      <c r="P5222" s="9">
        <v>0</v>
      </c>
      <c r="Q5222" s="9">
        <v>0</v>
      </c>
      <c r="R5222" s="9">
        <v>0</v>
      </c>
    </row>
    <row r="5223" spans="2:18" hidden="1" x14ac:dyDescent="0.25">
      <c r="B5223" s="11" t="s">
        <v>1</v>
      </c>
      <c r="C5223" s="13" t="s">
        <v>20</v>
      </c>
      <c r="D5223" s="12">
        <f t="shared" si="102"/>
        <v>0</v>
      </c>
      <c r="E5223" s="12">
        <f t="shared" si="102"/>
        <v>0</v>
      </c>
      <c r="F5223" s="12">
        <f t="shared" si="102"/>
        <v>0</v>
      </c>
      <c r="G5223" s="12">
        <f t="shared" si="102"/>
        <v>0</v>
      </c>
      <c r="H5223" s="12">
        <f t="shared" si="102"/>
        <v>0</v>
      </c>
      <c r="I5223" s="12">
        <v>0</v>
      </c>
      <c r="J5223" s="12">
        <v>0</v>
      </c>
      <c r="K5223" s="12">
        <v>0</v>
      </c>
      <c r="L5223" s="12">
        <v>0</v>
      </c>
      <c r="M5223" s="12">
        <v>0</v>
      </c>
      <c r="N5223" s="12">
        <v>0</v>
      </c>
      <c r="O5223" s="12">
        <v>0</v>
      </c>
      <c r="P5223" s="12">
        <v>0</v>
      </c>
      <c r="Q5223" s="12">
        <v>0</v>
      </c>
      <c r="R5223" s="12">
        <v>0</v>
      </c>
    </row>
    <row r="5224" spans="2:18" ht="30.75" hidden="1" thickBot="1" x14ac:dyDescent="0.3">
      <c r="B5224" s="15" t="s">
        <v>2009</v>
      </c>
      <c r="C5224" s="16" t="s">
        <v>2010</v>
      </c>
      <c r="D5224" s="17">
        <f t="shared" ref="D5224:H5274" si="103">I5224+N5224</f>
        <v>0</v>
      </c>
      <c r="E5224" s="17">
        <f t="shared" si="103"/>
        <v>0</v>
      </c>
      <c r="F5224" s="17">
        <f t="shared" si="103"/>
        <v>0</v>
      </c>
      <c r="G5224" s="17">
        <f t="shared" si="103"/>
        <v>0</v>
      </c>
      <c r="H5224" s="17">
        <f t="shared" si="103"/>
        <v>0</v>
      </c>
      <c r="I5224" s="17">
        <v>0</v>
      </c>
      <c r="J5224" s="17">
        <v>0</v>
      </c>
      <c r="K5224" s="17">
        <v>0</v>
      </c>
      <c r="L5224" s="17">
        <v>0</v>
      </c>
      <c r="M5224" s="17">
        <v>0</v>
      </c>
      <c r="N5224" s="17">
        <v>0</v>
      </c>
      <c r="O5224" s="17">
        <v>0</v>
      </c>
      <c r="P5224" s="17">
        <v>0</v>
      </c>
      <c r="Q5224" s="17">
        <v>0</v>
      </c>
      <c r="R5224" s="17">
        <v>0</v>
      </c>
    </row>
    <row r="5225" spans="2:18" hidden="1" x14ac:dyDescent="0.25">
      <c r="B5225" s="11" t="s">
        <v>1</v>
      </c>
      <c r="C5225" s="13" t="s">
        <v>12</v>
      </c>
      <c r="D5225" s="12">
        <f t="shared" si="103"/>
        <v>0</v>
      </c>
      <c r="E5225" s="12">
        <f t="shared" si="103"/>
        <v>0</v>
      </c>
      <c r="F5225" s="12">
        <f t="shared" si="103"/>
        <v>0</v>
      </c>
      <c r="G5225" s="12">
        <f t="shared" si="103"/>
        <v>0</v>
      </c>
      <c r="H5225" s="12">
        <f t="shared" si="103"/>
        <v>0</v>
      </c>
      <c r="I5225" s="12">
        <v>0</v>
      </c>
      <c r="J5225" s="12">
        <v>0</v>
      </c>
      <c r="K5225" s="12">
        <v>0</v>
      </c>
      <c r="L5225" s="12">
        <v>0</v>
      </c>
      <c r="M5225" s="12">
        <v>0</v>
      </c>
      <c r="N5225" s="12">
        <v>0</v>
      </c>
      <c r="O5225" s="12">
        <v>0</v>
      </c>
      <c r="P5225" s="12">
        <v>0</v>
      </c>
      <c r="Q5225" s="12">
        <v>0</v>
      </c>
      <c r="R5225" s="12">
        <v>0</v>
      </c>
    </row>
    <row r="5226" spans="2:18" hidden="1" x14ac:dyDescent="0.25">
      <c r="B5226" s="8" t="s">
        <v>1</v>
      </c>
      <c r="C5226" s="10" t="s">
        <v>16</v>
      </c>
      <c r="D5226" s="9">
        <f t="shared" si="103"/>
        <v>0</v>
      </c>
      <c r="E5226" s="9">
        <f t="shared" si="103"/>
        <v>0</v>
      </c>
      <c r="F5226" s="9">
        <f t="shared" si="103"/>
        <v>0</v>
      </c>
      <c r="G5226" s="9">
        <f t="shared" si="103"/>
        <v>0</v>
      </c>
      <c r="H5226" s="9">
        <f t="shared" si="103"/>
        <v>0</v>
      </c>
      <c r="I5226" s="9">
        <v>0</v>
      </c>
      <c r="J5226" s="9">
        <v>0</v>
      </c>
      <c r="K5226" s="9">
        <v>0</v>
      </c>
      <c r="L5226" s="9">
        <v>0</v>
      </c>
      <c r="M5226" s="9">
        <v>0</v>
      </c>
      <c r="N5226" s="9">
        <v>0</v>
      </c>
      <c r="O5226" s="9">
        <v>0</v>
      </c>
      <c r="P5226" s="9">
        <v>0</v>
      </c>
      <c r="Q5226" s="9">
        <v>0</v>
      </c>
      <c r="R5226" s="9">
        <v>0</v>
      </c>
    </row>
    <row r="5227" spans="2:18" ht="15.75" hidden="1" thickBot="1" x14ac:dyDescent="0.3">
      <c r="B5227" s="15" t="s">
        <v>2011</v>
      </c>
      <c r="C5227" s="16" t="s">
        <v>2012</v>
      </c>
      <c r="D5227" s="17">
        <f t="shared" si="103"/>
        <v>0</v>
      </c>
      <c r="E5227" s="17">
        <f t="shared" si="103"/>
        <v>0</v>
      </c>
      <c r="F5227" s="17">
        <f t="shared" si="103"/>
        <v>0</v>
      </c>
      <c r="G5227" s="17">
        <f t="shared" si="103"/>
        <v>0</v>
      </c>
      <c r="H5227" s="17">
        <f t="shared" si="103"/>
        <v>0</v>
      </c>
      <c r="I5227" s="17">
        <v>0</v>
      </c>
      <c r="J5227" s="17">
        <v>0</v>
      </c>
      <c r="K5227" s="17">
        <v>0</v>
      </c>
      <c r="L5227" s="17">
        <v>0</v>
      </c>
      <c r="M5227" s="17">
        <v>0</v>
      </c>
      <c r="N5227" s="17">
        <v>0</v>
      </c>
      <c r="O5227" s="17">
        <v>0</v>
      </c>
      <c r="P5227" s="17">
        <v>0</v>
      </c>
      <c r="Q5227" s="17">
        <v>0</v>
      </c>
      <c r="R5227" s="17">
        <v>0</v>
      </c>
    </row>
    <row r="5228" spans="2:18" hidden="1" x14ac:dyDescent="0.25">
      <c r="B5228" s="11" t="s">
        <v>1</v>
      </c>
      <c r="C5228" s="13" t="s">
        <v>12</v>
      </c>
      <c r="D5228" s="12">
        <f t="shared" si="103"/>
        <v>0</v>
      </c>
      <c r="E5228" s="12">
        <f t="shared" si="103"/>
        <v>0</v>
      </c>
      <c r="F5228" s="12">
        <f t="shared" si="103"/>
        <v>0</v>
      </c>
      <c r="G5228" s="12">
        <f t="shared" si="103"/>
        <v>0</v>
      </c>
      <c r="H5228" s="12">
        <f t="shared" si="103"/>
        <v>0</v>
      </c>
      <c r="I5228" s="12">
        <v>0</v>
      </c>
      <c r="J5228" s="12">
        <v>0</v>
      </c>
      <c r="K5228" s="12">
        <v>0</v>
      </c>
      <c r="L5228" s="12">
        <v>0</v>
      </c>
      <c r="M5228" s="12">
        <v>0</v>
      </c>
      <c r="N5228" s="12">
        <v>0</v>
      </c>
      <c r="O5228" s="12">
        <v>0</v>
      </c>
      <c r="P5228" s="12">
        <v>0</v>
      </c>
      <c r="Q5228" s="12">
        <v>0</v>
      </c>
      <c r="R5228" s="12">
        <v>0</v>
      </c>
    </row>
    <row r="5229" spans="2:18" hidden="1" x14ac:dyDescent="0.25">
      <c r="B5229" s="8" t="s">
        <v>1</v>
      </c>
      <c r="C5229" s="10" t="s">
        <v>16</v>
      </c>
      <c r="D5229" s="9">
        <f t="shared" si="103"/>
        <v>0</v>
      </c>
      <c r="E5229" s="9">
        <f t="shared" si="103"/>
        <v>0</v>
      </c>
      <c r="F5229" s="9">
        <f t="shared" si="103"/>
        <v>0</v>
      </c>
      <c r="G5229" s="9">
        <f t="shared" si="103"/>
        <v>0</v>
      </c>
      <c r="H5229" s="9">
        <f t="shared" si="103"/>
        <v>0</v>
      </c>
      <c r="I5229" s="9">
        <v>0</v>
      </c>
      <c r="J5229" s="9">
        <v>0</v>
      </c>
      <c r="K5229" s="9">
        <v>0</v>
      </c>
      <c r="L5229" s="9">
        <v>0</v>
      </c>
      <c r="M5229" s="9">
        <v>0</v>
      </c>
      <c r="N5229" s="9">
        <v>0</v>
      </c>
      <c r="O5229" s="9">
        <v>0</v>
      </c>
      <c r="P5229" s="9">
        <v>0</v>
      </c>
      <c r="Q5229" s="9">
        <v>0</v>
      </c>
      <c r="R5229" s="9">
        <v>0</v>
      </c>
    </row>
    <row r="5230" spans="2:18" ht="30.75" hidden="1" thickBot="1" x14ac:dyDescent="0.3">
      <c r="B5230" s="15" t="s">
        <v>2013</v>
      </c>
      <c r="C5230" s="16" t="s">
        <v>2014</v>
      </c>
      <c r="D5230" s="17">
        <f t="shared" si="103"/>
        <v>0</v>
      </c>
      <c r="E5230" s="17">
        <f t="shared" si="103"/>
        <v>0</v>
      </c>
      <c r="F5230" s="17">
        <f t="shared" si="103"/>
        <v>0</v>
      </c>
      <c r="G5230" s="17">
        <f t="shared" si="103"/>
        <v>0</v>
      </c>
      <c r="H5230" s="17">
        <f t="shared" si="103"/>
        <v>0</v>
      </c>
      <c r="I5230" s="17">
        <v>0</v>
      </c>
      <c r="J5230" s="17">
        <v>0</v>
      </c>
      <c r="K5230" s="17">
        <v>0</v>
      </c>
      <c r="L5230" s="17">
        <v>0</v>
      </c>
      <c r="M5230" s="17">
        <v>0</v>
      </c>
      <c r="N5230" s="17">
        <v>0</v>
      </c>
      <c r="O5230" s="17">
        <v>0</v>
      </c>
      <c r="P5230" s="17">
        <v>0</v>
      </c>
      <c r="Q5230" s="17">
        <v>0</v>
      </c>
      <c r="R5230" s="17">
        <v>0</v>
      </c>
    </row>
    <row r="5231" spans="2:18" hidden="1" x14ac:dyDescent="0.25">
      <c r="B5231" s="11" t="s">
        <v>1</v>
      </c>
      <c r="C5231" s="13" t="s">
        <v>12</v>
      </c>
      <c r="D5231" s="12">
        <f t="shared" si="103"/>
        <v>0</v>
      </c>
      <c r="E5231" s="12">
        <f t="shared" si="103"/>
        <v>0</v>
      </c>
      <c r="F5231" s="12">
        <f t="shared" si="103"/>
        <v>0</v>
      </c>
      <c r="G5231" s="12">
        <f t="shared" si="103"/>
        <v>0</v>
      </c>
      <c r="H5231" s="12">
        <f t="shared" si="103"/>
        <v>0</v>
      </c>
      <c r="I5231" s="12">
        <v>0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2">
        <v>0</v>
      </c>
      <c r="P5231" s="12">
        <v>0</v>
      </c>
      <c r="Q5231" s="12">
        <v>0</v>
      </c>
      <c r="R5231" s="12">
        <v>0</v>
      </c>
    </row>
    <row r="5232" spans="2:18" hidden="1" x14ac:dyDescent="0.25">
      <c r="B5232" s="8" t="s">
        <v>1</v>
      </c>
      <c r="C5232" s="10" t="s">
        <v>16</v>
      </c>
      <c r="D5232" s="9">
        <f t="shared" si="103"/>
        <v>0</v>
      </c>
      <c r="E5232" s="9">
        <f t="shared" si="103"/>
        <v>0</v>
      </c>
      <c r="F5232" s="9">
        <f t="shared" si="103"/>
        <v>0</v>
      </c>
      <c r="G5232" s="9">
        <f t="shared" si="103"/>
        <v>0</v>
      </c>
      <c r="H5232" s="9">
        <f t="shared" si="103"/>
        <v>0</v>
      </c>
      <c r="I5232" s="9">
        <v>0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  <c r="Q5232" s="9">
        <v>0</v>
      </c>
      <c r="R5232" s="9">
        <v>0</v>
      </c>
    </row>
    <row r="5233" spans="2:18" hidden="1" x14ac:dyDescent="0.25">
      <c r="B5233" s="11" t="s">
        <v>1</v>
      </c>
      <c r="C5233" s="13" t="s">
        <v>20</v>
      </c>
      <c r="D5233" s="12">
        <f t="shared" si="103"/>
        <v>0</v>
      </c>
      <c r="E5233" s="12">
        <f t="shared" si="103"/>
        <v>0</v>
      </c>
      <c r="F5233" s="12">
        <f t="shared" si="103"/>
        <v>0</v>
      </c>
      <c r="G5233" s="12">
        <f t="shared" si="103"/>
        <v>0</v>
      </c>
      <c r="H5233" s="12">
        <f t="shared" si="103"/>
        <v>0</v>
      </c>
      <c r="I5233" s="12">
        <v>0</v>
      </c>
      <c r="J5233" s="12">
        <v>0</v>
      </c>
      <c r="K5233" s="12">
        <v>0</v>
      </c>
      <c r="L5233" s="12">
        <v>0</v>
      </c>
      <c r="M5233" s="12">
        <v>0</v>
      </c>
      <c r="N5233" s="12">
        <v>0</v>
      </c>
      <c r="O5233" s="12">
        <v>0</v>
      </c>
      <c r="P5233" s="12">
        <v>0</v>
      </c>
      <c r="Q5233" s="12">
        <v>0</v>
      </c>
      <c r="R5233" s="12">
        <v>0</v>
      </c>
    </row>
    <row r="5234" spans="2:18" ht="45.75" hidden="1" thickBot="1" x14ac:dyDescent="0.3">
      <c r="B5234" s="15" t="s">
        <v>2015</v>
      </c>
      <c r="C5234" s="16" t="s">
        <v>2016</v>
      </c>
      <c r="D5234" s="17">
        <f t="shared" si="103"/>
        <v>0</v>
      </c>
      <c r="E5234" s="17">
        <f t="shared" si="103"/>
        <v>0</v>
      </c>
      <c r="F5234" s="17">
        <f t="shared" si="103"/>
        <v>0</v>
      </c>
      <c r="G5234" s="17">
        <f t="shared" si="103"/>
        <v>0</v>
      </c>
      <c r="H5234" s="17">
        <f t="shared" si="103"/>
        <v>0</v>
      </c>
      <c r="I5234" s="17">
        <v>0</v>
      </c>
      <c r="J5234" s="17">
        <v>0</v>
      </c>
      <c r="K5234" s="17">
        <v>0</v>
      </c>
      <c r="L5234" s="17">
        <v>0</v>
      </c>
      <c r="M5234" s="17">
        <v>0</v>
      </c>
      <c r="N5234" s="17">
        <v>0</v>
      </c>
      <c r="O5234" s="17">
        <v>0</v>
      </c>
      <c r="P5234" s="17">
        <v>0</v>
      </c>
      <c r="Q5234" s="17">
        <v>0</v>
      </c>
      <c r="R5234" s="17">
        <v>0</v>
      </c>
    </row>
    <row r="5235" spans="2:18" hidden="1" x14ac:dyDescent="0.25">
      <c r="B5235" s="11" t="s">
        <v>1</v>
      </c>
      <c r="C5235" s="13" t="s">
        <v>12</v>
      </c>
      <c r="D5235" s="12">
        <f t="shared" si="103"/>
        <v>0</v>
      </c>
      <c r="E5235" s="12">
        <f t="shared" si="103"/>
        <v>0</v>
      </c>
      <c r="F5235" s="12">
        <f t="shared" si="103"/>
        <v>0</v>
      </c>
      <c r="G5235" s="12">
        <f t="shared" si="103"/>
        <v>0</v>
      </c>
      <c r="H5235" s="12">
        <f t="shared" si="103"/>
        <v>0</v>
      </c>
      <c r="I5235" s="12">
        <v>0</v>
      </c>
      <c r="J5235" s="12">
        <v>0</v>
      </c>
      <c r="K5235" s="12">
        <v>0</v>
      </c>
      <c r="L5235" s="12">
        <v>0</v>
      </c>
      <c r="M5235" s="12">
        <v>0</v>
      </c>
      <c r="N5235" s="12">
        <v>0</v>
      </c>
      <c r="O5235" s="12">
        <v>0</v>
      </c>
      <c r="P5235" s="12">
        <v>0</v>
      </c>
      <c r="Q5235" s="12">
        <v>0</v>
      </c>
      <c r="R5235" s="12">
        <v>0</v>
      </c>
    </row>
    <row r="5236" spans="2:18" hidden="1" x14ac:dyDescent="0.25">
      <c r="B5236" s="8" t="s">
        <v>1</v>
      </c>
      <c r="C5236" s="10" t="s">
        <v>16</v>
      </c>
      <c r="D5236" s="9">
        <f t="shared" si="103"/>
        <v>0</v>
      </c>
      <c r="E5236" s="9">
        <f t="shared" si="103"/>
        <v>0</v>
      </c>
      <c r="F5236" s="9">
        <f t="shared" si="103"/>
        <v>0</v>
      </c>
      <c r="G5236" s="9">
        <f t="shared" si="103"/>
        <v>0</v>
      </c>
      <c r="H5236" s="9">
        <f t="shared" si="103"/>
        <v>0</v>
      </c>
      <c r="I5236" s="9">
        <v>0</v>
      </c>
      <c r="J5236" s="9">
        <v>0</v>
      </c>
      <c r="K5236" s="9">
        <v>0</v>
      </c>
      <c r="L5236" s="9">
        <v>0</v>
      </c>
      <c r="M5236" s="9">
        <v>0</v>
      </c>
      <c r="N5236" s="9">
        <v>0</v>
      </c>
      <c r="O5236" s="9">
        <v>0</v>
      </c>
      <c r="P5236" s="9">
        <v>0</v>
      </c>
      <c r="Q5236" s="9">
        <v>0</v>
      </c>
      <c r="R5236" s="9">
        <v>0</v>
      </c>
    </row>
    <row r="5237" spans="2:18" ht="30.75" hidden="1" thickBot="1" x14ac:dyDescent="0.3">
      <c r="B5237" s="15" t="s">
        <v>2017</v>
      </c>
      <c r="C5237" s="16" t="s">
        <v>2018</v>
      </c>
      <c r="D5237" s="17">
        <f t="shared" si="103"/>
        <v>0</v>
      </c>
      <c r="E5237" s="17">
        <f t="shared" si="103"/>
        <v>0</v>
      </c>
      <c r="F5237" s="17">
        <f t="shared" si="103"/>
        <v>0</v>
      </c>
      <c r="G5237" s="17">
        <f t="shared" si="103"/>
        <v>0</v>
      </c>
      <c r="H5237" s="17">
        <f t="shared" si="103"/>
        <v>0</v>
      </c>
      <c r="I5237" s="17">
        <v>0</v>
      </c>
      <c r="J5237" s="17">
        <v>0</v>
      </c>
      <c r="K5237" s="17">
        <v>0</v>
      </c>
      <c r="L5237" s="17">
        <v>0</v>
      </c>
      <c r="M5237" s="17">
        <v>0</v>
      </c>
      <c r="N5237" s="17">
        <v>0</v>
      </c>
      <c r="O5237" s="17">
        <v>0</v>
      </c>
      <c r="P5237" s="17">
        <v>0</v>
      </c>
      <c r="Q5237" s="17">
        <v>0</v>
      </c>
      <c r="R5237" s="17">
        <v>0</v>
      </c>
    </row>
    <row r="5238" spans="2:18" hidden="1" x14ac:dyDescent="0.25">
      <c r="B5238" s="11" t="s">
        <v>1</v>
      </c>
      <c r="C5238" s="13" t="s">
        <v>12</v>
      </c>
      <c r="D5238" s="12">
        <f t="shared" si="103"/>
        <v>0</v>
      </c>
      <c r="E5238" s="12">
        <f t="shared" si="103"/>
        <v>0</v>
      </c>
      <c r="F5238" s="12">
        <f t="shared" si="103"/>
        <v>0</v>
      </c>
      <c r="G5238" s="12">
        <f t="shared" si="103"/>
        <v>0</v>
      </c>
      <c r="H5238" s="12">
        <f t="shared" si="103"/>
        <v>0</v>
      </c>
      <c r="I5238" s="12">
        <v>0</v>
      </c>
      <c r="J5238" s="12">
        <v>0</v>
      </c>
      <c r="K5238" s="12">
        <v>0</v>
      </c>
      <c r="L5238" s="12">
        <v>0</v>
      </c>
      <c r="M5238" s="12">
        <v>0</v>
      </c>
      <c r="N5238" s="12">
        <v>0</v>
      </c>
      <c r="O5238" s="12">
        <v>0</v>
      </c>
      <c r="P5238" s="12">
        <v>0</v>
      </c>
      <c r="Q5238" s="12">
        <v>0</v>
      </c>
      <c r="R5238" s="12">
        <v>0</v>
      </c>
    </row>
    <row r="5239" spans="2:18" hidden="1" x14ac:dyDescent="0.25">
      <c r="B5239" s="8" t="s">
        <v>1</v>
      </c>
      <c r="C5239" s="10" t="s">
        <v>16</v>
      </c>
      <c r="D5239" s="9">
        <f t="shared" si="103"/>
        <v>0</v>
      </c>
      <c r="E5239" s="9">
        <f t="shared" si="103"/>
        <v>0</v>
      </c>
      <c r="F5239" s="9">
        <f t="shared" si="103"/>
        <v>0</v>
      </c>
      <c r="G5239" s="9">
        <f t="shared" si="103"/>
        <v>0</v>
      </c>
      <c r="H5239" s="9">
        <f t="shared" si="103"/>
        <v>0</v>
      </c>
      <c r="I5239" s="9">
        <v>0</v>
      </c>
      <c r="J5239" s="9">
        <v>0</v>
      </c>
      <c r="K5239" s="9">
        <v>0</v>
      </c>
      <c r="L5239" s="9">
        <v>0</v>
      </c>
      <c r="M5239" s="9">
        <v>0</v>
      </c>
      <c r="N5239" s="9">
        <v>0</v>
      </c>
      <c r="O5239" s="9">
        <v>0</v>
      </c>
      <c r="P5239" s="9">
        <v>0</v>
      </c>
      <c r="Q5239" s="9">
        <v>0</v>
      </c>
      <c r="R5239" s="9">
        <v>0</v>
      </c>
    </row>
    <row r="5240" spans="2:18" ht="30.75" hidden="1" thickBot="1" x14ac:dyDescent="0.3">
      <c r="B5240" s="15" t="s">
        <v>2019</v>
      </c>
      <c r="C5240" s="16" t="s">
        <v>2020</v>
      </c>
      <c r="D5240" s="17">
        <f t="shared" si="103"/>
        <v>0</v>
      </c>
      <c r="E5240" s="17">
        <f t="shared" si="103"/>
        <v>0</v>
      </c>
      <c r="F5240" s="17">
        <f t="shared" si="103"/>
        <v>0</v>
      </c>
      <c r="G5240" s="17">
        <f t="shared" si="103"/>
        <v>0</v>
      </c>
      <c r="H5240" s="17">
        <f t="shared" si="103"/>
        <v>0</v>
      </c>
      <c r="I5240" s="17">
        <v>0</v>
      </c>
      <c r="J5240" s="17">
        <v>0</v>
      </c>
      <c r="K5240" s="17">
        <v>0</v>
      </c>
      <c r="L5240" s="17">
        <v>0</v>
      </c>
      <c r="M5240" s="17">
        <v>0</v>
      </c>
      <c r="N5240" s="17">
        <v>0</v>
      </c>
      <c r="O5240" s="17">
        <v>0</v>
      </c>
      <c r="P5240" s="17">
        <v>0</v>
      </c>
      <c r="Q5240" s="17">
        <v>0</v>
      </c>
      <c r="R5240" s="17">
        <v>0</v>
      </c>
    </row>
    <row r="5241" spans="2:18" hidden="1" x14ac:dyDescent="0.25">
      <c r="B5241" s="11" t="s">
        <v>1</v>
      </c>
      <c r="C5241" s="13" t="s">
        <v>12</v>
      </c>
      <c r="D5241" s="12">
        <f t="shared" si="103"/>
        <v>0</v>
      </c>
      <c r="E5241" s="12">
        <f t="shared" si="103"/>
        <v>0</v>
      </c>
      <c r="F5241" s="12">
        <f t="shared" si="103"/>
        <v>0</v>
      </c>
      <c r="G5241" s="12">
        <f t="shared" si="103"/>
        <v>0</v>
      </c>
      <c r="H5241" s="12">
        <f t="shared" si="103"/>
        <v>0</v>
      </c>
      <c r="I5241" s="12">
        <v>0</v>
      </c>
      <c r="J5241" s="12">
        <v>0</v>
      </c>
      <c r="K5241" s="12">
        <v>0</v>
      </c>
      <c r="L5241" s="12">
        <v>0</v>
      </c>
      <c r="M5241" s="12">
        <v>0</v>
      </c>
      <c r="N5241" s="12">
        <v>0</v>
      </c>
      <c r="O5241" s="12">
        <v>0</v>
      </c>
      <c r="P5241" s="12">
        <v>0</v>
      </c>
      <c r="Q5241" s="12">
        <v>0</v>
      </c>
      <c r="R5241" s="12">
        <v>0</v>
      </c>
    </row>
    <row r="5242" spans="2:18" hidden="1" x14ac:dyDescent="0.25">
      <c r="B5242" s="8" t="s">
        <v>1</v>
      </c>
      <c r="C5242" s="10" t="s">
        <v>16</v>
      </c>
      <c r="D5242" s="9">
        <f t="shared" si="103"/>
        <v>0</v>
      </c>
      <c r="E5242" s="9">
        <f t="shared" si="103"/>
        <v>0</v>
      </c>
      <c r="F5242" s="9">
        <f t="shared" si="103"/>
        <v>0</v>
      </c>
      <c r="G5242" s="9">
        <f t="shared" si="103"/>
        <v>0</v>
      </c>
      <c r="H5242" s="9">
        <f t="shared" si="103"/>
        <v>0</v>
      </c>
      <c r="I5242" s="9">
        <v>0</v>
      </c>
      <c r="J5242" s="9">
        <v>0</v>
      </c>
      <c r="K5242" s="9">
        <v>0</v>
      </c>
      <c r="L5242" s="9">
        <v>0</v>
      </c>
      <c r="M5242" s="9">
        <v>0</v>
      </c>
      <c r="N5242" s="9">
        <v>0</v>
      </c>
      <c r="O5242" s="9">
        <v>0</v>
      </c>
      <c r="P5242" s="9">
        <v>0</v>
      </c>
      <c r="Q5242" s="9">
        <v>0</v>
      </c>
      <c r="R5242" s="9">
        <v>0</v>
      </c>
    </row>
    <row r="5243" spans="2:18" ht="15.75" hidden="1" thickBot="1" x14ac:dyDescent="0.3">
      <c r="B5243" s="15" t="s">
        <v>2021</v>
      </c>
      <c r="C5243" s="16" t="s">
        <v>2022</v>
      </c>
      <c r="D5243" s="17">
        <f t="shared" si="103"/>
        <v>0</v>
      </c>
      <c r="E5243" s="17">
        <f t="shared" si="103"/>
        <v>0</v>
      </c>
      <c r="F5243" s="17">
        <f t="shared" si="103"/>
        <v>0</v>
      </c>
      <c r="G5243" s="17">
        <f t="shared" si="103"/>
        <v>0</v>
      </c>
      <c r="H5243" s="17">
        <f t="shared" si="103"/>
        <v>0</v>
      </c>
      <c r="I5243" s="17">
        <v>0</v>
      </c>
      <c r="J5243" s="17">
        <v>0</v>
      </c>
      <c r="K5243" s="17">
        <v>0</v>
      </c>
      <c r="L5243" s="17">
        <v>0</v>
      </c>
      <c r="M5243" s="17">
        <v>0</v>
      </c>
      <c r="N5243" s="17">
        <v>0</v>
      </c>
      <c r="O5243" s="17">
        <v>0</v>
      </c>
      <c r="P5243" s="17">
        <v>0</v>
      </c>
      <c r="Q5243" s="17">
        <v>0</v>
      </c>
      <c r="R5243" s="17">
        <v>0</v>
      </c>
    </row>
    <row r="5244" spans="2:18" hidden="1" x14ac:dyDescent="0.25">
      <c r="B5244" s="11" t="s">
        <v>1</v>
      </c>
      <c r="C5244" s="13" t="s">
        <v>12</v>
      </c>
      <c r="D5244" s="12">
        <f t="shared" si="103"/>
        <v>0</v>
      </c>
      <c r="E5244" s="12">
        <f t="shared" si="103"/>
        <v>0</v>
      </c>
      <c r="F5244" s="12">
        <f t="shared" si="103"/>
        <v>0</v>
      </c>
      <c r="G5244" s="12">
        <f t="shared" si="103"/>
        <v>0</v>
      </c>
      <c r="H5244" s="12">
        <f t="shared" si="103"/>
        <v>0</v>
      </c>
      <c r="I5244" s="12">
        <v>0</v>
      </c>
      <c r="J5244" s="12">
        <v>0</v>
      </c>
      <c r="K5244" s="12">
        <v>0</v>
      </c>
      <c r="L5244" s="12">
        <v>0</v>
      </c>
      <c r="M5244" s="12">
        <v>0</v>
      </c>
      <c r="N5244" s="12">
        <v>0</v>
      </c>
      <c r="O5244" s="12">
        <v>0</v>
      </c>
      <c r="P5244" s="12">
        <v>0</v>
      </c>
      <c r="Q5244" s="12">
        <v>0</v>
      </c>
      <c r="R5244" s="12">
        <v>0</v>
      </c>
    </row>
    <row r="5245" spans="2:18" hidden="1" x14ac:dyDescent="0.25">
      <c r="B5245" s="8" t="s">
        <v>1</v>
      </c>
      <c r="C5245" s="10" t="s">
        <v>16</v>
      </c>
      <c r="D5245" s="9">
        <f t="shared" si="103"/>
        <v>0</v>
      </c>
      <c r="E5245" s="9">
        <f t="shared" si="103"/>
        <v>0</v>
      </c>
      <c r="F5245" s="9">
        <f t="shared" si="103"/>
        <v>0</v>
      </c>
      <c r="G5245" s="9">
        <f t="shared" si="103"/>
        <v>0</v>
      </c>
      <c r="H5245" s="9">
        <f t="shared" si="103"/>
        <v>0</v>
      </c>
      <c r="I5245" s="9">
        <v>0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  <c r="Q5245" s="9">
        <v>0</v>
      </c>
      <c r="R5245" s="9">
        <v>0</v>
      </c>
    </row>
    <row r="5246" spans="2:18" ht="45.75" hidden="1" thickBot="1" x14ac:dyDescent="0.3">
      <c r="B5246" s="15" t="s">
        <v>2023</v>
      </c>
      <c r="C5246" s="16" t="s">
        <v>2024</v>
      </c>
      <c r="D5246" s="17">
        <f t="shared" si="103"/>
        <v>0</v>
      </c>
      <c r="E5246" s="17">
        <f t="shared" si="103"/>
        <v>0</v>
      </c>
      <c r="F5246" s="17">
        <f t="shared" si="103"/>
        <v>0</v>
      </c>
      <c r="G5246" s="17">
        <f t="shared" si="103"/>
        <v>0</v>
      </c>
      <c r="H5246" s="17">
        <f t="shared" si="103"/>
        <v>0</v>
      </c>
      <c r="I5246" s="17">
        <v>0</v>
      </c>
      <c r="J5246" s="17">
        <v>0</v>
      </c>
      <c r="K5246" s="17">
        <v>0</v>
      </c>
      <c r="L5246" s="17">
        <v>0</v>
      </c>
      <c r="M5246" s="17">
        <v>0</v>
      </c>
      <c r="N5246" s="17">
        <v>0</v>
      </c>
      <c r="O5246" s="17">
        <v>0</v>
      </c>
      <c r="P5246" s="17">
        <v>0</v>
      </c>
      <c r="Q5246" s="17">
        <v>0</v>
      </c>
      <c r="R5246" s="17">
        <v>0</v>
      </c>
    </row>
    <row r="5247" spans="2:18" hidden="1" x14ac:dyDescent="0.25">
      <c r="B5247" s="11" t="s">
        <v>1</v>
      </c>
      <c r="C5247" s="13" t="s">
        <v>12</v>
      </c>
      <c r="D5247" s="12">
        <f t="shared" si="103"/>
        <v>0</v>
      </c>
      <c r="E5247" s="12">
        <f t="shared" si="103"/>
        <v>0</v>
      </c>
      <c r="F5247" s="12">
        <f t="shared" si="103"/>
        <v>0</v>
      </c>
      <c r="G5247" s="12">
        <f t="shared" si="103"/>
        <v>0</v>
      </c>
      <c r="H5247" s="12">
        <f t="shared" si="103"/>
        <v>0</v>
      </c>
      <c r="I5247" s="12">
        <v>0</v>
      </c>
      <c r="J5247" s="12">
        <v>0</v>
      </c>
      <c r="K5247" s="12">
        <v>0</v>
      </c>
      <c r="L5247" s="12">
        <v>0</v>
      </c>
      <c r="M5247" s="12">
        <v>0</v>
      </c>
      <c r="N5247" s="12">
        <v>0</v>
      </c>
      <c r="O5247" s="12">
        <v>0</v>
      </c>
      <c r="P5247" s="12">
        <v>0</v>
      </c>
      <c r="Q5247" s="12">
        <v>0</v>
      </c>
      <c r="R5247" s="12">
        <v>0</v>
      </c>
    </row>
    <row r="5248" spans="2:18" hidden="1" x14ac:dyDescent="0.25">
      <c r="B5248" s="8" t="s">
        <v>1</v>
      </c>
      <c r="C5248" s="10" t="s">
        <v>16</v>
      </c>
      <c r="D5248" s="9">
        <f t="shared" si="103"/>
        <v>0</v>
      </c>
      <c r="E5248" s="9">
        <f t="shared" si="103"/>
        <v>0</v>
      </c>
      <c r="F5248" s="9">
        <f t="shared" si="103"/>
        <v>0</v>
      </c>
      <c r="G5248" s="9">
        <f t="shared" si="103"/>
        <v>0</v>
      </c>
      <c r="H5248" s="9">
        <f t="shared" si="103"/>
        <v>0</v>
      </c>
      <c r="I5248" s="9">
        <v>0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  <c r="Q5248" s="9">
        <v>0</v>
      </c>
      <c r="R5248" s="9">
        <v>0</v>
      </c>
    </row>
    <row r="5249" spans="2:18" ht="30.75" hidden="1" thickBot="1" x14ac:dyDescent="0.3">
      <c r="B5249" s="15" t="s">
        <v>2025</v>
      </c>
      <c r="C5249" s="16" t="s">
        <v>2026</v>
      </c>
      <c r="D5249" s="17">
        <f t="shared" si="103"/>
        <v>0</v>
      </c>
      <c r="E5249" s="17">
        <f t="shared" si="103"/>
        <v>0</v>
      </c>
      <c r="F5249" s="17">
        <f t="shared" si="103"/>
        <v>0</v>
      </c>
      <c r="G5249" s="17">
        <f t="shared" si="103"/>
        <v>0</v>
      </c>
      <c r="H5249" s="17">
        <f t="shared" si="103"/>
        <v>0</v>
      </c>
      <c r="I5249" s="17">
        <v>0</v>
      </c>
      <c r="J5249" s="17">
        <v>0</v>
      </c>
      <c r="K5249" s="17">
        <v>0</v>
      </c>
      <c r="L5249" s="17">
        <v>0</v>
      </c>
      <c r="M5249" s="17">
        <v>0</v>
      </c>
      <c r="N5249" s="17">
        <v>0</v>
      </c>
      <c r="O5249" s="17">
        <v>0</v>
      </c>
      <c r="P5249" s="17">
        <v>0</v>
      </c>
      <c r="Q5249" s="17">
        <v>0</v>
      </c>
      <c r="R5249" s="17">
        <v>0</v>
      </c>
    </row>
    <row r="5250" spans="2:18" hidden="1" x14ac:dyDescent="0.25">
      <c r="B5250" s="11" t="s">
        <v>1</v>
      </c>
      <c r="C5250" s="13" t="s">
        <v>12</v>
      </c>
      <c r="D5250" s="12">
        <f t="shared" si="103"/>
        <v>0</v>
      </c>
      <c r="E5250" s="12">
        <f t="shared" si="103"/>
        <v>0</v>
      </c>
      <c r="F5250" s="12">
        <f t="shared" si="103"/>
        <v>0</v>
      </c>
      <c r="G5250" s="12">
        <f t="shared" si="103"/>
        <v>0</v>
      </c>
      <c r="H5250" s="12">
        <f t="shared" si="103"/>
        <v>0</v>
      </c>
      <c r="I5250" s="12">
        <v>0</v>
      </c>
      <c r="J5250" s="12">
        <v>0</v>
      </c>
      <c r="K5250" s="12">
        <v>0</v>
      </c>
      <c r="L5250" s="12">
        <v>0</v>
      </c>
      <c r="M5250" s="12">
        <v>0</v>
      </c>
      <c r="N5250" s="12">
        <v>0</v>
      </c>
      <c r="O5250" s="12">
        <v>0</v>
      </c>
      <c r="P5250" s="12">
        <v>0</v>
      </c>
      <c r="Q5250" s="12">
        <v>0</v>
      </c>
      <c r="R5250" s="12">
        <v>0</v>
      </c>
    </row>
    <row r="5251" spans="2:18" hidden="1" x14ac:dyDescent="0.25">
      <c r="B5251" s="8" t="s">
        <v>1</v>
      </c>
      <c r="C5251" s="10" t="s">
        <v>16</v>
      </c>
      <c r="D5251" s="9">
        <f t="shared" si="103"/>
        <v>0</v>
      </c>
      <c r="E5251" s="9">
        <f t="shared" si="103"/>
        <v>0</v>
      </c>
      <c r="F5251" s="9">
        <f t="shared" si="103"/>
        <v>0</v>
      </c>
      <c r="G5251" s="9">
        <f t="shared" si="103"/>
        <v>0</v>
      </c>
      <c r="H5251" s="9">
        <f t="shared" si="103"/>
        <v>0</v>
      </c>
      <c r="I5251" s="9">
        <v>0</v>
      </c>
      <c r="J5251" s="9">
        <v>0</v>
      </c>
      <c r="K5251" s="9">
        <v>0</v>
      </c>
      <c r="L5251" s="9">
        <v>0</v>
      </c>
      <c r="M5251" s="9">
        <v>0</v>
      </c>
      <c r="N5251" s="9">
        <v>0</v>
      </c>
      <c r="O5251" s="9">
        <v>0</v>
      </c>
      <c r="P5251" s="9">
        <v>0</v>
      </c>
      <c r="Q5251" s="9">
        <v>0</v>
      </c>
      <c r="R5251" s="9">
        <v>0</v>
      </c>
    </row>
    <row r="5252" spans="2:18" ht="45.75" hidden="1" thickBot="1" x14ac:dyDescent="0.3">
      <c r="B5252" s="15" t="s">
        <v>2027</v>
      </c>
      <c r="C5252" s="16" t="s">
        <v>2028</v>
      </c>
      <c r="D5252" s="17">
        <f t="shared" si="103"/>
        <v>0</v>
      </c>
      <c r="E5252" s="17">
        <f t="shared" si="103"/>
        <v>0</v>
      </c>
      <c r="F5252" s="17">
        <f t="shared" si="103"/>
        <v>0</v>
      </c>
      <c r="G5252" s="17">
        <f t="shared" si="103"/>
        <v>0</v>
      </c>
      <c r="H5252" s="17">
        <f t="shared" si="103"/>
        <v>0</v>
      </c>
      <c r="I5252" s="17">
        <v>0</v>
      </c>
      <c r="J5252" s="17">
        <v>0</v>
      </c>
      <c r="K5252" s="17">
        <v>0</v>
      </c>
      <c r="L5252" s="17">
        <v>0</v>
      </c>
      <c r="M5252" s="17">
        <v>0</v>
      </c>
      <c r="N5252" s="17">
        <v>0</v>
      </c>
      <c r="O5252" s="17">
        <v>0</v>
      </c>
      <c r="P5252" s="17">
        <v>0</v>
      </c>
      <c r="Q5252" s="17">
        <v>0</v>
      </c>
      <c r="R5252" s="17">
        <v>0</v>
      </c>
    </row>
    <row r="5253" spans="2:18" hidden="1" x14ac:dyDescent="0.25">
      <c r="B5253" s="11" t="s">
        <v>1</v>
      </c>
      <c r="C5253" s="13" t="s">
        <v>12</v>
      </c>
      <c r="D5253" s="12">
        <f t="shared" si="103"/>
        <v>0</v>
      </c>
      <c r="E5253" s="12">
        <f t="shared" si="103"/>
        <v>0</v>
      </c>
      <c r="F5253" s="12">
        <f t="shared" si="103"/>
        <v>0</v>
      </c>
      <c r="G5253" s="12">
        <f t="shared" si="103"/>
        <v>0</v>
      </c>
      <c r="H5253" s="12">
        <f t="shared" si="103"/>
        <v>0</v>
      </c>
      <c r="I5253" s="12">
        <v>0</v>
      </c>
      <c r="J5253" s="12">
        <v>0</v>
      </c>
      <c r="K5253" s="12">
        <v>0</v>
      </c>
      <c r="L5253" s="12">
        <v>0</v>
      </c>
      <c r="M5253" s="12">
        <v>0</v>
      </c>
      <c r="N5253" s="12">
        <v>0</v>
      </c>
      <c r="O5253" s="12">
        <v>0</v>
      </c>
      <c r="P5253" s="12">
        <v>0</v>
      </c>
      <c r="Q5253" s="12">
        <v>0</v>
      </c>
      <c r="R5253" s="12">
        <v>0</v>
      </c>
    </row>
    <row r="5254" spans="2:18" hidden="1" x14ac:dyDescent="0.25">
      <c r="B5254" s="8" t="s">
        <v>1</v>
      </c>
      <c r="C5254" s="10" t="s">
        <v>16</v>
      </c>
      <c r="D5254" s="9">
        <f t="shared" si="103"/>
        <v>0</v>
      </c>
      <c r="E5254" s="9">
        <f t="shared" si="103"/>
        <v>0</v>
      </c>
      <c r="F5254" s="9">
        <f t="shared" si="103"/>
        <v>0</v>
      </c>
      <c r="G5254" s="9">
        <f t="shared" si="103"/>
        <v>0</v>
      </c>
      <c r="H5254" s="9">
        <f t="shared" si="103"/>
        <v>0</v>
      </c>
      <c r="I5254" s="9">
        <v>0</v>
      </c>
      <c r="J5254" s="9">
        <v>0</v>
      </c>
      <c r="K5254" s="9">
        <v>0</v>
      </c>
      <c r="L5254" s="9">
        <v>0</v>
      </c>
      <c r="M5254" s="9">
        <v>0</v>
      </c>
      <c r="N5254" s="9">
        <v>0</v>
      </c>
      <c r="O5254" s="9">
        <v>0</v>
      </c>
      <c r="P5254" s="9">
        <v>0</v>
      </c>
      <c r="Q5254" s="9">
        <v>0</v>
      </c>
      <c r="R5254" s="9">
        <v>0</v>
      </c>
    </row>
    <row r="5255" spans="2:18" hidden="1" x14ac:dyDescent="0.25">
      <c r="B5255" s="11" t="s">
        <v>1</v>
      </c>
      <c r="C5255" s="13" t="s">
        <v>20</v>
      </c>
      <c r="D5255" s="12">
        <f t="shared" si="103"/>
        <v>0</v>
      </c>
      <c r="E5255" s="12">
        <f t="shared" si="103"/>
        <v>0</v>
      </c>
      <c r="F5255" s="12">
        <f t="shared" si="103"/>
        <v>0</v>
      </c>
      <c r="G5255" s="12">
        <f t="shared" si="103"/>
        <v>0</v>
      </c>
      <c r="H5255" s="12">
        <f t="shared" si="103"/>
        <v>0</v>
      </c>
      <c r="I5255" s="12">
        <v>0</v>
      </c>
      <c r="J5255" s="12">
        <v>0</v>
      </c>
      <c r="K5255" s="12">
        <v>0</v>
      </c>
      <c r="L5255" s="12">
        <v>0</v>
      </c>
      <c r="M5255" s="12">
        <v>0</v>
      </c>
      <c r="N5255" s="12">
        <v>0</v>
      </c>
      <c r="O5255" s="12">
        <v>0</v>
      </c>
      <c r="P5255" s="12">
        <v>0</v>
      </c>
      <c r="Q5255" s="12">
        <v>0</v>
      </c>
      <c r="R5255" s="12">
        <v>0</v>
      </c>
    </row>
    <row r="5256" spans="2:18" ht="30.75" hidden="1" thickBot="1" x14ac:dyDescent="0.3">
      <c r="B5256" s="15" t="s">
        <v>2029</v>
      </c>
      <c r="C5256" s="16" t="s">
        <v>2030</v>
      </c>
      <c r="D5256" s="17">
        <f t="shared" si="103"/>
        <v>0</v>
      </c>
      <c r="E5256" s="17">
        <f t="shared" si="103"/>
        <v>0</v>
      </c>
      <c r="F5256" s="17">
        <f t="shared" si="103"/>
        <v>0</v>
      </c>
      <c r="G5256" s="17">
        <f t="shared" si="103"/>
        <v>0</v>
      </c>
      <c r="H5256" s="17">
        <f t="shared" si="103"/>
        <v>0</v>
      </c>
      <c r="I5256" s="17">
        <v>0</v>
      </c>
      <c r="J5256" s="17">
        <v>0</v>
      </c>
      <c r="K5256" s="17">
        <v>0</v>
      </c>
      <c r="L5256" s="17">
        <v>0</v>
      </c>
      <c r="M5256" s="17">
        <v>0</v>
      </c>
      <c r="N5256" s="17">
        <v>0</v>
      </c>
      <c r="O5256" s="17">
        <v>0</v>
      </c>
      <c r="P5256" s="17">
        <v>0</v>
      </c>
      <c r="Q5256" s="17">
        <v>0</v>
      </c>
      <c r="R5256" s="17">
        <v>0</v>
      </c>
    </row>
    <row r="5257" spans="2:18" hidden="1" x14ac:dyDescent="0.25">
      <c r="B5257" s="11" t="s">
        <v>1</v>
      </c>
      <c r="C5257" s="13" t="s">
        <v>12</v>
      </c>
      <c r="D5257" s="12">
        <f t="shared" si="103"/>
        <v>0</v>
      </c>
      <c r="E5257" s="12">
        <f t="shared" si="103"/>
        <v>0</v>
      </c>
      <c r="F5257" s="12">
        <f t="shared" si="103"/>
        <v>0</v>
      </c>
      <c r="G5257" s="12">
        <f t="shared" si="103"/>
        <v>0</v>
      </c>
      <c r="H5257" s="12">
        <f t="shared" si="103"/>
        <v>0</v>
      </c>
      <c r="I5257" s="12">
        <v>0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2">
        <v>0</v>
      </c>
      <c r="P5257" s="12">
        <v>0</v>
      </c>
      <c r="Q5257" s="12">
        <v>0</v>
      </c>
      <c r="R5257" s="12">
        <v>0</v>
      </c>
    </row>
    <row r="5258" spans="2:18" hidden="1" x14ac:dyDescent="0.25">
      <c r="B5258" s="8" t="s">
        <v>1</v>
      </c>
      <c r="C5258" s="10" t="s">
        <v>16</v>
      </c>
      <c r="D5258" s="9">
        <f t="shared" si="103"/>
        <v>0</v>
      </c>
      <c r="E5258" s="9">
        <f t="shared" si="103"/>
        <v>0</v>
      </c>
      <c r="F5258" s="9">
        <f t="shared" si="103"/>
        <v>0</v>
      </c>
      <c r="G5258" s="9">
        <f t="shared" si="103"/>
        <v>0</v>
      </c>
      <c r="H5258" s="9">
        <f t="shared" si="103"/>
        <v>0</v>
      </c>
      <c r="I5258" s="9">
        <v>0</v>
      </c>
      <c r="J5258" s="9">
        <v>0</v>
      </c>
      <c r="K5258" s="9">
        <v>0</v>
      </c>
      <c r="L5258" s="9">
        <v>0</v>
      </c>
      <c r="M5258" s="9">
        <v>0</v>
      </c>
      <c r="N5258" s="9">
        <v>0</v>
      </c>
      <c r="O5258" s="9">
        <v>0</v>
      </c>
      <c r="P5258" s="9">
        <v>0</v>
      </c>
      <c r="Q5258" s="9">
        <v>0</v>
      </c>
      <c r="R5258" s="9">
        <v>0</v>
      </c>
    </row>
    <row r="5259" spans="2:18" ht="30.75" hidden="1" thickBot="1" x14ac:dyDescent="0.3">
      <c r="B5259" s="15" t="s">
        <v>2031</v>
      </c>
      <c r="C5259" s="16" t="s">
        <v>2032</v>
      </c>
      <c r="D5259" s="17">
        <f t="shared" si="103"/>
        <v>0</v>
      </c>
      <c r="E5259" s="17">
        <f t="shared" si="103"/>
        <v>0</v>
      </c>
      <c r="F5259" s="17">
        <f t="shared" si="103"/>
        <v>0</v>
      </c>
      <c r="G5259" s="17">
        <f t="shared" si="103"/>
        <v>0</v>
      </c>
      <c r="H5259" s="17">
        <f t="shared" si="103"/>
        <v>0</v>
      </c>
      <c r="I5259" s="17">
        <v>0</v>
      </c>
      <c r="J5259" s="17">
        <v>0</v>
      </c>
      <c r="K5259" s="17">
        <v>0</v>
      </c>
      <c r="L5259" s="17">
        <v>0</v>
      </c>
      <c r="M5259" s="17">
        <v>0</v>
      </c>
      <c r="N5259" s="17">
        <v>0</v>
      </c>
      <c r="O5259" s="17">
        <v>0</v>
      </c>
      <c r="P5259" s="17">
        <v>0</v>
      </c>
      <c r="Q5259" s="17">
        <v>0</v>
      </c>
      <c r="R5259" s="17">
        <v>0</v>
      </c>
    </row>
    <row r="5260" spans="2:18" hidden="1" x14ac:dyDescent="0.25">
      <c r="B5260" s="11" t="s">
        <v>1</v>
      </c>
      <c r="C5260" s="13" t="s">
        <v>12</v>
      </c>
      <c r="D5260" s="12">
        <f t="shared" si="103"/>
        <v>0</v>
      </c>
      <c r="E5260" s="12">
        <f t="shared" si="103"/>
        <v>0</v>
      </c>
      <c r="F5260" s="12">
        <f t="shared" si="103"/>
        <v>0</v>
      </c>
      <c r="G5260" s="12">
        <f t="shared" si="103"/>
        <v>0</v>
      </c>
      <c r="H5260" s="12">
        <f t="shared" si="103"/>
        <v>0</v>
      </c>
      <c r="I5260" s="12">
        <v>0</v>
      </c>
      <c r="J5260" s="12">
        <v>0</v>
      </c>
      <c r="K5260" s="12">
        <v>0</v>
      </c>
      <c r="L5260" s="12">
        <v>0</v>
      </c>
      <c r="M5260" s="12">
        <v>0</v>
      </c>
      <c r="N5260" s="12">
        <v>0</v>
      </c>
      <c r="O5260" s="12">
        <v>0</v>
      </c>
      <c r="P5260" s="12">
        <v>0</v>
      </c>
      <c r="Q5260" s="12">
        <v>0</v>
      </c>
      <c r="R5260" s="12">
        <v>0</v>
      </c>
    </row>
    <row r="5261" spans="2:18" hidden="1" x14ac:dyDescent="0.25">
      <c r="B5261" s="8" t="s">
        <v>1</v>
      </c>
      <c r="C5261" s="10" t="s">
        <v>16</v>
      </c>
      <c r="D5261" s="9">
        <f t="shared" si="103"/>
        <v>0</v>
      </c>
      <c r="E5261" s="9">
        <f t="shared" si="103"/>
        <v>0</v>
      </c>
      <c r="F5261" s="9">
        <f t="shared" si="103"/>
        <v>0</v>
      </c>
      <c r="G5261" s="9">
        <f t="shared" si="103"/>
        <v>0</v>
      </c>
      <c r="H5261" s="9">
        <f t="shared" si="103"/>
        <v>0</v>
      </c>
      <c r="I5261" s="9">
        <v>0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  <c r="Q5261" s="9">
        <v>0</v>
      </c>
      <c r="R5261" s="9">
        <v>0</v>
      </c>
    </row>
    <row r="5262" spans="2:18" ht="15.75" hidden="1" thickBot="1" x14ac:dyDescent="0.3">
      <c r="B5262" s="15" t="s">
        <v>2033</v>
      </c>
      <c r="C5262" s="16" t="s">
        <v>2034</v>
      </c>
      <c r="D5262" s="17">
        <f t="shared" si="103"/>
        <v>0</v>
      </c>
      <c r="E5262" s="17">
        <f t="shared" si="103"/>
        <v>0</v>
      </c>
      <c r="F5262" s="17">
        <f t="shared" si="103"/>
        <v>0</v>
      </c>
      <c r="G5262" s="17">
        <f t="shared" si="103"/>
        <v>0</v>
      </c>
      <c r="H5262" s="17">
        <f t="shared" si="103"/>
        <v>0</v>
      </c>
      <c r="I5262" s="17">
        <v>0</v>
      </c>
      <c r="J5262" s="17">
        <v>0</v>
      </c>
      <c r="K5262" s="17">
        <v>0</v>
      </c>
      <c r="L5262" s="17">
        <v>0</v>
      </c>
      <c r="M5262" s="17">
        <v>0</v>
      </c>
      <c r="N5262" s="17">
        <v>0</v>
      </c>
      <c r="O5262" s="17">
        <v>0</v>
      </c>
      <c r="P5262" s="17">
        <v>0</v>
      </c>
      <c r="Q5262" s="17">
        <v>0</v>
      </c>
      <c r="R5262" s="17">
        <v>0</v>
      </c>
    </row>
    <row r="5263" spans="2:18" hidden="1" x14ac:dyDescent="0.25">
      <c r="B5263" s="11" t="s">
        <v>1</v>
      </c>
      <c r="C5263" s="13" t="s">
        <v>12</v>
      </c>
      <c r="D5263" s="12">
        <f t="shared" si="103"/>
        <v>0</v>
      </c>
      <c r="E5263" s="12">
        <f t="shared" si="103"/>
        <v>0</v>
      </c>
      <c r="F5263" s="12">
        <f t="shared" si="103"/>
        <v>0</v>
      </c>
      <c r="G5263" s="12">
        <f t="shared" si="103"/>
        <v>0</v>
      </c>
      <c r="H5263" s="12">
        <f t="shared" si="103"/>
        <v>0</v>
      </c>
      <c r="I5263" s="12">
        <v>0</v>
      </c>
      <c r="J5263" s="12">
        <v>0</v>
      </c>
      <c r="K5263" s="12">
        <v>0</v>
      </c>
      <c r="L5263" s="12">
        <v>0</v>
      </c>
      <c r="M5263" s="12">
        <v>0</v>
      </c>
      <c r="N5263" s="12">
        <v>0</v>
      </c>
      <c r="O5263" s="12">
        <v>0</v>
      </c>
      <c r="P5263" s="12">
        <v>0</v>
      </c>
      <c r="Q5263" s="12">
        <v>0</v>
      </c>
      <c r="R5263" s="12">
        <v>0</v>
      </c>
    </row>
    <row r="5264" spans="2:18" hidden="1" x14ac:dyDescent="0.25">
      <c r="B5264" s="8" t="s">
        <v>1</v>
      </c>
      <c r="C5264" s="10" t="s">
        <v>16</v>
      </c>
      <c r="D5264" s="9">
        <f t="shared" si="103"/>
        <v>0</v>
      </c>
      <c r="E5264" s="9">
        <f t="shared" si="103"/>
        <v>0</v>
      </c>
      <c r="F5264" s="9">
        <f t="shared" si="103"/>
        <v>0</v>
      </c>
      <c r="G5264" s="9">
        <f t="shared" si="103"/>
        <v>0</v>
      </c>
      <c r="H5264" s="9">
        <f t="shared" si="103"/>
        <v>0</v>
      </c>
      <c r="I5264" s="9">
        <v>0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  <c r="Q5264" s="9">
        <v>0</v>
      </c>
      <c r="R5264" s="9">
        <v>0</v>
      </c>
    </row>
    <row r="5265" spans="2:18" hidden="1" x14ac:dyDescent="0.25">
      <c r="B5265" s="11" t="s">
        <v>1</v>
      </c>
      <c r="C5265" s="13" t="s">
        <v>20</v>
      </c>
      <c r="D5265" s="12">
        <f t="shared" si="103"/>
        <v>0</v>
      </c>
      <c r="E5265" s="12">
        <f t="shared" si="103"/>
        <v>0</v>
      </c>
      <c r="F5265" s="12">
        <f t="shared" si="103"/>
        <v>0</v>
      </c>
      <c r="G5265" s="12">
        <f t="shared" si="103"/>
        <v>0</v>
      </c>
      <c r="H5265" s="12">
        <f t="shared" si="103"/>
        <v>0</v>
      </c>
      <c r="I5265" s="12">
        <v>0</v>
      </c>
      <c r="J5265" s="12">
        <v>0</v>
      </c>
      <c r="K5265" s="12">
        <v>0</v>
      </c>
      <c r="L5265" s="12">
        <v>0</v>
      </c>
      <c r="M5265" s="12">
        <v>0</v>
      </c>
      <c r="N5265" s="12">
        <v>0</v>
      </c>
      <c r="O5265" s="12">
        <v>0</v>
      </c>
      <c r="P5265" s="12">
        <v>0</v>
      </c>
      <c r="Q5265" s="12">
        <v>0</v>
      </c>
      <c r="R5265" s="12">
        <v>0</v>
      </c>
    </row>
    <row r="5266" spans="2:18" ht="60.75" hidden="1" thickBot="1" x14ac:dyDescent="0.3">
      <c r="B5266" s="15" t="s">
        <v>2035</v>
      </c>
      <c r="C5266" s="16" t="s">
        <v>2036</v>
      </c>
      <c r="D5266" s="17">
        <f t="shared" si="103"/>
        <v>0</v>
      </c>
      <c r="E5266" s="17">
        <f t="shared" si="103"/>
        <v>0</v>
      </c>
      <c r="F5266" s="17">
        <f t="shared" si="103"/>
        <v>0</v>
      </c>
      <c r="G5266" s="17">
        <f t="shared" si="103"/>
        <v>0</v>
      </c>
      <c r="H5266" s="17">
        <f t="shared" si="103"/>
        <v>0</v>
      </c>
      <c r="I5266" s="17">
        <v>0</v>
      </c>
      <c r="J5266" s="17">
        <v>0</v>
      </c>
      <c r="K5266" s="17">
        <v>0</v>
      </c>
      <c r="L5266" s="17">
        <v>0</v>
      </c>
      <c r="M5266" s="17">
        <v>0</v>
      </c>
      <c r="N5266" s="17">
        <v>0</v>
      </c>
      <c r="O5266" s="17">
        <v>0</v>
      </c>
      <c r="P5266" s="17">
        <v>0</v>
      </c>
      <c r="Q5266" s="17">
        <v>0</v>
      </c>
      <c r="R5266" s="17">
        <v>0</v>
      </c>
    </row>
    <row r="5267" spans="2:18" hidden="1" x14ac:dyDescent="0.25">
      <c r="B5267" s="11" t="s">
        <v>1</v>
      </c>
      <c r="C5267" s="13" t="s">
        <v>12</v>
      </c>
      <c r="D5267" s="12">
        <f t="shared" si="103"/>
        <v>0</v>
      </c>
      <c r="E5267" s="12">
        <f t="shared" si="103"/>
        <v>0</v>
      </c>
      <c r="F5267" s="12">
        <f t="shared" si="103"/>
        <v>0</v>
      </c>
      <c r="G5267" s="12">
        <f t="shared" si="103"/>
        <v>0</v>
      </c>
      <c r="H5267" s="12">
        <f t="shared" si="103"/>
        <v>0</v>
      </c>
      <c r="I5267" s="12">
        <v>0</v>
      </c>
      <c r="J5267" s="12">
        <v>0</v>
      </c>
      <c r="K5267" s="12">
        <v>0</v>
      </c>
      <c r="L5267" s="12">
        <v>0</v>
      </c>
      <c r="M5267" s="12">
        <v>0</v>
      </c>
      <c r="N5267" s="12">
        <v>0</v>
      </c>
      <c r="O5267" s="12">
        <v>0</v>
      </c>
      <c r="P5267" s="12">
        <v>0</v>
      </c>
      <c r="Q5267" s="12">
        <v>0</v>
      </c>
      <c r="R5267" s="12">
        <v>0</v>
      </c>
    </row>
    <row r="5268" spans="2:18" hidden="1" x14ac:dyDescent="0.25">
      <c r="B5268" s="8" t="s">
        <v>1</v>
      </c>
      <c r="C5268" s="10" t="s">
        <v>16</v>
      </c>
      <c r="D5268" s="9">
        <f t="shared" si="103"/>
        <v>0</v>
      </c>
      <c r="E5268" s="9">
        <f t="shared" si="103"/>
        <v>0</v>
      </c>
      <c r="F5268" s="9">
        <f t="shared" si="103"/>
        <v>0</v>
      </c>
      <c r="G5268" s="9">
        <f t="shared" si="103"/>
        <v>0</v>
      </c>
      <c r="H5268" s="9">
        <f t="shared" si="103"/>
        <v>0</v>
      </c>
      <c r="I5268" s="9">
        <v>0</v>
      </c>
      <c r="J5268" s="9">
        <v>0</v>
      </c>
      <c r="K5268" s="9">
        <v>0</v>
      </c>
      <c r="L5268" s="9">
        <v>0</v>
      </c>
      <c r="M5268" s="9">
        <v>0</v>
      </c>
      <c r="N5268" s="9">
        <v>0</v>
      </c>
      <c r="O5268" s="9">
        <v>0</v>
      </c>
      <c r="P5268" s="9">
        <v>0</v>
      </c>
      <c r="Q5268" s="9">
        <v>0</v>
      </c>
      <c r="R5268" s="9">
        <v>0</v>
      </c>
    </row>
    <row r="5269" spans="2:18" ht="30.75" hidden="1" thickBot="1" x14ac:dyDescent="0.3">
      <c r="B5269" s="15" t="s">
        <v>2037</v>
      </c>
      <c r="C5269" s="16" t="s">
        <v>2038</v>
      </c>
      <c r="D5269" s="17">
        <f t="shared" si="103"/>
        <v>0</v>
      </c>
      <c r="E5269" s="17">
        <f t="shared" si="103"/>
        <v>0</v>
      </c>
      <c r="F5269" s="17">
        <f t="shared" si="103"/>
        <v>0</v>
      </c>
      <c r="G5269" s="17">
        <f t="shared" si="103"/>
        <v>0</v>
      </c>
      <c r="H5269" s="17">
        <f t="shared" si="103"/>
        <v>0</v>
      </c>
      <c r="I5269" s="17">
        <v>0</v>
      </c>
      <c r="J5269" s="17">
        <v>0</v>
      </c>
      <c r="K5269" s="17">
        <v>0</v>
      </c>
      <c r="L5269" s="17">
        <v>0</v>
      </c>
      <c r="M5269" s="17">
        <v>0</v>
      </c>
      <c r="N5269" s="17">
        <v>0</v>
      </c>
      <c r="O5269" s="17">
        <v>0</v>
      </c>
      <c r="P5269" s="17">
        <v>0</v>
      </c>
      <c r="Q5269" s="17">
        <v>0</v>
      </c>
      <c r="R5269" s="17">
        <v>0</v>
      </c>
    </row>
    <row r="5270" spans="2:18" hidden="1" x14ac:dyDescent="0.25">
      <c r="B5270" s="11" t="s">
        <v>1</v>
      </c>
      <c r="C5270" s="13" t="s">
        <v>12</v>
      </c>
      <c r="D5270" s="12">
        <f t="shared" si="103"/>
        <v>0</v>
      </c>
      <c r="E5270" s="12">
        <f t="shared" si="103"/>
        <v>0</v>
      </c>
      <c r="F5270" s="12">
        <f t="shared" si="103"/>
        <v>0</v>
      </c>
      <c r="G5270" s="12">
        <f t="shared" si="103"/>
        <v>0</v>
      </c>
      <c r="H5270" s="12">
        <f t="shared" si="103"/>
        <v>0</v>
      </c>
      <c r="I5270" s="12">
        <v>0</v>
      </c>
      <c r="J5270" s="12">
        <v>0</v>
      </c>
      <c r="K5270" s="12">
        <v>0</v>
      </c>
      <c r="L5270" s="12">
        <v>0</v>
      </c>
      <c r="M5270" s="12">
        <v>0</v>
      </c>
      <c r="N5270" s="12">
        <v>0</v>
      </c>
      <c r="O5270" s="12">
        <v>0</v>
      </c>
      <c r="P5270" s="12">
        <v>0</v>
      </c>
      <c r="Q5270" s="12">
        <v>0</v>
      </c>
      <c r="R5270" s="12">
        <v>0</v>
      </c>
    </row>
    <row r="5271" spans="2:18" hidden="1" x14ac:dyDescent="0.25">
      <c r="B5271" s="8" t="s">
        <v>1</v>
      </c>
      <c r="C5271" s="10" t="s">
        <v>16</v>
      </c>
      <c r="D5271" s="9">
        <f t="shared" si="103"/>
        <v>0</v>
      </c>
      <c r="E5271" s="9">
        <f t="shared" si="103"/>
        <v>0</v>
      </c>
      <c r="F5271" s="9">
        <f t="shared" si="103"/>
        <v>0</v>
      </c>
      <c r="G5271" s="9">
        <f t="shared" si="103"/>
        <v>0</v>
      </c>
      <c r="H5271" s="9">
        <f t="shared" si="103"/>
        <v>0</v>
      </c>
      <c r="I5271" s="9">
        <v>0</v>
      </c>
      <c r="J5271" s="9">
        <v>0</v>
      </c>
      <c r="K5271" s="9">
        <v>0</v>
      </c>
      <c r="L5271" s="9">
        <v>0</v>
      </c>
      <c r="M5271" s="9">
        <v>0</v>
      </c>
      <c r="N5271" s="9">
        <v>0</v>
      </c>
      <c r="O5271" s="9">
        <v>0</v>
      </c>
      <c r="P5271" s="9">
        <v>0</v>
      </c>
      <c r="Q5271" s="9">
        <v>0</v>
      </c>
      <c r="R5271" s="9">
        <v>0</v>
      </c>
    </row>
    <row r="5272" spans="2:18" ht="45.75" hidden="1" thickBot="1" x14ac:dyDescent="0.3">
      <c r="B5272" s="15" t="s">
        <v>2039</v>
      </c>
      <c r="C5272" s="16" t="s">
        <v>2040</v>
      </c>
      <c r="D5272" s="17">
        <f t="shared" si="103"/>
        <v>0</v>
      </c>
      <c r="E5272" s="17">
        <f t="shared" si="103"/>
        <v>0</v>
      </c>
      <c r="F5272" s="17">
        <f t="shared" si="103"/>
        <v>0</v>
      </c>
      <c r="G5272" s="17">
        <f t="shared" si="103"/>
        <v>0</v>
      </c>
      <c r="H5272" s="17">
        <f t="shared" si="103"/>
        <v>0</v>
      </c>
      <c r="I5272" s="17">
        <v>0</v>
      </c>
      <c r="J5272" s="17">
        <v>0</v>
      </c>
      <c r="K5272" s="17">
        <v>0</v>
      </c>
      <c r="L5272" s="17">
        <v>0</v>
      </c>
      <c r="M5272" s="17">
        <v>0</v>
      </c>
      <c r="N5272" s="17">
        <v>0</v>
      </c>
      <c r="O5272" s="17">
        <v>0</v>
      </c>
      <c r="P5272" s="17">
        <v>0</v>
      </c>
      <c r="Q5272" s="17">
        <v>0</v>
      </c>
      <c r="R5272" s="17">
        <v>0</v>
      </c>
    </row>
    <row r="5273" spans="2:18" hidden="1" x14ac:dyDescent="0.25">
      <c r="B5273" s="11" t="s">
        <v>1</v>
      </c>
      <c r="C5273" s="13" t="s">
        <v>12</v>
      </c>
      <c r="D5273" s="12">
        <f t="shared" si="103"/>
        <v>0</v>
      </c>
      <c r="E5273" s="12">
        <f t="shared" si="103"/>
        <v>0</v>
      </c>
      <c r="F5273" s="12">
        <f t="shared" si="103"/>
        <v>0</v>
      </c>
      <c r="G5273" s="12">
        <f t="shared" si="103"/>
        <v>0</v>
      </c>
      <c r="H5273" s="12">
        <f t="shared" si="103"/>
        <v>0</v>
      </c>
      <c r="I5273" s="12">
        <v>0</v>
      </c>
      <c r="J5273" s="12">
        <v>0</v>
      </c>
      <c r="K5273" s="12">
        <v>0</v>
      </c>
      <c r="L5273" s="12">
        <v>0</v>
      </c>
      <c r="M5273" s="12">
        <v>0</v>
      </c>
      <c r="N5273" s="12">
        <v>0</v>
      </c>
      <c r="O5273" s="12">
        <v>0</v>
      </c>
      <c r="P5273" s="12">
        <v>0</v>
      </c>
      <c r="Q5273" s="12">
        <v>0</v>
      </c>
      <c r="R5273" s="12">
        <v>0</v>
      </c>
    </row>
    <row r="5274" spans="2:18" hidden="1" x14ac:dyDescent="0.25">
      <c r="B5274" s="8" t="s">
        <v>1</v>
      </c>
      <c r="C5274" s="10" t="s">
        <v>16</v>
      </c>
      <c r="D5274" s="9">
        <f t="shared" si="103"/>
        <v>0</v>
      </c>
      <c r="E5274" s="9">
        <f t="shared" si="103"/>
        <v>0</v>
      </c>
      <c r="F5274" s="9">
        <f t="shared" si="103"/>
        <v>0</v>
      </c>
      <c r="G5274" s="9">
        <f t="shared" si="103"/>
        <v>0</v>
      </c>
      <c r="H5274" s="9">
        <f t="shared" si="103"/>
        <v>0</v>
      </c>
      <c r="I5274" s="9">
        <v>0</v>
      </c>
      <c r="J5274" s="9">
        <v>0</v>
      </c>
      <c r="K5274" s="9">
        <v>0</v>
      </c>
      <c r="L5274" s="9">
        <v>0</v>
      </c>
      <c r="M5274" s="9">
        <v>0</v>
      </c>
      <c r="N5274" s="9">
        <v>0</v>
      </c>
      <c r="O5274" s="9">
        <v>0</v>
      </c>
      <c r="P5274" s="9">
        <v>0</v>
      </c>
      <c r="Q5274" s="9">
        <v>0</v>
      </c>
      <c r="R5274" s="9">
        <v>0</v>
      </c>
    </row>
    <row r="5275" spans="2:18" hidden="1" x14ac:dyDescent="0.25">
      <c r="B5275" s="11" t="s">
        <v>1</v>
      </c>
      <c r="C5275" s="13" t="s">
        <v>20</v>
      </c>
      <c r="D5275" s="12">
        <f t="shared" ref="D5275:H5325" si="104">I5275+N5275</f>
        <v>0</v>
      </c>
      <c r="E5275" s="12">
        <f t="shared" si="104"/>
        <v>0</v>
      </c>
      <c r="F5275" s="12">
        <f t="shared" si="104"/>
        <v>0</v>
      </c>
      <c r="G5275" s="12">
        <f t="shared" si="104"/>
        <v>0</v>
      </c>
      <c r="H5275" s="12">
        <f t="shared" si="104"/>
        <v>0</v>
      </c>
      <c r="I5275" s="12">
        <v>0</v>
      </c>
      <c r="J5275" s="12">
        <v>0</v>
      </c>
      <c r="K5275" s="12">
        <v>0</v>
      </c>
      <c r="L5275" s="12">
        <v>0</v>
      </c>
      <c r="M5275" s="12">
        <v>0</v>
      </c>
      <c r="N5275" s="12">
        <v>0</v>
      </c>
      <c r="O5275" s="12">
        <v>0</v>
      </c>
      <c r="P5275" s="12">
        <v>0</v>
      </c>
      <c r="Q5275" s="12">
        <v>0</v>
      </c>
      <c r="R5275" s="12">
        <v>0</v>
      </c>
    </row>
    <row r="5276" spans="2:18" ht="30.75" hidden="1" thickBot="1" x14ac:dyDescent="0.3">
      <c r="B5276" s="15" t="s">
        <v>2041</v>
      </c>
      <c r="C5276" s="16" t="s">
        <v>2042</v>
      </c>
      <c r="D5276" s="17">
        <f t="shared" si="104"/>
        <v>0</v>
      </c>
      <c r="E5276" s="17">
        <f t="shared" si="104"/>
        <v>0</v>
      </c>
      <c r="F5276" s="17">
        <f t="shared" si="104"/>
        <v>0</v>
      </c>
      <c r="G5276" s="17">
        <f t="shared" si="104"/>
        <v>0</v>
      </c>
      <c r="H5276" s="17">
        <f t="shared" si="104"/>
        <v>0</v>
      </c>
      <c r="I5276" s="17">
        <v>0</v>
      </c>
      <c r="J5276" s="17">
        <v>0</v>
      </c>
      <c r="K5276" s="17">
        <v>0</v>
      </c>
      <c r="L5276" s="17">
        <v>0</v>
      </c>
      <c r="M5276" s="17">
        <v>0</v>
      </c>
      <c r="N5276" s="17">
        <v>0</v>
      </c>
      <c r="O5276" s="17">
        <v>0</v>
      </c>
      <c r="P5276" s="17">
        <v>0</v>
      </c>
      <c r="Q5276" s="17">
        <v>0</v>
      </c>
      <c r="R5276" s="17">
        <v>0</v>
      </c>
    </row>
    <row r="5277" spans="2:18" hidden="1" x14ac:dyDescent="0.25">
      <c r="B5277" s="11" t="s">
        <v>1</v>
      </c>
      <c r="C5277" s="13" t="s">
        <v>12</v>
      </c>
      <c r="D5277" s="12">
        <f t="shared" si="104"/>
        <v>0</v>
      </c>
      <c r="E5277" s="12">
        <f t="shared" si="104"/>
        <v>0</v>
      </c>
      <c r="F5277" s="12">
        <f t="shared" si="104"/>
        <v>0</v>
      </c>
      <c r="G5277" s="12">
        <f t="shared" si="104"/>
        <v>0</v>
      </c>
      <c r="H5277" s="12">
        <f t="shared" si="104"/>
        <v>0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12">
        <v>0</v>
      </c>
      <c r="O5277" s="12">
        <v>0</v>
      </c>
      <c r="P5277" s="12">
        <v>0</v>
      </c>
      <c r="Q5277" s="12">
        <v>0</v>
      </c>
      <c r="R5277" s="12">
        <v>0</v>
      </c>
    </row>
    <row r="5278" spans="2:18" hidden="1" x14ac:dyDescent="0.25">
      <c r="B5278" s="8" t="s">
        <v>1</v>
      </c>
      <c r="C5278" s="10" t="s">
        <v>16</v>
      </c>
      <c r="D5278" s="9">
        <f t="shared" si="104"/>
        <v>0</v>
      </c>
      <c r="E5278" s="9">
        <f t="shared" si="104"/>
        <v>0</v>
      </c>
      <c r="F5278" s="9">
        <f t="shared" si="104"/>
        <v>0</v>
      </c>
      <c r="G5278" s="9">
        <f t="shared" si="104"/>
        <v>0</v>
      </c>
      <c r="H5278" s="9">
        <f t="shared" si="104"/>
        <v>0</v>
      </c>
      <c r="I5278" s="9">
        <v>0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  <c r="Q5278" s="9">
        <v>0</v>
      </c>
      <c r="R5278" s="9">
        <v>0</v>
      </c>
    </row>
    <row r="5279" spans="2:18" ht="30.75" hidden="1" thickBot="1" x14ac:dyDescent="0.3">
      <c r="B5279" s="15" t="s">
        <v>2043</v>
      </c>
      <c r="C5279" s="16" t="s">
        <v>2044</v>
      </c>
      <c r="D5279" s="17">
        <f t="shared" si="104"/>
        <v>0</v>
      </c>
      <c r="E5279" s="17">
        <f t="shared" si="104"/>
        <v>0</v>
      </c>
      <c r="F5279" s="17">
        <f t="shared" si="104"/>
        <v>0</v>
      </c>
      <c r="G5279" s="17">
        <f t="shared" si="104"/>
        <v>0</v>
      </c>
      <c r="H5279" s="17">
        <f t="shared" si="104"/>
        <v>0</v>
      </c>
      <c r="I5279" s="17">
        <v>0</v>
      </c>
      <c r="J5279" s="17">
        <v>0</v>
      </c>
      <c r="K5279" s="17">
        <v>0</v>
      </c>
      <c r="L5279" s="17">
        <v>0</v>
      </c>
      <c r="M5279" s="17">
        <v>0</v>
      </c>
      <c r="N5279" s="17">
        <v>0</v>
      </c>
      <c r="O5279" s="17">
        <v>0</v>
      </c>
      <c r="P5279" s="17">
        <v>0</v>
      </c>
      <c r="Q5279" s="17">
        <v>0</v>
      </c>
      <c r="R5279" s="17">
        <v>0</v>
      </c>
    </row>
    <row r="5280" spans="2:18" hidden="1" x14ac:dyDescent="0.25">
      <c r="B5280" s="11" t="s">
        <v>1</v>
      </c>
      <c r="C5280" s="13" t="s">
        <v>12</v>
      </c>
      <c r="D5280" s="12">
        <f t="shared" si="104"/>
        <v>0</v>
      </c>
      <c r="E5280" s="12">
        <f t="shared" si="104"/>
        <v>0</v>
      </c>
      <c r="F5280" s="12">
        <f t="shared" si="104"/>
        <v>0</v>
      </c>
      <c r="G5280" s="12">
        <f t="shared" si="104"/>
        <v>0</v>
      </c>
      <c r="H5280" s="12">
        <f t="shared" si="104"/>
        <v>0</v>
      </c>
      <c r="I5280" s="12">
        <v>0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0</v>
      </c>
      <c r="P5280" s="12">
        <v>0</v>
      </c>
      <c r="Q5280" s="12">
        <v>0</v>
      </c>
      <c r="R5280" s="12">
        <v>0</v>
      </c>
    </row>
    <row r="5281" spans="2:18" hidden="1" x14ac:dyDescent="0.25">
      <c r="B5281" s="8" t="s">
        <v>1</v>
      </c>
      <c r="C5281" s="10" t="s">
        <v>16</v>
      </c>
      <c r="D5281" s="9">
        <f t="shared" si="104"/>
        <v>0</v>
      </c>
      <c r="E5281" s="9">
        <f t="shared" si="104"/>
        <v>0</v>
      </c>
      <c r="F5281" s="9">
        <f t="shared" si="104"/>
        <v>0</v>
      </c>
      <c r="G5281" s="9">
        <f t="shared" si="104"/>
        <v>0</v>
      </c>
      <c r="H5281" s="9">
        <f t="shared" si="104"/>
        <v>0</v>
      </c>
      <c r="I5281" s="9">
        <v>0</v>
      </c>
      <c r="J5281" s="9">
        <v>0</v>
      </c>
      <c r="K5281" s="9">
        <v>0</v>
      </c>
      <c r="L5281" s="9">
        <v>0</v>
      </c>
      <c r="M5281" s="9">
        <v>0</v>
      </c>
      <c r="N5281" s="9">
        <v>0</v>
      </c>
      <c r="O5281" s="9">
        <v>0</v>
      </c>
      <c r="P5281" s="9">
        <v>0</v>
      </c>
      <c r="Q5281" s="9">
        <v>0</v>
      </c>
      <c r="R5281" s="9">
        <v>0</v>
      </c>
    </row>
    <row r="5282" spans="2:18" ht="30.75" hidden="1" thickBot="1" x14ac:dyDescent="0.3">
      <c r="B5282" s="15" t="s">
        <v>2045</v>
      </c>
      <c r="C5282" s="16" t="s">
        <v>2046</v>
      </c>
      <c r="D5282" s="17">
        <f t="shared" si="104"/>
        <v>0</v>
      </c>
      <c r="E5282" s="17">
        <f t="shared" si="104"/>
        <v>0</v>
      </c>
      <c r="F5282" s="17">
        <f t="shared" si="104"/>
        <v>0</v>
      </c>
      <c r="G5282" s="17">
        <f t="shared" si="104"/>
        <v>0</v>
      </c>
      <c r="H5282" s="17">
        <f t="shared" si="104"/>
        <v>0</v>
      </c>
      <c r="I5282" s="17">
        <v>0</v>
      </c>
      <c r="J5282" s="17">
        <v>0</v>
      </c>
      <c r="K5282" s="17">
        <v>0</v>
      </c>
      <c r="L5282" s="17">
        <v>0</v>
      </c>
      <c r="M5282" s="17">
        <v>0</v>
      </c>
      <c r="N5282" s="17">
        <v>0</v>
      </c>
      <c r="O5282" s="17">
        <v>0</v>
      </c>
      <c r="P5282" s="17">
        <v>0</v>
      </c>
      <c r="Q5282" s="17">
        <v>0</v>
      </c>
      <c r="R5282" s="17">
        <v>0</v>
      </c>
    </row>
    <row r="5283" spans="2:18" hidden="1" x14ac:dyDescent="0.25">
      <c r="B5283" s="11" t="s">
        <v>1</v>
      </c>
      <c r="C5283" s="13" t="s">
        <v>12</v>
      </c>
      <c r="D5283" s="12">
        <f t="shared" si="104"/>
        <v>0</v>
      </c>
      <c r="E5283" s="12">
        <f t="shared" si="104"/>
        <v>0</v>
      </c>
      <c r="F5283" s="12">
        <f t="shared" si="104"/>
        <v>0</v>
      </c>
      <c r="G5283" s="12">
        <f t="shared" si="104"/>
        <v>0</v>
      </c>
      <c r="H5283" s="12">
        <f t="shared" si="104"/>
        <v>0</v>
      </c>
      <c r="I5283" s="12">
        <v>0</v>
      </c>
      <c r="J5283" s="12">
        <v>0</v>
      </c>
      <c r="K5283" s="12">
        <v>0</v>
      </c>
      <c r="L5283" s="12">
        <v>0</v>
      </c>
      <c r="M5283" s="12">
        <v>0</v>
      </c>
      <c r="N5283" s="12">
        <v>0</v>
      </c>
      <c r="O5283" s="12">
        <v>0</v>
      </c>
      <c r="P5283" s="12">
        <v>0</v>
      </c>
      <c r="Q5283" s="12">
        <v>0</v>
      </c>
      <c r="R5283" s="12">
        <v>0</v>
      </c>
    </row>
    <row r="5284" spans="2:18" hidden="1" x14ac:dyDescent="0.25">
      <c r="B5284" s="8" t="s">
        <v>1</v>
      </c>
      <c r="C5284" s="10" t="s">
        <v>16</v>
      </c>
      <c r="D5284" s="9">
        <f t="shared" si="104"/>
        <v>0</v>
      </c>
      <c r="E5284" s="9">
        <f t="shared" si="104"/>
        <v>0</v>
      </c>
      <c r="F5284" s="9">
        <f t="shared" si="104"/>
        <v>0</v>
      </c>
      <c r="G5284" s="9">
        <f t="shared" si="104"/>
        <v>0</v>
      </c>
      <c r="H5284" s="9">
        <f t="shared" si="104"/>
        <v>0</v>
      </c>
      <c r="I5284" s="9">
        <v>0</v>
      </c>
      <c r="J5284" s="9">
        <v>0</v>
      </c>
      <c r="K5284" s="9">
        <v>0</v>
      </c>
      <c r="L5284" s="9">
        <v>0</v>
      </c>
      <c r="M5284" s="9">
        <v>0</v>
      </c>
      <c r="N5284" s="9">
        <v>0</v>
      </c>
      <c r="O5284" s="9">
        <v>0</v>
      </c>
      <c r="P5284" s="9">
        <v>0</v>
      </c>
      <c r="Q5284" s="9">
        <v>0</v>
      </c>
      <c r="R5284" s="9">
        <v>0</v>
      </c>
    </row>
    <row r="5285" spans="2:18" ht="45.75" hidden="1" thickBot="1" x14ac:dyDescent="0.3">
      <c r="B5285" s="15" t="s">
        <v>2047</v>
      </c>
      <c r="C5285" s="16" t="s">
        <v>2048</v>
      </c>
      <c r="D5285" s="17">
        <f t="shared" si="104"/>
        <v>0</v>
      </c>
      <c r="E5285" s="17">
        <f t="shared" si="104"/>
        <v>0</v>
      </c>
      <c r="F5285" s="17">
        <f t="shared" si="104"/>
        <v>0</v>
      </c>
      <c r="G5285" s="17">
        <f t="shared" si="104"/>
        <v>0</v>
      </c>
      <c r="H5285" s="17">
        <f t="shared" si="104"/>
        <v>0</v>
      </c>
      <c r="I5285" s="17">
        <v>0</v>
      </c>
      <c r="J5285" s="17">
        <v>0</v>
      </c>
      <c r="K5285" s="17">
        <v>0</v>
      </c>
      <c r="L5285" s="17">
        <v>0</v>
      </c>
      <c r="M5285" s="17">
        <v>0</v>
      </c>
      <c r="N5285" s="17">
        <v>0</v>
      </c>
      <c r="O5285" s="17">
        <v>0</v>
      </c>
      <c r="P5285" s="17">
        <v>0</v>
      </c>
      <c r="Q5285" s="17">
        <v>0</v>
      </c>
      <c r="R5285" s="17">
        <v>0</v>
      </c>
    </row>
    <row r="5286" spans="2:18" hidden="1" x14ac:dyDescent="0.25">
      <c r="B5286" s="11" t="s">
        <v>1</v>
      </c>
      <c r="C5286" s="13" t="s">
        <v>12</v>
      </c>
      <c r="D5286" s="12">
        <f t="shared" si="104"/>
        <v>0</v>
      </c>
      <c r="E5286" s="12">
        <f t="shared" si="104"/>
        <v>0</v>
      </c>
      <c r="F5286" s="12">
        <f t="shared" si="104"/>
        <v>0</v>
      </c>
      <c r="G5286" s="12">
        <f t="shared" si="104"/>
        <v>0</v>
      </c>
      <c r="H5286" s="12">
        <f t="shared" si="104"/>
        <v>0</v>
      </c>
      <c r="I5286" s="12">
        <v>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0</v>
      </c>
      <c r="P5286" s="12">
        <v>0</v>
      </c>
      <c r="Q5286" s="12">
        <v>0</v>
      </c>
      <c r="R5286" s="12">
        <v>0</v>
      </c>
    </row>
    <row r="5287" spans="2:18" hidden="1" x14ac:dyDescent="0.25">
      <c r="B5287" s="8" t="s">
        <v>1</v>
      </c>
      <c r="C5287" s="10" t="s">
        <v>16</v>
      </c>
      <c r="D5287" s="9">
        <f t="shared" si="104"/>
        <v>0</v>
      </c>
      <c r="E5287" s="9">
        <f t="shared" si="104"/>
        <v>0</v>
      </c>
      <c r="F5287" s="9">
        <f t="shared" si="104"/>
        <v>0</v>
      </c>
      <c r="G5287" s="9">
        <f t="shared" si="104"/>
        <v>0</v>
      </c>
      <c r="H5287" s="9">
        <f t="shared" si="104"/>
        <v>0</v>
      </c>
      <c r="I5287" s="9">
        <v>0</v>
      </c>
      <c r="J5287" s="9">
        <v>0</v>
      </c>
      <c r="K5287" s="9">
        <v>0</v>
      </c>
      <c r="L5287" s="9">
        <v>0</v>
      </c>
      <c r="M5287" s="9">
        <v>0</v>
      </c>
      <c r="N5287" s="9">
        <v>0</v>
      </c>
      <c r="O5287" s="9">
        <v>0</v>
      </c>
      <c r="P5287" s="9">
        <v>0</v>
      </c>
      <c r="Q5287" s="9">
        <v>0</v>
      </c>
      <c r="R5287" s="9">
        <v>0</v>
      </c>
    </row>
    <row r="5288" spans="2:18" ht="30.75" hidden="1" thickBot="1" x14ac:dyDescent="0.3">
      <c r="B5288" s="15" t="s">
        <v>2049</v>
      </c>
      <c r="C5288" s="16" t="s">
        <v>2050</v>
      </c>
      <c r="D5288" s="17">
        <f t="shared" si="104"/>
        <v>0</v>
      </c>
      <c r="E5288" s="17">
        <f t="shared" si="104"/>
        <v>0</v>
      </c>
      <c r="F5288" s="17">
        <f t="shared" si="104"/>
        <v>0</v>
      </c>
      <c r="G5288" s="17">
        <f t="shared" si="104"/>
        <v>0</v>
      </c>
      <c r="H5288" s="17">
        <f t="shared" si="104"/>
        <v>0</v>
      </c>
      <c r="I5288" s="17">
        <v>0</v>
      </c>
      <c r="J5288" s="17">
        <v>0</v>
      </c>
      <c r="K5288" s="17">
        <v>0</v>
      </c>
      <c r="L5288" s="17">
        <v>0</v>
      </c>
      <c r="M5288" s="17">
        <v>0</v>
      </c>
      <c r="N5288" s="17">
        <v>0</v>
      </c>
      <c r="O5288" s="17">
        <v>0</v>
      </c>
      <c r="P5288" s="17">
        <v>0</v>
      </c>
      <c r="Q5288" s="17">
        <v>0</v>
      </c>
      <c r="R5288" s="17">
        <v>0</v>
      </c>
    </row>
    <row r="5289" spans="2:18" hidden="1" x14ac:dyDescent="0.25">
      <c r="B5289" s="11" t="s">
        <v>1</v>
      </c>
      <c r="C5289" s="13" t="s">
        <v>12</v>
      </c>
      <c r="D5289" s="12">
        <f t="shared" si="104"/>
        <v>0</v>
      </c>
      <c r="E5289" s="12">
        <f t="shared" si="104"/>
        <v>0</v>
      </c>
      <c r="F5289" s="12">
        <f t="shared" si="104"/>
        <v>0</v>
      </c>
      <c r="G5289" s="12">
        <f t="shared" si="104"/>
        <v>0</v>
      </c>
      <c r="H5289" s="12">
        <f t="shared" si="104"/>
        <v>0</v>
      </c>
      <c r="I5289" s="12">
        <v>0</v>
      </c>
      <c r="J5289" s="12">
        <v>0</v>
      </c>
      <c r="K5289" s="12">
        <v>0</v>
      </c>
      <c r="L5289" s="12">
        <v>0</v>
      </c>
      <c r="M5289" s="12">
        <v>0</v>
      </c>
      <c r="N5289" s="12">
        <v>0</v>
      </c>
      <c r="O5289" s="12">
        <v>0</v>
      </c>
      <c r="P5289" s="12">
        <v>0</v>
      </c>
      <c r="Q5289" s="12">
        <v>0</v>
      </c>
      <c r="R5289" s="12">
        <v>0</v>
      </c>
    </row>
    <row r="5290" spans="2:18" hidden="1" x14ac:dyDescent="0.25">
      <c r="B5290" s="8" t="s">
        <v>1</v>
      </c>
      <c r="C5290" s="10" t="s">
        <v>16</v>
      </c>
      <c r="D5290" s="9">
        <f t="shared" si="104"/>
        <v>0</v>
      </c>
      <c r="E5290" s="9">
        <f t="shared" si="104"/>
        <v>0</v>
      </c>
      <c r="F5290" s="9">
        <f t="shared" si="104"/>
        <v>0</v>
      </c>
      <c r="G5290" s="9">
        <f t="shared" si="104"/>
        <v>0</v>
      </c>
      <c r="H5290" s="9">
        <f t="shared" si="104"/>
        <v>0</v>
      </c>
      <c r="I5290" s="9">
        <v>0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  <c r="Q5290" s="9">
        <v>0</v>
      </c>
      <c r="R5290" s="9">
        <v>0</v>
      </c>
    </row>
    <row r="5291" spans="2:18" ht="30.75" hidden="1" thickBot="1" x14ac:dyDescent="0.3">
      <c r="B5291" s="15" t="s">
        <v>2051</v>
      </c>
      <c r="C5291" s="16" t="s">
        <v>2052</v>
      </c>
      <c r="D5291" s="17">
        <f t="shared" si="104"/>
        <v>0</v>
      </c>
      <c r="E5291" s="17">
        <f t="shared" si="104"/>
        <v>0</v>
      </c>
      <c r="F5291" s="17">
        <f t="shared" si="104"/>
        <v>0</v>
      </c>
      <c r="G5291" s="17">
        <f t="shared" si="104"/>
        <v>0</v>
      </c>
      <c r="H5291" s="17">
        <f t="shared" si="104"/>
        <v>0</v>
      </c>
      <c r="I5291" s="17">
        <v>0</v>
      </c>
      <c r="J5291" s="17">
        <v>0</v>
      </c>
      <c r="K5291" s="17">
        <v>0</v>
      </c>
      <c r="L5291" s="17">
        <v>0</v>
      </c>
      <c r="M5291" s="17">
        <v>0</v>
      </c>
      <c r="N5291" s="17">
        <v>0</v>
      </c>
      <c r="O5291" s="17">
        <v>0</v>
      </c>
      <c r="P5291" s="17">
        <v>0</v>
      </c>
      <c r="Q5291" s="17">
        <v>0</v>
      </c>
      <c r="R5291" s="17">
        <v>0</v>
      </c>
    </row>
    <row r="5292" spans="2:18" hidden="1" x14ac:dyDescent="0.25">
      <c r="B5292" s="11" t="s">
        <v>1</v>
      </c>
      <c r="C5292" s="13" t="s">
        <v>12</v>
      </c>
      <c r="D5292" s="12">
        <f t="shared" si="104"/>
        <v>0</v>
      </c>
      <c r="E5292" s="12">
        <f t="shared" si="104"/>
        <v>0</v>
      </c>
      <c r="F5292" s="12">
        <f t="shared" si="104"/>
        <v>0</v>
      </c>
      <c r="G5292" s="12">
        <f t="shared" si="104"/>
        <v>0</v>
      </c>
      <c r="H5292" s="12">
        <f t="shared" si="104"/>
        <v>0</v>
      </c>
      <c r="I5292" s="12">
        <v>0</v>
      </c>
      <c r="J5292" s="12">
        <v>0</v>
      </c>
      <c r="K5292" s="12">
        <v>0</v>
      </c>
      <c r="L5292" s="12">
        <v>0</v>
      </c>
      <c r="M5292" s="12">
        <v>0</v>
      </c>
      <c r="N5292" s="12">
        <v>0</v>
      </c>
      <c r="O5292" s="12">
        <v>0</v>
      </c>
      <c r="P5292" s="12">
        <v>0</v>
      </c>
      <c r="Q5292" s="12">
        <v>0</v>
      </c>
      <c r="R5292" s="12">
        <v>0</v>
      </c>
    </row>
    <row r="5293" spans="2:18" hidden="1" x14ac:dyDescent="0.25">
      <c r="B5293" s="8" t="s">
        <v>1</v>
      </c>
      <c r="C5293" s="10" t="s">
        <v>16</v>
      </c>
      <c r="D5293" s="9">
        <f t="shared" si="104"/>
        <v>0</v>
      </c>
      <c r="E5293" s="9">
        <f t="shared" si="104"/>
        <v>0</v>
      </c>
      <c r="F5293" s="9">
        <f t="shared" si="104"/>
        <v>0</v>
      </c>
      <c r="G5293" s="9">
        <f t="shared" si="104"/>
        <v>0</v>
      </c>
      <c r="H5293" s="9">
        <f t="shared" si="104"/>
        <v>0</v>
      </c>
      <c r="I5293" s="9">
        <v>0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  <c r="Q5293" s="9">
        <v>0</v>
      </c>
      <c r="R5293" s="9">
        <v>0</v>
      </c>
    </row>
    <row r="5294" spans="2:18" ht="15.75" hidden="1" thickBot="1" x14ac:dyDescent="0.3">
      <c r="B5294" s="15" t="s">
        <v>2053</v>
      </c>
      <c r="C5294" s="16" t="s">
        <v>2054</v>
      </c>
      <c r="D5294" s="17">
        <f t="shared" si="104"/>
        <v>0</v>
      </c>
      <c r="E5294" s="17">
        <f t="shared" si="104"/>
        <v>0</v>
      </c>
      <c r="F5294" s="17">
        <f t="shared" si="104"/>
        <v>0</v>
      </c>
      <c r="G5294" s="17">
        <f t="shared" si="104"/>
        <v>0</v>
      </c>
      <c r="H5294" s="17">
        <f t="shared" si="104"/>
        <v>0</v>
      </c>
      <c r="I5294" s="17">
        <v>0</v>
      </c>
      <c r="J5294" s="17">
        <v>0</v>
      </c>
      <c r="K5294" s="17">
        <v>0</v>
      </c>
      <c r="L5294" s="17">
        <v>0</v>
      </c>
      <c r="M5294" s="17">
        <v>0</v>
      </c>
      <c r="N5294" s="17">
        <v>0</v>
      </c>
      <c r="O5294" s="17">
        <v>0</v>
      </c>
      <c r="P5294" s="17">
        <v>0</v>
      </c>
      <c r="Q5294" s="17">
        <v>0</v>
      </c>
      <c r="R5294" s="17">
        <v>0</v>
      </c>
    </row>
    <row r="5295" spans="2:18" hidden="1" x14ac:dyDescent="0.25">
      <c r="B5295" s="11" t="s">
        <v>1</v>
      </c>
      <c r="C5295" s="13" t="s">
        <v>12</v>
      </c>
      <c r="D5295" s="12">
        <f t="shared" si="104"/>
        <v>0</v>
      </c>
      <c r="E5295" s="12">
        <f t="shared" si="104"/>
        <v>0</v>
      </c>
      <c r="F5295" s="12">
        <f t="shared" si="104"/>
        <v>0</v>
      </c>
      <c r="G5295" s="12">
        <f t="shared" si="104"/>
        <v>0</v>
      </c>
      <c r="H5295" s="12">
        <f t="shared" si="104"/>
        <v>0</v>
      </c>
      <c r="I5295" s="12">
        <v>0</v>
      </c>
      <c r="J5295" s="12">
        <v>0</v>
      </c>
      <c r="K5295" s="12">
        <v>0</v>
      </c>
      <c r="L5295" s="12">
        <v>0</v>
      </c>
      <c r="M5295" s="12">
        <v>0</v>
      </c>
      <c r="N5295" s="12">
        <v>0</v>
      </c>
      <c r="O5295" s="12">
        <v>0</v>
      </c>
      <c r="P5295" s="12">
        <v>0</v>
      </c>
      <c r="Q5295" s="12">
        <v>0</v>
      </c>
      <c r="R5295" s="12">
        <v>0</v>
      </c>
    </row>
    <row r="5296" spans="2:18" hidden="1" x14ac:dyDescent="0.25">
      <c r="B5296" s="8" t="s">
        <v>1</v>
      </c>
      <c r="C5296" s="10" t="s">
        <v>16</v>
      </c>
      <c r="D5296" s="9">
        <f t="shared" si="104"/>
        <v>0</v>
      </c>
      <c r="E5296" s="9">
        <f t="shared" si="104"/>
        <v>0</v>
      </c>
      <c r="F5296" s="9">
        <f t="shared" si="104"/>
        <v>0</v>
      </c>
      <c r="G5296" s="9">
        <f t="shared" si="104"/>
        <v>0</v>
      </c>
      <c r="H5296" s="9">
        <f t="shared" si="104"/>
        <v>0</v>
      </c>
      <c r="I5296" s="9">
        <v>0</v>
      </c>
      <c r="J5296" s="9">
        <v>0</v>
      </c>
      <c r="K5296" s="9">
        <v>0</v>
      </c>
      <c r="L5296" s="9">
        <v>0</v>
      </c>
      <c r="M5296" s="9">
        <v>0</v>
      </c>
      <c r="N5296" s="9">
        <v>0</v>
      </c>
      <c r="O5296" s="9">
        <v>0</v>
      </c>
      <c r="P5296" s="9">
        <v>0</v>
      </c>
      <c r="Q5296" s="9">
        <v>0</v>
      </c>
      <c r="R5296" s="9">
        <v>0</v>
      </c>
    </row>
    <row r="5297" spans="2:18" ht="15.75" hidden="1" thickBot="1" x14ac:dyDescent="0.3">
      <c r="B5297" s="15" t="s">
        <v>2055</v>
      </c>
      <c r="C5297" s="16" t="s">
        <v>2056</v>
      </c>
      <c r="D5297" s="17">
        <f t="shared" si="104"/>
        <v>0</v>
      </c>
      <c r="E5297" s="17">
        <f t="shared" si="104"/>
        <v>0</v>
      </c>
      <c r="F5297" s="17">
        <f t="shared" si="104"/>
        <v>0</v>
      </c>
      <c r="G5297" s="17">
        <f t="shared" si="104"/>
        <v>0</v>
      </c>
      <c r="H5297" s="17">
        <f t="shared" si="104"/>
        <v>0</v>
      </c>
      <c r="I5297" s="17">
        <v>0</v>
      </c>
      <c r="J5297" s="17">
        <v>0</v>
      </c>
      <c r="K5297" s="17">
        <v>0</v>
      </c>
      <c r="L5297" s="17">
        <v>0</v>
      </c>
      <c r="M5297" s="17">
        <v>0</v>
      </c>
      <c r="N5297" s="17">
        <v>0</v>
      </c>
      <c r="O5297" s="17">
        <v>0</v>
      </c>
      <c r="P5297" s="17">
        <v>0</v>
      </c>
      <c r="Q5297" s="17">
        <v>0</v>
      </c>
      <c r="R5297" s="17">
        <v>0</v>
      </c>
    </row>
    <row r="5298" spans="2:18" hidden="1" x14ac:dyDescent="0.25">
      <c r="B5298" s="11" t="s">
        <v>1</v>
      </c>
      <c r="C5298" s="13" t="s">
        <v>12</v>
      </c>
      <c r="D5298" s="12">
        <f t="shared" si="104"/>
        <v>0</v>
      </c>
      <c r="E5298" s="12">
        <f t="shared" si="104"/>
        <v>0</v>
      </c>
      <c r="F5298" s="12">
        <f t="shared" si="104"/>
        <v>0</v>
      </c>
      <c r="G5298" s="12">
        <f t="shared" si="104"/>
        <v>0</v>
      </c>
      <c r="H5298" s="12">
        <f t="shared" si="104"/>
        <v>0</v>
      </c>
      <c r="I5298" s="12">
        <v>0</v>
      </c>
      <c r="J5298" s="12">
        <v>0</v>
      </c>
      <c r="K5298" s="12">
        <v>0</v>
      </c>
      <c r="L5298" s="12">
        <v>0</v>
      </c>
      <c r="M5298" s="12">
        <v>0</v>
      </c>
      <c r="N5298" s="12">
        <v>0</v>
      </c>
      <c r="O5298" s="12">
        <v>0</v>
      </c>
      <c r="P5298" s="12">
        <v>0</v>
      </c>
      <c r="Q5298" s="12">
        <v>0</v>
      </c>
      <c r="R5298" s="12">
        <v>0</v>
      </c>
    </row>
    <row r="5299" spans="2:18" hidden="1" x14ac:dyDescent="0.25">
      <c r="B5299" s="8" t="s">
        <v>1</v>
      </c>
      <c r="C5299" s="10" t="s">
        <v>16</v>
      </c>
      <c r="D5299" s="9">
        <f t="shared" si="104"/>
        <v>0</v>
      </c>
      <c r="E5299" s="9">
        <f t="shared" si="104"/>
        <v>0</v>
      </c>
      <c r="F5299" s="9">
        <f t="shared" si="104"/>
        <v>0</v>
      </c>
      <c r="G5299" s="9">
        <f t="shared" si="104"/>
        <v>0</v>
      </c>
      <c r="H5299" s="9">
        <f t="shared" si="104"/>
        <v>0</v>
      </c>
      <c r="I5299" s="9">
        <v>0</v>
      </c>
      <c r="J5299" s="9">
        <v>0</v>
      </c>
      <c r="K5299" s="9">
        <v>0</v>
      </c>
      <c r="L5299" s="9">
        <v>0</v>
      </c>
      <c r="M5299" s="9">
        <v>0</v>
      </c>
      <c r="N5299" s="9">
        <v>0</v>
      </c>
      <c r="O5299" s="9">
        <v>0</v>
      </c>
      <c r="P5299" s="9">
        <v>0</v>
      </c>
      <c r="Q5299" s="9">
        <v>0</v>
      </c>
      <c r="R5299" s="9">
        <v>0</v>
      </c>
    </row>
    <row r="5300" spans="2:18" ht="30.75" hidden="1" thickBot="1" x14ac:dyDescent="0.3">
      <c r="B5300" s="15" t="s">
        <v>2057</v>
      </c>
      <c r="C5300" s="16" t="s">
        <v>2058</v>
      </c>
      <c r="D5300" s="17">
        <f t="shared" si="104"/>
        <v>0</v>
      </c>
      <c r="E5300" s="17">
        <f t="shared" si="104"/>
        <v>0</v>
      </c>
      <c r="F5300" s="17">
        <f t="shared" si="104"/>
        <v>0</v>
      </c>
      <c r="G5300" s="17">
        <f t="shared" si="104"/>
        <v>0</v>
      </c>
      <c r="H5300" s="17">
        <f t="shared" si="104"/>
        <v>0</v>
      </c>
      <c r="I5300" s="17">
        <v>0</v>
      </c>
      <c r="J5300" s="17">
        <v>0</v>
      </c>
      <c r="K5300" s="17">
        <v>0</v>
      </c>
      <c r="L5300" s="17">
        <v>0</v>
      </c>
      <c r="M5300" s="17">
        <v>0</v>
      </c>
      <c r="N5300" s="17">
        <v>0</v>
      </c>
      <c r="O5300" s="17">
        <v>0</v>
      </c>
      <c r="P5300" s="17">
        <v>0</v>
      </c>
      <c r="Q5300" s="17">
        <v>0</v>
      </c>
      <c r="R5300" s="17">
        <v>0</v>
      </c>
    </row>
    <row r="5301" spans="2:18" hidden="1" x14ac:dyDescent="0.25">
      <c r="B5301" s="11" t="s">
        <v>1</v>
      </c>
      <c r="C5301" s="13" t="s">
        <v>12</v>
      </c>
      <c r="D5301" s="12">
        <f t="shared" si="104"/>
        <v>0</v>
      </c>
      <c r="E5301" s="12">
        <f t="shared" si="104"/>
        <v>0</v>
      </c>
      <c r="F5301" s="12">
        <f t="shared" si="104"/>
        <v>0</v>
      </c>
      <c r="G5301" s="12">
        <f t="shared" si="104"/>
        <v>0</v>
      </c>
      <c r="H5301" s="12">
        <f t="shared" si="104"/>
        <v>0</v>
      </c>
      <c r="I5301" s="12">
        <v>0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0</v>
      </c>
      <c r="P5301" s="12">
        <v>0</v>
      </c>
      <c r="Q5301" s="12">
        <v>0</v>
      </c>
      <c r="R5301" s="12">
        <v>0</v>
      </c>
    </row>
    <row r="5302" spans="2:18" hidden="1" x14ac:dyDescent="0.25">
      <c r="B5302" s="8" t="s">
        <v>1</v>
      </c>
      <c r="C5302" s="10" t="s">
        <v>16</v>
      </c>
      <c r="D5302" s="9">
        <f t="shared" si="104"/>
        <v>0</v>
      </c>
      <c r="E5302" s="9">
        <f t="shared" si="104"/>
        <v>0</v>
      </c>
      <c r="F5302" s="9">
        <f t="shared" si="104"/>
        <v>0</v>
      </c>
      <c r="G5302" s="9">
        <f t="shared" si="104"/>
        <v>0</v>
      </c>
      <c r="H5302" s="9">
        <f t="shared" si="104"/>
        <v>0</v>
      </c>
      <c r="I5302" s="9">
        <v>0</v>
      </c>
      <c r="J5302" s="9">
        <v>0</v>
      </c>
      <c r="K5302" s="9">
        <v>0</v>
      </c>
      <c r="L5302" s="9">
        <v>0</v>
      </c>
      <c r="M5302" s="9">
        <v>0</v>
      </c>
      <c r="N5302" s="9">
        <v>0</v>
      </c>
      <c r="O5302" s="9">
        <v>0</v>
      </c>
      <c r="P5302" s="9">
        <v>0</v>
      </c>
      <c r="Q5302" s="9">
        <v>0</v>
      </c>
      <c r="R5302" s="9">
        <v>0</v>
      </c>
    </row>
    <row r="5303" spans="2:18" ht="30.75" hidden="1" thickBot="1" x14ac:dyDescent="0.3">
      <c r="B5303" s="15" t="s">
        <v>2059</v>
      </c>
      <c r="C5303" s="16" t="s">
        <v>2060</v>
      </c>
      <c r="D5303" s="17">
        <f t="shared" si="104"/>
        <v>0</v>
      </c>
      <c r="E5303" s="17">
        <f t="shared" si="104"/>
        <v>0</v>
      </c>
      <c r="F5303" s="17">
        <f t="shared" si="104"/>
        <v>0</v>
      </c>
      <c r="G5303" s="17">
        <f t="shared" si="104"/>
        <v>0</v>
      </c>
      <c r="H5303" s="17">
        <f t="shared" si="104"/>
        <v>0</v>
      </c>
      <c r="I5303" s="17">
        <v>0</v>
      </c>
      <c r="J5303" s="17">
        <v>0</v>
      </c>
      <c r="K5303" s="17">
        <v>0</v>
      </c>
      <c r="L5303" s="17">
        <v>0</v>
      </c>
      <c r="M5303" s="17">
        <v>0</v>
      </c>
      <c r="N5303" s="17">
        <v>0</v>
      </c>
      <c r="O5303" s="17">
        <v>0</v>
      </c>
      <c r="P5303" s="17">
        <v>0</v>
      </c>
      <c r="Q5303" s="17">
        <v>0</v>
      </c>
      <c r="R5303" s="17">
        <v>0</v>
      </c>
    </row>
    <row r="5304" spans="2:18" hidden="1" x14ac:dyDescent="0.25">
      <c r="B5304" s="11" t="s">
        <v>1</v>
      </c>
      <c r="C5304" s="13" t="s">
        <v>12</v>
      </c>
      <c r="D5304" s="12">
        <f t="shared" si="104"/>
        <v>0</v>
      </c>
      <c r="E5304" s="12">
        <f t="shared" si="104"/>
        <v>0</v>
      </c>
      <c r="F5304" s="12">
        <f t="shared" si="104"/>
        <v>0</v>
      </c>
      <c r="G5304" s="12">
        <f t="shared" si="104"/>
        <v>0</v>
      </c>
      <c r="H5304" s="12">
        <f t="shared" si="104"/>
        <v>0</v>
      </c>
      <c r="I5304" s="12">
        <v>0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2">
        <v>0</v>
      </c>
      <c r="P5304" s="12">
        <v>0</v>
      </c>
      <c r="Q5304" s="12">
        <v>0</v>
      </c>
      <c r="R5304" s="12">
        <v>0</v>
      </c>
    </row>
    <row r="5305" spans="2:18" hidden="1" x14ac:dyDescent="0.25">
      <c r="B5305" s="8" t="s">
        <v>1</v>
      </c>
      <c r="C5305" s="10" t="s">
        <v>16</v>
      </c>
      <c r="D5305" s="9">
        <f t="shared" si="104"/>
        <v>0</v>
      </c>
      <c r="E5305" s="9">
        <f t="shared" si="104"/>
        <v>0</v>
      </c>
      <c r="F5305" s="9">
        <f t="shared" si="104"/>
        <v>0</v>
      </c>
      <c r="G5305" s="9">
        <f t="shared" si="104"/>
        <v>0</v>
      </c>
      <c r="H5305" s="9">
        <f t="shared" si="104"/>
        <v>0</v>
      </c>
      <c r="I5305" s="9">
        <v>0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  <c r="Q5305" s="9">
        <v>0</v>
      </c>
      <c r="R5305" s="9">
        <v>0</v>
      </c>
    </row>
    <row r="5306" spans="2:18" hidden="1" x14ac:dyDescent="0.25">
      <c r="B5306" s="11" t="s">
        <v>1</v>
      </c>
      <c r="C5306" s="13" t="s">
        <v>20</v>
      </c>
      <c r="D5306" s="12">
        <f t="shared" si="104"/>
        <v>0</v>
      </c>
      <c r="E5306" s="12">
        <f t="shared" si="104"/>
        <v>0</v>
      </c>
      <c r="F5306" s="12">
        <f t="shared" si="104"/>
        <v>0</v>
      </c>
      <c r="G5306" s="12">
        <f t="shared" si="104"/>
        <v>0</v>
      </c>
      <c r="H5306" s="12">
        <f t="shared" si="104"/>
        <v>0</v>
      </c>
      <c r="I5306" s="12">
        <v>0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2">
        <v>0</v>
      </c>
      <c r="P5306" s="12">
        <v>0</v>
      </c>
      <c r="Q5306" s="12">
        <v>0</v>
      </c>
      <c r="R5306" s="12">
        <v>0</v>
      </c>
    </row>
    <row r="5307" spans="2:18" ht="30.75" hidden="1" thickBot="1" x14ac:dyDescent="0.3">
      <c r="B5307" s="15" t="s">
        <v>2061</v>
      </c>
      <c r="C5307" s="16" t="s">
        <v>2062</v>
      </c>
      <c r="D5307" s="17">
        <f t="shared" si="104"/>
        <v>0</v>
      </c>
      <c r="E5307" s="17">
        <f t="shared" si="104"/>
        <v>0</v>
      </c>
      <c r="F5307" s="17">
        <f t="shared" si="104"/>
        <v>0</v>
      </c>
      <c r="G5307" s="17">
        <f t="shared" si="104"/>
        <v>0</v>
      </c>
      <c r="H5307" s="17">
        <f t="shared" si="104"/>
        <v>0</v>
      </c>
      <c r="I5307" s="17">
        <v>0</v>
      </c>
      <c r="J5307" s="17">
        <v>0</v>
      </c>
      <c r="K5307" s="17">
        <v>0</v>
      </c>
      <c r="L5307" s="17">
        <v>0</v>
      </c>
      <c r="M5307" s="17">
        <v>0</v>
      </c>
      <c r="N5307" s="17">
        <v>0</v>
      </c>
      <c r="O5307" s="17">
        <v>0</v>
      </c>
      <c r="P5307" s="17">
        <v>0</v>
      </c>
      <c r="Q5307" s="17">
        <v>0</v>
      </c>
      <c r="R5307" s="17">
        <v>0</v>
      </c>
    </row>
    <row r="5308" spans="2:18" hidden="1" x14ac:dyDescent="0.25">
      <c r="B5308" s="11" t="s">
        <v>1</v>
      </c>
      <c r="C5308" s="13" t="s">
        <v>12</v>
      </c>
      <c r="D5308" s="12">
        <f t="shared" si="104"/>
        <v>0</v>
      </c>
      <c r="E5308" s="12">
        <f t="shared" si="104"/>
        <v>0</v>
      </c>
      <c r="F5308" s="12">
        <f t="shared" si="104"/>
        <v>0</v>
      </c>
      <c r="G5308" s="12">
        <f t="shared" si="104"/>
        <v>0</v>
      </c>
      <c r="H5308" s="12">
        <f t="shared" si="104"/>
        <v>0</v>
      </c>
      <c r="I5308" s="12">
        <v>0</v>
      </c>
      <c r="J5308" s="12">
        <v>0</v>
      </c>
      <c r="K5308" s="12">
        <v>0</v>
      </c>
      <c r="L5308" s="12">
        <v>0</v>
      </c>
      <c r="M5308" s="12">
        <v>0</v>
      </c>
      <c r="N5308" s="12">
        <v>0</v>
      </c>
      <c r="O5308" s="12">
        <v>0</v>
      </c>
      <c r="P5308" s="12">
        <v>0</v>
      </c>
      <c r="Q5308" s="12">
        <v>0</v>
      </c>
      <c r="R5308" s="12">
        <v>0</v>
      </c>
    </row>
    <row r="5309" spans="2:18" hidden="1" x14ac:dyDescent="0.25">
      <c r="B5309" s="8" t="s">
        <v>1</v>
      </c>
      <c r="C5309" s="10" t="s">
        <v>16</v>
      </c>
      <c r="D5309" s="9">
        <f t="shared" si="104"/>
        <v>0</v>
      </c>
      <c r="E5309" s="9">
        <f t="shared" si="104"/>
        <v>0</v>
      </c>
      <c r="F5309" s="9">
        <f t="shared" si="104"/>
        <v>0</v>
      </c>
      <c r="G5309" s="9">
        <f t="shared" si="104"/>
        <v>0</v>
      </c>
      <c r="H5309" s="9">
        <f t="shared" si="104"/>
        <v>0</v>
      </c>
      <c r="I5309" s="9">
        <v>0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  <c r="Q5309" s="9">
        <v>0</v>
      </c>
      <c r="R5309" s="9">
        <v>0</v>
      </c>
    </row>
    <row r="5310" spans="2:18" ht="30.75" hidden="1" thickBot="1" x14ac:dyDescent="0.3">
      <c r="B5310" s="15" t="s">
        <v>2063</v>
      </c>
      <c r="C5310" s="16" t="s">
        <v>2064</v>
      </c>
      <c r="D5310" s="17">
        <f t="shared" si="104"/>
        <v>0</v>
      </c>
      <c r="E5310" s="17">
        <f t="shared" si="104"/>
        <v>0</v>
      </c>
      <c r="F5310" s="17">
        <f t="shared" si="104"/>
        <v>0</v>
      </c>
      <c r="G5310" s="17">
        <f t="shared" si="104"/>
        <v>0</v>
      </c>
      <c r="H5310" s="17">
        <f t="shared" si="104"/>
        <v>0</v>
      </c>
      <c r="I5310" s="17">
        <v>0</v>
      </c>
      <c r="J5310" s="17">
        <v>0</v>
      </c>
      <c r="K5310" s="17">
        <v>0</v>
      </c>
      <c r="L5310" s="17">
        <v>0</v>
      </c>
      <c r="M5310" s="17">
        <v>0</v>
      </c>
      <c r="N5310" s="17">
        <v>0</v>
      </c>
      <c r="O5310" s="17">
        <v>0</v>
      </c>
      <c r="P5310" s="17">
        <v>0</v>
      </c>
      <c r="Q5310" s="17">
        <v>0</v>
      </c>
      <c r="R5310" s="17">
        <v>0</v>
      </c>
    </row>
    <row r="5311" spans="2:18" hidden="1" x14ac:dyDescent="0.25">
      <c r="B5311" s="11" t="s">
        <v>1</v>
      </c>
      <c r="C5311" s="13" t="s">
        <v>12</v>
      </c>
      <c r="D5311" s="12">
        <f t="shared" si="104"/>
        <v>0</v>
      </c>
      <c r="E5311" s="12">
        <f t="shared" si="104"/>
        <v>0</v>
      </c>
      <c r="F5311" s="12">
        <f t="shared" si="104"/>
        <v>0</v>
      </c>
      <c r="G5311" s="12">
        <f t="shared" si="104"/>
        <v>0</v>
      </c>
      <c r="H5311" s="12">
        <f t="shared" si="104"/>
        <v>0</v>
      </c>
      <c r="I5311" s="12">
        <v>0</v>
      </c>
      <c r="J5311" s="12">
        <v>0</v>
      </c>
      <c r="K5311" s="12">
        <v>0</v>
      </c>
      <c r="L5311" s="12">
        <v>0</v>
      </c>
      <c r="M5311" s="12">
        <v>0</v>
      </c>
      <c r="N5311" s="12">
        <v>0</v>
      </c>
      <c r="O5311" s="12">
        <v>0</v>
      </c>
      <c r="P5311" s="12">
        <v>0</v>
      </c>
      <c r="Q5311" s="12">
        <v>0</v>
      </c>
      <c r="R5311" s="12">
        <v>0</v>
      </c>
    </row>
    <row r="5312" spans="2:18" hidden="1" x14ac:dyDescent="0.25">
      <c r="B5312" s="8" t="s">
        <v>1</v>
      </c>
      <c r="C5312" s="10" t="s">
        <v>16</v>
      </c>
      <c r="D5312" s="9">
        <f t="shared" si="104"/>
        <v>0</v>
      </c>
      <c r="E5312" s="9">
        <f t="shared" si="104"/>
        <v>0</v>
      </c>
      <c r="F5312" s="9">
        <f t="shared" si="104"/>
        <v>0</v>
      </c>
      <c r="G5312" s="9">
        <f t="shared" si="104"/>
        <v>0</v>
      </c>
      <c r="H5312" s="9">
        <f t="shared" si="104"/>
        <v>0</v>
      </c>
      <c r="I5312" s="9">
        <v>0</v>
      </c>
      <c r="J5312" s="9">
        <v>0</v>
      </c>
      <c r="K5312" s="9">
        <v>0</v>
      </c>
      <c r="L5312" s="9">
        <v>0</v>
      </c>
      <c r="M5312" s="9">
        <v>0</v>
      </c>
      <c r="N5312" s="9">
        <v>0</v>
      </c>
      <c r="O5312" s="9">
        <v>0</v>
      </c>
      <c r="P5312" s="9">
        <v>0</v>
      </c>
      <c r="Q5312" s="9">
        <v>0</v>
      </c>
      <c r="R5312" s="9">
        <v>0</v>
      </c>
    </row>
    <row r="5313" spans="2:18" ht="30.75" hidden="1" thickBot="1" x14ac:dyDescent="0.3">
      <c r="B5313" s="15" t="s">
        <v>2065</v>
      </c>
      <c r="C5313" s="16" t="s">
        <v>2066</v>
      </c>
      <c r="D5313" s="17">
        <f t="shared" si="104"/>
        <v>0</v>
      </c>
      <c r="E5313" s="17">
        <f t="shared" si="104"/>
        <v>0</v>
      </c>
      <c r="F5313" s="17">
        <f t="shared" si="104"/>
        <v>0</v>
      </c>
      <c r="G5313" s="17">
        <f t="shared" si="104"/>
        <v>0</v>
      </c>
      <c r="H5313" s="17">
        <f t="shared" si="104"/>
        <v>0</v>
      </c>
      <c r="I5313" s="17">
        <v>0</v>
      </c>
      <c r="J5313" s="17">
        <v>0</v>
      </c>
      <c r="K5313" s="17">
        <v>0</v>
      </c>
      <c r="L5313" s="17">
        <v>0</v>
      </c>
      <c r="M5313" s="17">
        <v>0</v>
      </c>
      <c r="N5313" s="17">
        <v>0</v>
      </c>
      <c r="O5313" s="17">
        <v>0</v>
      </c>
      <c r="P5313" s="17">
        <v>0</v>
      </c>
      <c r="Q5313" s="17">
        <v>0</v>
      </c>
      <c r="R5313" s="17">
        <v>0</v>
      </c>
    </row>
    <row r="5314" spans="2:18" hidden="1" x14ac:dyDescent="0.25">
      <c r="B5314" s="11" t="s">
        <v>1</v>
      </c>
      <c r="C5314" s="13" t="s">
        <v>12</v>
      </c>
      <c r="D5314" s="12">
        <f t="shared" si="104"/>
        <v>0</v>
      </c>
      <c r="E5314" s="12">
        <f t="shared" si="104"/>
        <v>0</v>
      </c>
      <c r="F5314" s="12">
        <f t="shared" si="104"/>
        <v>0</v>
      </c>
      <c r="G5314" s="12">
        <f t="shared" si="104"/>
        <v>0</v>
      </c>
      <c r="H5314" s="12">
        <f t="shared" si="104"/>
        <v>0</v>
      </c>
      <c r="I5314" s="12">
        <v>0</v>
      </c>
      <c r="J5314" s="12">
        <v>0</v>
      </c>
      <c r="K5314" s="12">
        <v>0</v>
      </c>
      <c r="L5314" s="12">
        <v>0</v>
      </c>
      <c r="M5314" s="12">
        <v>0</v>
      </c>
      <c r="N5314" s="12">
        <v>0</v>
      </c>
      <c r="O5314" s="12">
        <v>0</v>
      </c>
      <c r="P5314" s="12">
        <v>0</v>
      </c>
      <c r="Q5314" s="12">
        <v>0</v>
      </c>
      <c r="R5314" s="12">
        <v>0</v>
      </c>
    </row>
    <row r="5315" spans="2:18" hidden="1" x14ac:dyDescent="0.25">
      <c r="B5315" s="8" t="s">
        <v>1</v>
      </c>
      <c r="C5315" s="10" t="s">
        <v>16</v>
      </c>
      <c r="D5315" s="9">
        <f t="shared" si="104"/>
        <v>0</v>
      </c>
      <c r="E5315" s="9">
        <f t="shared" si="104"/>
        <v>0</v>
      </c>
      <c r="F5315" s="9">
        <f t="shared" si="104"/>
        <v>0</v>
      </c>
      <c r="G5315" s="9">
        <f t="shared" si="104"/>
        <v>0</v>
      </c>
      <c r="H5315" s="9">
        <f t="shared" si="104"/>
        <v>0</v>
      </c>
      <c r="I5315" s="9">
        <v>0</v>
      </c>
      <c r="J5315" s="9">
        <v>0</v>
      </c>
      <c r="K5315" s="9">
        <v>0</v>
      </c>
      <c r="L5315" s="9">
        <v>0</v>
      </c>
      <c r="M5315" s="9">
        <v>0</v>
      </c>
      <c r="N5315" s="9">
        <v>0</v>
      </c>
      <c r="O5315" s="9">
        <v>0</v>
      </c>
      <c r="P5315" s="9">
        <v>0</v>
      </c>
      <c r="Q5315" s="9">
        <v>0</v>
      </c>
      <c r="R5315" s="9">
        <v>0</v>
      </c>
    </row>
    <row r="5316" spans="2:18" ht="45.75" hidden="1" thickBot="1" x14ac:dyDescent="0.3">
      <c r="B5316" s="15" t="s">
        <v>2067</v>
      </c>
      <c r="C5316" s="16" t="s">
        <v>2068</v>
      </c>
      <c r="D5316" s="17">
        <f t="shared" si="104"/>
        <v>0</v>
      </c>
      <c r="E5316" s="17">
        <f t="shared" si="104"/>
        <v>0</v>
      </c>
      <c r="F5316" s="17">
        <f t="shared" si="104"/>
        <v>0</v>
      </c>
      <c r="G5316" s="17">
        <f t="shared" si="104"/>
        <v>0</v>
      </c>
      <c r="H5316" s="17">
        <f t="shared" si="104"/>
        <v>0</v>
      </c>
      <c r="I5316" s="17">
        <v>0</v>
      </c>
      <c r="J5316" s="17">
        <v>0</v>
      </c>
      <c r="K5316" s="17">
        <v>0</v>
      </c>
      <c r="L5316" s="17">
        <v>0</v>
      </c>
      <c r="M5316" s="17">
        <v>0</v>
      </c>
      <c r="N5316" s="17">
        <v>0</v>
      </c>
      <c r="O5316" s="17">
        <v>0</v>
      </c>
      <c r="P5316" s="17">
        <v>0</v>
      </c>
      <c r="Q5316" s="17">
        <v>0</v>
      </c>
      <c r="R5316" s="17">
        <v>0</v>
      </c>
    </row>
    <row r="5317" spans="2:18" hidden="1" x14ac:dyDescent="0.25">
      <c r="B5317" s="11" t="s">
        <v>1</v>
      </c>
      <c r="C5317" s="13" t="s">
        <v>12</v>
      </c>
      <c r="D5317" s="12">
        <f t="shared" si="104"/>
        <v>0</v>
      </c>
      <c r="E5317" s="12">
        <f t="shared" si="104"/>
        <v>0</v>
      </c>
      <c r="F5317" s="12">
        <f t="shared" si="104"/>
        <v>0</v>
      </c>
      <c r="G5317" s="12">
        <f t="shared" si="104"/>
        <v>0</v>
      </c>
      <c r="H5317" s="12">
        <f t="shared" si="104"/>
        <v>0</v>
      </c>
      <c r="I5317" s="12">
        <v>0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0</v>
      </c>
      <c r="P5317" s="12">
        <v>0</v>
      </c>
      <c r="Q5317" s="12">
        <v>0</v>
      </c>
      <c r="R5317" s="12">
        <v>0</v>
      </c>
    </row>
    <row r="5318" spans="2:18" hidden="1" x14ac:dyDescent="0.25">
      <c r="B5318" s="8" t="s">
        <v>1</v>
      </c>
      <c r="C5318" s="10" t="s">
        <v>16</v>
      </c>
      <c r="D5318" s="9">
        <f t="shared" si="104"/>
        <v>0</v>
      </c>
      <c r="E5318" s="9">
        <f t="shared" si="104"/>
        <v>0</v>
      </c>
      <c r="F5318" s="9">
        <f t="shared" si="104"/>
        <v>0</v>
      </c>
      <c r="G5318" s="9">
        <f t="shared" si="104"/>
        <v>0</v>
      </c>
      <c r="H5318" s="9">
        <f t="shared" si="104"/>
        <v>0</v>
      </c>
      <c r="I5318" s="9">
        <v>0</v>
      </c>
      <c r="J5318" s="9">
        <v>0</v>
      </c>
      <c r="K5318" s="9">
        <v>0</v>
      </c>
      <c r="L5318" s="9">
        <v>0</v>
      </c>
      <c r="M5318" s="9">
        <v>0</v>
      </c>
      <c r="N5318" s="9">
        <v>0</v>
      </c>
      <c r="O5318" s="9">
        <v>0</v>
      </c>
      <c r="P5318" s="9">
        <v>0</v>
      </c>
      <c r="Q5318" s="9">
        <v>0</v>
      </c>
      <c r="R5318" s="9">
        <v>0</v>
      </c>
    </row>
    <row r="5319" spans="2:18" ht="30.75" hidden="1" thickBot="1" x14ac:dyDescent="0.3">
      <c r="B5319" s="15" t="s">
        <v>2069</v>
      </c>
      <c r="C5319" s="16" t="s">
        <v>2070</v>
      </c>
      <c r="D5319" s="17">
        <f t="shared" si="104"/>
        <v>0</v>
      </c>
      <c r="E5319" s="17">
        <f t="shared" si="104"/>
        <v>0</v>
      </c>
      <c r="F5319" s="17">
        <f t="shared" si="104"/>
        <v>0</v>
      </c>
      <c r="G5319" s="17">
        <f t="shared" si="104"/>
        <v>0</v>
      </c>
      <c r="H5319" s="17">
        <f t="shared" si="104"/>
        <v>0</v>
      </c>
      <c r="I5319" s="17">
        <v>0</v>
      </c>
      <c r="J5319" s="17">
        <v>0</v>
      </c>
      <c r="K5319" s="17">
        <v>0</v>
      </c>
      <c r="L5319" s="17">
        <v>0</v>
      </c>
      <c r="M5319" s="17">
        <v>0</v>
      </c>
      <c r="N5319" s="17">
        <v>0</v>
      </c>
      <c r="O5319" s="17">
        <v>0</v>
      </c>
      <c r="P5319" s="17">
        <v>0</v>
      </c>
      <c r="Q5319" s="17">
        <v>0</v>
      </c>
      <c r="R5319" s="17">
        <v>0</v>
      </c>
    </row>
    <row r="5320" spans="2:18" hidden="1" x14ac:dyDescent="0.25">
      <c r="B5320" s="11" t="s">
        <v>1</v>
      </c>
      <c r="C5320" s="13" t="s">
        <v>12</v>
      </c>
      <c r="D5320" s="12">
        <f t="shared" si="104"/>
        <v>0</v>
      </c>
      <c r="E5320" s="12">
        <f t="shared" si="104"/>
        <v>0</v>
      </c>
      <c r="F5320" s="12">
        <f t="shared" si="104"/>
        <v>0</v>
      </c>
      <c r="G5320" s="12">
        <f t="shared" si="104"/>
        <v>0</v>
      </c>
      <c r="H5320" s="12">
        <f t="shared" si="104"/>
        <v>0</v>
      </c>
      <c r="I5320" s="12">
        <v>0</v>
      </c>
      <c r="J5320" s="12">
        <v>0</v>
      </c>
      <c r="K5320" s="12">
        <v>0</v>
      </c>
      <c r="L5320" s="12">
        <v>0</v>
      </c>
      <c r="M5320" s="12">
        <v>0</v>
      </c>
      <c r="N5320" s="12">
        <v>0</v>
      </c>
      <c r="O5320" s="12">
        <v>0</v>
      </c>
      <c r="P5320" s="12">
        <v>0</v>
      </c>
      <c r="Q5320" s="12">
        <v>0</v>
      </c>
      <c r="R5320" s="12">
        <v>0</v>
      </c>
    </row>
    <row r="5321" spans="2:18" hidden="1" x14ac:dyDescent="0.25">
      <c r="B5321" s="8" t="s">
        <v>1</v>
      </c>
      <c r="C5321" s="10" t="s">
        <v>16</v>
      </c>
      <c r="D5321" s="9">
        <f t="shared" si="104"/>
        <v>0</v>
      </c>
      <c r="E5321" s="9">
        <f t="shared" si="104"/>
        <v>0</v>
      </c>
      <c r="F5321" s="9">
        <f t="shared" si="104"/>
        <v>0</v>
      </c>
      <c r="G5321" s="9">
        <f t="shared" si="104"/>
        <v>0</v>
      </c>
      <c r="H5321" s="9">
        <f t="shared" si="104"/>
        <v>0</v>
      </c>
      <c r="I5321" s="9">
        <v>0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  <c r="Q5321" s="9">
        <v>0</v>
      </c>
      <c r="R5321" s="9">
        <v>0</v>
      </c>
    </row>
    <row r="5322" spans="2:18" ht="30.75" hidden="1" thickBot="1" x14ac:dyDescent="0.3">
      <c r="B5322" s="15" t="s">
        <v>2071</v>
      </c>
      <c r="C5322" s="16" t="s">
        <v>2072</v>
      </c>
      <c r="D5322" s="17">
        <f t="shared" si="104"/>
        <v>0</v>
      </c>
      <c r="E5322" s="17">
        <f t="shared" si="104"/>
        <v>0</v>
      </c>
      <c r="F5322" s="17">
        <f t="shared" si="104"/>
        <v>0</v>
      </c>
      <c r="G5322" s="17">
        <f t="shared" si="104"/>
        <v>0</v>
      </c>
      <c r="H5322" s="17">
        <f t="shared" si="104"/>
        <v>0</v>
      </c>
      <c r="I5322" s="17">
        <v>0</v>
      </c>
      <c r="J5322" s="17">
        <v>0</v>
      </c>
      <c r="K5322" s="17">
        <v>0</v>
      </c>
      <c r="L5322" s="17">
        <v>0</v>
      </c>
      <c r="M5322" s="17">
        <v>0</v>
      </c>
      <c r="N5322" s="17">
        <v>0</v>
      </c>
      <c r="O5322" s="17">
        <v>0</v>
      </c>
      <c r="P5322" s="17">
        <v>0</v>
      </c>
      <c r="Q5322" s="17">
        <v>0</v>
      </c>
      <c r="R5322" s="17">
        <v>0</v>
      </c>
    </row>
    <row r="5323" spans="2:18" hidden="1" x14ac:dyDescent="0.25">
      <c r="B5323" s="11" t="s">
        <v>1</v>
      </c>
      <c r="C5323" s="13" t="s">
        <v>12</v>
      </c>
      <c r="D5323" s="12">
        <f t="shared" si="104"/>
        <v>0</v>
      </c>
      <c r="E5323" s="12">
        <f t="shared" si="104"/>
        <v>0</v>
      </c>
      <c r="F5323" s="12">
        <f t="shared" si="104"/>
        <v>0</v>
      </c>
      <c r="G5323" s="12">
        <f t="shared" si="104"/>
        <v>0</v>
      </c>
      <c r="H5323" s="12">
        <f t="shared" si="104"/>
        <v>0</v>
      </c>
      <c r="I5323" s="12">
        <v>0</v>
      </c>
      <c r="J5323" s="12">
        <v>0</v>
      </c>
      <c r="K5323" s="12">
        <v>0</v>
      </c>
      <c r="L5323" s="12">
        <v>0</v>
      </c>
      <c r="M5323" s="12">
        <v>0</v>
      </c>
      <c r="N5323" s="12">
        <v>0</v>
      </c>
      <c r="O5323" s="12">
        <v>0</v>
      </c>
      <c r="P5323" s="12">
        <v>0</v>
      </c>
      <c r="Q5323" s="12">
        <v>0</v>
      </c>
      <c r="R5323" s="12">
        <v>0</v>
      </c>
    </row>
    <row r="5324" spans="2:18" hidden="1" x14ac:dyDescent="0.25">
      <c r="B5324" s="8" t="s">
        <v>1</v>
      </c>
      <c r="C5324" s="10" t="s">
        <v>16</v>
      </c>
      <c r="D5324" s="9">
        <f t="shared" si="104"/>
        <v>0</v>
      </c>
      <c r="E5324" s="9">
        <f t="shared" si="104"/>
        <v>0</v>
      </c>
      <c r="F5324" s="9">
        <f t="shared" si="104"/>
        <v>0</v>
      </c>
      <c r="G5324" s="9">
        <f t="shared" si="104"/>
        <v>0</v>
      </c>
      <c r="H5324" s="9">
        <f t="shared" si="104"/>
        <v>0</v>
      </c>
      <c r="I5324" s="9">
        <v>0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  <c r="Q5324" s="9">
        <v>0</v>
      </c>
      <c r="R5324" s="9">
        <v>0</v>
      </c>
    </row>
    <row r="5325" spans="2:18" ht="30.75" hidden="1" thickBot="1" x14ac:dyDescent="0.3">
      <c r="B5325" s="15" t="s">
        <v>2073</v>
      </c>
      <c r="C5325" s="16" t="s">
        <v>2074</v>
      </c>
      <c r="D5325" s="17">
        <f t="shared" si="104"/>
        <v>0</v>
      </c>
      <c r="E5325" s="17">
        <f t="shared" si="104"/>
        <v>0</v>
      </c>
      <c r="F5325" s="17">
        <f t="shared" si="104"/>
        <v>0</v>
      </c>
      <c r="G5325" s="17">
        <f t="shared" si="104"/>
        <v>0</v>
      </c>
      <c r="H5325" s="17">
        <f t="shared" si="104"/>
        <v>0</v>
      </c>
      <c r="I5325" s="17">
        <v>0</v>
      </c>
      <c r="J5325" s="17">
        <v>0</v>
      </c>
      <c r="K5325" s="17">
        <v>0</v>
      </c>
      <c r="L5325" s="17">
        <v>0</v>
      </c>
      <c r="M5325" s="17">
        <v>0</v>
      </c>
      <c r="N5325" s="17">
        <v>0</v>
      </c>
      <c r="O5325" s="17">
        <v>0</v>
      </c>
      <c r="P5325" s="17">
        <v>0</v>
      </c>
      <c r="Q5325" s="17">
        <v>0</v>
      </c>
      <c r="R5325" s="17">
        <v>0</v>
      </c>
    </row>
    <row r="5326" spans="2:18" hidden="1" x14ac:dyDescent="0.25">
      <c r="B5326" s="11" t="s">
        <v>1</v>
      </c>
      <c r="C5326" s="13" t="s">
        <v>12</v>
      </c>
      <c r="D5326" s="12">
        <f t="shared" ref="D5326:H5376" si="105">I5326+N5326</f>
        <v>0</v>
      </c>
      <c r="E5326" s="12">
        <f t="shared" si="105"/>
        <v>0</v>
      </c>
      <c r="F5326" s="12">
        <f t="shared" si="105"/>
        <v>0</v>
      </c>
      <c r="G5326" s="12">
        <f t="shared" si="105"/>
        <v>0</v>
      </c>
      <c r="H5326" s="12">
        <f t="shared" si="105"/>
        <v>0</v>
      </c>
      <c r="I5326" s="12">
        <v>0</v>
      </c>
      <c r="J5326" s="12">
        <v>0</v>
      </c>
      <c r="K5326" s="12">
        <v>0</v>
      </c>
      <c r="L5326" s="12">
        <v>0</v>
      </c>
      <c r="M5326" s="12">
        <v>0</v>
      </c>
      <c r="N5326" s="12">
        <v>0</v>
      </c>
      <c r="O5326" s="12">
        <v>0</v>
      </c>
      <c r="P5326" s="12">
        <v>0</v>
      </c>
      <c r="Q5326" s="12">
        <v>0</v>
      </c>
      <c r="R5326" s="12">
        <v>0</v>
      </c>
    </row>
    <row r="5327" spans="2:18" hidden="1" x14ac:dyDescent="0.25">
      <c r="B5327" s="8" t="s">
        <v>1</v>
      </c>
      <c r="C5327" s="10" t="s">
        <v>16</v>
      </c>
      <c r="D5327" s="9">
        <f t="shared" si="105"/>
        <v>0</v>
      </c>
      <c r="E5327" s="9">
        <f t="shared" si="105"/>
        <v>0</v>
      </c>
      <c r="F5327" s="9">
        <f t="shared" si="105"/>
        <v>0</v>
      </c>
      <c r="G5327" s="9">
        <f t="shared" si="105"/>
        <v>0</v>
      </c>
      <c r="H5327" s="9">
        <f t="shared" si="105"/>
        <v>0</v>
      </c>
      <c r="I5327" s="9">
        <v>0</v>
      </c>
      <c r="J5327" s="9">
        <v>0</v>
      </c>
      <c r="K5327" s="9">
        <v>0</v>
      </c>
      <c r="L5327" s="9">
        <v>0</v>
      </c>
      <c r="M5327" s="9">
        <v>0</v>
      </c>
      <c r="N5327" s="9">
        <v>0</v>
      </c>
      <c r="O5327" s="9">
        <v>0</v>
      </c>
      <c r="P5327" s="9">
        <v>0</v>
      </c>
      <c r="Q5327" s="9">
        <v>0</v>
      </c>
      <c r="R5327" s="9">
        <v>0</v>
      </c>
    </row>
    <row r="5328" spans="2:18" hidden="1" x14ac:dyDescent="0.25">
      <c r="B5328" s="11" t="s">
        <v>1</v>
      </c>
      <c r="C5328" s="13" t="s">
        <v>20</v>
      </c>
      <c r="D5328" s="12">
        <f t="shared" si="105"/>
        <v>0</v>
      </c>
      <c r="E5328" s="12">
        <f t="shared" si="105"/>
        <v>0</v>
      </c>
      <c r="F5328" s="12">
        <f t="shared" si="105"/>
        <v>0</v>
      </c>
      <c r="G5328" s="12">
        <f t="shared" si="105"/>
        <v>0</v>
      </c>
      <c r="H5328" s="12">
        <f t="shared" si="105"/>
        <v>0</v>
      </c>
      <c r="I5328" s="12">
        <v>0</v>
      </c>
      <c r="J5328" s="12">
        <v>0</v>
      </c>
      <c r="K5328" s="12">
        <v>0</v>
      </c>
      <c r="L5328" s="12">
        <v>0</v>
      </c>
      <c r="M5328" s="12">
        <v>0</v>
      </c>
      <c r="N5328" s="12">
        <v>0</v>
      </c>
      <c r="O5328" s="12">
        <v>0</v>
      </c>
      <c r="P5328" s="12">
        <v>0</v>
      </c>
      <c r="Q5328" s="12">
        <v>0</v>
      </c>
      <c r="R5328" s="12">
        <v>0</v>
      </c>
    </row>
    <row r="5329" spans="2:18" ht="30.75" hidden="1" thickBot="1" x14ac:dyDescent="0.3">
      <c r="B5329" s="15" t="s">
        <v>2075</v>
      </c>
      <c r="C5329" s="16" t="s">
        <v>2076</v>
      </c>
      <c r="D5329" s="17">
        <f t="shared" si="105"/>
        <v>0</v>
      </c>
      <c r="E5329" s="17">
        <f t="shared" si="105"/>
        <v>0</v>
      </c>
      <c r="F5329" s="17">
        <f t="shared" si="105"/>
        <v>0</v>
      </c>
      <c r="G5329" s="17">
        <f t="shared" si="105"/>
        <v>0</v>
      </c>
      <c r="H5329" s="17">
        <f t="shared" si="105"/>
        <v>0</v>
      </c>
      <c r="I5329" s="17">
        <v>0</v>
      </c>
      <c r="J5329" s="17">
        <v>0</v>
      </c>
      <c r="K5329" s="17">
        <v>0</v>
      </c>
      <c r="L5329" s="17">
        <v>0</v>
      </c>
      <c r="M5329" s="17">
        <v>0</v>
      </c>
      <c r="N5329" s="17">
        <v>0</v>
      </c>
      <c r="O5329" s="17">
        <v>0</v>
      </c>
      <c r="P5329" s="17">
        <v>0</v>
      </c>
      <c r="Q5329" s="17">
        <v>0</v>
      </c>
      <c r="R5329" s="17">
        <v>0</v>
      </c>
    </row>
    <row r="5330" spans="2:18" hidden="1" x14ac:dyDescent="0.25">
      <c r="B5330" s="11" t="s">
        <v>1</v>
      </c>
      <c r="C5330" s="13" t="s">
        <v>12</v>
      </c>
      <c r="D5330" s="12">
        <f t="shared" si="105"/>
        <v>0</v>
      </c>
      <c r="E5330" s="12">
        <f t="shared" si="105"/>
        <v>0</v>
      </c>
      <c r="F5330" s="12">
        <f t="shared" si="105"/>
        <v>0</v>
      </c>
      <c r="G5330" s="12">
        <f t="shared" si="105"/>
        <v>0</v>
      </c>
      <c r="H5330" s="12">
        <f t="shared" si="105"/>
        <v>0</v>
      </c>
      <c r="I5330" s="12">
        <v>0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0</v>
      </c>
      <c r="P5330" s="12">
        <v>0</v>
      </c>
      <c r="Q5330" s="12">
        <v>0</v>
      </c>
      <c r="R5330" s="12">
        <v>0</v>
      </c>
    </row>
    <row r="5331" spans="2:18" hidden="1" x14ac:dyDescent="0.25">
      <c r="B5331" s="8" t="s">
        <v>1</v>
      </c>
      <c r="C5331" s="10" t="s">
        <v>16</v>
      </c>
      <c r="D5331" s="9">
        <f t="shared" si="105"/>
        <v>0</v>
      </c>
      <c r="E5331" s="9">
        <f t="shared" si="105"/>
        <v>0</v>
      </c>
      <c r="F5331" s="9">
        <f t="shared" si="105"/>
        <v>0</v>
      </c>
      <c r="G5331" s="9">
        <f t="shared" si="105"/>
        <v>0</v>
      </c>
      <c r="H5331" s="9">
        <f t="shared" si="105"/>
        <v>0</v>
      </c>
      <c r="I5331" s="9">
        <v>0</v>
      </c>
      <c r="J5331" s="9">
        <v>0</v>
      </c>
      <c r="K5331" s="9">
        <v>0</v>
      </c>
      <c r="L5331" s="9">
        <v>0</v>
      </c>
      <c r="M5331" s="9">
        <v>0</v>
      </c>
      <c r="N5331" s="9">
        <v>0</v>
      </c>
      <c r="O5331" s="9">
        <v>0</v>
      </c>
      <c r="P5331" s="9">
        <v>0</v>
      </c>
      <c r="Q5331" s="9">
        <v>0</v>
      </c>
      <c r="R5331" s="9">
        <v>0</v>
      </c>
    </row>
    <row r="5332" spans="2:18" ht="30.75" hidden="1" thickBot="1" x14ac:dyDescent="0.3">
      <c r="B5332" s="15" t="s">
        <v>2077</v>
      </c>
      <c r="C5332" s="16" t="s">
        <v>2078</v>
      </c>
      <c r="D5332" s="17">
        <f t="shared" si="105"/>
        <v>0</v>
      </c>
      <c r="E5332" s="17">
        <f t="shared" si="105"/>
        <v>0</v>
      </c>
      <c r="F5332" s="17">
        <f t="shared" si="105"/>
        <v>0</v>
      </c>
      <c r="G5332" s="17">
        <f t="shared" si="105"/>
        <v>0</v>
      </c>
      <c r="H5332" s="17">
        <f t="shared" si="105"/>
        <v>0</v>
      </c>
      <c r="I5332" s="17">
        <v>0</v>
      </c>
      <c r="J5332" s="17">
        <v>0</v>
      </c>
      <c r="K5332" s="17">
        <v>0</v>
      </c>
      <c r="L5332" s="17">
        <v>0</v>
      </c>
      <c r="M5332" s="17">
        <v>0</v>
      </c>
      <c r="N5332" s="17">
        <v>0</v>
      </c>
      <c r="O5332" s="17">
        <v>0</v>
      </c>
      <c r="P5332" s="17">
        <v>0</v>
      </c>
      <c r="Q5332" s="17">
        <v>0</v>
      </c>
      <c r="R5332" s="17">
        <v>0</v>
      </c>
    </row>
    <row r="5333" spans="2:18" hidden="1" x14ac:dyDescent="0.25">
      <c r="B5333" s="11" t="s">
        <v>1</v>
      </c>
      <c r="C5333" s="13" t="s">
        <v>12</v>
      </c>
      <c r="D5333" s="12">
        <f t="shared" si="105"/>
        <v>0</v>
      </c>
      <c r="E5333" s="12">
        <f t="shared" si="105"/>
        <v>0</v>
      </c>
      <c r="F5333" s="12">
        <f t="shared" si="105"/>
        <v>0</v>
      </c>
      <c r="G5333" s="12">
        <f t="shared" si="105"/>
        <v>0</v>
      </c>
      <c r="H5333" s="12">
        <f t="shared" si="105"/>
        <v>0</v>
      </c>
      <c r="I5333" s="12">
        <v>0</v>
      </c>
      <c r="J5333" s="12">
        <v>0</v>
      </c>
      <c r="K5333" s="12">
        <v>0</v>
      </c>
      <c r="L5333" s="12">
        <v>0</v>
      </c>
      <c r="M5333" s="12">
        <v>0</v>
      </c>
      <c r="N5333" s="12">
        <v>0</v>
      </c>
      <c r="O5333" s="12">
        <v>0</v>
      </c>
      <c r="P5333" s="12">
        <v>0</v>
      </c>
      <c r="Q5333" s="12">
        <v>0</v>
      </c>
      <c r="R5333" s="12">
        <v>0</v>
      </c>
    </row>
    <row r="5334" spans="2:18" hidden="1" x14ac:dyDescent="0.25">
      <c r="B5334" s="8" t="s">
        <v>1</v>
      </c>
      <c r="C5334" s="10" t="s">
        <v>16</v>
      </c>
      <c r="D5334" s="9">
        <f t="shared" si="105"/>
        <v>0</v>
      </c>
      <c r="E5334" s="9">
        <f t="shared" si="105"/>
        <v>0</v>
      </c>
      <c r="F5334" s="9">
        <f t="shared" si="105"/>
        <v>0</v>
      </c>
      <c r="G5334" s="9">
        <f t="shared" si="105"/>
        <v>0</v>
      </c>
      <c r="H5334" s="9">
        <f t="shared" si="105"/>
        <v>0</v>
      </c>
      <c r="I5334" s="9">
        <v>0</v>
      </c>
      <c r="J5334" s="9">
        <v>0</v>
      </c>
      <c r="K5334" s="9">
        <v>0</v>
      </c>
      <c r="L5334" s="9">
        <v>0</v>
      </c>
      <c r="M5334" s="9">
        <v>0</v>
      </c>
      <c r="N5334" s="9">
        <v>0</v>
      </c>
      <c r="O5334" s="9">
        <v>0</v>
      </c>
      <c r="P5334" s="9">
        <v>0</v>
      </c>
      <c r="Q5334" s="9">
        <v>0</v>
      </c>
      <c r="R5334" s="9">
        <v>0</v>
      </c>
    </row>
    <row r="5335" spans="2:18" hidden="1" x14ac:dyDescent="0.25">
      <c r="B5335" s="11" t="s">
        <v>1</v>
      </c>
      <c r="C5335" s="13" t="s">
        <v>20</v>
      </c>
      <c r="D5335" s="12">
        <f t="shared" si="105"/>
        <v>0</v>
      </c>
      <c r="E5335" s="12">
        <f t="shared" si="105"/>
        <v>0</v>
      </c>
      <c r="F5335" s="12">
        <f t="shared" si="105"/>
        <v>0</v>
      </c>
      <c r="G5335" s="12">
        <f t="shared" si="105"/>
        <v>0</v>
      </c>
      <c r="H5335" s="12">
        <f t="shared" si="105"/>
        <v>0</v>
      </c>
      <c r="I5335" s="12">
        <v>0</v>
      </c>
      <c r="J5335" s="12">
        <v>0</v>
      </c>
      <c r="K5335" s="12">
        <v>0</v>
      </c>
      <c r="L5335" s="12">
        <v>0</v>
      </c>
      <c r="M5335" s="12">
        <v>0</v>
      </c>
      <c r="N5335" s="12">
        <v>0</v>
      </c>
      <c r="O5335" s="12">
        <v>0</v>
      </c>
      <c r="P5335" s="12">
        <v>0</v>
      </c>
      <c r="Q5335" s="12">
        <v>0</v>
      </c>
      <c r="R5335" s="12">
        <v>0</v>
      </c>
    </row>
    <row r="5336" spans="2:18" ht="45.75" hidden="1" thickBot="1" x14ac:dyDescent="0.3">
      <c r="B5336" s="15" t="s">
        <v>2079</v>
      </c>
      <c r="C5336" s="16" t="s">
        <v>2080</v>
      </c>
      <c r="D5336" s="17">
        <f t="shared" si="105"/>
        <v>0</v>
      </c>
      <c r="E5336" s="17">
        <f t="shared" si="105"/>
        <v>0</v>
      </c>
      <c r="F5336" s="17">
        <f t="shared" si="105"/>
        <v>0</v>
      </c>
      <c r="G5336" s="17">
        <f t="shared" si="105"/>
        <v>0</v>
      </c>
      <c r="H5336" s="17">
        <f t="shared" si="105"/>
        <v>0</v>
      </c>
      <c r="I5336" s="17">
        <v>0</v>
      </c>
      <c r="J5336" s="17">
        <v>0</v>
      </c>
      <c r="K5336" s="17">
        <v>0</v>
      </c>
      <c r="L5336" s="17">
        <v>0</v>
      </c>
      <c r="M5336" s="17">
        <v>0</v>
      </c>
      <c r="N5336" s="17">
        <v>0</v>
      </c>
      <c r="O5336" s="17">
        <v>0</v>
      </c>
      <c r="P5336" s="17">
        <v>0</v>
      </c>
      <c r="Q5336" s="17">
        <v>0</v>
      </c>
      <c r="R5336" s="17">
        <v>0</v>
      </c>
    </row>
    <row r="5337" spans="2:18" hidden="1" x14ac:dyDescent="0.25">
      <c r="B5337" s="11" t="s">
        <v>1</v>
      </c>
      <c r="C5337" s="13" t="s">
        <v>12</v>
      </c>
      <c r="D5337" s="12">
        <f t="shared" si="105"/>
        <v>0</v>
      </c>
      <c r="E5337" s="12">
        <f t="shared" si="105"/>
        <v>0</v>
      </c>
      <c r="F5337" s="12">
        <f t="shared" si="105"/>
        <v>0</v>
      </c>
      <c r="G5337" s="12">
        <f t="shared" si="105"/>
        <v>0</v>
      </c>
      <c r="H5337" s="12">
        <f t="shared" si="105"/>
        <v>0</v>
      </c>
      <c r="I5337" s="12">
        <v>0</v>
      </c>
      <c r="J5337" s="12">
        <v>0</v>
      </c>
      <c r="K5337" s="12">
        <v>0</v>
      </c>
      <c r="L5337" s="12">
        <v>0</v>
      </c>
      <c r="M5337" s="12">
        <v>0</v>
      </c>
      <c r="N5337" s="12">
        <v>0</v>
      </c>
      <c r="O5337" s="12">
        <v>0</v>
      </c>
      <c r="P5337" s="12">
        <v>0</v>
      </c>
      <c r="Q5337" s="12">
        <v>0</v>
      </c>
      <c r="R5337" s="12">
        <v>0</v>
      </c>
    </row>
    <row r="5338" spans="2:18" hidden="1" x14ac:dyDescent="0.25">
      <c r="B5338" s="8" t="s">
        <v>1</v>
      </c>
      <c r="C5338" s="10" t="s">
        <v>16</v>
      </c>
      <c r="D5338" s="9">
        <f t="shared" si="105"/>
        <v>0</v>
      </c>
      <c r="E5338" s="9">
        <f t="shared" si="105"/>
        <v>0</v>
      </c>
      <c r="F5338" s="9">
        <f t="shared" si="105"/>
        <v>0</v>
      </c>
      <c r="G5338" s="9">
        <f t="shared" si="105"/>
        <v>0</v>
      </c>
      <c r="H5338" s="9">
        <f t="shared" si="105"/>
        <v>0</v>
      </c>
      <c r="I5338" s="9">
        <v>0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  <c r="Q5338" s="9">
        <v>0</v>
      </c>
      <c r="R5338" s="9">
        <v>0</v>
      </c>
    </row>
    <row r="5339" spans="2:18" ht="45.75" hidden="1" thickBot="1" x14ac:dyDescent="0.3">
      <c r="B5339" s="15" t="s">
        <v>2081</v>
      </c>
      <c r="C5339" s="16" t="s">
        <v>2082</v>
      </c>
      <c r="D5339" s="17">
        <f t="shared" si="105"/>
        <v>0</v>
      </c>
      <c r="E5339" s="17">
        <f t="shared" si="105"/>
        <v>0</v>
      </c>
      <c r="F5339" s="17">
        <f t="shared" si="105"/>
        <v>0</v>
      </c>
      <c r="G5339" s="17">
        <f t="shared" si="105"/>
        <v>0</v>
      </c>
      <c r="H5339" s="17">
        <f t="shared" si="105"/>
        <v>0</v>
      </c>
      <c r="I5339" s="17">
        <v>0</v>
      </c>
      <c r="J5339" s="17">
        <v>0</v>
      </c>
      <c r="K5339" s="17">
        <v>0</v>
      </c>
      <c r="L5339" s="17">
        <v>0</v>
      </c>
      <c r="M5339" s="17">
        <v>0</v>
      </c>
      <c r="N5339" s="17">
        <v>0</v>
      </c>
      <c r="O5339" s="17">
        <v>0</v>
      </c>
      <c r="P5339" s="17">
        <v>0</v>
      </c>
      <c r="Q5339" s="17">
        <v>0</v>
      </c>
      <c r="R5339" s="17">
        <v>0</v>
      </c>
    </row>
    <row r="5340" spans="2:18" hidden="1" x14ac:dyDescent="0.25">
      <c r="B5340" s="11" t="s">
        <v>1</v>
      </c>
      <c r="C5340" s="13" t="s">
        <v>12</v>
      </c>
      <c r="D5340" s="12">
        <f t="shared" si="105"/>
        <v>0</v>
      </c>
      <c r="E5340" s="12">
        <f t="shared" si="105"/>
        <v>0</v>
      </c>
      <c r="F5340" s="12">
        <f t="shared" si="105"/>
        <v>0</v>
      </c>
      <c r="G5340" s="12">
        <f t="shared" si="105"/>
        <v>0</v>
      </c>
      <c r="H5340" s="12">
        <f t="shared" si="105"/>
        <v>0</v>
      </c>
      <c r="I5340" s="12">
        <v>0</v>
      </c>
      <c r="J5340" s="12">
        <v>0</v>
      </c>
      <c r="K5340" s="12">
        <v>0</v>
      </c>
      <c r="L5340" s="12">
        <v>0</v>
      </c>
      <c r="M5340" s="12">
        <v>0</v>
      </c>
      <c r="N5340" s="12">
        <v>0</v>
      </c>
      <c r="O5340" s="12">
        <v>0</v>
      </c>
      <c r="P5340" s="12">
        <v>0</v>
      </c>
      <c r="Q5340" s="12">
        <v>0</v>
      </c>
      <c r="R5340" s="12">
        <v>0</v>
      </c>
    </row>
    <row r="5341" spans="2:18" hidden="1" x14ac:dyDescent="0.25">
      <c r="B5341" s="8" t="s">
        <v>1</v>
      </c>
      <c r="C5341" s="10" t="s">
        <v>16</v>
      </c>
      <c r="D5341" s="9">
        <f t="shared" si="105"/>
        <v>0</v>
      </c>
      <c r="E5341" s="9">
        <f t="shared" si="105"/>
        <v>0</v>
      </c>
      <c r="F5341" s="9">
        <f t="shared" si="105"/>
        <v>0</v>
      </c>
      <c r="G5341" s="9">
        <f t="shared" si="105"/>
        <v>0</v>
      </c>
      <c r="H5341" s="9">
        <f t="shared" si="105"/>
        <v>0</v>
      </c>
      <c r="I5341" s="9">
        <v>0</v>
      </c>
      <c r="J5341" s="9">
        <v>0</v>
      </c>
      <c r="K5341" s="9">
        <v>0</v>
      </c>
      <c r="L5341" s="9">
        <v>0</v>
      </c>
      <c r="M5341" s="9">
        <v>0</v>
      </c>
      <c r="N5341" s="9">
        <v>0</v>
      </c>
      <c r="O5341" s="9">
        <v>0</v>
      </c>
      <c r="P5341" s="9">
        <v>0</v>
      </c>
      <c r="Q5341" s="9">
        <v>0</v>
      </c>
      <c r="R5341" s="9">
        <v>0</v>
      </c>
    </row>
    <row r="5342" spans="2:18" ht="45.75" hidden="1" thickBot="1" x14ac:dyDescent="0.3">
      <c r="B5342" s="15" t="s">
        <v>2083</v>
      </c>
      <c r="C5342" s="16" t="s">
        <v>2084</v>
      </c>
      <c r="D5342" s="17">
        <f t="shared" si="105"/>
        <v>0</v>
      </c>
      <c r="E5342" s="17">
        <f t="shared" si="105"/>
        <v>0</v>
      </c>
      <c r="F5342" s="17">
        <f t="shared" si="105"/>
        <v>0</v>
      </c>
      <c r="G5342" s="17">
        <f t="shared" si="105"/>
        <v>0</v>
      </c>
      <c r="H5342" s="17">
        <f t="shared" si="105"/>
        <v>0</v>
      </c>
      <c r="I5342" s="17">
        <v>0</v>
      </c>
      <c r="J5342" s="17">
        <v>0</v>
      </c>
      <c r="K5342" s="17">
        <v>0</v>
      </c>
      <c r="L5342" s="17">
        <v>0</v>
      </c>
      <c r="M5342" s="17">
        <v>0</v>
      </c>
      <c r="N5342" s="17">
        <v>0</v>
      </c>
      <c r="O5342" s="17">
        <v>0</v>
      </c>
      <c r="P5342" s="17">
        <v>0</v>
      </c>
      <c r="Q5342" s="17">
        <v>0</v>
      </c>
      <c r="R5342" s="17">
        <v>0</v>
      </c>
    </row>
    <row r="5343" spans="2:18" hidden="1" x14ac:dyDescent="0.25">
      <c r="B5343" s="11" t="s">
        <v>1</v>
      </c>
      <c r="C5343" s="13" t="s">
        <v>12</v>
      </c>
      <c r="D5343" s="12">
        <f t="shared" si="105"/>
        <v>0</v>
      </c>
      <c r="E5343" s="12">
        <f t="shared" si="105"/>
        <v>0</v>
      </c>
      <c r="F5343" s="12">
        <f t="shared" si="105"/>
        <v>0</v>
      </c>
      <c r="G5343" s="12">
        <f t="shared" si="105"/>
        <v>0</v>
      </c>
      <c r="H5343" s="12">
        <f t="shared" si="105"/>
        <v>0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0</v>
      </c>
      <c r="O5343" s="12">
        <v>0</v>
      </c>
      <c r="P5343" s="12">
        <v>0</v>
      </c>
      <c r="Q5343" s="12">
        <v>0</v>
      </c>
      <c r="R5343" s="12">
        <v>0</v>
      </c>
    </row>
    <row r="5344" spans="2:18" hidden="1" x14ac:dyDescent="0.25">
      <c r="B5344" s="8" t="s">
        <v>1</v>
      </c>
      <c r="C5344" s="10" t="s">
        <v>16</v>
      </c>
      <c r="D5344" s="9">
        <f t="shared" si="105"/>
        <v>0</v>
      </c>
      <c r="E5344" s="9">
        <f t="shared" si="105"/>
        <v>0</v>
      </c>
      <c r="F5344" s="9">
        <f t="shared" si="105"/>
        <v>0</v>
      </c>
      <c r="G5344" s="9">
        <f t="shared" si="105"/>
        <v>0</v>
      </c>
      <c r="H5344" s="9">
        <f t="shared" si="105"/>
        <v>0</v>
      </c>
      <c r="I5344" s="9">
        <v>0</v>
      </c>
      <c r="J5344" s="9">
        <v>0</v>
      </c>
      <c r="K5344" s="9">
        <v>0</v>
      </c>
      <c r="L5344" s="9">
        <v>0</v>
      </c>
      <c r="M5344" s="9">
        <v>0</v>
      </c>
      <c r="N5344" s="9">
        <v>0</v>
      </c>
      <c r="O5344" s="9">
        <v>0</v>
      </c>
      <c r="P5344" s="9">
        <v>0</v>
      </c>
      <c r="Q5344" s="9">
        <v>0</v>
      </c>
      <c r="R5344" s="9">
        <v>0</v>
      </c>
    </row>
    <row r="5345" spans="2:18" ht="45.75" hidden="1" thickBot="1" x14ac:dyDescent="0.3">
      <c r="B5345" s="15" t="s">
        <v>2085</v>
      </c>
      <c r="C5345" s="16" t="s">
        <v>2086</v>
      </c>
      <c r="D5345" s="17">
        <f t="shared" si="105"/>
        <v>0</v>
      </c>
      <c r="E5345" s="17">
        <f t="shared" si="105"/>
        <v>0</v>
      </c>
      <c r="F5345" s="17">
        <f t="shared" si="105"/>
        <v>0</v>
      </c>
      <c r="G5345" s="17">
        <f t="shared" si="105"/>
        <v>0</v>
      </c>
      <c r="H5345" s="17">
        <f t="shared" si="105"/>
        <v>0</v>
      </c>
      <c r="I5345" s="17">
        <v>0</v>
      </c>
      <c r="J5345" s="17">
        <v>0</v>
      </c>
      <c r="K5345" s="17">
        <v>0</v>
      </c>
      <c r="L5345" s="17">
        <v>0</v>
      </c>
      <c r="M5345" s="17">
        <v>0</v>
      </c>
      <c r="N5345" s="17">
        <v>0</v>
      </c>
      <c r="O5345" s="17">
        <v>0</v>
      </c>
      <c r="P5345" s="17">
        <v>0</v>
      </c>
      <c r="Q5345" s="17">
        <v>0</v>
      </c>
      <c r="R5345" s="17">
        <v>0</v>
      </c>
    </row>
    <row r="5346" spans="2:18" hidden="1" x14ac:dyDescent="0.25">
      <c r="B5346" s="11" t="s">
        <v>1</v>
      </c>
      <c r="C5346" s="13" t="s">
        <v>12</v>
      </c>
      <c r="D5346" s="12">
        <f t="shared" si="105"/>
        <v>0</v>
      </c>
      <c r="E5346" s="12">
        <f t="shared" si="105"/>
        <v>0</v>
      </c>
      <c r="F5346" s="12">
        <f t="shared" si="105"/>
        <v>0</v>
      </c>
      <c r="G5346" s="12">
        <f t="shared" si="105"/>
        <v>0</v>
      </c>
      <c r="H5346" s="12">
        <f t="shared" si="105"/>
        <v>0</v>
      </c>
      <c r="I5346" s="12">
        <v>0</v>
      </c>
      <c r="J5346" s="12">
        <v>0</v>
      </c>
      <c r="K5346" s="12">
        <v>0</v>
      </c>
      <c r="L5346" s="12">
        <v>0</v>
      </c>
      <c r="M5346" s="12">
        <v>0</v>
      </c>
      <c r="N5346" s="12">
        <v>0</v>
      </c>
      <c r="O5346" s="12">
        <v>0</v>
      </c>
      <c r="P5346" s="12">
        <v>0</v>
      </c>
      <c r="Q5346" s="12">
        <v>0</v>
      </c>
      <c r="R5346" s="12">
        <v>0</v>
      </c>
    </row>
    <row r="5347" spans="2:18" hidden="1" x14ac:dyDescent="0.25">
      <c r="B5347" s="8" t="s">
        <v>1</v>
      </c>
      <c r="C5347" s="10" t="s">
        <v>16</v>
      </c>
      <c r="D5347" s="9">
        <f t="shared" si="105"/>
        <v>0</v>
      </c>
      <c r="E5347" s="9">
        <f t="shared" si="105"/>
        <v>0</v>
      </c>
      <c r="F5347" s="9">
        <f t="shared" si="105"/>
        <v>0</v>
      </c>
      <c r="G5347" s="9">
        <f t="shared" si="105"/>
        <v>0</v>
      </c>
      <c r="H5347" s="9">
        <f t="shared" si="105"/>
        <v>0</v>
      </c>
      <c r="I5347" s="9">
        <v>0</v>
      </c>
      <c r="J5347" s="9">
        <v>0</v>
      </c>
      <c r="K5347" s="9">
        <v>0</v>
      </c>
      <c r="L5347" s="9">
        <v>0</v>
      </c>
      <c r="M5347" s="9">
        <v>0</v>
      </c>
      <c r="N5347" s="9">
        <v>0</v>
      </c>
      <c r="O5347" s="9">
        <v>0</v>
      </c>
      <c r="P5347" s="9">
        <v>0</v>
      </c>
      <c r="Q5347" s="9">
        <v>0</v>
      </c>
      <c r="R5347" s="9">
        <v>0</v>
      </c>
    </row>
    <row r="5348" spans="2:18" hidden="1" x14ac:dyDescent="0.25">
      <c r="B5348" s="11" t="s">
        <v>1</v>
      </c>
      <c r="C5348" s="13" t="s">
        <v>20</v>
      </c>
      <c r="D5348" s="12">
        <f t="shared" si="105"/>
        <v>0</v>
      </c>
      <c r="E5348" s="12">
        <f t="shared" si="105"/>
        <v>0</v>
      </c>
      <c r="F5348" s="12">
        <f t="shared" si="105"/>
        <v>0</v>
      </c>
      <c r="G5348" s="12">
        <f t="shared" si="105"/>
        <v>0</v>
      </c>
      <c r="H5348" s="12">
        <f t="shared" si="105"/>
        <v>0</v>
      </c>
      <c r="I5348" s="12">
        <v>0</v>
      </c>
      <c r="J5348" s="12">
        <v>0</v>
      </c>
      <c r="K5348" s="12">
        <v>0</v>
      </c>
      <c r="L5348" s="12">
        <v>0</v>
      </c>
      <c r="M5348" s="12">
        <v>0</v>
      </c>
      <c r="N5348" s="12">
        <v>0</v>
      </c>
      <c r="O5348" s="12">
        <v>0</v>
      </c>
      <c r="P5348" s="12">
        <v>0</v>
      </c>
      <c r="Q5348" s="12">
        <v>0</v>
      </c>
      <c r="R5348" s="12">
        <v>0</v>
      </c>
    </row>
    <row r="5349" spans="2:18" ht="30.75" hidden="1" thickBot="1" x14ac:dyDescent="0.3">
      <c r="B5349" s="15" t="s">
        <v>2087</v>
      </c>
      <c r="C5349" s="16" t="s">
        <v>2088</v>
      </c>
      <c r="D5349" s="17">
        <f t="shared" si="105"/>
        <v>0</v>
      </c>
      <c r="E5349" s="17">
        <f t="shared" si="105"/>
        <v>0</v>
      </c>
      <c r="F5349" s="17">
        <f t="shared" si="105"/>
        <v>0</v>
      </c>
      <c r="G5349" s="17">
        <f t="shared" si="105"/>
        <v>0</v>
      </c>
      <c r="H5349" s="17">
        <f t="shared" si="105"/>
        <v>0</v>
      </c>
      <c r="I5349" s="17">
        <v>0</v>
      </c>
      <c r="J5349" s="17">
        <v>0</v>
      </c>
      <c r="K5349" s="17">
        <v>0</v>
      </c>
      <c r="L5349" s="17">
        <v>0</v>
      </c>
      <c r="M5349" s="17">
        <v>0</v>
      </c>
      <c r="N5349" s="17">
        <v>0</v>
      </c>
      <c r="O5349" s="17">
        <v>0</v>
      </c>
      <c r="P5349" s="17">
        <v>0</v>
      </c>
      <c r="Q5349" s="17">
        <v>0</v>
      </c>
      <c r="R5349" s="17">
        <v>0</v>
      </c>
    </row>
    <row r="5350" spans="2:18" hidden="1" x14ac:dyDescent="0.25">
      <c r="B5350" s="11" t="s">
        <v>1</v>
      </c>
      <c r="C5350" s="13" t="s">
        <v>12</v>
      </c>
      <c r="D5350" s="12">
        <f t="shared" si="105"/>
        <v>0</v>
      </c>
      <c r="E5350" s="12">
        <f t="shared" si="105"/>
        <v>0</v>
      </c>
      <c r="F5350" s="12">
        <f t="shared" si="105"/>
        <v>0</v>
      </c>
      <c r="G5350" s="12">
        <f t="shared" si="105"/>
        <v>0</v>
      </c>
      <c r="H5350" s="12">
        <f t="shared" si="105"/>
        <v>0</v>
      </c>
      <c r="I5350" s="12">
        <v>0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0</v>
      </c>
      <c r="P5350" s="12">
        <v>0</v>
      </c>
      <c r="Q5350" s="12">
        <v>0</v>
      </c>
      <c r="R5350" s="12">
        <v>0</v>
      </c>
    </row>
    <row r="5351" spans="2:18" hidden="1" x14ac:dyDescent="0.25">
      <c r="B5351" s="8" t="s">
        <v>1</v>
      </c>
      <c r="C5351" s="10" t="s">
        <v>16</v>
      </c>
      <c r="D5351" s="9">
        <f t="shared" si="105"/>
        <v>0</v>
      </c>
      <c r="E5351" s="9">
        <f t="shared" si="105"/>
        <v>0</v>
      </c>
      <c r="F5351" s="9">
        <f t="shared" si="105"/>
        <v>0</v>
      </c>
      <c r="G5351" s="9">
        <f t="shared" si="105"/>
        <v>0</v>
      </c>
      <c r="H5351" s="9">
        <f t="shared" si="105"/>
        <v>0</v>
      </c>
      <c r="I5351" s="9">
        <v>0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  <c r="Q5351" s="9">
        <v>0</v>
      </c>
      <c r="R5351" s="9">
        <v>0</v>
      </c>
    </row>
    <row r="5352" spans="2:18" ht="30.75" hidden="1" thickBot="1" x14ac:dyDescent="0.3">
      <c r="B5352" s="15" t="s">
        <v>2089</v>
      </c>
      <c r="C5352" s="16" t="s">
        <v>2090</v>
      </c>
      <c r="D5352" s="17">
        <f t="shared" si="105"/>
        <v>0</v>
      </c>
      <c r="E5352" s="17">
        <f t="shared" si="105"/>
        <v>0</v>
      </c>
      <c r="F5352" s="17">
        <f t="shared" si="105"/>
        <v>0</v>
      </c>
      <c r="G5352" s="17">
        <f t="shared" si="105"/>
        <v>0</v>
      </c>
      <c r="H5352" s="17">
        <f t="shared" si="105"/>
        <v>0</v>
      </c>
      <c r="I5352" s="17">
        <v>0</v>
      </c>
      <c r="J5352" s="17">
        <v>0</v>
      </c>
      <c r="K5352" s="17">
        <v>0</v>
      </c>
      <c r="L5352" s="17">
        <v>0</v>
      </c>
      <c r="M5352" s="17">
        <v>0</v>
      </c>
      <c r="N5352" s="17">
        <v>0</v>
      </c>
      <c r="O5352" s="17">
        <v>0</v>
      </c>
      <c r="P5352" s="17">
        <v>0</v>
      </c>
      <c r="Q5352" s="17">
        <v>0</v>
      </c>
      <c r="R5352" s="17">
        <v>0</v>
      </c>
    </row>
    <row r="5353" spans="2:18" hidden="1" x14ac:dyDescent="0.25">
      <c r="B5353" s="11" t="s">
        <v>1</v>
      </c>
      <c r="C5353" s="13" t="s">
        <v>12</v>
      </c>
      <c r="D5353" s="12">
        <f t="shared" si="105"/>
        <v>0</v>
      </c>
      <c r="E5353" s="12">
        <f t="shared" si="105"/>
        <v>0</v>
      </c>
      <c r="F5353" s="12">
        <f t="shared" si="105"/>
        <v>0</v>
      </c>
      <c r="G5353" s="12">
        <f t="shared" si="105"/>
        <v>0</v>
      </c>
      <c r="H5353" s="12">
        <f t="shared" si="105"/>
        <v>0</v>
      </c>
      <c r="I5353" s="12">
        <v>0</v>
      </c>
      <c r="J5353" s="12">
        <v>0</v>
      </c>
      <c r="K5353" s="12">
        <v>0</v>
      </c>
      <c r="L5353" s="12">
        <v>0</v>
      </c>
      <c r="M5353" s="12">
        <v>0</v>
      </c>
      <c r="N5353" s="12">
        <v>0</v>
      </c>
      <c r="O5353" s="12">
        <v>0</v>
      </c>
      <c r="P5353" s="12">
        <v>0</v>
      </c>
      <c r="Q5353" s="12">
        <v>0</v>
      </c>
      <c r="R5353" s="12">
        <v>0</v>
      </c>
    </row>
    <row r="5354" spans="2:18" hidden="1" x14ac:dyDescent="0.25">
      <c r="B5354" s="8" t="s">
        <v>1</v>
      </c>
      <c r="C5354" s="10" t="s">
        <v>16</v>
      </c>
      <c r="D5354" s="9">
        <f t="shared" si="105"/>
        <v>0</v>
      </c>
      <c r="E5354" s="9">
        <f t="shared" si="105"/>
        <v>0</v>
      </c>
      <c r="F5354" s="9">
        <f t="shared" si="105"/>
        <v>0</v>
      </c>
      <c r="G5354" s="9">
        <f t="shared" si="105"/>
        <v>0</v>
      </c>
      <c r="H5354" s="9">
        <f t="shared" si="105"/>
        <v>0</v>
      </c>
      <c r="I5354" s="9">
        <v>0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  <c r="Q5354" s="9">
        <v>0</v>
      </c>
      <c r="R5354" s="9">
        <v>0</v>
      </c>
    </row>
    <row r="5355" spans="2:18" ht="30.75" hidden="1" thickBot="1" x14ac:dyDescent="0.3">
      <c r="B5355" s="15" t="s">
        <v>2091</v>
      </c>
      <c r="C5355" s="16" t="s">
        <v>2092</v>
      </c>
      <c r="D5355" s="17">
        <f t="shared" si="105"/>
        <v>0</v>
      </c>
      <c r="E5355" s="17">
        <f t="shared" si="105"/>
        <v>0</v>
      </c>
      <c r="F5355" s="17">
        <f t="shared" si="105"/>
        <v>0</v>
      </c>
      <c r="G5355" s="17">
        <f t="shared" si="105"/>
        <v>0</v>
      </c>
      <c r="H5355" s="17">
        <f t="shared" si="105"/>
        <v>0</v>
      </c>
      <c r="I5355" s="17">
        <v>0</v>
      </c>
      <c r="J5355" s="17">
        <v>0</v>
      </c>
      <c r="K5355" s="17">
        <v>0</v>
      </c>
      <c r="L5355" s="17">
        <v>0</v>
      </c>
      <c r="M5355" s="17">
        <v>0</v>
      </c>
      <c r="N5355" s="17">
        <v>0</v>
      </c>
      <c r="O5355" s="17">
        <v>0</v>
      </c>
      <c r="P5355" s="17">
        <v>0</v>
      </c>
      <c r="Q5355" s="17">
        <v>0</v>
      </c>
      <c r="R5355" s="17">
        <v>0</v>
      </c>
    </row>
    <row r="5356" spans="2:18" hidden="1" x14ac:dyDescent="0.25">
      <c r="B5356" s="11" t="s">
        <v>1</v>
      </c>
      <c r="C5356" s="13" t="s">
        <v>12</v>
      </c>
      <c r="D5356" s="12">
        <f t="shared" si="105"/>
        <v>0</v>
      </c>
      <c r="E5356" s="12">
        <f t="shared" si="105"/>
        <v>0</v>
      </c>
      <c r="F5356" s="12">
        <f t="shared" si="105"/>
        <v>0</v>
      </c>
      <c r="G5356" s="12">
        <f t="shared" si="105"/>
        <v>0</v>
      </c>
      <c r="H5356" s="12">
        <f t="shared" si="105"/>
        <v>0</v>
      </c>
      <c r="I5356" s="12">
        <v>0</v>
      </c>
      <c r="J5356" s="12">
        <v>0</v>
      </c>
      <c r="K5356" s="12">
        <v>0</v>
      </c>
      <c r="L5356" s="12">
        <v>0</v>
      </c>
      <c r="M5356" s="12">
        <v>0</v>
      </c>
      <c r="N5356" s="12">
        <v>0</v>
      </c>
      <c r="O5356" s="12">
        <v>0</v>
      </c>
      <c r="P5356" s="12">
        <v>0</v>
      </c>
      <c r="Q5356" s="12">
        <v>0</v>
      </c>
      <c r="R5356" s="12">
        <v>0</v>
      </c>
    </row>
    <row r="5357" spans="2:18" hidden="1" x14ac:dyDescent="0.25">
      <c r="B5357" s="8" t="s">
        <v>1</v>
      </c>
      <c r="C5357" s="10" t="s">
        <v>15</v>
      </c>
      <c r="D5357" s="9">
        <f t="shared" si="105"/>
        <v>0</v>
      </c>
      <c r="E5357" s="9">
        <f t="shared" si="105"/>
        <v>0</v>
      </c>
      <c r="F5357" s="9">
        <f t="shared" si="105"/>
        <v>0</v>
      </c>
      <c r="G5357" s="9">
        <f t="shared" si="105"/>
        <v>0</v>
      </c>
      <c r="H5357" s="9">
        <f t="shared" si="105"/>
        <v>0</v>
      </c>
      <c r="I5357" s="9">
        <v>0</v>
      </c>
      <c r="J5357" s="9">
        <v>0</v>
      </c>
      <c r="K5357" s="9">
        <v>0</v>
      </c>
      <c r="L5357" s="9">
        <v>0</v>
      </c>
      <c r="M5357" s="9">
        <v>0</v>
      </c>
      <c r="N5357" s="9">
        <v>0</v>
      </c>
      <c r="O5357" s="9">
        <v>0</v>
      </c>
      <c r="P5357" s="9">
        <v>0</v>
      </c>
      <c r="Q5357" s="9">
        <v>0</v>
      </c>
      <c r="R5357" s="9">
        <v>0</v>
      </c>
    </row>
    <row r="5358" spans="2:18" hidden="1" x14ac:dyDescent="0.25">
      <c r="B5358" s="8" t="s">
        <v>1</v>
      </c>
      <c r="C5358" s="10" t="s">
        <v>16</v>
      </c>
      <c r="D5358" s="9">
        <f t="shared" si="105"/>
        <v>0</v>
      </c>
      <c r="E5358" s="9">
        <f t="shared" si="105"/>
        <v>0</v>
      </c>
      <c r="F5358" s="9">
        <f t="shared" si="105"/>
        <v>0</v>
      </c>
      <c r="G5358" s="9">
        <f t="shared" si="105"/>
        <v>0</v>
      </c>
      <c r="H5358" s="9">
        <f t="shared" si="105"/>
        <v>0</v>
      </c>
      <c r="I5358" s="9">
        <v>0</v>
      </c>
      <c r="J5358" s="9">
        <v>0</v>
      </c>
      <c r="K5358" s="9">
        <v>0</v>
      </c>
      <c r="L5358" s="9">
        <v>0</v>
      </c>
      <c r="M5358" s="9">
        <v>0</v>
      </c>
      <c r="N5358" s="9">
        <v>0</v>
      </c>
      <c r="O5358" s="9">
        <v>0</v>
      </c>
      <c r="P5358" s="9">
        <v>0</v>
      </c>
      <c r="Q5358" s="9">
        <v>0</v>
      </c>
      <c r="R5358" s="9">
        <v>0</v>
      </c>
    </row>
    <row r="5359" spans="2:18" hidden="1" x14ac:dyDescent="0.25">
      <c r="B5359" s="11" t="s">
        <v>1</v>
      </c>
      <c r="C5359" s="13" t="s">
        <v>20</v>
      </c>
      <c r="D5359" s="12">
        <f t="shared" si="105"/>
        <v>0</v>
      </c>
      <c r="E5359" s="12">
        <f t="shared" si="105"/>
        <v>0</v>
      </c>
      <c r="F5359" s="12">
        <f t="shared" si="105"/>
        <v>0</v>
      </c>
      <c r="G5359" s="12">
        <f t="shared" si="105"/>
        <v>0</v>
      </c>
      <c r="H5359" s="12">
        <f t="shared" si="105"/>
        <v>0</v>
      </c>
      <c r="I5359" s="12">
        <v>0</v>
      </c>
      <c r="J5359" s="12">
        <v>0</v>
      </c>
      <c r="K5359" s="12">
        <v>0</v>
      </c>
      <c r="L5359" s="12">
        <v>0</v>
      </c>
      <c r="M5359" s="12">
        <v>0</v>
      </c>
      <c r="N5359" s="12">
        <v>0</v>
      </c>
      <c r="O5359" s="12">
        <v>0</v>
      </c>
      <c r="P5359" s="12">
        <v>0</v>
      </c>
      <c r="Q5359" s="12">
        <v>0</v>
      </c>
      <c r="R5359" s="12">
        <v>0</v>
      </c>
    </row>
    <row r="5360" spans="2:18" hidden="1" x14ac:dyDescent="0.25">
      <c r="B5360" s="11" t="s">
        <v>1</v>
      </c>
      <c r="C5360" s="13" t="s">
        <v>22</v>
      </c>
      <c r="D5360" s="12">
        <f t="shared" si="105"/>
        <v>0</v>
      </c>
      <c r="E5360" s="12">
        <f t="shared" si="105"/>
        <v>0</v>
      </c>
      <c r="F5360" s="12">
        <f t="shared" si="105"/>
        <v>0</v>
      </c>
      <c r="G5360" s="12">
        <f t="shared" si="105"/>
        <v>0</v>
      </c>
      <c r="H5360" s="12">
        <f t="shared" si="105"/>
        <v>0</v>
      </c>
      <c r="I5360" s="12">
        <v>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0</v>
      </c>
      <c r="P5360" s="12">
        <v>0</v>
      </c>
      <c r="Q5360" s="12">
        <v>0</v>
      </c>
      <c r="R5360" s="12">
        <v>0</v>
      </c>
    </row>
    <row r="5361" spans="2:18" ht="30.75" hidden="1" thickBot="1" x14ac:dyDescent="0.3">
      <c r="B5361" s="15" t="s">
        <v>2093</v>
      </c>
      <c r="C5361" s="16" t="s">
        <v>2094</v>
      </c>
      <c r="D5361" s="17">
        <f t="shared" si="105"/>
        <v>0</v>
      </c>
      <c r="E5361" s="17">
        <f t="shared" si="105"/>
        <v>0</v>
      </c>
      <c r="F5361" s="17">
        <f t="shared" si="105"/>
        <v>0</v>
      </c>
      <c r="G5361" s="17">
        <f t="shared" si="105"/>
        <v>0</v>
      </c>
      <c r="H5361" s="17">
        <f t="shared" si="105"/>
        <v>0</v>
      </c>
      <c r="I5361" s="17">
        <v>0</v>
      </c>
      <c r="J5361" s="17">
        <v>0</v>
      </c>
      <c r="K5361" s="17">
        <v>0</v>
      </c>
      <c r="L5361" s="17">
        <v>0</v>
      </c>
      <c r="M5361" s="17">
        <v>0</v>
      </c>
      <c r="N5361" s="17">
        <v>0</v>
      </c>
      <c r="O5361" s="17">
        <v>0</v>
      </c>
      <c r="P5361" s="17">
        <v>0</v>
      </c>
      <c r="Q5361" s="17">
        <v>0</v>
      </c>
      <c r="R5361" s="17">
        <v>0</v>
      </c>
    </row>
    <row r="5362" spans="2:18" hidden="1" x14ac:dyDescent="0.25">
      <c r="B5362" s="11" t="s">
        <v>1</v>
      </c>
      <c r="C5362" s="13" t="s">
        <v>12</v>
      </c>
      <c r="D5362" s="12">
        <f t="shared" si="105"/>
        <v>0</v>
      </c>
      <c r="E5362" s="12">
        <f t="shared" si="105"/>
        <v>0</v>
      </c>
      <c r="F5362" s="12">
        <f t="shared" si="105"/>
        <v>0</v>
      </c>
      <c r="G5362" s="12">
        <f t="shared" si="105"/>
        <v>0</v>
      </c>
      <c r="H5362" s="12">
        <f t="shared" si="105"/>
        <v>0</v>
      </c>
      <c r="I5362" s="12">
        <v>0</v>
      </c>
      <c r="J5362" s="12">
        <v>0</v>
      </c>
      <c r="K5362" s="12">
        <v>0</v>
      </c>
      <c r="L5362" s="12">
        <v>0</v>
      </c>
      <c r="M5362" s="12">
        <v>0</v>
      </c>
      <c r="N5362" s="12">
        <v>0</v>
      </c>
      <c r="O5362" s="12">
        <v>0</v>
      </c>
      <c r="P5362" s="12">
        <v>0</v>
      </c>
      <c r="Q5362" s="12">
        <v>0</v>
      </c>
      <c r="R5362" s="12">
        <v>0</v>
      </c>
    </row>
    <row r="5363" spans="2:18" hidden="1" x14ac:dyDescent="0.25">
      <c r="B5363" s="8" t="s">
        <v>1</v>
      </c>
      <c r="C5363" s="10" t="s">
        <v>16</v>
      </c>
      <c r="D5363" s="9">
        <f t="shared" si="105"/>
        <v>0</v>
      </c>
      <c r="E5363" s="9">
        <f t="shared" si="105"/>
        <v>0</v>
      </c>
      <c r="F5363" s="9">
        <f t="shared" si="105"/>
        <v>0</v>
      </c>
      <c r="G5363" s="9">
        <f t="shared" si="105"/>
        <v>0</v>
      </c>
      <c r="H5363" s="9">
        <f t="shared" si="105"/>
        <v>0</v>
      </c>
      <c r="I5363" s="9">
        <v>0</v>
      </c>
      <c r="J5363" s="9">
        <v>0</v>
      </c>
      <c r="K5363" s="9">
        <v>0</v>
      </c>
      <c r="L5363" s="9">
        <v>0</v>
      </c>
      <c r="M5363" s="9">
        <v>0</v>
      </c>
      <c r="N5363" s="9">
        <v>0</v>
      </c>
      <c r="O5363" s="9">
        <v>0</v>
      </c>
      <c r="P5363" s="9">
        <v>0</v>
      </c>
      <c r="Q5363" s="9">
        <v>0</v>
      </c>
      <c r="R5363" s="9">
        <v>0</v>
      </c>
    </row>
    <row r="5364" spans="2:18" ht="30.75" hidden="1" thickBot="1" x14ac:dyDescent="0.3">
      <c r="B5364" s="15" t="s">
        <v>2095</v>
      </c>
      <c r="C5364" s="16" t="s">
        <v>2096</v>
      </c>
      <c r="D5364" s="17">
        <f t="shared" si="105"/>
        <v>0</v>
      </c>
      <c r="E5364" s="17">
        <f t="shared" si="105"/>
        <v>0</v>
      </c>
      <c r="F5364" s="17">
        <f t="shared" si="105"/>
        <v>0</v>
      </c>
      <c r="G5364" s="17">
        <f t="shared" si="105"/>
        <v>0</v>
      </c>
      <c r="H5364" s="17">
        <f t="shared" si="105"/>
        <v>0</v>
      </c>
      <c r="I5364" s="17">
        <v>0</v>
      </c>
      <c r="J5364" s="17">
        <v>0</v>
      </c>
      <c r="K5364" s="17">
        <v>0</v>
      </c>
      <c r="L5364" s="17">
        <v>0</v>
      </c>
      <c r="M5364" s="17">
        <v>0</v>
      </c>
      <c r="N5364" s="17">
        <v>0</v>
      </c>
      <c r="O5364" s="17">
        <v>0</v>
      </c>
      <c r="P5364" s="17">
        <v>0</v>
      </c>
      <c r="Q5364" s="17">
        <v>0</v>
      </c>
      <c r="R5364" s="17">
        <v>0</v>
      </c>
    </row>
    <row r="5365" spans="2:18" hidden="1" x14ac:dyDescent="0.25">
      <c r="B5365" s="11" t="s">
        <v>1</v>
      </c>
      <c r="C5365" s="13" t="s">
        <v>12</v>
      </c>
      <c r="D5365" s="12">
        <f t="shared" si="105"/>
        <v>0</v>
      </c>
      <c r="E5365" s="12">
        <f t="shared" si="105"/>
        <v>0</v>
      </c>
      <c r="F5365" s="12">
        <f t="shared" si="105"/>
        <v>0</v>
      </c>
      <c r="G5365" s="12">
        <f t="shared" si="105"/>
        <v>0</v>
      </c>
      <c r="H5365" s="12">
        <f t="shared" si="105"/>
        <v>0</v>
      </c>
      <c r="I5365" s="12">
        <v>0</v>
      </c>
      <c r="J5365" s="12">
        <v>0</v>
      </c>
      <c r="K5365" s="12">
        <v>0</v>
      </c>
      <c r="L5365" s="12">
        <v>0</v>
      </c>
      <c r="M5365" s="12">
        <v>0</v>
      </c>
      <c r="N5365" s="12">
        <v>0</v>
      </c>
      <c r="O5365" s="12">
        <v>0</v>
      </c>
      <c r="P5365" s="12">
        <v>0</v>
      </c>
      <c r="Q5365" s="12">
        <v>0</v>
      </c>
      <c r="R5365" s="12">
        <v>0</v>
      </c>
    </row>
    <row r="5366" spans="2:18" hidden="1" x14ac:dyDescent="0.25">
      <c r="B5366" s="8" t="s">
        <v>1</v>
      </c>
      <c r="C5366" s="10" t="s">
        <v>13</v>
      </c>
      <c r="D5366" s="9">
        <f t="shared" si="105"/>
        <v>0</v>
      </c>
      <c r="E5366" s="9">
        <f t="shared" si="105"/>
        <v>0</v>
      </c>
      <c r="F5366" s="9">
        <f t="shared" si="105"/>
        <v>0</v>
      </c>
      <c r="G5366" s="9">
        <f t="shared" si="105"/>
        <v>0</v>
      </c>
      <c r="H5366" s="9">
        <f t="shared" si="105"/>
        <v>0</v>
      </c>
      <c r="I5366" s="9">
        <v>0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  <c r="Q5366" s="9">
        <v>0</v>
      </c>
      <c r="R5366" s="9">
        <v>0</v>
      </c>
    </row>
    <row r="5367" spans="2:18" hidden="1" x14ac:dyDescent="0.25">
      <c r="B5367" s="8" t="s">
        <v>1</v>
      </c>
      <c r="C5367" s="10" t="s">
        <v>14</v>
      </c>
      <c r="D5367" s="9">
        <f t="shared" si="105"/>
        <v>0</v>
      </c>
      <c r="E5367" s="9">
        <f t="shared" si="105"/>
        <v>0</v>
      </c>
      <c r="F5367" s="9">
        <f t="shared" si="105"/>
        <v>0</v>
      </c>
      <c r="G5367" s="9">
        <f t="shared" si="105"/>
        <v>0</v>
      </c>
      <c r="H5367" s="9">
        <f t="shared" si="105"/>
        <v>0</v>
      </c>
      <c r="I5367" s="9">
        <v>0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  <c r="Q5367" s="9">
        <v>0</v>
      </c>
      <c r="R5367" s="9">
        <v>0</v>
      </c>
    </row>
    <row r="5368" spans="2:18" hidden="1" x14ac:dyDescent="0.25">
      <c r="B5368" s="8" t="s">
        <v>1</v>
      </c>
      <c r="C5368" s="10" t="s">
        <v>17</v>
      </c>
      <c r="D5368" s="9">
        <f t="shared" si="105"/>
        <v>0</v>
      </c>
      <c r="E5368" s="9">
        <f t="shared" si="105"/>
        <v>0</v>
      </c>
      <c r="F5368" s="9">
        <f t="shared" si="105"/>
        <v>0</v>
      </c>
      <c r="G5368" s="9">
        <f t="shared" si="105"/>
        <v>0</v>
      </c>
      <c r="H5368" s="9">
        <f t="shared" si="105"/>
        <v>0</v>
      </c>
      <c r="I5368" s="9">
        <v>0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  <c r="Q5368" s="9">
        <v>0</v>
      </c>
      <c r="R5368" s="9">
        <v>0</v>
      </c>
    </row>
    <row r="5369" spans="2:18" hidden="1" x14ac:dyDescent="0.25">
      <c r="B5369" s="8" t="s">
        <v>1</v>
      </c>
      <c r="C5369" s="10" t="s">
        <v>18</v>
      </c>
      <c r="D5369" s="9">
        <f t="shared" si="105"/>
        <v>0</v>
      </c>
      <c r="E5369" s="9">
        <f t="shared" si="105"/>
        <v>0</v>
      </c>
      <c r="F5369" s="9">
        <f t="shared" si="105"/>
        <v>0</v>
      </c>
      <c r="G5369" s="9">
        <f t="shared" si="105"/>
        <v>0</v>
      </c>
      <c r="H5369" s="9">
        <f t="shared" si="105"/>
        <v>0</v>
      </c>
      <c r="I5369" s="9">
        <v>0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  <c r="Q5369" s="9">
        <v>0</v>
      </c>
      <c r="R5369" s="9">
        <v>0</v>
      </c>
    </row>
    <row r="5370" spans="2:18" hidden="1" x14ac:dyDescent="0.25">
      <c r="B5370" s="8" t="s">
        <v>1</v>
      </c>
      <c r="C5370" s="10" t="s">
        <v>19</v>
      </c>
      <c r="D5370" s="9">
        <f t="shared" si="105"/>
        <v>0</v>
      </c>
      <c r="E5370" s="9">
        <f t="shared" si="105"/>
        <v>0</v>
      </c>
      <c r="F5370" s="9">
        <f t="shared" si="105"/>
        <v>0</v>
      </c>
      <c r="G5370" s="9">
        <f t="shared" si="105"/>
        <v>0</v>
      </c>
      <c r="H5370" s="9">
        <f t="shared" si="105"/>
        <v>0</v>
      </c>
      <c r="I5370" s="9">
        <v>0</v>
      </c>
      <c r="J5370" s="9">
        <v>0</v>
      </c>
      <c r="K5370" s="9">
        <v>0</v>
      </c>
      <c r="L5370" s="9">
        <v>0</v>
      </c>
      <c r="M5370" s="9">
        <v>0</v>
      </c>
      <c r="N5370" s="9">
        <v>0</v>
      </c>
      <c r="O5370" s="9">
        <v>0</v>
      </c>
      <c r="P5370" s="9">
        <v>0</v>
      </c>
      <c r="Q5370" s="9">
        <v>0</v>
      </c>
      <c r="R5370" s="9">
        <v>0</v>
      </c>
    </row>
    <row r="5371" spans="2:18" hidden="1" x14ac:dyDescent="0.25">
      <c r="B5371" s="11" t="s">
        <v>1</v>
      </c>
      <c r="C5371" s="13" t="s">
        <v>20</v>
      </c>
      <c r="D5371" s="12">
        <f t="shared" si="105"/>
        <v>0</v>
      </c>
      <c r="E5371" s="12">
        <f t="shared" si="105"/>
        <v>0</v>
      </c>
      <c r="F5371" s="12">
        <f t="shared" si="105"/>
        <v>0</v>
      </c>
      <c r="G5371" s="12">
        <f t="shared" si="105"/>
        <v>0</v>
      </c>
      <c r="H5371" s="12">
        <f t="shared" si="105"/>
        <v>0</v>
      </c>
      <c r="I5371" s="12">
        <v>0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0</v>
      </c>
      <c r="P5371" s="12">
        <v>0</v>
      </c>
      <c r="Q5371" s="12">
        <v>0</v>
      </c>
      <c r="R5371" s="12">
        <v>0</v>
      </c>
    </row>
    <row r="5372" spans="2:18" ht="30.75" hidden="1" thickBot="1" x14ac:dyDescent="0.3">
      <c r="B5372" s="15" t="s">
        <v>2097</v>
      </c>
      <c r="C5372" s="16" t="s">
        <v>2098</v>
      </c>
      <c r="D5372" s="17">
        <f t="shared" si="105"/>
        <v>0</v>
      </c>
      <c r="E5372" s="17">
        <f t="shared" si="105"/>
        <v>0</v>
      </c>
      <c r="F5372" s="17">
        <f t="shared" si="105"/>
        <v>0</v>
      </c>
      <c r="G5372" s="17">
        <f t="shared" si="105"/>
        <v>0</v>
      </c>
      <c r="H5372" s="17">
        <f t="shared" si="105"/>
        <v>0</v>
      </c>
      <c r="I5372" s="17">
        <v>0</v>
      </c>
      <c r="J5372" s="17">
        <v>0</v>
      </c>
      <c r="K5372" s="17">
        <v>0</v>
      </c>
      <c r="L5372" s="17">
        <v>0</v>
      </c>
      <c r="M5372" s="17">
        <v>0</v>
      </c>
      <c r="N5372" s="17">
        <v>0</v>
      </c>
      <c r="O5372" s="17">
        <v>0</v>
      </c>
      <c r="P5372" s="17">
        <v>0</v>
      </c>
      <c r="Q5372" s="17">
        <v>0</v>
      </c>
      <c r="R5372" s="17">
        <v>0</v>
      </c>
    </row>
    <row r="5373" spans="2:18" hidden="1" x14ac:dyDescent="0.25">
      <c r="B5373" s="11" t="s">
        <v>1</v>
      </c>
      <c r="C5373" s="13" t="s">
        <v>12</v>
      </c>
      <c r="D5373" s="12">
        <f t="shared" si="105"/>
        <v>0</v>
      </c>
      <c r="E5373" s="12">
        <f t="shared" si="105"/>
        <v>0</v>
      </c>
      <c r="F5373" s="12">
        <f t="shared" si="105"/>
        <v>0</v>
      </c>
      <c r="G5373" s="12">
        <f t="shared" si="105"/>
        <v>0</v>
      </c>
      <c r="H5373" s="12">
        <f t="shared" si="105"/>
        <v>0</v>
      </c>
      <c r="I5373" s="12">
        <v>0</v>
      </c>
      <c r="J5373" s="12">
        <v>0</v>
      </c>
      <c r="K5373" s="12">
        <v>0</v>
      </c>
      <c r="L5373" s="12">
        <v>0</v>
      </c>
      <c r="M5373" s="12">
        <v>0</v>
      </c>
      <c r="N5373" s="12">
        <v>0</v>
      </c>
      <c r="O5373" s="12">
        <v>0</v>
      </c>
      <c r="P5373" s="12">
        <v>0</v>
      </c>
      <c r="Q5373" s="12">
        <v>0</v>
      </c>
      <c r="R5373" s="12">
        <v>0</v>
      </c>
    </row>
    <row r="5374" spans="2:18" hidden="1" x14ac:dyDescent="0.25">
      <c r="B5374" s="8" t="s">
        <v>1</v>
      </c>
      <c r="C5374" s="10" t="s">
        <v>13</v>
      </c>
      <c r="D5374" s="9">
        <f t="shared" si="105"/>
        <v>0</v>
      </c>
      <c r="E5374" s="9">
        <f t="shared" si="105"/>
        <v>0</v>
      </c>
      <c r="F5374" s="9">
        <f t="shared" si="105"/>
        <v>0</v>
      </c>
      <c r="G5374" s="9">
        <f t="shared" si="105"/>
        <v>0</v>
      </c>
      <c r="H5374" s="9">
        <f t="shared" si="105"/>
        <v>0</v>
      </c>
      <c r="I5374" s="9">
        <v>0</v>
      </c>
      <c r="J5374" s="9">
        <v>0</v>
      </c>
      <c r="K5374" s="9">
        <v>0</v>
      </c>
      <c r="L5374" s="9">
        <v>0</v>
      </c>
      <c r="M5374" s="9">
        <v>0</v>
      </c>
      <c r="N5374" s="9">
        <v>0</v>
      </c>
      <c r="O5374" s="9">
        <v>0</v>
      </c>
      <c r="P5374" s="9">
        <v>0</v>
      </c>
      <c r="Q5374" s="9">
        <v>0</v>
      </c>
      <c r="R5374" s="9">
        <v>0</v>
      </c>
    </row>
    <row r="5375" spans="2:18" hidden="1" x14ac:dyDescent="0.25">
      <c r="B5375" s="8" t="s">
        <v>1</v>
      </c>
      <c r="C5375" s="10" t="s">
        <v>14</v>
      </c>
      <c r="D5375" s="9">
        <f t="shared" si="105"/>
        <v>0</v>
      </c>
      <c r="E5375" s="9">
        <f t="shared" si="105"/>
        <v>0</v>
      </c>
      <c r="F5375" s="9">
        <f t="shared" si="105"/>
        <v>0</v>
      </c>
      <c r="G5375" s="9">
        <f t="shared" si="105"/>
        <v>0</v>
      </c>
      <c r="H5375" s="9">
        <f t="shared" si="105"/>
        <v>0</v>
      </c>
      <c r="I5375" s="9">
        <v>0</v>
      </c>
      <c r="J5375" s="9">
        <v>0</v>
      </c>
      <c r="K5375" s="9">
        <v>0</v>
      </c>
      <c r="L5375" s="9">
        <v>0</v>
      </c>
      <c r="M5375" s="9">
        <v>0</v>
      </c>
      <c r="N5375" s="9">
        <v>0</v>
      </c>
      <c r="O5375" s="9">
        <v>0</v>
      </c>
      <c r="P5375" s="9">
        <v>0</v>
      </c>
      <c r="Q5375" s="9">
        <v>0</v>
      </c>
      <c r="R5375" s="9">
        <v>0</v>
      </c>
    </row>
    <row r="5376" spans="2:18" hidden="1" x14ac:dyDescent="0.25">
      <c r="B5376" s="8" t="s">
        <v>1</v>
      </c>
      <c r="C5376" s="10" t="s">
        <v>18</v>
      </c>
      <c r="D5376" s="9">
        <f t="shared" si="105"/>
        <v>0</v>
      </c>
      <c r="E5376" s="9">
        <f t="shared" si="105"/>
        <v>0</v>
      </c>
      <c r="F5376" s="9">
        <f t="shared" si="105"/>
        <v>0</v>
      </c>
      <c r="G5376" s="9">
        <f t="shared" si="105"/>
        <v>0</v>
      </c>
      <c r="H5376" s="9">
        <f t="shared" si="105"/>
        <v>0</v>
      </c>
      <c r="I5376" s="9">
        <v>0</v>
      </c>
      <c r="J5376" s="9">
        <v>0</v>
      </c>
      <c r="K5376" s="9">
        <v>0</v>
      </c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</row>
    <row r="5377" spans="2:18" hidden="1" x14ac:dyDescent="0.25">
      <c r="B5377" s="8" t="s">
        <v>1</v>
      </c>
      <c r="C5377" s="10" t="s">
        <v>19</v>
      </c>
      <c r="D5377" s="9">
        <f t="shared" ref="D5377:H5427" si="106">I5377+N5377</f>
        <v>0</v>
      </c>
      <c r="E5377" s="9">
        <f t="shared" si="106"/>
        <v>0</v>
      </c>
      <c r="F5377" s="9">
        <f t="shared" si="106"/>
        <v>0</v>
      </c>
      <c r="G5377" s="9">
        <f t="shared" si="106"/>
        <v>0</v>
      </c>
      <c r="H5377" s="9">
        <f t="shared" si="106"/>
        <v>0</v>
      </c>
      <c r="I5377" s="9">
        <v>0</v>
      </c>
      <c r="J5377" s="9">
        <v>0</v>
      </c>
      <c r="K5377" s="9">
        <v>0</v>
      </c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</row>
    <row r="5378" spans="2:18" hidden="1" x14ac:dyDescent="0.25">
      <c r="B5378" s="11" t="s">
        <v>1</v>
      </c>
      <c r="C5378" s="13" t="s">
        <v>20</v>
      </c>
      <c r="D5378" s="12">
        <f t="shared" si="106"/>
        <v>0</v>
      </c>
      <c r="E5378" s="12">
        <f t="shared" si="106"/>
        <v>0</v>
      </c>
      <c r="F5378" s="12">
        <f t="shared" si="106"/>
        <v>0</v>
      </c>
      <c r="G5378" s="12">
        <f t="shared" si="106"/>
        <v>0</v>
      </c>
      <c r="H5378" s="12">
        <f t="shared" si="106"/>
        <v>0</v>
      </c>
      <c r="I5378" s="12">
        <v>0</v>
      </c>
      <c r="J5378" s="12">
        <v>0</v>
      </c>
      <c r="K5378" s="12">
        <v>0</v>
      </c>
      <c r="L5378" s="12">
        <v>0</v>
      </c>
      <c r="M5378" s="12">
        <v>0</v>
      </c>
      <c r="N5378" s="12">
        <v>0</v>
      </c>
      <c r="O5378" s="12">
        <v>0</v>
      </c>
      <c r="P5378" s="12">
        <v>0</v>
      </c>
      <c r="Q5378" s="12">
        <v>0</v>
      </c>
      <c r="R5378" s="12">
        <v>0</v>
      </c>
    </row>
    <row r="5379" spans="2:18" ht="15.75" hidden="1" thickBot="1" x14ac:dyDescent="0.3">
      <c r="B5379" s="15" t="s">
        <v>2099</v>
      </c>
      <c r="C5379" s="16" t="s">
        <v>2100</v>
      </c>
      <c r="D5379" s="17">
        <f t="shared" si="106"/>
        <v>0</v>
      </c>
      <c r="E5379" s="17">
        <f t="shared" si="106"/>
        <v>0</v>
      </c>
      <c r="F5379" s="17">
        <f t="shared" si="106"/>
        <v>0</v>
      </c>
      <c r="G5379" s="17">
        <f t="shared" si="106"/>
        <v>0</v>
      </c>
      <c r="H5379" s="17">
        <f t="shared" si="106"/>
        <v>0</v>
      </c>
      <c r="I5379" s="17">
        <v>0</v>
      </c>
      <c r="J5379" s="17">
        <v>0</v>
      </c>
      <c r="K5379" s="17">
        <v>0</v>
      </c>
      <c r="L5379" s="17">
        <v>0</v>
      </c>
      <c r="M5379" s="17">
        <v>0</v>
      </c>
      <c r="N5379" s="17">
        <v>0</v>
      </c>
      <c r="O5379" s="17">
        <v>0</v>
      </c>
      <c r="P5379" s="17">
        <v>0</v>
      </c>
      <c r="Q5379" s="17">
        <v>0</v>
      </c>
      <c r="R5379" s="17">
        <v>0</v>
      </c>
    </row>
    <row r="5380" spans="2:18" hidden="1" x14ac:dyDescent="0.25">
      <c r="B5380" s="11" t="s">
        <v>1</v>
      </c>
      <c r="C5380" s="13" t="s">
        <v>12</v>
      </c>
      <c r="D5380" s="12">
        <f t="shared" si="106"/>
        <v>0</v>
      </c>
      <c r="E5380" s="12">
        <f t="shared" si="106"/>
        <v>0</v>
      </c>
      <c r="F5380" s="12">
        <f t="shared" si="106"/>
        <v>0</v>
      </c>
      <c r="G5380" s="12">
        <f t="shared" si="106"/>
        <v>0</v>
      </c>
      <c r="H5380" s="12">
        <f t="shared" si="106"/>
        <v>0</v>
      </c>
      <c r="I5380" s="12">
        <v>0</v>
      </c>
      <c r="J5380" s="12">
        <v>0</v>
      </c>
      <c r="K5380" s="12">
        <v>0</v>
      </c>
      <c r="L5380" s="12">
        <v>0</v>
      </c>
      <c r="M5380" s="12">
        <v>0</v>
      </c>
      <c r="N5380" s="12">
        <v>0</v>
      </c>
      <c r="O5380" s="12">
        <v>0</v>
      </c>
      <c r="P5380" s="12">
        <v>0</v>
      </c>
      <c r="Q5380" s="12">
        <v>0</v>
      </c>
      <c r="R5380" s="12">
        <v>0</v>
      </c>
    </row>
    <row r="5381" spans="2:18" hidden="1" x14ac:dyDescent="0.25">
      <c r="B5381" s="8" t="s">
        <v>1</v>
      </c>
      <c r="C5381" s="10" t="s">
        <v>13</v>
      </c>
      <c r="D5381" s="9">
        <f t="shared" si="106"/>
        <v>0</v>
      </c>
      <c r="E5381" s="9">
        <f t="shared" si="106"/>
        <v>0</v>
      </c>
      <c r="F5381" s="9">
        <f t="shared" si="106"/>
        <v>0</v>
      </c>
      <c r="G5381" s="9">
        <f t="shared" si="106"/>
        <v>0</v>
      </c>
      <c r="H5381" s="9">
        <f t="shared" si="106"/>
        <v>0</v>
      </c>
      <c r="I5381" s="9">
        <v>0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  <c r="Q5381" s="9">
        <v>0</v>
      </c>
      <c r="R5381" s="9">
        <v>0</v>
      </c>
    </row>
    <row r="5382" spans="2:18" hidden="1" x14ac:dyDescent="0.25">
      <c r="B5382" s="8" t="s">
        <v>1</v>
      </c>
      <c r="C5382" s="10" t="s">
        <v>14</v>
      </c>
      <c r="D5382" s="9">
        <f t="shared" si="106"/>
        <v>0</v>
      </c>
      <c r="E5382" s="9">
        <f t="shared" si="106"/>
        <v>0</v>
      </c>
      <c r="F5382" s="9">
        <f t="shared" si="106"/>
        <v>0</v>
      </c>
      <c r="G5382" s="9">
        <f t="shared" si="106"/>
        <v>0</v>
      </c>
      <c r="H5382" s="9">
        <f t="shared" si="106"/>
        <v>0</v>
      </c>
      <c r="I5382" s="9">
        <v>0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  <c r="Q5382" s="9">
        <v>0</v>
      </c>
      <c r="R5382" s="9">
        <v>0</v>
      </c>
    </row>
    <row r="5383" spans="2:18" hidden="1" x14ac:dyDescent="0.25">
      <c r="B5383" s="8" t="s">
        <v>1</v>
      </c>
      <c r="C5383" s="10" t="s">
        <v>18</v>
      </c>
      <c r="D5383" s="9">
        <f t="shared" si="106"/>
        <v>0</v>
      </c>
      <c r="E5383" s="9">
        <f t="shared" si="106"/>
        <v>0</v>
      </c>
      <c r="F5383" s="9">
        <f t="shared" si="106"/>
        <v>0</v>
      </c>
      <c r="G5383" s="9">
        <f t="shared" si="106"/>
        <v>0</v>
      </c>
      <c r="H5383" s="9">
        <f t="shared" si="106"/>
        <v>0</v>
      </c>
      <c r="I5383" s="9">
        <v>0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  <c r="Q5383" s="9">
        <v>0</v>
      </c>
      <c r="R5383" s="9">
        <v>0</v>
      </c>
    </row>
    <row r="5384" spans="2:18" hidden="1" x14ac:dyDescent="0.25">
      <c r="B5384" s="8" t="s">
        <v>1</v>
      </c>
      <c r="C5384" s="10" t="s">
        <v>19</v>
      </c>
      <c r="D5384" s="9">
        <f t="shared" si="106"/>
        <v>0</v>
      </c>
      <c r="E5384" s="9">
        <f t="shared" si="106"/>
        <v>0</v>
      </c>
      <c r="F5384" s="9">
        <f t="shared" si="106"/>
        <v>0</v>
      </c>
      <c r="G5384" s="9">
        <f t="shared" si="106"/>
        <v>0</v>
      </c>
      <c r="H5384" s="9">
        <f t="shared" si="106"/>
        <v>0</v>
      </c>
      <c r="I5384" s="9">
        <v>0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  <c r="Q5384" s="9">
        <v>0</v>
      </c>
      <c r="R5384" s="9">
        <v>0</v>
      </c>
    </row>
    <row r="5385" spans="2:18" hidden="1" x14ac:dyDescent="0.25">
      <c r="B5385" s="11" t="s">
        <v>1</v>
      </c>
      <c r="C5385" s="13" t="s">
        <v>20</v>
      </c>
      <c r="D5385" s="12">
        <f t="shared" si="106"/>
        <v>0</v>
      </c>
      <c r="E5385" s="12">
        <f t="shared" si="106"/>
        <v>0</v>
      </c>
      <c r="F5385" s="12">
        <f t="shared" si="106"/>
        <v>0</v>
      </c>
      <c r="G5385" s="12">
        <f t="shared" si="106"/>
        <v>0</v>
      </c>
      <c r="H5385" s="12">
        <f t="shared" si="106"/>
        <v>0</v>
      </c>
      <c r="I5385" s="12">
        <v>0</v>
      </c>
      <c r="J5385" s="12">
        <v>0</v>
      </c>
      <c r="K5385" s="12">
        <v>0</v>
      </c>
      <c r="L5385" s="12">
        <v>0</v>
      </c>
      <c r="M5385" s="12">
        <v>0</v>
      </c>
      <c r="N5385" s="12">
        <v>0</v>
      </c>
      <c r="O5385" s="12">
        <v>0</v>
      </c>
      <c r="P5385" s="12">
        <v>0</v>
      </c>
      <c r="Q5385" s="12">
        <v>0</v>
      </c>
      <c r="R5385" s="12">
        <v>0</v>
      </c>
    </row>
    <row r="5386" spans="2:18" ht="15.75" hidden="1" thickBot="1" x14ac:dyDescent="0.3">
      <c r="B5386" s="15" t="s">
        <v>2101</v>
      </c>
      <c r="C5386" s="16" t="s">
        <v>2102</v>
      </c>
      <c r="D5386" s="17">
        <f t="shared" si="106"/>
        <v>0</v>
      </c>
      <c r="E5386" s="17">
        <f t="shared" si="106"/>
        <v>0</v>
      </c>
      <c r="F5386" s="17">
        <f t="shared" si="106"/>
        <v>0</v>
      </c>
      <c r="G5386" s="17">
        <f t="shared" si="106"/>
        <v>0</v>
      </c>
      <c r="H5386" s="17">
        <f t="shared" si="106"/>
        <v>0</v>
      </c>
      <c r="I5386" s="17">
        <v>0</v>
      </c>
      <c r="J5386" s="17">
        <v>0</v>
      </c>
      <c r="K5386" s="17">
        <v>0</v>
      </c>
      <c r="L5386" s="17">
        <v>0</v>
      </c>
      <c r="M5386" s="17">
        <v>0</v>
      </c>
      <c r="N5386" s="17">
        <v>0</v>
      </c>
      <c r="O5386" s="17">
        <v>0</v>
      </c>
      <c r="P5386" s="17">
        <v>0</v>
      </c>
      <c r="Q5386" s="17">
        <v>0</v>
      </c>
      <c r="R5386" s="17">
        <v>0</v>
      </c>
    </row>
    <row r="5387" spans="2:18" hidden="1" x14ac:dyDescent="0.25">
      <c r="B5387" s="11" t="s">
        <v>1</v>
      </c>
      <c r="C5387" s="13" t="s">
        <v>12</v>
      </c>
      <c r="D5387" s="12">
        <f t="shared" si="106"/>
        <v>0</v>
      </c>
      <c r="E5387" s="12">
        <f t="shared" si="106"/>
        <v>0</v>
      </c>
      <c r="F5387" s="12">
        <f t="shared" si="106"/>
        <v>0</v>
      </c>
      <c r="G5387" s="12">
        <f t="shared" si="106"/>
        <v>0</v>
      </c>
      <c r="H5387" s="12">
        <f t="shared" si="106"/>
        <v>0</v>
      </c>
      <c r="I5387" s="12">
        <v>0</v>
      </c>
      <c r="J5387" s="12">
        <v>0</v>
      </c>
      <c r="K5387" s="12">
        <v>0</v>
      </c>
      <c r="L5387" s="12">
        <v>0</v>
      </c>
      <c r="M5387" s="12">
        <v>0</v>
      </c>
      <c r="N5387" s="12">
        <v>0</v>
      </c>
      <c r="O5387" s="12">
        <v>0</v>
      </c>
      <c r="P5387" s="12">
        <v>0</v>
      </c>
      <c r="Q5387" s="12">
        <v>0</v>
      </c>
      <c r="R5387" s="12">
        <v>0</v>
      </c>
    </row>
    <row r="5388" spans="2:18" hidden="1" x14ac:dyDescent="0.25">
      <c r="B5388" s="8" t="s">
        <v>1</v>
      </c>
      <c r="C5388" s="10" t="s">
        <v>14</v>
      </c>
      <c r="D5388" s="9">
        <f t="shared" si="106"/>
        <v>0</v>
      </c>
      <c r="E5388" s="9">
        <f t="shared" si="106"/>
        <v>0</v>
      </c>
      <c r="F5388" s="9">
        <f t="shared" si="106"/>
        <v>0</v>
      </c>
      <c r="G5388" s="9">
        <f t="shared" si="106"/>
        <v>0</v>
      </c>
      <c r="H5388" s="9">
        <f t="shared" si="106"/>
        <v>0</v>
      </c>
      <c r="I5388" s="9">
        <v>0</v>
      </c>
      <c r="J5388" s="9">
        <v>0</v>
      </c>
      <c r="K5388" s="9">
        <v>0</v>
      </c>
      <c r="L5388" s="9">
        <v>0</v>
      </c>
      <c r="M5388" s="9">
        <v>0</v>
      </c>
      <c r="N5388" s="9">
        <v>0</v>
      </c>
      <c r="O5388" s="9">
        <v>0</v>
      </c>
      <c r="P5388" s="9">
        <v>0</v>
      </c>
      <c r="Q5388" s="9">
        <v>0</v>
      </c>
      <c r="R5388" s="9">
        <v>0</v>
      </c>
    </row>
    <row r="5389" spans="2:18" hidden="1" x14ac:dyDescent="0.25">
      <c r="B5389" s="8" t="s">
        <v>1</v>
      </c>
      <c r="C5389" s="10" t="s">
        <v>18</v>
      </c>
      <c r="D5389" s="9">
        <f t="shared" si="106"/>
        <v>0</v>
      </c>
      <c r="E5389" s="9">
        <f t="shared" si="106"/>
        <v>0</v>
      </c>
      <c r="F5389" s="9">
        <f t="shared" si="106"/>
        <v>0</v>
      </c>
      <c r="G5389" s="9">
        <f t="shared" si="106"/>
        <v>0</v>
      </c>
      <c r="H5389" s="9">
        <f t="shared" si="106"/>
        <v>0</v>
      </c>
      <c r="I5389" s="9">
        <v>0</v>
      </c>
      <c r="J5389" s="9">
        <v>0</v>
      </c>
      <c r="K5389" s="9">
        <v>0</v>
      </c>
      <c r="L5389" s="9">
        <v>0</v>
      </c>
      <c r="M5389" s="9">
        <v>0</v>
      </c>
      <c r="N5389" s="9">
        <v>0</v>
      </c>
      <c r="O5389" s="9">
        <v>0</v>
      </c>
      <c r="P5389" s="9">
        <v>0</v>
      </c>
      <c r="Q5389" s="9">
        <v>0</v>
      </c>
      <c r="R5389" s="9">
        <v>0</v>
      </c>
    </row>
    <row r="5390" spans="2:18" ht="15.75" hidden="1" thickBot="1" x14ac:dyDescent="0.3">
      <c r="B5390" s="15" t="s">
        <v>2103</v>
      </c>
      <c r="C5390" s="16" t="s">
        <v>2104</v>
      </c>
      <c r="D5390" s="17">
        <f t="shared" si="106"/>
        <v>0</v>
      </c>
      <c r="E5390" s="17">
        <f t="shared" si="106"/>
        <v>0</v>
      </c>
      <c r="F5390" s="17">
        <f t="shared" si="106"/>
        <v>0</v>
      </c>
      <c r="G5390" s="17">
        <f t="shared" si="106"/>
        <v>0</v>
      </c>
      <c r="H5390" s="17">
        <f t="shared" si="106"/>
        <v>0</v>
      </c>
      <c r="I5390" s="17">
        <v>0</v>
      </c>
      <c r="J5390" s="17">
        <v>0</v>
      </c>
      <c r="K5390" s="17">
        <v>0</v>
      </c>
      <c r="L5390" s="17">
        <v>0</v>
      </c>
      <c r="M5390" s="17">
        <v>0</v>
      </c>
      <c r="N5390" s="17">
        <v>0</v>
      </c>
      <c r="O5390" s="17">
        <v>0</v>
      </c>
      <c r="P5390" s="17">
        <v>0</v>
      </c>
      <c r="Q5390" s="17">
        <v>0</v>
      </c>
      <c r="R5390" s="17">
        <v>0</v>
      </c>
    </row>
    <row r="5391" spans="2:18" hidden="1" x14ac:dyDescent="0.25">
      <c r="B5391" s="11" t="s">
        <v>1</v>
      </c>
      <c r="C5391" s="13" t="s">
        <v>12</v>
      </c>
      <c r="D5391" s="12">
        <f t="shared" si="106"/>
        <v>0</v>
      </c>
      <c r="E5391" s="12">
        <f t="shared" si="106"/>
        <v>0</v>
      </c>
      <c r="F5391" s="12">
        <f t="shared" si="106"/>
        <v>0</v>
      </c>
      <c r="G5391" s="12">
        <f t="shared" si="106"/>
        <v>0</v>
      </c>
      <c r="H5391" s="12">
        <f t="shared" si="106"/>
        <v>0</v>
      </c>
      <c r="I5391" s="12">
        <v>0</v>
      </c>
      <c r="J5391" s="12">
        <v>0</v>
      </c>
      <c r="K5391" s="12">
        <v>0</v>
      </c>
      <c r="L5391" s="12">
        <v>0</v>
      </c>
      <c r="M5391" s="12">
        <v>0</v>
      </c>
      <c r="N5391" s="12">
        <v>0</v>
      </c>
      <c r="O5391" s="12">
        <v>0</v>
      </c>
      <c r="P5391" s="12">
        <v>0</v>
      </c>
      <c r="Q5391" s="12">
        <v>0</v>
      </c>
      <c r="R5391" s="12">
        <v>0</v>
      </c>
    </row>
    <row r="5392" spans="2:18" hidden="1" x14ac:dyDescent="0.25">
      <c r="B5392" s="8" t="s">
        <v>1</v>
      </c>
      <c r="C5392" s="10" t="s">
        <v>14</v>
      </c>
      <c r="D5392" s="9">
        <f t="shared" si="106"/>
        <v>0</v>
      </c>
      <c r="E5392" s="9">
        <f t="shared" si="106"/>
        <v>0</v>
      </c>
      <c r="F5392" s="9">
        <f t="shared" si="106"/>
        <v>0</v>
      </c>
      <c r="G5392" s="9">
        <f t="shared" si="106"/>
        <v>0</v>
      </c>
      <c r="H5392" s="9">
        <f t="shared" si="106"/>
        <v>0</v>
      </c>
      <c r="I5392" s="9">
        <v>0</v>
      </c>
      <c r="J5392" s="9">
        <v>0</v>
      </c>
      <c r="K5392" s="9">
        <v>0</v>
      </c>
      <c r="L5392" s="9">
        <v>0</v>
      </c>
      <c r="M5392" s="9">
        <v>0</v>
      </c>
      <c r="N5392" s="9">
        <v>0</v>
      </c>
      <c r="O5392" s="9">
        <v>0</v>
      </c>
      <c r="P5392" s="9">
        <v>0</v>
      </c>
      <c r="Q5392" s="9">
        <v>0</v>
      </c>
      <c r="R5392" s="9">
        <v>0</v>
      </c>
    </row>
    <row r="5393" spans="2:18" hidden="1" x14ac:dyDescent="0.25">
      <c r="B5393" s="8" t="s">
        <v>1</v>
      </c>
      <c r="C5393" s="10" t="s">
        <v>18</v>
      </c>
      <c r="D5393" s="9">
        <f t="shared" si="106"/>
        <v>0</v>
      </c>
      <c r="E5393" s="9">
        <f t="shared" si="106"/>
        <v>0</v>
      </c>
      <c r="F5393" s="9">
        <f t="shared" si="106"/>
        <v>0</v>
      </c>
      <c r="G5393" s="9">
        <f t="shared" si="106"/>
        <v>0</v>
      </c>
      <c r="H5393" s="9">
        <f t="shared" si="106"/>
        <v>0</v>
      </c>
      <c r="I5393" s="9">
        <v>0</v>
      </c>
      <c r="J5393" s="9">
        <v>0</v>
      </c>
      <c r="K5393" s="9">
        <v>0</v>
      </c>
      <c r="L5393" s="9">
        <v>0</v>
      </c>
      <c r="M5393" s="9">
        <v>0</v>
      </c>
      <c r="N5393" s="9">
        <v>0</v>
      </c>
      <c r="O5393" s="9">
        <v>0</v>
      </c>
      <c r="P5393" s="9">
        <v>0</v>
      </c>
      <c r="Q5393" s="9">
        <v>0</v>
      </c>
      <c r="R5393" s="9">
        <v>0</v>
      </c>
    </row>
    <row r="5394" spans="2:18" hidden="1" x14ac:dyDescent="0.25">
      <c r="B5394" s="11" t="s">
        <v>1</v>
      </c>
      <c r="C5394" s="13" t="s">
        <v>20</v>
      </c>
      <c r="D5394" s="12">
        <f t="shared" si="106"/>
        <v>0</v>
      </c>
      <c r="E5394" s="12">
        <f t="shared" si="106"/>
        <v>0</v>
      </c>
      <c r="F5394" s="12">
        <f t="shared" si="106"/>
        <v>0</v>
      </c>
      <c r="G5394" s="12">
        <f t="shared" si="106"/>
        <v>0</v>
      </c>
      <c r="H5394" s="12">
        <f t="shared" si="106"/>
        <v>0</v>
      </c>
      <c r="I5394" s="12">
        <v>0</v>
      </c>
      <c r="J5394" s="12">
        <v>0</v>
      </c>
      <c r="K5394" s="12">
        <v>0</v>
      </c>
      <c r="L5394" s="12">
        <v>0</v>
      </c>
      <c r="M5394" s="12">
        <v>0</v>
      </c>
      <c r="N5394" s="12">
        <v>0</v>
      </c>
      <c r="O5394" s="12">
        <v>0</v>
      </c>
      <c r="P5394" s="12">
        <v>0</v>
      </c>
      <c r="Q5394" s="12">
        <v>0</v>
      </c>
      <c r="R5394" s="12">
        <v>0</v>
      </c>
    </row>
    <row r="5395" spans="2:18" ht="15.75" hidden="1" thickBot="1" x14ac:dyDescent="0.3">
      <c r="B5395" s="15" t="s">
        <v>2105</v>
      </c>
      <c r="C5395" s="16" t="s">
        <v>2106</v>
      </c>
      <c r="D5395" s="17">
        <f t="shared" si="106"/>
        <v>0</v>
      </c>
      <c r="E5395" s="17">
        <f t="shared" si="106"/>
        <v>0</v>
      </c>
      <c r="F5395" s="17">
        <f t="shared" si="106"/>
        <v>0</v>
      </c>
      <c r="G5395" s="17">
        <f t="shared" si="106"/>
        <v>0</v>
      </c>
      <c r="H5395" s="17">
        <f t="shared" si="106"/>
        <v>0</v>
      </c>
      <c r="I5395" s="17">
        <v>0</v>
      </c>
      <c r="J5395" s="17">
        <v>0</v>
      </c>
      <c r="K5395" s="17">
        <v>0</v>
      </c>
      <c r="L5395" s="17">
        <v>0</v>
      </c>
      <c r="M5395" s="17">
        <v>0</v>
      </c>
      <c r="N5395" s="17">
        <v>0</v>
      </c>
      <c r="O5395" s="17">
        <v>0</v>
      </c>
      <c r="P5395" s="17">
        <v>0</v>
      </c>
      <c r="Q5395" s="17">
        <v>0</v>
      </c>
      <c r="R5395" s="17">
        <v>0</v>
      </c>
    </row>
    <row r="5396" spans="2:18" hidden="1" x14ac:dyDescent="0.25">
      <c r="B5396" s="11" t="s">
        <v>1</v>
      </c>
      <c r="C5396" s="13" t="s">
        <v>12</v>
      </c>
      <c r="D5396" s="12">
        <f t="shared" si="106"/>
        <v>0</v>
      </c>
      <c r="E5396" s="12">
        <f t="shared" si="106"/>
        <v>0</v>
      </c>
      <c r="F5396" s="12">
        <f t="shared" si="106"/>
        <v>0</v>
      </c>
      <c r="G5396" s="12">
        <f t="shared" si="106"/>
        <v>0</v>
      </c>
      <c r="H5396" s="12">
        <f t="shared" si="106"/>
        <v>0</v>
      </c>
      <c r="I5396" s="12">
        <v>0</v>
      </c>
      <c r="J5396" s="12">
        <v>0</v>
      </c>
      <c r="K5396" s="12">
        <v>0</v>
      </c>
      <c r="L5396" s="12">
        <v>0</v>
      </c>
      <c r="M5396" s="12">
        <v>0</v>
      </c>
      <c r="N5396" s="12">
        <v>0</v>
      </c>
      <c r="O5396" s="12">
        <v>0</v>
      </c>
      <c r="P5396" s="12">
        <v>0</v>
      </c>
      <c r="Q5396" s="12">
        <v>0</v>
      </c>
      <c r="R5396" s="12">
        <v>0</v>
      </c>
    </row>
    <row r="5397" spans="2:18" hidden="1" x14ac:dyDescent="0.25">
      <c r="B5397" s="8" t="s">
        <v>1</v>
      </c>
      <c r="C5397" s="10" t="s">
        <v>13</v>
      </c>
      <c r="D5397" s="9">
        <f t="shared" si="106"/>
        <v>0</v>
      </c>
      <c r="E5397" s="9">
        <f t="shared" si="106"/>
        <v>0</v>
      </c>
      <c r="F5397" s="9">
        <f t="shared" si="106"/>
        <v>0</v>
      </c>
      <c r="G5397" s="9">
        <f t="shared" si="106"/>
        <v>0</v>
      </c>
      <c r="H5397" s="9">
        <f t="shared" si="106"/>
        <v>0</v>
      </c>
      <c r="I5397" s="9">
        <v>0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</row>
    <row r="5398" spans="2:18" hidden="1" x14ac:dyDescent="0.25">
      <c r="B5398" s="8" t="s">
        <v>1</v>
      </c>
      <c r="C5398" s="10" t="s">
        <v>14</v>
      </c>
      <c r="D5398" s="9">
        <f t="shared" si="106"/>
        <v>0</v>
      </c>
      <c r="E5398" s="9">
        <f t="shared" si="106"/>
        <v>0</v>
      </c>
      <c r="F5398" s="9">
        <f t="shared" si="106"/>
        <v>0</v>
      </c>
      <c r="G5398" s="9">
        <f t="shared" si="106"/>
        <v>0</v>
      </c>
      <c r="H5398" s="9">
        <f t="shared" si="106"/>
        <v>0</v>
      </c>
      <c r="I5398" s="9">
        <v>0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  <c r="Q5398" s="9">
        <v>0</v>
      </c>
      <c r="R5398" s="9">
        <v>0</v>
      </c>
    </row>
    <row r="5399" spans="2:18" hidden="1" x14ac:dyDescent="0.25">
      <c r="B5399" s="8" t="s">
        <v>1</v>
      </c>
      <c r="C5399" s="10" t="s">
        <v>17</v>
      </c>
      <c r="D5399" s="9">
        <f t="shared" si="106"/>
        <v>0</v>
      </c>
      <c r="E5399" s="9">
        <f t="shared" si="106"/>
        <v>0</v>
      </c>
      <c r="F5399" s="9">
        <f t="shared" si="106"/>
        <v>0</v>
      </c>
      <c r="G5399" s="9">
        <f t="shared" si="106"/>
        <v>0</v>
      </c>
      <c r="H5399" s="9">
        <f t="shared" si="106"/>
        <v>0</v>
      </c>
      <c r="I5399" s="9">
        <v>0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  <c r="Q5399" s="9">
        <v>0</v>
      </c>
      <c r="R5399" s="9">
        <v>0</v>
      </c>
    </row>
    <row r="5400" spans="2:18" hidden="1" x14ac:dyDescent="0.25">
      <c r="B5400" s="8" t="s">
        <v>1</v>
      </c>
      <c r="C5400" s="10" t="s">
        <v>18</v>
      </c>
      <c r="D5400" s="9">
        <f t="shared" si="106"/>
        <v>0</v>
      </c>
      <c r="E5400" s="9">
        <f t="shared" si="106"/>
        <v>0</v>
      </c>
      <c r="F5400" s="9">
        <f t="shared" si="106"/>
        <v>0</v>
      </c>
      <c r="G5400" s="9">
        <f t="shared" si="106"/>
        <v>0</v>
      </c>
      <c r="H5400" s="9">
        <f t="shared" si="106"/>
        <v>0</v>
      </c>
      <c r="I5400" s="9">
        <v>0</v>
      </c>
      <c r="J5400" s="9">
        <v>0</v>
      </c>
      <c r="K5400" s="9">
        <v>0</v>
      </c>
      <c r="L5400" s="9">
        <v>0</v>
      </c>
      <c r="M5400" s="9">
        <v>0</v>
      </c>
      <c r="N5400" s="9">
        <v>0</v>
      </c>
      <c r="O5400" s="9">
        <v>0</v>
      </c>
      <c r="P5400" s="9">
        <v>0</v>
      </c>
      <c r="Q5400" s="9">
        <v>0</v>
      </c>
      <c r="R5400" s="9">
        <v>0</v>
      </c>
    </row>
    <row r="5401" spans="2:18" hidden="1" x14ac:dyDescent="0.25">
      <c r="B5401" s="8" t="s">
        <v>1</v>
      </c>
      <c r="C5401" s="10" t="s">
        <v>19</v>
      </c>
      <c r="D5401" s="9">
        <f t="shared" si="106"/>
        <v>0</v>
      </c>
      <c r="E5401" s="9">
        <f t="shared" si="106"/>
        <v>0</v>
      </c>
      <c r="F5401" s="9">
        <f t="shared" si="106"/>
        <v>0</v>
      </c>
      <c r="G5401" s="9">
        <f t="shared" si="106"/>
        <v>0</v>
      </c>
      <c r="H5401" s="9">
        <f t="shared" si="106"/>
        <v>0</v>
      </c>
      <c r="I5401" s="9">
        <v>0</v>
      </c>
      <c r="J5401" s="9">
        <v>0</v>
      </c>
      <c r="K5401" s="9">
        <v>0</v>
      </c>
      <c r="L5401" s="9">
        <v>0</v>
      </c>
      <c r="M5401" s="9">
        <v>0</v>
      </c>
      <c r="N5401" s="9">
        <v>0</v>
      </c>
      <c r="O5401" s="9">
        <v>0</v>
      </c>
      <c r="P5401" s="9">
        <v>0</v>
      </c>
      <c r="Q5401" s="9">
        <v>0</v>
      </c>
      <c r="R5401" s="9">
        <v>0</v>
      </c>
    </row>
    <row r="5402" spans="2:18" hidden="1" x14ac:dyDescent="0.25">
      <c r="B5402" s="11" t="s">
        <v>1</v>
      </c>
      <c r="C5402" s="13" t="s">
        <v>20</v>
      </c>
      <c r="D5402" s="12">
        <f t="shared" si="106"/>
        <v>0</v>
      </c>
      <c r="E5402" s="12">
        <f t="shared" si="106"/>
        <v>0</v>
      </c>
      <c r="F5402" s="12">
        <f t="shared" si="106"/>
        <v>0</v>
      </c>
      <c r="G5402" s="12">
        <f t="shared" si="106"/>
        <v>0</v>
      </c>
      <c r="H5402" s="12">
        <f t="shared" si="106"/>
        <v>0</v>
      </c>
      <c r="I5402" s="12">
        <v>0</v>
      </c>
      <c r="J5402" s="12">
        <v>0</v>
      </c>
      <c r="K5402" s="12">
        <v>0</v>
      </c>
      <c r="L5402" s="12">
        <v>0</v>
      </c>
      <c r="M5402" s="12">
        <v>0</v>
      </c>
      <c r="N5402" s="12">
        <v>0</v>
      </c>
      <c r="O5402" s="12">
        <v>0</v>
      </c>
      <c r="P5402" s="12">
        <v>0</v>
      </c>
      <c r="Q5402" s="12">
        <v>0</v>
      </c>
      <c r="R5402" s="12">
        <v>0</v>
      </c>
    </row>
    <row r="5403" spans="2:18" ht="15.75" hidden="1" thickBot="1" x14ac:dyDescent="0.3">
      <c r="B5403" s="15" t="s">
        <v>2107</v>
      </c>
      <c r="C5403" s="16" t="s">
        <v>2108</v>
      </c>
      <c r="D5403" s="17">
        <f t="shared" si="106"/>
        <v>0</v>
      </c>
      <c r="E5403" s="17">
        <f t="shared" si="106"/>
        <v>0</v>
      </c>
      <c r="F5403" s="17">
        <f t="shared" si="106"/>
        <v>0</v>
      </c>
      <c r="G5403" s="17">
        <f t="shared" si="106"/>
        <v>0</v>
      </c>
      <c r="H5403" s="17">
        <f t="shared" si="106"/>
        <v>0</v>
      </c>
      <c r="I5403" s="17">
        <v>0</v>
      </c>
      <c r="J5403" s="17">
        <v>0</v>
      </c>
      <c r="K5403" s="17">
        <v>0</v>
      </c>
      <c r="L5403" s="17">
        <v>0</v>
      </c>
      <c r="M5403" s="17">
        <v>0</v>
      </c>
      <c r="N5403" s="17">
        <v>0</v>
      </c>
      <c r="O5403" s="17">
        <v>0</v>
      </c>
      <c r="P5403" s="17">
        <v>0</v>
      </c>
      <c r="Q5403" s="17">
        <v>0</v>
      </c>
      <c r="R5403" s="17">
        <v>0</v>
      </c>
    </row>
    <row r="5404" spans="2:18" hidden="1" x14ac:dyDescent="0.25">
      <c r="B5404" s="11" t="s">
        <v>1</v>
      </c>
      <c r="C5404" s="13" t="s">
        <v>12</v>
      </c>
      <c r="D5404" s="12">
        <f t="shared" si="106"/>
        <v>0</v>
      </c>
      <c r="E5404" s="12">
        <f t="shared" si="106"/>
        <v>0</v>
      </c>
      <c r="F5404" s="12">
        <f t="shared" si="106"/>
        <v>0</v>
      </c>
      <c r="G5404" s="12">
        <f t="shared" si="106"/>
        <v>0</v>
      </c>
      <c r="H5404" s="12">
        <f t="shared" si="106"/>
        <v>0</v>
      </c>
      <c r="I5404" s="12">
        <v>0</v>
      </c>
      <c r="J5404" s="12">
        <v>0</v>
      </c>
      <c r="K5404" s="12">
        <v>0</v>
      </c>
      <c r="L5404" s="12">
        <v>0</v>
      </c>
      <c r="M5404" s="12">
        <v>0</v>
      </c>
      <c r="N5404" s="12">
        <v>0</v>
      </c>
      <c r="O5404" s="12">
        <v>0</v>
      </c>
      <c r="P5404" s="12">
        <v>0</v>
      </c>
      <c r="Q5404" s="12">
        <v>0</v>
      </c>
      <c r="R5404" s="12">
        <v>0</v>
      </c>
    </row>
    <row r="5405" spans="2:18" hidden="1" x14ac:dyDescent="0.25">
      <c r="B5405" s="8" t="s">
        <v>1</v>
      </c>
      <c r="C5405" s="10" t="s">
        <v>13</v>
      </c>
      <c r="D5405" s="9">
        <f t="shared" si="106"/>
        <v>0</v>
      </c>
      <c r="E5405" s="9">
        <f t="shared" si="106"/>
        <v>0</v>
      </c>
      <c r="F5405" s="9">
        <f t="shared" si="106"/>
        <v>0</v>
      </c>
      <c r="G5405" s="9">
        <f t="shared" si="106"/>
        <v>0</v>
      </c>
      <c r="H5405" s="9">
        <f t="shared" si="106"/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</row>
    <row r="5406" spans="2:18" hidden="1" x14ac:dyDescent="0.25">
      <c r="B5406" s="8" t="s">
        <v>1</v>
      </c>
      <c r="C5406" s="10" t="s">
        <v>14</v>
      </c>
      <c r="D5406" s="9">
        <f t="shared" si="106"/>
        <v>0</v>
      </c>
      <c r="E5406" s="9">
        <f t="shared" si="106"/>
        <v>0</v>
      </c>
      <c r="F5406" s="9">
        <f t="shared" si="106"/>
        <v>0</v>
      </c>
      <c r="G5406" s="9">
        <f t="shared" si="106"/>
        <v>0</v>
      </c>
      <c r="H5406" s="9">
        <f t="shared" si="106"/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</row>
    <row r="5407" spans="2:18" hidden="1" x14ac:dyDescent="0.25">
      <c r="B5407" s="8" t="s">
        <v>1</v>
      </c>
      <c r="C5407" s="10" t="s">
        <v>16</v>
      </c>
      <c r="D5407" s="9">
        <f t="shared" si="106"/>
        <v>0</v>
      </c>
      <c r="E5407" s="9">
        <f t="shared" si="106"/>
        <v>0</v>
      </c>
      <c r="F5407" s="9">
        <f t="shared" si="106"/>
        <v>0</v>
      </c>
      <c r="G5407" s="9">
        <f t="shared" si="106"/>
        <v>0</v>
      </c>
      <c r="H5407" s="9">
        <f t="shared" si="106"/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</row>
    <row r="5408" spans="2:18" hidden="1" x14ac:dyDescent="0.25">
      <c r="B5408" s="8" t="s">
        <v>1</v>
      </c>
      <c r="C5408" s="10" t="s">
        <v>17</v>
      </c>
      <c r="D5408" s="9">
        <f t="shared" si="106"/>
        <v>0</v>
      </c>
      <c r="E5408" s="9">
        <f t="shared" si="106"/>
        <v>0</v>
      </c>
      <c r="F5408" s="9">
        <f t="shared" si="106"/>
        <v>0</v>
      </c>
      <c r="G5408" s="9">
        <f t="shared" si="106"/>
        <v>0</v>
      </c>
      <c r="H5408" s="9">
        <f t="shared" si="106"/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0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</row>
    <row r="5409" spans="2:18" hidden="1" x14ac:dyDescent="0.25">
      <c r="B5409" s="8" t="s">
        <v>1</v>
      </c>
      <c r="C5409" s="10" t="s">
        <v>18</v>
      </c>
      <c r="D5409" s="9">
        <f t="shared" si="106"/>
        <v>0</v>
      </c>
      <c r="E5409" s="9">
        <f t="shared" si="106"/>
        <v>0</v>
      </c>
      <c r="F5409" s="9">
        <f t="shared" si="106"/>
        <v>0</v>
      </c>
      <c r="G5409" s="9">
        <f t="shared" si="106"/>
        <v>0</v>
      </c>
      <c r="H5409" s="9">
        <f t="shared" si="106"/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</row>
    <row r="5410" spans="2:18" hidden="1" x14ac:dyDescent="0.25">
      <c r="B5410" s="8" t="s">
        <v>1</v>
      </c>
      <c r="C5410" s="10" t="s">
        <v>19</v>
      </c>
      <c r="D5410" s="9">
        <f t="shared" si="106"/>
        <v>0</v>
      </c>
      <c r="E5410" s="9">
        <f t="shared" si="106"/>
        <v>0</v>
      </c>
      <c r="F5410" s="9">
        <f t="shared" si="106"/>
        <v>0</v>
      </c>
      <c r="G5410" s="9">
        <f t="shared" si="106"/>
        <v>0</v>
      </c>
      <c r="H5410" s="9">
        <f t="shared" si="106"/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</row>
    <row r="5411" spans="2:18" hidden="1" x14ac:dyDescent="0.25">
      <c r="B5411" s="11" t="s">
        <v>1</v>
      </c>
      <c r="C5411" s="13" t="s">
        <v>20</v>
      </c>
      <c r="D5411" s="12">
        <f t="shared" si="106"/>
        <v>0</v>
      </c>
      <c r="E5411" s="12">
        <f t="shared" si="106"/>
        <v>0</v>
      </c>
      <c r="F5411" s="12">
        <f t="shared" si="106"/>
        <v>0</v>
      </c>
      <c r="G5411" s="12">
        <f t="shared" si="106"/>
        <v>0</v>
      </c>
      <c r="H5411" s="12">
        <f t="shared" si="106"/>
        <v>0</v>
      </c>
      <c r="I5411" s="12">
        <v>0</v>
      </c>
      <c r="J5411" s="12">
        <v>0</v>
      </c>
      <c r="K5411" s="12">
        <v>0</v>
      </c>
      <c r="L5411" s="12">
        <v>0</v>
      </c>
      <c r="M5411" s="12">
        <v>0</v>
      </c>
      <c r="N5411" s="12">
        <v>0</v>
      </c>
      <c r="O5411" s="12">
        <v>0</v>
      </c>
      <c r="P5411" s="12">
        <v>0</v>
      </c>
      <c r="Q5411" s="12">
        <v>0</v>
      </c>
      <c r="R5411" s="12">
        <v>0</v>
      </c>
    </row>
    <row r="5412" spans="2:18" ht="15.75" hidden="1" thickBot="1" x14ac:dyDescent="0.3">
      <c r="B5412" s="15" t="s">
        <v>2109</v>
      </c>
      <c r="C5412" s="16" t="s">
        <v>2108</v>
      </c>
      <c r="D5412" s="17">
        <f t="shared" si="106"/>
        <v>0</v>
      </c>
      <c r="E5412" s="17">
        <f t="shared" si="106"/>
        <v>0</v>
      </c>
      <c r="F5412" s="17">
        <f t="shared" si="106"/>
        <v>0</v>
      </c>
      <c r="G5412" s="17">
        <f t="shared" si="106"/>
        <v>0</v>
      </c>
      <c r="H5412" s="17">
        <f t="shared" si="106"/>
        <v>0</v>
      </c>
      <c r="I5412" s="17">
        <v>0</v>
      </c>
      <c r="J5412" s="17">
        <v>0</v>
      </c>
      <c r="K5412" s="17">
        <v>0</v>
      </c>
      <c r="L5412" s="17">
        <v>0</v>
      </c>
      <c r="M5412" s="17">
        <v>0</v>
      </c>
      <c r="N5412" s="17">
        <v>0</v>
      </c>
      <c r="O5412" s="17">
        <v>0</v>
      </c>
      <c r="P5412" s="17">
        <v>0</v>
      </c>
      <c r="Q5412" s="17">
        <v>0</v>
      </c>
      <c r="R5412" s="17">
        <v>0</v>
      </c>
    </row>
    <row r="5413" spans="2:18" hidden="1" x14ac:dyDescent="0.25">
      <c r="B5413" s="11" t="s">
        <v>1</v>
      </c>
      <c r="C5413" s="13" t="s">
        <v>12</v>
      </c>
      <c r="D5413" s="12">
        <f t="shared" si="106"/>
        <v>0</v>
      </c>
      <c r="E5413" s="12">
        <f t="shared" si="106"/>
        <v>0</v>
      </c>
      <c r="F5413" s="12">
        <f t="shared" si="106"/>
        <v>0</v>
      </c>
      <c r="G5413" s="12">
        <f t="shared" si="106"/>
        <v>0</v>
      </c>
      <c r="H5413" s="12">
        <f t="shared" si="106"/>
        <v>0</v>
      </c>
      <c r="I5413" s="12">
        <v>0</v>
      </c>
      <c r="J5413" s="12">
        <v>0</v>
      </c>
      <c r="K5413" s="12">
        <v>0</v>
      </c>
      <c r="L5413" s="12">
        <v>0</v>
      </c>
      <c r="M5413" s="12">
        <v>0</v>
      </c>
      <c r="N5413" s="12">
        <v>0</v>
      </c>
      <c r="O5413" s="12">
        <v>0</v>
      </c>
      <c r="P5413" s="12">
        <v>0</v>
      </c>
      <c r="Q5413" s="12">
        <v>0</v>
      </c>
      <c r="R5413" s="12">
        <v>0</v>
      </c>
    </row>
    <row r="5414" spans="2:18" hidden="1" x14ac:dyDescent="0.25">
      <c r="B5414" s="8" t="s">
        <v>1</v>
      </c>
      <c r="C5414" s="10" t="s">
        <v>13</v>
      </c>
      <c r="D5414" s="9">
        <f t="shared" si="106"/>
        <v>0</v>
      </c>
      <c r="E5414" s="9">
        <f t="shared" si="106"/>
        <v>0</v>
      </c>
      <c r="F5414" s="9">
        <f t="shared" si="106"/>
        <v>0</v>
      </c>
      <c r="G5414" s="9">
        <f t="shared" si="106"/>
        <v>0</v>
      </c>
      <c r="H5414" s="9">
        <f t="shared" si="106"/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</row>
    <row r="5415" spans="2:18" hidden="1" x14ac:dyDescent="0.25">
      <c r="B5415" s="8" t="s">
        <v>1</v>
      </c>
      <c r="C5415" s="10" t="s">
        <v>14</v>
      </c>
      <c r="D5415" s="9">
        <f t="shared" si="106"/>
        <v>0</v>
      </c>
      <c r="E5415" s="9">
        <f t="shared" si="106"/>
        <v>0</v>
      </c>
      <c r="F5415" s="9">
        <f t="shared" si="106"/>
        <v>0</v>
      </c>
      <c r="G5415" s="9">
        <f t="shared" si="106"/>
        <v>0</v>
      </c>
      <c r="H5415" s="9">
        <f t="shared" si="106"/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</row>
    <row r="5416" spans="2:18" hidden="1" x14ac:dyDescent="0.25">
      <c r="B5416" s="8" t="s">
        <v>1</v>
      </c>
      <c r="C5416" s="10" t="s">
        <v>16</v>
      </c>
      <c r="D5416" s="9">
        <f t="shared" si="106"/>
        <v>0</v>
      </c>
      <c r="E5416" s="9">
        <f t="shared" si="106"/>
        <v>0</v>
      </c>
      <c r="F5416" s="9">
        <f t="shared" si="106"/>
        <v>0</v>
      </c>
      <c r="G5416" s="9">
        <f t="shared" si="106"/>
        <v>0</v>
      </c>
      <c r="H5416" s="9">
        <f t="shared" si="106"/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</row>
    <row r="5417" spans="2:18" hidden="1" x14ac:dyDescent="0.25">
      <c r="B5417" s="8" t="s">
        <v>1</v>
      </c>
      <c r="C5417" s="10" t="s">
        <v>17</v>
      </c>
      <c r="D5417" s="9">
        <f t="shared" si="106"/>
        <v>0</v>
      </c>
      <c r="E5417" s="9">
        <f t="shared" si="106"/>
        <v>0</v>
      </c>
      <c r="F5417" s="9">
        <f t="shared" si="106"/>
        <v>0</v>
      </c>
      <c r="G5417" s="9">
        <f t="shared" si="106"/>
        <v>0</v>
      </c>
      <c r="H5417" s="9">
        <f t="shared" si="106"/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</row>
    <row r="5418" spans="2:18" hidden="1" x14ac:dyDescent="0.25">
      <c r="B5418" s="8" t="s">
        <v>1</v>
      </c>
      <c r="C5418" s="10" t="s">
        <v>18</v>
      </c>
      <c r="D5418" s="9">
        <f t="shared" si="106"/>
        <v>0</v>
      </c>
      <c r="E5418" s="9">
        <f t="shared" si="106"/>
        <v>0</v>
      </c>
      <c r="F5418" s="9">
        <f t="shared" si="106"/>
        <v>0</v>
      </c>
      <c r="G5418" s="9">
        <f t="shared" si="106"/>
        <v>0</v>
      </c>
      <c r="H5418" s="9">
        <f t="shared" si="106"/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0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</row>
    <row r="5419" spans="2:18" hidden="1" x14ac:dyDescent="0.25">
      <c r="B5419" s="8" t="s">
        <v>1</v>
      </c>
      <c r="C5419" s="10" t="s">
        <v>19</v>
      </c>
      <c r="D5419" s="9">
        <f t="shared" si="106"/>
        <v>0</v>
      </c>
      <c r="E5419" s="9">
        <f t="shared" si="106"/>
        <v>0</v>
      </c>
      <c r="F5419" s="9">
        <f t="shared" si="106"/>
        <v>0</v>
      </c>
      <c r="G5419" s="9">
        <f t="shared" si="106"/>
        <v>0</v>
      </c>
      <c r="H5419" s="9">
        <f t="shared" si="106"/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</row>
    <row r="5420" spans="2:18" hidden="1" x14ac:dyDescent="0.25">
      <c r="B5420" s="11" t="s">
        <v>1</v>
      </c>
      <c r="C5420" s="13" t="s">
        <v>20</v>
      </c>
      <c r="D5420" s="12">
        <f t="shared" si="106"/>
        <v>0</v>
      </c>
      <c r="E5420" s="12">
        <f t="shared" si="106"/>
        <v>0</v>
      </c>
      <c r="F5420" s="12">
        <f t="shared" si="106"/>
        <v>0</v>
      </c>
      <c r="G5420" s="12">
        <f t="shared" si="106"/>
        <v>0</v>
      </c>
      <c r="H5420" s="12">
        <f t="shared" si="106"/>
        <v>0</v>
      </c>
      <c r="I5420" s="12">
        <v>0</v>
      </c>
      <c r="J5420" s="12">
        <v>0</v>
      </c>
      <c r="K5420" s="12">
        <v>0</v>
      </c>
      <c r="L5420" s="12">
        <v>0</v>
      </c>
      <c r="M5420" s="12">
        <v>0</v>
      </c>
      <c r="N5420" s="12">
        <v>0</v>
      </c>
      <c r="O5420" s="12">
        <v>0</v>
      </c>
      <c r="P5420" s="12">
        <v>0</v>
      </c>
      <c r="Q5420" s="12">
        <v>0</v>
      </c>
      <c r="R5420" s="12">
        <v>0</v>
      </c>
    </row>
    <row r="5421" spans="2:18" ht="15.75" hidden="1" thickBot="1" x14ac:dyDescent="0.3">
      <c r="B5421" s="15" t="s">
        <v>2110</v>
      </c>
      <c r="C5421" s="16" t="s">
        <v>2111</v>
      </c>
      <c r="D5421" s="17">
        <f t="shared" si="106"/>
        <v>0</v>
      </c>
      <c r="E5421" s="17">
        <f t="shared" si="106"/>
        <v>0</v>
      </c>
      <c r="F5421" s="17">
        <f t="shared" si="106"/>
        <v>0</v>
      </c>
      <c r="G5421" s="17">
        <f t="shared" si="106"/>
        <v>0</v>
      </c>
      <c r="H5421" s="17">
        <f t="shared" si="106"/>
        <v>0</v>
      </c>
      <c r="I5421" s="17">
        <v>0</v>
      </c>
      <c r="J5421" s="17">
        <v>0</v>
      </c>
      <c r="K5421" s="17">
        <v>0</v>
      </c>
      <c r="L5421" s="17">
        <v>0</v>
      </c>
      <c r="M5421" s="17">
        <v>0</v>
      </c>
      <c r="N5421" s="17">
        <v>0</v>
      </c>
      <c r="O5421" s="17">
        <v>0</v>
      </c>
      <c r="P5421" s="17">
        <v>0</v>
      </c>
      <c r="Q5421" s="17">
        <v>0</v>
      </c>
      <c r="R5421" s="17">
        <v>0</v>
      </c>
    </row>
    <row r="5422" spans="2:18" hidden="1" x14ac:dyDescent="0.25">
      <c r="B5422" s="11" t="s">
        <v>1</v>
      </c>
      <c r="C5422" s="13" t="s">
        <v>12</v>
      </c>
      <c r="D5422" s="12">
        <f t="shared" si="106"/>
        <v>0</v>
      </c>
      <c r="E5422" s="12">
        <f t="shared" si="106"/>
        <v>0</v>
      </c>
      <c r="F5422" s="12">
        <f t="shared" si="106"/>
        <v>0</v>
      </c>
      <c r="G5422" s="12">
        <f t="shared" si="106"/>
        <v>0</v>
      </c>
      <c r="H5422" s="12">
        <f t="shared" si="106"/>
        <v>0</v>
      </c>
      <c r="I5422" s="12">
        <v>0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2">
        <v>0</v>
      </c>
      <c r="P5422" s="12">
        <v>0</v>
      </c>
      <c r="Q5422" s="12">
        <v>0</v>
      </c>
      <c r="R5422" s="12">
        <v>0</v>
      </c>
    </row>
    <row r="5423" spans="2:18" hidden="1" x14ac:dyDescent="0.25">
      <c r="B5423" s="8" t="s">
        <v>1</v>
      </c>
      <c r="C5423" s="10" t="s">
        <v>13</v>
      </c>
      <c r="D5423" s="9">
        <f t="shared" si="106"/>
        <v>0</v>
      </c>
      <c r="E5423" s="9">
        <f t="shared" si="106"/>
        <v>0</v>
      </c>
      <c r="F5423" s="9">
        <f t="shared" si="106"/>
        <v>0</v>
      </c>
      <c r="G5423" s="9">
        <f t="shared" si="106"/>
        <v>0</v>
      </c>
      <c r="H5423" s="9">
        <f t="shared" si="106"/>
        <v>0</v>
      </c>
      <c r="I5423" s="9">
        <v>0</v>
      </c>
      <c r="J5423" s="9">
        <v>0</v>
      </c>
      <c r="K5423" s="9">
        <v>0</v>
      </c>
      <c r="L5423" s="9">
        <v>0</v>
      </c>
      <c r="M5423" s="9">
        <v>0</v>
      </c>
      <c r="N5423" s="9">
        <v>0</v>
      </c>
      <c r="O5423" s="9">
        <v>0</v>
      </c>
      <c r="P5423" s="9">
        <v>0</v>
      </c>
      <c r="Q5423" s="9">
        <v>0</v>
      </c>
      <c r="R5423" s="9">
        <v>0</v>
      </c>
    </row>
    <row r="5424" spans="2:18" hidden="1" x14ac:dyDescent="0.25">
      <c r="B5424" s="8" t="s">
        <v>1</v>
      </c>
      <c r="C5424" s="10" t="s">
        <v>14</v>
      </c>
      <c r="D5424" s="9">
        <f t="shared" si="106"/>
        <v>0</v>
      </c>
      <c r="E5424" s="9">
        <f t="shared" si="106"/>
        <v>0</v>
      </c>
      <c r="F5424" s="9">
        <f t="shared" si="106"/>
        <v>0</v>
      </c>
      <c r="G5424" s="9">
        <f t="shared" si="106"/>
        <v>0</v>
      </c>
      <c r="H5424" s="9">
        <f t="shared" si="106"/>
        <v>0</v>
      </c>
      <c r="I5424" s="9">
        <v>0</v>
      </c>
      <c r="J5424" s="9">
        <v>0</v>
      </c>
      <c r="K5424" s="9">
        <v>0</v>
      </c>
      <c r="L5424" s="9">
        <v>0</v>
      </c>
      <c r="M5424" s="9">
        <v>0</v>
      </c>
      <c r="N5424" s="9">
        <v>0</v>
      </c>
      <c r="O5424" s="9">
        <v>0</v>
      </c>
      <c r="P5424" s="9">
        <v>0</v>
      </c>
      <c r="Q5424" s="9">
        <v>0</v>
      </c>
      <c r="R5424" s="9">
        <v>0</v>
      </c>
    </row>
    <row r="5425" spans="2:18" ht="15.75" hidden="1" thickBot="1" x14ac:dyDescent="0.3">
      <c r="B5425" s="15" t="s">
        <v>2112</v>
      </c>
      <c r="C5425" s="16" t="s">
        <v>2113</v>
      </c>
      <c r="D5425" s="17">
        <f t="shared" si="106"/>
        <v>0</v>
      </c>
      <c r="E5425" s="17">
        <f t="shared" si="106"/>
        <v>0</v>
      </c>
      <c r="F5425" s="17">
        <f t="shared" si="106"/>
        <v>0</v>
      </c>
      <c r="G5425" s="17">
        <f t="shared" si="106"/>
        <v>0</v>
      </c>
      <c r="H5425" s="17">
        <f t="shared" si="106"/>
        <v>0</v>
      </c>
      <c r="I5425" s="17">
        <v>0</v>
      </c>
      <c r="J5425" s="17">
        <v>0</v>
      </c>
      <c r="K5425" s="17">
        <v>0</v>
      </c>
      <c r="L5425" s="17">
        <v>0</v>
      </c>
      <c r="M5425" s="17">
        <v>0</v>
      </c>
      <c r="N5425" s="17">
        <v>0</v>
      </c>
      <c r="O5425" s="17">
        <v>0</v>
      </c>
      <c r="P5425" s="17">
        <v>0</v>
      </c>
      <c r="Q5425" s="17">
        <v>0</v>
      </c>
      <c r="R5425" s="17">
        <v>0</v>
      </c>
    </row>
    <row r="5426" spans="2:18" hidden="1" x14ac:dyDescent="0.25">
      <c r="B5426" s="11" t="s">
        <v>1</v>
      </c>
      <c r="C5426" s="13" t="s">
        <v>12</v>
      </c>
      <c r="D5426" s="12">
        <f t="shared" si="106"/>
        <v>0</v>
      </c>
      <c r="E5426" s="12">
        <f t="shared" si="106"/>
        <v>0</v>
      </c>
      <c r="F5426" s="12">
        <f t="shared" si="106"/>
        <v>0</v>
      </c>
      <c r="G5426" s="12">
        <f t="shared" si="106"/>
        <v>0</v>
      </c>
      <c r="H5426" s="12">
        <f t="shared" si="106"/>
        <v>0</v>
      </c>
      <c r="I5426" s="12">
        <v>0</v>
      </c>
      <c r="J5426" s="12">
        <v>0</v>
      </c>
      <c r="K5426" s="12">
        <v>0</v>
      </c>
      <c r="L5426" s="12">
        <v>0</v>
      </c>
      <c r="M5426" s="12">
        <v>0</v>
      </c>
      <c r="N5426" s="12">
        <v>0</v>
      </c>
      <c r="O5426" s="12">
        <v>0</v>
      </c>
      <c r="P5426" s="12">
        <v>0</v>
      </c>
      <c r="Q5426" s="12">
        <v>0</v>
      </c>
      <c r="R5426" s="12">
        <v>0</v>
      </c>
    </row>
    <row r="5427" spans="2:18" hidden="1" x14ac:dyDescent="0.25">
      <c r="B5427" s="8" t="s">
        <v>1</v>
      </c>
      <c r="C5427" s="10" t="s">
        <v>13</v>
      </c>
      <c r="D5427" s="9">
        <f t="shared" si="106"/>
        <v>0</v>
      </c>
      <c r="E5427" s="9">
        <f t="shared" si="106"/>
        <v>0</v>
      </c>
      <c r="F5427" s="9">
        <f t="shared" si="106"/>
        <v>0</v>
      </c>
      <c r="G5427" s="9">
        <f t="shared" si="106"/>
        <v>0</v>
      </c>
      <c r="H5427" s="9">
        <f t="shared" si="106"/>
        <v>0</v>
      </c>
      <c r="I5427" s="9">
        <v>0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  <c r="Q5427" s="9">
        <v>0</v>
      </c>
      <c r="R5427" s="9">
        <v>0</v>
      </c>
    </row>
    <row r="5428" spans="2:18" hidden="1" x14ac:dyDescent="0.25">
      <c r="B5428" s="8" t="s">
        <v>1</v>
      </c>
      <c r="C5428" s="10" t="s">
        <v>14</v>
      </c>
      <c r="D5428" s="9">
        <f t="shared" ref="D5428:H5478" si="107">I5428+N5428</f>
        <v>0</v>
      </c>
      <c r="E5428" s="9">
        <f t="shared" si="107"/>
        <v>0</v>
      </c>
      <c r="F5428" s="9">
        <f t="shared" si="107"/>
        <v>0</v>
      </c>
      <c r="G5428" s="9">
        <f t="shared" si="107"/>
        <v>0</v>
      </c>
      <c r="H5428" s="9">
        <f t="shared" si="107"/>
        <v>0</v>
      </c>
      <c r="I5428" s="9">
        <v>0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  <c r="Q5428" s="9">
        <v>0</v>
      </c>
      <c r="R5428" s="9">
        <v>0</v>
      </c>
    </row>
    <row r="5429" spans="2:18" hidden="1" x14ac:dyDescent="0.25">
      <c r="B5429" s="8" t="s">
        <v>1</v>
      </c>
      <c r="C5429" s="10" t="s">
        <v>16</v>
      </c>
      <c r="D5429" s="9">
        <f t="shared" si="107"/>
        <v>0</v>
      </c>
      <c r="E5429" s="9">
        <f t="shared" si="107"/>
        <v>0</v>
      </c>
      <c r="F5429" s="9">
        <f t="shared" si="107"/>
        <v>0</v>
      </c>
      <c r="G5429" s="9">
        <f t="shared" si="107"/>
        <v>0</v>
      </c>
      <c r="H5429" s="9">
        <f t="shared" si="107"/>
        <v>0</v>
      </c>
      <c r="I5429" s="9">
        <v>0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</row>
    <row r="5430" spans="2:18" hidden="1" x14ac:dyDescent="0.25">
      <c r="B5430" s="8" t="s">
        <v>1</v>
      </c>
      <c r="C5430" s="10" t="s">
        <v>18</v>
      </c>
      <c r="D5430" s="9">
        <f t="shared" si="107"/>
        <v>0</v>
      </c>
      <c r="E5430" s="9">
        <f t="shared" si="107"/>
        <v>0</v>
      </c>
      <c r="F5430" s="9">
        <f t="shared" si="107"/>
        <v>0</v>
      </c>
      <c r="G5430" s="9">
        <f t="shared" si="107"/>
        <v>0</v>
      </c>
      <c r="H5430" s="9">
        <f t="shared" si="107"/>
        <v>0</v>
      </c>
      <c r="I5430" s="9">
        <v>0</v>
      </c>
      <c r="J5430" s="9">
        <v>0</v>
      </c>
      <c r="K5430" s="9">
        <v>0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0</v>
      </c>
    </row>
    <row r="5431" spans="2:18" hidden="1" x14ac:dyDescent="0.25">
      <c r="B5431" s="8" t="s">
        <v>1</v>
      </c>
      <c r="C5431" s="10" t="s">
        <v>19</v>
      </c>
      <c r="D5431" s="9">
        <f t="shared" si="107"/>
        <v>0</v>
      </c>
      <c r="E5431" s="9">
        <f t="shared" si="107"/>
        <v>0</v>
      </c>
      <c r="F5431" s="9">
        <f t="shared" si="107"/>
        <v>0</v>
      </c>
      <c r="G5431" s="9">
        <f t="shared" si="107"/>
        <v>0</v>
      </c>
      <c r="H5431" s="9">
        <f t="shared" si="107"/>
        <v>0</v>
      </c>
      <c r="I5431" s="9">
        <v>0</v>
      </c>
      <c r="J5431" s="9">
        <v>0</v>
      </c>
      <c r="K5431" s="9">
        <v>0</v>
      </c>
      <c r="L5431" s="9">
        <v>0</v>
      </c>
      <c r="M5431" s="9">
        <v>0</v>
      </c>
      <c r="N5431" s="9">
        <v>0</v>
      </c>
      <c r="O5431" s="9">
        <v>0</v>
      </c>
      <c r="P5431" s="9">
        <v>0</v>
      </c>
      <c r="Q5431" s="9">
        <v>0</v>
      </c>
      <c r="R5431" s="9">
        <v>0</v>
      </c>
    </row>
    <row r="5432" spans="2:18" hidden="1" x14ac:dyDescent="0.25">
      <c r="B5432" s="11" t="s">
        <v>1</v>
      </c>
      <c r="C5432" s="13" t="s">
        <v>20</v>
      </c>
      <c r="D5432" s="12">
        <f t="shared" si="107"/>
        <v>0</v>
      </c>
      <c r="E5432" s="12">
        <f t="shared" si="107"/>
        <v>0</v>
      </c>
      <c r="F5432" s="12">
        <f t="shared" si="107"/>
        <v>0</v>
      </c>
      <c r="G5432" s="12">
        <f t="shared" si="107"/>
        <v>0</v>
      </c>
      <c r="H5432" s="12">
        <f t="shared" si="107"/>
        <v>0</v>
      </c>
      <c r="I5432" s="12">
        <v>0</v>
      </c>
      <c r="J5432" s="12">
        <v>0</v>
      </c>
      <c r="K5432" s="12">
        <v>0</v>
      </c>
      <c r="L5432" s="12">
        <v>0</v>
      </c>
      <c r="M5432" s="12">
        <v>0</v>
      </c>
      <c r="N5432" s="12">
        <v>0</v>
      </c>
      <c r="O5432" s="12">
        <v>0</v>
      </c>
      <c r="P5432" s="12">
        <v>0</v>
      </c>
      <c r="Q5432" s="12">
        <v>0</v>
      </c>
      <c r="R5432" s="12">
        <v>0</v>
      </c>
    </row>
    <row r="5433" spans="2:18" ht="15.75" hidden="1" thickBot="1" x14ac:dyDescent="0.3">
      <c r="B5433" s="15" t="s">
        <v>2114</v>
      </c>
      <c r="C5433" s="16" t="s">
        <v>2115</v>
      </c>
      <c r="D5433" s="17">
        <f t="shared" si="107"/>
        <v>0</v>
      </c>
      <c r="E5433" s="17">
        <f t="shared" si="107"/>
        <v>0</v>
      </c>
      <c r="F5433" s="17">
        <f t="shared" si="107"/>
        <v>0</v>
      </c>
      <c r="G5433" s="17">
        <f t="shared" si="107"/>
        <v>0</v>
      </c>
      <c r="H5433" s="17">
        <f t="shared" si="107"/>
        <v>0</v>
      </c>
      <c r="I5433" s="17">
        <v>0</v>
      </c>
      <c r="J5433" s="17">
        <v>0</v>
      </c>
      <c r="K5433" s="17">
        <v>0</v>
      </c>
      <c r="L5433" s="17">
        <v>0</v>
      </c>
      <c r="M5433" s="17">
        <v>0</v>
      </c>
      <c r="N5433" s="17">
        <v>0</v>
      </c>
      <c r="O5433" s="17">
        <v>0</v>
      </c>
      <c r="P5433" s="17">
        <v>0</v>
      </c>
      <c r="Q5433" s="17">
        <v>0</v>
      </c>
      <c r="R5433" s="17">
        <v>0</v>
      </c>
    </row>
    <row r="5434" spans="2:18" hidden="1" x14ac:dyDescent="0.25">
      <c r="B5434" s="11" t="s">
        <v>1</v>
      </c>
      <c r="C5434" s="13" t="s">
        <v>12</v>
      </c>
      <c r="D5434" s="12">
        <f t="shared" si="107"/>
        <v>0</v>
      </c>
      <c r="E5434" s="12">
        <f t="shared" si="107"/>
        <v>0</v>
      </c>
      <c r="F5434" s="12">
        <f t="shared" si="107"/>
        <v>0</v>
      </c>
      <c r="G5434" s="12">
        <f t="shared" si="107"/>
        <v>0</v>
      </c>
      <c r="H5434" s="12">
        <f t="shared" si="107"/>
        <v>0</v>
      </c>
      <c r="I5434" s="12">
        <v>0</v>
      </c>
      <c r="J5434" s="12">
        <v>0</v>
      </c>
      <c r="K5434" s="12">
        <v>0</v>
      </c>
      <c r="L5434" s="12">
        <v>0</v>
      </c>
      <c r="M5434" s="12">
        <v>0</v>
      </c>
      <c r="N5434" s="12">
        <v>0</v>
      </c>
      <c r="O5434" s="12">
        <v>0</v>
      </c>
      <c r="P5434" s="12">
        <v>0</v>
      </c>
      <c r="Q5434" s="12">
        <v>0</v>
      </c>
      <c r="R5434" s="12">
        <v>0</v>
      </c>
    </row>
    <row r="5435" spans="2:18" hidden="1" x14ac:dyDescent="0.25">
      <c r="B5435" s="8" t="s">
        <v>1</v>
      </c>
      <c r="C5435" s="10" t="s">
        <v>13</v>
      </c>
      <c r="D5435" s="9">
        <f t="shared" si="107"/>
        <v>0</v>
      </c>
      <c r="E5435" s="9">
        <f t="shared" si="107"/>
        <v>0</v>
      </c>
      <c r="F5435" s="9">
        <f t="shared" si="107"/>
        <v>0</v>
      </c>
      <c r="G5435" s="9">
        <f t="shared" si="107"/>
        <v>0</v>
      </c>
      <c r="H5435" s="9">
        <f t="shared" si="107"/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</row>
    <row r="5436" spans="2:18" hidden="1" x14ac:dyDescent="0.25">
      <c r="B5436" s="8" t="s">
        <v>1</v>
      </c>
      <c r="C5436" s="10" t="s">
        <v>14</v>
      </c>
      <c r="D5436" s="9">
        <f t="shared" si="107"/>
        <v>0</v>
      </c>
      <c r="E5436" s="9">
        <f t="shared" si="107"/>
        <v>0</v>
      </c>
      <c r="F5436" s="9">
        <f t="shared" si="107"/>
        <v>0</v>
      </c>
      <c r="G5436" s="9">
        <f t="shared" si="107"/>
        <v>0</v>
      </c>
      <c r="H5436" s="9">
        <f t="shared" si="107"/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</row>
    <row r="5437" spans="2:18" hidden="1" x14ac:dyDescent="0.25">
      <c r="B5437" s="8" t="s">
        <v>1</v>
      </c>
      <c r="C5437" s="10" t="s">
        <v>18</v>
      </c>
      <c r="D5437" s="9">
        <f t="shared" si="107"/>
        <v>0</v>
      </c>
      <c r="E5437" s="9">
        <f t="shared" si="107"/>
        <v>0</v>
      </c>
      <c r="F5437" s="9">
        <f t="shared" si="107"/>
        <v>0</v>
      </c>
      <c r="G5437" s="9">
        <f t="shared" si="107"/>
        <v>0</v>
      </c>
      <c r="H5437" s="9">
        <f t="shared" si="107"/>
        <v>0</v>
      </c>
      <c r="I5437" s="9">
        <v>0</v>
      </c>
      <c r="J5437" s="9">
        <v>0</v>
      </c>
      <c r="K5437" s="9">
        <v>0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</row>
    <row r="5438" spans="2:18" hidden="1" x14ac:dyDescent="0.25">
      <c r="B5438" s="8" t="s">
        <v>1</v>
      </c>
      <c r="C5438" s="10" t="s">
        <v>19</v>
      </c>
      <c r="D5438" s="9">
        <f t="shared" si="107"/>
        <v>0</v>
      </c>
      <c r="E5438" s="9">
        <f t="shared" si="107"/>
        <v>0</v>
      </c>
      <c r="F5438" s="9">
        <f t="shared" si="107"/>
        <v>0</v>
      </c>
      <c r="G5438" s="9">
        <f t="shared" si="107"/>
        <v>0</v>
      </c>
      <c r="H5438" s="9">
        <f t="shared" si="107"/>
        <v>0</v>
      </c>
      <c r="I5438" s="9">
        <v>0</v>
      </c>
      <c r="J5438" s="9">
        <v>0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</row>
    <row r="5439" spans="2:18" hidden="1" x14ac:dyDescent="0.25">
      <c r="B5439" s="11" t="s">
        <v>1</v>
      </c>
      <c r="C5439" s="13" t="s">
        <v>20</v>
      </c>
      <c r="D5439" s="12">
        <f t="shared" si="107"/>
        <v>0</v>
      </c>
      <c r="E5439" s="12">
        <f t="shared" si="107"/>
        <v>0</v>
      </c>
      <c r="F5439" s="12">
        <f t="shared" si="107"/>
        <v>0</v>
      </c>
      <c r="G5439" s="12">
        <f t="shared" si="107"/>
        <v>0</v>
      </c>
      <c r="H5439" s="12">
        <f t="shared" si="107"/>
        <v>0</v>
      </c>
      <c r="I5439" s="12">
        <v>0</v>
      </c>
      <c r="J5439" s="12">
        <v>0</v>
      </c>
      <c r="K5439" s="12">
        <v>0</v>
      </c>
      <c r="L5439" s="12">
        <v>0</v>
      </c>
      <c r="M5439" s="12">
        <v>0</v>
      </c>
      <c r="N5439" s="12">
        <v>0</v>
      </c>
      <c r="O5439" s="12">
        <v>0</v>
      </c>
      <c r="P5439" s="12">
        <v>0</v>
      </c>
      <c r="Q5439" s="12">
        <v>0</v>
      </c>
      <c r="R5439" s="12">
        <v>0</v>
      </c>
    </row>
    <row r="5440" spans="2:18" ht="15.75" hidden="1" thickBot="1" x14ac:dyDescent="0.3">
      <c r="B5440" s="15" t="s">
        <v>2116</v>
      </c>
      <c r="C5440" s="16" t="s">
        <v>2117</v>
      </c>
      <c r="D5440" s="17">
        <f t="shared" si="107"/>
        <v>0</v>
      </c>
      <c r="E5440" s="17">
        <f t="shared" si="107"/>
        <v>0</v>
      </c>
      <c r="F5440" s="17">
        <f t="shared" si="107"/>
        <v>0</v>
      </c>
      <c r="G5440" s="17">
        <f t="shared" si="107"/>
        <v>0</v>
      </c>
      <c r="H5440" s="17">
        <f t="shared" si="107"/>
        <v>0</v>
      </c>
      <c r="I5440" s="17">
        <v>0</v>
      </c>
      <c r="J5440" s="17">
        <v>0</v>
      </c>
      <c r="K5440" s="17">
        <v>0</v>
      </c>
      <c r="L5440" s="17">
        <v>0</v>
      </c>
      <c r="M5440" s="17">
        <v>0</v>
      </c>
      <c r="N5440" s="17">
        <v>0</v>
      </c>
      <c r="O5440" s="17">
        <v>0</v>
      </c>
      <c r="P5440" s="17">
        <v>0</v>
      </c>
      <c r="Q5440" s="17">
        <v>0</v>
      </c>
      <c r="R5440" s="17">
        <v>0</v>
      </c>
    </row>
    <row r="5441" spans="2:18" hidden="1" x14ac:dyDescent="0.25">
      <c r="B5441" s="11" t="s">
        <v>1</v>
      </c>
      <c r="C5441" s="13" t="s">
        <v>12</v>
      </c>
      <c r="D5441" s="12">
        <f t="shared" si="107"/>
        <v>0</v>
      </c>
      <c r="E5441" s="12">
        <f t="shared" si="107"/>
        <v>0</v>
      </c>
      <c r="F5441" s="12">
        <f t="shared" si="107"/>
        <v>0</v>
      </c>
      <c r="G5441" s="12">
        <f t="shared" si="107"/>
        <v>0</v>
      </c>
      <c r="H5441" s="12">
        <f t="shared" si="107"/>
        <v>0</v>
      </c>
      <c r="I5441" s="12">
        <v>0</v>
      </c>
      <c r="J5441" s="12">
        <v>0</v>
      </c>
      <c r="K5441" s="12">
        <v>0</v>
      </c>
      <c r="L5441" s="12">
        <v>0</v>
      </c>
      <c r="M5441" s="12">
        <v>0</v>
      </c>
      <c r="N5441" s="12">
        <v>0</v>
      </c>
      <c r="O5441" s="12">
        <v>0</v>
      </c>
      <c r="P5441" s="12">
        <v>0</v>
      </c>
      <c r="Q5441" s="12">
        <v>0</v>
      </c>
      <c r="R5441" s="12">
        <v>0</v>
      </c>
    </row>
    <row r="5442" spans="2:18" hidden="1" x14ac:dyDescent="0.25">
      <c r="B5442" s="8" t="s">
        <v>1</v>
      </c>
      <c r="C5442" s="10" t="s">
        <v>16</v>
      </c>
      <c r="D5442" s="9">
        <f t="shared" si="107"/>
        <v>0</v>
      </c>
      <c r="E5442" s="9">
        <f t="shared" si="107"/>
        <v>0</v>
      </c>
      <c r="F5442" s="9">
        <f t="shared" si="107"/>
        <v>0</v>
      </c>
      <c r="G5442" s="9">
        <f t="shared" si="107"/>
        <v>0</v>
      </c>
      <c r="H5442" s="9">
        <f t="shared" si="107"/>
        <v>0</v>
      </c>
      <c r="I5442" s="9">
        <v>0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  <c r="Q5442" s="9">
        <v>0</v>
      </c>
      <c r="R5442" s="9">
        <v>0</v>
      </c>
    </row>
    <row r="5443" spans="2:18" ht="15.75" hidden="1" thickBot="1" x14ac:dyDescent="0.3">
      <c r="B5443" s="15" t="s">
        <v>2118</v>
      </c>
      <c r="C5443" s="16" t="s">
        <v>2119</v>
      </c>
      <c r="D5443" s="17">
        <f t="shared" si="107"/>
        <v>0</v>
      </c>
      <c r="E5443" s="17">
        <f t="shared" si="107"/>
        <v>0</v>
      </c>
      <c r="F5443" s="17">
        <f t="shared" si="107"/>
        <v>0</v>
      </c>
      <c r="G5443" s="17">
        <f t="shared" si="107"/>
        <v>0</v>
      </c>
      <c r="H5443" s="17">
        <f t="shared" si="107"/>
        <v>0</v>
      </c>
      <c r="I5443" s="17">
        <v>0</v>
      </c>
      <c r="J5443" s="17">
        <v>0</v>
      </c>
      <c r="K5443" s="17">
        <v>0</v>
      </c>
      <c r="L5443" s="17">
        <v>0</v>
      </c>
      <c r="M5443" s="17">
        <v>0</v>
      </c>
      <c r="N5443" s="17">
        <v>0</v>
      </c>
      <c r="O5443" s="17">
        <v>0</v>
      </c>
      <c r="P5443" s="17">
        <v>0</v>
      </c>
      <c r="Q5443" s="17">
        <v>0</v>
      </c>
      <c r="R5443" s="17">
        <v>0</v>
      </c>
    </row>
    <row r="5444" spans="2:18" hidden="1" x14ac:dyDescent="0.25">
      <c r="B5444" s="11" t="s">
        <v>1</v>
      </c>
      <c r="C5444" s="13" t="s">
        <v>12</v>
      </c>
      <c r="D5444" s="12">
        <f t="shared" si="107"/>
        <v>0</v>
      </c>
      <c r="E5444" s="12">
        <f t="shared" si="107"/>
        <v>0</v>
      </c>
      <c r="F5444" s="12">
        <f t="shared" si="107"/>
        <v>0</v>
      </c>
      <c r="G5444" s="12">
        <f t="shared" si="107"/>
        <v>0</v>
      </c>
      <c r="H5444" s="12">
        <f t="shared" si="107"/>
        <v>0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0</v>
      </c>
      <c r="Q5444" s="12">
        <v>0</v>
      </c>
      <c r="R5444" s="12">
        <v>0</v>
      </c>
    </row>
    <row r="5445" spans="2:18" hidden="1" x14ac:dyDescent="0.25">
      <c r="B5445" s="8" t="s">
        <v>1</v>
      </c>
      <c r="C5445" s="10" t="s">
        <v>13</v>
      </c>
      <c r="D5445" s="9">
        <f t="shared" si="107"/>
        <v>0</v>
      </c>
      <c r="E5445" s="9">
        <f t="shared" si="107"/>
        <v>0</v>
      </c>
      <c r="F5445" s="9">
        <f t="shared" si="107"/>
        <v>0</v>
      </c>
      <c r="G5445" s="9">
        <f t="shared" si="107"/>
        <v>0</v>
      </c>
      <c r="H5445" s="9">
        <f t="shared" si="107"/>
        <v>0</v>
      </c>
      <c r="I5445" s="9">
        <v>0</v>
      </c>
      <c r="J5445" s="9">
        <v>0</v>
      </c>
      <c r="K5445" s="9">
        <v>0</v>
      </c>
      <c r="L5445" s="9">
        <v>0</v>
      </c>
      <c r="M5445" s="9">
        <v>0</v>
      </c>
      <c r="N5445" s="9">
        <v>0</v>
      </c>
      <c r="O5445" s="9">
        <v>0</v>
      </c>
      <c r="P5445" s="9">
        <v>0</v>
      </c>
      <c r="Q5445" s="9">
        <v>0</v>
      </c>
      <c r="R5445" s="9">
        <v>0</v>
      </c>
    </row>
    <row r="5446" spans="2:18" hidden="1" x14ac:dyDescent="0.25">
      <c r="B5446" s="8" t="s">
        <v>1</v>
      </c>
      <c r="C5446" s="10" t="s">
        <v>14</v>
      </c>
      <c r="D5446" s="9">
        <f t="shared" si="107"/>
        <v>0</v>
      </c>
      <c r="E5446" s="9">
        <f t="shared" si="107"/>
        <v>0</v>
      </c>
      <c r="F5446" s="9">
        <f t="shared" si="107"/>
        <v>0</v>
      </c>
      <c r="G5446" s="9">
        <f t="shared" si="107"/>
        <v>0</v>
      </c>
      <c r="H5446" s="9">
        <f t="shared" si="107"/>
        <v>0</v>
      </c>
      <c r="I5446" s="9">
        <v>0</v>
      </c>
      <c r="J5446" s="9">
        <v>0</v>
      </c>
      <c r="K5446" s="9">
        <v>0</v>
      </c>
      <c r="L5446" s="9">
        <v>0</v>
      </c>
      <c r="M5446" s="9">
        <v>0</v>
      </c>
      <c r="N5446" s="9">
        <v>0</v>
      </c>
      <c r="O5446" s="9">
        <v>0</v>
      </c>
      <c r="P5446" s="9">
        <v>0</v>
      </c>
      <c r="Q5446" s="9">
        <v>0</v>
      </c>
      <c r="R5446" s="9">
        <v>0</v>
      </c>
    </row>
    <row r="5447" spans="2:18" hidden="1" x14ac:dyDescent="0.25">
      <c r="B5447" s="8" t="s">
        <v>1</v>
      </c>
      <c r="C5447" s="10" t="s">
        <v>18</v>
      </c>
      <c r="D5447" s="9">
        <f t="shared" si="107"/>
        <v>0</v>
      </c>
      <c r="E5447" s="9">
        <f t="shared" si="107"/>
        <v>0</v>
      </c>
      <c r="F5447" s="9">
        <f t="shared" si="107"/>
        <v>0</v>
      </c>
      <c r="G5447" s="9">
        <f t="shared" si="107"/>
        <v>0</v>
      </c>
      <c r="H5447" s="9">
        <f t="shared" si="107"/>
        <v>0</v>
      </c>
      <c r="I5447" s="9">
        <v>0</v>
      </c>
      <c r="J5447" s="9">
        <v>0</v>
      </c>
      <c r="K5447" s="9">
        <v>0</v>
      </c>
      <c r="L5447" s="9">
        <v>0</v>
      </c>
      <c r="M5447" s="9">
        <v>0</v>
      </c>
      <c r="N5447" s="9">
        <v>0</v>
      </c>
      <c r="O5447" s="9">
        <v>0</v>
      </c>
      <c r="P5447" s="9">
        <v>0</v>
      </c>
      <c r="Q5447" s="9">
        <v>0</v>
      </c>
      <c r="R5447" s="9">
        <v>0</v>
      </c>
    </row>
    <row r="5448" spans="2:18" hidden="1" x14ac:dyDescent="0.25">
      <c r="B5448" s="8" t="s">
        <v>1</v>
      </c>
      <c r="C5448" s="10" t="s">
        <v>19</v>
      </c>
      <c r="D5448" s="9">
        <f t="shared" si="107"/>
        <v>0</v>
      </c>
      <c r="E5448" s="9">
        <f t="shared" si="107"/>
        <v>0</v>
      </c>
      <c r="F5448" s="9">
        <f t="shared" si="107"/>
        <v>0</v>
      </c>
      <c r="G5448" s="9">
        <f t="shared" si="107"/>
        <v>0</v>
      </c>
      <c r="H5448" s="9">
        <f t="shared" si="107"/>
        <v>0</v>
      </c>
      <c r="I5448" s="9">
        <v>0</v>
      </c>
      <c r="J5448" s="9">
        <v>0</v>
      </c>
      <c r="K5448" s="9">
        <v>0</v>
      </c>
      <c r="L5448" s="9">
        <v>0</v>
      </c>
      <c r="M5448" s="9">
        <v>0</v>
      </c>
      <c r="N5448" s="9">
        <v>0</v>
      </c>
      <c r="O5448" s="9">
        <v>0</v>
      </c>
      <c r="P5448" s="9">
        <v>0</v>
      </c>
      <c r="Q5448" s="9">
        <v>0</v>
      </c>
      <c r="R5448" s="9">
        <v>0</v>
      </c>
    </row>
    <row r="5449" spans="2:18" hidden="1" x14ac:dyDescent="0.25">
      <c r="B5449" s="11" t="s">
        <v>1</v>
      </c>
      <c r="C5449" s="13" t="s">
        <v>20</v>
      </c>
      <c r="D5449" s="12">
        <f t="shared" si="107"/>
        <v>0</v>
      </c>
      <c r="E5449" s="12">
        <f t="shared" si="107"/>
        <v>0</v>
      </c>
      <c r="F5449" s="12">
        <f t="shared" si="107"/>
        <v>0</v>
      </c>
      <c r="G5449" s="12">
        <f t="shared" si="107"/>
        <v>0</v>
      </c>
      <c r="H5449" s="12">
        <f t="shared" si="107"/>
        <v>0</v>
      </c>
      <c r="I5449" s="12">
        <v>0</v>
      </c>
      <c r="J5449" s="12">
        <v>0</v>
      </c>
      <c r="K5449" s="12">
        <v>0</v>
      </c>
      <c r="L5449" s="12">
        <v>0</v>
      </c>
      <c r="M5449" s="12">
        <v>0</v>
      </c>
      <c r="N5449" s="12">
        <v>0</v>
      </c>
      <c r="O5449" s="12">
        <v>0</v>
      </c>
      <c r="P5449" s="12">
        <v>0</v>
      </c>
      <c r="Q5449" s="12">
        <v>0</v>
      </c>
      <c r="R5449" s="12">
        <v>0</v>
      </c>
    </row>
    <row r="5450" spans="2:18" ht="15.75" hidden="1" thickBot="1" x14ac:dyDescent="0.3">
      <c r="B5450" s="15" t="s">
        <v>2120</v>
      </c>
      <c r="C5450" s="16" t="s">
        <v>2121</v>
      </c>
      <c r="D5450" s="17">
        <f t="shared" si="107"/>
        <v>0</v>
      </c>
      <c r="E5450" s="17">
        <f t="shared" si="107"/>
        <v>0</v>
      </c>
      <c r="F5450" s="17">
        <f t="shared" si="107"/>
        <v>0</v>
      </c>
      <c r="G5450" s="17">
        <f t="shared" si="107"/>
        <v>0</v>
      </c>
      <c r="H5450" s="17">
        <f t="shared" si="107"/>
        <v>0</v>
      </c>
      <c r="I5450" s="17">
        <v>0</v>
      </c>
      <c r="J5450" s="17">
        <v>0</v>
      </c>
      <c r="K5450" s="17">
        <v>0</v>
      </c>
      <c r="L5450" s="17">
        <v>0</v>
      </c>
      <c r="M5450" s="17">
        <v>0</v>
      </c>
      <c r="N5450" s="17">
        <v>0</v>
      </c>
      <c r="O5450" s="17">
        <v>0</v>
      </c>
      <c r="P5450" s="17">
        <v>0</v>
      </c>
      <c r="Q5450" s="17">
        <v>0</v>
      </c>
      <c r="R5450" s="17">
        <v>0</v>
      </c>
    </row>
    <row r="5451" spans="2:18" hidden="1" x14ac:dyDescent="0.25">
      <c r="B5451" s="11" t="s">
        <v>1</v>
      </c>
      <c r="C5451" s="13" t="s">
        <v>12</v>
      </c>
      <c r="D5451" s="12">
        <f t="shared" si="107"/>
        <v>0</v>
      </c>
      <c r="E5451" s="12">
        <f t="shared" si="107"/>
        <v>0</v>
      </c>
      <c r="F5451" s="12">
        <f t="shared" si="107"/>
        <v>0</v>
      </c>
      <c r="G5451" s="12">
        <f t="shared" si="107"/>
        <v>0</v>
      </c>
      <c r="H5451" s="12">
        <f t="shared" si="107"/>
        <v>0</v>
      </c>
      <c r="I5451" s="12">
        <v>0</v>
      </c>
      <c r="J5451" s="12">
        <v>0</v>
      </c>
      <c r="K5451" s="12">
        <v>0</v>
      </c>
      <c r="L5451" s="12">
        <v>0</v>
      </c>
      <c r="M5451" s="12">
        <v>0</v>
      </c>
      <c r="N5451" s="12">
        <v>0</v>
      </c>
      <c r="O5451" s="12">
        <v>0</v>
      </c>
      <c r="P5451" s="12">
        <v>0</v>
      </c>
      <c r="Q5451" s="12">
        <v>0</v>
      </c>
      <c r="R5451" s="12">
        <v>0</v>
      </c>
    </row>
    <row r="5452" spans="2:18" hidden="1" x14ac:dyDescent="0.25">
      <c r="B5452" s="8" t="s">
        <v>1</v>
      </c>
      <c r="C5452" s="10" t="s">
        <v>13</v>
      </c>
      <c r="D5452" s="9">
        <f t="shared" si="107"/>
        <v>0</v>
      </c>
      <c r="E5452" s="9">
        <f t="shared" si="107"/>
        <v>0</v>
      </c>
      <c r="F5452" s="9">
        <f t="shared" si="107"/>
        <v>0</v>
      </c>
      <c r="G5452" s="9">
        <f t="shared" si="107"/>
        <v>0</v>
      </c>
      <c r="H5452" s="9">
        <f t="shared" si="107"/>
        <v>0</v>
      </c>
      <c r="I5452" s="9">
        <v>0</v>
      </c>
      <c r="J5452" s="9">
        <v>0</v>
      </c>
      <c r="K5452" s="9">
        <v>0</v>
      </c>
      <c r="L5452" s="9">
        <v>0</v>
      </c>
      <c r="M5452" s="9">
        <v>0</v>
      </c>
      <c r="N5452" s="9">
        <v>0</v>
      </c>
      <c r="O5452" s="9">
        <v>0</v>
      </c>
      <c r="P5452" s="9">
        <v>0</v>
      </c>
      <c r="Q5452" s="9">
        <v>0</v>
      </c>
      <c r="R5452" s="9">
        <v>0</v>
      </c>
    </row>
    <row r="5453" spans="2:18" hidden="1" x14ac:dyDescent="0.25">
      <c r="B5453" s="8" t="s">
        <v>1</v>
      </c>
      <c r="C5453" s="10" t="s">
        <v>14</v>
      </c>
      <c r="D5453" s="9">
        <f t="shared" si="107"/>
        <v>0</v>
      </c>
      <c r="E5453" s="9">
        <f t="shared" si="107"/>
        <v>0</v>
      </c>
      <c r="F5453" s="9">
        <f t="shared" si="107"/>
        <v>0</v>
      </c>
      <c r="G5453" s="9">
        <f t="shared" si="107"/>
        <v>0</v>
      </c>
      <c r="H5453" s="9">
        <f t="shared" si="107"/>
        <v>0</v>
      </c>
      <c r="I5453" s="9">
        <v>0</v>
      </c>
      <c r="J5453" s="9">
        <v>0</v>
      </c>
      <c r="K5453" s="9">
        <v>0</v>
      </c>
      <c r="L5453" s="9">
        <v>0</v>
      </c>
      <c r="M5453" s="9">
        <v>0</v>
      </c>
      <c r="N5453" s="9">
        <v>0</v>
      </c>
      <c r="O5453" s="9">
        <v>0</v>
      </c>
      <c r="P5453" s="9">
        <v>0</v>
      </c>
      <c r="Q5453" s="9">
        <v>0</v>
      </c>
      <c r="R5453" s="9">
        <v>0</v>
      </c>
    </row>
    <row r="5454" spans="2:18" ht="15.75" hidden="1" thickBot="1" x14ac:dyDescent="0.3">
      <c r="B5454" s="15" t="s">
        <v>2122</v>
      </c>
      <c r="C5454" s="16" t="s">
        <v>2123</v>
      </c>
      <c r="D5454" s="17">
        <f t="shared" si="107"/>
        <v>0</v>
      </c>
      <c r="E5454" s="17">
        <f t="shared" si="107"/>
        <v>0</v>
      </c>
      <c r="F5454" s="17">
        <f t="shared" si="107"/>
        <v>0</v>
      </c>
      <c r="G5454" s="17">
        <f t="shared" si="107"/>
        <v>0</v>
      </c>
      <c r="H5454" s="17">
        <f t="shared" si="107"/>
        <v>0</v>
      </c>
      <c r="I5454" s="17">
        <v>0</v>
      </c>
      <c r="J5454" s="17">
        <v>0</v>
      </c>
      <c r="K5454" s="17">
        <v>0</v>
      </c>
      <c r="L5454" s="17">
        <v>0</v>
      </c>
      <c r="M5454" s="17">
        <v>0</v>
      </c>
      <c r="N5454" s="17">
        <v>0</v>
      </c>
      <c r="O5454" s="17">
        <v>0</v>
      </c>
      <c r="P5454" s="17">
        <v>0</v>
      </c>
      <c r="Q5454" s="17">
        <v>0</v>
      </c>
      <c r="R5454" s="17">
        <v>0</v>
      </c>
    </row>
    <row r="5455" spans="2:18" hidden="1" x14ac:dyDescent="0.25">
      <c r="B5455" s="11" t="s">
        <v>1</v>
      </c>
      <c r="C5455" s="13" t="s">
        <v>12</v>
      </c>
      <c r="D5455" s="12">
        <f t="shared" si="107"/>
        <v>0</v>
      </c>
      <c r="E5455" s="12">
        <f t="shared" si="107"/>
        <v>0</v>
      </c>
      <c r="F5455" s="12">
        <f t="shared" si="107"/>
        <v>0</v>
      </c>
      <c r="G5455" s="12">
        <f t="shared" si="107"/>
        <v>0</v>
      </c>
      <c r="H5455" s="12">
        <f t="shared" si="107"/>
        <v>0</v>
      </c>
      <c r="I5455" s="12">
        <v>0</v>
      </c>
      <c r="J5455" s="12">
        <v>0</v>
      </c>
      <c r="K5455" s="12">
        <v>0</v>
      </c>
      <c r="L5455" s="12">
        <v>0</v>
      </c>
      <c r="M5455" s="12">
        <v>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</row>
    <row r="5456" spans="2:18" hidden="1" x14ac:dyDescent="0.25">
      <c r="B5456" s="8" t="s">
        <v>1</v>
      </c>
      <c r="C5456" s="10" t="s">
        <v>13</v>
      </c>
      <c r="D5456" s="9">
        <f t="shared" si="107"/>
        <v>0</v>
      </c>
      <c r="E5456" s="9">
        <f t="shared" si="107"/>
        <v>0</v>
      </c>
      <c r="F5456" s="9">
        <f t="shared" si="107"/>
        <v>0</v>
      </c>
      <c r="G5456" s="9">
        <f t="shared" si="107"/>
        <v>0</v>
      </c>
      <c r="H5456" s="9">
        <f t="shared" si="107"/>
        <v>0</v>
      </c>
      <c r="I5456" s="9">
        <v>0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  <c r="Q5456" s="9">
        <v>0</v>
      </c>
      <c r="R5456" s="9">
        <v>0</v>
      </c>
    </row>
    <row r="5457" spans="2:18" hidden="1" x14ac:dyDescent="0.25">
      <c r="B5457" s="8" t="s">
        <v>1</v>
      </c>
      <c r="C5457" s="10" t="s">
        <v>14</v>
      </c>
      <c r="D5457" s="9">
        <f t="shared" si="107"/>
        <v>0</v>
      </c>
      <c r="E5457" s="9">
        <f t="shared" si="107"/>
        <v>0</v>
      </c>
      <c r="F5457" s="9">
        <f t="shared" si="107"/>
        <v>0</v>
      </c>
      <c r="G5457" s="9">
        <f t="shared" si="107"/>
        <v>0</v>
      </c>
      <c r="H5457" s="9">
        <f t="shared" si="107"/>
        <v>0</v>
      </c>
      <c r="I5457" s="9">
        <v>0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  <c r="Q5457" s="9">
        <v>0</v>
      </c>
      <c r="R5457" s="9">
        <v>0</v>
      </c>
    </row>
    <row r="5458" spans="2:18" ht="15.75" hidden="1" thickBot="1" x14ac:dyDescent="0.3">
      <c r="B5458" s="15" t="s">
        <v>2124</v>
      </c>
      <c r="C5458" s="16" t="s">
        <v>2125</v>
      </c>
      <c r="D5458" s="17">
        <f t="shared" si="107"/>
        <v>0</v>
      </c>
      <c r="E5458" s="17">
        <f t="shared" si="107"/>
        <v>0</v>
      </c>
      <c r="F5458" s="17">
        <f t="shared" si="107"/>
        <v>0</v>
      </c>
      <c r="G5458" s="17">
        <f t="shared" si="107"/>
        <v>0</v>
      </c>
      <c r="H5458" s="17">
        <f t="shared" si="107"/>
        <v>0</v>
      </c>
      <c r="I5458" s="17">
        <v>0</v>
      </c>
      <c r="J5458" s="17">
        <v>0</v>
      </c>
      <c r="K5458" s="17">
        <v>0</v>
      </c>
      <c r="L5458" s="17">
        <v>0</v>
      </c>
      <c r="M5458" s="17">
        <v>0</v>
      </c>
      <c r="N5458" s="17">
        <v>0</v>
      </c>
      <c r="O5458" s="17">
        <v>0</v>
      </c>
      <c r="P5458" s="17">
        <v>0</v>
      </c>
      <c r="Q5458" s="17">
        <v>0</v>
      </c>
      <c r="R5458" s="17">
        <v>0</v>
      </c>
    </row>
    <row r="5459" spans="2:18" hidden="1" x14ac:dyDescent="0.25">
      <c r="B5459" s="11" t="s">
        <v>1</v>
      </c>
      <c r="C5459" s="13" t="s">
        <v>12</v>
      </c>
      <c r="D5459" s="12">
        <f t="shared" si="107"/>
        <v>0</v>
      </c>
      <c r="E5459" s="12">
        <f t="shared" si="107"/>
        <v>0</v>
      </c>
      <c r="F5459" s="12">
        <f t="shared" si="107"/>
        <v>0</v>
      </c>
      <c r="G5459" s="12">
        <f t="shared" si="107"/>
        <v>0</v>
      </c>
      <c r="H5459" s="12">
        <f t="shared" si="107"/>
        <v>0</v>
      </c>
      <c r="I5459" s="12">
        <v>0</v>
      </c>
      <c r="J5459" s="12">
        <v>0</v>
      </c>
      <c r="K5459" s="12">
        <v>0</v>
      </c>
      <c r="L5459" s="12">
        <v>0</v>
      </c>
      <c r="M5459" s="12">
        <v>0</v>
      </c>
      <c r="N5459" s="12">
        <v>0</v>
      </c>
      <c r="O5459" s="12">
        <v>0</v>
      </c>
      <c r="P5459" s="12">
        <v>0</v>
      </c>
      <c r="Q5459" s="12">
        <v>0</v>
      </c>
      <c r="R5459" s="12">
        <v>0</v>
      </c>
    </row>
    <row r="5460" spans="2:18" hidden="1" x14ac:dyDescent="0.25">
      <c r="B5460" s="8" t="s">
        <v>1</v>
      </c>
      <c r="C5460" s="10" t="s">
        <v>14</v>
      </c>
      <c r="D5460" s="9">
        <f t="shared" si="107"/>
        <v>0</v>
      </c>
      <c r="E5460" s="9">
        <f t="shared" si="107"/>
        <v>0</v>
      </c>
      <c r="F5460" s="9">
        <f t="shared" si="107"/>
        <v>0</v>
      </c>
      <c r="G5460" s="9">
        <f t="shared" si="107"/>
        <v>0</v>
      </c>
      <c r="H5460" s="9">
        <f t="shared" si="107"/>
        <v>0</v>
      </c>
      <c r="I5460" s="9">
        <v>0</v>
      </c>
      <c r="J5460" s="9">
        <v>0</v>
      </c>
      <c r="K5460" s="9">
        <v>0</v>
      </c>
      <c r="L5460" s="9">
        <v>0</v>
      </c>
      <c r="M5460" s="9">
        <v>0</v>
      </c>
      <c r="N5460" s="9">
        <v>0</v>
      </c>
      <c r="O5460" s="9">
        <v>0</v>
      </c>
      <c r="P5460" s="9">
        <v>0</v>
      </c>
      <c r="Q5460" s="9">
        <v>0</v>
      </c>
      <c r="R5460" s="9">
        <v>0</v>
      </c>
    </row>
    <row r="5461" spans="2:18" ht="15.75" hidden="1" thickBot="1" x14ac:dyDescent="0.3">
      <c r="B5461" s="15" t="s">
        <v>2126</v>
      </c>
      <c r="C5461" s="16" t="s">
        <v>2127</v>
      </c>
      <c r="D5461" s="17">
        <f t="shared" si="107"/>
        <v>0</v>
      </c>
      <c r="E5461" s="17">
        <f t="shared" si="107"/>
        <v>0</v>
      </c>
      <c r="F5461" s="17">
        <f t="shared" si="107"/>
        <v>0</v>
      </c>
      <c r="G5461" s="17">
        <f t="shared" si="107"/>
        <v>0</v>
      </c>
      <c r="H5461" s="17">
        <f t="shared" si="107"/>
        <v>0</v>
      </c>
      <c r="I5461" s="17">
        <v>0</v>
      </c>
      <c r="J5461" s="17">
        <v>0</v>
      </c>
      <c r="K5461" s="17">
        <v>0</v>
      </c>
      <c r="L5461" s="17">
        <v>0</v>
      </c>
      <c r="M5461" s="17">
        <v>0</v>
      </c>
      <c r="N5461" s="17">
        <v>0</v>
      </c>
      <c r="O5461" s="17">
        <v>0</v>
      </c>
      <c r="P5461" s="17">
        <v>0</v>
      </c>
      <c r="Q5461" s="17">
        <v>0</v>
      </c>
      <c r="R5461" s="17">
        <v>0</v>
      </c>
    </row>
    <row r="5462" spans="2:18" hidden="1" x14ac:dyDescent="0.25">
      <c r="B5462" s="11" t="s">
        <v>1</v>
      </c>
      <c r="C5462" s="13" t="s">
        <v>12</v>
      </c>
      <c r="D5462" s="12">
        <f t="shared" si="107"/>
        <v>0</v>
      </c>
      <c r="E5462" s="12">
        <f t="shared" si="107"/>
        <v>0</v>
      </c>
      <c r="F5462" s="12">
        <f t="shared" si="107"/>
        <v>0</v>
      </c>
      <c r="G5462" s="12">
        <f t="shared" si="107"/>
        <v>0</v>
      </c>
      <c r="H5462" s="12">
        <f t="shared" si="107"/>
        <v>0</v>
      </c>
      <c r="I5462" s="12">
        <v>0</v>
      </c>
      <c r="J5462" s="12">
        <v>0</v>
      </c>
      <c r="K5462" s="12">
        <v>0</v>
      </c>
      <c r="L5462" s="12">
        <v>0</v>
      </c>
      <c r="M5462" s="12">
        <v>0</v>
      </c>
      <c r="N5462" s="12">
        <v>0</v>
      </c>
      <c r="O5462" s="12">
        <v>0</v>
      </c>
      <c r="P5462" s="12">
        <v>0</v>
      </c>
      <c r="Q5462" s="12">
        <v>0</v>
      </c>
      <c r="R5462" s="12">
        <v>0</v>
      </c>
    </row>
    <row r="5463" spans="2:18" hidden="1" x14ac:dyDescent="0.25">
      <c r="B5463" s="8" t="s">
        <v>1</v>
      </c>
      <c r="C5463" s="10" t="s">
        <v>13</v>
      </c>
      <c r="D5463" s="9">
        <f t="shared" si="107"/>
        <v>0</v>
      </c>
      <c r="E5463" s="9">
        <f t="shared" si="107"/>
        <v>0</v>
      </c>
      <c r="F5463" s="9">
        <f t="shared" si="107"/>
        <v>0</v>
      </c>
      <c r="G5463" s="9">
        <f t="shared" si="107"/>
        <v>0</v>
      </c>
      <c r="H5463" s="9">
        <f t="shared" si="107"/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0</v>
      </c>
      <c r="P5463" s="9">
        <v>0</v>
      </c>
      <c r="Q5463" s="9">
        <v>0</v>
      </c>
      <c r="R5463" s="9">
        <v>0</v>
      </c>
    </row>
    <row r="5464" spans="2:18" hidden="1" x14ac:dyDescent="0.25">
      <c r="B5464" s="8" t="s">
        <v>1</v>
      </c>
      <c r="C5464" s="10" t="s">
        <v>14</v>
      </c>
      <c r="D5464" s="9">
        <f t="shared" si="107"/>
        <v>0</v>
      </c>
      <c r="E5464" s="9">
        <f t="shared" si="107"/>
        <v>0</v>
      </c>
      <c r="F5464" s="9">
        <f t="shared" si="107"/>
        <v>0</v>
      </c>
      <c r="G5464" s="9">
        <f t="shared" si="107"/>
        <v>0</v>
      </c>
      <c r="H5464" s="9">
        <f t="shared" si="107"/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0</v>
      </c>
      <c r="P5464" s="9">
        <v>0</v>
      </c>
      <c r="Q5464" s="9">
        <v>0</v>
      </c>
      <c r="R5464" s="9">
        <v>0</v>
      </c>
    </row>
    <row r="5465" spans="2:18" hidden="1" x14ac:dyDescent="0.25">
      <c r="B5465" s="11" t="s">
        <v>1</v>
      </c>
      <c r="C5465" s="13" t="s">
        <v>20</v>
      </c>
      <c r="D5465" s="12">
        <f t="shared" si="107"/>
        <v>0</v>
      </c>
      <c r="E5465" s="12">
        <f t="shared" si="107"/>
        <v>0</v>
      </c>
      <c r="F5465" s="12">
        <f t="shared" si="107"/>
        <v>0</v>
      </c>
      <c r="G5465" s="12">
        <f t="shared" si="107"/>
        <v>0</v>
      </c>
      <c r="H5465" s="12">
        <f t="shared" si="107"/>
        <v>0</v>
      </c>
      <c r="I5465" s="12">
        <v>0</v>
      </c>
      <c r="J5465" s="12">
        <v>0</v>
      </c>
      <c r="K5465" s="12">
        <v>0</v>
      </c>
      <c r="L5465" s="12">
        <v>0</v>
      </c>
      <c r="M5465" s="12">
        <v>0</v>
      </c>
      <c r="N5465" s="12">
        <v>0</v>
      </c>
      <c r="O5465" s="12">
        <v>0</v>
      </c>
      <c r="P5465" s="12">
        <v>0</v>
      </c>
      <c r="Q5465" s="12">
        <v>0</v>
      </c>
      <c r="R5465" s="12">
        <v>0</v>
      </c>
    </row>
    <row r="5466" spans="2:18" ht="15.75" hidden="1" thickBot="1" x14ac:dyDescent="0.3">
      <c r="B5466" s="15" t="s">
        <v>2128</v>
      </c>
      <c r="C5466" s="16" t="s">
        <v>2129</v>
      </c>
      <c r="D5466" s="17">
        <f t="shared" si="107"/>
        <v>0</v>
      </c>
      <c r="E5466" s="17">
        <f t="shared" si="107"/>
        <v>0</v>
      </c>
      <c r="F5466" s="17">
        <f t="shared" si="107"/>
        <v>0</v>
      </c>
      <c r="G5466" s="17">
        <f t="shared" si="107"/>
        <v>0</v>
      </c>
      <c r="H5466" s="17">
        <f t="shared" si="107"/>
        <v>0</v>
      </c>
      <c r="I5466" s="17">
        <v>0</v>
      </c>
      <c r="J5466" s="17">
        <v>0</v>
      </c>
      <c r="K5466" s="17">
        <v>0</v>
      </c>
      <c r="L5466" s="17">
        <v>0</v>
      </c>
      <c r="M5466" s="17">
        <v>0</v>
      </c>
      <c r="N5466" s="17">
        <v>0</v>
      </c>
      <c r="O5466" s="17">
        <v>0</v>
      </c>
      <c r="P5466" s="17">
        <v>0</v>
      </c>
      <c r="Q5466" s="17">
        <v>0</v>
      </c>
      <c r="R5466" s="17">
        <v>0</v>
      </c>
    </row>
    <row r="5467" spans="2:18" hidden="1" x14ac:dyDescent="0.25">
      <c r="B5467" s="11" t="s">
        <v>1</v>
      </c>
      <c r="C5467" s="13" t="s">
        <v>12</v>
      </c>
      <c r="D5467" s="12">
        <f t="shared" si="107"/>
        <v>0</v>
      </c>
      <c r="E5467" s="12">
        <f t="shared" si="107"/>
        <v>0</v>
      </c>
      <c r="F5467" s="12">
        <f t="shared" si="107"/>
        <v>0</v>
      </c>
      <c r="G5467" s="12">
        <f t="shared" si="107"/>
        <v>0</v>
      </c>
      <c r="H5467" s="12">
        <f t="shared" si="107"/>
        <v>0</v>
      </c>
      <c r="I5467" s="12">
        <v>0</v>
      </c>
      <c r="J5467" s="12">
        <v>0</v>
      </c>
      <c r="K5467" s="12">
        <v>0</v>
      </c>
      <c r="L5467" s="12">
        <v>0</v>
      </c>
      <c r="M5467" s="12">
        <v>0</v>
      </c>
      <c r="N5467" s="12">
        <v>0</v>
      </c>
      <c r="O5467" s="12">
        <v>0</v>
      </c>
      <c r="P5467" s="12">
        <v>0</v>
      </c>
      <c r="Q5467" s="12">
        <v>0</v>
      </c>
      <c r="R5467" s="12">
        <v>0</v>
      </c>
    </row>
    <row r="5468" spans="2:18" hidden="1" x14ac:dyDescent="0.25">
      <c r="B5468" s="8" t="s">
        <v>1</v>
      </c>
      <c r="C5468" s="10" t="s">
        <v>13</v>
      </c>
      <c r="D5468" s="9">
        <f t="shared" si="107"/>
        <v>0</v>
      </c>
      <c r="E5468" s="9">
        <f t="shared" si="107"/>
        <v>0</v>
      </c>
      <c r="F5468" s="9">
        <f t="shared" si="107"/>
        <v>0</v>
      </c>
      <c r="G5468" s="9">
        <f t="shared" si="107"/>
        <v>0</v>
      </c>
      <c r="H5468" s="9">
        <f t="shared" si="107"/>
        <v>0</v>
      </c>
      <c r="I5468" s="9">
        <v>0</v>
      </c>
      <c r="J5468" s="9">
        <v>0</v>
      </c>
      <c r="K5468" s="9">
        <v>0</v>
      </c>
      <c r="L5468" s="9">
        <v>0</v>
      </c>
      <c r="M5468" s="9">
        <v>0</v>
      </c>
      <c r="N5468" s="9">
        <v>0</v>
      </c>
      <c r="O5468" s="9">
        <v>0</v>
      </c>
      <c r="P5468" s="9">
        <v>0</v>
      </c>
      <c r="Q5468" s="9">
        <v>0</v>
      </c>
      <c r="R5468" s="9">
        <v>0</v>
      </c>
    </row>
    <row r="5469" spans="2:18" hidden="1" x14ac:dyDescent="0.25">
      <c r="B5469" s="8" t="s">
        <v>1</v>
      </c>
      <c r="C5469" s="10" t="s">
        <v>14</v>
      </c>
      <c r="D5469" s="9">
        <f t="shared" si="107"/>
        <v>0</v>
      </c>
      <c r="E5469" s="9">
        <f t="shared" si="107"/>
        <v>0</v>
      </c>
      <c r="F5469" s="9">
        <f t="shared" si="107"/>
        <v>0</v>
      </c>
      <c r="G5469" s="9">
        <f t="shared" si="107"/>
        <v>0</v>
      </c>
      <c r="H5469" s="9">
        <f t="shared" si="107"/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0</v>
      </c>
      <c r="P5469" s="9">
        <v>0</v>
      </c>
      <c r="Q5469" s="9">
        <v>0</v>
      </c>
      <c r="R5469" s="9">
        <v>0</v>
      </c>
    </row>
    <row r="5470" spans="2:18" hidden="1" x14ac:dyDescent="0.25">
      <c r="B5470" s="8" t="s">
        <v>1</v>
      </c>
      <c r="C5470" s="10" t="s">
        <v>18</v>
      </c>
      <c r="D5470" s="9">
        <f t="shared" si="107"/>
        <v>0</v>
      </c>
      <c r="E5470" s="9">
        <f t="shared" si="107"/>
        <v>0</v>
      </c>
      <c r="F5470" s="9">
        <f t="shared" si="107"/>
        <v>0</v>
      </c>
      <c r="G5470" s="9">
        <f t="shared" si="107"/>
        <v>0</v>
      </c>
      <c r="H5470" s="9">
        <f t="shared" si="107"/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</row>
    <row r="5471" spans="2:18" hidden="1" x14ac:dyDescent="0.25">
      <c r="B5471" s="8" t="s">
        <v>1</v>
      </c>
      <c r="C5471" s="10" t="s">
        <v>19</v>
      </c>
      <c r="D5471" s="9">
        <f t="shared" si="107"/>
        <v>0</v>
      </c>
      <c r="E5471" s="9">
        <f t="shared" si="107"/>
        <v>0</v>
      </c>
      <c r="F5471" s="9">
        <f t="shared" si="107"/>
        <v>0</v>
      </c>
      <c r="G5471" s="9">
        <f t="shared" si="107"/>
        <v>0</v>
      </c>
      <c r="H5471" s="9">
        <f t="shared" si="107"/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  <c r="Q5471" s="9">
        <v>0</v>
      </c>
      <c r="R5471" s="9">
        <v>0</v>
      </c>
    </row>
    <row r="5472" spans="2:18" hidden="1" x14ac:dyDescent="0.25">
      <c r="B5472" s="11" t="s">
        <v>1</v>
      </c>
      <c r="C5472" s="13" t="s">
        <v>20</v>
      </c>
      <c r="D5472" s="12">
        <f t="shared" si="107"/>
        <v>0</v>
      </c>
      <c r="E5472" s="12">
        <f t="shared" si="107"/>
        <v>0</v>
      </c>
      <c r="F5472" s="12">
        <f t="shared" si="107"/>
        <v>0</v>
      </c>
      <c r="G5472" s="12">
        <f t="shared" si="107"/>
        <v>0</v>
      </c>
      <c r="H5472" s="12">
        <f t="shared" si="107"/>
        <v>0</v>
      </c>
      <c r="I5472" s="12">
        <v>0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0</v>
      </c>
      <c r="P5472" s="12">
        <v>0</v>
      </c>
      <c r="Q5472" s="12">
        <v>0</v>
      </c>
      <c r="R5472" s="12">
        <v>0</v>
      </c>
    </row>
    <row r="5473" spans="2:18" ht="15.75" hidden="1" thickBot="1" x14ac:dyDescent="0.3">
      <c r="B5473" s="15" t="s">
        <v>2130</v>
      </c>
      <c r="C5473" s="16" t="s">
        <v>2131</v>
      </c>
      <c r="D5473" s="17">
        <f t="shared" si="107"/>
        <v>0</v>
      </c>
      <c r="E5473" s="17">
        <f t="shared" si="107"/>
        <v>0</v>
      </c>
      <c r="F5473" s="17">
        <f t="shared" si="107"/>
        <v>0</v>
      </c>
      <c r="G5473" s="17">
        <f t="shared" si="107"/>
        <v>0</v>
      </c>
      <c r="H5473" s="17">
        <f t="shared" si="107"/>
        <v>0</v>
      </c>
      <c r="I5473" s="17">
        <v>0</v>
      </c>
      <c r="J5473" s="17">
        <v>0</v>
      </c>
      <c r="K5473" s="17">
        <v>0</v>
      </c>
      <c r="L5473" s="17">
        <v>0</v>
      </c>
      <c r="M5473" s="17">
        <v>0</v>
      </c>
      <c r="N5473" s="17">
        <v>0</v>
      </c>
      <c r="O5473" s="17">
        <v>0</v>
      </c>
      <c r="P5473" s="17">
        <v>0</v>
      </c>
      <c r="Q5473" s="17">
        <v>0</v>
      </c>
      <c r="R5473" s="17">
        <v>0</v>
      </c>
    </row>
    <row r="5474" spans="2:18" hidden="1" x14ac:dyDescent="0.25">
      <c r="B5474" s="11" t="s">
        <v>1</v>
      </c>
      <c r="C5474" s="13" t="s">
        <v>12</v>
      </c>
      <c r="D5474" s="12">
        <f t="shared" si="107"/>
        <v>0</v>
      </c>
      <c r="E5474" s="12">
        <f t="shared" si="107"/>
        <v>0</v>
      </c>
      <c r="F5474" s="12">
        <f t="shared" si="107"/>
        <v>0</v>
      </c>
      <c r="G5474" s="12">
        <f t="shared" si="107"/>
        <v>0</v>
      </c>
      <c r="H5474" s="12">
        <f t="shared" si="107"/>
        <v>0</v>
      </c>
      <c r="I5474" s="12">
        <v>0</v>
      </c>
      <c r="J5474" s="12">
        <v>0</v>
      </c>
      <c r="K5474" s="12">
        <v>0</v>
      </c>
      <c r="L5474" s="12">
        <v>0</v>
      </c>
      <c r="M5474" s="12">
        <v>0</v>
      </c>
      <c r="N5474" s="12">
        <v>0</v>
      </c>
      <c r="O5474" s="12">
        <v>0</v>
      </c>
      <c r="P5474" s="12">
        <v>0</v>
      </c>
      <c r="Q5474" s="12">
        <v>0</v>
      </c>
      <c r="R5474" s="12">
        <v>0</v>
      </c>
    </row>
    <row r="5475" spans="2:18" hidden="1" x14ac:dyDescent="0.25">
      <c r="B5475" s="8" t="s">
        <v>1</v>
      </c>
      <c r="C5475" s="10" t="s">
        <v>13</v>
      </c>
      <c r="D5475" s="9">
        <f t="shared" si="107"/>
        <v>0</v>
      </c>
      <c r="E5475" s="9">
        <f t="shared" si="107"/>
        <v>0</v>
      </c>
      <c r="F5475" s="9">
        <f t="shared" si="107"/>
        <v>0</v>
      </c>
      <c r="G5475" s="9">
        <f t="shared" si="107"/>
        <v>0</v>
      </c>
      <c r="H5475" s="9">
        <f t="shared" si="107"/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</row>
    <row r="5476" spans="2:18" hidden="1" x14ac:dyDescent="0.25">
      <c r="B5476" s="8" t="s">
        <v>1</v>
      </c>
      <c r="C5476" s="10" t="s">
        <v>14</v>
      </c>
      <c r="D5476" s="9">
        <f t="shared" si="107"/>
        <v>0</v>
      </c>
      <c r="E5476" s="9">
        <f t="shared" si="107"/>
        <v>0</v>
      </c>
      <c r="F5476" s="9">
        <f t="shared" si="107"/>
        <v>0</v>
      </c>
      <c r="G5476" s="9">
        <f t="shared" si="107"/>
        <v>0</v>
      </c>
      <c r="H5476" s="9">
        <f t="shared" si="107"/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</row>
    <row r="5477" spans="2:18" hidden="1" x14ac:dyDescent="0.25">
      <c r="B5477" s="8" t="s">
        <v>1</v>
      </c>
      <c r="C5477" s="10" t="s">
        <v>19</v>
      </c>
      <c r="D5477" s="9">
        <f t="shared" si="107"/>
        <v>0</v>
      </c>
      <c r="E5477" s="9">
        <f t="shared" si="107"/>
        <v>0</v>
      </c>
      <c r="F5477" s="9">
        <f t="shared" si="107"/>
        <v>0</v>
      </c>
      <c r="G5477" s="9">
        <f t="shared" si="107"/>
        <v>0</v>
      </c>
      <c r="H5477" s="9">
        <f t="shared" si="107"/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</row>
    <row r="5478" spans="2:18" hidden="1" x14ac:dyDescent="0.25">
      <c r="B5478" s="11" t="s">
        <v>1</v>
      </c>
      <c r="C5478" s="13" t="s">
        <v>20</v>
      </c>
      <c r="D5478" s="12">
        <f t="shared" si="107"/>
        <v>0</v>
      </c>
      <c r="E5478" s="12">
        <f t="shared" si="107"/>
        <v>0</v>
      </c>
      <c r="F5478" s="12">
        <f t="shared" si="107"/>
        <v>0</v>
      </c>
      <c r="G5478" s="12">
        <f t="shared" si="107"/>
        <v>0</v>
      </c>
      <c r="H5478" s="12">
        <f t="shared" si="107"/>
        <v>0</v>
      </c>
      <c r="I5478" s="12">
        <v>0</v>
      </c>
      <c r="J5478" s="12">
        <v>0</v>
      </c>
      <c r="K5478" s="12">
        <v>0</v>
      </c>
      <c r="L5478" s="12">
        <v>0</v>
      </c>
      <c r="M5478" s="12">
        <v>0</v>
      </c>
      <c r="N5478" s="12">
        <v>0</v>
      </c>
      <c r="O5478" s="12">
        <v>0</v>
      </c>
      <c r="P5478" s="12">
        <v>0</v>
      </c>
      <c r="Q5478" s="12">
        <v>0</v>
      </c>
      <c r="R5478" s="12">
        <v>0</v>
      </c>
    </row>
    <row r="5479" spans="2:18" ht="30.75" thickBot="1" x14ac:dyDescent="0.3">
      <c r="B5479" s="15" t="s">
        <v>2132</v>
      </c>
      <c r="C5479" s="16" t="s">
        <v>2133</v>
      </c>
      <c r="D5479" s="17">
        <f t="shared" ref="D5479:H5529" si="108">I5479+N5479</f>
        <v>69000000</v>
      </c>
      <c r="E5479" s="17">
        <f t="shared" si="108"/>
        <v>8150000</v>
      </c>
      <c r="F5479" s="17">
        <f t="shared" si="108"/>
        <v>9950000</v>
      </c>
      <c r="G5479" s="17">
        <f t="shared" si="108"/>
        <v>16300000</v>
      </c>
      <c r="H5479" s="17">
        <f t="shared" si="108"/>
        <v>34600000</v>
      </c>
      <c r="I5479" s="17">
        <v>15000000</v>
      </c>
      <c r="J5479" s="17">
        <v>500000</v>
      </c>
      <c r="K5479" s="17">
        <v>2500000</v>
      </c>
      <c r="L5479" s="17">
        <v>2500000</v>
      </c>
      <c r="M5479" s="17">
        <v>9500000</v>
      </c>
      <c r="N5479" s="17">
        <v>54000000</v>
      </c>
      <c r="O5479" s="17">
        <v>7650000</v>
      </c>
      <c r="P5479" s="17">
        <v>7450000</v>
      </c>
      <c r="Q5479" s="17">
        <v>13800000</v>
      </c>
      <c r="R5479" s="17">
        <v>25100000</v>
      </c>
    </row>
    <row r="5480" spans="2:18" ht="15.75" thickTop="1" x14ac:dyDescent="0.25">
      <c r="B5480" s="11" t="s">
        <v>1</v>
      </c>
      <c r="C5480" s="13" t="s">
        <v>12</v>
      </c>
      <c r="D5480" s="12">
        <f t="shared" si="108"/>
        <v>19000000</v>
      </c>
      <c r="E5480" s="12">
        <f t="shared" si="108"/>
        <v>1150000</v>
      </c>
      <c r="F5480" s="12">
        <f t="shared" si="108"/>
        <v>2650000</v>
      </c>
      <c r="G5480" s="12">
        <f t="shared" si="108"/>
        <v>3800000</v>
      </c>
      <c r="H5480" s="12">
        <f t="shared" si="108"/>
        <v>11400000</v>
      </c>
      <c r="I5480" s="12">
        <v>15000000</v>
      </c>
      <c r="J5480" s="12">
        <v>500000</v>
      </c>
      <c r="K5480" s="12">
        <v>2500000</v>
      </c>
      <c r="L5480" s="12">
        <v>2500000</v>
      </c>
      <c r="M5480" s="12">
        <v>9500000</v>
      </c>
      <c r="N5480" s="12">
        <v>4000000</v>
      </c>
      <c r="O5480" s="12">
        <v>650000</v>
      </c>
      <c r="P5480" s="12">
        <v>150000</v>
      </c>
      <c r="Q5480" s="12">
        <v>1300000</v>
      </c>
      <c r="R5480" s="12">
        <v>1900000</v>
      </c>
    </row>
    <row r="5481" spans="2:18" hidden="1" x14ac:dyDescent="0.25">
      <c r="B5481" s="8" t="s">
        <v>1</v>
      </c>
      <c r="C5481" s="10" t="s">
        <v>15</v>
      </c>
      <c r="D5481" s="9">
        <f t="shared" si="108"/>
        <v>0</v>
      </c>
      <c r="E5481" s="9">
        <f t="shared" si="108"/>
        <v>0</v>
      </c>
      <c r="F5481" s="9">
        <f t="shared" si="108"/>
        <v>0</v>
      </c>
      <c r="G5481" s="9">
        <f t="shared" si="108"/>
        <v>0</v>
      </c>
      <c r="H5481" s="9">
        <f t="shared" si="108"/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</row>
    <row r="5482" spans="2:18" x14ac:dyDescent="0.25">
      <c r="B5482" s="8" t="s">
        <v>1</v>
      </c>
      <c r="C5482" s="10" t="s">
        <v>17</v>
      </c>
      <c r="D5482" s="9">
        <f t="shared" si="108"/>
        <v>17500000</v>
      </c>
      <c r="E5482" s="9">
        <f t="shared" si="108"/>
        <v>650000</v>
      </c>
      <c r="F5482" s="9">
        <f t="shared" si="108"/>
        <v>2650000</v>
      </c>
      <c r="G5482" s="9">
        <f t="shared" si="108"/>
        <v>3300000</v>
      </c>
      <c r="H5482" s="9">
        <f t="shared" si="108"/>
        <v>10900000</v>
      </c>
      <c r="I5482" s="9">
        <v>13500000</v>
      </c>
      <c r="J5482" s="9">
        <v>0</v>
      </c>
      <c r="K5482" s="9">
        <v>2500000</v>
      </c>
      <c r="L5482" s="9">
        <v>2000000</v>
      </c>
      <c r="M5482" s="9">
        <v>9000000</v>
      </c>
      <c r="N5482" s="9">
        <v>4000000</v>
      </c>
      <c r="O5482" s="9">
        <v>650000</v>
      </c>
      <c r="P5482" s="9">
        <v>150000</v>
      </c>
      <c r="Q5482" s="9">
        <v>1300000</v>
      </c>
      <c r="R5482" s="9">
        <v>1900000</v>
      </c>
    </row>
    <row r="5483" spans="2:18" hidden="1" x14ac:dyDescent="0.25">
      <c r="B5483" s="8" t="s">
        <v>1</v>
      </c>
      <c r="C5483" s="10" t="s">
        <v>18</v>
      </c>
      <c r="D5483" s="9">
        <f t="shared" si="108"/>
        <v>0</v>
      </c>
      <c r="E5483" s="9">
        <f t="shared" si="108"/>
        <v>0</v>
      </c>
      <c r="F5483" s="9">
        <f t="shared" si="108"/>
        <v>0</v>
      </c>
      <c r="G5483" s="9">
        <f t="shared" si="108"/>
        <v>0</v>
      </c>
      <c r="H5483" s="9">
        <f t="shared" si="108"/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0</v>
      </c>
      <c r="P5483" s="9">
        <v>0</v>
      </c>
      <c r="Q5483" s="9">
        <v>0</v>
      </c>
      <c r="R5483" s="9">
        <v>0</v>
      </c>
    </row>
    <row r="5484" spans="2:18" x14ac:dyDescent="0.25">
      <c r="B5484" s="8" t="s">
        <v>1</v>
      </c>
      <c r="C5484" s="10" t="s">
        <v>19</v>
      </c>
      <c r="D5484" s="9">
        <f t="shared" si="108"/>
        <v>1500000</v>
      </c>
      <c r="E5484" s="9">
        <f t="shared" si="108"/>
        <v>500000</v>
      </c>
      <c r="F5484" s="9">
        <f t="shared" si="108"/>
        <v>0</v>
      </c>
      <c r="G5484" s="9">
        <f t="shared" si="108"/>
        <v>500000</v>
      </c>
      <c r="H5484" s="9">
        <f t="shared" si="108"/>
        <v>500000</v>
      </c>
      <c r="I5484" s="9">
        <v>1500000</v>
      </c>
      <c r="J5484" s="9">
        <v>500000</v>
      </c>
      <c r="K5484" s="9">
        <v>0</v>
      </c>
      <c r="L5484" s="9">
        <v>500000</v>
      </c>
      <c r="M5484" s="9">
        <v>500000</v>
      </c>
      <c r="N5484" s="9">
        <v>0</v>
      </c>
      <c r="O5484" s="9">
        <v>0</v>
      </c>
      <c r="P5484" s="9">
        <v>0</v>
      </c>
      <c r="Q5484" s="9">
        <v>0</v>
      </c>
      <c r="R5484" s="9">
        <v>0</v>
      </c>
    </row>
    <row r="5485" spans="2:18" x14ac:dyDescent="0.25">
      <c r="B5485" s="11" t="s">
        <v>1</v>
      </c>
      <c r="C5485" s="13" t="s">
        <v>21</v>
      </c>
      <c r="D5485" s="12">
        <f t="shared" si="108"/>
        <v>50000000</v>
      </c>
      <c r="E5485" s="12">
        <f t="shared" si="108"/>
        <v>7000000</v>
      </c>
      <c r="F5485" s="12">
        <f t="shared" si="108"/>
        <v>7300000</v>
      </c>
      <c r="G5485" s="12">
        <f t="shared" si="108"/>
        <v>12500000</v>
      </c>
      <c r="H5485" s="12">
        <f t="shared" si="108"/>
        <v>23200000</v>
      </c>
      <c r="I5485" s="12">
        <v>0</v>
      </c>
      <c r="J5485" s="12">
        <v>0</v>
      </c>
      <c r="K5485" s="12">
        <v>0</v>
      </c>
      <c r="L5485" s="12">
        <v>0</v>
      </c>
      <c r="M5485" s="12">
        <v>0</v>
      </c>
      <c r="N5485" s="12">
        <v>50000000</v>
      </c>
      <c r="O5485" s="12">
        <v>7000000</v>
      </c>
      <c r="P5485" s="12">
        <v>7300000</v>
      </c>
      <c r="Q5485" s="12">
        <v>12500000</v>
      </c>
      <c r="R5485" s="12">
        <v>23200000</v>
      </c>
    </row>
    <row r="5486" spans="2:18" hidden="1" x14ac:dyDescent="0.25">
      <c r="B5486" s="11" t="s">
        <v>1</v>
      </c>
      <c r="C5486" s="13" t="s">
        <v>22</v>
      </c>
      <c r="D5486" s="12">
        <f t="shared" si="108"/>
        <v>0</v>
      </c>
      <c r="E5486" s="12">
        <f t="shared" si="108"/>
        <v>0</v>
      </c>
      <c r="F5486" s="12">
        <f t="shared" si="108"/>
        <v>0</v>
      </c>
      <c r="G5486" s="12">
        <f t="shared" si="108"/>
        <v>0</v>
      </c>
      <c r="H5486" s="12">
        <f t="shared" si="108"/>
        <v>0</v>
      </c>
      <c r="I5486" s="12">
        <v>0</v>
      </c>
      <c r="J5486" s="12">
        <v>0</v>
      </c>
      <c r="K5486" s="12">
        <v>0</v>
      </c>
      <c r="L5486" s="12">
        <v>0</v>
      </c>
      <c r="M5486" s="12">
        <v>0</v>
      </c>
      <c r="N5486" s="12">
        <v>0</v>
      </c>
      <c r="O5486" s="12">
        <v>0</v>
      </c>
      <c r="P5486" s="12">
        <v>0</v>
      </c>
      <c r="Q5486" s="12">
        <v>0</v>
      </c>
      <c r="R5486" s="12">
        <v>0</v>
      </c>
    </row>
    <row r="5487" spans="2:18" ht="30.75" hidden="1" thickBot="1" x14ac:dyDescent="0.3">
      <c r="B5487" s="15" t="s">
        <v>2134</v>
      </c>
      <c r="C5487" s="16" t="s">
        <v>2135</v>
      </c>
      <c r="D5487" s="17">
        <f t="shared" si="108"/>
        <v>0</v>
      </c>
      <c r="E5487" s="17">
        <f t="shared" si="108"/>
        <v>0</v>
      </c>
      <c r="F5487" s="17">
        <f t="shared" si="108"/>
        <v>0</v>
      </c>
      <c r="G5487" s="17">
        <f t="shared" si="108"/>
        <v>0</v>
      </c>
      <c r="H5487" s="17">
        <f t="shared" si="108"/>
        <v>0</v>
      </c>
      <c r="I5487" s="17">
        <v>0</v>
      </c>
      <c r="J5487" s="17">
        <v>0</v>
      </c>
      <c r="K5487" s="17">
        <v>0</v>
      </c>
      <c r="L5487" s="17">
        <v>0</v>
      </c>
      <c r="M5487" s="17">
        <v>0</v>
      </c>
      <c r="N5487" s="17">
        <v>0</v>
      </c>
      <c r="O5487" s="17">
        <v>0</v>
      </c>
      <c r="P5487" s="17">
        <v>0</v>
      </c>
      <c r="Q5487" s="17">
        <v>0</v>
      </c>
      <c r="R5487" s="17">
        <v>0</v>
      </c>
    </row>
    <row r="5488" spans="2:18" hidden="1" x14ac:dyDescent="0.25">
      <c r="B5488" s="11" t="s">
        <v>1</v>
      </c>
      <c r="C5488" s="13" t="s">
        <v>12</v>
      </c>
      <c r="D5488" s="12">
        <f t="shared" si="108"/>
        <v>0</v>
      </c>
      <c r="E5488" s="12">
        <f t="shared" si="108"/>
        <v>0</v>
      </c>
      <c r="F5488" s="12">
        <f t="shared" si="108"/>
        <v>0</v>
      </c>
      <c r="G5488" s="12">
        <f t="shared" si="108"/>
        <v>0</v>
      </c>
      <c r="H5488" s="12">
        <f t="shared" si="108"/>
        <v>0</v>
      </c>
      <c r="I5488" s="12">
        <v>0</v>
      </c>
      <c r="J5488" s="12">
        <v>0</v>
      </c>
      <c r="K5488" s="12">
        <v>0</v>
      </c>
      <c r="L5488" s="12">
        <v>0</v>
      </c>
      <c r="M5488" s="12">
        <v>0</v>
      </c>
      <c r="N5488" s="12">
        <v>0</v>
      </c>
      <c r="O5488" s="12">
        <v>0</v>
      </c>
      <c r="P5488" s="12">
        <v>0</v>
      </c>
      <c r="Q5488" s="12">
        <v>0</v>
      </c>
      <c r="R5488" s="12">
        <v>0</v>
      </c>
    </row>
    <row r="5489" spans="2:18" hidden="1" x14ac:dyDescent="0.25">
      <c r="B5489" s="8" t="s">
        <v>1</v>
      </c>
      <c r="C5489" s="10" t="s">
        <v>15</v>
      </c>
      <c r="D5489" s="9">
        <f t="shared" si="108"/>
        <v>0</v>
      </c>
      <c r="E5489" s="9">
        <f t="shared" si="108"/>
        <v>0</v>
      </c>
      <c r="F5489" s="9">
        <f t="shared" si="108"/>
        <v>0</v>
      </c>
      <c r="G5489" s="9">
        <f t="shared" si="108"/>
        <v>0</v>
      </c>
      <c r="H5489" s="9">
        <f t="shared" si="108"/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  <c r="Q5489" s="9">
        <v>0</v>
      </c>
      <c r="R5489" s="9">
        <v>0</v>
      </c>
    </row>
    <row r="5490" spans="2:18" hidden="1" x14ac:dyDescent="0.25">
      <c r="B5490" s="11" t="s">
        <v>1</v>
      </c>
      <c r="C5490" s="13" t="s">
        <v>22</v>
      </c>
      <c r="D5490" s="12">
        <f t="shared" si="108"/>
        <v>0</v>
      </c>
      <c r="E5490" s="12">
        <f t="shared" si="108"/>
        <v>0</v>
      </c>
      <c r="F5490" s="12">
        <f t="shared" si="108"/>
        <v>0</v>
      </c>
      <c r="G5490" s="12">
        <f t="shared" si="108"/>
        <v>0</v>
      </c>
      <c r="H5490" s="12">
        <f t="shared" si="108"/>
        <v>0</v>
      </c>
      <c r="I5490" s="12">
        <v>0</v>
      </c>
      <c r="J5490" s="12">
        <v>0</v>
      </c>
      <c r="K5490" s="12">
        <v>0</v>
      </c>
      <c r="L5490" s="12">
        <v>0</v>
      </c>
      <c r="M5490" s="12">
        <v>0</v>
      </c>
      <c r="N5490" s="12">
        <v>0</v>
      </c>
      <c r="O5490" s="12">
        <v>0</v>
      </c>
      <c r="P5490" s="12">
        <v>0</v>
      </c>
      <c r="Q5490" s="12">
        <v>0</v>
      </c>
      <c r="R5490" s="12">
        <v>0</v>
      </c>
    </row>
    <row r="5491" spans="2:18" ht="30.75" hidden="1" thickBot="1" x14ac:dyDescent="0.3">
      <c r="B5491" s="15" t="s">
        <v>2136</v>
      </c>
      <c r="C5491" s="16" t="s">
        <v>2137</v>
      </c>
      <c r="D5491" s="17">
        <f t="shared" si="108"/>
        <v>0</v>
      </c>
      <c r="E5491" s="17">
        <f t="shared" si="108"/>
        <v>0</v>
      </c>
      <c r="F5491" s="17">
        <f t="shared" si="108"/>
        <v>0</v>
      </c>
      <c r="G5491" s="17">
        <f t="shared" si="108"/>
        <v>0</v>
      </c>
      <c r="H5491" s="17">
        <f t="shared" si="108"/>
        <v>0</v>
      </c>
      <c r="I5491" s="17">
        <v>0</v>
      </c>
      <c r="J5491" s="17">
        <v>0</v>
      </c>
      <c r="K5491" s="17">
        <v>0</v>
      </c>
      <c r="L5491" s="17">
        <v>0</v>
      </c>
      <c r="M5491" s="17">
        <v>0</v>
      </c>
      <c r="N5491" s="17">
        <v>0</v>
      </c>
      <c r="O5491" s="17">
        <v>0</v>
      </c>
      <c r="P5491" s="17">
        <v>0</v>
      </c>
      <c r="Q5491" s="17">
        <v>0</v>
      </c>
      <c r="R5491" s="17">
        <v>0</v>
      </c>
    </row>
    <row r="5492" spans="2:18" hidden="1" x14ac:dyDescent="0.25">
      <c r="B5492" s="11" t="s">
        <v>1</v>
      </c>
      <c r="C5492" s="13" t="s">
        <v>12</v>
      </c>
      <c r="D5492" s="12">
        <f t="shared" si="108"/>
        <v>0</v>
      </c>
      <c r="E5492" s="12">
        <f t="shared" si="108"/>
        <v>0</v>
      </c>
      <c r="F5492" s="12">
        <f t="shared" si="108"/>
        <v>0</v>
      </c>
      <c r="G5492" s="12">
        <f t="shared" si="108"/>
        <v>0</v>
      </c>
      <c r="H5492" s="12">
        <f t="shared" si="108"/>
        <v>0</v>
      </c>
      <c r="I5492" s="12">
        <v>0</v>
      </c>
      <c r="J5492" s="12">
        <v>0</v>
      </c>
      <c r="K5492" s="12">
        <v>0</v>
      </c>
      <c r="L5492" s="12">
        <v>0</v>
      </c>
      <c r="M5492" s="12">
        <v>0</v>
      </c>
      <c r="N5492" s="12">
        <v>0</v>
      </c>
      <c r="O5492" s="12">
        <v>0</v>
      </c>
      <c r="P5492" s="12">
        <v>0</v>
      </c>
      <c r="Q5492" s="12">
        <v>0</v>
      </c>
      <c r="R5492" s="12">
        <v>0</v>
      </c>
    </row>
    <row r="5493" spans="2:18" hidden="1" x14ac:dyDescent="0.25">
      <c r="B5493" s="8" t="s">
        <v>1</v>
      </c>
      <c r="C5493" s="10" t="s">
        <v>15</v>
      </c>
      <c r="D5493" s="9">
        <f t="shared" si="108"/>
        <v>0</v>
      </c>
      <c r="E5493" s="9">
        <f t="shared" si="108"/>
        <v>0</v>
      </c>
      <c r="F5493" s="9">
        <f t="shared" si="108"/>
        <v>0</v>
      </c>
      <c r="G5493" s="9">
        <f t="shared" si="108"/>
        <v>0</v>
      </c>
      <c r="H5493" s="9">
        <f t="shared" si="108"/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</row>
    <row r="5494" spans="2:18" hidden="1" x14ac:dyDescent="0.25">
      <c r="B5494" s="11" t="s">
        <v>1</v>
      </c>
      <c r="C5494" s="13" t="s">
        <v>22</v>
      </c>
      <c r="D5494" s="12">
        <f t="shared" si="108"/>
        <v>0</v>
      </c>
      <c r="E5494" s="12">
        <f t="shared" si="108"/>
        <v>0</v>
      </c>
      <c r="F5494" s="12">
        <f t="shared" si="108"/>
        <v>0</v>
      </c>
      <c r="G5494" s="12">
        <f t="shared" si="108"/>
        <v>0</v>
      </c>
      <c r="H5494" s="12">
        <f t="shared" si="108"/>
        <v>0</v>
      </c>
      <c r="I5494" s="12">
        <v>0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0</v>
      </c>
      <c r="P5494" s="12">
        <v>0</v>
      </c>
      <c r="Q5494" s="12">
        <v>0</v>
      </c>
      <c r="R5494" s="12">
        <v>0</v>
      </c>
    </row>
    <row r="5495" spans="2:18" ht="30.75" hidden="1" thickBot="1" x14ac:dyDescent="0.3">
      <c r="B5495" s="15" t="s">
        <v>2138</v>
      </c>
      <c r="C5495" s="16" t="s">
        <v>2139</v>
      </c>
      <c r="D5495" s="17">
        <f t="shared" si="108"/>
        <v>0</v>
      </c>
      <c r="E5495" s="17">
        <f t="shared" si="108"/>
        <v>0</v>
      </c>
      <c r="F5495" s="17">
        <f t="shared" si="108"/>
        <v>0</v>
      </c>
      <c r="G5495" s="17">
        <f t="shared" si="108"/>
        <v>0</v>
      </c>
      <c r="H5495" s="17">
        <f t="shared" si="108"/>
        <v>0</v>
      </c>
      <c r="I5495" s="17">
        <v>0</v>
      </c>
      <c r="J5495" s="17">
        <v>0</v>
      </c>
      <c r="K5495" s="17">
        <v>0</v>
      </c>
      <c r="L5495" s="17">
        <v>0</v>
      </c>
      <c r="M5495" s="17">
        <v>0</v>
      </c>
      <c r="N5495" s="17">
        <v>0</v>
      </c>
      <c r="O5495" s="17">
        <v>0</v>
      </c>
      <c r="P5495" s="17">
        <v>0</v>
      </c>
      <c r="Q5495" s="17">
        <v>0</v>
      </c>
      <c r="R5495" s="17">
        <v>0</v>
      </c>
    </row>
    <row r="5496" spans="2:18" hidden="1" x14ac:dyDescent="0.25">
      <c r="B5496" s="11" t="s">
        <v>1</v>
      </c>
      <c r="C5496" s="13" t="s">
        <v>12</v>
      </c>
      <c r="D5496" s="12">
        <f t="shared" si="108"/>
        <v>0</v>
      </c>
      <c r="E5496" s="12">
        <f t="shared" si="108"/>
        <v>0</v>
      </c>
      <c r="F5496" s="12">
        <f t="shared" si="108"/>
        <v>0</v>
      </c>
      <c r="G5496" s="12">
        <f t="shared" si="108"/>
        <v>0</v>
      </c>
      <c r="H5496" s="12">
        <f t="shared" si="108"/>
        <v>0</v>
      </c>
      <c r="I5496" s="12">
        <v>0</v>
      </c>
      <c r="J5496" s="12">
        <v>0</v>
      </c>
      <c r="K5496" s="12">
        <v>0</v>
      </c>
      <c r="L5496" s="12">
        <v>0</v>
      </c>
      <c r="M5496" s="12">
        <v>0</v>
      </c>
      <c r="N5496" s="12">
        <v>0</v>
      </c>
      <c r="O5496" s="12">
        <v>0</v>
      </c>
      <c r="P5496" s="12">
        <v>0</v>
      </c>
      <c r="Q5496" s="12">
        <v>0</v>
      </c>
      <c r="R5496" s="12">
        <v>0</v>
      </c>
    </row>
    <row r="5497" spans="2:18" hidden="1" x14ac:dyDescent="0.25">
      <c r="B5497" s="8" t="s">
        <v>1</v>
      </c>
      <c r="C5497" s="10" t="s">
        <v>17</v>
      </c>
      <c r="D5497" s="9">
        <f t="shared" si="108"/>
        <v>0</v>
      </c>
      <c r="E5497" s="9">
        <f t="shared" si="108"/>
        <v>0</v>
      </c>
      <c r="F5497" s="9">
        <f t="shared" si="108"/>
        <v>0</v>
      </c>
      <c r="G5497" s="9">
        <f t="shared" si="108"/>
        <v>0</v>
      </c>
      <c r="H5497" s="9">
        <f t="shared" si="108"/>
        <v>0</v>
      </c>
      <c r="I5497" s="9">
        <v>0</v>
      </c>
      <c r="J5497" s="9">
        <v>0</v>
      </c>
      <c r="K5497" s="9">
        <v>0</v>
      </c>
      <c r="L5497" s="9">
        <v>0</v>
      </c>
      <c r="M5497" s="9">
        <v>0</v>
      </c>
      <c r="N5497" s="9">
        <v>0</v>
      </c>
      <c r="O5497" s="9">
        <v>0</v>
      </c>
      <c r="P5497" s="9">
        <v>0</v>
      </c>
      <c r="Q5497" s="9">
        <v>0</v>
      </c>
      <c r="R5497" s="9">
        <v>0</v>
      </c>
    </row>
    <row r="5498" spans="2:18" ht="30.75" hidden="1" thickBot="1" x14ac:dyDescent="0.3">
      <c r="B5498" s="15" t="s">
        <v>2140</v>
      </c>
      <c r="C5498" s="16" t="s">
        <v>2141</v>
      </c>
      <c r="D5498" s="17">
        <f t="shared" si="108"/>
        <v>0</v>
      </c>
      <c r="E5498" s="17">
        <f t="shared" si="108"/>
        <v>0</v>
      </c>
      <c r="F5498" s="17">
        <f t="shared" si="108"/>
        <v>0</v>
      </c>
      <c r="G5498" s="17">
        <f t="shared" si="108"/>
        <v>0</v>
      </c>
      <c r="H5498" s="17">
        <f t="shared" si="108"/>
        <v>0</v>
      </c>
      <c r="I5498" s="17">
        <v>0</v>
      </c>
      <c r="J5498" s="17">
        <v>0</v>
      </c>
      <c r="K5498" s="17">
        <v>0</v>
      </c>
      <c r="L5498" s="17">
        <v>0</v>
      </c>
      <c r="M5498" s="17">
        <v>0</v>
      </c>
      <c r="N5498" s="17">
        <v>0</v>
      </c>
      <c r="O5498" s="17">
        <v>0</v>
      </c>
      <c r="P5498" s="17">
        <v>0</v>
      </c>
      <c r="Q5498" s="17">
        <v>0</v>
      </c>
      <c r="R5498" s="17">
        <v>0</v>
      </c>
    </row>
    <row r="5499" spans="2:18" hidden="1" x14ac:dyDescent="0.25">
      <c r="B5499" s="11" t="s">
        <v>1</v>
      </c>
      <c r="C5499" s="13" t="s">
        <v>12</v>
      </c>
      <c r="D5499" s="12">
        <f t="shared" si="108"/>
        <v>0</v>
      </c>
      <c r="E5499" s="12">
        <f t="shared" si="108"/>
        <v>0</v>
      </c>
      <c r="F5499" s="12">
        <f t="shared" si="108"/>
        <v>0</v>
      </c>
      <c r="G5499" s="12">
        <f t="shared" si="108"/>
        <v>0</v>
      </c>
      <c r="H5499" s="12">
        <f t="shared" si="108"/>
        <v>0</v>
      </c>
      <c r="I5499" s="12">
        <v>0</v>
      </c>
      <c r="J5499" s="12">
        <v>0</v>
      </c>
      <c r="K5499" s="12">
        <v>0</v>
      </c>
      <c r="L5499" s="12">
        <v>0</v>
      </c>
      <c r="M5499" s="12">
        <v>0</v>
      </c>
      <c r="N5499" s="12">
        <v>0</v>
      </c>
      <c r="O5499" s="12">
        <v>0</v>
      </c>
      <c r="P5499" s="12">
        <v>0</v>
      </c>
      <c r="Q5499" s="12">
        <v>0</v>
      </c>
      <c r="R5499" s="12">
        <v>0</v>
      </c>
    </row>
    <row r="5500" spans="2:18" hidden="1" x14ac:dyDescent="0.25">
      <c r="B5500" s="8" t="s">
        <v>1</v>
      </c>
      <c r="C5500" s="10" t="s">
        <v>17</v>
      </c>
      <c r="D5500" s="9">
        <f t="shared" si="108"/>
        <v>0</v>
      </c>
      <c r="E5500" s="9">
        <f t="shared" si="108"/>
        <v>0</v>
      </c>
      <c r="F5500" s="9">
        <f t="shared" si="108"/>
        <v>0</v>
      </c>
      <c r="G5500" s="9">
        <f t="shared" si="108"/>
        <v>0</v>
      </c>
      <c r="H5500" s="9">
        <f t="shared" si="108"/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  <c r="Q5500" s="9">
        <v>0</v>
      </c>
      <c r="R5500" s="9">
        <v>0</v>
      </c>
    </row>
    <row r="5501" spans="2:18" ht="30.75" hidden="1" thickBot="1" x14ac:dyDescent="0.3">
      <c r="B5501" s="15" t="s">
        <v>2142</v>
      </c>
      <c r="C5501" s="16" t="s">
        <v>2143</v>
      </c>
      <c r="D5501" s="17">
        <f t="shared" si="108"/>
        <v>0</v>
      </c>
      <c r="E5501" s="17">
        <f t="shared" si="108"/>
        <v>0</v>
      </c>
      <c r="F5501" s="17">
        <f t="shared" si="108"/>
        <v>0</v>
      </c>
      <c r="G5501" s="17">
        <f t="shared" si="108"/>
        <v>0</v>
      </c>
      <c r="H5501" s="17">
        <f t="shared" si="108"/>
        <v>0</v>
      </c>
      <c r="I5501" s="17">
        <v>0</v>
      </c>
      <c r="J5501" s="17">
        <v>0</v>
      </c>
      <c r="K5501" s="17">
        <v>0</v>
      </c>
      <c r="L5501" s="17">
        <v>0</v>
      </c>
      <c r="M5501" s="17">
        <v>0</v>
      </c>
      <c r="N5501" s="17">
        <v>0</v>
      </c>
      <c r="O5501" s="17">
        <v>0</v>
      </c>
      <c r="P5501" s="17">
        <v>0</v>
      </c>
      <c r="Q5501" s="17">
        <v>0</v>
      </c>
      <c r="R5501" s="17">
        <v>0</v>
      </c>
    </row>
    <row r="5502" spans="2:18" hidden="1" x14ac:dyDescent="0.25">
      <c r="B5502" s="11" t="s">
        <v>1</v>
      </c>
      <c r="C5502" s="13" t="s">
        <v>12</v>
      </c>
      <c r="D5502" s="12">
        <f t="shared" si="108"/>
        <v>0</v>
      </c>
      <c r="E5502" s="12">
        <f t="shared" si="108"/>
        <v>0</v>
      </c>
      <c r="F5502" s="12">
        <f t="shared" si="108"/>
        <v>0</v>
      </c>
      <c r="G5502" s="12">
        <f t="shared" si="108"/>
        <v>0</v>
      </c>
      <c r="H5502" s="12">
        <f t="shared" si="108"/>
        <v>0</v>
      </c>
      <c r="I5502" s="12">
        <v>0</v>
      </c>
      <c r="J5502" s="12">
        <v>0</v>
      </c>
      <c r="K5502" s="12">
        <v>0</v>
      </c>
      <c r="L5502" s="12">
        <v>0</v>
      </c>
      <c r="M5502" s="12">
        <v>0</v>
      </c>
      <c r="N5502" s="12">
        <v>0</v>
      </c>
      <c r="O5502" s="12">
        <v>0</v>
      </c>
      <c r="P5502" s="12">
        <v>0</v>
      </c>
      <c r="Q5502" s="12">
        <v>0</v>
      </c>
      <c r="R5502" s="12">
        <v>0</v>
      </c>
    </row>
    <row r="5503" spans="2:18" hidden="1" x14ac:dyDescent="0.25">
      <c r="B5503" s="8" t="s">
        <v>1</v>
      </c>
      <c r="C5503" s="10" t="s">
        <v>17</v>
      </c>
      <c r="D5503" s="9">
        <f t="shared" si="108"/>
        <v>0</v>
      </c>
      <c r="E5503" s="9">
        <f t="shared" si="108"/>
        <v>0</v>
      </c>
      <c r="F5503" s="9">
        <f t="shared" si="108"/>
        <v>0</v>
      </c>
      <c r="G5503" s="9">
        <f t="shared" si="108"/>
        <v>0</v>
      </c>
      <c r="H5503" s="9">
        <f t="shared" si="108"/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  <c r="Q5503" s="9">
        <v>0</v>
      </c>
      <c r="R5503" s="9">
        <v>0</v>
      </c>
    </row>
    <row r="5504" spans="2:18" ht="30.75" hidden="1" thickBot="1" x14ac:dyDescent="0.3">
      <c r="B5504" s="15" t="s">
        <v>2144</v>
      </c>
      <c r="C5504" s="16" t="s">
        <v>2145</v>
      </c>
      <c r="D5504" s="17">
        <f t="shared" si="108"/>
        <v>0</v>
      </c>
      <c r="E5504" s="17">
        <f t="shared" si="108"/>
        <v>0</v>
      </c>
      <c r="F5504" s="17">
        <f t="shared" si="108"/>
        <v>0</v>
      </c>
      <c r="G5504" s="17">
        <f t="shared" si="108"/>
        <v>0</v>
      </c>
      <c r="H5504" s="17">
        <f t="shared" si="108"/>
        <v>0</v>
      </c>
      <c r="I5504" s="17">
        <v>0</v>
      </c>
      <c r="J5504" s="17">
        <v>0</v>
      </c>
      <c r="K5504" s="17">
        <v>0</v>
      </c>
      <c r="L5504" s="17">
        <v>0</v>
      </c>
      <c r="M5504" s="17">
        <v>0</v>
      </c>
      <c r="N5504" s="17">
        <v>0</v>
      </c>
      <c r="O5504" s="17">
        <v>0</v>
      </c>
      <c r="P5504" s="17">
        <v>0</v>
      </c>
      <c r="Q5504" s="17">
        <v>0</v>
      </c>
      <c r="R5504" s="17">
        <v>0</v>
      </c>
    </row>
    <row r="5505" spans="2:18" hidden="1" x14ac:dyDescent="0.25">
      <c r="B5505" s="11" t="s">
        <v>1</v>
      </c>
      <c r="C5505" s="13" t="s">
        <v>12</v>
      </c>
      <c r="D5505" s="12">
        <f t="shared" si="108"/>
        <v>0</v>
      </c>
      <c r="E5505" s="12">
        <f t="shared" si="108"/>
        <v>0</v>
      </c>
      <c r="F5505" s="12">
        <f t="shared" si="108"/>
        <v>0</v>
      </c>
      <c r="G5505" s="12">
        <f t="shared" si="108"/>
        <v>0</v>
      </c>
      <c r="H5505" s="12">
        <f t="shared" si="108"/>
        <v>0</v>
      </c>
      <c r="I5505" s="12">
        <v>0</v>
      </c>
      <c r="J5505" s="12">
        <v>0</v>
      </c>
      <c r="K5505" s="12">
        <v>0</v>
      </c>
      <c r="L5505" s="12">
        <v>0</v>
      </c>
      <c r="M5505" s="12">
        <v>0</v>
      </c>
      <c r="N5505" s="12">
        <v>0</v>
      </c>
      <c r="O5505" s="12">
        <v>0</v>
      </c>
      <c r="P5505" s="12">
        <v>0</v>
      </c>
      <c r="Q5505" s="12">
        <v>0</v>
      </c>
      <c r="R5505" s="12">
        <v>0</v>
      </c>
    </row>
    <row r="5506" spans="2:18" hidden="1" x14ac:dyDescent="0.25">
      <c r="B5506" s="8" t="s">
        <v>1</v>
      </c>
      <c r="C5506" s="10" t="s">
        <v>17</v>
      </c>
      <c r="D5506" s="9">
        <f t="shared" si="108"/>
        <v>0</v>
      </c>
      <c r="E5506" s="9">
        <f t="shared" si="108"/>
        <v>0</v>
      </c>
      <c r="F5506" s="9">
        <f t="shared" si="108"/>
        <v>0</v>
      </c>
      <c r="G5506" s="9">
        <f t="shared" si="108"/>
        <v>0</v>
      </c>
      <c r="H5506" s="9">
        <f t="shared" si="108"/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0</v>
      </c>
      <c r="P5506" s="9">
        <v>0</v>
      </c>
      <c r="Q5506" s="9">
        <v>0</v>
      </c>
      <c r="R5506" s="9">
        <v>0</v>
      </c>
    </row>
    <row r="5507" spans="2:18" ht="15.75" hidden="1" thickBot="1" x14ac:dyDescent="0.3">
      <c r="B5507" s="15" t="s">
        <v>2146</v>
      </c>
      <c r="C5507" s="16" t="s">
        <v>2147</v>
      </c>
      <c r="D5507" s="17">
        <f t="shared" si="108"/>
        <v>0</v>
      </c>
      <c r="E5507" s="17">
        <f t="shared" si="108"/>
        <v>0</v>
      </c>
      <c r="F5507" s="17">
        <f t="shared" si="108"/>
        <v>0</v>
      </c>
      <c r="G5507" s="17">
        <f t="shared" si="108"/>
        <v>0</v>
      </c>
      <c r="H5507" s="17">
        <f t="shared" si="108"/>
        <v>0</v>
      </c>
      <c r="I5507" s="17">
        <v>0</v>
      </c>
      <c r="J5507" s="17">
        <v>0</v>
      </c>
      <c r="K5507" s="17">
        <v>0</v>
      </c>
      <c r="L5507" s="17">
        <v>0</v>
      </c>
      <c r="M5507" s="17">
        <v>0</v>
      </c>
      <c r="N5507" s="17">
        <v>0</v>
      </c>
      <c r="O5507" s="17">
        <v>0</v>
      </c>
      <c r="P5507" s="17">
        <v>0</v>
      </c>
      <c r="Q5507" s="17">
        <v>0</v>
      </c>
      <c r="R5507" s="17">
        <v>0</v>
      </c>
    </row>
    <row r="5508" spans="2:18" hidden="1" x14ac:dyDescent="0.25">
      <c r="B5508" s="11" t="s">
        <v>1</v>
      </c>
      <c r="C5508" s="13" t="s">
        <v>12</v>
      </c>
      <c r="D5508" s="12">
        <f t="shared" si="108"/>
        <v>0</v>
      </c>
      <c r="E5508" s="12">
        <f t="shared" si="108"/>
        <v>0</v>
      </c>
      <c r="F5508" s="12">
        <f t="shared" si="108"/>
        <v>0</v>
      </c>
      <c r="G5508" s="12">
        <f t="shared" si="108"/>
        <v>0</v>
      </c>
      <c r="H5508" s="12">
        <f t="shared" si="108"/>
        <v>0</v>
      </c>
      <c r="I5508" s="12">
        <v>0</v>
      </c>
      <c r="J5508" s="12">
        <v>0</v>
      </c>
      <c r="K5508" s="12">
        <v>0</v>
      </c>
      <c r="L5508" s="12">
        <v>0</v>
      </c>
      <c r="M5508" s="12">
        <v>0</v>
      </c>
      <c r="N5508" s="12">
        <v>0</v>
      </c>
      <c r="O5508" s="12">
        <v>0</v>
      </c>
      <c r="P5508" s="12">
        <v>0</v>
      </c>
      <c r="Q5508" s="12">
        <v>0</v>
      </c>
      <c r="R5508" s="12">
        <v>0</v>
      </c>
    </row>
    <row r="5509" spans="2:18" hidden="1" x14ac:dyDescent="0.25">
      <c r="B5509" s="8" t="s">
        <v>1</v>
      </c>
      <c r="C5509" s="10" t="s">
        <v>17</v>
      </c>
      <c r="D5509" s="9">
        <f t="shared" si="108"/>
        <v>0</v>
      </c>
      <c r="E5509" s="9">
        <f t="shared" si="108"/>
        <v>0</v>
      </c>
      <c r="F5509" s="9">
        <f t="shared" si="108"/>
        <v>0</v>
      </c>
      <c r="G5509" s="9">
        <f t="shared" si="108"/>
        <v>0</v>
      </c>
      <c r="H5509" s="9">
        <f t="shared" si="108"/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0</v>
      </c>
      <c r="P5509" s="9">
        <v>0</v>
      </c>
      <c r="Q5509" s="9">
        <v>0</v>
      </c>
      <c r="R5509" s="9">
        <v>0</v>
      </c>
    </row>
    <row r="5510" spans="2:18" ht="15.75" hidden="1" thickBot="1" x14ac:dyDescent="0.3">
      <c r="B5510" s="15" t="s">
        <v>2148</v>
      </c>
      <c r="C5510" s="16" t="s">
        <v>2149</v>
      </c>
      <c r="D5510" s="17">
        <f t="shared" si="108"/>
        <v>0</v>
      </c>
      <c r="E5510" s="17">
        <f t="shared" si="108"/>
        <v>0</v>
      </c>
      <c r="F5510" s="17">
        <f t="shared" si="108"/>
        <v>0</v>
      </c>
      <c r="G5510" s="17">
        <f t="shared" si="108"/>
        <v>0</v>
      </c>
      <c r="H5510" s="17">
        <f t="shared" si="108"/>
        <v>0</v>
      </c>
      <c r="I5510" s="17">
        <v>0</v>
      </c>
      <c r="J5510" s="17">
        <v>0</v>
      </c>
      <c r="K5510" s="17">
        <v>0</v>
      </c>
      <c r="L5510" s="17">
        <v>0</v>
      </c>
      <c r="M5510" s="17">
        <v>0</v>
      </c>
      <c r="N5510" s="17">
        <v>0</v>
      </c>
      <c r="O5510" s="17">
        <v>0</v>
      </c>
      <c r="P5510" s="17">
        <v>0</v>
      </c>
      <c r="Q5510" s="17">
        <v>0</v>
      </c>
      <c r="R5510" s="17">
        <v>0</v>
      </c>
    </row>
    <row r="5511" spans="2:18" hidden="1" x14ac:dyDescent="0.25">
      <c r="B5511" s="11" t="s">
        <v>1</v>
      </c>
      <c r="C5511" s="13" t="s">
        <v>12</v>
      </c>
      <c r="D5511" s="12">
        <f t="shared" si="108"/>
        <v>0</v>
      </c>
      <c r="E5511" s="12">
        <f t="shared" si="108"/>
        <v>0</v>
      </c>
      <c r="F5511" s="12">
        <f t="shared" si="108"/>
        <v>0</v>
      </c>
      <c r="G5511" s="12">
        <f t="shared" si="108"/>
        <v>0</v>
      </c>
      <c r="H5511" s="12">
        <f t="shared" si="108"/>
        <v>0</v>
      </c>
      <c r="I5511" s="12">
        <v>0</v>
      </c>
      <c r="J5511" s="12">
        <v>0</v>
      </c>
      <c r="K5511" s="12">
        <v>0</v>
      </c>
      <c r="L5511" s="12">
        <v>0</v>
      </c>
      <c r="M5511" s="12">
        <v>0</v>
      </c>
      <c r="N5511" s="12">
        <v>0</v>
      </c>
      <c r="O5511" s="12">
        <v>0</v>
      </c>
      <c r="P5511" s="12">
        <v>0</v>
      </c>
      <c r="Q5511" s="12">
        <v>0</v>
      </c>
      <c r="R5511" s="12">
        <v>0</v>
      </c>
    </row>
    <row r="5512" spans="2:18" hidden="1" x14ac:dyDescent="0.25">
      <c r="B5512" s="8" t="s">
        <v>1</v>
      </c>
      <c r="C5512" s="10" t="s">
        <v>19</v>
      </c>
      <c r="D5512" s="9">
        <f t="shared" si="108"/>
        <v>0</v>
      </c>
      <c r="E5512" s="9">
        <f t="shared" si="108"/>
        <v>0</v>
      </c>
      <c r="F5512" s="9">
        <f t="shared" si="108"/>
        <v>0</v>
      </c>
      <c r="G5512" s="9">
        <f t="shared" si="108"/>
        <v>0</v>
      </c>
      <c r="H5512" s="9">
        <f t="shared" si="108"/>
        <v>0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0</v>
      </c>
      <c r="P5512" s="9">
        <v>0</v>
      </c>
      <c r="Q5512" s="9">
        <v>0</v>
      </c>
      <c r="R5512" s="9">
        <v>0</v>
      </c>
    </row>
    <row r="5513" spans="2:18" ht="30.75" hidden="1" thickBot="1" x14ac:dyDescent="0.3">
      <c r="B5513" s="15" t="s">
        <v>2150</v>
      </c>
      <c r="C5513" s="16" t="s">
        <v>2151</v>
      </c>
      <c r="D5513" s="17">
        <f t="shared" si="108"/>
        <v>0</v>
      </c>
      <c r="E5513" s="17">
        <f t="shared" si="108"/>
        <v>0</v>
      </c>
      <c r="F5513" s="17">
        <f t="shared" si="108"/>
        <v>0</v>
      </c>
      <c r="G5513" s="17">
        <f t="shared" si="108"/>
        <v>0</v>
      </c>
      <c r="H5513" s="17">
        <f t="shared" si="108"/>
        <v>0</v>
      </c>
      <c r="I5513" s="17">
        <v>0</v>
      </c>
      <c r="J5513" s="17">
        <v>0</v>
      </c>
      <c r="K5513" s="17">
        <v>0</v>
      </c>
      <c r="L5513" s="17">
        <v>0</v>
      </c>
      <c r="M5513" s="17">
        <v>0</v>
      </c>
      <c r="N5513" s="17">
        <v>0</v>
      </c>
      <c r="O5513" s="17">
        <v>0</v>
      </c>
      <c r="P5513" s="17">
        <v>0</v>
      </c>
      <c r="Q5513" s="17">
        <v>0</v>
      </c>
      <c r="R5513" s="17">
        <v>0</v>
      </c>
    </row>
    <row r="5514" spans="2:18" hidden="1" x14ac:dyDescent="0.25">
      <c r="B5514" s="11" t="s">
        <v>1</v>
      </c>
      <c r="C5514" s="13" t="s">
        <v>12</v>
      </c>
      <c r="D5514" s="12">
        <f t="shared" si="108"/>
        <v>0</v>
      </c>
      <c r="E5514" s="12">
        <f t="shared" si="108"/>
        <v>0</v>
      </c>
      <c r="F5514" s="12">
        <f t="shared" si="108"/>
        <v>0</v>
      </c>
      <c r="G5514" s="12">
        <f t="shared" si="108"/>
        <v>0</v>
      </c>
      <c r="H5514" s="12">
        <f t="shared" si="108"/>
        <v>0</v>
      </c>
      <c r="I5514" s="12">
        <v>0</v>
      </c>
      <c r="J5514" s="12">
        <v>0</v>
      </c>
      <c r="K5514" s="12">
        <v>0</v>
      </c>
      <c r="L5514" s="12">
        <v>0</v>
      </c>
      <c r="M5514" s="12">
        <v>0</v>
      </c>
      <c r="N5514" s="12">
        <v>0</v>
      </c>
      <c r="O5514" s="12">
        <v>0</v>
      </c>
      <c r="P5514" s="12">
        <v>0</v>
      </c>
      <c r="Q5514" s="12">
        <v>0</v>
      </c>
      <c r="R5514" s="12">
        <v>0</v>
      </c>
    </row>
    <row r="5515" spans="2:18" hidden="1" x14ac:dyDescent="0.25">
      <c r="B5515" s="8" t="s">
        <v>1</v>
      </c>
      <c r="C5515" s="10" t="s">
        <v>19</v>
      </c>
      <c r="D5515" s="9">
        <f t="shared" si="108"/>
        <v>0</v>
      </c>
      <c r="E5515" s="9">
        <f t="shared" si="108"/>
        <v>0</v>
      </c>
      <c r="F5515" s="9">
        <f t="shared" si="108"/>
        <v>0</v>
      </c>
      <c r="G5515" s="9">
        <f t="shared" si="108"/>
        <v>0</v>
      </c>
      <c r="H5515" s="9">
        <f t="shared" si="108"/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  <c r="Q5515" s="9">
        <v>0</v>
      </c>
      <c r="R5515" s="9">
        <v>0</v>
      </c>
    </row>
    <row r="5516" spans="2:18" ht="30.75" hidden="1" thickBot="1" x14ac:dyDescent="0.3">
      <c r="B5516" s="15" t="s">
        <v>2152</v>
      </c>
      <c r="C5516" s="16" t="s">
        <v>2151</v>
      </c>
      <c r="D5516" s="17">
        <f t="shared" si="108"/>
        <v>0</v>
      </c>
      <c r="E5516" s="17">
        <f t="shared" si="108"/>
        <v>0</v>
      </c>
      <c r="F5516" s="17">
        <f t="shared" si="108"/>
        <v>0</v>
      </c>
      <c r="G5516" s="17">
        <f t="shared" si="108"/>
        <v>0</v>
      </c>
      <c r="H5516" s="17">
        <f t="shared" si="108"/>
        <v>0</v>
      </c>
      <c r="I5516" s="17">
        <v>0</v>
      </c>
      <c r="J5516" s="17">
        <v>0</v>
      </c>
      <c r="K5516" s="17">
        <v>0</v>
      </c>
      <c r="L5516" s="17">
        <v>0</v>
      </c>
      <c r="M5516" s="17">
        <v>0</v>
      </c>
      <c r="N5516" s="17">
        <v>0</v>
      </c>
      <c r="O5516" s="17">
        <v>0</v>
      </c>
      <c r="P5516" s="17">
        <v>0</v>
      </c>
      <c r="Q5516" s="17">
        <v>0</v>
      </c>
      <c r="R5516" s="17">
        <v>0</v>
      </c>
    </row>
    <row r="5517" spans="2:18" hidden="1" x14ac:dyDescent="0.25">
      <c r="B5517" s="11" t="s">
        <v>1</v>
      </c>
      <c r="C5517" s="13" t="s">
        <v>12</v>
      </c>
      <c r="D5517" s="12">
        <f t="shared" si="108"/>
        <v>0</v>
      </c>
      <c r="E5517" s="12">
        <f t="shared" si="108"/>
        <v>0</v>
      </c>
      <c r="F5517" s="12">
        <f t="shared" si="108"/>
        <v>0</v>
      </c>
      <c r="G5517" s="12">
        <f t="shared" si="108"/>
        <v>0</v>
      </c>
      <c r="H5517" s="12">
        <f t="shared" si="108"/>
        <v>0</v>
      </c>
      <c r="I5517" s="12">
        <v>0</v>
      </c>
      <c r="J5517" s="12">
        <v>0</v>
      </c>
      <c r="K5517" s="12">
        <v>0</v>
      </c>
      <c r="L5517" s="12">
        <v>0</v>
      </c>
      <c r="M5517" s="12">
        <v>0</v>
      </c>
      <c r="N5517" s="12">
        <v>0</v>
      </c>
      <c r="O5517" s="12">
        <v>0</v>
      </c>
      <c r="P5517" s="12">
        <v>0</v>
      </c>
      <c r="Q5517" s="12">
        <v>0</v>
      </c>
      <c r="R5517" s="12">
        <v>0</v>
      </c>
    </row>
    <row r="5518" spans="2:18" hidden="1" x14ac:dyDescent="0.25">
      <c r="B5518" s="8" t="s">
        <v>1</v>
      </c>
      <c r="C5518" s="10" t="s">
        <v>19</v>
      </c>
      <c r="D5518" s="9">
        <f t="shared" si="108"/>
        <v>0</v>
      </c>
      <c r="E5518" s="9">
        <f t="shared" si="108"/>
        <v>0</v>
      </c>
      <c r="F5518" s="9">
        <f t="shared" si="108"/>
        <v>0</v>
      </c>
      <c r="G5518" s="9">
        <f t="shared" si="108"/>
        <v>0</v>
      </c>
      <c r="H5518" s="9">
        <f t="shared" si="108"/>
        <v>0</v>
      </c>
      <c r="I5518" s="9">
        <v>0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  <c r="Q5518" s="9">
        <v>0</v>
      </c>
      <c r="R5518" s="9">
        <v>0</v>
      </c>
    </row>
    <row r="5519" spans="2:18" ht="30.75" hidden="1" thickBot="1" x14ac:dyDescent="0.3">
      <c r="B5519" s="15" t="s">
        <v>2153</v>
      </c>
      <c r="C5519" s="16" t="s">
        <v>2154</v>
      </c>
      <c r="D5519" s="17">
        <f t="shared" si="108"/>
        <v>0</v>
      </c>
      <c r="E5519" s="17">
        <f t="shared" si="108"/>
        <v>0</v>
      </c>
      <c r="F5519" s="17">
        <f t="shared" si="108"/>
        <v>0</v>
      </c>
      <c r="G5519" s="17">
        <f t="shared" si="108"/>
        <v>0</v>
      </c>
      <c r="H5519" s="17">
        <f t="shared" si="108"/>
        <v>0</v>
      </c>
      <c r="I5519" s="17">
        <v>0</v>
      </c>
      <c r="J5519" s="17">
        <v>0</v>
      </c>
      <c r="K5519" s="17">
        <v>0</v>
      </c>
      <c r="L5519" s="17">
        <v>0</v>
      </c>
      <c r="M5519" s="17">
        <v>0</v>
      </c>
      <c r="N5519" s="17">
        <v>0</v>
      </c>
      <c r="O5519" s="17">
        <v>0</v>
      </c>
      <c r="P5519" s="17">
        <v>0</v>
      </c>
      <c r="Q5519" s="17">
        <v>0</v>
      </c>
      <c r="R5519" s="17">
        <v>0</v>
      </c>
    </row>
    <row r="5520" spans="2:18" hidden="1" x14ac:dyDescent="0.25">
      <c r="B5520" s="11" t="s">
        <v>1</v>
      </c>
      <c r="C5520" s="13" t="s">
        <v>12</v>
      </c>
      <c r="D5520" s="12">
        <f t="shared" si="108"/>
        <v>0</v>
      </c>
      <c r="E5520" s="12">
        <f t="shared" si="108"/>
        <v>0</v>
      </c>
      <c r="F5520" s="12">
        <f t="shared" si="108"/>
        <v>0</v>
      </c>
      <c r="G5520" s="12">
        <f t="shared" si="108"/>
        <v>0</v>
      </c>
      <c r="H5520" s="12">
        <f t="shared" si="108"/>
        <v>0</v>
      </c>
      <c r="I5520" s="12">
        <v>0</v>
      </c>
      <c r="J5520" s="12">
        <v>0</v>
      </c>
      <c r="K5520" s="12">
        <v>0</v>
      </c>
      <c r="L5520" s="12">
        <v>0</v>
      </c>
      <c r="M5520" s="12">
        <v>0</v>
      </c>
      <c r="N5520" s="12">
        <v>0</v>
      </c>
      <c r="O5520" s="12">
        <v>0</v>
      </c>
      <c r="P5520" s="12">
        <v>0</v>
      </c>
      <c r="Q5520" s="12">
        <v>0</v>
      </c>
      <c r="R5520" s="12">
        <v>0</v>
      </c>
    </row>
    <row r="5521" spans="2:18" hidden="1" x14ac:dyDescent="0.25">
      <c r="B5521" s="8" t="s">
        <v>1</v>
      </c>
      <c r="C5521" s="10" t="s">
        <v>17</v>
      </c>
      <c r="D5521" s="9">
        <f t="shared" si="108"/>
        <v>0</v>
      </c>
      <c r="E5521" s="9">
        <f t="shared" si="108"/>
        <v>0</v>
      </c>
      <c r="F5521" s="9">
        <f t="shared" si="108"/>
        <v>0</v>
      </c>
      <c r="G5521" s="9">
        <f t="shared" si="108"/>
        <v>0</v>
      </c>
      <c r="H5521" s="9">
        <f t="shared" si="108"/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0</v>
      </c>
      <c r="P5521" s="9">
        <v>0</v>
      </c>
      <c r="Q5521" s="9">
        <v>0</v>
      </c>
      <c r="R5521" s="9">
        <v>0</v>
      </c>
    </row>
    <row r="5522" spans="2:18" ht="15.75" hidden="1" thickBot="1" x14ac:dyDescent="0.3">
      <c r="B5522" s="15" t="s">
        <v>2155</v>
      </c>
      <c r="C5522" s="16" t="s">
        <v>2156</v>
      </c>
      <c r="D5522" s="17">
        <f t="shared" si="108"/>
        <v>0</v>
      </c>
      <c r="E5522" s="17">
        <f t="shared" si="108"/>
        <v>0</v>
      </c>
      <c r="F5522" s="17">
        <f t="shared" si="108"/>
        <v>0</v>
      </c>
      <c r="G5522" s="17">
        <f t="shared" si="108"/>
        <v>0</v>
      </c>
      <c r="H5522" s="17">
        <f t="shared" si="108"/>
        <v>0</v>
      </c>
      <c r="I5522" s="17">
        <v>0</v>
      </c>
      <c r="J5522" s="17">
        <v>0</v>
      </c>
      <c r="K5522" s="17">
        <v>0</v>
      </c>
      <c r="L5522" s="17">
        <v>0</v>
      </c>
      <c r="M5522" s="17">
        <v>0</v>
      </c>
      <c r="N5522" s="17">
        <v>0</v>
      </c>
      <c r="O5522" s="17">
        <v>0</v>
      </c>
      <c r="P5522" s="17">
        <v>0</v>
      </c>
      <c r="Q5522" s="17">
        <v>0</v>
      </c>
      <c r="R5522" s="17">
        <v>0</v>
      </c>
    </row>
    <row r="5523" spans="2:18" hidden="1" x14ac:dyDescent="0.25">
      <c r="B5523" s="11" t="s">
        <v>1</v>
      </c>
      <c r="C5523" s="13" t="s">
        <v>12</v>
      </c>
      <c r="D5523" s="12">
        <f t="shared" si="108"/>
        <v>0</v>
      </c>
      <c r="E5523" s="12">
        <f t="shared" si="108"/>
        <v>0</v>
      </c>
      <c r="F5523" s="12">
        <f t="shared" si="108"/>
        <v>0</v>
      </c>
      <c r="G5523" s="12">
        <f t="shared" si="108"/>
        <v>0</v>
      </c>
      <c r="H5523" s="12">
        <f t="shared" si="108"/>
        <v>0</v>
      </c>
      <c r="I5523" s="12">
        <v>0</v>
      </c>
      <c r="J5523" s="12">
        <v>0</v>
      </c>
      <c r="K5523" s="12">
        <v>0</v>
      </c>
      <c r="L5523" s="12">
        <v>0</v>
      </c>
      <c r="M5523" s="12">
        <v>0</v>
      </c>
      <c r="N5523" s="12">
        <v>0</v>
      </c>
      <c r="O5523" s="12">
        <v>0</v>
      </c>
      <c r="P5523" s="12">
        <v>0</v>
      </c>
      <c r="Q5523" s="12">
        <v>0</v>
      </c>
      <c r="R5523" s="12">
        <v>0</v>
      </c>
    </row>
    <row r="5524" spans="2:18" hidden="1" x14ac:dyDescent="0.25">
      <c r="B5524" s="8" t="s">
        <v>1</v>
      </c>
      <c r="C5524" s="10" t="s">
        <v>17</v>
      </c>
      <c r="D5524" s="9">
        <f t="shared" si="108"/>
        <v>0</v>
      </c>
      <c r="E5524" s="9">
        <f t="shared" si="108"/>
        <v>0</v>
      </c>
      <c r="F5524" s="9">
        <f t="shared" si="108"/>
        <v>0</v>
      </c>
      <c r="G5524" s="9">
        <f t="shared" si="108"/>
        <v>0</v>
      </c>
      <c r="H5524" s="9">
        <f t="shared" si="108"/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0</v>
      </c>
      <c r="O5524" s="9">
        <v>0</v>
      </c>
      <c r="P5524" s="9">
        <v>0</v>
      </c>
      <c r="Q5524" s="9">
        <v>0</v>
      </c>
      <c r="R5524" s="9">
        <v>0</v>
      </c>
    </row>
    <row r="5525" spans="2:18" ht="45.75" hidden="1" thickBot="1" x14ac:dyDescent="0.3">
      <c r="B5525" s="15" t="s">
        <v>2157</v>
      </c>
      <c r="C5525" s="16" t="s">
        <v>2158</v>
      </c>
      <c r="D5525" s="17">
        <f t="shared" si="108"/>
        <v>0</v>
      </c>
      <c r="E5525" s="17">
        <f t="shared" si="108"/>
        <v>0</v>
      </c>
      <c r="F5525" s="17">
        <f t="shared" si="108"/>
        <v>0</v>
      </c>
      <c r="G5525" s="17">
        <f t="shared" si="108"/>
        <v>0</v>
      </c>
      <c r="H5525" s="17">
        <f t="shared" si="108"/>
        <v>0</v>
      </c>
      <c r="I5525" s="17">
        <v>0</v>
      </c>
      <c r="J5525" s="17">
        <v>0</v>
      </c>
      <c r="K5525" s="17">
        <v>0</v>
      </c>
      <c r="L5525" s="17">
        <v>0</v>
      </c>
      <c r="M5525" s="17">
        <v>0</v>
      </c>
      <c r="N5525" s="17">
        <v>0</v>
      </c>
      <c r="O5525" s="17">
        <v>0</v>
      </c>
      <c r="P5525" s="17">
        <v>0</v>
      </c>
      <c r="Q5525" s="17">
        <v>0</v>
      </c>
      <c r="R5525" s="17">
        <v>0</v>
      </c>
    </row>
    <row r="5526" spans="2:18" hidden="1" x14ac:dyDescent="0.25">
      <c r="B5526" s="11" t="s">
        <v>1</v>
      </c>
      <c r="C5526" s="13" t="s">
        <v>12</v>
      </c>
      <c r="D5526" s="12">
        <f t="shared" si="108"/>
        <v>0</v>
      </c>
      <c r="E5526" s="12">
        <f t="shared" si="108"/>
        <v>0</v>
      </c>
      <c r="F5526" s="12">
        <f t="shared" si="108"/>
        <v>0</v>
      </c>
      <c r="G5526" s="12">
        <f t="shared" si="108"/>
        <v>0</v>
      </c>
      <c r="H5526" s="12">
        <f t="shared" si="108"/>
        <v>0</v>
      </c>
      <c r="I5526" s="12">
        <v>0</v>
      </c>
      <c r="J5526" s="12">
        <v>0</v>
      </c>
      <c r="K5526" s="12">
        <v>0</v>
      </c>
      <c r="L5526" s="12">
        <v>0</v>
      </c>
      <c r="M5526" s="12">
        <v>0</v>
      </c>
      <c r="N5526" s="12">
        <v>0</v>
      </c>
      <c r="O5526" s="12">
        <v>0</v>
      </c>
      <c r="P5526" s="12">
        <v>0</v>
      </c>
      <c r="Q5526" s="12">
        <v>0</v>
      </c>
      <c r="R5526" s="12">
        <v>0</v>
      </c>
    </row>
    <row r="5527" spans="2:18" hidden="1" x14ac:dyDescent="0.25">
      <c r="B5527" s="8" t="s">
        <v>1</v>
      </c>
      <c r="C5527" s="10" t="s">
        <v>19</v>
      </c>
      <c r="D5527" s="9">
        <f t="shared" si="108"/>
        <v>0</v>
      </c>
      <c r="E5527" s="9">
        <f t="shared" si="108"/>
        <v>0</v>
      </c>
      <c r="F5527" s="9">
        <f t="shared" si="108"/>
        <v>0</v>
      </c>
      <c r="G5527" s="9">
        <f t="shared" si="108"/>
        <v>0</v>
      </c>
      <c r="H5527" s="9">
        <f t="shared" si="108"/>
        <v>0</v>
      </c>
      <c r="I5527" s="9">
        <v>0</v>
      </c>
      <c r="J5527" s="9">
        <v>0</v>
      </c>
      <c r="K5527" s="9">
        <v>0</v>
      </c>
      <c r="L5527" s="9">
        <v>0</v>
      </c>
      <c r="M5527" s="9">
        <v>0</v>
      </c>
      <c r="N5527" s="9">
        <v>0</v>
      </c>
      <c r="O5527" s="9">
        <v>0</v>
      </c>
      <c r="P5527" s="9">
        <v>0</v>
      </c>
      <c r="Q5527" s="9">
        <v>0</v>
      </c>
      <c r="R5527" s="9">
        <v>0</v>
      </c>
    </row>
    <row r="5528" spans="2:18" ht="45.75" hidden="1" thickBot="1" x14ac:dyDescent="0.3">
      <c r="B5528" s="15" t="s">
        <v>2159</v>
      </c>
      <c r="C5528" s="16" t="s">
        <v>2160</v>
      </c>
      <c r="D5528" s="17">
        <f t="shared" si="108"/>
        <v>0</v>
      </c>
      <c r="E5528" s="17">
        <f t="shared" si="108"/>
        <v>0</v>
      </c>
      <c r="F5528" s="17">
        <f t="shared" si="108"/>
        <v>0</v>
      </c>
      <c r="G5528" s="17">
        <f t="shared" si="108"/>
        <v>0</v>
      </c>
      <c r="H5528" s="17">
        <f t="shared" si="108"/>
        <v>0</v>
      </c>
      <c r="I5528" s="17">
        <v>0</v>
      </c>
      <c r="J5528" s="17">
        <v>0</v>
      </c>
      <c r="K5528" s="17">
        <v>0</v>
      </c>
      <c r="L5528" s="17">
        <v>0</v>
      </c>
      <c r="M5528" s="17">
        <v>0</v>
      </c>
      <c r="N5528" s="17">
        <v>0</v>
      </c>
      <c r="O5528" s="17">
        <v>0</v>
      </c>
      <c r="P5528" s="17">
        <v>0</v>
      </c>
      <c r="Q5528" s="17">
        <v>0</v>
      </c>
      <c r="R5528" s="17">
        <v>0</v>
      </c>
    </row>
    <row r="5529" spans="2:18" hidden="1" x14ac:dyDescent="0.25">
      <c r="B5529" s="11" t="s">
        <v>1</v>
      </c>
      <c r="C5529" s="13" t="s">
        <v>12</v>
      </c>
      <c r="D5529" s="12">
        <f t="shared" si="108"/>
        <v>0</v>
      </c>
      <c r="E5529" s="12">
        <f t="shared" si="108"/>
        <v>0</v>
      </c>
      <c r="F5529" s="12">
        <f t="shared" si="108"/>
        <v>0</v>
      </c>
      <c r="G5529" s="12">
        <f t="shared" si="108"/>
        <v>0</v>
      </c>
      <c r="H5529" s="12">
        <f t="shared" si="108"/>
        <v>0</v>
      </c>
      <c r="I5529" s="12">
        <v>0</v>
      </c>
      <c r="J5529" s="12">
        <v>0</v>
      </c>
      <c r="K5529" s="12">
        <v>0</v>
      </c>
      <c r="L5529" s="12">
        <v>0</v>
      </c>
      <c r="M5529" s="12">
        <v>0</v>
      </c>
      <c r="N5529" s="12">
        <v>0</v>
      </c>
      <c r="O5529" s="12">
        <v>0</v>
      </c>
      <c r="P5529" s="12">
        <v>0</v>
      </c>
      <c r="Q5529" s="12">
        <v>0</v>
      </c>
      <c r="R5529" s="12">
        <v>0</v>
      </c>
    </row>
    <row r="5530" spans="2:18" hidden="1" x14ac:dyDescent="0.25">
      <c r="B5530" s="8" t="s">
        <v>1</v>
      </c>
      <c r="C5530" s="10" t="s">
        <v>19</v>
      </c>
      <c r="D5530" s="9">
        <f t="shared" ref="D5530:H5580" si="109">I5530+N5530</f>
        <v>0</v>
      </c>
      <c r="E5530" s="9">
        <f t="shared" si="109"/>
        <v>0</v>
      </c>
      <c r="F5530" s="9">
        <f t="shared" si="109"/>
        <v>0</v>
      </c>
      <c r="G5530" s="9">
        <f t="shared" si="109"/>
        <v>0</v>
      </c>
      <c r="H5530" s="9">
        <f t="shared" si="109"/>
        <v>0</v>
      </c>
      <c r="I5530" s="9">
        <v>0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</row>
    <row r="5531" spans="2:18" ht="15.75" hidden="1" thickBot="1" x14ac:dyDescent="0.3">
      <c r="B5531" s="15" t="s">
        <v>2161</v>
      </c>
      <c r="C5531" s="16" t="s">
        <v>2162</v>
      </c>
      <c r="D5531" s="17">
        <f t="shared" si="109"/>
        <v>0</v>
      </c>
      <c r="E5531" s="17">
        <f t="shared" si="109"/>
        <v>0</v>
      </c>
      <c r="F5531" s="17">
        <f t="shared" si="109"/>
        <v>0</v>
      </c>
      <c r="G5531" s="17">
        <f t="shared" si="109"/>
        <v>0</v>
      </c>
      <c r="H5531" s="17">
        <f t="shared" si="109"/>
        <v>0</v>
      </c>
      <c r="I5531" s="17">
        <v>0</v>
      </c>
      <c r="J5531" s="17">
        <v>0</v>
      </c>
      <c r="K5531" s="17">
        <v>0</v>
      </c>
      <c r="L5531" s="17">
        <v>0</v>
      </c>
      <c r="M5531" s="17">
        <v>0</v>
      </c>
      <c r="N5531" s="17">
        <v>0</v>
      </c>
      <c r="O5531" s="17">
        <v>0</v>
      </c>
      <c r="P5531" s="17">
        <v>0</v>
      </c>
      <c r="Q5531" s="17">
        <v>0</v>
      </c>
      <c r="R5531" s="17">
        <v>0</v>
      </c>
    </row>
    <row r="5532" spans="2:18" hidden="1" x14ac:dyDescent="0.25">
      <c r="B5532" s="11" t="s">
        <v>1</v>
      </c>
      <c r="C5532" s="13" t="s">
        <v>12</v>
      </c>
      <c r="D5532" s="12">
        <f t="shared" si="109"/>
        <v>0</v>
      </c>
      <c r="E5532" s="12">
        <f t="shared" si="109"/>
        <v>0</v>
      </c>
      <c r="F5532" s="12">
        <f t="shared" si="109"/>
        <v>0</v>
      </c>
      <c r="G5532" s="12">
        <f t="shared" si="109"/>
        <v>0</v>
      </c>
      <c r="H5532" s="12">
        <f t="shared" si="109"/>
        <v>0</v>
      </c>
      <c r="I5532" s="12">
        <v>0</v>
      </c>
      <c r="J5532" s="12">
        <v>0</v>
      </c>
      <c r="K5532" s="12">
        <v>0</v>
      </c>
      <c r="L5532" s="12">
        <v>0</v>
      </c>
      <c r="M5532" s="12">
        <v>0</v>
      </c>
      <c r="N5532" s="12">
        <v>0</v>
      </c>
      <c r="O5532" s="12">
        <v>0</v>
      </c>
      <c r="P5532" s="12">
        <v>0</v>
      </c>
      <c r="Q5532" s="12">
        <v>0</v>
      </c>
      <c r="R5532" s="12">
        <v>0</v>
      </c>
    </row>
    <row r="5533" spans="2:18" hidden="1" x14ac:dyDescent="0.25">
      <c r="B5533" s="8" t="s">
        <v>1</v>
      </c>
      <c r="C5533" s="10" t="s">
        <v>18</v>
      </c>
      <c r="D5533" s="9">
        <f t="shared" si="109"/>
        <v>0</v>
      </c>
      <c r="E5533" s="9">
        <f t="shared" si="109"/>
        <v>0</v>
      </c>
      <c r="F5533" s="9">
        <f t="shared" si="109"/>
        <v>0</v>
      </c>
      <c r="G5533" s="9">
        <f t="shared" si="109"/>
        <v>0</v>
      </c>
      <c r="H5533" s="9">
        <f t="shared" si="109"/>
        <v>0</v>
      </c>
      <c r="I5533" s="9">
        <v>0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  <c r="Q5533" s="9">
        <v>0</v>
      </c>
      <c r="R5533" s="9">
        <v>0</v>
      </c>
    </row>
    <row r="5534" spans="2:18" ht="45.75" hidden="1" thickBot="1" x14ac:dyDescent="0.3">
      <c r="B5534" s="15" t="s">
        <v>2163</v>
      </c>
      <c r="C5534" s="16" t="s">
        <v>2164</v>
      </c>
      <c r="D5534" s="17">
        <f t="shared" si="109"/>
        <v>0</v>
      </c>
      <c r="E5534" s="17">
        <f t="shared" si="109"/>
        <v>0</v>
      </c>
      <c r="F5534" s="17">
        <f t="shared" si="109"/>
        <v>0</v>
      </c>
      <c r="G5534" s="17">
        <f t="shared" si="109"/>
        <v>0</v>
      </c>
      <c r="H5534" s="17">
        <f t="shared" si="109"/>
        <v>0</v>
      </c>
      <c r="I5534" s="17">
        <v>0</v>
      </c>
      <c r="J5534" s="17">
        <v>0</v>
      </c>
      <c r="K5534" s="17">
        <v>0</v>
      </c>
      <c r="L5534" s="17">
        <v>0</v>
      </c>
      <c r="M5534" s="17">
        <v>0</v>
      </c>
      <c r="N5534" s="17">
        <v>0</v>
      </c>
      <c r="O5534" s="17">
        <v>0</v>
      </c>
      <c r="P5534" s="17">
        <v>0</v>
      </c>
      <c r="Q5534" s="17">
        <v>0</v>
      </c>
      <c r="R5534" s="17">
        <v>0</v>
      </c>
    </row>
    <row r="5535" spans="2:18" hidden="1" x14ac:dyDescent="0.25">
      <c r="B5535" s="11" t="s">
        <v>1</v>
      </c>
      <c r="C5535" s="13" t="s">
        <v>12</v>
      </c>
      <c r="D5535" s="12">
        <f t="shared" si="109"/>
        <v>0</v>
      </c>
      <c r="E5535" s="12">
        <f t="shared" si="109"/>
        <v>0</v>
      </c>
      <c r="F5535" s="12">
        <f t="shared" si="109"/>
        <v>0</v>
      </c>
      <c r="G5535" s="12">
        <f t="shared" si="109"/>
        <v>0</v>
      </c>
      <c r="H5535" s="12">
        <f t="shared" si="109"/>
        <v>0</v>
      </c>
      <c r="I5535" s="12">
        <v>0</v>
      </c>
      <c r="J5535" s="12">
        <v>0</v>
      </c>
      <c r="K5535" s="12">
        <v>0</v>
      </c>
      <c r="L5535" s="12">
        <v>0</v>
      </c>
      <c r="M5535" s="12">
        <v>0</v>
      </c>
      <c r="N5535" s="12">
        <v>0</v>
      </c>
      <c r="O5535" s="12">
        <v>0</v>
      </c>
      <c r="P5535" s="12">
        <v>0</v>
      </c>
      <c r="Q5535" s="12">
        <v>0</v>
      </c>
      <c r="R5535" s="12">
        <v>0</v>
      </c>
    </row>
    <row r="5536" spans="2:18" hidden="1" x14ac:dyDescent="0.25">
      <c r="B5536" s="8" t="s">
        <v>1</v>
      </c>
      <c r="C5536" s="10" t="s">
        <v>17</v>
      </c>
      <c r="D5536" s="9">
        <f t="shared" si="109"/>
        <v>0</v>
      </c>
      <c r="E5536" s="9">
        <f t="shared" si="109"/>
        <v>0</v>
      </c>
      <c r="F5536" s="9">
        <f t="shared" si="109"/>
        <v>0</v>
      </c>
      <c r="G5536" s="9">
        <f t="shared" si="109"/>
        <v>0</v>
      </c>
      <c r="H5536" s="9">
        <f t="shared" si="109"/>
        <v>0</v>
      </c>
      <c r="I5536" s="9">
        <v>0</v>
      </c>
      <c r="J5536" s="9">
        <v>0</v>
      </c>
      <c r="K5536" s="9">
        <v>0</v>
      </c>
      <c r="L5536" s="9">
        <v>0</v>
      </c>
      <c r="M5536" s="9">
        <v>0</v>
      </c>
      <c r="N5536" s="9">
        <v>0</v>
      </c>
      <c r="O5536" s="9">
        <v>0</v>
      </c>
      <c r="P5536" s="9">
        <v>0</v>
      </c>
      <c r="Q5536" s="9">
        <v>0</v>
      </c>
      <c r="R5536" s="9">
        <v>0</v>
      </c>
    </row>
    <row r="5537" spans="2:18" ht="45.75" hidden="1" thickBot="1" x14ac:dyDescent="0.3">
      <c r="B5537" s="15" t="s">
        <v>2165</v>
      </c>
      <c r="C5537" s="16" t="s">
        <v>2166</v>
      </c>
      <c r="D5537" s="17">
        <f t="shared" si="109"/>
        <v>0</v>
      </c>
      <c r="E5537" s="17">
        <f t="shared" si="109"/>
        <v>0</v>
      </c>
      <c r="F5537" s="17">
        <f t="shared" si="109"/>
        <v>0</v>
      </c>
      <c r="G5537" s="17">
        <f t="shared" si="109"/>
        <v>0</v>
      </c>
      <c r="H5537" s="17">
        <f t="shared" si="109"/>
        <v>0</v>
      </c>
      <c r="I5537" s="17">
        <v>0</v>
      </c>
      <c r="J5537" s="17">
        <v>0</v>
      </c>
      <c r="K5537" s="17">
        <v>0</v>
      </c>
      <c r="L5537" s="17">
        <v>0</v>
      </c>
      <c r="M5537" s="17">
        <v>0</v>
      </c>
      <c r="N5537" s="17">
        <v>0</v>
      </c>
      <c r="O5537" s="17">
        <v>0</v>
      </c>
      <c r="P5537" s="17">
        <v>0</v>
      </c>
      <c r="Q5537" s="17">
        <v>0</v>
      </c>
      <c r="R5537" s="17">
        <v>0</v>
      </c>
    </row>
    <row r="5538" spans="2:18" hidden="1" x14ac:dyDescent="0.25">
      <c r="B5538" s="11" t="s">
        <v>1</v>
      </c>
      <c r="C5538" s="13" t="s">
        <v>12</v>
      </c>
      <c r="D5538" s="12">
        <f t="shared" si="109"/>
        <v>0</v>
      </c>
      <c r="E5538" s="12">
        <f t="shared" si="109"/>
        <v>0</v>
      </c>
      <c r="F5538" s="12">
        <f t="shared" si="109"/>
        <v>0</v>
      </c>
      <c r="G5538" s="12">
        <f t="shared" si="109"/>
        <v>0</v>
      </c>
      <c r="H5538" s="12">
        <f t="shared" si="109"/>
        <v>0</v>
      </c>
      <c r="I5538" s="12">
        <v>0</v>
      </c>
      <c r="J5538" s="12">
        <v>0</v>
      </c>
      <c r="K5538" s="12">
        <v>0</v>
      </c>
      <c r="L5538" s="12">
        <v>0</v>
      </c>
      <c r="M5538" s="12">
        <v>0</v>
      </c>
      <c r="N5538" s="12">
        <v>0</v>
      </c>
      <c r="O5538" s="12">
        <v>0</v>
      </c>
      <c r="P5538" s="12">
        <v>0</v>
      </c>
      <c r="Q5538" s="12">
        <v>0</v>
      </c>
      <c r="R5538" s="12">
        <v>0</v>
      </c>
    </row>
    <row r="5539" spans="2:18" hidden="1" x14ac:dyDescent="0.25">
      <c r="B5539" s="8" t="s">
        <v>1</v>
      </c>
      <c r="C5539" s="10" t="s">
        <v>17</v>
      </c>
      <c r="D5539" s="9">
        <f t="shared" si="109"/>
        <v>0</v>
      </c>
      <c r="E5539" s="9">
        <f t="shared" si="109"/>
        <v>0</v>
      </c>
      <c r="F5539" s="9">
        <f t="shared" si="109"/>
        <v>0</v>
      </c>
      <c r="G5539" s="9">
        <f t="shared" si="109"/>
        <v>0</v>
      </c>
      <c r="H5539" s="9">
        <f t="shared" si="109"/>
        <v>0</v>
      </c>
      <c r="I5539" s="9">
        <v>0</v>
      </c>
      <c r="J5539" s="9">
        <v>0</v>
      </c>
      <c r="K5539" s="9">
        <v>0</v>
      </c>
      <c r="L5539" s="9">
        <v>0</v>
      </c>
      <c r="M5539" s="9">
        <v>0</v>
      </c>
      <c r="N5539" s="9">
        <v>0</v>
      </c>
      <c r="O5539" s="9">
        <v>0</v>
      </c>
      <c r="P5539" s="9">
        <v>0</v>
      </c>
      <c r="Q5539" s="9">
        <v>0</v>
      </c>
      <c r="R5539" s="9">
        <v>0</v>
      </c>
    </row>
    <row r="5540" spans="2:18" ht="30.75" thickBot="1" x14ac:dyDescent="0.3">
      <c r="B5540" s="15" t="s">
        <v>2167</v>
      </c>
      <c r="C5540" s="16" t="s">
        <v>2168</v>
      </c>
      <c r="D5540" s="17">
        <f t="shared" si="109"/>
        <v>69000000</v>
      </c>
      <c r="E5540" s="17">
        <f t="shared" si="109"/>
        <v>8150000</v>
      </c>
      <c r="F5540" s="17">
        <f t="shared" si="109"/>
        <v>9950000</v>
      </c>
      <c r="G5540" s="17">
        <f t="shared" si="109"/>
        <v>16300000</v>
      </c>
      <c r="H5540" s="17">
        <f t="shared" si="109"/>
        <v>34600000</v>
      </c>
      <c r="I5540" s="17">
        <v>15000000</v>
      </c>
      <c r="J5540" s="17">
        <v>500000</v>
      </c>
      <c r="K5540" s="17">
        <v>2500000</v>
      </c>
      <c r="L5540" s="17">
        <v>2500000</v>
      </c>
      <c r="M5540" s="17">
        <v>9500000</v>
      </c>
      <c r="N5540" s="17">
        <v>54000000</v>
      </c>
      <c r="O5540" s="17">
        <v>7650000</v>
      </c>
      <c r="P5540" s="17">
        <v>7450000</v>
      </c>
      <c r="Q5540" s="17">
        <v>13800000</v>
      </c>
      <c r="R5540" s="17">
        <v>25100000</v>
      </c>
    </row>
    <row r="5541" spans="2:18" ht="15.75" thickTop="1" x14ac:dyDescent="0.25">
      <c r="B5541" s="11" t="s">
        <v>1</v>
      </c>
      <c r="C5541" s="13" t="s">
        <v>12</v>
      </c>
      <c r="D5541" s="12">
        <f t="shared" si="109"/>
        <v>19000000</v>
      </c>
      <c r="E5541" s="12">
        <f t="shared" si="109"/>
        <v>1150000</v>
      </c>
      <c r="F5541" s="12">
        <f t="shared" si="109"/>
        <v>2650000</v>
      </c>
      <c r="G5541" s="12">
        <f t="shared" si="109"/>
        <v>3800000</v>
      </c>
      <c r="H5541" s="12">
        <f t="shared" si="109"/>
        <v>11400000</v>
      </c>
      <c r="I5541" s="12">
        <v>15000000</v>
      </c>
      <c r="J5541" s="12">
        <v>500000</v>
      </c>
      <c r="K5541" s="12">
        <v>2500000</v>
      </c>
      <c r="L5541" s="12">
        <v>2500000</v>
      </c>
      <c r="M5541" s="12">
        <v>9500000</v>
      </c>
      <c r="N5541" s="12">
        <v>4000000</v>
      </c>
      <c r="O5541" s="12">
        <v>650000</v>
      </c>
      <c r="P5541" s="12">
        <v>150000</v>
      </c>
      <c r="Q5541" s="12">
        <v>1300000</v>
      </c>
      <c r="R5541" s="12">
        <v>1900000</v>
      </c>
    </row>
    <row r="5542" spans="2:18" x14ac:dyDescent="0.25">
      <c r="B5542" s="8" t="s">
        <v>1</v>
      </c>
      <c r="C5542" s="10" t="s">
        <v>17</v>
      </c>
      <c r="D5542" s="9">
        <f t="shared" si="109"/>
        <v>17500000</v>
      </c>
      <c r="E5542" s="9">
        <f t="shared" si="109"/>
        <v>650000</v>
      </c>
      <c r="F5542" s="9">
        <f t="shared" si="109"/>
        <v>2650000</v>
      </c>
      <c r="G5542" s="9">
        <f t="shared" si="109"/>
        <v>3300000</v>
      </c>
      <c r="H5542" s="9">
        <f t="shared" si="109"/>
        <v>10900000</v>
      </c>
      <c r="I5542" s="9">
        <v>13500000</v>
      </c>
      <c r="J5542" s="9">
        <v>0</v>
      </c>
      <c r="K5542" s="9">
        <v>2500000</v>
      </c>
      <c r="L5542" s="9">
        <v>2000000</v>
      </c>
      <c r="M5542" s="9">
        <v>9000000</v>
      </c>
      <c r="N5542" s="9">
        <v>4000000</v>
      </c>
      <c r="O5542" s="9">
        <v>650000</v>
      </c>
      <c r="P5542" s="9">
        <v>150000</v>
      </c>
      <c r="Q5542" s="9">
        <v>1300000</v>
      </c>
      <c r="R5542" s="9">
        <v>1900000</v>
      </c>
    </row>
    <row r="5543" spans="2:18" x14ac:dyDescent="0.25">
      <c r="B5543" s="8" t="s">
        <v>1</v>
      </c>
      <c r="C5543" s="10" t="s">
        <v>19</v>
      </c>
      <c r="D5543" s="9">
        <f t="shared" si="109"/>
        <v>1500000</v>
      </c>
      <c r="E5543" s="9">
        <f t="shared" si="109"/>
        <v>500000</v>
      </c>
      <c r="F5543" s="9">
        <f t="shared" si="109"/>
        <v>0</v>
      </c>
      <c r="G5543" s="9">
        <f t="shared" si="109"/>
        <v>500000</v>
      </c>
      <c r="H5543" s="9">
        <f t="shared" si="109"/>
        <v>500000</v>
      </c>
      <c r="I5543" s="9">
        <v>1500000</v>
      </c>
      <c r="J5543" s="9">
        <v>500000</v>
      </c>
      <c r="K5543" s="9">
        <v>0</v>
      </c>
      <c r="L5543" s="9">
        <v>500000</v>
      </c>
      <c r="M5543" s="9">
        <v>500000</v>
      </c>
      <c r="N5543" s="9">
        <v>0</v>
      </c>
      <c r="O5543" s="9">
        <v>0</v>
      </c>
      <c r="P5543" s="9">
        <v>0</v>
      </c>
      <c r="Q5543" s="9">
        <v>0</v>
      </c>
      <c r="R5543" s="9">
        <v>0</v>
      </c>
    </row>
    <row r="5544" spans="2:18" x14ac:dyDescent="0.25">
      <c r="B5544" s="11" t="s">
        <v>1</v>
      </c>
      <c r="C5544" s="13" t="s">
        <v>21</v>
      </c>
      <c r="D5544" s="12">
        <f t="shared" si="109"/>
        <v>50000000</v>
      </c>
      <c r="E5544" s="12">
        <f t="shared" si="109"/>
        <v>7000000</v>
      </c>
      <c r="F5544" s="12">
        <f t="shared" si="109"/>
        <v>7300000</v>
      </c>
      <c r="G5544" s="12">
        <f t="shared" si="109"/>
        <v>12500000</v>
      </c>
      <c r="H5544" s="12">
        <f t="shared" si="109"/>
        <v>23200000</v>
      </c>
      <c r="I5544" s="12">
        <v>0</v>
      </c>
      <c r="J5544" s="12">
        <v>0</v>
      </c>
      <c r="K5544" s="12">
        <v>0</v>
      </c>
      <c r="L5544" s="12">
        <v>0</v>
      </c>
      <c r="M5544" s="12">
        <v>0</v>
      </c>
      <c r="N5544" s="12">
        <v>50000000</v>
      </c>
      <c r="O5544" s="12">
        <v>7000000</v>
      </c>
      <c r="P5544" s="12">
        <v>7300000</v>
      </c>
      <c r="Q5544" s="12">
        <v>12500000</v>
      </c>
      <c r="R5544" s="12">
        <v>23200000</v>
      </c>
    </row>
    <row r="5545" spans="2:18" ht="15.75" thickBot="1" x14ac:dyDescent="0.3">
      <c r="B5545" s="15" t="s">
        <v>2169</v>
      </c>
      <c r="C5545" s="16" t="s">
        <v>2170</v>
      </c>
      <c r="D5545" s="17">
        <f t="shared" si="109"/>
        <v>5000000</v>
      </c>
      <c r="E5545" s="17">
        <f t="shared" si="109"/>
        <v>5000000</v>
      </c>
      <c r="F5545" s="17">
        <f t="shared" si="109"/>
        <v>0</v>
      </c>
      <c r="G5545" s="17">
        <f t="shared" si="109"/>
        <v>0</v>
      </c>
      <c r="H5545" s="17">
        <f t="shared" si="109"/>
        <v>0</v>
      </c>
      <c r="I5545" s="17">
        <v>0</v>
      </c>
      <c r="J5545" s="17">
        <v>0</v>
      </c>
      <c r="K5545" s="17">
        <v>0</v>
      </c>
      <c r="L5545" s="17">
        <v>0</v>
      </c>
      <c r="M5545" s="17">
        <v>0</v>
      </c>
      <c r="N5545" s="17">
        <v>5000000</v>
      </c>
      <c r="O5545" s="17">
        <v>5000000</v>
      </c>
      <c r="P5545" s="17">
        <v>0</v>
      </c>
      <c r="Q5545" s="17">
        <v>0</v>
      </c>
      <c r="R5545" s="17">
        <v>0</v>
      </c>
    </row>
    <row r="5546" spans="2:18" ht="15.75" thickTop="1" x14ac:dyDescent="0.25">
      <c r="B5546" s="11" t="s">
        <v>1</v>
      </c>
      <c r="C5546" s="13" t="s">
        <v>21</v>
      </c>
      <c r="D5546" s="12">
        <f t="shared" si="109"/>
        <v>5000000</v>
      </c>
      <c r="E5546" s="12">
        <f t="shared" si="109"/>
        <v>5000000</v>
      </c>
      <c r="F5546" s="12">
        <f t="shared" si="109"/>
        <v>0</v>
      </c>
      <c r="G5546" s="12">
        <f t="shared" si="109"/>
        <v>0</v>
      </c>
      <c r="H5546" s="12">
        <f t="shared" si="109"/>
        <v>0</v>
      </c>
      <c r="I5546" s="12">
        <v>0</v>
      </c>
      <c r="J5546" s="12">
        <v>0</v>
      </c>
      <c r="K5546" s="12">
        <v>0</v>
      </c>
      <c r="L5546" s="12">
        <v>0</v>
      </c>
      <c r="M5546" s="12">
        <v>0</v>
      </c>
      <c r="N5546" s="12">
        <v>5000000</v>
      </c>
      <c r="O5546" s="12">
        <v>5000000</v>
      </c>
      <c r="P5546" s="12">
        <v>0</v>
      </c>
      <c r="Q5546" s="12">
        <v>0</v>
      </c>
      <c r="R5546" s="12">
        <v>0</v>
      </c>
    </row>
    <row r="5547" spans="2:18" ht="15.75" thickBot="1" x14ac:dyDescent="0.3">
      <c r="B5547" s="15" t="s">
        <v>2171</v>
      </c>
      <c r="C5547" s="16" t="s">
        <v>2172</v>
      </c>
      <c r="D5547" s="17">
        <f t="shared" si="109"/>
        <v>15000000</v>
      </c>
      <c r="E5547" s="17">
        <f t="shared" si="109"/>
        <v>0</v>
      </c>
      <c r="F5547" s="17">
        <f t="shared" si="109"/>
        <v>3000000</v>
      </c>
      <c r="G5547" s="17">
        <f t="shared" si="109"/>
        <v>8000000</v>
      </c>
      <c r="H5547" s="17">
        <f t="shared" si="109"/>
        <v>4000000</v>
      </c>
      <c r="I5547" s="17">
        <v>0</v>
      </c>
      <c r="J5547" s="17">
        <v>0</v>
      </c>
      <c r="K5547" s="17">
        <v>0</v>
      </c>
      <c r="L5547" s="17">
        <v>0</v>
      </c>
      <c r="M5547" s="17">
        <v>0</v>
      </c>
      <c r="N5547" s="17">
        <v>15000000</v>
      </c>
      <c r="O5547" s="17">
        <v>0</v>
      </c>
      <c r="P5547" s="17">
        <v>3000000</v>
      </c>
      <c r="Q5547" s="17">
        <v>8000000</v>
      </c>
      <c r="R5547" s="17">
        <v>4000000</v>
      </c>
    </row>
    <row r="5548" spans="2:18" ht="15.75" hidden="1" thickTop="1" x14ac:dyDescent="0.25">
      <c r="B5548" s="11" t="s">
        <v>1</v>
      </c>
      <c r="C5548" s="13" t="s">
        <v>12</v>
      </c>
      <c r="D5548" s="12">
        <f t="shared" si="109"/>
        <v>0</v>
      </c>
      <c r="E5548" s="12">
        <f t="shared" si="109"/>
        <v>0</v>
      </c>
      <c r="F5548" s="12">
        <f t="shared" si="109"/>
        <v>0</v>
      </c>
      <c r="G5548" s="12">
        <f t="shared" si="109"/>
        <v>0</v>
      </c>
      <c r="H5548" s="12">
        <f t="shared" si="109"/>
        <v>0</v>
      </c>
      <c r="I5548" s="12">
        <v>0</v>
      </c>
      <c r="J5548" s="12">
        <v>0</v>
      </c>
      <c r="K5548" s="12">
        <v>0</v>
      </c>
      <c r="L5548" s="12">
        <v>0</v>
      </c>
      <c r="M5548" s="12">
        <v>0</v>
      </c>
      <c r="N5548" s="12">
        <v>0</v>
      </c>
      <c r="O5548" s="12">
        <v>0</v>
      </c>
      <c r="P5548" s="12">
        <v>0</v>
      </c>
      <c r="Q5548" s="12">
        <v>0</v>
      </c>
      <c r="R5548" s="12">
        <v>0</v>
      </c>
    </row>
    <row r="5549" spans="2:18" ht="15.75" hidden="1" thickTop="1" x14ac:dyDescent="0.25">
      <c r="B5549" s="8" t="s">
        <v>1</v>
      </c>
      <c r="C5549" s="10" t="s">
        <v>17</v>
      </c>
      <c r="D5549" s="9">
        <f t="shared" si="109"/>
        <v>0</v>
      </c>
      <c r="E5549" s="9">
        <f t="shared" si="109"/>
        <v>0</v>
      </c>
      <c r="F5549" s="9">
        <f t="shared" si="109"/>
        <v>0</v>
      </c>
      <c r="G5549" s="9">
        <f t="shared" si="109"/>
        <v>0</v>
      </c>
      <c r="H5549" s="9">
        <f t="shared" si="109"/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  <c r="Q5549" s="9">
        <v>0</v>
      </c>
      <c r="R5549" s="9">
        <v>0</v>
      </c>
    </row>
    <row r="5550" spans="2:18" ht="15.75" thickTop="1" x14ac:dyDescent="0.25">
      <c r="B5550" s="11" t="s">
        <v>1</v>
      </c>
      <c r="C5550" s="13" t="s">
        <v>21</v>
      </c>
      <c r="D5550" s="12">
        <f t="shared" si="109"/>
        <v>15000000</v>
      </c>
      <c r="E5550" s="12">
        <f t="shared" si="109"/>
        <v>0</v>
      </c>
      <c r="F5550" s="12">
        <f t="shared" si="109"/>
        <v>3000000</v>
      </c>
      <c r="G5550" s="12">
        <f t="shared" si="109"/>
        <v>8000000</v>
      </c>
      <c r="H5550" s="12">
        <f t="shared" si="109"/>
        <v>4000000</v>
      </c>
      <c r="I5550" s="12">
        <v>0</v>
      </c>
      <c r="J5550" s="12">
        <v>0</v>
      </c>
      <c r="K5550" s="12">
        <v>0</v>
      </c>
      <c r="L5550" s="12">
        <v>0</v>
      </c>
      <c r="M5550" s="12">
        <v>0</v>
      </c>
      <c r="N5550" s="12">
        <v>15000000</v>
      </c>
      <c r="O5550" s="12">
        <v>0</v>
      </c>
      <c r="P5550" s="12">
        <v>3000000</v>
      </c>
      <c r="Q5550" s="12">
        <v>8000000</v>
      </c>
      <c r="R5550" s="12">
        <v>4000000</v>
      </c>
    </row>
    <row r="5551" spans="2:18" ht="15.75" thickBot="1" x14ac:dyDescent="0.3">
      <c r="B5551" s="15" t="s">
        <v>2173</v>
      </c>
      <c r="C5551" s="16" t="s">
        <v>2174</v>
      </c>
      <c r="D5551" s="17">
        <f t="shared" si="109"/>
        <v>10000000</v>
      </c>
      <c r="E5551" s="17">
        <f t="shared" si="109"/>
        <v>0</v>
      </c>
      <c r="F5551" s="17">
        <f t="shared" si="109"/>
        <v>2000000</v>
      </c>
      <c r="G5551" s="17">
        <f t="shared" si="109"/>
        <v>4000000</v>
      </c>
      <c r="H5551" s="17">
        <f t="shared" si="109"/>
        <v>4000000</v>
      </c>
      <c r="I5551" s="17">
        <v>0</v>
      </c>
      <c r="J5551" s="17">
        <v>0</v>
      </c>
      <c r="K5551" s="17">
        <v>0</v>
      </c>
      <c r="L5551" s="17">
        <v>0</v>
      </c>
      <c r="M5551" s="17">
        <v>0</v>
      </c>
      <c r="N5551" s="17">
        <v>10000000</v>
      </c>
      <c r="O5551" s="17">
        <v>0</v>
      </c>
      <c r="P5551" s="17">
        <v>2000000</v>
      </c>
      <c r="Q5551" s="17">
        <v>4000000</v>
      </c>
      <c r="R5551" s="17">
        <v>4000000</v>
      </c>
    </row>
    <row r="5552" spans="2:18" ht="15.75" hidden="1" thickTop="1" x14ac:dyDescent="0.25">
      <c r="B5552" s="11" t="s">
        <v>1</v>
      </c>
      <c r="C5552" s="13" t="s">
        <v>12</v>
      </c>
      <c r="D5552" s="12">
        <f t="shared" si="109"/>
        <v>0</v>
      </c>
      <c r="E5552" s="12">
        <f t="shared" si="109"/>
        <v>0</v>
      </c>
      <c r="F5552" s="12">
        <f t="shared" si="109"/>
        <v>0</v>
      </c>
      <c r="G5552" s="12">
        <f t="shared" si="109"/>
        <v>0</v>
      </c>
      <c r="H5552" s="12">
        <f t="shared" si="109"/>
        <v>0</v>
      </c>
      <c r="I5552" s="12">
        <v>0</v>
      </c>
      <c r="J5552" s="12">
        <v>0</v>
      </c>
      <c r="K5552" s="12">
        <v>0</v>
      </c>
      <c r="L5552" s="12">
        <v>0</v>
      </c>
      <c r="M5552" s="12">
        <v>0</v>
      </c>
      <c r="N5552" s="12">
        <v>0</v>
      </c>
      <c r="O5552" s="12">
        <v>0</v>
      </c>
      <c r="P5552" s="12">
        <v>0</v>
      </c>
      <c r="Q5552" s="12">
        <v>0</v>
      </c>
      <c r="R5552" s="12">
        <v>0</v>
      </c>
    </row>
    <row r="5553" spans="2:18" ht="15.75" hidden="1" thickTop="1" x14ac:dyDescent="0.25">
      <c r="B5553" s="8" t="s">
        <v>1</v>
      </c>
      <c r="C5553" s="10" t="s">
        <v>17</v>
      </c>
      <c r="D5553" s="9">
        <f t="shared" si="109"/>
        <v>0</v>
      </c>
      <c r="E5553" s="9">
        <f t="shared" si="109"/>
        <v>0</v>
      </c>
      <c r="F5553" s="9">
        <f t="shared" si="109"/>
        <v>0</v>
      </c>
      <c r="G5553" s="9">
        <f t="shared" si="109"/>
        <v>0</v>
      </c>
      <c r="H5553" s="9">
        <f t="shared" si="109"/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0</v>
      </c>
      <c r="N5553" s="9">
        <v>0</v>
      </c>
      <c r="O5553" s="9">
        <v>0</v>
      </c>
      <c r="P5553" s="9">
        <v>0</v>
      </c>
      <c r="Q5553" s="9">
        <v>0</v>
      </c>
      <c r="R5553" s="9">
        <v>0</v>
      </c>
    </row>
    <row r="5554" spans="2:18" ht="15.75" thickTop="1" x14ac:dyDescent="0.25">
      <c r="B5554" s="11" t="s">
        <v>1</v>
      </c>
      <c r="C5554" s="13" t="s">
        <v>21</v>
      </c>
      <c r="D5554" s="12">
        <f t="shared" si="109"/>
        <v>10000000</v>
      </c>
      <c r="E5554" s="12">
        <f t="shared" si="109"/>
        <v>0</v>
      </c>
      <c r="F5554" s="12">
        <f t="shared" si="109"/>
        <v>2000000</v>
      </c>
      <c r="G5554" s="12">
        <f t="shared" si="109"/>
        <v>4000000</v>
      </c>
      <c r="H5554" s="12">
        <f t="shared" si="109"/>
        <v>4000000</v>
      </c>
      <c r="I5554" s="12">
        <v>0</v>
      </c>
      <c r="J5554" s="12">
        <v>0</v>
      </c>
      <c r="K5554" s="12">
        <v>0</v>
      </c>
      <c r="L5554" s="12">
        <v>0</v>
      </c>
      <c r="M5554" s="12">
        <v>0</v>
      </c>
      <c r="N5554" s="12">
        <v>10000000</v>
      </c>
      <c r="O5554" s="12">
        <v>0</v>
      </c>
      <c r="P5554" s="12">
        <v>2000000</v>
      </c>
      <c r="Q5554" s="12">
        <v>4000000</v>
      </c>
      <c r="R5554" s="12">
        <v>4000000</v>
      </c>
    </row>
    <row r="5555" spans="2:18" ht="15.75" thickBot="1" x14ac:dyDescent="0.3">
      <c r="B5555" s="15" t="s">
        <v>2175</v>
      </c>
      <c r="C5555" s="16" t="s">
        <v>2176</v>
      </c>
      <c r="D5555" s="17">
        <f t="shared" si="109"/>
        <v>5000000</v>
      </c>
      <c r="E5555" s="17">
        <f t="shared" si="109"/>
        <v>0</v>
      </c>
      <c r="F5555" s="17">
        <f t="shared" si="109"/>
        <v>1000000</v>
      </c>
      <c r="G5555" s="17">
        <f t="shared" si="109"/>
        <v>4000000</v>
      </c>
      <c r="H5555" s="17">
        <f t="shared" si="109"/>
        <v>0</v>
      </c>
      <c r="I5555" s="17">
        <v>0</v>
      </c>
      <c r="J5555" s="17">
        <v>0</v>
      </c>
      <c r="K5555" s="17">
        <v>0</v>
      </c>
      <c r="L5555" s="17">
        <v>0</v>
      </c>
      <c r="M5555" s="17">
        <v>0</v>
      </c>
      <c r="N5555" s="17">
        <v>5000000</v>
      </c>
      <c r="O5555" s="17">
        <v>0</v>
      </c>
      <c r="P5555" s="17">
        <v>1000000</v>
      </c>
      <c r="Q5555" s="17">
        <v>4000000</v>
      </c>
      <c r="R5555" s="17">
        <v>0</v>
      </c>
    </row>
    <row r="5556" spans="2:18" ht="15.75" hidden="1" thickTop="1" x14ac:dyDescent="0.25">
      <c r="B5556" s="11" t="s">
        <v>1</v>
      </c>
      <c r="C5556" s="13" t="s">
        <v>12</v>
      </c>
      <c r="D5556" s="12">
        <f t="shared" si="109"/>
        <v>0</v>
      </c>
      <c r="E5556" s="12">
        <f t="shared" si="109"/>
        <v>0</v>
      </c>
      <c r="F5556" s="12">
        <f t="shared" si="109"/>
        <v>0</v>
      </c>
      <c r="G5556" s="12">
        <f t="shared" si="109"/>
        <v>0</v>
      </c>
      <c r="H5556" s="12">
        <f t="shared" si="109"/>
        <v>0</v>
      </c>
      <c r="I5556" s="12">
        <v>0</v>
      </c>
      <c r="J5556" s="12">
        <v>0</v>
      </c>
      <c r="K5556" s="12">
        <v>0</v>
      </c>
      <c r="L5556" s="12">
        <v>0</v>
      </c>
      <c r="M5556" s="12">
        <v>0</v>
      </c>
      <c r="N5556" s="12">
        <v>0</v>
      </c>
      <c r="O5556" s="12">
        <v>0</v>
      </c>
      <c r="P5556" s="12">
        <v>0</v>
      </c>
      <c r="Q5556" s="12">
        <v>0</v>
      </c>
      <c r="R5556" s="12">
        <v>0</v>
      </c>
    </row>
    <row r="5557" spans="2:18" ht="15.75" hidden="1" thickTop="1" x14ac:dyDescent="0.25">
      <c r="B5557" s="8" t="s">
        <v>1</v>
      </c>
      <c r="C5557" s="10" t="s">
        <v>17</v>
      </c>
      <c r="D5557" s="9">
        <f t="shared" si="109"/>
        <v>0</v>
      </c>
      <c r="E5557" s="9">
        <f t="shared" si="109"/>
        <v>0</v>
      </c>
      <c r="F5557" s="9">
        <f t="shared" si="109"/>
        <v>0</v>
      </c>
      <c r="G5557" s="9">
        <f t="shared" si="109"/>
        <v>0</v>
      </c>
      <c r="H5557" s="9">
        <f t="shared" si="109"/>
        <v>0</v>
      </c>
      <c r="I5557" s="9">
        <v>0</v>
      </c>
      <c r="J5557" s="9">
        <v>0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  <c r="Q5557" s="9">
        <v>0</v>
      </c>
      <c r="R5557" s="9">
        <v>0</v>
      </c>
    </row>
    <row r="5558" spans="2:18" ht="15.75" thickTop="1" x14ac:dyDescent="0.25">
      <c r="B5558" s="11" t="s">
        <v>1</v>
      </c>
      <c r="C5558" s="13" t="s">
        <v>21</v>
      </c>
      <c r="D5558" s="12">
        <f t="shared" si="109"/>
        <v>5000000</v>
      </c>
      <c r="E5558" s="12">
        <f t="shared" si="109"/>
        <v>0</v>
      </c>
      <c r="F5558" s="12">
        <f t="shared" si="109"/>
        <v>1000000</v>
      </c>
      <c r="G5558" s="12">
        <f t="shared" si="109"/>
        <v>4000000</v>
      </c>
      <c r="H5558" s="12">
        <f t="shared" si="109"/>
        <v>0</v>
      </c>
      <c r="I5558" s="12">
        <v>0</v>
      </c>
      <c r="J5558" s="12">
        <v>0</v>
      </c>
      <c r="K5558" s="12">
        <v>0</v>
      </c>
      <c r="L5558" s="12">
        <v>0</v>
      </c>
      <c r="M5558" s="12">
        <v>0</v>
      </c>
      <c r="N5558" s="12">
        <v>5000000</v>
      </c>
      <c r="O5558" s="12">
        <v>0</v>
      </c>
      <c r="P5558" s="12">
        <v>1000000</v>
      </c>
      <c r="Q5558" s="12">
        <v>4000000</v>
      </c>
      <c r="R5558" s="12">
        <v>0</v>
      </c>
    </row>
    <row r="5559" spans="2:18" ht="30.75" thickBot="1" x14ac:dyDescent="0.3">
      <c r="B5559" s="15" t="s">
        <v>2177</v>
      </c>
      <c r="C5559" s="16" t="s">
        <v>2178</v>
      </c>
      <c r="D5559" s="17">
        <f t="shared" si="109"/>
        <v>18000000</v>
      </c>
      <c r="E5559" s="17">
        <f t="shared" si="109"/>
        <v>0</v>
      </c>
      <c r="F5559" s="17">
        <f t="shared" si="109"/>
        <v>4000000</v>
      </c>
      <c r="G5559" s="17">
        <f t="shared" si="109"/>
        <v>3000000</v>
      </c>
      <c r="H5559" s="17">
        <f t="shared" si="109"/>
        <v>11000000</v>
      </c>
      <c r="I5559" s="17">
        <v>5000000</v>
      </c>
      <c r="J5559" s="17">
        <v>0</v>
      </c>
      <c r="K5559" s="17">
        <v>2000000</v>
      </c>
      <c r="L5559" s="17">
        <v>2000000</v>
      </c>
      <c r="M5559" s="17">
        <v>1000000</v>
      </c>
      <c r="N5559" s="17">
        <v>13000000</v>
      </c>
      <c r="O5559" s="17">
        <v>0</v>
      </c>
      <c r="P5559" s="17">
        <v>2000000</v>
      </c>
      <c r="Q5559" s="17">
        <v>1000000</v>
      </c>
      <c r="R5559" s="17">
        <v>10000000</v>
      </c>
    </row>
    <row r="5560" spans="2:18" ht="15.75" thickTop="1" x14ac:dyDescent="0.25">
      <c r="B5560" s="11" t="s">
        <v>1</v>
      </c>
      <c r="C5560" s="13" t="s">
        <v>12</v>
      </c>
      <c r="D5560" s="12">
        <f t="shared" si="109"/>
        <v>5000000</v>
      </c>
      <c r="E5560" s="12">
        <f t="shared" si="109"/>
        <v>0</v>
      </c>
      <c r="F5560" s="12">
        <f t="shared" si="109"/>
        <v>2000000</v>
      </c>
      <c r="G5560" s="12">
        <f t="shared" si="109"/>
        <v>2000000</v>
      </c>
      <c r="H5560" s="12">
        <f t="shared" si="109"/>
        <v>1000000</v>
      </c>
      <c r="I5560" s="12">
        <v>5000000</v>
      </c>
      <c r="J5560" s="12">
        <v>0</v>
      </c>
      <c r="K5560" s="12">
        <v>2000000</v>
      </c>
      <c r="L5560" s="12">
        <v>2000000</v>
      </c>
      <c r="M5560" s="12">
        <v>1000000</v>
      </c>
      <c r="N5560" s="12">
        <v>0</v>
      </c>
      <c r="O5560" s="12">
        <v>0</v>
      </c>
      <c r="P5560" s="12">
        <v>0</v>
      </c>
      <c r="Q5560" s="12">
        <v>0</v>
      </c>
      <c r="R5560" s="12">
        <v>0</v>
      </c>
    </row>
    <row r="5561" spans="2:18" x14ac:dyDescent="0.25">
      <c r="B5561" s="8" t="s">
        <v>1</v>
      </c>
      <c r="C5561" s="10" t="s">
        <v>17</v>
      </c>
      <c r="D5561" s="9">
        <f t="shared" si="109"/>
        <v>5000000</v>
      </c>
      <c r="E5561" s="9">
        <f t="shared" si="109"/>
        <v>0</v>
      </c>
      <c r="F5561" s="9">
        <f t="shared" si="109"/>
        <v>2000000</v>
      </c>
      <c r="G5561" s="9">
        <f t="shared" si="109"/>
        <v>2000000</v>
      </c>
      <c r="H5561" s="9">
        <f t="shared" si="109"/>
        <v>1000000</v>
      </c>
      <c r="I5561" s="9">
        <v>5000000</v>
      </c>
      <c r="J5561" s="9">
        <v>0</v>
      </c>
      <c r="K5561" s="9">
        <v>2000000</v>
      </c>
      <c r="L5561" s="9">
        <v>2000000</v>
      </c>
      <c r="M5561" s="9">
        <v>1000000</v>
      </c>
      <c r="N5561" s="9">
        <v>0</v>
      </c>
      <c r="O5561" s="9">
        <v>0</v>
      </c>
      <c r="P5561" s="9">
        <v>0</v>
      </c>
      <c r="Q5561" s="9">
        <v>0</v>
      </c>
      <c r="R5561" s="9">
        <v>0</v>
      </c>
    </row>
    <row r="5562" spans="2:18" x14ac:dyDescent="0.25">
      <c r="B5562" s="11" t="s">
        <v>1</v>
      </c>
      <c r="C5562" s="13" t="s">
        <v>21</v>
      </c>
      <c r="D5562" s="12">
        <f t="shared" si="109"/>
        <v>13000000</v>
      </c>
      <c r="E5562" s="12">
        <f t="shared" si="109"/>
        <v>0</v>
      </c>
      <c r="F5562" s="12">
        <f t="shared" si="109"/>
        <v>2000000</v>
      </c>
      <c r="G5562" s="12">
        <f t="shared" si="109"/>
        <v>1000000</v>
      </c>
      <c r="H5562" s="12">
        <f t="shared" si="109"/>
        <v>10000000</v>
      </c>
      <c r="I5562" s="12">
        <v>0</v>
      </c>
      <c r="J5562" s="12">
        <v>0</v>
      </c>
      <c r="K5562" s="12">
        <v>0</v>
      </c>
      <c r="L5562" s="12">
        <v>0</v>
      </c>
      <c r="M5562" s="12">
        <v>0</v>
      </c>
      <c r="N5562" s="12">
        <v>13000000</v>
      </c>
      <c r="O5562" s="12">
        <v>0</v>
      </c>
      <c r="P5562" s="12">
        <v>2000000</v>
      </c>
      <c r="Q5562" s="12">
        <v>1000000</v>
      </c>
      <c r="R5562" s="12">
        <v>10000000</v>
      </c>
    </row>
    <row r="5563" spans="2:18" ht="30.75" thickBot="1" x14ac:dyDescent="0.3">
      <c r="B5563" s="15" t="s">
        <v>2179</v>
      </c>
      <c r="C5563" s="16" t="s">
        <v>352</v>
      </c>
      <c r="D5563" s="17">
        <f t="shared" si="109"/>
        <v>5000000</v>
      </c>
      <c r="E5563" s="17">
        <f t="shared" si="109"/>
        <v>1650000</v>
      </c>
      <c r="F5563" s="17">
        <f t="shared" si="109"/>
        <v>1650000</v>
      </c>
      <c r="G5563" s="17">
        <f t="shared" si="109"/>
        <v>-200000</v>
      </c>
      <c r="H5563" s="17">
        <f t="shared" si="109"/>
        <v>1900000</v>
      </c>
      <c r="I5563" s="17">
        <v>0</v>
      </c>
      <c r="J5563" s="17">
        <v>0</v>
      </c>
      <c r="K5563" s="17">
        <v>0</v>
      </c>
      <c r="L5563" s="17">
        <v>0</v>
      </c>
      <c r="M5563" s="17">
        <v>0</v>
      </c>
      <c r="N5563" s="17">
        <v>5000000</v>
      </c>
      <c r="O5563" s="17">
        <v>1650000</v>
      </c>
      <c r="P5563" s="17">
        <v>1650000</v>
      </c>
      <c r="Q5563" s="17">
        <v>-200000</v>
      </c>
      <c r="R5563" s="17">
        <v>1900000</v>
      </c>
    </row>
    <row r="5564" spans="2:18" ht="15.75" thickTop="1" x14ac:dyDescent="0.25">
      <c r="B5564" s="11" t="s">
        <v>1</v>
      </c>
      <c r="C5564" s="13" t="s">
        <v>12</v>
      </c>
      <c r="D5564" s="12">
        <f t="shared" si="109"/>
        <v>4000000</v>
      </c>
      <c r="E5564" s="12">
        <f t="shared" si="109"/>
        <v>650000</v>
      </c>
      <c r="F5564" s="12">
        <f t="shared" si="109"/>
        <v>150000</v>
      </c>
      <c r="G5564" s="12">
        <f t="shared" si="109"/>
        <v>1300000</v>
      </c>
      <c r="H5564" s="12">
        <f t="shared" si="109"/>
        <v>1900000</v>
      </c>
      <c r="I5564" s="12">
        <v>0</v>
      </c>
      <c r="J5564" s="12">
        <v>0</v>
      </c>
      <c r="K5564" s="12">
        <v>0</v>
      </c>
      <c r="L5564" s="12">
        <v>0</v>
      </c>
      <c r="M5564" s="12">
        <v>0</v>
      </c>
      <c r="N5564" s="12">
        <v>4000000</v>
      </c>
      <c r="O5564" s="12">
        <v>650000</v>
      </c>
      <c r="P5564" s="12">
        <v>150000</v>
      </c>
      <c r="Q5564" s="12">
        <v>1300000</v>
      </c>
      <c r="R5564" s="12">
        <v>1900000</v>
      </c>
    </row>
    <row r="5565" spans="2:18" x14ac:dyDescent="0.25">
      <c r="B5565" s="8" t="s">
        <v>1</v>
      </c>
      <c r="C5565" s="10" t="s">
        <v>17</v>
      </c>
      <c r="D5565" s="9">
        <f t="shared" si="109"/>
        <v>4000000</v>
      </c>
      <c r="E5565" s="9">
        <f t="shared" si="109"/>
        <v>650000</v>
      </c>
      <c r="F5565" s="9">
        <f t="shared" si="109"/>
        <v>150000</v>
      </c>
      <c r="G5565" s="9">
        <f t="shared" si="109"/>
        <v>1300000</v>
      </c>
      <c r="H5565" s="9">
        <f t="shared" si="109"/>
        <v>1900000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4000000</v>
      </c>
      <c r="O5565" s="9">
        <v>650000</v>
      </c>
      <c r="P5565" s="9">
        <v>150000</v>
      </c>
      <c r="Q5565" s="9">
        <v>1300000</v>
      </c>
      <c r="R5565" s="9">
        <v>1900000</v>
      </c>
    </row>
    <row r="5566" spans="2:18" x14ac:dyDescent="0.25">
      <c r="B5566" s="11" t="s">
        <v>1</v>
      </c>
      <c r="C5566" s="13" t="s">
        <v>21</v>
      </c>
      <c r="D5566" s="12">
        <f t="shared" si="109"/>
        <v>1000000</v>
      </c>
      <c r="E5566" s="12">
        <f t="shared" si="109"/>
        <v>1000000</v>
      </c>
      <c r="F5566" s="12">
        <f t="shared" si="109"/>
        <v>1500000</v>
      </c>
      <c r="G5566" s="12">
        <f t="shared" si="109"/>
        <v>-1500000</v>
      </c>
      <c r="H5566" s="12">
        <f t="shared" si="109"/>
        <v>0</v>
      </c>
      <c r="I5566" s="12">
        <v>0</v>
      </c>
      <c r="J5566" s="12">
        <v>0</v>
      </c>
      <c r="K5566" s="12">
        <v>0</v>
      </c>
      <c r="L5566" s="12">
        <v>0</v>
      </c>
      <c r="M5566" s="12">
        <v>0</v>
      </c>
      <c r="N5566" s="12">
        <v>1000000</v>
      </c>
      <c r="O5566" s="12">
        <v>1000000</v>
      </c>
      <c r="P5566" s="12">
        <v>1500000</v>
      </c>
      <c r="Q5566" s="12">
        <v>-1500000</v>
      </c>
      <c r="R5566" s="12">
        <v>0</v>
      </c>
    </row>
    <row r="5567" spans="2:18" ht="30.75" thickBot="1" x14ac:dyDescent="0.3">
      <c r="B5567" s="15" t="s">
        <v>2180</v>
      </c>
      <c r="C5567" s="16" t="s">
        <v>352</v>
      </c>
      <c r="D5567" s="17">
        <f t="shared" si="109"/>
        <v>5000000</v>
      </c>
      <c r="E5567" s="17">
        <f t="shared" si="109"/>
        <v>1650000</v>
      </c>
      <c r="F5567" s="17">
        <f t="shared" si="109"/>
        <v>1650000</v>
      </c>
      <c r="G5567" s="17">
        <f t="shared" si="109"/>
        <v>-200000</v>
      </c>
      <c r="H5567" s="17">
        <f t="shared" si="109"/>
        <v>1900000</v>
      </c>
      <c r="I5567" s="17">
        <v>0</v>
      </c>
      <c r="J5567" s="17">
        <v>0</v>
      </c>
      <c r="K5567" s="17">
        <v>0</v>
      </c>
      <c r="L5567" s="17">
        <v>0</v>
      </c>
      <c r="M5567" s="17">
        <v>0</v>
      </c>
      <c r="N5567" s="17">
        <v>5000000</v>
      </c>
      <c r="O5567" s="17">
        <v>1650000</v>
      </c>
      <c r="P5567" s="17">
        <v>1650000</v>
      </c>
      <c r="Q5567" s="17">
        <v>-200000</v>
      </c>
      <c r="R5567" s="17">
        <v>1900000</v>
      </c>
    </row>
    <row r="5568" spans="2:18" ht="15.75" thickTop="1" x14ac:dyDescent="0.25">
      <c r="B5568" s="11" t="s">
        <v>1</v>
      </c>
      <c r="C5568" s="13" t="s">
        <v>12</v>
      </c>
      <c r="D5568" s="12">
        <f t="shared" si="109"/>
        <v>4000000</v>
      </c>
      <c r="E5568" s="12">
        <f t="shared" si="109"/>
        <v>650000</v>
      </c>
      <c r="F5568" s="12">
        <f t="shared" si="109"/>
        <v>150000</v>
      </c>
      <c r="G5568" s="12">
        <f t="shared" si="109"/>
        <v>1300000</v>
      </c>
      <c r="H5568" s="12">
        <f t="shared" si="109"/>
        <v>1900000</v>
      </c>
      <c r="I5568" s="12">
        <v>0</v>
      </c>
      <c r="J5568" s="12">
        <v>0</v>
      </c>
      <c r="K5568" s="12">
        <v>0</v>
      </c>
      <c r="L5568" s="12">
        <v>0</v>
      </c>
      <c r="M5568" s="12">
        <v>0</v>
      </c>
      <c r="N5568" s="12">
        <v>4000000</v>
      </c>
      <c r="O5568" s="12">
        <v>650000</v>
      </c>
      <c r="P5568" s="12">
        <v>150000</v>
      </c>
      <c r="Q5568" s="12">
        <v>1300000</v>
      </c>
      <c r="R5568" s="12">
        <v>1900000</v>
      </c>
    </row>
    <row r="5569" spans="2:18" x14ac:dyDescent="0.25">
      <c r="B5569" s="8" t="s">
        <v>1</v>
      </c>
      <c r="C5569" s="10" t="s">
        <v>17</v>
      </c>
      <c r="D5569" s="9">
        <f t="shared" si="109"/>
        <v>4000000</v>
      </c>
      <c r="E5569" s="9">
        <f t="shared" si="109"/>
        <v>650000</v>
      </c>
      <c r="F5569" s="9">
        <f t="shared" si="109"/>
        <v>150000</v>
      </c>
      <c r="G5569" s="9">
        <f t="shared" si="109"/>
        <v>1300000</v>
      </c>
      <c r="H5569" s="9">
        <f t="shared" si="109"/>
        <v>1900000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4000000</v>
      </c>
      <c r="O5569" s="9">
        <v>650000</v>
      </c>
      <c r="P5569" s="9">
        <v>150000</v>
      </c>
      <c r="Q5569" s="9">
        <v>1300000</v>
      </c>
      <c r="R5569" s="9">
        <v>1900000</v>
      </c>
    </row>
    <row r="5570" spans="2:18" x14ac:dyDescent="0.25">
      <c r="B5570" s="11" t="s">
        <v>1</v>
      </c>
      <c r="C5570" s="13" t="s">
        <v>21</v>
      </c>
      <c r="D5570" s="12">
        <f t="shared" si="109"/>
        <v>1000000</v>
      </c>
      <c r="E5570" s="12">
        <f t="shared" si="109"/>
        <v>1000000</v>
      </c>
      <c r="F5570" s="12">
        <f t="shared" si="109"/>
        <v>1500000</v>
      </c>
      <c r="G5570" s="12">
        <f t="shared" si="109"/>
        <v>-1500000</v>
      </c>
      <c r="H5570" s="12">
        <f t="shared" si="109"/>
        <v>0</v>
      </c>
      <c r="I5570" s="12">
        <v>0</v>
      </c>
      <c r="J5570" s="12">
        <v>0</v>
      </c>
      <c r="K5570" s="12">
        <v>0</v>
      </c>
      <c r="L5570" s="12">
        <v>0</v>
      </c>
      <c r="M5570" s="12">
        <v>0</v>
      </c>
      <c r="N5570" s="12">
        <v>1000000</v>
      </c>
      <c r="O5570" s="12">
        <v>1000000</v>
      </c>
      <c r="P5570" s="12">
        <v>1500000</v>
      </c>
      <c r="Q5570" s="12">
        <v>-1500000</v>
      </c>
      <c r="R5570" s="12">
        <v>0</v>
      </c>
    </row>
    <row r="5571" spans="2:18" ht="45.75" thickBot="1" x14ac:dyDescent="0.3">
      <c r="B5571" s="15" t="s">
        <v>2181</v>
      </c>
      <c r="C5571" s="16" t="s">
        <v>2182</v>
      </c>
      <c r="D5571" s="17">
        <f t="shared" si="109"/>
        <v>4000000</v>
      </c>
      <c r="E5571" s="17">
        <f t="shared" si="109"/>
        <v>650000</v>
      </c>
      <c r="F5571" s="17">
        <f t="shared" si="109"/>
        <v>150000</v>
      </c>
      <c r="G5571" s="17">
        <f t="shared" si="109"/>
        <v>1300000</v>
      </c>
      <c r="H5571" s="17">
        <f t="shared" si="109"/>
        <v>1900000</v>
      </c>
      <c r="I5571" s="17">
        <v>0</v>
      </c>
      <c r="J5571" s="17">
        <v>0</v>
      </c>
      <c r="K5571" s="17">
        <v>0</v>
      </c>
      <c r="L5571" s="17">
        <v>0</v>
      </c>
      <c r="M5571" s="17">
        <v>0</v>
      </c>
      <c r="N5571" s="17">
        <v>4000000</v>
      </c>
      <c r="O5571" s="17">
        <v>650000</v>
      </c>
      <c r="P5571" s="17">
        <v>150000</v>
      </c>
      <c r="Q5571" s="17">
        <v>1300000</v>
      </c>
      <c r="R5571" s="17">
        <v>1900000</v>
      </c>
    </row>
    <row r="5572" spans="2:18" ht="15.75" thickTop="1" x14ac:dyDescent="0.25">
      <c r="B5572" s="11" t="s">
        <v>1</v>
      </c>
      <c r="C5572" s="13" t="s">
        <v>12</v>
      </c>
      <c r="D5572" s="12">
        <f t="shared" si="109"/>
        <v>4000000</v>
      </c>
      <c r="E5572" s="12">
        <f t="shared" si="109"/>
        <v>650000</v>
      </c>
      <c r="F5572" s="12">
        <f t="shared" si="109"/>
        <v>150000</v>
      </c>
      <c r="G5572" s="12">
        <f t="shared" si="109"/>
        <v>1300000</v>
      </c>
      <c r="H5572" s="12">
        <f t="shared" si="109"/>
        <v>1900000</v>
      </c>
      <c r="I5572" s="12">
        <v>0</v>
      </c>
      <c r="J5572" s="12">
        <v>0</v>
      </c>
      <c r="K5572" s="12">
        <v>0</v>
      </c>
      <c r="L5572" s="12">
        <v>0</v>
      </c>
      <c r="M5572" s="12">
        <v>0</v>
      </c>
      <c r="N5572" s="12">
        <v>4000000</v>
      </c>
      <c r="O5572" s="12">
        <v>650000</v>
      </c>
      <c r="P5572" s="12">
        <v>150000</v>
      </c>
      <c r="Q5572" s="12">
        <v>1300000</v>
      </c>
      <c r="R5572" s="12">
        <v>1900000</v>
      </c>
    </row>
    <row r="5573" spans="2:18" x14ac:dyDescent="0.25">
      <c r="B5573" s="8" t="s">
        <v>1</v>
      </c>
      <c r="C5573" s="10" t="s">
        <v>17</v>
      </c>
      <c r="D5573" s="9">
        <f t="shared" si="109"/>
        <v>4000000</v>
      </c>
      <c r="E5573" s="9">
        <f t="shared" si="109"/>
        <v>650000</v>
      </c>
      <c r="F5573" s="9">
        <f t="shared" si="109"/>
        <v>150000</v>
      </c>
      <c r="G5573" s="9">
        <f t="shared" si="109"/>
        <v>1300000</v>
      </c>
      <c r="H5573" s="9">
        <f t="shared" si="109"/>
        <v>1900000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4000000</v>
      </c>
      <c r="O5573" s="9">
        <v>650000</v>
      </c>
      <c r="P5573" s="9">
        <v>150000</v>
      </c>
      <c r="Q5573" s="9">
        <v>1300000</v>
      </c>
      <c r="R5573" s="9">
        <v>1900000</v>
      </c>
    </row>
    <row r="5574" spans="2:18" ht="45.75" thickBot="1" x14ac:dyDescent="0.3">
      <c r="B5574" s="15" t="s">
        <v>2183</v>
      </c>
      <c r="C5574" s="16" t="s">
        <v>2184</v>
      </c>
      <c r="D5574" s="17">
        <f t="shared" si="109"/>
        <v>1000000</v>
      </c>
      <c r="E5574" s="17">
        <f t="shared" si="109"/>
        <v>1000000</v>
      </c>
      <c r="F5574" s="17">
        <f t="shared" si="109"/>
        <v>1500000</v>
      </c>
      <c r="G5574" s="17">
        <f t="shared" si="109"/>
        <v>-1500000</v>
      </c>
      <c r="H5574" s="17">
        <f t="shared" si="109"/>
        <v>0</v>
      </c>
      <c r="I5574" s="17">
        <v>0</v>
      </c>
      <c r="J5574" s="17">
        <v>0</v>
      </c>
      <c r="K5574" s="17">
        <v>0</v>
      </c>
      <c r="L5574" s="17">
        <v>0</v>
      </c>
      <c r="M5574" s="17">
        <v>0</v>
      </c>
      <c r="N5574" s="17">
        <v>1000000</v>
      </c>
      <c r="O5574" s="17">
        <v>1000000</v>
      </c>
      <c r="P5574" s="17">
        <v>1500000</v>
      </c>
      <c r="Q5574" s="17">
        <v>-1500000</v>
      </c>
      <c r="R5574" s="17">
        <v>0</v>
      </c>
    </row>
    <row r="5575" spans="2:18" ht="15.75" hidden="1" thickTop="1" x14ac:dyDescent="0.25">
      <c r="B5575" s="11" t="s">
        <v>1</v>
      </c>
      <c r="C5575" s="13" t="s">
        <v>12</v>
      </c>
      <c r="D5575" s="12">
        <f t="shared" si="109"/>
        <v>0</v>
      </c>
      <c r="E5575" s="12">
        <f t="shared" si="109"/>
        <v>0</v>
      </c>
      <c r="F5575" s="12">
        <f t="shared" si="109"/>
        <v>0</v>
      </c>
      <c r="G5575" s="12">
        <f t="shared" si="109"/>
        <v>0</v>
      </c>
      <c r="H5575" s="12">
        <f t="shared" si="109"/>
        <v>0</v>
      </c>
      <c r="I5575" s="12">
        <v>0</v>
      </c>
      <c r="J5575" s="12">
        <v>0</v>
      </c>
      <c r="K5575" s="12">
        <v>0</v>
      </c>
      <c r="L5575" s="12">
        <v>0</v>
      </c>
      <c r="M5575" s="12">
        <v>0</v>
      </c>
      <c r="N5575" s="12">
        <v>0</v>
      </c>
      <c r="O5575" s="12">
        <v>0</v>
      </c>
      <c r="P5575" s="12">
        <v>0</v>
      </c>
      <c r="Q5575" s="12">
        <v>0</v>
      </c>
      <c r="R5575" s="12">
        <v>0</v>
      </c>
    </row>
    <row r="5576" spans="2:18" ht="15.75" hidden="1" thickTop="1" x14ac:dyDescent="0.25">
      <c r="B5576" s="8" t="s">
        <v>1</v>
      </c>
      <c r="C5576" s="10" t="s">
        <v>17</v>
      </c>
      <c r="D5576" s="9">
        <f t="shared" si="109"/>
        <v>0</v>
      </c>
      <c r="E5576" s="9">
        <f t="shared" si="109"/>
        <v>0</v>
      </c>
      <c r="F5576" s="9">
        <f t="shared" si="109"/>
        <v>0</v>
      </c>
      <c r="G5576" s="9">
        <f t="shared" si="109"/>
        <v>0</v>
      </c>
      <c r="H5576" s="9">
        <f t="shared" si="109"/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  <c r="Q5576" s="9">
        <v>0</v>
      </c>
      <c r="R5576" s="9">
        <v>0</v>
      </c>
    </row>
    <row r="5577" spans="2:18" ht="15.75" thickTop="1" x14ac:dyDescent="0.25">
      <c r="B5577" s="11" t="s">
        <v>1</v>
      </c>
      <c r="C5577" s="13" t="s">
        <v>21</v>
      </c>
      <c r="D5577" s="12">
        <f t="shared" si="109"/>
        <v>1000000</v>
      </c>
      <c r="E5577" s="12">
        <f t="shared" si="109"/>
        <v>1000000</v>
      </c>
      <c r="F5577" s="12">
        <f t="shared" si="109"/>
        <v>1500000</v>
      </c>
      <c r="G5577" s="12">
        <f t="shared" si="109"/>
        <v>-1500000</v>
      </c>
      <c r="H5577" s="12">
        <f t="shared" si="109"/>
        <v>0</v>
      </c>
      <c r="I5577" s="12">
        <v>0</v>
      </c>
      <c r="J5577" s="12">
        <v>0</v>
      </c>
      <c r="K5577" s="12">
        <v>0</v>
      </c>
      <c r="L5577" s="12">
        <v>0</v>
      </c>
      <c r="M5577" s="12">
        <v>0</v>
      </c>
      <c r="N5577" s="12">
        <v>1000000</v>
      </c>
      <c r="O5577" s="12">
        <v>1000000</v>
      </c>
      <c r="P5577" s="12">
        <v>1500000</v>
      </c>
      <c r="Q5577" s="12">
        <v>-1500000</v>
      </c>
      <c r="R5577" s="12">
        <v>0</v>
      </c>
    </row>
    <row r="5578" spans="2:18" ht="15.75" thickBot="1" x14ac:dyDescent="0.3">
      <c r="B5578" s="15" t="s">
        <v>2185</v>
      </c>
      <c r="C5578" s="16" t="s">
        <v>2186</v>
      </c>
      <c r="D5578" s="17">
        <f t="shared" si="109"/>
        <v>800000</v>
      </c>
      <c r="E5578" s="17">
        <f t="shared" si="109"/>
        <v>0</v>
      </c>
      <c r="F5578" s="17">
        <f t="shared" si="109"/>
        <v>800000</v>
      </c>
      <c r="G5578" s="17">
        <f t="shared" si="109"/>
        <v>0</v>
      </c>
      <c r="H5578" s="17">
        <f t="shared" si="109"/>
        <v>0</v>
      </c>
      <c r="I5578" s="17">
        <v>0</v>
      </c>
      <c r="J5578" s="17">
        <v>0</v>
      </c>
      <c r="K5578" s="17">
        <v>0</v>
      </c>
      <c r="L5578" s="17">
        <v>0</v>
      </c>
      <c r="M5578" s="17">
        <v>0</v>
      </c>
      <c r="N5578" s="17">
        <v>800000</v>
      </c>
      <c r="O5578" s="17">
        <v>0</v>
      </c>
      <c r="P5578" s="17">
        <v>800000</v>
      </c>
      <c r="Q5578" s="17">
        <v>0</v>
      </c>
      <c r="R5578" s="17">
        <v>0</v>
      </c>
    </row>
    <row r="5579" spans="2:18" ht="15.75" hidden="1" thickTop="1" x14ac:dyDescent="0.25">
      <c r="B5579" s="11" t="s">
        <v>1</v>
      </c>
      <c r="C5579" s="13" t="s">
        <v>12</v>
      </c>
      <c r="D5579" s="12">
        <f t="shared" si="109"/>
        <v>0</v>
      </c>
      <c r="E5579" s="12">
        <f t="shared" si="109"/>
        <v>0</v>
      </c>
      <c r="F5579" s="12">
        <f t="shared" si="109"/>
        <v>0</v>
      </c>
      <c r="G5579" s="12">
        <f t="shared" si="109"/>
        <v>0</v>
      </c>
      <c r="H5579" s="12">
        <f t="shared" si="109"/>
        <v>0</v>
      </c>
      <c r="I5579" s="12">
        <v>0</v>
      </c>
      <c r="J5579" s="12">
        <v>0</v>
      </c>
      <c r="K5579" s="12">
        <v>0</v>
      </c>
      <c r="L5579" s="12">
        <v>0</v>
      </c>
      <c r="M5579" s="12">
        <v>0</v>
      </c>
      <c r="N5579" s="12">
        <v>0</v>
      </c>
      <c r="O5579" s="12">
        <v>0</v>
      </c>
      <c r="P5579" s="12">
        <v>0</v>
      </c>
      <c r="Q5579" s="12">
        <v>0</v>
      </c>
      <c r="R5579" s="12">
        <v>0</v>
      </c>
    </row>
    <row r="5580" spans="2:18" ht="15.75" hidden="1" thickTop="1" x14ac:dyDescent="0.25">
      <c r="B5580" s="8" t="s">
        <v>1</v>
      </c>
      <c r="C5580" s="10" t="s">
        <v>17</v>
      </c>
      <c r="D5580" s="9">
        <f t="shared" si="109"/>
        <v>0</v>
      </c>
      <c r="E5580" s="9">
        <f t="shared" si="109"/>
        <v>0</v>
      </c>
      <c r="F5580" s="9">
        <f t="shared" si="109"/>
        <v>0</v>
      </c>
      <c r="G5580" s="9">
        <f t="shared" si="109"/>
        <v>0</v>
      </c>
      <c r="H5580" s="9">
        <f t="shared" si="109"/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0</v>
      </c>
      <c r="P5580" s="9">
        <v>0</v>
      </c>
      <c r="Q5580" s="9">
        <v>0</v>
      </c>
      <c r="R5580" s="9">
        <v>0</v>
      </c>
    </row>
    <row r="5581" spans="2:18" ht="15.75" thickTop="1" x14ac:dyDescent="0.25">
      <c r="B5581" s="11" t="s">
        <v>1</v>
      </c>
      <c r="C5581" s="13" t="s">
        <v>21</v>
      </c>
      <c r="D5581" s="12">
        <f t="shared" ref="D5581:H5631" si="110">I5581+N5581</f>
        <v>800000</v>
      </c>
      <c r="E5581" s="12">
        <f t="shared" si="110"/>
        <v>0</v>
      </c>
      <c r="F5581" s="12">
        <f t="shared" si="110"/>
        <v>800000</v>
      </c>
      <c r="G5581" s="12">
        <f t="shared" si="110"/>
        <v>0</v>
      </c>
      <c r="H5581" s="12">
        <f t="shared" si="110"/>
        <v>0</v>
      </c>
      <c r="I5581" s="12">
        <v>0</v>
      </c>
      <c r="J5581" s="12">
        <v>0</v>
      </c>
      <c r="K5581" s="12">
        <v>0</v>
      </c>
      <c r="L5581" s="12">
        <v>0</v>
      </c>
      <c r="M5581" s="12">
        <v>0</v>
      </c>
      <c r="N5581" s="12">
        <v>800000</v>
      </c>
      <c r="O5581" s="12">
        <v>0</v>
      </c>
      <c r="P5581" s="12">
        <v>800000</v>
      </c>
      <c r="Q5581" s="12">
        <v>0</v>
      </c>
      <c r="R5581" s="12">
        <v>0</v>
      </c>
    </row>
    <row r="5582" spans="2:18" ht="45.75" thickBot="1" x14ac:dyDescent="0.3">
      <c r="B5582" s="15" t="s">
        <v>2187</v>
      </c>
      <c r="C5582" s="16" t="s">
        <v>2188</v>
      </c>
      <c r="D5582" s="17">
        <f t="shared" si="110"/>
        <v>8500000</v>
      </c>
      <c r="E5582" s="17">
        <f t="shared" si="110"/>
        <v>0</v>
      </c>
      <c r="F5582" s="17">
        <f t="shared" si="110"/>
        <v>500000</v>
      </c>
      <c r="G5582" s="17">
        <f t="shared" si="110"/>
        <v>0</v>
      </c>
      <c r="H5582" s="17">
        <f t="shared" si="110"/>
        <v>8000000</v>
      </c>
      <c r="I5582" s="17">
        <v>8500000</v>
      </c>
      <c r="J5582" s="17">
        <v>0</v>
      </c>
      <c r="K5582" s="17">
        <v>500000</v>
      </c>
      <c r="L5582" s="17">
        <v>0</v>
      </c>
      <c r="M5582" s="17">
        <v>8000000</v>
      </c>
      <c r="N5582" s="17">
        <v>0</v>
      </c>
      <c r="O5582" s="17">
        <v>0</v>
      </c>
      <c r="P5582" s="17">
        <v>0</v>
      </c>
      <c r="Q5582" s="17">
        <v>0</v>
      </c>
      <c r="R5582" s="17">
        <v>0</v>
      </c>
    </row>
    <row r="5583" spans="2:18" ht="15.75" thickTop="1" x14ac:dyDescent="0.25">
      <c r="B5583" s="11" t="s">
        <v>1</v>
      </c>
      <c r="C5583" s="13" t="s">
        <v>12</v>
      </c>
      <c r="D5583" s="12">
        <f t="shared" si="110"/>
        <v>8500000</v>
      </c>
      <c r="E5583" s="12">
        <f t="shared" si="110"/>
        <v>0</v>
      </c>
      <c r="F5583" s="12">
        <f t="shared" si="110"/>
        <v>500000</v>
      </c>
      <c r="G5583" s="12">
        <f t="shared" si="110"/>
        <v>0</v>
      </c>
      <c r="H5583" s="12">
        <f t="shared" si="110"/>
        <v>8000000</v>
      </c>
      <c r="I5583" s="12">
        <v>8500000</v>
      </c>
      <c r="J5583" s="12">
        <v>0</v>
      </c>
      <c r="K5583" s="12">
        <v>500000</v>
      </c>
      <c r="L5583" s="12">
        <v>0</v>
      </c>
      <c r="M5583" s="12">
        <v>8000000</v>
      </c>
      <c r="N5583" s="12">
        <v>0</v>
      </c>
      <c r="O5583" s="12">
        <v>0</v>
      </c>
      <c r="P5583" s="12">
        <v>0</v>
      </c>
      <c r="Q5583" s="12">
        <v>0</v>
      </c>
      <c r="R5583" s="12">
        <v>0</v>
      </c>
    </row>
    <row r="5584" spans="2:18" x14ac:dyDescent="0.25">
      <c r="B5584" s="8" t="s">
        <v>1</v>
      </c>
      <c r="C5584" s="10" t="s">
        <v>17</v>
      </c>
      <c r="D5584" s="9">
        <f t="shared" si="110"/>
        <v>8500000</v>
      </c>
      <c r="E5584" s="9">
        <f t="shared" si="110"/>
        <v>0</v>
      </c>
      <c r="F5584" s="9">
        <f t="shared" si="110"/>
        <v>500000</v>
      </c>
      <c r="G5584" s="9">
        <f t="shared" si="110"/>
        <v>0</v>
      </c>
      <c r="H5584" s="9">
        <f t="shared" si="110"/>
        <v>8000000</v>
      </c>
      <c r="I5584" s="9">
        <v>8500000</v>
      </c>
      <c r="J5584" s="9">
        <v>0</v>
      </c>
      <c r="K5584" s="9">
        <v>500000</v>
      </c>
      <c r="L5584" s="9">
        <v>0</v>
      </c>
      <c r="M5584" s="9">
        <v>8000000</v>
      </c>
      <c r="N5584" s="9">
        <v>0</v>
      </c>
      <c r="O5584" s="9">
        <v>0</v>
      </c>
      <c r="P5584" s="9">
        <v>0</v>
      </c>
      <c r="Q5584" s="9">
        <v>0</v>
      </c>
      <c r="R5584" s="9">
        <v>0</v>
      </c>
    </row>
    <row r="5585" spans="2:18" ht="15.75" thickBot="1" x14ac:dyDescent="0.3">
      <c r="B5585" s="15" t="s">
        <v>2189</v>
      </c>
      <c r="C5585" s="16" t="s">
        <v>2190</v>
      </c>
      <c r="D5585" s="17">
        <f t="shared" si="110"/>
        <v>11000000</v>
      </c>
      <c r="E5585" s="17">
        <f t="shared" si="110"/>
        <v>1500000</v>
      </c>
      <c r="F5585" s="17">
        <f t="shared" si="110"/>
        <v>0</v>
      </c>
      <c r="G5585" s="17">
        <f t="shared" si="110"/>
        <v>500000</v>
      </c>
      <c r="H5585" s="17">
        <f t="shared" si="110"/>
        <v>9000000</v>
      </c>
      <c r="I5585" s="17">
        <v>1000000</v>
      </c>
      <c r="J5585" s="17">
        <v>500000</v>
      </c>
      <c r="K5585" s="17">
        <v>0</v>
      </c>
      <c r="L5585" s="17">
        <v>500000</v>
      </c>
      <c r="M5585" s="17">
        <v>0</v>
      </c>
      <c r="N5585" s="17">
        <v>10000000</v>
      </c>
      <c r="O5585" s="17">
        <v>1000000</v>
      </c>
      <c r="P5585" s="17">
        <v>0</v>
      </c>
      <c r="Q5585" s="17">
        <v>0</v>
      </c>
      <c r="R5585" s="17">
        <v>9000000</v>
      </c>
    </row>
    <row r="5586" spans="2:18" ht="15.75" thickTop="1" x14ac:dyDescent="0.25">
      <c r="B5586" s="11" t="s">
        <v>1</v>
      </c>
      <c r="C5586" s="13" t="s">
        <v>12</v>
      </c>
      <c r="D5586" s="12">
        <f t="shared" si="110"/>
        <v>1000000</v>
      </c>
      <c r="E5586" s="12">
        <f t="shared" si="110"/>
        <v>500000</v>
      </c>
      <c r="F5586" s="12">
        <f t="shared" si="110"/>
        <v>0</v>
      </c>
      <c r="G5586" s="12">
        <f t="shared" si="110"/>
        <v>500000</v>
      </c>
      <c r="H5586" s="12">
        <f t="shared" si="110"/>
        <v>0</v>
      </c>
      <c r="I5586" s="12">
        <v>1000000</v>
      </c>
      <c r="J5586" s="12">
        <v>500000</v>
      </c>
      <c r="K5586" s="12">
        <v>0</v>
      </c>
      <c r="L5586" s="12">
        <v>500000</v>
      </c>
      <c r="M5586" s="12">
        <v>0</v>
      </c>
      <c r="N5586" s="12">
        <v>0</v>
      </c>
      <c r="O5586" s="12">
        <v>0</v>
      </c>
      <c r="P5586" s="12">
        <v>0</v>
      </c>
      <c r="Q5586" s="12">
        <v>0</v>
      </c>
      <c r="R5586" s="12">
        <v>0</v>
      </c>
    </row>
    <row r="5587" spans="2:18" hidden="1" x14ac:dyDescent="0.25">
      <c r="B5587" s="8" t="s">
        <v>1</v>
      </c>
      <c r="C5587" s="10" t="s">
        <v>17</v>
      </c>
      <c r="D5587" s="9">
        <f t="shared" si="110"/>
        <v>0</v>
      </c>
      <c r="E5587" s="9">
        <f t="shared" si="110"/>
        <v>0</v>
      </c>
      <c r="F5587" s="9">
        <f t="shared" si="110"/>
        <v>0</v>
      </c>
      <c r="G5587" s="9">
        <f t="shared" si="110"/>
        <v>0</v>
      </c>
      <c r="H5587" s="9">
        <f t="shared" si="110"/>
        <v>0</v>
      </c>
      <c r="I5587" s="9">
        <v>0</v>
      </c>
      <c r="J5587" s="9">
        <v>0</v>
      </c>
      <c r="K5587" s="9">
        <v>0</v>
      </c>
      <c r="L5587" s="9">
        <v>0</v>
      </c>
      <c r="M5587" s="9">
        <v>0</v>
      </c>
      <c r="N5587" s="9">
        <v>0</v>
      </c>
      <c r="O5587" s="9">
        <v>0</v>
      </c>
      <c r="P5587" s="9">
        <v>0</v>
      </c>
      <c r="Q5587" s="9">
        <v>0</v>
      </c>
      <c r="R5587" s="9">
        <v>0</v>
      </c>
    </row>
    <row r="5588" spans="2:18" x14ac:dyDescent="0.25">
      <c r="B5588" s="8" t="s">
        <v>1</v>
      </c>
      <c r="C5588" s="10" t="s">
        <v>19</v>
      </c>
      <c r="D5588" s="9">
        <f t="shared" si="110"/>
        <v>1000000</v>
      </c>
      <c r="E5588" s="9">
        <f t="shared" si="110"/>
        <v>500000</v>
      </c>
      <c r="F5588" s="9">
        <f t="shared" si="110"/>
        <v>0</v>
      </c>
      <c r="G5588" s="9">
        <f t="shared" si="110"/>
        <v>500000</v>
      </c>
      <c r="H5588" s="9">
        <f t="shared" si="110"/>
        <v>0</v>
      </c>
      <c r="I5588" s="9">
        <v>1000000</v>
      </c>
      <c r="J5588" s="9">
        <v>500000</v>
      </c>
      <c r="K5588" s="9">
        <v>0</v>
      </c>
      <c r="L5588" s="9">
        <v>500000</v>
      </c>
      <c r="M5588" s="9">
        <v>0</v>
      </c>
      <c r="N5588" s="9">
        <v>0</v>
      </c>
      <c r="O5588" s="9">
        <v>0</v>
      </c>
      <c r="P5588" s="9">
        <v>0</v>
      </c>
      <c r="Q5588" s="9">
        <v>0</v>
      </c>
      <c r="R5588" s="9">
        <v>0</v>
      </c>
    </row>
    <row r="5589" spans="2:18" x14ac:dyDescent="0.25">
      <c r="B5589" s="11" t="s">
        <v>1</v>
      </c>
      <c r="C5589" s="13" t="s">
        <v>21</v>
      </c>
      <c r="D5589" s="12">
        <f t="shared" si="110"/>
        <v>10000000</v>
      </c>
      <c r="E5589" s="12">
        <f t="shared" si="110"/>
        <v>1000000</v>
      </c>
      <c r="F5589" s="12">
        <f t="shared" si="110"/>
        <v>0</v>
      </c>
      <c r="G5589" s="12">
        <f t="shared" si="110"/>
        <v>0</v>
      </c>
      <c r="H5589" s="12">
        <f t="shared" si="110"/>
        <v>9000000</v>
      </c>
      <c r="I5589" s="12">
        <v>0</v>
      </c>
      <c r="J5589" s="12">
        <v>0</v>
      </c>
      <c r="K5589" s="12">
        <v>0</v>
      </c>
      <c r="L5589" s="12">
        <v>0</v>
      </c>
      <c r="M5589" s="12">
        <v>0</v>
      </c>
      <c r="N5589" s="12">
        <v>10000000</v>
      </c>
      <c r="O5589" s="12">
        <v>1000000</v>
      </c>
      <c r="P5589" s="12">
        <v>0</v>
      </c>
      <c r="Q5589" s="12">
        <v>0</v>
      </c>
      <c r="R5589" s="12">
        <v>9000000</v>
      </c>
    </row>
    <row r="5590" spans="2:18" ht="15.75" thickBot="1" x14ac:dyDescent="0.3">
      <c r="B5590" s="15" t="s">
        <v>2191</v>
      </c>
      <c r="C5590" s="16" t="s">
        <v>2192</v>
      </c>
      <c r="D5590" s="17">
        <f t="shared" si="110"/>
        <v>5000000</v>
      </c>
      <c r="E5590" s="17">
        <f t="shared" si="110"/>
        <v>0</v>
      </c>
      <c r="F5590" s="17">
        <f t="shared" si="110"/>
        <v>0</v>
      </c>
      <c r="G5590" s="17">
        <f t="shared" si="110"/>
        <v>5000000</v>
      </c>
      <c r="H5590" s="17">
        <f t="shared" si="110"/>
        <v>0</v>
      </c>
      <c r="I5590" s="17">
        <v>0</v>
      </c>
      <c r="J5590" s="17">
        <v>0</v>
      </c>
      <c r="K5590" s="17">
        <v>0</v>
      </c>
      <c r="L5590" s="17">
        <v>0</v>
      </c>
      <c r="M5590" s="17">
        <v>0</v>
      </c>
      <c r="N5590" s="17">
        <v>5000000</v>
      </c>
      <c r="O5590" s="17">
        <v>0</v>
      </c>
      <c r="P5590" s="17">
        <v>0</v>
      </c>
      <c r="Q5590" s="17">
        <v>5000000</v>
      </c>
      <c r="R5590" s="17">
        <v>0</v>
      </c>
    </row>
    <row r="5591" spans="2:18" ht="15.75" hidden="1" thickTop="1" x14ac:dyDescent="0.25">
      <c r="B5591" s="11" t="s">
        <v>1</v>
      </c>
      <c r="C5591" s="13" t="s">
        <v>12</v>
      </c>
      <c r="D5591" s="12">
        <f t="shared" si="110"/>
        <v>0</v>
      </c>
      <c r="E5591" s="12">
        <f t="shared" si="110"/>
        <v>0</v>
      </c>
      <c r="F5591" s="12">
        <f t="shared" si="110"/>
        <v>0</v>
      </c>
      <c r="G5591" s="12">
        <f t="shared" si="110"/>
        <v>0</v>
      </c>
      <c r="H5591" s="12">
        <f t="shared" si="110"/>
        <v>0</v>
      </c>
      <c r="I5591" s="12">
        <v>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0</v>
      </c>
      <c r="P5591" s="12">
        <v>0</v>
      </c>
      <c r="Q5591" s="12">
        <v>0</v>
      </c>
      <c r="R5591" s="12">
        <v>0</v>
      </c>
    </row>
    <row r="5592" spans="2:18" ht="15.75" hidden="1" thickTop="1" x14ac:dyDescent="0.25">
      <c r="B5592" s="8" t="s">
        <v>1</v>
      </c>
      <c r="C5592" s="10" t="s">
        <v>17</v>
      </c>
      <c r="D5592" s="9">
        <f t="shared" si="110"/>
        <v>0</v>
      </c>
      <c r="E5592" s="9">
        <f t="shared" si="110"/>
        <v>0</v>
      </c>
      <c r="F5592" s="9">
        <f t="shared" si="110"/>
        <v>0</v>
      </c>
      <c r="G5592" s="9">
        <f t="shared" si="110"/>
        <v>0</v>
      </c>
      <c r="H5592" s="9">
        <f t="shared" si="110"/>
        <v>0</v>
      </c>
      <c r="I5592" s="9">
        <v>0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  <c r="Q5592" s="9">
        <v>0</v>
      </c>
      <c r="R5592" s="9">
        <v>0</v>
      </c>
    </row>
    <row r="5593" spans="2:18" ht="15.75" thickTop="1" x14ac:dyDescent="0.25">
      <c r="B5593" s="11" t="s">
        <v>1</v>
      </c>
      <c r="C5593" s="13" t="s">
        <v>21</v>
      </c>
      <c r="D5593" s="12">
        <f t="shared" si="110"/>
        <v>5000000</v>
      </c>
      <c r="E5593" s="12">
        <f t="shared" si="110"/>
        <v>0</v>
      </c>
      <c r="F5593" s="12">
        <f t="shared" si="110"/>
        <v>0</v>
      </c>
      <c r="G5593" s="12">
        <f t="shared" si="110"/>
        <v>5000000</v>
      </c>
      <c r="H5593" s="12">
        <f t="shared" si="110"/>
        <v>0</v>
      </c>
      <c r="I5593" s="12">
        <v>0</v>
      </c>
      <c r="J5593" s="12">
        <v>0</v>
      </c>
      <c r="K5593" s="12">
        <v>0</v>
      </c>
      <c r="L5593" s="12">
        <v>0</v>
      </c>
      <c r="M5593" s="12">
        <v>0</v>
      </c>
      <c r="N5593" s="12">
        <v>5000000</v>
      </c>
      <c r="O5593" s="12">
        <v>0</v>
      </c>
      <c r="P5593" s="12">
        <v>0</v>
      </c>
      <c r="Q5593" s="12">
        <v>5000000</v>
      </c>
      <c r="R5593" s="12">
        <v>0</v>
      </c>
    </row>
    <row r="5594" spans="2:18" ht="15.75" thickBot="1" x14ac:dyDescent="0.3">
      <c r="B5594" s="15" t="s">
        <v>2193</v>
      </c>
      <c r="C5594" s="16" t="s">
        <v>2194</v>
      </c>
      <c r="D5594" s="17">
        <f t="shared" si="110"/>
        <v>200000</v>
      </c>
      <c r="E5594" s="17">
        <f t="shared" si="110"/>
        <v>0</v>
      </c>
      <c r="F5594" s="17">
        <f t="shared" si="110"/>
        <v>0</v>
      </c>
      <c r="G5594" s="17">
        <f t="shared" si="110"/>
        <v>0</v>
      </c>
      <c r="H5594" s="17">
        <f t="shared" si="110"/>
        <v>200000</v>
      </c>
      <c r="I5594" s="17">
        <v>0</v>
      </c>
      <c r="J5594" s="17">
        <v>0</v>
      </c>
      <c r="K5594" s="17">
        <v>0</v>
      </c>
      <c r="L5594" s="17">
        <v>0</v>
      </c>
      <c r="M5594" s="17">
        <v>0</v>
      </c>
      <c r="N5594" s="17">
        <v>200000</v>
      </c>
      <c r="O5594" s="17">
        <v>0</v>
      </c>
      <c r="P5594" s="17">
        <v>0</v>
      </c>
      <c r="Q5594" s="17">
        <v>0</v>
      </c>
      <c r="R5594" s="17">
        <v>200000</v>
      </c>
    </row>
    <row r="5595" spans="2:18" ht="15.75" hidden="1" thickTop="1" x14ac:dyDescent="0.25">
      <c r="B5595" s="11" t="s">
        <v>1</v>
      </c>
      <c r="C5595" s="13" t="s">
        <v>12</v>
      </c>
      <c r="D5595" s="12">
        <f t="shared" si="110"/>
        <v>0</v>
      </c>
      <c r="E5595" s="12">
        <f t="shared" si="110"/>
        <v>0</v>
      </c>
      <c r="F5595" s="12">
        <f t="shared" si="110"/>
        <v>0</v>
      </c>
      <c r="G5595" s="12">
        <f t="shared" si="110"/>
        <v>0</v>
      </c>
      <c r="H5595" s="12">
        <f t="shared" si="110"/>
        <v>0</v>
      </c>
      <c r="I5595" s="12">
        <v>0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0</v>
      </c>
      <c r="P5595" s="12">
        <v>0</v>
      </c>
      <c r="Q5595" s="12">
        <v>0</v>
      </c>
      <c r="R5595" s="12">
        <v>0</v>
      </c>
    </row>
    <row r="5596" spans="2:18" ht="15.75" hidden="1" thickTop="1" x14ac:dyDescent="0.25">
      <c r="B5596" s="8" t="s">
        <v>1</v>
      </c>
      <c r="C5596" s="10" t="s">
        <v>17</v>
      </c>
      <c r="D5596" s="9">
        <f t="shared" si="110"/>
        <v>0</v>
      </c>
      <c r="E5596" s="9">
        <f t="shared" si="110"/>
        <v>0</v>
      </c>
      <c r="F5596" s="9">
        <f t="shared" si="110"/>
        <v>0</v>
      </c>
      <c r="G5596" s="9">
        <f t="shared" si="110"/>
        <v>0</v>
      </c>
      <c r="H5596" s="9">
        <f t="shared" si="110"/>
        <v>0</v>
      </c>
      <c r="I5596" s="9">
        <v>0</v>
      </c>
      <c r="J5596" s="9">
        <v>0</v>
      </c>
      <c r="K5596" s="9">
        <v>0</v>
      </c>
      <c r="L5596" s="9">
        <v>0</v>
      </c>
      <c r="M5596" s="9">
        <v>0</v>
      </c>
      <c r="N5596" s="9">
        <v>0</v>
      </c>
      <c r="O5596" s="9">
        <v>0</v>
      </c>
      <c r="P5596" s="9">
        <v>0</v>
      </c>
      <c r="Q5596" s="9">
        <v>0</v>
      </c>
      <c r="R5596" s="9">
        <v>0</v>
      </c>
    </row>
    <row r="5597" spans="2:18" ht="15.75" thickTop="1" x14ac:dyDescent="0.25">
      <c r="B5597" s="11" t="s">
        <v>1</v>
      </c>
      <c r="C5597" s="13" t="s">
        <v>21</v>
      </c>
      <c r="D5597" s="12">
        <f t="shared" si="110"/>
        <v>200000</v>
      </c>
      <c r="E5597" s="12">
        <f t="shared" si="110"/>
        <v>0</v>
      </c>
      <c r="F5597" s="12">
        <f t="shared" si="110"/>
        <v>0</v>
      </c>
      <c r="G5597" s="12">
        <f t="shared" si="110"/>
        <v>0</v>
      </c>
      <c r="H5597" s="12">
        <f t="shared" si="110"/>
        <v>200000</v>
      </c>
      <c r="I5597" s="12">
        <v>0</v>
      </c>
      <c r="J5597" s="12">
        <v>0</v>
      </c>
      <c r="K5597" s="12">
        <v>0</v>
      </c>
      <c r="L5597" s="12">
        <v>0</v>
      </c>
      <c r="M5597" s="12">
        <v>0</v>
      </c>
      <c r="N5597" s="12">
        <v>200000</v>
      </c>
      <c r="O5597" s="12">
        <v>0</v>
      </c>
      <c r="P5597" s="12">
        <v>0</v>
      </c>
      <c r="Q5597" s="12">
        <v>0</v>
      </c>
      <c r="R5597" s="12">
        <v>200000</v>
      </c>
    </row>
    <row r="5598" spans="2:18" ht="45.75" thickBot="1" x14ac:dyDescent="0.3">
      <c r="B5598" s="15" t="s">
        <v>2195</v>
      </c>
      <c r="C5598" s="16" t="s">
        <v>2196</v>
      </c>
      <c r="D5598" s="17">
        <f t="shared" si="110"/>
        <v>500000</v>
      </c>
      <c r="E5598" s="17">
        <f t="shared" si="110"/>
        <v>0</v>
      </c>
      <c r="F5598" s="17">
        <f t="shared" si="110"/>
        <v>0</v>
      </c>
      <c r="G5598" s="17">
        <f t="shared" si="110"/>
        <v>0</v>
      </c>
      <c r="H5598" s="17">
        <f t="shared" si="110"/>
        <v>500000</v>
      </c>
      <c r="I5598" s="17">
        <v>500000</v>
      </c>
      <c r="J5598" s="17">
        <v>0</v>
      </c>
      <c r="K5598" s="17">
        <v>0</v>
      </c>
      <c r="L5598" s="17">
        <v>0</v>
      </c>
      <c r="M5598" s="17">
        <v>500000</v>
      </c>
      <c r="N5598" s="17">
        <v>0</v>
      </c>
      <c r="O5598" s="17">
        <v>0</v>
      </c>
      <c r="P5598" s="17">
        <v>0</v>
      </c>
      <c r="Q5598" s="17">
        <v>0</v>
      </c>
      <c r="R5598" s="17">
        <v>0</v>
      </c>
    </row>
    <row r="5599" spans="2:18" ht="15.75" thickTop="1" x14ac:dyDescent="0.25">
      <c r="B5599" s="11" t="s">
        <v>1</v>
      </c>
      <c r="C5599" s="13" t="s">
        <v>12</v>
      </c>
      <c r="D5599" s="12">
        <f t="shared" si="110"/>
        <v>500000</v>
      </c>
      <c r="E5599" s="12">
        <f t="shared" si="110"/>
        <v>0</v>
      </c>
      <c r="F5599" s="12">
        <f t="shared" si="110"/>
        <v>0</v>
      </c>
      <c r="G5599" s="12">
        <f t="shared" si="110"/>
        <v>0</v>
      </c>
      <c r="H5599" s="12">
        <f t="shared" si="110"/>
        <v>500000</v>
      </c>
      <c r="I5599" s="12">
        <v>500000</v>
      </c>
      <c r="J5599" s="12">
        <v>0</v>
      </c>
      <c r="K5599" s="12">
        <v>0</v>
      </c>
      <c r="L5599" s="12">
        <v>0</v>
      </c>
      <c r="M5599" s="12">
        <v>500000</v>
      </c>
      <c r="N5599" s="12">
        <v>0</v>
      </c>
      <c r="O5599" s="12">
        <v>0</v>
      </c>
      <c r="P5599" s="12">
        <v>0</v>
      </c>
      <c r="Q5599" s="12">
        <v>0</v>
      </c>
      <c r="R5599" s="12">
        <v>0</v>
      </c>
    </row>
    <row r="5600" spans="2:18" x14ac:dyDescent="0.25">
      <c r="B5600" s="8" t="s">
        <v>1</v>
      </c>
      <c r="C5600" s="10" t="s">
        <v>19</v>
      </c>
      <c r="D5600" s="9">
        <f t="shared" si="110"/>
        <v>500000</v>
      </c>
      <c r="E5600" s="9">
        <f t="shared" si="110"/>
        <v>0</v>
      </c>
      <c r="F5600" s="9">
        <f t="shared" si="110"/>
        <v>0</v>
      </c>
      <c r="G5600" s="9">
        <f t="shared" si="110"/>
        <v>0</v>
      </c>
      <c r="H5600" s="9">
        <f t="shared" si="110"/>
        <v>500000</v>
      </c>
      <c r="I5600" s="9">
        <v>500000</v>
      </c>
      <c r="J5600" s="9">
        <v>0</v>
      </c>
      <c r="K5600" s="9">
        <v>0</v>
      </c>
      <c r="L5600" s="9">
        <v>0</v>
      </c>
      <c r="M5600" s="9">
        <v>500000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</row>
    <row r="5601" spans="2:18" ht="15.75" hidden="1" thickBot="1" x14ac:dyDescent="0.3">
      <c r="B5601" s="15" t="s">
        <v>2197</v>
      </c>
      <c r="C5601" s="16" t="s">
        <v>2198</v>
      </c>
      <c r="D5601" s="17">
        <f t="shared" si="110"/>
        <v>0</v>
      </c>
      <c r="E5601" s="17">
        <f t="shared" si="110"/>
        <v>0</v>
      </c>
      <c r="F5601" s="17">
        <f t="shared" si="110"/>
        <v>0</v>
      </c>
      <c r="G5601" s="17">
        <f t="shared" si="110"/>
        <v>0</v>
      </c>
      <c r="H5601" s="17">
        <f t="shared" si="110"/>
        <v>0</v>
      </c>
      <c r="I5601" s="17">
        <v>0</v>
      </c>
      <c r="J5601" s="17">
        <v>0</v>
      </c>
      <c r="K5601" s="17">
        <v>0</v>
      </c>
      <c r="L5601" s="17">
        <v>0</v>
      </c>
      <c r="M5601" s="17">
        <v>0</v>
      </c>
      <c r="N5601" s="17">
        <v>0</v>
      </c>
      <c r="O5601" s="17">
        <v>0</v>
      </c>
      <c r="P5601" s="17">
        <v>0</v>
      </c>
      <c r="Q5601" s="17">
        <v>0</v>
      </c>
      <c r="R5601" s="17">
        <v>0</v>
      </c>
    </row>
    <row r="5602" spans="2:18" hidden="1" x14ac:dyDescent="0.25">
      <c r="B5602" s="11" t="s">
        <v>1</v>
      </c>
      <c r="C5602" s="13" t="s">
        <v>12</v>
      </c>
      <c r="D5602" s="12">
        <f t="shared" si="110"/>
        <v>0</v>
      </c>
      <c r="E5602" s="12">
        <f t="shared" si="110"/>
        <v>0</v>
      </c>
      <c r="F5602" s="12">
        <f t="shared" si="110"/>
        <v>0</v>
      </c>
      <c r="G5602" s="12">
        <f t="shared" si="110"/>
        <v>0</v>
      </c>
      <c r="H5602" s="12">
        <f t="shared" si="110"/>
        <v>0</v>
      </c>
      <c r="I5602" s="12">
        <v>0</v>
      </c>
      <c r="J5602" s="12">
        <v>0</v>
      </c>
      <c r="K5602" s="12">
        <v>0</v>
      </c>
      <c r="L5602" s="12">
        <v>0</v>
      </c>
      <c r="M5602" s="12">
        <v>0</v>
      </c>
      <c r="N5602" s="12">
        <v>0</v>
      </c>
      <c r="O5602" s="12">
        <v>0</v>
      </c>
      <c r="P5602" s="12">
        <v>0</v>
      </c>
      <c r="Q5602" s="12">
        <v>0</v>
      </c>
      <c r="R5602" s="12">
        <v>0</v>
      </c>
    </row>
    <row r="5603" spans="2:18" hidden="1" x14ac:dyDescent="0.25">
      <c r="B5603" s="8" t="s">
        <v>1</v>
      </c>
      <c r="C5603" s="10" t="s">
        <v>13</v>
      </c>
      <c r="D5603" s="9">
        <f t="shared" si="110"/>
        <v>0</v>
      </c>
      <c r="E5603" s="9">
        <f t="shared" si="110"/>
        <v>0</v>
      </c>
      <c r="F5603" s="9">
        <f t="shared" si="110"/>
        <v>0</v>
      </c>
      <c r="G5603" s="9">
        <f t="shared" si="110"/>
        <v>0</v>
      </c>
      <c r="H5603" s="9">
        <f t="shared" si="110"/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0</v>
      </c>
      <c r="N5603" s="9">
        <v>0</v>
      </c>
      <c r="O5603" s="9">
        <v>0</v>
      </c>
      <c r="P5603" s="9">
        <v>0</v>
      </c>
      <c r="Q5603" s="9">
        <v>0</v>
      </c>
      <c r="R5603" s="9">
        <v>0</v>
      </c>
    </row>
    <row r="5604" spans="2:18" hidden="1" x14ac:dyDescent="0.25">
      <c r="B5604" s="8" t="s">
        <v>1</v>
      </c>
      <c r="C5604" s="10" t="s">
        <v>14</v>
      </c>
      <c r="D5604" s="9">
        <f t="shared" si="110"/>
        <v>0</v>
      </c>
      <c r="E5604" s="9">
        <f t="shared" si="110"/>
        <v>0</v>
      </c>
      <c r="F5604" s="9">
        <f t="shared" si="110"/>
        <v>0</v>
      </c>
      <c r="G5604" s="9">
        <f t="shared" si="110"/>
        <v>0</v>
      </c>
      <c r="H5604" s="9">
        <f t="shared" si="110"/>
        <v>0</v>
      </c>
      <c r="I5604" s="9">
        <v>0</v>
      </c>
      <c r="J5604" s="9">
        <v>0</v>
      </c>
      <c r="K5604" s="9">
        <v>0</v>
      </c>
      <c r="L5604" s="9">
        <v>0</v>
      </c>
      <c r="M5604" s="9">
        <v>0</v>
      </c>
      <c r="N5604" s="9">
        <v>0</v>
      </c>
      <c r="O5604" s="9">
        <v>0</v>
      </c>
      <c r="P5604" s="9">
        <v>0</v>
      </c>
      <c r="Q5604" s="9">
        <v>0</v>
      </c>
      <c r="R5604" s="9">
        <v>0</v>
      </c>
    </row>
    <row r="5605" spans="2:18" hidden="1" x14ac:dyDescent="0.25">
      <c r="B5605" s="8" t="s">
        <v>1</v>
      </c>
      <c r="C5605" s="10" t="s">
        <v>19</v>
      </c>
      <c r="D5605" s="9">
        <f t="shared" si="110"/>
        <v>0</v>
      </c>
      <c r="E5605" s="9">
        <f t="shared" si="110"/>
        <v>0</v>
      </c>
      <c r="F5605" s="9">
        <f t="shared" si="110"/>
        <v>0</v>
      </c>
      <c r="G5605" s="9">
        <f t="shared" si="110"/>
        <v>0</v>
      </c>
      <c r="H5605" s="9">
        <f t="shared" si="110"/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  <c r="Q5605" s="9">
        <v>0</v>
      </c>
      <c r="R5605" s="9">
        <v>0</v>
      </c>
    </row>
    <row r="5606" spans="2:18" ht="15.75" hidden="1" thickBot="1" x14ac:dyDescent="0.3">
      <c r="B5606" s="15" t="s">
        <v>2199</v>
      </c>
      <c r="C5606" s="16" t="s">
        <v>2200</v>
      </c>
      <c r="D5606" s="17">
        <f t="shared" si="110"/>
        <v>0</v>
      </c>
      <c r="E5606" s="17">
        <f t="shared" si="110"/>
        <v>0</v>
      </c>
      <c r="F5606" s="17">
        <f t="shared" si="110"/>
        <v>0</v>
      </c>
      <c r="G5606" s="17">
        <f t="shared" si="110"/>
        <v>0</v>
      </c>
      <c r="H5606" s="17">
        <f t="shared" si="110"/>
        <v>0</v>
      </c>
      <c r="I5606" s="17">
        <v>0</v>
      </c>
      <c r="J5606" s="17">
        <v>0</v>
      </c>
      <c r="K5606" s="17">
        <v>0</v>
      </c>
      <c r="L5606" s="17">
        <v>0</v>
      </c>
      <c r="M5606" s="17">
        <v>0</v>
      </c>
      <c r="N5606" s="17">
        <v>0</v>
      </c>
      <c r="O5606" s="17">
        <v>0</v>
      </c>
      <c r="P5606" s="17">
        <v>0</v>
      </c>
      <c r="Q5606" s="17">
        <v>0</v>
      </c>
      <c r="R5606" s="17">
        <v>0</v>
      </c>
    </row>
    <row r="5607" spans="2:18" hidden="1" x14ac:dyDescent="0.25">
      <c r="B5607" s="11" t="s">
        <v>1</v>
      </c>
      <c r="C5607" s="13" t="s">
        <v>12</v>
      </c>
      <c r="D5607" s="12">
        <f t="shared" si="110"/>
        <v>0</v>
      </c>
      <c r="E5607" s="12">
        <f t="shared" si="110"/>
        <v>0</v>
      </c>
      <c r="F5607" s="12">
        <f t="shared" si="110"/>
        <v>0</v>
      </c>
      <c r="G5607" s="12">
        <f t="shared" si="110"/>
        <v>0</v>
      </c>
      <c r="H5607" s="12">
        <f t="shared" si="110"/>
        <v>0</v>
      </c>
      <c r="I5607" s="12">
        <v>0</v>
      </c>
      <c r="J5607" s="12">
        <v>0</v>
      </c>
      <c r="K5607" s="12">
        <v>0</v>
      </c>
      <c r="L5607" s="12">
        <v>0</v>
      </c>
      <c r="M5607" s="12">
        <v>0</v>
      </c>
      <c r="N5607" s="12">
        <v>0</v>
      </c>
      <c r="O5607" s="12">
        <v>0</v>
      </c>
      <c r="P5607" s="12">
        <v>0</v>
      </c>
      <c r="Q5607" s="12">
        <v>0</v>
      </c>
      <c r="R5607" s="12">
        <v>0</v>
      </c>
    </row>
    <row r="5608" spans="2:18" hidden="1" x14ac:dyDescent="0.25">
      <c r="B5608" s="8" t="s">
        <v>1</v>
      </c>
      <c r="C5608" s="10" t="s">
        <v>13</v>
      </c>
      <c r="D5608" s="9">
        <f t="shared" si="110"/>
        <v>0</v>
      </c>
      <c r="E5608" s="9">
        <f t="shared" si="110"/>
        <v>0</v>
      </c>
      <c r="F5608" s="9">
        <f t="shared" si="110"/>
        <v>0</v>
      </c>
      <c r="G5608" s="9">
        <f t="shared" si="110"/>
        <v>0</v>
      </c>
      <c r="H5608" s="9">
        <f t="shared" si="110"/>
        <v>0</v>
      </c>
      <c r="I5608" s="9">
        <v>0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  <c r="Q5608" s="9">
        <v>0</v>
      </c>
      <c r="R5608" s="9">
        <v>0</v>
      </c>
    </row>
    <row r="5609" spans="2:18" hidden="1" x14ac:dyDescent="0.25">
      <c r="B5609" s="8" t="s">
        <v>1</v>
      </c>
      <c r="C5609" s="10" t="s">
        <v>14</v>
      </c>
      <c r="D5609" s="9">
        <f t="shared" si="110"/>
        <v>0</v>
      </c>
      <c r="E5609" s="9">
        <f t="shared" si="110"/>
        <v>0</v>
      </c>
      <c r="F5609" s="9">
        <f t="shared" si="110"/>
        <v>0</v>
      </c>
      <c r="G5609" s="9">
        <f t="shared" si="110"/>
        <v>0</v>
      </c>
      <c r="H5609" s="9">
        <f t="shared" si="110"/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  <c r="Q5609" s="9">
        <v>0</v>
      </c>
      <c r="R5609" s="9">
        <v>0</v>
      </c>
    </row>
    <row r="5610" spans="2:18" hidden="1" x14ac:dyDescent="0.25">
      <c r="B5610" s="8" t="s">
        <v>1</v>
      </c>
      <c r="C5610" s="10" t="s">
        <v>19</v>
      </c>
      <c r="D5610" s="9">
        <f t="shared" si="110"/>
        <v>0</v>
      </c>
      <c r="E5610" s="9">
        <f t="shared" si="110"/>
        <v>0</v>
      </c>
      <c r="F5610" s="9">
        <f t="shared" si="110"/>
        <v>0</v>
      </c>
      <c r="G5610" s="9">
        <f t="shared" si="110"/>
        <v>0</v>
      </c>
      <c r="H5610" s="9">
        <f t="shared" si="110"/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0</v>
      </c>
      <c r="P5610" s="9">
        <v>0</v>
      </c>
      <c r="Q5610" s="9">
        <v>0</v>
      </c>
      <c r="R5610" s="9">
        <v>0</v>
      </c>
    </row>
    <row r="5611" spans="2:18" ht="15.75" hidden="1" thickBot="1" x14ac:dyDescent="0.3">
      <c r="B5611" s="15" t="s">
        <v>2201</v>
      </c>
      <c r="C5611" s="16" t="s">
        <v>2202</v>
      </c>
      <c r="D5611" s="17">
        <f t="shared" si="110"/>
        <v>0</v>
      </c>
      <c r="E5611" s="17">
        <f t="shared" si="110"/>
        <v>0</v>
      </c>
      <c r="F5611" s="17">
        <f t="shared" si="110"/>
        <v>0</v>
      </c>
      <c r="G5611" s="17">
        <f t="shared" si="110"/>
        <v>0</v>
      </c>
      <c r="H5611" s="17">
        <f t="shared" si="110"/>
        <v>0</v>
      </c>
      <c r="I5611" s="17">
        <v>0</v>
      </c>
      <c r="J5611" s="17">
        <v>0</v>
      </c>
      <c r="K5611" s="17">
        <v>0</v>
      </c>
      <c r="L5611" s="17">
        <v>0</v>
      </c>
      <c r="M5611" s="17">
        <v>0</v>
      </c>
      <c r="N5611" s="17">
        <v>0</v>
      </c>
      <c r="O5611" s="17">
        <v>0</v>
      </c>
      <c r="P5611" s="17">
        <v>0</v>
      </c>
      <c r="Q5611" s="17">
        <v>0</v>
      </c>
      <c r="R5611" s="17">
        <v>0</v>
      </c>
    </row>
    <row r="5612" spans="2:18" hidden="1" x14ac:dyDescent="0.25">
      <c r="B5612" s="11" t="s">
        <v>1</v>
      </c>
      <c r="C5612" s="13" t="s">
        <v>12</v>
      </c>
      <c r="D5612" s="12">
        <f t="shared" si="110"/>
        <v>0</v>
      </c>
      <c r="E5612" s="12">
        <f t="shared" si="110"/>
        <v>0</v>
      </c>
      <c r="F5612" s="12">
        <f t="shared" si="110"/>
        <v>0</v>
      </c>
      <c r="G5612" s="12">
        <f t="shared" si="110"/>
        <v>0</v>
      </c>
      <c r="H5612" s="12">
        <f t="shared" si="110"/>
        <v>0</v>
      </c>
      <c r="I5612" s="12">
        <v>0</v>
      </c>
      <c r="J5612" s="12">
        <v>0</v>
      </c>
      <c r="K5612" s="12">
        <v>0</v>
      </c>
      <c r="L5612" s="12">
        <v>0</v>
      </c>
      <c r="M5612" s="12">
        <v>0</v>
      </c>
      <c r="N5612" s="12">
        <v>0</v>
      </c>
      <c r="O5612" s="12">
        <v>0</v>
      </c>
      <c r="P5612" s="12">
        <v>0</v>
      </c>
      <c r="Q5612" s="12">
        <v>0</v>
      </c>
      <c r="R5612" s="12">
        <v>0</v>
      </c>
    </row>
    <row r="5613" spans="2:18" hidden="1" x14ac:dyDescent="0.25">
      <c r="B5613" s="8" t="s">
        <v>1</v>
      </c>
      <c r="C5613" s="10" t="s">
        <v>13</v>
      </c>
      <c r="D5613" s="9">
        <f t="shared" si="110"/>
        <v>0</v>
      </c>
      <c r="E5613" s="9">
        <f t="shared" si="110"/>
        <v>0</v>
      </c>
      <c r="F5613" s="9">
        <f t="shared" si="110"/>
        <v>0</v>
      </c>
      <c r="G5613" s="9">
        <f t="shared" si="110"/>
        <v>0</v>
      </c>
      <c r="H5613" s="9">
        <f t="shared" si="110"/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0</v>
      </c>
      <c r="O5613" s="9">
        <v>0</v>
      </c>
      <c r="P5613" s="9">
        <v>0</v>
      </c>
      <c r="Q5613" s="9">
        <v>0</v>
      </c>
      <c r="R5613" s="9">
        <v>0</v>
      </c>
    </row>
    <row r="5614" spans="2:18" hidden="1" x14ac:dyDescent="0.25">
      <c r="B5614" s="8" t="s">
        <v>1</v>
      </c>
      <c r="C5614" s="10" t="s">
        <v>14</v>
      </c>
      <c r="D5614" s="9">
        <f t="shared" si="110"/>
        <v>0</v>
      </c>
      <c r="E5614" s="9">
        <f t="shared" si="110"/>
        <v>0</v>
      </c>
      <c r="F5614" s="9">
        <f t="shared" si="110"/>
        <v>0</v>
      </c>
      <c r="G5614" s="9">
        <f t="shared" si="110"/>
        <v>0</v>
      </c>
      <c r="H5614" s="9">
        <f t="shared" si="110"/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0</v>
      </c>
      <c r="P5614" s="9">
        <v>0</v>
      </c>
      <c r="Q5614" s="9">
        <v>0</v>
      </c>
      <c r="R5614" s="9">
        <v>0</v>
      </c>
    </row>
    <row r="5615" spans="2:18" hidden="1" x14ac:dyDescent="0.25">
      <c r="B5615" s="8" t="s">
        <v>1</v>
      </c>
      <c r="C5615" s="10" t="s">
        <v>18</v>
      </c>
      <c r="D5615" s="9">
        <f t="shared" si="110"/>
        <v>0</v>
      </c>
      <c r="E5615" s="9">
        <f t="shared" si="110"/>
        <v>0</v>
      </c>
      <c r="F5615" s="9">
        <f t="shared" si="110"/>
        <v>0</v>
      </c>
      <c r="G5615" s="9">
        <f t="shared" si="110"/>
        <v>0</v>
      </c>
      <c r="H5615" s="9">
        <f t="shared" si="110"/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</row>
    <row r="5616" spans="2:18" hidden="1" x14ac:dyDescent="0.25">
      <c r="B5616" s="8" t="s">
        <v>1</v>
      </c>
      <c r="C5616" s="10" t="s">
        <v>19</v>
      </c>
      <c r="D5616" s="9">
        <f t="shared" si="110"/>
        <v>0</v>
      </c>
      <c r="E5616" s="9">
        <f t="shared" si="110"/>
        <v>0</v>
      </c>
      <c r="F5616" s="9">
        <f t="shared" si="110"/>
        <v>0</v>
      </c>
      <c r="G5616" s="9">
        <f t="shared" si="110"/>
        <v>0</v>
      </c>
      <c r="H5616" s="9">
        <f t="shared" si="110"/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</v>
      </c>
      <c r="P5616" s="9">
        <v>0</v>
      </c>
      <c r="Q5616" s="9">
        <v>0</v>
      </c>
      <c r="R5616" s="9">
        <v>0</v>
      </c>
    </row>
    <row r="5617" spans="2:18" hidden="1" x14ac:dyDescent="0.25">
      <c r="B5617" s="11" t="s">
        <v>1</v>
      </c>
      <c r="C5617" s="13" t="s">
        <v>20</v>
      </c>
      <c r="D5617" s="12">
        <f t="shared" si="110"/>
        <v>0</v>
      </c>
      <c r="E5617" s="12">
        <f t="shared" si="110"/>
        <v>0</v>
      </c>
      <c r="F5617" s="12">
        <f t="shared" si="110"/>
        <v>0</v>
      </c>
      <c r="G5617" s="12">
        <f t="shared" si="110"/>
        <v>0</v>
      </c>
      <c r="H5617" s="12">
        <f t="shared" si="110"/>
        <v>0</v>
      </c>
      <c r="I5617" s="12">
        <v>0</v>
      </c>
      <c r="J5617" s="12">
        <v>0</v>
      </c>
      <c r="K5617" s="12">
        <v>0</v>
      </c>
      <c r="L5617" s="12">
        <v>0</v>
      </c>
      <c r="M5617" s="12">
        <v>0</v>
      </c>
      <c r="N5617" s="12">
        <v>0</v>
      </c>
      <c r="O5617" s="12">
        <v>0</v>
      </c>
      <c r="P5617" s="12">
        <v>0</v>
      </c>
      <c r="Q5617" s="12">
        <v>0</v>
      </c>
      <c r="R5617" s="12">
        <v>0</v>
      </c>
    </row>
    <row r="5618" spans="2:18" ht="30.75" hidden="1" thickBot="1" x14ac:dyDescent="0.3">
      <c r="B5618" s="15" t="s">
        <v>2203</v>
      </c>
      <c r="C5618" s="16" t="s">
        <v>2204</v>
      </c>
      <c r="D5618" s="17">
        <f t="shared" si="110"/>
        <v>0</v>
      </c>
      <c r="E5618" s="17">
        <f t="shared" si="110"/>
        <v>0</v>
      </c>
      <c r="F5618" s="17">
        <f t="shared" si="110"/>
        <v>0</v>
      </c>
      <c r="G5618" s="17">
        <f t="shared" si="110"/>
        <v>0</v>
      </c>
      <c r="H5618" s="17">
        <f t="shared" si="110"/>
        <v>0</v>
      </c>
      <c r="I5618" s="17">
        <v>0</v>
      </c>
      <c r="J5618" s="17">
        <v>0</v>
      </c>
      <c r="K5618" s="17">
        <v>0</v>
      </c>
      <c r="L5618" s="17">
        <v>0</v>
      </c>
      <c r="M5618" s="17">
        <v>0</v>
      </c>
      <c r="N5618" s="17">
        <v>0</v>
      </c>
      <c r="O5618" s="17">
        <v>0</v>
      </c>
      <c r="P5618" s="17">
        <v>0</v>
      </c>
      <c r="Q5618" s="17">
        <v>0</v>
      </c>
      <c r="R5618" s="17">
        <v>0</v>
      </c>
    </row>
    <row r="5619" spans="2:18" hidden="1" x14ac:dyDescent="0.25">
      <c r="B5619" s="11" t="s">
        <v>1</v>
      </c>
      <c r="C5619" s="13" t="s">
        <v>12</v>
      </c>
      <c r="D5619" s="12">
        <f t="shared" si="110"/>
        <v>0</v>
      </c>
      <c r="E5619" s="12">
        <f t="shared" si="110"/>
        <v>0</v>
      </c>
      <c r="F5619" s="12">
        <f t="shared" si="110"/>
        <v>0</v>
      </c>
      <c r="G5619" s="12">
        <f t="shared" si="110"/>
        <v>0</v>
      </c>
      <c r="H5619" s="12">
        <f t="shared" si="110"/>
        <v>0</v>
      </c>
      <c r="I5619" s="12">
        <v>0</v>
      </c>
      <c r="J5619" s="12">
        <v>0</v>
      </c>
      <c r="K5619" s="12">
        <v>0</v>
      </c>
      <c r="L5619" s="12">
        <v>0</v>
      </c>
      <c r="M5619" s="12">
        <v>0</v>
      </c>
      <c r="N5619" s="12">
        <v>0</v>
      </c>
      <c r="O5619" s="12">
        <v>0</v>
      </c>
      <c r="P5619" s="12">
        <v>0</v>
      </c>
      <c r="Q5619" s="12">
        <v>0</v>
      </c>
      <c r="R5619" s="12">
        <v>0</v>
      </c>
    </row>
    <row r="5620" spans="2:18" hidden="1" x14ac:dyDescent="0.25">
      <c r="B5620" s="8" t="s">
        <v>1</v>
      </c>
      <c r="C5620" s="10" t="s">
        <v>13</v>
      </c>
      <c r="D5620" s="9">
        <f t="shared" si="110"/>
        <v>0</v>
      </c>
      <c r="E5620" s="9">
        <f t="shared" si="110"/>
        <v>0</v>
      </c>
      <c r="F5620" s="9">
        <f t="shared" si="110"/>
        <v>0</v>
      </c>
      <c r="G5620" s="9">
        <f t="shared" si="110"/>
        <v>0</v>
      </c>
      <c r="H5620" s="9">
        <f t="shared" si="110"/>
        <v>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0</v>
      </c>
      <c r="P5620" s="9">
        <v>0</v>
      </c>
      <c r="Q5620" s="9">
        <v>0</v>
      </c>
      <c r="R5620" s="9">
        <v>0</v>
      </c>
    </row>
    <row r="5621" spans="2:18" hidden="1" x14ac:dyDescent="0.25">
      <c r="B5621" s="8" t="s">
        <v>1</v>
      </c>
      <c r="C5621" s="10" t="s">
        <v>14</v>
      </c>
      <c r="D5621" s="9">
        <f t="shared" si="110"/>
        <v>0</v>
      </c>
      <c r="E5621" s="9">
        <f t="shared" si="110"/>
        <v>0</v>
      </c>
      <c r="F5621" s="9">
        <f t="shared" si="110"/>
        <v>0</v>
      </c>
      <c r="G5621" s="9">
        <f t="shared" si="110"/>
        <v>0</v>
      </c>
      <c r="H5621" s="9">
        <f t="shared" si="110"/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</row>
    <row r="5622" spans="2:18" hidden="1" x14ac:dyDescent="0.25">
      <c r="B5622" s="8" t="s">
        <v>1</v>
      </c>
      <c r="C5622" s="10" t="s">
        <v>16</v>
      </c>
      <c r="D5622" s="9">
        <f t="shared" si="110"/>
        <v>0</v>
      </c>
      <c r="E5622" s="9">
        <f t="shared" si="110"/>
        <v>0</v>
      </c>
      <c r="F5622" s="9">
        <f t="shared" si="110"/>
        <v>0</v>
      </c>
      <c r="G5622" s="9">
        <f t="shared" si="110"/>
        <v>0</v>
      </c>
      <c r="H5622" s="9">
        <f t="shared" si="110"/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  <c r="Q5622" s="9">
        <v>0</v>
      </c>
      <c r="R5622" s="9">
        <v>0</v>
      </c>
    </row>
    <row r="5623" spans="2:18" hidden="1" x14ac:dyDescent="0.25">
      <c r="B5623" s="8" t="s">
        <v>1</v>
      </c>
      <c r="C5623" s="10" t="s">
        <v>17</v>
      </c>
      <c r="D5623" s="9">
        <f t="shared" si="110"/>
        <v>0</v>
      </c>
      <c r="E5623" s="9">
        <f t="shared" si="110"/>
        <v>0</v>
      </c>
      <c r="F5623" s="9">
        <f t="shared" si="110"/>
        <v>0</v>
      </c>
      <c r="G5623" s="9">
        <f t="shared" si="110"/>
        <v>0</v>
      </c>
      <c r="H5623" s="9">
        <f t="shared" si="110"/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  <c r="Q5623" s="9">
        <v>0</v>
      </c>
      <c r="R5623" s="9">
        <v>0</v>
      </c>
    </row>
    <row r="5624" spans="2:18" hidden="1" x14ac:dyDescent="0.25">
      <c r="B5624" s="8" t="s">
        <v>1</v>
      </c>
      <c r="C5624" s="10" t="s">
        <v>18</v>
      </c>
      <c r="D5624" s="9">
        <f t="shared" si="110"/>
        <v>0</v>
      </c>
      <c r="E5624" s="9">
        <f t="shared" si="110"/>
        <v>0</v>
      </c>
      <c r="F5624" s="9">
        <f t="shared" si="110"/>
        <v>0</v>
      </c>
      <c r="G5624" s="9">
        <f t="shared" si="110"/>
        <v>0</v>
      </c>
      <c r="H5624" s="9">
        <f t="shared" si="110"/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  <c r="Q5624" s="9">
        <v>0</v>
      </c>
      <c r="R5624" s="9">
        <v>0</v>
      </c>
    </row>
    <row r="5625" spans="2:18" hidden="1" x14ac:dyDescent="0.25">
      <c r="B5625" s="8" t="s">
        <v>1</v>
      </c>
      <c r="C5625" s="10" t="s">
        <v>19</v>
      </c>
      <c r="D5625" s="9">
        <f t="shared" si="110"/>
        <v>0</v>
      </c>
      <c r="E5625" s="9">
        <f t="shared" si="110"/>
        <v>0</v>
      </c>
      <c r="F5625" s="9">
        <f t="shared" si="110"/>
        <v>0</v>
      </c>
      <c r="G5625" s="9">
        <f t="shared" si="110"/>
        <v>0</v>
      </c>
      <c r="H5625" s="9">
        <f t="shared" si="110"/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</row>
    <row r="5626" spans="2:18" hidden="1" x14ac:dyDescent="0.25">
      <c r="B5626" s="11" t="s">
        <v>1</v>
      </c>
      <c r="C5626" s="13" t="s">
        <v>20</v>
      </c>
      <c r="D5626" s="12">
        <f t="shared" si="110"/>
        <v>0</v>
      </c>
      <c r="E5626" s="12">
        <f t="shared" si="110"/>
        <v>0</v>
      </c>
      <c r="F5626" s="12">
        <f t="shared" si="110"/>
        <v>0</v>
      </c>
      <c r="G5626" s="12">
        <f t="shared" si="110"/>
        <v>0</v>
      </c>
      <c r="H5626" s="12">
        <f t="shared" si="110"/>
        <v>0</v>
      </c>
      <c r="I5626" s="12">
        <v>0</v>
      </c>
      <c r="J5626" s="12">
        <v>0</v>
      </c>
      <c r="K5626" s="12">
        <v>0</v>
      </c>
      <c r="L5626" s="12">
        <v>0</v>
      </c>
      <c r="M5626" s="12">
        <v>0</v>
      </c>
      <c r="N5626" s="12">
        <v>0</v>
      </c>
      <c r="O5626" s="12">
        <v>0</v>
      </c>
      <c r="P5626" s="12">
        <v>0</v>
      </c>
      <c r="Q5626" s="12">
        <v>0</v>
      </c>
      <c r="R5626" s="12">
        <v>0</v>
      </c>
    </row>
    <row r="5627" spans="2:18" ht="30.75" hidden="1" thickBot="1" x14ac:dyDescent="0.3">
      <c r="B5627" s="15" t="s">
        <v>2205</v>
      </c>
      <c r="C5627" s="16" t="s">
        <v>2204</v>
      </c>
      <c r="D5627" s="17">
        <f t="shared" si="110"/>
        <v>0</v>
      </c>
      <c r="E5627" s="17">
        <f t="shared" si="110"/>
        <v>0</v>
      </c>
      <c r="F5627" s="17">
        <f t="shared" si="110"/>
        <v>0</v>
      </c>
      <c r="G5627" s="17">
        <f t="shared" si="110"/>
        <v>0</v>
      </c>
      <c r="H5627" s="17">
        <f t="shared" si="110"/>
        <v>0</v>
      </c>
      <c r="I5627" s="17">
        <v>0</v>
      </c>
      <c r="J5627" s="17">
        <v>0</v>
      </c>
      <c r="K5627" s="17">
        <v>0</v>
      </c>
      <c r="L5627" s="17">
        <v>0</v>
      </c>
      <c r="M5627" s="17">
        <v>0</v>
      </c>
      <c r="N5627" s="17">
        <v>0</v>
      </c>
      <c r="O5627" s="17">
        <v>0</v>
      </c>
      <c r="P5627" s="17">
        <v>0</v>
      </c>
      <c r="Q5627" s="17">
        <v>0</v>
      </c>
      <c r="R5627" s="17">
        <v>0</v>
      </c>
    </row>
    <row r="5628" spans="2:18" hidden="1" x14ac:dyDescent="0.25">
      <c r="B5628" s="11" t="s">
        <v>1</v>
      </c>
      <c r="C5628" s="13" t="s">
        <v>12</v>
      </c>
      <c r="D5628" s="12">
        <f t="shared" si="110"/>
        <v>0</v>
      </c>
      <c r="E5628" s="12">
        <f t="shared" si="110"/>
        <v>0</v>
      </c>
      <c r="F5628" s="12">
        <f t="shared" si="110"/>
        <v>0</v>
      </c>
      <c r="G5628" s="12">
        <f t="shared" si="110"/>
        <v>0</v>
      </c>
      <c r="H5628" s="12">
        <f t="shared" si="110"/>
        <v>0</v>
      </c>
      <c r="I5628" s="12">
        <v>0</v>
      </c>
      <c r="J5628" s="12">
        <v>0</v>
      </c>
      <c r="K5628" s="12">
        <v>0</v>
      </c>
      <c r="L5628" s="12">
        <v>0</v>
      </c>
      <c r="M5628" s="12">
        <v>0</v>
      </c>
      <c r="N5628" s="12">
        <v>0</v>
      </c>
      <c r="O5628" s="12">
        <v>0</v>
      </c>
      <c r="P5628" s="12">
        <v>0</v>
      </c>
      <c r="Q5628" s="12">
        <v>0</v>
      </c>
      <c r="R5628" s="12">
        <v>0</v>
      </c>
    </row>
    <row r="5629" spans="2:18" hidden="1" x14ac:dyDescent="0.25">
      <c r="B5629" s="8" t="s">
        <v>1</v>
      </c>
      <c r="C5629" s="10" t="s">
        <v>13</v>
      </c>
      <c r="D5629" s="9">
        <f t="shared" si="110"/>
        <v>0</v>
      </c>
      <c r="E5629" s="9">
        <f t="shared" si="110"/>
        <v>0</v>
      </c>
      <c r="F5629" s="9">
        <f t="shared" si="110"/>
        <v>0</v>
      </c>
      <c r="G5629" s="9">
        <f t="shared" si="110"/>
        <v>0</v>
      </c>
      <c r="H5629" s="9">
        <f t="shared" si="110"/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</row>
    <row r="5630" spans="2:18" hidden="1" x14ac:dyDescent="0.25">
      <c r="B5630" s="8" t="s">
        <v>1</v>
      </c>
      <c r="C5630" s="10" t="s">
        <v>14</v>
      </c>
      <c r="D5630" s="9">
        <f t="shared" si="110"/>
        <v>0</v>
      </c>
      <c r="E5630" s="9">
        <f t="shared" si="110"/>
        <v>0</v>
      </c>
      <c r="F5630" s="9">
        <f t="shared" si="110"/>
        <v>0</v>
      </c>
      <c r="G5630" s="9">
        <f t="shared" si="110"/>
        <v>0</v>
      </c>
      <c r="H5630" s="9">
        <f t="shared" si="110"/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0</v>
      </c>
      <c r="P5630" s="9">
        <v>0</v>
      </c>
      <c r="Q5630" s="9">
        <v>0</v>
      </c>
      <c r="R5630" s="9">
        <v>0</v>
      </c>
    </row>
    <row r="5631" spans="2:18" hidden="1" x14ac:dyDescent="0.25">
      <c r="B5631" s="8" t="s">
        <v>1</v>
      </c>
      <c r="C5631" s="10" t="s">
        <v>16</v>
      </c>
      <c r="D5631" s="9">
        <f t="shared" si="110"/>
        <v>0</v>
      </c>
      <c r="E5631" s="9">
        <f t="shared" si="110"/>
        <v>0</v>
      </c>
      <c r="F5631" s="9">
        <f t="shared" si="110"/>
        <v>0</v>
      </c>
      <c r="G5631" s="9">
        <f t="shared" si="110"/>
        <v>0</v>
      </c>
      <c r="H5631" s="9">
        <f t="shared" si="110"/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</row>
    <row r="5632" spans="2:18" hidden="1" x14ac:dyDescent="0.25">
      <c r="B5632" s="8" t="s">
        <v>1</v>
      </c>
      <c r="C5632" s="10" t="s">
        <v>17</v>
      </c>
      <c r="D5632" s="9">
        <f t="shared" ref="D5632:H5659" si="111">I5632+N5632</f>
        <v>0</v>
      </c>
      <c r="E5632" s="9">
        <f t="shared" si="111"/>
        <v>0</v>
      </c>
      <c r="F5632" s="9">
        <f t="shared" si="111"/>
        <v>0</v>
      </c>
      <c r="G5632" s="9">
        <f t="shared" si="111"/>
        <v>0</v>
      </c>
      <c r="H5632" s="9">
        <f t="shared" si="111"/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0</v>
      </c>
      <c r="P5632" s="9">
        <v>0</v>
      </c>
      <c r="Q5632" s="9">
        <v>0</v>
      </c>
      <c r="R5632" s="9">
        <v>0</v>
      </c>
    </row>
    <row r="5633" spans="2:18" hidden="1" x14ac:dyDescent="0.25">
      <c r="B5633" s="8" t="s">
        <v>1</v>
      </c>
      <c r="C5633" s="10" t="s">
        <v>18</v>
      </c>
      <c r="D5633" s="9">
        <f t="shared" si="111"/>
        <v>0</v>
      </c>
      <c r="E5633" s="9">
        <f t="shared" si="111"/>
        <v>0</v>
      </c>
      <c r="F5633" s="9">
        <f t="shared" si="111"/>
        <v>0</v>
      </c>
      <c r="G5633" s="9">
        <f t="shared" si="111"/>
        <v>0</v>
      </c>
      <c r="H5633" s="9">
        <f t="shared" si="111"/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0</v>
      </c>
      <c r="P5633" s="9">
        <v>0</v>
      </c>
      <c r="Q5633" s="9">
        <v>0</v>
      </c>
      <c r="R5633" s="9">
        <v>0</v>
      </c>
    </row>
    <row r="5634" spans="2:18" hidden="1" x14ac:dyDescent="0.25">
      <c r="B5634" s="8" t="s">
        <v>1</v>
      </c>
      <c r="C5634" s="10" t="s">
        <v>19</v>
      </c>
      <c r="D5634" s="9">
        <f t="shared" si="111"/>
        <v>0</v>
      </c>
      <c r="E5634" s="9">
        <f t="shared" si="111"/>
        <v>0</v>
      </c>
      <c r="F5634" s="9">
        <f t="shared" si="111"/>
        <v>0</v>
      </c>
      <c r="G5634" s="9">
        <f t="shared" si="111"/>
        <v>0</v>
      </c>
      <c r="H5634" s="9">
        <f t="shared" si="111"/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0</v>
      </c>
      <c r="P5634" s="9">
        <v>0</v>
      </c>
      <c r="Q5634" s="9">
        <v>0</v>
      </c>
      <c r="R5634" s="9">
        <v>0</v>
      </c>
    </row>
    <row r="5635" spans="2:18" hidden="1" x14ac:dyDescent="0.25">
      <c r="B5635" s="11" t="s">
        <v>1</v>
      </c>
      <c r="C5635" s="13" t="s">
        <v>20</v>
      </c>
      <c r="D5635" s="12">
        <f t="shared" si="111"/>
        <v>0</v>
      </c>
      <c r="E5635" s="12">
        <f t="shared" si="111"/>
        <v>0</v>
      </c>
      <c r="F5635" s="12">
        <f t="shared" si="111"/>
        <v>0</v>
      </c>
      <c r="G5635" s="12">
        <f t="shared" si="111"/>
        <v>0</v>
      </c>
      <c r="H5635" s="12">
        <f t="shared" si="111"/>
        <v>0</v>
      </c>
      <c r="I5635" s="12">
        <v>0</v>
      </c>
      <c r="J5635" s="12">
        <v>0</v>
      </c>
      <c r="K5635" s="12">
        <v>0</v>
      </c>
      <c r="L5635" s="12">
        <v>0</v>
      </c>
      <c r="M5635" s="12">
        <v>0</v>
      </c>
      <c r="N5635" s="12">
        <v>0</v>
      </c>
      <c r="O5635" s="12">
        <v>0</v>
      </c>
      <c r="P5635" s="12">
        <v>0</v>
      </c>
      <c r="Q5635" s="12">
        <v>0</v>
      </c>
      <c r="R5635" s="12">
        <v>0</v>
      </c>
    </row>
    <row r="5636" spans="2:18" ht="15.75" hidden="1" thickBot="1" x14ac:dyDescent="0.3">
      <c r="B5636" s="15" t="s">
        <v>2206</v>
      </c>
      <c r="C5636" s="16" t="s">
        <v>2207</v>
      </c>
      <c r="D5636" s="17">
        <f t="shared" si="111"/>
        <v>0</v>
      </c>
      <c r="E5636" s="17">
        <f t="shared" si="111"/>
        <v>0</v>
      </c>
      <c r="F5636" s="17">
        <f t="shared" si="111"/>
        <v>0</v>
      </c>
      <c r="G5636" s="17">
        <f t="shared" si="111"/>
        <v>0</v>
      </c>
      <c r="H5636" s="17">
        <f t="shared" si="111"/>
        <v>0</v>
      </c>
      <c r="I5636" s="17">
        <v>0</v>
      </c>
      <c r="J5636" s="17">
        <v>0</v>
      </c>
      <c r="K5636" s="17">
        <v>0</v>
      </c>
      <c r="L5636" s="17">
        <v>0</v>
      </c>
      <c r="M5636" s="17">
        <v>0</v>
      </c>
      <c r="N5636" s="17">
        <v>0</v>
      </c>
      <c r="O5636" s="17">
        <v>0</v>
      </c>
      <c r="P5636" s="17">
        <v>0</v>
      </c>
      <c r="Q5636" s="17">
        <v>0</v>
      </c>
      <c r="R5636" s="17">
        <v>0</v>
      </c>
    </row>
    <row r="5637" spans="2:18" hidden="1" x14ac:dyDescent="0.25">
      <c r="B5637" s="11" t="s">
        <v>1</v>
      </c>
      <c r="C5637" s="13" t="s">
        <v>12</v>
      </c>
      <c r="D5637" s="12">
        <f t="shared" si="111"/>
        <v>0</v>
      </c>
      <c r="E5637" s="12">
        <f t="shared" si="111"/>
        <v>0</v>
      </c>
      <c r="F5637" s="12">
        <f t="shared" si="111"/>
        <v>0</v>
      </c>
      <c r="G5637" s="12">
        <f t="shared" si="111"/>
        <v>0</v>
      </c>
      <c r="H5637" s="12">
        <f t="shared" si="111"/>
        <v>0</v>
      </c>
      <c r="I5637" s="12">
        <v>0</v>
      </c>
      <c r="J5637" s="12">
        <v>0</v>
      </c>
      <c r="K5637" s="12">
        <v>0</v>
      </c>
      <c r="L5637" s="12">
        <v>0</v>
      </c>
      <c r="M5637" s="12">
        <v>0</v>
      </c>
      <c r="N5637" s="12">
        <v>0</v>
      </c>
      <c r="O5637" s="12">
        <v>0</v>
      </c>
      <c r="P5637" s="12">
        <v>0</v>
      </c>
      <c r="Q5637" s="12">
        <v>0</v>
      </c>
      <c r="R5637" s="12">
        <v>0</v>
      </c>
    </row>
    <row r="5638" spans="2:18" hidden="1" x14ac:dyDescent="0.25">
      <c r="B5638" s="8" t="s">
        <v>1</v>
      </c>
      <c r="C5638" s="10" t="s">
        <v>13</v>
      </c>
      <c r="D5638" s="9">
        <f t="shared" si="111"/>
        <v>0</v>
      </c>
      <c r="E5638" s="9">
        <f t="shared" si="111"/>
        <v>0</v>
      </c>
      <c r="F5638" s="9">
        <f t="shared" si="111"/>
        <v>0</v>
      </c>
      <c r="G5638" s="9">
        <f t="shared" si="111"/>
        <v>0</v>
      </c>
      <c r="H5638" s="9">
        <f t="shared" si="111"/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  <c r="Q5638" s="9">
        <v>0</v>
      </c>
      <c r="R5638" s="9">
        <v>0</v>
      </c>
    </row>
    <row r="5639" spans="2:18" hidden="1" x14ac:dyDescent="0.25">
      <c r="B5639" s="8" t="s">
        <v>1</v>
      </c>
      <c r="C5639" s="10" t="s">
        <v>14</v>
      </c>
      <c r="D5639" s="9">
        <f t="shared" si="111"/>
        <v>0</v>
      </c>
      <c r="E5639" s="9">
        <f t="shared" si="111"/>
        <v>0</v>
      </c>
      <c r="F5639" s="9">
        <f t="shared" si="111"/>
        <v>0</v>
      </c>
      <c r="G5639" s="9">
        <f t="shared" si="111"/>
        <v>0</v>
      </c>
      <c r="H5639" s="9">
        <f t="shared" si="111"/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  <c r="Q5639" s="9">
        <v>0</v>
      </c>
      <c r="R5639" s="9">
        <v>0</v>
      </c>
    </row>
    <row r="5640" spans="2:18" hidden="1" x14ac:dyDescent="0.25">
      <c r="B5640" s="8" t="s">
        <v>1</v>
      </c>
      <c r="C5640" s="10" t="s">
        <v>17</v>
      </c>
      <c r="D5640" s="9">
        <f t="shared" si="111"/>
        <v>0</v>
      </c>
      <c r="E5640" s="9">
        <f t="shared" si="111"/>
        <v>0</v>
      </c>
      <c r="F5640" s="9">
        <f t="shared" si="111"/>
        <v>0</v>
      </c>
      <c r="G5640" s="9">
        <f t="shared" si="111"/>
        <v>0</v>
      </c>
      <c r="H5640" s="9">
        <f t="shared" si="111"/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</row>
    <row r="5641" spans="2:18" hidden="1" x14ac:dyDescent="0.25">
      <c r="B5641" s="8" t="s">
        <v>1</v>
      </c>
      <c r="C5641" s="10" t="s">
        <v>18</v>
      </c>
      <c r="D5641" s="9">
        <f t="shared" si="111"/>
        <v>0</v>
      </c>
      <c r="E5641" s="9">
        <f t="shared" si="111"/>
        <v>0</v>
      </c>
      <c r="F5641" s="9">
        <f t="shared" si="111"/>
        <v>0</v>
      </c>
      <c r="G5641" s="9">
        <f t="shared" si="111"/>
        <v>0</v>
      </c>
      <c r="H5641" s="9">
        <f t="shared" si="111"/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</row>
    <row r="5642" spans="2:18" hidden="1" x14ac:dyDescent="0.25">
      <c r="B5642" s="8" t="s">
        <v>1</v>
      </c>
      <c r="C5642" s="10" t="s">
        <v>19</v>
      </c>
      <c r="D5642" s="9">
        <f t="shared" si="111"/>
        <v>0</v>
      </c>
      <c r="E5642" s="9">
        <f t="shared" si="111"/>
        <v>0</v>
      </c>
      <c r="F5642" s="9">
        <f t="shared" si="111"/>
        <v>0</v>
      </c>
      <c r="G5642" s="9">
        <f t="shared" si="111"/>
        <v>0</v>
      </c>
      <c r="H5642" s="9">
        <f t="shared" si="111"/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</row>
    <row r="5643" spans="2:18" hidden="1" x14ac:dyDescent="0.25">
      <c r="B5643" s="11" t="s">
        <v>1</v>
      </c>
      <c r="C5643" s="13" t="s">
        <v>20</v>
      </c>
      <c r="D5643" s="12">
        <f t="shared" si="111"/>
        <v>0</v>
      </c>
      <c r="E5643" s="12">
        <f t="shared" si="111"/>
        <v>0</v>
      </c>
      <c r="F5643" s="12">
        <f t="shared" si="111"/>
        <v>0</v>
      </c>
      <c r="G5643" s="12">
        <f t="shared" si="111"/>
        <v>0</v>
      </c>
      <c r="H5643" s="12">
        <f t="shared" si="111"/>
        <v>0</v>
      </c>
      <c r="I5643" s="12">
        <v>0</v>
      </c>
      <c r="J5643" s="12">
        <v>0</v>
      </c>
      <c r="K5643" s="12">
        <v>0</v>
      </c>
      <c r="L5643" s="12">
        <v>0</v>
      </c>
      <c r="M5643" s="12">
        <v>0</v>
      </c>
      <c r="N5643" s="12">
        <v>0</v>
      </c>
      <c r="O5643" s="12">
        <v>0</v>
      </c>
      <c r="P5643" s="12">
        <v>0</v>
      </c>
      <c r="Q5643" s="12">
        <v>0</v>
      </c>
      <c r="R5643" s="12">
        <v>0</v>
      </c>
    </row>
    <row r="5644" spans="2:18" ht="15.75" hidden="1" thickBot="1" x14ac:dyDescent="0.3">
      <c r="B5644" s="15" t="s">
        <v>2208</v>
      </c>
      <c r="C5644" s="16" t="s">
        <v>2209</v>
      </c>
      <c r="D5644" s="17">
        <f t="shared" si="111"/>
        <v>0</v>
      </c>
      <c r="E5644" s="17">
        <f t="shared" si="111"/>
        <v>0</v>
      </c>
      <c r="F5644" s="17">
        <f t="shared" si="111"/>
        <v>0</v>
      </c>
      <c r="G5644" s="17">
        <f t="shared" si="111"/>
        <v>0</v>
      </c>
      <c r="H5644" s="17">
        <f t="shared" si="111"/>
        <v>0</v>
      </c>
      <c r="I5644" s="17">
        <v>0</v>
      </c>
      <c r="J5644" s="17">
        <v>0</v>
      </c>
      <c r="K5644" s="17">
        <v>0</v>
      </c>
      <c r="L5644" s="17">
        <v>0</v>
      </c>
      <c r="M5644" s="17">
        <v>0</v>
      </c>
      <c r="N5644" s="17">
        <v>0</v>
      </c>
      <c r="O5644" s="17">
        <v>0</v>
      </c>
      <c r="P5644" s="17">
        <v>0</v>
      </c>
      <c r="Q5644" s="17">
        <v>0</v>
      </c>
      <c r="R5644" s="17">
        <v>0</v>
      </c>
    </row>
    <row r="5645" spans="2:18" hidden="1" x14ac:dyDescent="0.25">
      <c r="B5645" s="11" t="s">
        <v>1</v>
      </c>
      <c r="C5645" s="13" t="s">
        <v>12</v>
      </c>
      <c r="D5645" s="12">
        <f t="shared" si="111"/>
        <v>0</v>
      </c>
      <c r="E5645" s="12">
        <f t="shared" si="111"/>
        <v>0</v>
      </c>
      <c r="F5645" s="12">
        <f t="shared" si="111"/>
        <v>0</v>
      </c>
      <c r="G5645" s="12">
        <f t="shared" si="111"/>
        <v>0</v>
      </c>
      <c r="H5645" s="12">
        <f t="shared" si="111"/>
        <v>0</v>
      </c>
      <c r="I5645" s="12">
        <v>0</v>
      </c>
      <c r="J5645" s="12">
        <v>0</v>
      </c>
      <c r="K5645" s="12">
        <v>0</v>
      </c>
      <c r="L5645" s="12">
        <v>0</v>
      </c>
      <c r="M5645" s="12">
        <v>0</v>
      </c>
      <c r="N5645" s="12">
        <v>0</v>
      </c>
      <c r="O5645" s="12">
        <v>0</v>
      </c>
      <c r="P5645" s="12">
        <v>0</v>
      </c>
      <c r="Q5645" s="12">
        <v>0</v>
      </c>
      <c r="R5645" s="12">
        <v>0</v>
      </c>
    </row>
    <row r="5646" spans="2:18" hidden="1" x14ac:dyDescent="0.25">
      <c r="B5646" s="8" t="s">
        <v>1</v>
      </c>
      <c r="C5646" s="10" t="s">
        <v>13</v>
      </c>
      <c r="D5646" s="9">
        <f t="shared" si="111"/>
        <v>0</v>
      </c>
      <c r="E5646" s="9">
        <f t="shared" si="111"/>
        <v>0</v>
      </c>
      <c r="F5646" s="9">
        <f t="shared" si="111"/>
        <v>0</v>
      </c>
      <c r="G5646" s="9">
        <f t="shared" si="111"/>
        <v>0</v>
      </c>
      <c r="H5646" s="9">
        <f t="shared" si="111"/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</row>
    <row r="5647" spans="2:18" hidden="1" x14ac:dyDescent="0.25">
      <c r="B5647" s="8" t="s">
        <v>1</v>
      </c>
      <c r="C5647" s="10" t="s">
        <v>14</v>
      </c>
      <c r="D5647" s="9">
        <f t="shared" si="111"/>
        <v>0</v>
      </c>
      <c r="E5647" s="9">
        <f t="shared" si="111"/>
        <v>0</v>
      </c>
      <c r="F5647" s="9">
        <f t="shared" si="111"/>
        <v>0</v>
      </c>
      <c r="G5647" s="9">
        <f t="shared" si="111"/>
        <v>0</v>
      </c>
      <c r="H5647" s="9">
        <f t="shared" si="111"/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</row>
    <row r="5648" spans="2:18" hidden="1" x14ac:dyDescent="0.25">
      <c r="B5648" s="8" t="s">
        <v>1</v>
      </c>
      <c r="C5648" s="10" t="s">
        <v>17</v>
      </c>
      <c r="D5648" s="9">
        <f t="shared" si="111"/>
        <v>0</v>
      </c>
      <c r="E5648" s="9">
        <f t="shared" si="111"/>
        <v>0</v>
      </c>
      <c r="F5648" s="9">
        <f t="shared" si="111"/>
        <v>0</v>
      </c>
      <c r="G5648" s="9">
        <f t="shared" si="111"/>
        <v>0</v>
      </c>
      <c r="H5648" s="9">
        <f t="shared" si="111"/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</row>
    <row r="5649" spans="2:18" hidden="1" x14ac:dyDescent="0.25">
      <c r="B5649" s="8" t="s">
        <v>1</v>
      </c>
      <c r="C5649" s="10" t="s">
        <v>18</v>
      </c>
      <c r="D5649" s="9">
        <f t="shared" si="111"/>
        <v>0</v>
      </c>
      <c r="E5649" s="9">
        <f t="shared" si="111"/>
        <v>0</v>
      </c>
      <c r="F5649" s="9">
        <f t="shared" si="111"/>
        <v>0</v>
      </c>
      <c r="G5649" s="9">
        <f t="shared" si="111"/>
        <v>0</v>
      </c>
      <c r="H5649" s="9">
        <f t="shared" si="111"/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</row>
    <row r="5650" spans="2:18" hidden="1" x14ac:dyDescent="0.25">
      <c r="B5650" s="8" t="s">
        <v>1</v>
      </c>
      <c r="C5650" s="10" t="s">
        <v>19</v>
      </c>
      <c r="D5650" s="9">
        <f t="shared" si="111"/>
        <v>0</v>
      </c>
      <c r="E5650" s="9">
        <f t="shared" si="111"/>
        <v>0</v>
      </c>
      <c r="F5650" s="9">
        <f t="shared" si="111"/>
        <v>0</v>
      </c>
      <c r="G5650" s="9">
        <f t="shared" si="111"/>
        <v>0</v>
      </c>
      <c r="H5650" s="9">
        <f t="shared" si="111"/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</row>
    <row r="5651" spans="2:18" hidden="1" x14ac:dyDescent="0.25">
      <c r="B5651" s="11" t="s">
        <v>1</v>
      </c>
      <c r="C5651" s="13" t="s">
        <v>20</v>
      </c>
      <c r="D5651" s="12">
        <f t="shared" si="111"/>
        <v>0</v>
      </c>
      <c r="E5651" s="12">
        <f t="shared" si="111"/>
        <v>0</v>
      </c>
      <c r="F5651" s="12">
        <f t="shared" si="111"/>
        <v>0</v>
      </c>
      <c r="G5651" s="12">
        <f t="shared" si="111"/>
        <v>0</v>
      </c>
      <c r="H5651" s="12">
        <f t="shared" si="111"/>
        <v>0</v>
      </c>
      <c r="I5651" s="12">
        <v>0</v>
      </c>
      <c r="J5651" s="12">
        <v>0</v>
      </c>
      <c r="K5651" s="12">
        <v>0</v>
      </c>
      <c r="L5651" s="12">
        <v>0</v>
      </c>
      <c r="M5651" s="12">
        <v>0</v>
      </c>
      <c r="N5651" s="12">
        <v>0</v>
      </c>
      <c r="O5651" s="12">
        <v>0</v>
      </c>
      <c r="P5651" s="12">
        <v>0</v>
      </c>
      <c r="Q5651" s="12">
        <v>0</v>
      </c>
      <c r="R5651" s="12">
        <v>0</v>
      </c>
    </row>
    <row r="5652" spans="2:18" ht="30.75" hidden="1" thickBot="1" x14ac:dyDescent="0.3">
      <c r="B5652" s="15" t="s">
        <v>2210</v>
      </c>
      <c r="C5652" s="16" t="s">
        <v>2211</v>
      </c>
      <c r="D5652" s="17">
        <f t="shared" si="111"/>
        <v>0</v>
      </c>
      <c r="E5652" s="17">
        <f t="shared" si="111"/>
        <v>0</v>
      </c>
      <c r="F5652" s="17">
        <f t="shared" si="111"/>
        <v>0</v>
      </c>
      <c r="G5652" s="17">
        <f t="shared" si="111"/>
        <v>0</v>
      </c>
      <c r="H5652" s="17">
        <f t="shared" si="111"/>
        <v>0</v>
      </c>
      <c r="I5652" s="17">
        <v>0</v>
      </c>
      <c r="J5652" s="17">
        <v>0</v>
      </c>
      <c r="K5652" s="17">
        <v>0</v>
      </c>
      <c r="L5652" s="17">
        <v>0</v>
      </c>
      <c r="M5652" s="17">
        <v>0</v>
      </c>
      <c r="N5652" s="17">
        <v>0</v>
      </c>
      <c r="O5652" s="17">
        <v>0</v>
      </c>
      <c r="P5652" s="17">
        <v>0</v>
      </c>
      <c r="Q5652" s="17">
        <v>0</v>
      </c>
      <c r="R5652" s="17">
        <v>0</v>
      </c>
    </row>
    <row r="5653" spans="2:18" hidden="1" x14ac:dyDescent="0.25">
      <c r="B5653" s="11" t="s">
        <v>1</v>
      </c>
      <c r="C5653" s="13" t="s">
        <v>12</v>
      </c>
      <c r="D5653" s="12">
        <f t="shared" si="111"/>
        <v>0</v>
      </c>
      <c r="E5653" s="12">
        <f t="shared" si="111"/>
        <v>0</v>
      </c>
      <c r="F5653" s="12">
        <f t="shared" si="111"/>
        <v>0</v>
      </c>
      <c r="G5653" s="12">
        <f t="shared" si="111"/>
        <v>0</v>
      </c>
      <c r="H5653" s="12">
        <f t="shared" si="111"/>
        <v>0</v>
      </c>
      <c r="I5653" s="12">
        <v>0</v>
      </c>
      <c r="J5653" s="12">
        <v>0</v>
      </c>
      <c r="K5653" s="12">
        <v>0</v>
      </c>
      <c r="L5653" s="12">
        <v>0</v>
      </c>
      <c r="M5653" s="12">
        <v>0</v>
      </c>
      <c r="N5653" s="12">
        <v>0</v>
      </c>
      <c r="O5653" s="12">
        <v>0</v>
      </c>
      <c r="P5653" s="12">
        <v>0</v>
      </c>
      <c r="Q5653" s="12">
        <v>0</v>
      </c>
      <c r="R5653" s="12">
        <v>0</v>
      </c>
    </row>
    <row r="5654" spans="2:18" hidden="1" x14ac:dyDescent="0.25">
      <c r="B5654" s="8" t="s">
        <v>1</v>
      </c>
      <c r="C5654" s="10" t="s">
        <v>13</v>
      </c>
      <c r="D5654" s="9">
        <f t="shared" si="111"/>
        <v>0</v>
      </c>
      <c r="E5654" s="9">
        <f t="shared" si="111"/>
        <v>0</v>
      </c>
      <c r="F5654" s="9">
        <f t="shared" si="111"/>
        <v>0</v>
      </c>
      <c r="G5654" s="9">
        <f t="shared" si="111"/>
        <v>0</v>
      </c>
      <c r="H5654" s="9">
        <f t="shared" si="111"/>
        <v>0</v>
      </c>
      <c r="I5654" s="9">
        <v>0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  <c r="Q5654" s="9">
        <v>0</v>
      </c>
      <c r="R5654" s="9">
        <v>0</v>
      </c>
    </row>
    <row r="5655" spans="2:18" hidden="1" x14ac:dyDescent="0.25">
      <c r="B5655" s="8" t="s">
        <v>1</v>
      </c>
      <c r="C5655" s="10" t="s">
        <v>14</v>
      </c>
      <c r="D5655" s="9">
        <f t="shared" si="111"/>
        <v>0</v>
      </c>
      <c r="E5655" s="9">
        <f t="shared" si="111"/>
        <v>0</v>
      </c>
      <c r="F5655" s="9">
        <f t="shared" si="111"/>
        <v>0</v>
      </c>
      <c r="G5655" s="9">
        <f t="shared" si="111"/>
        <v>0</v>
      </c>
      <c r="H5655" s="9">
        <f t="shared" si="111"/>
        <v>0</v>
      </c>
      <c r="I5655" s="9">
        <v>0</v>
      </c>
      <c r="J5655" s="9">
        <v>0</v>
      </c>
      <c r="K5655" s="9">
        <v>0</v>
      </c>
      <c r="L5655" s="9">
        <v>0</v>
      </c>
      <c r="M5655" s="9">
        <v>0</v>
      </c>
      <c r="N5655" s="9">
        <v>0</v>
      </c>
      <c r="O5655" s="9">
        <v>0</v>
      </c>
      <c r="P5655" s="9">
        <v>0</v>
      </c>
      <c r="Q5655" s="9">
        <v>0</v>
      </c>
      <c r="R5655" s="9">
        <v>0</v>
      </c>
    </row>
    <row r="5656" spans="2:18" hidden="1" x14ac:dyDescent="0.25">
      <c r="B5656" s="8" t="s">
        <v>1</v>
      </c>
      <c r="C5656" s="10" t="s">
        <v>17</v>
      </c>
      <c r="D5656" s="9">
        <f t="shared" si="111"/>
        <v>0</v>
      </c>
      <c r="E5656" s="9">
        <f t="shared" si="111"/>
        <v>0</v>
      </c>
      <c r="F5656" s="9">
        <f t="shared" si="111"/>
        <v>0</v>
      </c>
      <c r="G5656" s="9">
        <f t="shared" si="111"/>
        <v>0</v>
      </c>
      <c r="H5656" s="9">
        <f t="shared" si="111"/>
        <v>0</v>
      </c>
      <c r="I5656" s="9">
        <v>0</v>
      </c>
      <c r="J5656" s="9">
        <v>0</v>
      </c>
      <c r="K5656" s="9">
        <v>0</v>
      </c>
      <c r="L5656" s="9">
        <v>0</v>
      </c>
      <c r="M5656" s="9">
        <v>0</v>
      </c>
      <c r="N5656" s="9">
        <v>0</v>
      </c>
      <c r="O5656" s="9">
        <v>0</v>
      </c>
      <c r="P5656" s="9">
        <v>0</v>
      </c>
      <c r="Q5656" s="9">
        <v>0</v>
      </c>
      <c r="R5656" s="9">
        <v>0</v>
      </c>
    </row>
    <row r="5657" spans="2:18" hidden="1" x14ac:dyDescent="0.25">
      <c r="B5657" s="8" t="s">
        <v>1</v>
      </c>
      <c r="C5657" s="10" t="s">
        <v>18</v>
      </c>
      <c r="D5657" s="9">
        <f t="shared" si="111"/>
        <v>0</v>
      </c>
      <c r="E5657" s="9">
        <f t="shared" si="111"/>
        <v>0</v>
      </c>
      <c r="F5657" s="9">
        <f t="shared" si="111"/>
        <v>0</v>
      </c>
      <c r="G5657" s="9">
        <f t="shared" si="111"/>
        <v>0</v>
      </c>
      <c r="H5657" s="9">
        <f t="shared" si="111"/>
        <v>0</v>
      </c>
      <c r="I5657" s="9">
        <v>0</v>
      </c>
      <c r="J5657" s="9">
        <v>0</v>
      </c>
      <c r="K5657" s="9">
        <v>0</v>
      </c>
      <c r="L5657" s="9">
        <v>0</v>
      </c>
      <c r="M5657" s="9">
        <v>0</v>
      </c>
      <c r="N5657" s="9">
        <v>0</v>
      </c>
      <c r="O5657" s="9">
        <v>0</v>
      </c>
      <c r="P5657" s="9">
        <v>0</v>
      </c>
      <c r="Q5657" s="9">
        <v>0</v>
      </c>
      <c r="R5657" s="9">
        <v>0</v>
      </c>
    </row>
    <row r="5658" spans="2:18" hidden="1" x14ac:dyDescent="0.25">
      <c r="B5658" s="8" t="s">
        <v>1</v>
      </c>
      <c r="C5658" s="10" t="s">
        <v>19</v>
      </c>
      <c r="D5658" s="9">
        <f t="shared" si="111"/>
        <v>0</v>
      </c>
      <c r="E5658" s="9">
        <f t="shared" si="111"/>
        <v>0</v>
      </c>
      <c r="F5658" s="9">
        <f t="shared" si="111"/>
        <v>0</v>
      </c>
      <c r="G5658" s="9">
        <f t="shared" si="111"/>
        <v>0</v>
      </c>
      <c r="H5658" s="9">
        <f t="shared" si="111"/>
        <v>0</v>
      </c>
      <c r="I5658" s="9">
        <v>0</v>
      </c>
      <c r="J5658" s="9">
        <v>0</v>
      </c>
      <c r="K5658" s="9">
        <v>0</v>
      </c>
      <c r="L5658" s="9">
        <v>0</v>
      </c>
      <c r="M5658" s="9">
        <v>0</v>
      </c>
      <c r="N5658" s="9">
        <v>0</v>
      </c>
      <c r="O5658" s="9">
        <v>0</v>
      </c>
      <c r="P5658" s="9">
        <v>0</v>
      </c>
      <c r="Q5658" s="9">
        <v>0</v>
      </c>
      <c r="R5658" s="9">
        <v>0</v>
      </c>
    </row>
    <row r="5659" spans="2:18" hidden="1" x14ac:dyDescent="0.25">
      <c r="B5659" s="11" t="s">
        <v>1</v>
      </c>
      <c r="C5659" s="13" t="s">
        <v>20</v>
      </c>
      <c r="D5659" s="12">
        <f t="shared" si="111"/>
        <v>0</v>
      </c>
      <c r="E5659" s="12">
        <f t="shared" si="111"/>
        <v>0</v>
      </c>
      <c r="F5659" s="12">
        <f t="shared" si="111"/>
        <v>0</v>
      </c>
      <c r="G5659" s="12">
        <f t="shared" si="111"/>
        <v>0</v>
      </c>
      <c r="H5659" s="12">
        <f t="shared" si="111"/>
        <v>0</v>
      </c>
      <c r="I5659" s="12">
        <v>0</v>
      </c>
      <c r="J5659" s="12">
        <v>0</v>
      </c>
      <c r="K5659" s="12">
        <v>0</v>
      </c>
      <c r="L5659" s="12">
        <v>0</v>
      </c>
      <c r="M5659" s="12">
        <v>0</v>
      </c>
      <c r="N5659" s="12">
        <v>0</v>
      </c>
      <c r="O5659" s="12">
        <v>0</v>
      </c>
      <c r="P5659" s="12">
        <v>0</v>
      </c>
      <c r="Q5659" s="12">
        <v>0</v>
      </c>
      <c r="R5659" s="12">
        <v>0</v>
      </c>
    </row>
    <row r="5660" spans="2:18" ht="0" hidden="1" customHeight="1" thickTop="1" x14ac:dyDescent="0.25"/>
  </sheetData>
  <autoFilter ref="A5:R5659">
    <filterColumn colId="3">
      <filters>
        <filter val="1,000,000.0"/>
        <filter val="1,097,000.0"/>
        <filter val="1,170,000.0"/>
        <filter val="1,200,000.0"/>
        <filter val="1,250,000.0"/>
        <filter val="1,250.0"/>
        <filter val="1,295,000.0"/>
        <filter val="1,300,000.0"/>
        <filter val="1,340,992,500.0"/>
        <filter val="1,450,000.0"/>
        <filter val="1,500,000.0"/>
        <filter val="1,584,000.0"/>
        <filter val="1,670,000.0"/>
        <filter val="1,750,000.0"/>
        <filter val="1,800,000.0"/>
        <filter val="1,850,000.0"/>
        <filter val="10,000,000.0"/>
        <filter val="10,020,000.0"/>
        <filter val="10,100,000.0"/>
        <filter val="10,500,000.0"/>
        <filter val="10,600,000.0"/>
        <filter val="100,000,000.0"/>
        <filter val="101,950,000.0"/>
        <filter val="103,650,000.0"/>
        <filter val="104,800,000.0"/>
        <filter val="106,900,000.0"/>
        <filter val="107,000,000.0"/>
        <filter val="11,000,000.0"/>
        <filter val="11,020,000.0"/>
        <filter val="11,950,000.0"/>
        <filter val="12,000,000.0"/>
        <filter val="12,500,000.0"/>
        <filter val="13,000,000.0"/>
        <filter val="13,460,000.0"/>
        <filter val="13,500,000.0"/>
        <filter val="14,648,250.0"/>
        <filter val="14,784,000.0"/>
        <filter val="15,000,000.0"/>
        <filter val="15,800,000.0"/>
        <filter val="15,850,000.0"/>
        <filter val="150,000.0"/>
        <filter val="159,616,000.0"/>
        <filter val="16,000,000.0"/>
        <filter val="16,700,000.0"/>
        <filter val="17,000,000.0"/>
        <filter val="17,500,000.0"/>
        <filter val="17,579,000.0"/>
        <filter val="18,000,000.0"/>
        <filter val="184,000,000.0"/>
        <filter val="185,000,000.0"/>
        <filter val="19,000,000.0"/>
        <filter val="19,116,000.0"/>
        <filter val="19,500,000.0"/>
        <filter val="2,000,000.0"/>
        <filter val="2,000.0"/>
        <filter val="2,200,000.0"/>
        <filter val="2,290,000.0"/>
        <filter val="2,300,000.0"/>
        <filter val="2,338,750.0"/>
        <filter val="2,340,000.0"/>
        <filter val="2,342,500.0"/>
        <filter val="2,400,000.0"/>
        <filter val="2,500,000.0"/>
        <filter val="2,500.0"/>
        <filter val="20,000,000.0"/>
        <filter val="20,500,000.0"/>
        <filter val="20,903,000.0"/>
        <filter val="200,000.0"/>
        <filter val="21,000,000.0"/>
        <filter val="21,916,000.0"/>
        <filter val="210,450,000.0"/>
        <filter val="22,100,000.0"/>
        <filter val="22,700,000.0"/>
        <filter val="23,500,000.0"/>
        <filter val="23,510,000.0"/>
        <filter val="24,000,000.0"/>
        <filter val="24,400,000.0"/>
        <filter val="25,350,000.0"/>
        <filter val="25,800,000.0"/>
        <filter val="260,550,000.0"/>
        <filter val="27,000,000.0"/>
        <filter val="28,500,000.0"/>
        <filter val="29,000,000.0"/>
        <filter val="29,400,000.0"/>
        <filter val="3,000,000.0"/>
        <filter val="3,300,000.0"/>
        <filter val="3,440,000.0"/>
        <filter val="3,550,000.0"/>
        <filter val="3,700,000.0"/>
        <filter val="30,000,000.0"/>
        <filter val="30,200,000.0"/>
        <filter val="300,000.0"/>
        <filter val="32,500,000.0"/>
        <filter val="325,000.0"/>
        <filter val="33,100,000.0"/>
        <filter val="33,150,000.0"/>
        <filter val="34,687,750.0"/>
        <filter val="35,000,000.0"/>
        <filter val="35,800,000.0"/>
        <filter val="350,000.0"/>
        <filter val="36,000,000.0"/>
        <filter val="37,000,000.0"/>
        <filter val="384,000.0"/>
        <filter val="4,000,000.0"/>
        <filter val="4,200,000.0"/>
        <filter val="4,330,000.0"/>
        <filter val="4,775,000.0"/>
        <filter val="4,800,000.0"/>
        <filter val="40,000.0"/>
        <filter val="400,000.0"/>
        <filter val="403,000.0"/>
        <filter val="47,000,000.0"/>
        <filter val="48,150,000.0"/>
        <filter val="5,000,000.0"/>
        <filter val="5,000.0"/>
        <filter val="5,200,000.0"/>
        <filter val="5,500,000.0"/>
        <filter val="5,600,000.0"/>
        <filter val="5,775,000.0"/>
        <filter val="50,000,000.0"/>
        <filter val="500,000.0"/>
        <filter val="51,600,000.0"/>
        <filter val="52,000,000.0"/>
        <filter val="52,850,000.0"/>
        <filter val="56,800,000.0"/>
        <filter val="58,650,000.0"/>
        <filter val="58,800,000.0"/>
        <filter val="59,200,000.0"/>
        <filter val="59,700,000.0"/>
        <filter val="6,500,000.0"/>
        <filter val="6,775,000.0"/>
        <filter val="60,000,000.0"/>
        <filter val="630,000.0"/>
        <filter val="67,900,000.0"/>
        <filter val="69,000,000.0"/>
        <filter val="7,000.0"/>
        <filter val="7,500,000.0"/>
        <filter val="700,000.0"/>
        <filter val="713,600,000.0"/>
        <filter val="723,000,000.0"/>
        <filter val="725,000.0"/>
        <filter val="73,100,000.0"/>
        <filter val="74,650,000.0"/>
        <filter val="75,000,000.0"/>
        <filter val="750,000.0"/>
        <filter val="8,000,000.0"/>
        <filter val="8,500,000.0"/>
        <filter val="8,600,000.0"/>
        <filter val="8,940,000.0"/>
        <filter val="800,000.0"/>
        <filter val="840,300,000.0"/>
        <filter val="89,200,000.0"/>
        <filter val="9,000,000.0"/>
        <filter val="9,097,000.0"/>
        <filter val="9,100,000.0"/>
        <filter val="9,400,000.0"/>
        <filter val="9,600,000.0"/>
        <filter val="9,800,000.0"/>
        <filter val="90,000,000.0"/>
        <filter val="900,000.0"/>
        <filter val="920,826,500.0"/>
        <filter val="94,400,000.0"/>
        <filter val="950,000.0"/>
        <filter val="97,000.0"/>
        <filter val="977,400,000.0"/>
        <filter val="98,650,000.0"/>
      </filters>
    </filterColumn>
  </autoFilter>
  <mergeCells count="3">
    <mergeCell ref="B2:R2"/>
    <mergeCell ref="B3:R3"/>
    <mergeCell ref="B4:R4"/>
  </mergeCells>
  <printOptions horizontalCentered="1"/>
  <pageMargins left="0" right="0" top="0.25" bottom="0.75" header="1" footer="0.5"/>
  <pageSetup scale="35" fitToHeight="0" orientation="landscape" horizontalDpi="300" verticalDpi="300" r:id="rId1"/>
  <headerFooter alignWithMargins="0"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71"/>
  <sheetViews>
    <sheetView tabSelected="1" view="pageBreakPreview" zoomScale="82" zoomScaleNormal="83" zoomScaleSheetLayoutView="82" workbookViewId="0">
      <pane xSplit="3" ySplit="6" topLeftCell="D28" activePane="bottomRight" state="frozen"/>
      <selection activeCell="B70" sqref="B70"/>
      <selection pane="topRight" activeCell="B70" sqref="B70"/>
      <selection pane="bottomLeft" activeCell="B70" sqref="B70"/>
      <selection pane="bottomRight" activeCell="L43" sqref="L43"/>
    </sheetView>
  </sheetViews>
  <sheetFormatPr defaultRowHeight="13.5" x14ac:dyDescent="0.25"/>
  <cols>
    <col min="1" max="1" width="9.140625" style="28"/>
    <col min="2" max="2" width="79.7109375" style="94" customWidth="1"/>
    <col min="3" max="3" width="16.7109375" style="22" customWidth="1"/>
    <col min="4" max="4" width="17" style="27" customWidth="1"/>
    <col min="5" max="5" width="16.5703125" style="27" customWidth="1"/>
    <col min="6" max="6" width="16.7109375" style="27" customWidth="1"/>
    <col min="7" max="7" width="16.5703125" style="27" customWidth="1"/>
    <col min="8" max="243" width="9.140625" style="27"/>
    <col min="244" max="244" width="79.7109375" style="27" customWidth="1"/>
    <col min="245" max="245" width="16.7109375" style="27" customWidth="1"/>
    <col min="246" max="246" width="17" style="27" customWidth="1"/>
    <col min="247" max="247" width="16.5703125" style="27" customWidth="1"/>
    <col min="248" max="248" width="16.7109375" style="27" customWidth="1"/>
    <col min="249" max="249" width="16.5703125" style="27" customWidth="1"/>
    <col min="250" max="250" width="12.28515625" style="27" customWidth="1"/>
    <col min="251" max="251" width="17.42578125" style="27" customWidth="1"/>
    <col min="252" max="252" width="12.5703125" style="27" customWidth="1"/>
    <col min="253" max="253" width="12.85546875" style="27" customWidth="1"/>
    <col min="254" max="254" width="13" style="27" customWidth="1"/>
    <col min="255" max="255" width="11.42578125" style="27" customWidth="1"/>
    <col min="256" max="256" width="5.5703125" style="27" customWidth="1"/>
    <col min="257" max="257" width="7.5703125" style="27" bestFit="1" customWidth="1"/>
    <col min="258" max="499" width="9.140625" style="27"/>
    <col min="500" max="500" width="79.7109375" style="27" customWidth="1"/>
    <col min="501" max="501" width="16.7109375" style="27" customWidth="1"/>
    <col min="502" max="502" width="17" style="27" customWidth="1"/>
    <col min="503" max="503" width="16.5703125" style="27" customWidth="1"/>
    <col min="504" max="504" width="16.7109375" style="27" customWidth="1"/>
    <col min="505" max="505" width="16.5703125" style="27" customWidth="1"/>
    <col min="506" max="506" width="12.28515625" style="27" customWidth="1"/>
    <col min="507" max="507" width="17.42578125" style="27" customWidth="1"/>
    <col min="508" max="508" width="12.5703125" style="27" customWidth="1"/>
    <col min="509" max="509" width="12.85546875" style="27" customWidth="1"/>
    <col min="510" max="510" width="13" style="27" customWidth="1"/>
    <col min="511" max="511" width="11.42578125" style="27" customWidth="1"/>
    <col min="512" max="512" width="5.5703125" style="27" customWidth="1"/>
    <col min="513" max="513" width="7.5703125" style="27" bestFit="1" customWidth="1"/>
    <col min="514" max="755" width="9.140625" style="27"/>
    <col min="756" max="756" width="79.7109375" style="27" customWidth="1"/>
    <col min="757" max="757" width="16.7109375" style="27" customWidth="1"/>
    <col min="758" max="758" width="17" style="27" customWidth="1"/>
    <col min="759" max="759" width="16.5703125" style="27" customWidth="1"/>
    <col min="760" max="760" width="16.7109375" style="27" customWidth="1"/>
    <col min="761" max="761" width="16.5703125" style="27" customWidth="1"/>
    <col min="762" max="762" width="12.28515625" style="27" customWidth="1"/>
    <col min="763" max="763" width="17.42578125" style="27" customWidth="1"/>
    <col min="764" max="764" width="12.5703125" style="27" customWidth="1"/>
    <col min="765" max="765" width="12.85546875" style="27" customWidth="1"/>
    <col min="766" max="766" width="13" style="27" customWidth="1"/>
    <col min="767" max="767" width="11.42578125" style="27" customWidth="1"/>
    <col min="768" max="768" width="5.5703125" style="27" customWidth="1"/>
    <col min="769" max="769" width="7.5703125" style="27" bestFit="1" customWidth="1"/>
    <col min="770" max="1011" width="9.140625" style="27"/>
    <col min="1012" max="1012" width="79.7109375" style="27" customWidth="1"/>
    <col min="1013" max="1013" width="16.7109375" style="27" customWidth="1"/>
    <col min="1014" max="1014" width="17" style="27" customWidth="1"/>
    <col min="1015" max="1015" width="16.5703125" style="27" customWidth="1"/>
    <col min="1016" max="1016" width="16.7109375" style="27" customWidth="1"/>
    <col min="1017" max="1017" width="16.5703125" style="27" customWidth="1"/>
    <col min="1018" max="1018" width="12.28515625" style="27" customWidth="1"/>
    <col min="1019" max="1019" width="17.42578125" style="27" customWidth="1"/>
    <col min="1020" max="1020" width="12.5703125" style="27" customWidth="1"/>
    <col min="1021" max="1021" width="12.85546875" style="27" customWidth="1"/>
    <col min="1022" max="1022" width="13" style="27" customWidth="1"/>
    <col min="1023" max="1023" width="11.42578125" style="27" customWidth="1"/>
    <col min="1024" max="1024" width="5.5703125" style="27" customWidth="1"/>
    <col min="1025" max="1025" width="7.5703125" style="27" bestFit="1" customWidth="1"/>
    <col min="1026" max="1267" width="9.140625" style="27"/>
    <col min="1268" max="1268" width="79.7109375" style="27" customWidth="1"/>
    <col min="1269" max="1269" width="16.7109375" style="27" customWidth="1"/>
    <col min="1270" max="1270" width="17" style="27" customWidth="1"/>
    <col min="1271" max="1271" width="16.5703125" style="27" customWidth="1"/>
    <col min="1272" max="1272" width="16.7109375" style="27" customWidth="1"/>
    <col min="1273" max="1273" width="16.5703125" style="27" customWidth="1"/>
    <col min="1274" max="1274" width="12.28515625" style="27" customWidth="1"/>
    <col min="1275" max="1275" width="17.42578125" style="27" customWidth="1"/>
    <col min="1276" max="1276" width="12.5703125" style="27" customWidth="1"/>
    <col min="1277" max="1277" width="12.85546875" style="27" customWidth="1"/>
    <col min="1278" max="1278" width="13" style="27" customWidth="1"/>
    <col min="1279" max="1279" width="11.42578125" style="27" customWidth="1"/>
    <col min="1280" max="1280" width="5.5703125" style="27" customWidth="1"/>
    <col min="1281" max="1281" width="7.5703125" style="27" bestFit="1" customWidth="1"/>
    <col min="1282" max="1523" width="9.140625" style="27"/>
    <col min="1524" max="1524" width="79.7109375" style="27" customWidth="1"/>
    <col min="1525" max="1525" width="16.7109375" style="27" customWidth="1"/>
    <col min="1526" max="1526" width="17" style="27" customWidth="1"/>
    <col min="1527" max="1527" width="16.5703125" style="27" customWidth="1"/>
    <col min="1528" max="1528" width="16.7109375" style="27" customWidth="1"/>
    <col min="1529" max="1529" width="16.5703125" style="27" customWidth="1"/>
    <col min="1530" max="1530" width="12.28515625" style="27" customWidth="1"/>
    <col min="1531" max="1531" width="17.42578125" style="27" customWidth="1"/>
    <col min="1532" max="1532" width="12.5703125" style="27" customWidth="1"/>
    <col min="1533" max="1533" width="12.85546875" style="27" customWidth="1"/>
    <col min="1534" max="1534" width="13" style="27" customWidth="1"/>
    <col min="1535" max="1535" width="11.42578125" style="27" customWidth="1"/>
    <col min="1536" max="1536" width="5.5703125" style="27" customWidth="1"/>
    <col min="1537" max="1537" width="7.5703125" style="27" bestFit="1" customWidth="1"/>
    <col min="1538" max="1779" width="9.140625" style="27"/>
    <col min="1780" max="1780" width="79.7109375" style="27" customWidth="1"/>
    <col min="1781" max="1781" width="16.7109375" style="27" customWidth="1"/>
    <col min="1782" max="1782" width="17" style="27" customWidth="1"/>
    <col min="1783" max="1783" width="16.5703125" style="27" customWidth="1"/>
    <col min="1784" max="1784" width="16.7109375" style="27" customWidth="1"/>
    <col min="1785" max="1785" width="16.5703125" style="27" customWidth="1"/>
    <col min="1786" max="1786" width="12.28515625" style="27" customWidth="1"/>
    <col min="1787" max="1787" width="17.42578125" style="27" customWidth="1"/>
    <col min="1788" max="1788" width="12.5703125" style="27" customWidth="1"/>
    <col min="1789" max="1789" width="12.85546875" style="27" customWidth="1"/>
    <col min="1790" max="1790" width="13" style="27" customWidth="1"/>
    <col min="1791" max="1791" width="11.42578125" style="27" customWidth="1"/>
    <col min="1792" max="1792" width="5.5703125" style="27" customWidth="1"/>
    <col min="1793" max="1793" width="7.5703125" style="27" bestFit="1" customWidth="1"/>
    <col min="1794" max="2035" width="9.140625" style="27"/>
    <col min="2036" max="2036" width="79.7109375" style="27" customWidth="1"/>
    <col min="2037" max="2037" width="16.7109375" style="27" customWidth="1"/>
    <col min="2038" max="2038" width="17" style="27" customWidth="1"/>
    <col min="2039" max="2039" width="16.5703125" style="27" customWidth="1"/>
    <col min="2040" max="2040" width="16.7109375" style="27" customWidth="1"/>
    <col min="2041" max="2041" width="16.5703125" style="27" customWidth="1"/>
    <col min="2042" max="2042" width="12.28515625" style="27" customWidth="1"/>
    <col min="2043" max="2043" width="17.42578125" style="27" customWidth="1"/>
    <col min="2044" max="2044" width="12.5703125" style="27" customWidth="1"/>
    <col min="2045" max="2045" width="12.85546875" style="27" customWidth="1"/>
    <col min="2046" max="2046" width="13" style="27" customWidth="1"/>
    <col min="2047" max="2047" width="11.42578125" style="27" customWidth="1"/>
    <col min="2048" max="2048" width="5.5703125" style="27" customWidth="1"/>
    <col min="2049" max="2049" width="7.5703125" style="27" bestFit="1" customWidth="1"/>
    <col min="2050" max="2291" width="9.140625" style="27"/>
    <col min="2292" max="2292" width="79.7109375" style="27" customWidth="1"/>
    <col min="2293" max="2293" width="16.7109375" style="27" customWidth="1"/>
    <col min="2294" max="2294" width="17" style="27" customWidth="1"/>
    <col min="2295" max="2295" width="16.5703125" style="27" customWidth="1"/>
    <col min="2296" max="2296" width="16.7109375" style="27" customWidth="1"/>
    <col min="2297" max="2297" width="16.5703125" style="27" customWidth="1"/>
    <col min="2298" max="2298" width="12.28515625" style="27" customWidth="1"/>
    <col min="2299" max="2299" width="17.42578125" style="27" customWidth="1"/>
    <col min="2300" max="2300" width="12.5703125" style="27" customWidth="1"/>
    <col min="2301" max="2301" width="12.85546875" style="27" customWidth="1"/>
    <col min="2302" max="2302" width="13" style="27" customWidth="1"/>
    <col min="2303" max="2303" width="11.42578125" style="27" customWidth="1"/>
    <col min="2304" max="2304" width="5.5703125" style="27" customWidth="1"/>
    <col min="2305" max="2305" width="7.5703125" style="27" bestFit="1" customWidth="1"/>
    <col min="2306" max="2547" width="9.140625" style="27"/>
    <col min="2548" max="2548" width="79.7109375" style="27" customWidth="1"/>
    <col min="2549" max="2549" width="16.7109375" style="27" customWidth="1"/>
    <col min="2550" max="2550" width="17" style="27" customWidth="1"/>
    <col min="2551" max="2551" width="16.5703125" style="27" customWidth="1"/>
    <col min="2552" max="2552" width="16.7109375" style="27" customWidth="1"/>
    <col min="2553" max="2553" width="16.5703125" style="27" customWidth="1"/>
    <col min="2554" max="2554" width="12.28515625" style="27" customWidth="1"/>
    <col min="2555" max="2555" width="17.42578125" style="27" customWidth="1"/>
    <col min="2556" max="2556" width="12.5703125" style="27" customWidth="1"/>
    <col min="2557" max="2557" width="12.85546875" style="27" customWidth="1"/>
    <col min="2558" max="2558" width="13" style="27" customWidth="1"/>
    <col min="2559" max="2559" width="11.42578125" style="27" customWidth="1"/>
    <col min="2560" max="2560" width="5.5703125" style="27" customWidth="1"/>
    <col min="2561" max="2561" width="7.5703125" style="27" bestFit="1" customWidth="1"/>
    <col min="2562" max="2803" width="9.140625" style="27"/>
    <col min="2804" max="2804" width="79.7109375" style="27" customWidth="1"/>
    <col min="2805" max="2805" width="16.7109375" style="27" customWidth="1"/>
    <col min="2806" max="2806" width="17" style="27" customWidth="1"/>
    <col min="2807" max="2807" width="16.5703125" style="27" customWidth="1"/>
    <col min="2808" max="2808" width="16.7109375" style="27" customWidth="1"/>
    <col min="2809" max="2809" width="16.5703125" style="27" customWidth="1"/>
    <col min="2810" max="2810" width="12.28515625" style="27" customWidth="1"/>
    <col min="2811" max="2811" width="17.42578125" style="27" customWidth="1"/>
    <col min="2812" max="2812" width="12.5703125" style="27" customWidth="1"/>
    <col min="2813" max="2813" width="12.85546875" style="27" customWidth="1"/>
    <col min="2814" max="2814" width="13" style="27" customWidth="1"/>
    <col min="2815" max="2815" width="11.42578125" style="27" customWidth="1"/>
    <col min="2816" max="2816" width="5.5703125" style="27" customWidth="1"/>
    <col min="2817" max="2817" width="7.5703125" style="27" bestFit="1" customWidth="1"/>
    <col min="2818" max="3059" width="9.140625" style="27"/>
    <col min="3060" max="3060" width="79.7109375" style="27" customWidth="1"/>
    <col min="3061" max="3061" width="16.7109375" style="27" customWidth="1"/>
    <col min="3062" max="3062" width="17" style="27" customWidth="1"/>
    <col min="3063" max="3063" width="16.5703125" style="27" customWidth="1"/>
    <col min="3064" max="3064" width="16.7109375" style="27" customWidth="1"/>
    <col min="3065" max="3065" width="16.5703125" style="27" customWidth="1"/>
    <col min="3066" max="3066" width="12.28515625" style="27" customWidth="1"/>
    <col min="3067" max="3067" width="17.42578125" style="27" customWidth="1"/>
    <col min="3068" max="3068" width="12.5703125" style="27" customWidth="1"/>
    <col min="3069" max="3069" width="12.85546875" style="27" customWidth="1"/>
    <col min="3070" max="3070" width="13" style="27" customWidth="1"/>
    <col min="3071" max="3071" width="11.42578125" style="27" customWidth="1"/>
    <col min="3072" max="3072" width="5.5703125" style="27" customWidth="1"/>
    <col min="3073" max="3073" width="7.5703125" style="27" bestFit="1" customWidth="1"/>
    <col min="3074" max="3315" width="9.140625" style="27"/>
    <col min="3316" max="3316" width="79.7109375" style="27" customWidth="1"/>
    <col min="3317" max="3317" width="16.7109375" style="27" customWidth="1"/>
    <col min="3318" max="3318" width="17" style="27" customWidth="1"/>
    <col min="3319" max="3319" width="16.5703125" style="27" customWidth="1"/>
    <col min="3320" max="3320" width="16.7109375" style="27" customWidth="1"/>
    <col min="3321" max="3321" width="16.5703125" style="27" customWidth="1"/>
    <col min="3322" max="3322" width="12.28515625" style="27" customWidth="1"/>
    <col min="3323" max="3323" width="17.42578125" style="27" customWidth="1"/>
    <col min="3324" max="3324" width="12.5703125" style="27" customWidth="1"/>
    <col min="3325" max="3325" width="12.85546875" style="27" customWidth="1"/>
    <col min="3326" max="3326" width="13" style="27" customWidth="1"/>
    <col min="3327" max="3327" width="11.42578125" style="27" customWidth="1"/>
    <col min="3328" max="3328" width="5.5703125" style="27" customWidth="1"/>
    <col min="3329" max="3329" width="7.5703125" style="27" bestFit="1" customWidth="1"/>
    <col min="3330" max="3571" width="9.140625" style="27"/>
    <col min="3572" max="3572" width="79.7109375" style="27" customWidth="1"/>
    <col min="3573" max="3573" width="16.7109375" style="27" customWidth="1"/>
    <col min="3574" max="3574" width="17" style="27" customWidth="1"/>
    <col min="3575" max="3575" width="16.5703125" style="27" customWidth="1"/>
    <col min="3576" max="3576" width="16.7109375" style="27" customWidth="1"/>
    <col min="3577" max="3577" width="16.5703125" style="27" customWidth="1"/>
    <col min="3578" max="3578" width="12.28515625" style="27" customWidth="1"/>
    <col min="3579" max="3579" width="17.42578125" style="27" customWidth="1"/>
    <col min="3580" max="3580" width="12.5703125" style="27" customWidth="1"/>
    <col min="3581" max="3581" width="12.85546875" style="27" customWidth="1"/>
    <col min="3582" max="3582" width="13" style="27" customWidth="1"/>
    <col min="3583" max="3583" width="11.42578125" style="27" customWidth="1"/>
    <col min="3584" max="3584" width="5.5703125" style="27" customWidth="1"/>
    <col min="3585" max="3585" width="7.5703125" style="27" bestFit="1" customWidth="1"/>
    <col min="3586" max="3827" width="9.140625" style="27"/>
    <col min="3828" max="3828" width="79.7109375" style="27" customWidth="1"/>
    <col min="3829" max="3829" width="16.7109375" style="27" customWidth="1"/>
    <col min="3830" max="3830" width="17" style="27" customWidth="1"/>
    <col min="3831" max="3831" width="16.5703125" style="27" customWidth="1"/>
    <col min="3832" max="3832" width="16.7109375" style="27" customWidth="1"/>
    <col min="3833" max="3833" width="16.5703125" style="27" customWidth="1"/>
    <col min="3834" max="3834" width="12.28515625" style="27" customWidth="1"/>
    <col min="3835" max="3835" width="17.42578125" style="27" customWidth="1"/>
    <col min="3836" max="3836" width="12.5703125" style="27" customWidth="1"/>
    <col min="3837" max="3837" width="12.85546875" style="27" customWidth="1"/>
    <col min="3838" max="3838" width="13" style="27" customWidth="1"/>
    <col min="3839" max="3839" width="11.42578125" style="27" customWidth="1"/>
    <col min="3840" max="3840" width="5.5703125" style="27" customWidth="1"/>
    <col min="3841" max="3841" width="7.5703125" style="27" bestFit="1" customWidth="1"/>
    <col min="3842" max="4083" width="9.140625" style="27"/>
    <col min="4084" max="4084" width="79.7109375" style="27" customWidth="1"/>
    <col min="4085" max="4085" width="16.7109375" style="27" customWidth="1"/>
    <col min="4086" max="4086" width="17" style="27" customWidth="1"/>
    <col min="4087" max="4087" width="16.5703125" style="27" customWidth="1"/>
    <col min="4088" max="4088" width="16.7109375" style="27" customWidth="1"/>
    <col min="4089" max="4089" width="16.5703125" style="27" customWidth="1"/>
    <col min="4090" max="4090" width="12.28515625" style="27" customWidth="1"/>
    <col min="4091" max="4091" width="17.42578125" style="27" customWidth="1"/>
    <col min="4092" max="4092" width="12.5703125" style="27" customWidth="1"/>
    <col min="4093" max="4093" width="12.85546875" style="27" customWidth="1"/>
    <col min="4094" max="4094" width="13" style="27" customWidth="1"/>
    <col min="4095" max="4095" width="11.42578125" style="27" customWidth="1"/>
    <col min="4096" max="4096" width="5.5703125" style="27" customWidth="1"/>
    <col min="4097" max="4097" width="7.5703125" style="27" bestFit="1" customWidth="1"/>
    <col min="4098" max="4339" width="9.140625" style="27"/>
    <col min="4340" max="4340" width="79.7109375" style="27" customWidth="1"/>
    <col min="4341" max="4341" width="16.7109375" style="27" customWidth="1"/>
    <col min="4342" max="4342" width="17" style="27" customWidth="1"/>
    <col min="4343" max="4343" width="16.5703125" style="27" customWidth="1"/>
    <col min="4344" max="4344" width="16.7109375" style="27" customWidth="1"/>
    <col min="4345" max="4345" width="16.5703125" style="27" customWidth="1"/>
    <col min="4346" max="4346" width="12.28515625" style="27" customWidth="1"/>
    <col min="4347" max="4347" width="17.42578125" style="27" customWidth="1"/>
    <col min="4348" max="4348" width="12.5703125" style="27" customWidth="1"/>
    <col min="4349" max="4349" width="12.85546875" style="27" customWidth="1"/>
    <col min="4350" max="4350" width="13" style="27" customWidth="1"/>
    <col min="4351" max="4351" width="11.42578125" style="27" customWidth="1"/>
    <col min="4352" max="4352" width="5.5703125" style="27" customWidth="1"/>
    <col min="4353" max="4353" width="7.5703125" style="27" bestFit="1" customWidth="1"/>
    <col min="4354" max="4595" width="9.140625" style="27"/>
    <col min="4596" max="4596" width="79.7109375" style="27" customWidth="1"/>
    <col min="4597" max="4597" width="16.7109375" style="27" customWidth="1"/>
    <col min="4598" max="4598" width="17" style="27" customWidth="1"/>
    <col min="4599" max="4599" width="16.5703125" style="27" customWidth="1"/>
    <col min="4600" max="4600" width="16.7109375" style="27" customWidth="1"/>
    <col min="4601" max="4601" width="16.5703125" style="27" customWidth="1"/>
    <col min="4602" max="4602" width="12.28515625" style="27" customWidth="1"/>
    <col min="4603" max="4603" width="17.42578125" style="27" customWidth="1"/>
    <col min="4604" max="4604" width="12.5703125" style="27" customWidth="1"/>
    <col min="4605" max="4605" width="12.85546875" style="27" customWidth="1"/>
    <col min="4606" max="4606" width="13" style="27" customWidth="1"/>
    <col min="4607" max="4607" width="11.42578125" style="27" customWidth="1"/>
    <col min="4608" max="4608" width="5.5703125" style="27" customWidth="1"/>
    <col min="4609" max="4609" width="7.5703125" style="27" bestFit="1" customWidth="1"/>
    <col min="4610" max="4851" width="9.140625" style="27"/>
    <col min="4852" max="4852" width="79.7109375" style="27" customWidth="1"/>
    <col min="4853" max="4853" width="16.7109375" style="27" customWidth="1"/>
    <col min="4854" max="4854" width="17" style="27" customWidth="1"/>
    <col min="4855" max="4855" width="16.5703125" style="27" customWidth="1"/>
    <col min="4856" max="4856" width="16.7109375" style="27" customWidth="1"/>
    <col min="4857" max="4857" width="16.5703125" style="27" customWidth="1"/>
    <col min="4858" max="4858" width="12.28515625" style="27" customWidth="1"/>
    <col min="4859" max="4859" width="17.42578125" style="27" customWidth="1"/>
    <col min="4860" max="4860" width="12.5703125" style="27" customWidth="1"/>
    <col min="4861" max="4861" width="12.85546875" style="27" customWidth="1"/>
    <col min="4862" max="4862" width="13" style="27" customWidth="1"/>
    <col min="4863" max="4863" width="11.42578125" style="27" customWidth="1"/>
    <col min="4864" max="4864" width="5.5703125" style="27" customWidth="1"/>
    <col min="4865" max="4865" width="7.5703125" style="27" bestFit="1" customWidth="1"/>
    <col min="4866" max="5107" width="9.140625" style="27"/>
    <col min="5108" max="5108" width="79.7109375" style="27" customWidth="1"/>
    <col min="5109" max="5109" width="16.7109375" style="27" customWidth="1"/>
    <col min="5110" max="5110" width="17" style="27" customWidth="1"/>
    <col min="5111" max="5111" width="16.5703125" style="27" customWidth="1"/>
    <col min="5112" max="5112" width="16.7109375" style="27" customWidth="1"/>
    <col min="5113" max="5113" width="16.5703125" style="27" customWidth="1"/>
    <col min="5114" max="5114" width="12.28515625" style="27" customWidth="1"/>
    <col min="5115" max="5115" width="17.42578125" style="27" customWidth="1"/>
    <col min="5116" max="5116" width="12.5703125" style="27" customWidth="1"/>
    <col min="5117" max="5117" width="12.85546875" style="27" customWidth="1"/>
    <col min="5118" max="5118" width="13" style="27" customWidth="1"/>
    <col min="5119" max="5119" width="11.42578125" style="27" customWidth="1"/>
    <col min="5120" max="5120" width="5.5703125" style="27" customWidth="1"/>
    <col min="5121" max="5121" width="7.5703125" style="27" bestFit="1" customWidth="1"/>
    <col min="5122" max="5363" width="9.140625" style="27"/>
    <col min="5364" max="5364" width="79.7109375" style="27" customWidth="1"/>
    <col min="5365" max="5365" width="16.7109375" style="27" customWidth="1"/>
    <col min="5366" max="5366" width="17" style="27" customWidth="1"/>
    <col min="5367" max="5367" width="16.5703125" style="27" customWidth="1"/>
    <col min="5368" max="5368" width="16.7109375" style="27" customWidth="1"/>
    <col min="5369" max="5369" width="16.5703125" style="27" customWidth="1"/>
    <col min="5370" max="5370" width="12.28515625" style="27" customWidth="1"/>
    <col min="5371" max="5371" width="17.42578125" style="27" customWidth="1"/>
    <col min="5372" max="5372" width="12.5703125" style="27" customWidth="1"/>
    <col min="5373" max="5373" width="12.85546875" style="27" customWidth="1"/>
    <col min="5374" max="5374" width="13" style="27" customWidth="1"/>
    <col min="5375" max="5375" width="11.42578125" style="27" customWidth="1"/>
    <col min="5376" max="5376" width="5.5703125" style="27" customWidth="1"/>
    <col min="5377" max="5377" width="7.5703125" style="27" bestFit="1" customWidth="1"/>
    <col min="5378" max="5619" width="9.140625" style="27"/>
    <col min="5620" max="5620" width="79.7109375" style="27" customWidth="1"/>
    <col min="5621" max="5621" width="16.7109375" style="27" customWidth="1"/>
    <col min="5622" max="5622" width="17" style="27" customWidth="1"/>
    <col min="5623" max="5623" width="16.5703125" style="27" customWidth="1"/>
    <col min="5624" max="5624" width="16.7109375" style="27" customWidth="1"/>
    <col min="5625" max="5625" width="16.5703125" style="27" customWidth="1"/>
    <col min="5626" max="5626" width="12.28515625" style="27" customWidth="1"/>
    <col min="5627" max="5627" width="17.42578125" style="27" customWidth="1"/>
    <col min="5628" max="5628" width="12.5703125" style="27" customWidth="1"/>
    <col min="5629" max="5629" width="12.85546875" style="27" customWidth="1"/>
    <col min="5630" max="5630" width="13" style="27" customWidth="1"/>
    <col min="5631" max="5631" width="11.42578125" style="27" customWidth="1"/>
    <col min="5632" max="5632" width="5.5703125" style="27" customWidth="1"/>
    <col min="5633" max="5633" width="7.5703125" style="27" bestFit="1" customWidth="1"/>
    <col min="5634" max="5875" width="9.140625" style="27"/>
    <col min="5876" max="5876" width="79.7109375" style="27" customWidth="1"/>
    <col min="5877" max="5877" width="16.7109375" style="27" customWidth="1"/>
    <col min="5878" max="5878" width="17" style="27" customWidth="1"/>
    <col min="5879" max="5879" width="16.5703125" style="27" customWidth="1"/>
    <col min="5880" max="5880" width="16.7109375" style="27" customWidth="1"/>
    <col min="5881" max="5881" width="16.5703125" style="27" customWidth="1"/>
    <col min="5882" max="5882" width="12.28515625" style="27" customWidth="1"/>
    <col min="5883" max="5883" width="17.42578125" style="27" customWidth="1"/>
    <col min="5884" max="5884" width="12.5703125" style="27" customWidth="1"/>
    <col min="5885" max="5885" width="12.85546875" style="27" customWidth="1"/>
    <col min="5886" max="5886" width="13" style="27" customWidth="1"/>
    <col min="5887" max="5887" width="11.42578125" style="27" customWidth="1"/>
    <col min="5888" max="5888" width="5.5703125" style="27" customWidth="1"/>
    <col min="5889" max="5889" width="7.5703125" style="27" bestFit="1" customWidth="1"/>
    <col min="5890" max="6131" width="9.140625" style="27"/>
    <col min="6132" max="6132" width="79.7109375" style="27" customWidth="1"/>
    <col min="6133" max="6133" width="16.7109375" style="27" customWidth="1"/>
    <col min="6134" max="6134" width="17" style="27" customWidth="1"/>
    <col min="6135" max="6135" width="16.5703125" style="27" customWidth="1"/>
    <col min="6136" max="6136" width="16.7109375" style="27" customWidth="1"/>
    <col min="6137" max="6137" width="16.5703125" style="27" customWidth="1"/>
    <col min="6138" max="6138" width="12.28515625" style="27" customWidth="1"/>
    <col min="6139" max="6139" width="17.42578125" style="27" customWidth="1"/>
    <col min="6140" max="6140" width="12.5703125" style="27" customWidth="1"/>
    <col min="6141" max="6141" width="12.85546875" style="27" customWidth="1"/>
    <col min="6142" max="6142" width="13" style="27" customWidth="1"/>
    <col min="6143" max="6143" width="11.42578125" style="27" customWidth="1"/>
    <col min="6144" max="6144" width="5.5703125" style="27" customWidth="1"/>
    <col min="6145" max="6145" width="7.5703125" style="27" bestFit="1" customWidth="1"/>
    <col min="6146" max="6387" width="9.140625" style="27"/>
    <col min="6388" max="6388" width="79.7109375" style="27" customWidth="1"/>
    <col min="6389" max="6389" width="16.7109375" style="27" customWidth="1"/>
    <col min="6390" max="6390" width="17" style="27" customWidth="1"/>
    <col min="6391" max="6391" width="16.5703125" style="27" customWidth="1"/>
    <col min="6392" max="6392" width="16.7109375" style="27" customWidth="1"/>
    <col min="6393" max="6393" width="16.5703125" style="27" customWidth="1"/>
    <col min="6394" max="6394" width="12.28515625" style="27" customWidth="1"/>
    <col min="6395" max="6395" width="17.42578125" style="27" customWidth="1"/>
    <col min="6396" max="6396" width="12.5703125" style="27" customWidth="1"/>
    <col min="6397" max="6397" width="12.85546875" style="27" customWidth="1"/>
    <col min="6398" max="6398" width="13" style="27" customWidth="1"/>
    <col min="6399" max="6399" width="11.42578125" style="27" customWidth="1"/>
    <col min="6400" max="6400" width="5.5703125" style="27" customWidth="1"/>
    <col min="6401" max="6401" width="7.5703125" style="27" bestFit="1" customWidth="1"/>
    <col min="6402" max="6643" width="9.140625" style="27"/>
    <col min="6644" max="6644" width="79.7109375" style="27" customWidth="1"/>
    <col min="6645" max="6645" width="16.7109375" style="27" customWidth="1"/>
    <col min="6646" max="6646" width="17" style="27" customWidth="1"/>
    <col min="6647" max="6647" width="16.5703125" style="27" customWidth="1"/>
    <col min="6648" max="6648" width="16.7109375" style="27" customWidth="1"/>
    <col min="6649" max="6649" width="16.5703125" style="27" customWidth="1"/>
    <col min="6650" max="6650" width="12.28515625" style="27" customWidth="1"/>
    <col min="6651" max="6651" width="17.42578125" style="27" customWidth="1"/>
    <col min="6652" max="6652" width="12.5703125" style="27" customWidth="1"/>
    <col min="6653" max="6653" width="12.85546875" style="27" customWidth="1"/>
    <col min="6654" max="6654" width="13" style="27" customWidth="1"/>
    <col min="6655" max="6655" width="11.42578125" style="27" customWidth="1"/>
    <col min="6656" max="6656" width="5.5703125" style="27" customWidth="1"/>
    <col min="6657" max="6657" width="7.5703125" style="27" bestFit="1" customWidth="1"/>
    <col min="6658" max="6899" width="9.140625" style="27"/>
    <col min="6900" max="6900" width="79.7109375" style="27" customWidth="1"/>
    <col min="6901" max="6901" width="16.7109375" style="27" customWidth="1"/>
    <col min="6902" max="6902" width="17" style="27" customWidth="1"/>
    <col min="6903" max="6903" width="16.5703125" style="27" customWidth="1"/>
    <col min="6904" max="6904" width="16.7109375" style="27" customWidth="1"/>
    <col min="6905" max="6905" width="16.5703125" style="27" customWidth="1"/>
    <col min="6906" max="6906" width="12.28515625" style="27" customWidth="1"/>
    <col min="6907" max="6907" width="17.42578125" style="27" customWidth="1"/>
    <col min="6908" max="6908" width="12.5703125" style="27" customWidth="1"/>
    <col min="6909" max="6909" width="12.85546875" style="27" customWidth="1"/>
    <col min="6910" max="6910" width="13" style="27" customWidth="1"/>
    <col min="6911" max="6911" width="11.42578125" style="27" customWidth="1"/>
    <col min="6912" max="6912" width="5.5703125" style="27" customWidth="1"/>
    <col min="6913" max="6913" width="7.5703125" style="27" bestFit="1" customWidth="1"/>
    <col min="6914" max="7155" width="9.140625" style="27"/>
    <col min="7156" max="7156" width="79.7109375" style="27" customWidth="1"/>
    <col min="7157" max="7157" width="16.7109375" style="27" customWidth="1"/>
    <col min="7158" max="7158" width="17" style="27" customWidth="1"/>
    <col min="7159" max="7159" width="16.5703125" style="27" customWidth="1"/>
    <col min="7160" max="7160" width="16.7109375" style="27" customWidth="1"/>
    <col min="7161" max="7161" width="16.5703125" style="27" customWidth="1"/>
    <col min="7162" max="7162" width="12.28515625" style="27" customWidth="1"/>
    <col min="7163" max="7163" width="17.42578125" style="27" customWidth="1"/>
    <col min="7164" max="7164" width="12.5703125" style="27" customWidth="1"/>
    <col min="7165" max="7165" width="12.85546875" style="27" customWidth="1"/>
    <col min="7166" max="7166" width="13" style="27" customWidth="1"/>
    <col min="7167" max="7167" width="11.42578125" style="27" customWidth="1"/>
    <col min="7168" max="7168" width="5.5703125" style="27" customWidth="1"/>
    <col min="7169" max="7169" width="7.5703125" style="27" bestFit="1" customWidth="1"/>
    <col min="7170" max="7411" width="9.140625" style="27"/>
    <col min="7412" max="7412" width="79.7109375" style="27" customWidth="1"/>
    <col min="7413" max="7413" width="16.7109375" style="27" customWidth="1"/>
    <col min="7414" max="7414" width="17" style="27" customWidth="1"/>
    <col min="7415" max="7415" width="16.5703125" style="27" customWidth="1"/>
    <col min="7416" max="7416" width="16.7109375" style="27" customWidth="1"/>
    <col min="7417" max="7417" width="16.5703125" style="27" customWidth="1"/>
    <col min="7418" max="7418" width="12.28515625" style="27" customWidth="1"/>
    <col min="7419" max="7419" width="17.42578125" style="27" customWidth="1"/>
    <col min="7420" max="7420" width="12.5703125" style="27" customWidth="1"/>
    <col min="7421" max="7421" width="12.85546875" style="27" customWidth="1"/>
    <col min="7422" max="7422" width="13" style="27" customWidth="1"/>
    <col min="7423" max="7423" width="11.42578125" style="27" customWidth="1"/>
    <col min="7424" max="7424" width="5.5703125" style="27" customWidth="1"/>
    <col min="7425" max="7425" width="7.5703125" style="27" bestFit="1" customWidth="1"/>
    <col min="7426" max="7667" width="9.140625" style="27"/>
    <col min="7668" max="7668" width="79.7109375" style="27" customWidth="1"/>
    <col min="7669" max="7669" width="16.7109375" style="27" customWidth="1"/>
    <col min="7670" max="7670" width="17" style="27" customWidth="1"/>
    <col min="7671" max="7671" width="16.5703125" style="27" customWidth="1"/>
    <col min="7672" max="7672" width="16.7109375" style="27" customWidth="1"/>
    <col min="7673" max="7673" width="16.5703125" style="27" customWidth="1"/>
    <col min="7674" max="7674" width="12.28515625" style="27" customWidth="1"/>
    <col min="7675" max="7675" width="17.42578125" style="27" customWidth="1"/>
    <col min="7676" max="7676" width="12.5703125" style="27" customWidth="1"/>
    <col min="7677" max="7677" width="12.85546875" style="27" customWidth="1"/>
    <col min="7678" max="7678" width="13" style="27" customWidth="1"/>
    <col min="7679" max="7679" width="11.42578125" style="27" customWidth="1"/>
    <col min="7680" max="7680" width="5.5703125" style="27" customWidth="1"/>
    <col min="7681" max="7681" width="7.5703125" style="27" bestFit="1" customWidth="1"/>
    <col min="7682" max="7923" width="9.140625" style="27"/>
    <col min="7924" max="7924" width="79.7109375" style="27" customWidth="1"/>
    <col min="7925" max="7925" width="16.7109375" style="27" customWidth="1"/>
    <col min="7926" max="7926" width="17" style="27" customWidth="1"/>
    <col min="7927" max="7927" width="16.5703125" style="27" customWidth="1"/>
    <col min="7928" max="7928" width="16.7109375" style="27" customWidth="1"/>
    <col min="7929" max="7929" width="16.5703125" style="27" customWidth="1"/>
    <col min="7930" max="7930" width="12.28515625" style="27" customWidth="1"/>
    <col min="7931" max="7931" width="17.42578125" style="27" customWidth="1"/>
    <col min="7932" max="7932" width="12.5703125" style="27" customWidth="1"/>
    <col min="7933" max="7933" width="12.85546875" style="27" customWidth="1"/>
    <col min="7934" max="7934" width="13" style="27" customWidth="1"/>
    <col min="7935" max="7935" width="11.42578125" style="27" customWidth="1"/>
    <col min="7936" max="7936" width="5.5703125" style="27" customWidth="1"/>
    <col min="7937" max="7937" width="7.5703125" style="27" bestFit="1" customWidth="1"/>
    <col min="7938" max="8179" width="9.140625" style="27"/>
    <col min="8180" max="8180" width="79.7109375" style="27" customWidth="1"/>
    <col min="8181" max="8181" width="16.7109375" style="27" customWidth="1"/>
    <col min="8182" max="8182" width="17" style="27" customWidth="1"/>
    <col min="8183" max="8183" width="16.5703125" style="27" customWidth="1"/>
    <col min="8184" max="8184" width="16.7109375" style="27" customWidth="1"/>
    <col min="8185" max="8185" width="16.5703125" style="27" customWidth="1"/>
    <col min="8186" max="8186" width="12.28515625" style="27" customWidth="1"/>
    <col min="8187" max="8187" width="17.42578125" style="27" customWidth="1"/>
    <col min="8188" max="8188" width="12.5703125" style="27" customWidth="1"/>
    <col min="8189" max="8189" width="12.85546875" style="27" customWidth="1"/>
    <col min="8190" max="8190" width="13" style="27" customWidth="1"/>
    <col min="8191" max="8191" width="11.42578125" style="27" customWidth="1"/>
    <col min="8192" max="8192" width="5.5703125" style="27" customWidth="1"/>
    <col min="8193" max="8193" width="7.5703125" style="27" bestFit="1" customWidth="1"/>
    <col min="8194" max="8435" width="9.140625" style="27"/>
    <col min="8436" max="8436" width="79.7109375" style="27" customWidth="1"/>
    <col min="8437" max="8437" width="16.7109375" style="27" customWidth="1"/>
    <col min="8438" max="8438" width="17" style="27" customWidth="1"/>
    <col min="8439" max="8439" width="16.5703125" style="27" customWidth="1"/>
    <col min="8440" max="8440" width="16.7109375" style="27" customWidth="1"/>
    <col min="8441" max="8441" width="16.5703125" style="27" customWidth="1"/>
    <col min="8442" max="8442" width="12.28515625" style="27" customWidth="1"/>
    <col min="8443" max="8443" width="17.42578125" style="27" customWidth="1"/>
    <col min="8444" max="8444" width="12.5703125" style="27" customWidth="1"/>
    <col min="8445" max="8445" width="12.85546875" style="27" customWidth="1"/>
    <col min="8446" max="8446" width="13" style="27" customWidth="1"/>
    <col min="8447" max="8447" width="11.42578125" style="27" customWidth="1"/>
    <col min="8448" max="8448" width="5.5703125" style="27" customWidth="1"/>
    <col min="8449" max="8449" width="7.5703125" style="27" bestFit="1" customWidth="1"/>
    <col min="8450" max="8691" width="9.140625" style="27"/>
    <col min="8692" max="8692" width="79.7109375" style="27" customWidth="1"/>
    <col min="8693" max="8693" width="16.7109375" style="27" customWidth="1"/>
    <col min="8694" max="8694" width="17" style="27" customWidth="1"/>
    <col min="8695" max="8695" width="16.5703125" style="27" customWidth="1"/>
    <col min="8696" max="8696" width="16.7109375" style="27" customWidth="1"/>
    <col min="8697" max="8697" width="16.5703125" style="27" customWidth="1"/>
    <col min="8698" max="8698" width="12.28515625" style="27" customWidth="1"/>
    <col min="8699" max="8699" width="17.42578125" style="27" customWidth="1"/>
    <col min="8700" max="8700" width="12.5703125" style="27" customWidth="1"/>
    <col min="8701" max="8701" width="12.85546875" style="27" customWidth="1"/>
    <col min="8702" max="8702" width="13" style="27" customWidth="1"/>
    <col min="8703" max="8703" width="11.42578125" style="27" customWidth="1"/>
    <col min="8704" max="8704" width="5.5703125" style="27" customWidth="1"/>
    <col min="8705" max="8705" width="7.5703125" style="27" bestFit="1" customWidth="1"/>
    <col min="8706" max="8947" width="9.140625" style="27"/>
    <col min="8948" max="8948" width="79.7109375" style="27" customWidth="1"/>
    <col min="8949" max="8949" width="16.7109375" style="27" customWidth="1"/>
    <col min="8950" max="8950" width="17" style="27" customWidth="1"/>
    <col min="8951" max="8951" width="16.5703125" style="27" customWidth="1"/>
    <col min="8952" max="8952" width="16.7109375" style="27" customWidth="1"/>
    <col min="8953" max="8953" width="16.5703125" style="27" customWidth="1"/>
    <col min="8954" max="8954" width="12.28515625" style="27" customWidth="1"/>
    <col min="8955" max="8955" width="17.42578125" style="27" customWidth="1"/>
    <col min="8956" max="8956" width="12.5703125" style="27" customWidth="1"/>
    <col min="8957" max="8957" width="12.85546875" style="27" customWidth="1"/>
    <col min="8958" max="8958" width="13" style="27" customWidth="1"/>
    <col min="8959" max="8959" width="11.42578125" style="27" customWidth="1"/>
    <col min="8960" max="8960" width="5.5703125" style="27" customWidth="1"/>
    <col min="8961" max="8961" width="7.5703125" style="27" bestFit="1" customWidth="1"/>
    <col min="8962" max="9203" width="9.140625" style="27"/>
    <col min="9204" max="9204" width="79.7109375" style="27" customWidth="1"/>
    <col min="9205" max="9205" width="16.7109375" style="27" customWidth="1"/>
    <col min="9206" max="9206" width="17" style="27" customWidth="1"/>
    <col min="9207" max="9207" width="16.5703125" style="27" customWidth="1"/>
    <col min="9208" max="9208" width="16.7109375" style="27" customWidth="1"/>
    <col min="9209" max="9209" width="16.5703125" style="27" customWidth="1"/>
    <col min="9210" max="9210" width="12.28515625" style="27" customWidth="1"/>
    <col min="9211" max="9211" width="17.42578125" style="27" customWidth="1"/>
    <col min="9212" max="9212" width="12.5703125" style="27" customWidth="1"/>
    <col min="9213" max="9213" width="12.85546875" style="27" customWidth="1"/>
    <col min="9214" max="9214" width="13" style="27" customWidth="1"/>
    <col min="9215" max="9215" width="11.42578125" style="27" customWidth="1"/>
    <col min="9216" max="9216" width="5.5703125" style="27" customWidth="1"/>
    <col min="9217" max="9217" width="7.5703125" style="27" bestFit="1" customWidth="1"/>
    <col min="9218" max="9459" width="9.140625" style="27"/>
    <col min="9460" max="9460" width="79.7109375" style="27" customWidth="1"/>
    <col min="9461" max="9461" width="16.7109375" style="27" customWidth="1"/>
    <col min="9462" max="9462" width="17" style="27" customWidth="1"/>
    <col min="9463" max="9463" width="16.5703125" style="27" customWidth="1"/>
    <col min="9464" max="9464" width="16.7109375" style="27" customWidth="1"/>
    <col min="9465" max="9465" width="16.5703125" style="27" customWidth="1"/>
    <col min="9466" max="9466" width="12.28515625" style="27" customWidth="1"/>
    <col min="9467" max="9467" width="17.42578125" style="27" customWidth="1"/>
    <col min="9468" max="9468" width="12.5703125" style="27" customWidth="1"/>
    <col min="9469" max="9469" width="12.85546875" style="27" customWidth="1"/>
    <col min="9470" max="9470" width="13" style="27" customWidth="1"/>
    <col min="9471" max="9471" width="11.42578125" style="27" customWidth="1"/>
    <col min="9472" max="9472" width="5.5703125" style="27" customWidth="1"/>
    <col min="9473" max="9473" width="7.5703125" style="27" bestFit="1" customWidth="1"/>
    <col min="9474" max="9715" width="9.140625" style="27"/>
    <col min="9716" max="9716" width="79.7109375" style="27" customWidth="1"/>
    <col min="9717" max="9717" width="16.7109375" style="27" customWidth="1"/>
    <col min="9718" max="9718" width="17" style="27" customWidth="1"/>
    <col min="9719" max="9719" width="16.5703125" style="27" customWidth="1"/>
    <col min="9720" max="9720" width="16.7109375" style="27" customWidth="1"/>
    <col min="9721" max="9721" width="16.5703125" style="27" customWidth="1"/>
    <col min="9722" max="9722" width="12.28515625" style="27" customWidth="1"/>
    <col min="9723" max="9723" width="17.42578125" style="27" customWidth="1"/>
    <col min="9724" max="9724" width="12.5703125" style="27" customWidth="1"/>
    <col min="9725" max="9725" width="12.85546875" style="27" customWidth="1"/>
    <col min="9726" max="9726" width="13" style="27" customWidth="1"/>
    <col min="9727" max="9727" width="11.42578125" style="27" customWidth="1"/>
    <col min="9728" max="9728" width="5.5703125" style="27" customWidth="1"/>
    <col min="9729" max="9729" width="7.5703125" style="27" bestFit="1" customWidth="1"/>
    <col min="9730" max="9971" width="9.140625" style="27"/>
    <col min="9972" max="9972" width="79.7109375" style="27" customWidth="1"/>
    <col min="9973" max="9973" width="16.7109375" style="27" customWidth="1"/>
    <col min="9974" max="9974" width="17" style="27" customWidth="1"/>
    <col min="9975" max="9975" width="16.5703125" style="27" customWidth="1"/>
    <col min="9976" max="9976" width="16.7109375" style="27" customWidth="1"/>
    <col min="9977" max="9977" width="16.5703125" style="27" customWidth="1"/>
    <col min="9978" max="9978" width="12.28515625" style="27" customWidth="1"/>
    <col min="9979" max="9979" width="17.42578125" style="27" customWidth="1"/>
    <col min="9980" max="9980" width="12.5703125" style="27" customWidth="1"/>
    <col min="9981" max="9981" width="12.85546875" style="27" customWidth="1"/>
    <col min="9982" max="9982" width="13" style="27" customWidth="1"/>
    <col min="9983" max="9983" width="11.42578125" style="27" customWidth="1"/>
    <col min="9984" max="9984" width="5.5703125" style="27" customWidth="1"/>
    <col min="9985" max="9985" width="7.5703125" style="27" bestFit="1" customWidth="1"/>
    <col min="9986" max="10227" width="9.140625" style="27"/>
    <col min="10228" max="10228" width="79.7109375" style="27" customWidth="1"/>
    <col min="10229" max="10229" width="16.7109375" style="27" customWidth="1"/>
    <col min="10230" max="10230" width="17" style="27" customWidth="1"/>
    <col min="10231" max="10231" width="16.5703125" style="27" customWidth="1"/>
    <col min="10232" max="10232" width="16.7109375" style="27" customWidth="1"/>
    <col min="10233" max="10233" width="16.5703125" style="27" customWidth="1"/>
    <col min="10234" max="10234" width="12.28515625" style="27" customWidth="1"/>
    <col min="10235" max="10235" width="17.42578125" style="27" customWidth="1"/>
    <col min="10236" max="10236" width="12.5703125" style="27" customWidth="1"/>
    <col min="10237" max="10237" width="12.85546875" style="27" customWidth="1"/>
    <col min="10238" max="10238" width="13" style="27" customWidth="1"/>
    <col min="10239" max="10239" width="11.42578125" style="27" customWidth="1"/>
    <col min="10240" max="10240" width="5.5703125" style="27" customWidth="1"/>
    <col min="10241" max="10241" width="7.5703125" style="27" bestFit="1" customWidth="1"/>
    <col min="10242" max="10483" width="9.140625" style="27"/>
    <col min="10484" max="10484" width="79.7109375" style="27" customWidth="1"/>
    <col min="10485" max="10485" width="16.7109375" style="27" customWidth="1"/>
    <col min="10486" max="10486" width="17" style="27" customWidth="1"/>
    <col min="10487" max="10487" width="16.5703125" style="27" customWidth="1"/>
    <col min="10488" max="10488" width="16.7109375" style="27" customWidth="1"/>
    <col min="10489" max="10489" width="16.5703125" style="27" customWidth="1"/>
    <col min="10490" max="10490" width="12.28515625" style="27" customWidth="1"/>
    <col min="10491" max="10491" width="17.42578125" style="27" customWidth="1"/>
    <col min="10492" max="10492" width="12.5703125" style="27" customWidth="1"/>
    <col min="10493" max="10493" width="12.85546875" style="27" customWidth="1"/>
    <col min="10494" max="10494" width="13" style="27" customWidth="1"/>
    <col min="10495" max="10495" width="11.42578125" style="27" customWidth="1"/>
    <col min="10496" max="10496" width="5.5703125" style="27" customWidth="1"/>
    <col min="10497" max="10497" width="7.5703125" style="27" bestFit="1" customWidth="1"/>
    <col min="10498" max="10739" width="9.140625" style="27"/>
    <col min="10740" max="10740" width="79.7109375" style="27" customWidth="1"/>
    <col min="10741" max="10741" width="16.7109375" style="27" customWidth="1"/>
    <col min="10742" max="10742" width="17" style="27" customWidth="1"/>
    <col min="10743" max="10743" width="16.5703125" style="27" customWidth="1"/>
    <col min="10744" max="10744" width="16.7109375" style="27" customWidth="1"/>
    <col min="10745" max="10745" width="16.5703125" style="27" customWidth="1"/>
    <col min="10746" max="10746" width="12.28515625" style="27" customWidth="1"/>
    <col min="10747" max="10747" width="17.42578125" style="27" customWidth="1"/>
    <col min="10748" max="10748" width="12.5703125" style="27" customWidth="1"/>
    <col min="10749" max="10749" width="12.85546875" style="27" customWidth="1"/>
    <col min="10750" max="10750" width="13" style="27" customWidth="1"/>
    <col min="10751" max="10751" width="11.42578125" style="27" customWidth="1"/>
    <col min="10752" max="10752" width="5.5703125" style="27" customWidth="1"/>
    <col min="10753" max="10753" width="7.5703125" style="27" bestFit="1" customWidth="1"/>
    <col min="10754" max="10995" width="9.140625" style="27"/>
    <col min="10996" max="10996" width="79.7109375" style="27" customWidth="1"/>
    <col min="10997" max="10997" width="16.7109375" style="27" customWidth="1"/>
    <col min="10998" max="10998" width="17" style="27" customWidth="1"/>
    <col min="10999" max="10999" width="16.5703125" style="27" customWidth="1"/>
    <col min="11000" max="11000" width="16.7109375" style="27" customWidth="1"/>
    <col min="11001" max="11001" width="16.5703125" style="27" customWidth="1"/>
    <col min="11002" max="11002" width="12.28515625" style="27" customWidth="1"/>
    <col min="11003" max="11003" width="17.42578125" style="27" customWidth="1"/>
    <col min="11004" max="11004" width="12.5703125" style="27" customWidth="1"/>
    <col min="11005" max="11005" width="12.85546875" style="27" customWidth="1"/>
    <col min="11006" max="11006" width="13" style="27" customWidth="1"/>
    <col min="11007" max="11007" width="11.42578125" style="27" customWidth="1"/>
    <col min="11008" max="11008" width="5.5703125" style="27" customWidth="1"/>
    <col min="11009" max="11009" width="7.5703125" style="27" bestFit="1" customWidth="1"/>
    <col min="11010" max="11251" width="9.140625" style="27"/>
    <col min="11252" max="11252" width="79.7109375" style="27" customWidth="1"/>
    <col min="11253" max="11253" width="16.7109375" style="27" customWidth="1"/>
    <col min="11254" max="11254" width="17" style="27" customWidth="1"/>
    <col min="11255" max="11255" width="16.5703125" style="27" customWidth="1"/>
    <col min="11256" max="11256" width="16.7109375" style="27" customWidth="1"/>
    <col min="11257" max="11257" width="16.5703125" style="27" customWidth="1"/>
    <col min="11258" max="11258" width="12.28515625" style="27" customWidth="1"/>
    <col min="11259" max="11259" width="17.42578125" style="27" customWidth="1"/>
    <col min="11260" max="11260" width="12.5703125" style="27" customWidth="1"/>
    <col min="11261" max="11261" width="12.85546875" style="27" customWidth="1"/>
    <col min="11262" max="11262" width="13" style="27" customWidth="1"/>
    <col min="11263" max="11263" width="11.42578125" style="27" customWidth="1"/>
    <col min="11264" max="11264" width="5.5703125" style="27" customWidth="1"/>
    <col min="11265" max="11265" width="7.5703125" style="27" bestFit="1" customWidth="1"/>
    <col min="11266" max="11507" width="9.140625" style="27"/>
    <col min="11508" max="11508" width="79.7109375" style="27" customWidth="1"/>
    <col min="11509" max="11509" width="16.7109375" style="27" customWidth="1"/>
    <col min="11510" max="11510" width="17" style="27" customWidth="1"/>
    <col min="11511" max="11511" width="16.5703125" style="27" customWidth="1"/>
    <col min="11512" max="11512" width="16.7109375" style="27" customWidth="1"/>
    <col min="11513" max="11513" width="16.5703125" style="27" customWidth="1"/>
    <col min="11514" max="11514" width="12.28515625" style="27" customWidth="1"/>
    <col min="11515" max="11515" width="17.42578125" style="27" customWidth="1"/>
    <col min="11516" max="11516" width="12.5703125" style="27" customWidth="1"/>
    <col min="11517" max="11517" width="12.85546875" style="27" customWidth="1"/>
    <col min="11518" max="11518" width="13" style="27" customWidth="1"/>
    <col min="11519" max="11519" width="11.42578125" style="27" customWidth="1"/>
    <col min="11520" max="11520" width="5.5703125" style="27" customWidth="1"/>
    <col min="11521" max="11521" width="7.5703125" style="27" bestFit="1" customWidth="1"/>
    <col min="11522" max="11763" width="9.140625" style="27"/>
    <col min="11764" max="11764" width="79.7109375" style="27" customWidth="1"/>
    <col min="11765" max="11765" width="16.7109375" style="27" customWidth="1"/>
    <col min="11766" max="11766" width="17" style="27" customWidth="1"/>
    <col min="11767" max="11767" width="16.5703125" style="27" customWidth="1"/>
    <col min="11768" max="11768" width="16.7109375" style="27" customWidth="1"/>
    <col min="11769" max="11769" width="16.5703125" style="27" customWidth="1"/>
    <col min="11770" max="11770" width="12.28515625" style="27" customWidth="1"/>
    <col min="11771" max="11771" width="17.42578125" style="27" customWidth="1"/>
    <col min="11772" max="11772" width="12.5703125" style="27" customWidth="1"/>
    <col min="11773" max="11773" width="12.85546875" style="27" customWidth="1"/>
    <col min="11774" max="11774" width="13" style="27" customWidth="1"/>
    <col min="11775" max="11775" width="11.42578125" style="27" customWidth="1"/>
    <col min="11776" max="11776" width="5.5703125" style="27" customWidth="1"/>
    <col min="11777" max="11777" width="7.5703125" style="27" bestFit="1" customWidth="1"/>
    <col min="11778" max="12019" width="9.140625" style="27"/>
    <col min="12020" max="12020" width="79.7109375" style="27" customWidth="1"/>
    <col min="12021" max="12021" width="16.7109375" style="27" customWidth="1"/>
    <col min="12022" max="12022" width="17" style="27" customWidth="1"/>
    <col min="12023" max="12023" width="16.5703125" style="27" customWidth="1"/>
    <col min="12024" max="12024" width="16.7109375" style="27" customWidth="1"/>
    <col min="12025" max="12025" width="16.5703125" style="27" customWidth="1"/>
    <col min="12026" max="12026" width="12.28515625" style="27" customWidth="1"/>
    <col min="12027" max="12027" width="17.42578125" style="27" customWidth="1"/>
    <col min="12028" max="12028" width="12.5703125" style="27" customWidth="1"/>
    <col min="12029" max="12029" width="12.85546875" style="27" customWidth="1"/>
    <col min="12030" max="12030" width="13" style="27" customWidth="1"/>
    <col min="12031" max="12031" width="11.42578125" style="27" customWidth="1"/>
    <col min="12032" max="12032" width="5.5703125" style="27" customWidth="1"/>
    <col min="12033" max="12033" width="7.5703125" style="27" bestFit="1" customWidth="1"/>
    <col min="12034" max="12275" width="9.140625" style="27"/>
    <col min="12276" max="12276" width="79.7109375" style="27" customWidth="1"/>
    <col min="12277" max="12277" width="16.7109375" style="27" customWidth="1"/>
    <col min="12278" max="12278" width="17" style="27" customWidth="1"/>
    <col min="12279" max="12279" width="16.5703125" style="27" customWidth="1"/>
    <col min="12280" max="12280" width="16.7109375" style="27" customWidth="1"/>
    <col min="12281" max="12281" width="16.5703125" style="27" customWidth="1"/>
    <col min="12282" max="12282" width="12.28515625" style="27" customWidth="1"/>
    <col min="12283" max="12283" width="17.42578125" style="27" customWidth="1"/>
    <col min="12284" max="12284" width="12.5703125" style="27" customWidth="1"/>
    <col min="12285" max="12285" width="12.85546875" style="27" customWidth="1"/>
    <col min="12286" max="12286" width="13" style="27" customWidth="1"/>
    <col min="12287" max="12287" width="11.42578125" style="27" customWidth="1"/>
    <col min="12288" max="12288" width="5.5703125" style="27" customWidth="1"/>
    <col min="12289" max="12289" width="7.5703125" style="27" bestFit="1" customWidth="1"/>
    <col min="12290" max="12531" width="9.140625" style="27"/>
    <col min="12532" max="12532" width="79.7109375" style="27" customWidth="1"/>
    <col min="12533" max="12533" width="16.7109375" style="27" customWidth="1"/>
    <col min="12534" max="12534" width="17" style="27" customWidth="1"/>
    <col min="12535" max="12535" width="16.5703125" style="27" customWidth="1"/>
    <col min="12536" max="12536" width="16.7109375" style="27" customWidth="1"/>
    <col min="12537" max="12537" width="16.5703125" style="27" customWidth="1"/>
    <col min="12538" max="12538" width="12.28515625" style="27" customWidth="1"/>
    <col min="12539" max="12539" width="17.42578125" style="27" customWidth="1"/>
    <col min="12540" max="12540" width="12.5703125" style="27" customWidth="1"/>
    <col min="12541" max="12541" width="12.85546875" style="27" customWidth="1"/>
    <col min="12542" max="12542" width="13" style="27" customWidth="1"/>
    <col min="12543" max="12543" width="11.42578125" style="27" customWidth="1"/>
    <col min="12544" max="12544" width="5.5703125" style="27" customWidth="1"/>
    <col min="12545" max="12545" width="7.5703125" style="27" bestFit="1" customWidth="1"/>
    <col min="12546" max="12787" width="9.140625" style="27"/>
    <col min="12788" max="12788" width="79.7109375" style="27" customWidth="1"/>
    <col min="12789" max="12789" width="16.7109375" style="27" customWidth="1"/>
    <col min="12790" max="12790" width="17" style="27" customWidth="1"/>
    <col min="12791" max="12791" width="16.5703125" style="27" customWidth="1"/>
    <col min="12792" max="12792" width="16.7109375" style="27" customWidth="1"/>
    <col min="12793" max="12793" width="16.5703125" style="27" customWidth="1"/>
    <col min="12794" max="12794" width="12.28515625" style="27" customWidth="1"/>
    <col min="12795" max="12795" width="17.42578125" style="27" customWidth="1"/>
    <col min="12796" max="12796" width="12.5703125" style="27" customWidth="1"/>
    <col min="12797" max="12797" width="12.85546875" style="27" customWidth="1"/>
    <col min="12798" max="12798" width="13" style="27" customWidth="1"/>
    <col min="12799" max="12799" width="11.42578125" style="27" customWidth="1"/>
    <col min="12800" max="12800" width="5.5703125" style="27" customWidth="1"/>
    <col min="12801" max="12801" width="7.5703125" style="27" bestFit="1" customWidth="1"/>
    <col min="12802" max="13043" width="9.140625" style="27"/>
    <col min="13044" max="13044" width="79.7109375" style="27" customWidth="1"/>
    <col min="13045" max="13045" width="16.7109375" style="27" customWidth="1"/>
    <col min="13046" max="13046" width="17" style="27" customWidth="1"/>
    <col min="13047" max="13047" width="16.5703125" style="27" customWidth="1"/>
    <col min="13048" max="13048" width="16.7109375" style="27" customWidth="1"/>
    <col min="13049" max="13049" width="16.5703125" style="27" customWidth="1"/>
    <col min="13050" max="13050" width="12.28515625" style="27" customWidth="1"/>
    <col min="13051" max="13051" width="17.42578125" style="27" customWidth="1"/>
    <col min="13052" max="13052" width="12.5703125" style="27" customWidth="1"/>
    <col min="13053" max="13053" width="12.85546875" style="27" customWidth="1"/>
    <col min="13054" max="13054" width="13" style="27" customWidth="1"/>
    <col min="13055" max="13055" width="11.42578125" style="27" customWidth="1"/>
    <col min="13056" max="13056" width="5.5703125" style="27" customWidth="1"/>
    <col min="13057" max="13057" width="7.5703125" style="27" bestFit="1" customWidth="1"/>
    <col min="13058" max="13299" width="9.140625" style="27"/>
    <col min="13300" max="13300" width="79.7109375" style="27" customWidth="1"/>
    <col min="13301" max="13301" width="16.7109375" style="27" customWidth="1"/>
    <col min="13302" max="13302" width="17" style="27" customWidth="1"/>
    <col min="13303" max="13303" width="16.5703125" style="27" customWidth="1"/>
    <col min="13304" max="13304" width="16.7109375" style="27" customWidth="1"/>
    <col min="13305" max="13305" width="16.5703125" style="27" customWidth="1"/>
    <col min="13306" max="13306" width="12.28515625" style="27" customWidth="1"/>
    <col min="13307" max="13307" width="17.42578125" style="27" customWidth="1"/>
    <col min="13308" max="13308" width="12.5703125" style="27" customWidth="1"/>
    <col min="13309" max="13309" width="12.85546875" style="27" customWidth="1"/>
    <col min="13310" max="13310" width="13" style="27" customWidth="1"/>
    <col min="13311" max="13311" width="11.42578125" style="27" customWidth="1"/>
    <col min="13312" max="13312" width="5.5703125" style="27" customWidth="1"/>
    <col min="13313" max="13313" width="7.5703125" style="27" bestFit="1" customWidth="1"/>
    <col min="13314" max="13555" width="9.140625" style="27"/>
    <col min="13556" max="13556" width="79.7109375" style="27" customWidth="1"/>
    <col min="13557" max="13557" width="16.7109375" style="27" customWidth="1"/>
    <col min="13558" max="13558" width="17" style="27" customWidth="1"/>
    <col min="13559" max="13559" width="16.5703125" style="27" customWidth="1"/>
    <col min="13560" max="13560" width="16.7109375" style="27" customWidth="1"/>
    <col min="13561" max="13561" width="16.5703125" style="27" customWidth="1"/>
    <col min="13562" max="13562" width="12.28515625" style="27" customWidth="1"/>
    <col min="13563" max="13563" width="17.42578125" style="27" customWidth="1"/>
    <col min="13564" max="13564" width="12.5703125" style="27" customWidth="1"/>
    <col min="13565" max="13565" width="12.85546875" style="27" customWidth="1"/>
    <col min="13566" max="13566" width="13" style="27" customWidth="1"/>
    <col min="13567" max="13567" width="11.42578125" style="27" customWidth="1"/>
    <col min="13568" max="13568" width="5.5703125" style="27" customWidth="1"/>
    <col min="13569" max="13569" width="7.5703125" style="27" bestFit="1" customWidth="1"/>
    <col min="13570" max="13811" width="9.140625" style="27"/>
    <col min="13812" max="13812" width="79.7109375" style="27" customWidth="1"/>
    <col min="13813" max="13813" width="16.7109375" style="27" customWidth="1"/>
    <col min="13814" max="13814" width="17" style="27" customWidth="1"/>
    <col min="13815" max="13815" width="16.5703125" style="27" customWidth="1"/>
    <col min="13816" max="13816" width="16.7109375" style="27" customWidth="1"/>
    <col min="13817" max="13817" width="16.5703125" style="27" customWidth="1"/>
    <col min="13818" max="13818" width="12.28515625" style="27" customWidth="1"/>
    <col min="13819" max="13819" width="17.42578125" style="27" customWidth="1"/>
    <col min="13820" max="13820" width="12.5703125" style="27" customWidth="1"/>
    <col min="13821" max="13821" width="12.85546875" style="27" customWidth="1"/>
    <col min="13822" max="13822" width="13" style="27" customWidth="1"/>
    <col min="13823" max="13823" width="11.42578125" style="27" customWidth="1"/>
    <col min="13824" max="13824" width="5.5703125" style="27" customWidth="1"/>
    <col min="13825" max="13825" width="7.5703125" style="27" bestFit="1" customWidth="1"/>
    <col min="13826" max="14067" width="9.140625" style="27"/>
    <col min="14068" max="14068" width="79.7109375" style="27" customWidth="1"/>
    <col min="14069" max="14069" width="16.7109375" style="27" customWidth="1"/>
    <col min="14070" max="14070" width="17" style="27" customWidth="1"/>
    <col min="14071" max="14071" width="16.5703125" style="27" customWidth="1"/>
    <col min="14072" max="14072" width="16.7109375" style="27" customWidth="1"/>
    <col min="14073" max="14073" width="16.5703125" style="27" customWidth="1"/>
    <col min="14074" max="14074" width="12.28515625" style="27" customWidth="1"/>
    <col min="14075" max="14075" width="17.42578125" style="27" customWidth="1"/>
    <col min="14076" max="14076" width="12.5703125" style="27" customWidth="1"/>
    <col min="14077" max="14077" width="12.85546875" style="27" customWidth="1"/>
    <col min="14078" max="14078" width="13" style="27" customWidth="1"/>
    <col min="14079" max="14079" width="11.42578125" style="27" customWidth="1"/>
    <col min="14080" max="14080" width="5.5703125" style="27" customWidth="1"/>
    <col min="14081" max="14081" width="7.5703125" style="27" bestFit="1" customWidth="1"/>
    <col min="14082" max="14323" width="9.140625" style="27"/>
    <col min="14324" max="14324" width="79.7109375" style="27" customWidth="1"/>
    <col min="14325" max="14325" width="16.7109375" style="27" customWidth="1"/>
    <col min="14326" max="14326" width="17" style="27" customWidth="1"/>
    <col min="14327" max="14327" width="16.5703125" style="27" customWidth="1"/>
    <col min="14328" max="14328" width="16.7109375" style="27" customWidth="1"/>
    <col min="14329" max="14329" width="16.5703125" style="27" customWidth="1"/>
    <col min="14330" max="14330" width="12.28515625" style="27" customWidth="1"/>
    <col min="14331" max="14331" width="17.42578125" style="27" customWidth="1"/>
    <col min="14332" max="14332" width="12.5703125" style="27" customWidth="1"/>
    <col min="14333" max="14333" width="12.85546875" style="27" customWidth="1"/>
    <col min="14334" max="14334" width="13" style="27" customWidth="1"/>
    <col min="14335" max="14335" width="11.42578125" style="27" customWidth="1"/>
    <col min="14336" max="14336" width="5.5703125" style="27" customWidth="1"/>
    <col min="14337" max="14337" width="7.5703125" style="27" bestFit="1" customWidth="1"/>
    <col min="14338" max="14579" width="9.140625" style="27"/>
    <col min="14580" max="14580" width="79.7109375" style="27" customWidth="1"/>
    <col min="14581" max="14581" width="16.7109375" style="27" customWidth="1"/>
    <col min="14582" max="14582" width="17" style="27" customWidth="1"/>
    <col min="14583" max="14583" width="16.5703125" style="27" customWidth="1"/>
    <col min="14584" max="14584" width="16.7109375" style="27" customWidth="1"/>
    <col min="14585" max="14585" width="16.5703125" style="27" customWidth="1"/>
    <col min="14586" max="14586" width="12.28515625" style="27" customWidth="1"/>
    <col min="14587" max="14587" width="17.42578125" style="27" customWidth="1"/>
    <col min="14588" max="14588" width="12.5703125" style="27" customWidth="1"/>
    <col min="14589" max="14589" width="12.85546875" style="27" customWidth="1"/>
    <col min="14590" max="14590" width="13" style="27" customWidth="1"/>
    <col min="14591" max="14591" width="11.42578125" style="27" customWidth="1"/>
    <col min="14592" max="14592" width="5.5703125" style="27" customWidth="1"/>
    <col min="14593" max="14593" width="7.5703125" style="27" bestFit="1" customWidth="1"/>
    <col min="14594" max="14835" width="9.140625" style="27"/>
    <col min="14836" max="14836" width="79.7109375" style="27" customWidth="1"/>
    <col min="14837" max="14837" width="16.7109375" style="27" customWidth="1"/>
    <col min="14838" max="14838" width="17" style="27" customWidth="1"/>
    <col min="14839" max="14839" width="16.5703125" style="27" customWidth="1"/>
    <col min="14840" max="14840" width="16.7109375" style="27" customWidth="1"/>
    <col min="14841" max="14841" width="16.5703125" style="27" customWidth="1"/>
    <col min="14842" max="14842" width="12.28515625" style="27" customWidth="1"/>
    <col min="14843" max="14843" width="17.42578125" style="27" customWidth="1"/>
    <col min="14844" max="14844" width="12.5703125" style="27" customWidth="1"/>
    <col min="14845" max="14845" width="12.85546875" style="27" customWidth="1"/>
    <col min="14846" max="14846" width="13" style="27" customWidth="1"/>
    <col min="14847" max="14847" width="11.42578125" style="27" customWidth="1"/>
    <col min="14848" max="14848" width="5.5703125" style="27" customWidth="1"/>
    <col min="14849" max="14849" width="7.5703125" style="27" bestFit="1" customWidth="1"/>
    <col min="14850" max="15091" width="9.140625" style="27"/>
    <col min="15092" max="15092" width="79.7109375" style="27" customWidth="1"/>
    <col min="15093" max="15093" width="16.7109375" style="27" customWidth="1"/>
    <col min="15094" max="15094" width="17" style="27" customWidth="1"/>
    <col min="15095" max="15095" width="16.5703125" style="27" customWidth="1"/>
    <col min="15096" max="15096" width="16.7109375" style="27" customWidth="1"/>
    <col min="15097" max="15097" width="16.5703125" style="27" customWidth="1"/>
    <col min="15098" max="15098" width="12.28515625" style="27" customWidth="1"/>
    <col min="15099" max="15099" width="17.42578125" style="27" customWidth="1"/>
    <col min="15100" max="15100" width="12.5703125" style="27" customWidth="1"/>
    <col min="15101" max="15101" width="12.85546875" style="27" customWidth="1"/>
    <col min="15102" max="15102" width="13" style="27" customWidth="1"/>
    <col min="15103" max="15103" width="11.42578125" style="27" customWidth="1"/>
    <col min="15104" max="15104" width="5.5703125" style="27" customWidth="1"/>
    <col min="15105" max="15105" width="7.5703125" style="27" bestFit="1" customWidth="1"/>
    <col min="15106" max="15347" width="9.140625" style="27"/>
    <col min="15348" max="15348" width="79.7109375" style="27" customWidth="1"/>
    <col min="15349" max="15349" width="16.7109375" style="27" customWidth="1"/>
    <col min="15350" max="15350" width="17" style="27" customWidth="1"/>
    <col min="15351" max="15351" width="16.5703125" style="27" customWidth="1"/>
    <col min="15352" max="15352" width="16.7109375" style="27" customWidth="1"/>
    <col min="15353" max="15353" width="16.5703125" style="27" customWidth="1"/>
    <col min="15354" max="15354" width="12.28515625" style="27" customWidth="1"/>
    <col min="15355" max="15355" width="17.42578125" style="27" customWidth="1"/>
    <col min="15356" max="15356" width="12.5703125" style="27" customWidth="1"/>
    <col min="15357" max="15357" width="12.85546875" style="27" customWidth="1"/>
    <col min="15358" max="15358" width="13" style="27" customWidth="1"/>
    <col min="15359" max="15359" width="11.42578125" style="27" customWidth="1"/>
    <col min="15360" max="15360" width="5.5703125" style="27" customWidth="1"/>
    <col min="15361" max="15361" width="7.5703125" style="27" bestFit="1" customWidth="1"/>
    <col min="15362" max="15603" width="9.140625" style="27"/>
    <col min="15604" max="15604" width="79.7109375" style="27" customWidth="1"/>
    <col min="15605" max="15605" width="16.7109375" style="27" customWidth="1"/>
    <col min="15606" max="15606" width="17" style="27" customWidth="1"/>
    <col min="15607" max="15607" width="16.5703125" style="27" customWidth="1"/>
    <col min="15608" max="15608" width="16.7109375" style="27" customWidth="1"/>
    <col min="15609" max="15609" width="16.5703125" style="27" customWidth="1"/>
    <col min="15610" max="15610" width="12.28515625" style="27" customWidth="1"/>
    <col min="15611" max="15611" width="17.42578125" style="27" customWidth="1"/>
    <col min="15612" max="15612" width="12.5703125" style="27" customWidth="1"/>
    <col min="15613" max="15613" width="12.85546875" style="27" customWidth="1"/>
    <col min="15614" max="15614" width="13" style="27" customWidth="1"/>
    <col min="15615" max="15615" width="11.42578125" style="27" customWidth="1"/>
    <col min="15616" max="15616" width="5.5703125" style="27" customWidth="1"/>
    <col min="15617" max="15617" width="7.5703125" style="27" bestFit="1" customWidth="1"/>
    <col min="15618" max="15859" width="9.140625" style="27"/>
    <col min="15860" max="15860" width="79.7109375" style="27" customWidth="1"/>
    <col min="15861" max="15861" width="16.7109375" style="27" customWidth="1"/>
    <col min="15862" max="15862" width="17" style="27" customWidth="1"/>
    <col min="15863" max="15863" width="16.5703125" style="27" customWidth="1"/>
    <col min="15864" max="15864" width="16.7109375" style="27" customWidth="1"/>
    <col min="15865" max="15865" width="16.5703125" style="27" customWidth="1"/>
    <col min="15866" max="15866" width="12.28515625" style="27" customWidth="1"/>
    <col min="15867" max="15867" width="17.42578125" style="27" customWidth="1"/>
    <col min="15868" max="15868" width="12.5703125" style="27" customWidth="1"/>
    <col min="15869" max="15869" width="12.85546875" style="27" customWidth="1"/>
    <col min="15870" max="15870" width="13" style="27" customWidth="1"/>
    <col min="15871" max="15871" width="11.42578125" style="27" customWidth="1"/>
    <col min="15872" max="15872" width="5.5703125" style="27" customWidth="1"/>
    <col min="15873" max="15873" width="7.5703125" style="27" bestFit="1" customWidth="1"/>
    <col min="15874" max="16115" width="9.140625" style="27"/>
    <col min="16116" max="16116" width="79.7109375" style="27" customWidth="1"/>
    <col min="16117" max="16117" width="16.7109375" style="27" customWidth="1"/>
    <col min="16118" max="16118" width="17" style="27" customWidth="1"/>
    <col min="16119" max="16119" width="16.5703125" style="27" customWidth="1"/>
    <col min="16120" max="16120" width="16.7109375" style="27" customWidth="1"/>
    <col min="16121" max="16121" width="16.5703125" style="27" customWidth="1"/>
    <col min="16122" max="16122" width="12.28515625" style="27" customWidth="1"/>
    <col min="16123" max="16123" width="17.42578125" style="27" customWidth="1"/>
    <col min="16124" max="16124" width="12.5703125" style="27" customWidth="1"/>
    <col min="16125" max="16125" width="12.85546875" style="27" customWidth="1"/>
    <col min="16126" max="16126" width="13" style="27" customWidth="1"/>
    <col min="16127" max="16127" width="11.42578125" style="27" customWidth="1"/>
    <col min="16128" max="16128" width="5.5703125" style="27" customWidth="1"/>
    <col min="16129" max="16129" width="7.5703125" style="27" bestFit="1" customWidth="1"/>
    <col min="16130" max="16384" width="9.140625" style="27"/>
  </cols>
  <sheetData>
    <row r="1" spans="1:7" s="24" customFormat="1" ht="21.75" hidden="1" customHeight="1" x14ac:dyDescent="0.2">
      <c r="A1" s="20"/>
      <c r="B1" s="21"/>
      <c r="C1" s="22"/>
      <c r="D1" s="23"/>
      <c r="E1" s="23"/>
      <c r="F1" s="23"/>
      <c r="G1" s="23"/>
    </row>
    <row r="2" spans="1:7" s="24" customFormat="1" ht="18" customHeight="1" x14ac:dyDescent="0.25">
      <c r="A2" s="20"/>
      <c r="B2" s="25"/>
      <c r="C2" s="22"/>
      <c r="D2" s="23"/>
      <c r="E2" s="23"/>
      <c r="F2" s="129" t="s">
        <v>2221</v>
      </c>
      <c r="G2" s="129"/>
    </row>
    <row r="3" spans="1:7" ht="33" customHeight="1" x14ac:dyDescent="0.2">
      <c r="B3" s="130" t="s">
        <v>2222</v>
      </c>
      <c r="C3" s="130"/>
      <c r="D3" s="130"/>
      <c r="E3" s="130"/>
      <c r="F3" s="130"/>
      <c r="G3" s="130"/>
    </row>
    <row r="4" spans="1:7" ht="14.25" thickBot="1" x14ac:dyDescent="0.3">
      <c r="B4" s="31"/>
      <c r="G4" s="32" t="s">
        <v>2223</v>
      </c>
    </row>
    <row r="5" spans="1:7" ht="22.5" customHeight="1" thickTop="1" x14ac:dyDescent="0.3">
      <c r="B5" s="131" t="s">
        <v>0</v>
      </c>
      <c r="C5" s="133" t="s">
        <v>2224</v>
      </c>
      <c r="D5" s="135" t="s">
        <v>2225</v>
      </c>
      <c r="E5" s="136"/>
      <c r="F5" s="136"/>
      <c r="G5" s="137"/>
    </row>
    <row r="6" spans="1:7" ht="21.75" customHeight="1" thickBot="1" x14ac:dyDescent="0.25">
      <c r="B6" s="132"/>
      <c r="C6" s="134"/>
      <c r="D6" s="33" t="s">
        <v>2226</v>
      </c>
      <c r="E6" s="33" t="s">
        <v>2227</v>
      </c>
      <c r="F6" s="33" t="s">
        <v>2228</v>
      </c>
      <c r="G6" s="34" t="s">
        <v>2229</v>
      </c>
    </row>
    <row r="7" spans="1:7" ht="21.75" customHeight="1" thickTop="1" thickBot="1" x14ac:dyDescent="0.4">
      <c r="B7" s="35" t="s">
        <v>2230</v>
      </c>
      <c r="C7" s="36">
        <f>C8+C49+C55</f>
        <v>26346000</v>
      </c>
      <c r="D7" s="36">
        <f>D8+D49+D55</f>
        <v>6555613.7999999998</v>
      </c>
      <c r="E7" s="36">
        <f>E8+E49+E55</f>
        <v>6677222.5999999996</v>
      </c>
      <c r="F7" s="36">
        <f>F8+F49+F55</f>
        <v>6392738.8000000007</v>
      </c>
      <c r="G7" s="37">
        <f>G8+G49+G55</f>
        <v>6720424.8000000007</v>
      </c>
    </row>
    <row r="8" spans="1:7" s="43" customFormat="1" ht="21.75" customHeight="1" thickTop="1" thickBot="1" x14ac:dyDescent="0.4">
      <c r="A8" s="38"/>
      <c r="B8" s="39" t="s">
        <v>2231</v>
      </c>
      <c r="C8" s="40">
        <f>C9+C25+C26</f>
        <v>25616000</v>
      </c>
      <c r="D8" s="41">
        <f>D9+D25+D26</f>
        <v>6307497.0999999996</v>
      </c>
      <c r="E8" s="41">
        <f>E9+E25+E26</f>
        <v>6537565.8999999994</v>
      </c>
      <c r="F8" s="41">
        <f>F9+F25+F26</f>
        <v>6207210.6000000006</v>
      </c>
      <c r="G8" s="42">
        <f>G9+G25+G26</f>
        <v>6563726.4000000004</v>
      </c>
    </row>
    <row r="9" spans="1:7" ht="21.75" customHeight="1" thickTop="1" thickBot="1" x14ac:dyDescent="0.4">
      <c r="A9" s="28">
        <v>11</v>
      </c>
      <c r="B9" s="44" t="s">
        <v>2232</v>
      </c>
      <c r="C9" s="40">
        <f>C10+C15+C18+C22+C24</f>
        <v>23260000</v>
      </c>
      <c r="D9" s="40">
        <f>D10+D15+D18+D22+D24</f>
        <v>5773443.3999999994</v>
      </c>
      <c r="E9" s="40">
        <f>E10+E15+E18+E22+E24</f>
        <v>5766187.8999999994</v>
      </c>
      <c r="F9" s="40">
        <f>F10+F15+F18+F22+F24</f>
        <v>5650994.9000000004</v>
      </c>
      <c r="G9" s="45">
        <f>G10+G15+G18+G22+G24</f>
        <v>6069373.7999999998</v>
      </c>
    </row>
    <row r="10" spans="1:7" ht="34.5" customHeight="1" thickTop="1" x14ac:dyDescent="0.35">
      <c r="A10" s="28">
        <v>111</v>
      </c>
      <c r="B10" s="46" t="s">
        <v>2233</v>
      </c>
      <c r="C10" s="47">
        <f>C11+C13</f>
        <v>10285000</v>
      </c>
      <c r="D10" s="47">
        <f>D11+D13</f>
        <v>2368938.2999999998</v>
      </c>
      <c r="E10" s="47">
        <f>E11+E13</f>
        <v>2940422</v>
      </c>
      <c r="F10" s="47">
        <f>F11+F13</f>
        <v>2588214.6999999997</v>
      </c>
      <c r="G10" s="48">
        <f>G11+G13</f>
        <v>2387425</v>
      </c>
    </row>
    <row r="11" spans="1:7" s="30" customFormat="1" ht="20.25" customHeight="1" x14ac:dyDescent="0.35">
      <c r="A11" s="49">
        <v>1111</v>
      </c>
      <c r="B11" s="50" t="s">
        <v>2234</v>
      </c>
      <c r="C11" s="51">
        <f>C12</f>
        <v>7215000</v>
      </c>
      <c r="D11" s="51">
        <f>D12</f>
        <v>1748129.1</v>
      </c>
      <c r="E11" s="51">
        <f>E12</f>
        <v>1824302.7000000002</v>
      </c>
      <c r="F11" s="51">
        <f>F12</f>
        <v>1826236.7999999998</v>
      </c>
      <c r="G11" s="52">
        <f>G12</f>
        <v>1816331.4</v>
      </c>
    </row>
    <row r="12" spans="1:7" s="30" customFormat="1" ht="20.25" customHeight="1" x14ac:dyDescent="0.35">
      <c r="A12" s="49">
        <v>11111</v>
      </c>
      <c r="B12" s="53" t="s">
        <v>2235</v>
      </c>
      <c r="C12" s="51">
        <f>[1]BAZA!B14</f>
        <v>7215000</v>
      </c>
      <c r="D12" s="54">
        <f>SUM('[1]Naerti Tve'!C11:E11)</f>
        <v>1748129.1</v>
      </c>
      <c r="E12" s="54">
        <f>SUM('[1]Naerti Tve'!F11:H11)</f>
        <v>1824302.7000000002</v>
      </c>
      <c r="F12" s="54">
        <f>SUM('[1]Naerti Tve'!I11:K11)</f>
        <v>1826236.7999999998</v>
      </c>
      <c r="G12" s="55">
        <f>SUM('[1]Naerti Tve'!L11:N11)</f>
        <v>1816331.4</v>
      </c>
    </row>
    <row r="13" spans="1:7" s="30" customFormat="1" ht="20.25" customHeight="1" x14ac:dyDescent="0.35">
      <c r="A13" s="49">
        <v>1112</v>
      </c>
      <c r="B13" s="50" t="s">
        <v>2236</v>
      </c>
      <c r="C13" s="51">
        <f>C14</f>
        <v>3070000</v>
      </c>
      <c r="D13" s="51">
        <f>D14</f>
        <v>620809.19999999995</v>
      </c>
      <c r="E13" s="51">
        <f>E14</f>
        <v>1116119.3</v>
      </c>
      <c r="F13" s="51">
        <f>F14</f>
        <v>761977.9</v>
      </c>
      <c r="G13" s="52">
        <f>G14</f>
        <v>571093.60000000009</v>
      </c>
    </row>
    <row r="14" spans="1:7" s="30" customFormat="1" ht="20.25" customHeight="1" x14ac:dyDescent="0.35">
      <c r="A14" s="49">
        <v>11121</v>
      </c>
      <c r="B14" s="53" t="s">
        <v>2237</v>
      </c>
      <c r="C14" s="51">
        <f>[1]BAZA!B27</f>
        <v>3070000</v>
      </c>
      <c r="D14" s="54">
        <f>SUM('[1]Naerti Tve'!C12:E12)</f>
        <v>620809.19999999995</v>
      </c>
      <c r="E14" s="54">
        <f>SUM('[1]Naerti Tve'!F12:H12)</f>
        <v>1116119.3</v>
      </c>
      <c r="F14" s="54">
        <f>SUM('[1]Naerti Tve'!I12:K12)</f>
        <v>761977.9</v>
      </c>
      <c r="G14" s="55">
        <f>SUM('[1]Naerti Tve'!L12:N12)</f>
        <v>571093.60000000009</v>
      </c>
    </row>
    <row r="15" spans="1:7" ht="20.25" customHeight="1" x14ac:dyDescent="0.35">
      <c r="A15" s="28">
        <v>113</v>
      </c>
      <c r="B15" s="46" t="s">
        <v>2238</v>
      </c>
      <c r="C15" s="47">
        <f>C16</f>
        <v>685000</v>
      </c>
      <c r="D15" s="47">
        <f t="shared" ref="D15:G16" si="0">D16</f>
        <v>10268</v>
      </c>
      <c r="E15" s="47">
        <f t="shared" si="0"/>
        <v>490405.2</v>
      </c>
      <c r="F15" s="47">
        <f t="shared" si="0"/>
        <v>39579.9</v>
      </c>
      <c r="G15" s="48">
        <f t="shared" si="0"/>
        <v>144746.9</v>
      </c>
    </row>
    <row r="16" spans="1:7" s="30" customFormat="1" ht="20.25" customHeight="1" x14ac:dyDescent="0.35">
      <c r="A16" s="49">
        <v>1131</v>
      </c>
      <c r="B16" s="50" t="s">
        <v>2239</v>
      </c>
      <c r="C16" s="51">
        <f>C17</f>
        <v>685000</v>
      </c>
      <c r="D16" s="51">
        <f t="shared" si="0"/>
        <v>10268</v>
      </c>
      <c r="E16" s="51">
        <f t="shared" si="0"/>
        <v>490405.2</v>
      </c>
      <c r="F16" s="51">
        <f t="shared" si="0"/>
        <v>39579.9</v>
      </c>
      <c r="G16" s="52">
        <f t="shared" si="0"/>
        <v>144746.9</v>
      </c>
    </row>
    <row r="17" spans="1:7" s="30" customFormat="1" ht="20.25" customHeight="1" x14ac:dyDescent="0.35">
      <c r="A17" s="49">
        <v>11311</v>
      </c>
      <c r="B17" s="53" t="s">
        <v>2240</v>
      </c>
      <c r="C17" s="51">
        <f>[1]BAZA!B68</f>
        <v>685000</v>
      </c>
      <c r="D17" s="54">
        <f>SUM('[1]Naerti Tve'!C22:E22)</f>
        <v>10268</v>
      </c>
      <c r="E17" s="54">
        <f>SUM('[1]Naerti Tve'!F22:H22)</f>
        <v>490405.2</v>
      </c>
      <c r="F17" s="54">
        <f>SUM('[1]Naerti Tve'!I22:K22)</f>
        <v>39579.9</v>
      </c>
      <c r="G17" s="55">
        <f>SUM('[1]Naerti Tve'!L22:N22)</f>
        <v>144746.9</v>
      </c>
    </row>
    <row r="18" spans="1:7" ht="20.25" customHeight="1" x14ac:dyDescent="0.35">
      <c r="A18" s="28">
        <v>114</v>
      </c>
      <c r="B18" s="46" t="s">
        <v>2241</v>
      </c>
      <c r="C18" s="47">
        <f>C19+C21</f>
        <v>11690000</v>
      </c>
      <c r="D18" s="47">
        <f>D19+D21</f>
        <v>2663177</v>
      </c>
      <c r="E18" s="47">
        <f>E19+E21</f>
        <v>2887853.9</v>
      </c>
      <c r="F18" s="47">
        <f>F19+F21</f>
        <v>3185414.9</v>
      </c>
      <c r="G18" s="48">
        <f>G19+G21</f>
        <v>2953554.1999999997</v>
      </c>
    </row>
    <row r="19" spans="1:7" s="30" customFormat="1" ht="20.25" customHeight="1" x14ac:dyDescent="0.35">
      <c r="A19" s="49">
        <v>1141</v>
      </c>
      <c r="B19" s="50" t="s">
        <v>2242</v>
      </c>
      <c r="C19" s="51">
        <f>C20</f>
        <v>9310000</v>
      </c>
      <c r="D19" s="51">
        <f>D20</f>
        <v>2147866.4</v>
      </c>
      <c r="E19" s="51">
        <f>E20</f>
        <v>2222781</v>
      </c>
      <c r="F19" s="51">
        <f>F20</f>
        <v>2526399.2999999998</v>
      </c>
      <c r="G19" s="52">
        <f>G20</f>
        <v>2412953.2999999998</v>
      </c>
    </row>
    <row r="20" spans="1:7" s="30" customFormat="1" ht="20.25" customHeight="1" x14ac:dyDescent="0.35">
      <c r="A20" s="49">
        <v>11411</v>
      </c>
      <c r="B20" s="53" t="s">
        <v>2243</v>
      </c>
      <c r="C20" s="51">
        <f>[1]BAZA!B32</f>
        <v>9310000</v>
      </c>
      <c r="D20" s="51">
        <f>SUM('[1]Naerti Tve'!C13:E13)</f>
        <v>2147866.4</v>
      </c>
      <c r="E20" s="51">
        <f>SUM('[1]Naerti Tve'!F13:H13)</f>
        <v>2222781</v>
      </c>
      <c r="F20" s="51">
        <f>SUM('[1]Naerti Tve'!I13:K13)</f>
        <v>2526399.2999999998</v>
      </c>
      <c r="G20" s="52">
        <f>SUM('[1]Naerti Tve'!L13:N13)</f>
        <v>2412953.2999999998</v>
      </c>
    </row>
    <row r="21" spans="1:7" s="30" customFormat="1" ht="19.5" customHeight="1" x14ac:dyDescent="0.35">
      <c r="A21" s="49">
        <v>1142</v>
      </c>
      <c r="B21" s="50" t="s">
        <v>2244</v>
      </c>
      <c r="C21" s="51">
        <f>[1]BAZA!B49</f>
        <v>2380000</v>
      </c>
      <c r="D21" s="51">
        <f>SUM('[1]Naerti Tve'!C17:E17)</f>
        <v>515310.6</v>
      </c>
      <c r="E21" s="51">
        <f>SUM('[1]Naerti Tve'!F17:H17)</f>
        <v>665072.9</v>
      </c>
      <c r="F21" s="51">
        <f>SUM('[1]Naerti Tve'!I17:K17)</f>
        <v>659015.6</v>
      </c>
      <c r="G21" s="52">
        <f>SUM('[1]Naerti Tve'!L17:N17)</f>
        <v>540600.89999999991</v>
      </c>
    </row>
    <row r="22" spans="1:7" s="29" customFormat="1" ht="34.5" customHeight="1" x14ac:dyDescent="0.35">
      <c r="A22" s="56">
        <v>115</v>
      </c>
      <c r="B22" s="46" t="s">
        <v>2245</v>
      </c>
      <c r="C22" s="47">
        <f>C23</f>
        <v>135000</v>
      </c>
      <c r="D22" s="47">
        <f>D23</f>
        <v>31796.6</v>
      </c>
      <c r="E22" s="47">
        <f>E23</f>
        <v>36007.800000000003</v>
      </c>
      <c r="F22" s="47">
        <f>F23</f>
        <v>37245.9</v>
      </c>
      <c r="G22" s="48">
        <f>G23</f>
        <v>29949.7</v>
      </c>
    </row>
    <row r="23" spans="1:7" s="30" customFormat="1" ht="20.25" customHeight="1" x14ac:dyDescent="0.35">
      <c r="A23" s="49">
        <v>1151</v>
      </c>
      <c r="B23" s="50" t="s">
        <v>2246</v>
      </c>
      <c r="C23" s="51">
        <f>[1]BAZA!B63</f>
        <v>135000</v>
      </c>
      <c r="D23" s="54">
        <f>SUM('[1]Naerti Tve'!C21:E21)</f>
        <v>31796.6</v>
      </c>
      <c r="E23" s="54">
        <f>SUM('[1]Naerti Tve'!F21:H21)</f>
        <v>36007.800000000003</v>
      </c>
      <c r="F23" s="54">
        <f>SUM('[1]Naerti Tve'!I21:K21)</f>
        <v>37245.9</v>
      </c>
      <c r="G23" s="55">
        <f>SUM('[1]Naerti Tve'!L21:N21)</f>
        <v>29949.7</v>
      </c>
    </row>
    <row r="24" spans="1:7" ht="20.25" customHeight="1" thickBot="1" x14ac:dyDescent="0.4">
      <c r="A24" s="28">
        <v>116</v>
      </c>
      <c r="B24" s="46" t="s">
        <v>2247</v>
      </c>
      <c r="C24" s="47">
        <f>[1]BAZA!B73</f>
        <v>465000</v>
      </c>
      <c r="D24" s="47">
        <f>SUM('[1]Naerti Tve'!C23:E23)</f>
        <v>699263.5</v>
      </c>
      <c r="E24" s="47">
        <f>SUM('[1]Naerti Tve'!F23:H23)</f>
        <v>-588501</v>
      </c>
      <c r="F24" s="47">
        <f>SUM('[1]Naerti Tve'!I23:K23)</f>
        <v>-199460.5</v>
      </c>
      <c r="G24" s="48">
        <f>SUM('[1]Naerti Tve'!L23:N23)</f>
        <v>553698</v>
      </c>
    </row>
    <row r="25" spans="1:7" s="61" customFormat="1" ht="19.5" customHeight="1" thickTop="1" thickBot="1" x14ac:dyDescent="0.4">
      <c r="A25" s="57">
        <v>13</v>
      </c>
      <c r="B25" s="44" t="s">
        <v>17</v>
      </c>
      <c r="C25" s="40">
        <f>[1]BAZA!B79</f>
        <v>356000</v>
      </c>
      <c r="D25" s="58">
        <f>SUM('[1]Naerti Tve'!C24:E24)</f>
        <v>95100</v>
      </c>
      <c r="E25" s="58">
        <f>SUM('[1]Naerti Tve'!F24:H24)</f>
        <v>41058.400000000001</v>
      </c>
      <c r="F25" s="59">
        <f>SUM('[1]Naerti Tve'!I24:K24)</f>
        <v>40948.400000000001</v>
      </c>
      <c r="G25" s="60">
        <f>SUM('[1]Naerti Tve'!L24:N24)</f>
        <v>178893.2</v>
      </c>
    </row>
    <row r="26" spans="1:7" s="67" customFormat="1" ht="18" customHeight="1" thickTop="1" x14ac:dyDescent="0.35">
      <c r="A26" s="62">
        <v>14</v>
      </c>
      <c r="B26" s="63" t="s">
        <v>2248</v>
      </c>
      <c r="C26" s="64">
        <f>C27+C33+C46+C47</f>
        <v>2000000</v>
      </c>
      <c r="D26" s="65">
        <f>D27+D33+D46+D47</f>
        <v>438953.69999999995</v>
      </c>
      <c r="E26" s="65">
        <f>E27+E33+E46+E47</f>
        <v>730319.6</v>
      </c>
      <c r="F26" s="65">
        <f>F27+F33+F46+F47</f>
        <v>515267.3</v>
      </c>
      <c r="G26" s="66">
        <f>G27+G33+G46+G47</f>
        <v>315459.40000000002</v>
      </c>
    </row>
    <row r="27" spans="1:7" s="29" customFormat="1" ht="18" customHeight="1" x14ac:dyDescent="0.35">
      <c r="A27" s="56"/>
      <c r="B27" s="46" t="s">
        <v>2249</v>
      </c>
      <c r="C27" s="64">
        <f>C28+C29+C32</f>
        <v>847900</v>
      </c>
      <c r="D27" s="65">
        <f>D28+D29+D32</f>
        <v>169877</v>
      </c>
      <c r="E27" s="65">
        <f>E28+E29+E32</f>
        <v>414356.6</v>
      </c>
      <c r="F27" s="65">
        <f>F28+F29+F32</f>
        <v>155661.70000000001</v>
      </c>
      <c r="G27" s="66">
        <f>G28+G29+G32</f>
        <v>108004.70000000001</v>
      </c>
    </row>
    <row r="28" spans="1:7" s="69" customFormat="1" ht="18" customHeight="1" x14ac:dyDescent="0.35">
      <c r="A28" s="68"/>
      <c r="B28" s="53" t="s">
        <v>2250</v>
      </c>
      <c r="C28" s="47">
        <f>[1]BAZA!B86</f>
        <v>390000</v>
      </c>
      <c r="D28" s="54">
        <f>SUM('[1]Naerti Tve'!C27:E27)</f>
        <v>92466.1</v>
      </c>
      <c r="E28" s="54">
        <f>SUM('[1]Naerti Tve'!F27:H27)</f>
        <v>89930.6</v>
      </c>
      <c r="F28" s="54">
        <f>SUM('[1]Naerti Tve'!I27:K27)</f>
        <v>115209.20000000001</v>
      </c>
      <c r="G28" s="55">
        <f>SUM('[1]Naerti Tve'!L27:N27)</f>
        <v>92394.1</v>
      </c>
    </row>
    <row r="29" spans="1:7" s="69" customFormat="1" ht="18" customHeight="1" x14ac:dyDescent="0.35">
      <c r="A29" s="68"/>
      <c r="B29" s="53" t="s">
        <v>2251</v>
      </c>
      <c r="C29" s="47">
        <f>C30+C31</f>
        <v>352900</v>
      </c>
      <c r="D29" s="54">
        <f>D30+D31</f>
        <v>50050</v>
      </c>
      <c r="E29" s="54">
        <f>E30+E31</f>
        <v>302850</v>
      </c>
      <c r="F29" s="54">
        <f>F30+F31</f>
        <v>0</v>
      </c>
      <c r="G29" s="55">
        <f>G30+G31</f>
        <v>0</v>
      </c>
    </row>
    <row r="30" spans="1:7" s="69" customFormat="1" ht="37.5" customHeight="1" x14ac:dyDescent="0.35">
      <c r="A30" s="68"/>
      <c r="B30" s="70" t="s">
        <v>2252</v>
      </c>
      <c r="C30" s="47">
        <f>[1]BAZA!B92</f>
        <v>50050</v>
      </c>
      <c r="D30" s="54">
        <f>SUM('[1]Naerti Tve'!C29:E29)</f>
        <v>50050</v>
      </c>
      <c r="E30" s="54">
        <f>SUM('[1]Naerti Tve'!F29:H29)</f>
        <v>0</v>
      </c>
      <c r="F30" s="54">
        <f>SUM('[1]Naerti Tve'!I29:K29)</f>
        <v>0</v>
      </c>
      <c r="G30" s="55">
        <f>SUM('[1]Naerti Tve'!L29:N29)</f>
        <v>0</v>
      </c>
    </row>
    <row r="31" spans="1:7" s="69" customFormat="1" ht="18" customHeight="1" x14ac:dyDescent="0.35">
      <c r="A31" s="68"/>
      <c r="B31" s="70" t="s">
        <v>2253</v>
      </c>
      <c r="C31" s="47">
        <f>[1]BAZA!B95</f>
        <v>302850</v>
      </c>
      <c r="D31" s="54">
        <f>SUM('[1]Naerti Tve'!C30:E30)</f>
        <v>0</v>
      </c>
      <c r="E31" s="54">
        <f>SUM('[1]Naerti Tve'!F30:H30)</f>
        <v>302850</v>
      </c>
      <c r="F31" s="54">
        <f>SUM('[1]Naerti Tve'!I30:K30)</f>
        <v>0</v>
      </c>
      <c r="G31" s="55">
        <f>SUM('[1]Naerti Tve'!L30:N30)</f>
        <v>0</v>
      </c>
    </row>
    <row r="32" spans="1:7" s="29" customFormat="1" ht="18" customHeight="1" x14ac:dyDescent="0.35">
      <c r="A32" s="56"/>
      <c r="B32" s="53" t="s">
        <v>2254</v>
      </c>
      <c r="C32" s="47">
        <f>[1]BAZA!B96</f>
        <v>105000</v>
      </c>
      <c r="D32" s="54">
        <f>SUM('[1]Naerti Tve'!C31:E31)</f>
        <v>27360.899999999998</v>
      </c>
      <c r="E32" s="54">
        <f>SUM('[1]Naerti Tve'!F31:H31)</f>
        <v>21576</v>
      </c>
      <c r="F32" s="54">
        <f>SUM('[1]Naerti Tve'!I31:K31)</f>
        <v>40452.5</v>
      </c>
      <c r="G32" s="55">
        <f>SUM('[1]Naerti Tve'!L31:N31)</f>
        <v>15610.599999999999</v>
      </c>
    </row>
    <row r="33" spans="1:7" s="29" customFormat="1" ht="18" customHeight="1" x14ac:dyDescent="0.35">
      <c r="A33" s="56"/>
      <c r="B33" s="46" t="s">
        <v>2255</v>
      </c>
      <c r="C33" s="65">
        <f>C34+C43</f>
        <v>428100</v>
      </c>
      <c r="D33" s="65">
        <f>D34+D43</f>
        <v>97795.099999999991</v>
      </c>
      <c r="E33" s="65">
        <f>E34+E43</f>
        <v>132713.59999999998</v>
      </c>
      <c r="F33" s="65">
        <f>F34+F43</f>
        <v>112299</v>
      </c>
      <c r="G33" s="66">
        <f>G34+G43</f>
        <v>85292.3</v>
      </c>
    </row>
    <row r="34" spans="1:7" s="69" customFormat="1" ht="18" x14ac:dyDescent="0.35">
      <c r="A34" s="68"/>
      <c r="B34" s="71" t="s">
        <v>2256</v>
      </c>
      <c r="C34" s="65">
        <f>SUM(C35:C42)</f>
        <v>418100</v>
      </c>
      <c r="D34" s="65">
        <f>SUM(D35:D42)</f>
        <v>95707.799999999988</v>
      </c>
      <c r="E34" s="65">
        <f>SUM(E35:E42)</f>
        <v>130710.99999999999</v>
      </c>
      <c r="F34" s="65">
        <f>SUM(F35:F42)</f>
        <v>108751.2</v>
      </c>
      <c r="G34" s="66">
        <f>SUM(G35:G42)</f>
        <v>82930</v>
      </c>
    </row>
    <row r="35" spans="1:7" s="67" customFormat="1" ht="18" customHeight="1" x14ac:dyDescent="0.35">
      <c r="A35" s="62"/>
      <c r="B35" s="70" t="s">
        <v>2257</v>
      </c>
      <c r="C35" s="51">
        <f>[1]BAZA!B111</f>
        <v>400</v>
      </c>
      <c r="D35" s="54">
        <f>SUM('[1]Naerti Tve'!C37:E37)</f>
        <v>51.400000000000006</v>
      </c>
      <c r="E35" s="54">
        <f>SUM('[1]Naerti Tve'!F37:H37)</f>
        <v>267.5</v>
      </c>
      <c r="F35" s="54">
        <f>SUM('[1]Naerti Tve'!I37:K37)</f>
        <v>65.7</v>
      </c>
      <c r="G35" s="55">
        <f>SUM('[1]Naerti Tve'!L37:N37)</f>
        <v>15.4</v>
      </c>
    </row>
    <row r="36" spans="1:7" s="67" customFormat="1" ht="18" customHeight="1" x14ac:dyDescent="0.35">
      <c r="A36" s="62"/>
      <c r="B36" s="70" t="s">
        <v>2258</v>
      </c>
      <c r="C36" s="51">
        <f>[1]BAZA!B114</f>
        <v>120000</v>
      </c>
      <c r="D36" s="54">
        <f>SUM('[1]Naerti Tve'!C38:E38)</f>
        <v>21509.199999999997</v>
      </c>
      <c r="E36" s="54">
        <f>SUM('[1]Naerti Tve'!F38:H38)</f>
        <v>46601.299999999996</v>
      </c>
      <c r="F36" s="54">
        <f>SUM('[1]Naerti Tve'!I38:K38)</f>
        <v>30952.5</v>
      </c>
      <c r="G36" s="55">
        <f>SUM('[1]Naerti Tve'!L38:N38)</f>
        <v>20937</v>
      </c>
    </row>
    <row r="37" spans="1:7" s="67" customFormat="1" ht="18" customHeight="1" x14ac:dyDescent="0.35">
      <c r="A37" s="62"/>
      <c r="B37" s="70" t="s">
        <v>2259</v>
      </c>
      <c r="C37" s="51">
        <f>[1]BAZA!B118</f>
        <v>2000</v>
      </c>
      <c r="D37" s="54">
        <f>SUM('[1]Naerti Tve'!C39:E39)</f>
        <v>469.20000000000005</v>
      </c>
      <c r="E37" s="54">
        <f>SUM('[1]Naerti Tve'!F39:H39)</f>
        <v>577.20000000000005</v>
      </c>
      <c r="F37" s="54">
        <f>SUM('[1]Naerti Tve'!I39:K39)</f>
        <v>549.20000000000005</v>
      </c>
      <c r="G37" s="55">
        <f>SUM('[1]Naerti Tve'!L39:N39)</f>
        <v>404.4</v>
      </c>
    </row>
    <row r="38" spans="1:7" s="67" customFormat="1" ht="18" customHeight="1" x14ac:dyDescent="0.35">
      <c r="A38" s="62"/>
      <c r="B38" s="70" t="s">
        <v>2260</v>
      </c>
      <c r="C38" s="51">
        <f>[1]BAZA!B120</f>
        <v>28000</v>
      </c>
      <c r="D38" s="54">
        <f>SUM('[1]Naerti Tve'!C40:E40)</f>
        <v>6932.1</v>
      </c>
      <c r="E38" s="54">
        <f>SUM('[1]Naerti Tve'!F40:H40)</f>
        <v>7194.1</v>
      </c>
      <c r="F38" s="54">
        <f>SUM('[1]Naerti Tve'!I40:K40)</f>
        <v>8242.4000000000015</v>
      </c>
      <c r="G38" s="55">
        <f>SUM('[1]Naerti Tve'!L40:N40)</f>
        <v>5631.4</v>
      </c>
    </row>
    <row r="39" spans="1:7" s="67" customFormat="1" ht="18" customHeight="1" x14ac:dyDescent="0.35">
      <c r="A39" s="62"/>
      <c r="B39" s="70" t="s">
        <v>2261</v>
      </c>
      <c r="C39" s="51">
        <f>[1]BAZA!B123</f>
        <v>1800</v>
      </c>
      <c r="D39" s="54">
        <f>SUM('[1]Naerti Tve'!C41:E41)</f>
        <v>446.4</v>
      </c>
      <c r="E39" s="54">
        <f>SUM('[1]Naerti Tve'!F41:H41)</f>
        <v>403</v>
      </c>
      <c r="F39" s="54">
        <f>SUM('[1]Naerti Tve'!I41:K41)</f>
        <v>465.7</v>
      </c>
      <c r="G39" s="55">
        <f>SUM('[1]Naerti Tve'!L41:N41)</f>
        <v>484.9</v>
      </c>
    </row>
    <row r="40" spans="1:7" s="67" customFormat="1" ht="36" x14ac:dyDescent="0.35">
      <c r="A40" s="62"/>
      <c r="B40" s="70" t="s">
        <v>2262</v>
      </c>
      <c r="C40" s="51">
        <f>[1]BAZA!B124</f>
        <v>5100</v>
      </c>
      <c r="D40" s="54">
        <f>SUM('[1]Naerti Tve'!C42:E42)</f>
        <v>1232</v>
      </c>
      <c r="E40" s="54">
        <f>SUM('[1]Naerti Tve'!F42:H42)</f>
        <v>2317</v>
      </c>
      <c r="F40" s="54">
        <f>SUM('[1]Naerti Tve'!I42:K42)</f>
        <v>1145</v>
      </c>
      <c r="G40" s="55">
        <f>SUM('[1]Naerti Tve'!L42:N42)</f>
        <v>406</v>
      </c>
    </row>
    <row r="41" spans="1:7" s="67" customFormat="1" ht="17.25" customHeight="1" x14ac:dyDescent="0.35">
      <c r="A41" s="62"/>
      <c r="B41" s="70" t="s">
        <v>2263</v>
      </c>
      <c r="C41" s="51">
        <f>[1]BAZA!B127</f>
        <v>140000</v>
      </c>
      <c r="D41" s="54">
        <f>SUM('[1]Naerti Tve'!C43:E43)</f>
        <v>35771.1</v>
      </c>
      <c r="E41" s="54">
        <f>SUM('[1]Naerti Tve'!F43:H43)</f>
        <v>40915.599999999999</v>
      </c>
      <c r="F41" s="54">
        <f>SUM('[1]Naerti Tve'!I43:K43)</f>
        <v>34822.300000000003</v>
      </c>
      <c r="G41" s="55">
        <f>SUM('[1]Naerti Tve'!L43:N43)</f>
        <v>28491</v>
      </c>
    </row>
    <row r="42" spans="1:7" s="30" customFormat="1" ht="17.25" customHeight="1" x14ac:dyDescent="0.35">
      <c r="A42" s="49"/>
      <c r="B42" s="70" t="s">
        <v>2264</v>
      </c>
      <c r="C42" s="51">
        <f>[1]BAZA!B128</f>
        <v>120800</v>
      </c>
      <c r="D42" s="54">
        <f>SUM('[1]Naerti Tve'!C44:E44)</f>
        <v>29296.400000000001</v>
      </c>
      <c r="E42" s="54">
        <f>SUM('[1]Naerti Tve'!F44:H44)</f>
        <v>32435.3</v>
      </c>
      <c r="F42" s="54">
        <f>SUM('[1]Naerti Tve'!I44:K44)</f>
        <v>32508.399999999998</v>
      </c>
      <c r="G42" s="55">
        <f>SUM('[1]Naerti Tve'!L44:N44)</f>
        <v>26559.899999999998</v>
      </c>
    </row>
    <row r="43" spans="1:7" s="29" customFormat="1" ht="35.25" customHeight="1" x14ac:dyDescent="0.35">
      <c r="A43" s="56"/>
      <c r="B43" s="71" t="s">
        <v>2265</v>
      </c>
      <c r="C43" s="72">
        <f>C44+C45</f>
        <v>10000</v>
      </c>
      <c r="D43" s="72">
        <f>D44+D45</f>
        <v>2087.3000000000002</v>
      </c>
      <c r="E43" s="72">
        <f>E44+E45</f>
        <v>2002.6</v>
      </c>
      <c r="F43" s="72">
        <f>F44+F45</f>
        <v>3547.8</v>
      </c>
      <c r="G43" s="73">
        <f>G44+G45</f>
        <v>2362.3000000000002</v>
      </c>
    </row>
    <row r="44" spans="1:7" s="30" customFormat="1" ht="24.75" hidden="1" customHeight="1" x14ac:dyDescent="0.35">
      <c r="A44" s="49"/>
      <c r="B44" s="74" t="s">
        <v>2266</v>
      </c>
      <c r="C44" s="75">
        <f>[1]BAZA!B134</f>
        <v>0</v>
      </c>
      <c r="D44" s="76">
        <f>SUM('[1]Naerti Tve'!C46:E46)</f>
        <v>0</v>
      </c>
      <c r="E44" s="76">
        <f>SUM('[1]Naerti Tve'!F46:H46)</f>
        <v>0</v>
      </c>
      <c r="F44" s="76">
        <f>SUM('[1]Naerti Tve'!I46:K46)</f>
        <v>0</v>
      </c>
      <c r="G44" s="77">
        <f>SUM('[1]Naerti Tve'!L46:N46)</f>
        <v>0</v>
      </c>
    </row>
    <row r="45" spans="1:7" s="30" customFormat="1" ht="21" customHeight="1" x14ac:dyDescent="0.35">
      <c r="A45" s="49"/>
      <c r="B45" s="74" t="s">
        <v>2267</v>
      </c>
      <c r="C45" s="75">
        <f>[1]BAZA!B141</f>
        <v>10000</v>
      </c>
      <c r="D45" s="76">
        <f>SUM('[1]Naerti Tve'!C49:E49)</f>
        <v>2087.3000000000002</v>
      </c>
      <c r="E45" s="76">
        <f>SUM('[1]Naerti Tve'!F49:H49)</f>
        <v>2002.6</v>
      </c>
      <c r="F45" s="76">
        <f>SUM('[1]Naerti Tve'!I49:K49)</f>
        <v>3547.8</v>
      </c>
      <c r="G45" s="77">
        <f>SUM('[1]Naerti Tve'!L49:N49)</f>
        <v>2362.3000000000002</v>
      </c>
    </row>
    <row r="46" spans="1:7" s="29" customFormat="1" ht="18.75" customHeight="1" x14ac:dyDescent="0.35">
      <c r="A46" s="56"/>
      <c r="B46" s="46" t="s">
        <v>2268</v>
      </c>
      <c r="C46" s="47">
        <f>[1]BAZA!B144</f>
        <v>369000</v>
      </c>
      <c r="D46" s="72">
        <f>SUM('[1]Naerti Tve'!C50:E50)</f>
        <v>92246.6</v>
      </c>
      <c r="E46" s="72">
        <f>SUM('[1]Naerti Tve'!F50:H50)</f>
        <v>91225.8</v>
      </c>
      <c r="F46" s="72">
        <f>SUM('[1]Naerti Tve'!I50:K50)</f>
        <v>117930.59999999999</v>
      </c>
      <c r="G46" s="73">
        <f>SUM('[1]Naerti Tve'!L50:N50)</f>
        <v>67597</v>
      </c>
    </row>
    <row r="47" spans="1:7" s="29" customFormat="1" ht="36" x14ac:dyDescent="0.35">
      <c r="A47" s="56"/>
      <c r="B47" s="46" t="s">
        <v>2269</v>
      </c>
      <c r="C47" s="47">
        <f>[1]BAZA!B148</f>
        <v>355000</v>
      </c>
      <c r="D47" s="72">
        <f>SUM('[1]Naerti Tve'!C51:E51)</f>
        <v>79035</v>
      </c>
      <c r="E47" s="72">
        <f>SUM('[1]Naerti Tve'!F51:H51)</f>
        <v>92023.6</v>
      </c>
      <c r="F47" s="72">
        <f>SUM('[1]Naerti Tve'!I51:K51)</f>
        <v>129376</v>
      </c>
      <c r="G47" s="73">
        <f>SUM('[1]Naerti Tve'!L51:N51)</f>
        <v>54565.4</v>
      </c>
    </row>
    <row r="48" spans="1:7" s="29" customFormat="1" ht="18" customHeight="1" thickBot="1" x14ac:dyDescent="0.4">
      <c r="A48" s="56"/>
      <c r="B48" s="78" t="s">
        <v>2270</v>
      </c>
      <c r="C48" s="79">
        <f>[1]BAZA!B149</f>
        <v>355000</v>
      </c>
      <c r="D48" s="80">
        <f>SUM('[1]Naerti Tve'!C52:E52)</f>
        <v>79035</v>
      </c>
      <c r="E48" s="80">
        <f>SUM('[1]Naerti Tve'!F52:H52)</f>
        <v>92023.6</v>
      </c>
      <c r="F48" s="80">
        <f>SUM('[1]Naerti Tve'!I52:K52)</f>
        <v>129376</v>
      </c>
      <c r="G48" s="81">
        <f>SUM('[1]Naerti Tve'!L52:N52)</f>
        <v>54565.4</v>
      </c>
    </row>
    <row r="49" spans="1:7" s="84" customFormat="1" ht="18" customHeight="1" thickTop="1" x14ac:dyDescent="0.35">
      <c r="A49" s="82"/>
      <c r="B49" s="83" t="s">
        <v>2271</v>
      </c>
      <c r="C49" s="47">
        <f>C50+C51</f>
        <v>500000</v>
      </c>
      <c r="D49" s="47">
        <f>D50+D51</f>
        <v>110262.3</v>
      </c>
      <c r="E49" s="47">
        <f>E50+E51</f>
        <v>107482</v>
      </c>
      <c r="F49" s="47">
        <f>F50+F51</f>
        <v>144643.80000000002</v>
      </c>
      <c r="G49" s="48">
        <f>G50+G51</f>
        <v>137611.9</v>
      </c>
    </row>
    <row r="50" spans="1:7" s="29" customFormat="1" ht="18" customHeight="1" x14ac:dyDescent="0.35">
      <c r="A50" s="56"/>
      <c r="B50" s="46" t="s">
        <v>2272</v>
      </c>
      <c r="C50" s="47">
        <f>[1]BAZA!B162</f>
        <v>285000</v>
      </c>
      <c r="D50" s="47">
        <f>SUM('[1]Naerti Tve'!C54:E54)</f>
        <v>78515.100000000006</v>
      </c>
      <c r="E50" s="47">
        <f>SUM('[1]Naerti Tve'!F54:H54)</f>
        <v>51398.7</v>
      </c>
      <c r="F50" s="47">
        <f>SUM('[1]Naerti Tve'!I54:K54)</f>
        <v>93759.1</v>
      </c>
      <c r="G50" s="48">
        <f>SUM('[1]Naerti Tve'!L54:N54)</f>
        <v>61327.1</v>
      </c>
    </row>
    <row r="51" spans="1:7" s="84" customFormat="1" ht="18" customHeight="1" x14ac:dyDescent="0.35">
      <c r="A51" s="82"/>
      <c r="B51" s="85" t="s">
        <v>2273</v>
      </c>
      <c r="C51" s="47">
        <f>SUM(C52:C53)</f>
        <v>215000</v>
      </c>
      <c r="D51" s="47">
        <f>SUM(D52:D53)</f>
        <v>31747.200000000001</v>
      </c>
      <c r="E51" s="47">
        <f>SUM(E52:E53)</f>
        <v>56083.299999999996</v>
      </c>
      <c r="F51" s="47">
        <f>SUM(F52:F53)</f>
        <v>50884.700000000004</v>
      </c>
      <c r="G51" s="48">
        <f>SUM(G52:G53)</f>
        <v>76284.799999999988</v>
      </c>
    </row>
    <row r="52" spans="1:7" s="29" customFormat="1" ht="18" customHeight="1" x14ac:dyDescent="0.35">
      <c r="A52" s="56"/>
      <c r="B52" s="53" t="s">
        <v>2274</v>
      </c>
      <c r="C52" s="51">
        <f>[1]BAZA!B168</f>
        <v>151000</v>
      </c>
      <c r="D52" s="54">
        <f>SUM('[1]Naerti Tve'!C56:E56)</f>
        <v>30960.3</v>
      </c>
      <c r="E52" s="54">
        <f>SUM('[1]Naerti Tve'!F56:H56)</f>
        <v>55532.2</v>
      </c>
      <c r="F52" s="54">
        <f>SUM('[1]Naerti Tve'!I56:K56)</f>
        <v>50124.3</v>
      </c>
      <c r="G52" s="55">
        <f>SUM('[1]Naerti Tve'!L56:N56)</f>
        <v>14383.199999999997</v>
      </c>
    </row>
    <row r="53" spans="1:7" s="29" customFormat="1" ht="18" customHeight="1" x14ac:dyDescent="0.35">
      <c r="A53" s="56"/>
      <c r="B53" s="53" t="s">
        <v>2275</v>
      </c>
      <c r="C53" s="51">
        <f>C54</f>
        <v>64000</v>
      </c>
      <c r="D53" s="54">
        <f>D54</f>
        <v>786.90000000000009</v>
      </c>
      <c r="E53" s="54">
        <f>E54</f>
        <v>551.09999999999991</v>
      </c>
      <c r="F53" s="54">
        <f>F54</f>
        <v>760.40000000000009</v>
      </c>
      <c r="G53" s="55">
        <f>G54</f>
        <v>61901.599999999999</v>
      </c>
    </row>
    <row r="54" spans="1:7" s="29" customFormat="1" ht="18" customHeight="1" thickBot="1" x14ac:dyDescent="0.4">
      <c r="A54" s="56"/>
      <c r="B54" s="78" t="s">
        <v>2276</v>
      </c>
      <c r="C54" s="79">
        <f>[1]BAZA!B172</f>
        <v>64000</v>
      </c>
      <c r="D54" s="80">
        <f>SUM('[1]Naerti Tve'!C58:E58)</f>
        <v>786.90000000000009</v>
      </c>
      <c r="E54" s="80">
        <f>SUM('[1]Naerti Tve'!F58:H58)</f>
        <v>551.09999999999991</v>
      </c>
      <c r="F54" s="80">
        <f>SUM('[1]Naerti Tve'!I58:K58)</f>
        <v>760.40000000000009</v>
      </c>
      <c r="G54" s="81">
        <f>SUM('[1]Naerti Tve'!L58:N58)</f>
        <v>61901.599999999999</v>
      </c>
    </row>
    <row r="55" spans="1:7" s="84" customFormat="1" ht="18" customHeight="1" thickTop="1" x14ac:dyDescent="0.35">
      <c r="A55" s="82"/>
      <c r="B55" s="86" t="s">
        <v>2277</v>
      </c>
      <c r="C55" s="36">
        <f>C56</f>
        <v>230000</v>
      </c>
      <c r="D55" s="36">
        <f>D56</f>
        <v>137854.39999999999</v>
      </c>
      <c r="E55" s="36">
        <f>E56</f>
        <v>32174.699999999997</v>
      </c>
      <c r="F55" s="36">
        <f>F56</f>
        <v>40884.399999999994</v>
      </c>
      <c r="G55" s="37">
        <f>G56</f>
        <v>19086.5</v>
      </c>
    </row>
    <row r="56" spans="1:7" s="29" customFormat="1" ht="18" customHeight="1" x14ac:dyDescent="0.35">
      <c r="A56" s="56"/>
      <c r="B56" s="46" t="s">
        <v>2278</v>
      </c>
      <c r="C56" s="47">
        <f>C57+C58</f>
        <v>230000</v>
      </c>
      <c r="D56" s="47">
        <f>D57+D58</f>
        <v>137854.39999999999</v>
      </c>
      <c r="E56" s="47">
        <f>E57+E58</f>
        <v>32174.699999999997</v>
      </c>
      <c r="F56" s="47">
        <f>F57+F58</f>
        <v>40884.399999999994</v>
      </c>
      <c r="G56" s="48">
        <f>G57+G58</f>
        <v>19086.5</v>
      </c>
    </row>
    <row r="57" spans="1:7" s="29" customFormat="1" ht="18" customHeight="1" thickBot="1" x14ac:dyDescent="0.4">
      <c r="A57" s="56"/>
      <c r="B57" s="87" t="s">
        <v>2279</v>
      </c>
      <c r="C57" s="79">
        <f>[1]BAZA!B180</f>
        <v>230000</v>
      </c>
      <c r="D57" s="80">
        <f>SUM('[1]Naerti Tve'!C61:E61)</f>
        <v>137854.39999999999</v>
      </c>
      <c r="E57" s="80">
        <f>SUM('[1]Naerti Tve'!F61:H61)</f>
        <v>32174.699999999997</v>
      </c>
      <c r="F57" s="80">
        <f>SUM('[1]Naerti Tve'!I61:K61)</f>
        <v>40884.399999999994</v>
      </c>
      <c r="G57" s="81">
        <f>SUM('[1]Naerti Tve'!L61:N61)</f>
        <v>19086.5</v>
      </c>
    </row>
    <row r="58" spans="1:7" ht="19.5" hidden="1" thickTop="1" thickBot="1" x14ac:dyDescent="0.25">
      <c r="B58" s="87" t="s">
        <v>2280</v>
      </c>
      <c r="C58" s="88">
        <f>[1]BAZA!B183</f>
        <v>0</v>
      </c>
      <c r="D58" s="89">
        <f>SUM('[1]Naerti Tve'!C62:E62)</f>
        <v>0</v>
      </c>
      <c r="E58" s="89">
        <f>SUM('[1]Naerti Tve'!F62:H62)</f>
        <v>0</v>
      </c>
      <c r="F58" s="89">
        <f>SUM('[1]Naerti Tve'!I62:K62)</f>
        <v>0</v>
      </c>
      <c r="G58" s="90">
        <f>SUM('[1]Naerti Tve'!L62:N62)</f>
        <v>0</v>
      </c>
    </row>
    <row r="59" spans="1:7" s="24" customFormat="1" ht="14.25" thickTop="1" x14ac:dyDescent="0.25">
      <c r="A59" s="20"/>
      <c r="B59" s="91"/>
      <c r="C59" s="92"/>
      <c r="D59" s="93"/>
      <c r="E59" s="93"/>
      <c r="F59" s="93"/>
      <c r="G59" s="93"/>
    </row>
    <row r="60" spans="1:7" s="24" customFormat="1" x14ac:dyDescent="0.25">
      <c r="A60" s="20"/>
      <c r="B60" s="25"/>
      <c r="C60" s="23"/>
      <c r="D60" s="23"/>
      <c r="E60" s="23"/>
      <c r="F60" s="23"/>
      <c r="G60" s="23"/>
    </row>
    <row r="61" spans="1:7" s="24" customFormat="1" x14ac:dyDescent="0.25">
      <c r="A61" s="20"/>
      <c r="B61" s="25"/>
      <c r="C61" s="23"/>
      <c r="D61" s="23"/>
      <c r="E61" s="23"/>
      <c r="F61" s="23"/>
      <c r="G61" s="23"/>
    </row>
    <row r="63" spans="1:7" x14ac:dyDescent="0.25">
      <c r="C63" s="95"/>
      <c r="D63" s="95"/>
      <c r="E63" s="95"/>
      <c r="F63" s="95"/>
      <c r="G63" s="95"/>
    </row>
    <row r="64" spans="1:7" x14ac:dyDescent="0.25">
      <c r="C64" s="26"/>
      <c r="D64" s="26"/>
    </row>
    <row r="65" spans="1:7" x14ac:dyDescent="0.25">
      <c r="F65" s="26"/>
      <c r="G65" s="26"/>
    </row>
    <row r="66" spans="1:7" x14ac:dyDescent="0.25">
      <c r="D66" s="26"/>
      <c r="E66" s="26"/>
      <c r="F66" s="26"/>
      <c r="G66" s="26"/>
    </row>
    <row r="69" spans="1:7" x14ac:dyDescent="0.25">
      <c r="D69" s="26"/>
      <c r="E69" s="26"/>
      <c r="F69" s="26"/>
      <c r="G69" s="26"/>
    </row>
    <row r="70" spans="1:7" s="24" customFormat="1" x14ac:dyDescent="0.25">
      <c r="A70" s="20"/>
      <c r="B70" s="94"/>
      <c r="C70" s="22"/>
      <c r="D70" s="26"/>
      <c r="E70" s="26"/>
      <c r="F70" s="26"/>
      <c r="G70" s="26"/>
    </row>
    <row r="71" spans="1:7" s="24" customFormat="1" x14ac:dyDescent="0.25">
      <c r="A71" s="20"/>
      <c r="B71" s="94"/>
      <c r="C71" s="22"/>
      <c r="D71" s="26"/>
      <c r="E71" s="26"/>
      <c r="F71" s="26"/>
      <c r="G71" s="26"/>
    </row>
  </sheetData>
  <mergeCells count="5">
    <mergeCell ref="F2:G2"/>
    <mergeCell ref="B3:G3"/>
    <mergeCell ref="B5:B6"/>
    <mergeCell ref="C5:C6"/>
    <mergeCell ref="D5:G5"/>
  </mergeCells>
  <printOptions horizontalCentered="1"/>
  <pageMargins left="0" right="0.5" top="0.5" bottom="0" header="0.5" footer="0"/>
  <pageSetup paperSize="9" scale="59" orientation="portrait" r:id="rId1"/>
  <headerFooter alignWithMargins="0"/>
  <rowBreaks count="1" manualBreakCount="1">
    <brk id="41" min="1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11</vt:i4>
      </vt:variant>
    </vt:vector>
  </HeadingPairs>
  <TitlesOfParts>
    <vt:vector size="18" baseType="lpstr">
      <vt:lpstr>N1</vt:lpstr>
      <vt:lpstr>N2</vt:lpstr>
      <vt:lpstr>N3</vt:lpstr>
      <vt:lpstr>N4</vt:lpstr>
      <vt:lpstr>N5</vt:lpstr>
      <vt:lpstr>N6</vt:lpstr>
      <vt:lpstr>N7</vt:lpstr>
      <vt:lpstr>'N1'!Print_Area</vt:lpstr>
      <vt:lpstr>'N2'!Print_Area</vt:lpstr>
      <vt:lpstr>'N3'!Print_Area</vt:lpstr>
      <vt:lpstr>'N4'!Print_Area</vt:lpstr>
      <vt:lpstr>'N5'!Print_Area</vt:lpstr>
      <vt:lpstr>'N6'!Print_Area</vt:lpstr>
      <vt:lpstr>'N7'!Print_Area</vt:lpstr>
      <vt:lpstr>'N2'!Print_Titles</vt:lpstr>
      <vt:lpstr>'N4'!Print_Titles</vt:lpstr>
      <vt:lpstr>'N6'!Print_Titles</vt:lpstr>
      <vt:lpstr>'N7'!Print_Titles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Simon Edisherashvili</dc:creator>
  <cp:keywords/>
  <dc:description/>
  <cp:lastModifiedBy>Simon Edisherashvili</cp:lastModifiedBy>
  <cp:lastPrinted>2024-12-25T19:24:17Z</cp:lastPrinted>
  <dcterms:modified xsi:type="dcterms:W3CDTF">2024-12-26T10:06:11Z</dcterms:modified>
  <cp:category/>
  <cp:contentStatus/>
</cp:coreProperties>
</file>